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Documents\"/>
    </mc:Choice>
  </mc:AlternateContent>
  <xr:revisionPtr revIDLastSave="0" documentId="13_ncr:1_{6CA406B6-4317-48BC-A668-6EE1862D605D}" xr6:coauthVersionLast="47" xr6:coauthVersionMax="47" xr10:uidLastSave="{00000000-0000-0000-0000-000000000000}"/>
  <bookViews>
    <workbookView xWindow="-120" yWindow="-120" windowWidth="20730" windowHeight="11160" xr2:uid="{C97D901A-FB46-4B2B-8616-AA4DFA9BAEB0}"/>
  </bookViews>
  <sheets>
    <sheet name="Contents" sheetId="1" r:id="rId1"/>
    <sheet name="Healthy teeth" sheetId="68" r:id="rId2"/>
    <sheet name="Healthy teeth Int 1" sheetId="69" r:id="rId3"/>
    <sheet name="Healthy teeth Int 2" sheetId="70" r:id="rId4"/>
    <sheet name="Healthy teeth Int 3" sheetId="71" r:id="rId5"/>
    <sheet name="Healthy teeth Int 4" sheetId="72" r:id="rId6"/>
    <sheet name="Healthy teeth Int 5" sheetId="73" r:id="rId7"/>
    <sheet name="Healthy teeth Int 6" sheetId="74" r:id="rId8"/>
    <sheet name="Healthy teeth Int 7" sheetId="75" r:id="rId9"/>
    <sheet name="Healthy mouths" sheetId="61" r:id="rId10"/>
    <sheet name="Healthy mouths Int 1" sheetId="62" r:id="rId11"/>
    <sheet name="Healthy mouths Int 2" sheetId="63" r:id="rId12"/>
    <sheet name="Healthy mouths Int 3" sheetId="64" r:id="rId13"/>
    <sheet name="Healthy mouths Int 4" sheetId="65" r:id="rId14"/>
    <sheet name="Healthy mouths Int 5" sheetId="66" r:id="rId15"/>
    <sheet name="Healthy mouths Int 6" sheetId="67" r:id="rId16"/>
    <sheet name="Healthy lives" sheetId="76" r:id="rId17"/>
    <sheet name="Healthy lives Int 1" sheetId="77" r:id="rId18"/>
    <sheet name="Healthy lives Int 2" sheetId="78" r:id="rId19"/>
    <sheet name="Healthy lives Int 3" sheetId="79" r:id="rId20"/>
    <sheet name="Healthy lives Int 4" sheetId="80" r:id="rId21"/>
    <sheet name="Healthy lives Int 5" sheetId="81" r:id="rId22"/>
    <sheet name="Healthy lives Int 6" sheetId="82" r:id="rId23"/>
    <sheet name="Preventative strategies" sheetId="90" r:id="rId24"/>
    <sheet name="Preventative strategies Int 1" sheetId="91" r:id="rId25"/>
    <sheet name="Preventative strategies Int 2" sheetId="92" r:id="rId26"/>
    <sheet name="Preventative strategies Int 3" sheetId="93" r:id="rId27"/>
    <sheet name="Preventative strategies Int 4" sheetId="94" r:id="rId28"/>
    <sheet name="Dental care" sheetId="45" r:id="rId29"/>
    <sheet name="Dental care Int 1" sheetId="46" r:id="rId30"/>
    <sheet name="Dental care Int 2" sheetId="47" r:id="rId31"/>
    <sheet name="Dental care Int 3" sheetId="48" r:id="rId32"/>
    <sheet name="Dental care Int 4" sheetId="49" r:id="rId33"/>
    <sheet name="Dental care Int 5" sheetId="50" r:id="rId34"/>
    <sheet name="Dental care Int 6" sheetId="51" r:id="rId35"/>
    <sheet name="Dental care Int 7" sheetId="52" r:id="rId36"/>
    <sheet name="Dental care Int 8" sheetId="53" r:id="rId37"/>
    <sheet name="Dental care Int 9" sheetId="54" r:id="rId38"/>
    <sheet name="Dental care Int 10" sheetId="55" r:id="rId39"/>
    <sheet name="Dental care Int 11" sheetId="56" r:id="rId40"/>
    <sheet name="Dental care Int 12" sheetId="57" r:id="rId41"/>
    <sheet name="Dental care Int 13" sheetId="58" r:id="rId42"/>
    <sheet name="Dental care Int 14" sheetId="59" r:id="rId43"/>
    <sheet name="Dental care Int 15" sheetId="60" r:id="rId44"/>
    <sheet name="Hospitalisations" sheetId="8" r:id="rId45"/>
    <sheet name="Hospitalisations Int 1" sheetId="9" r:id="rId46"/>
    <sheet name="Hospitalisations Int 2" sheetId="10" r:id="rId47"/>
    <sheet name="Hospitalisations Int 3" sheetId="11" r:id="rId48"/>
    <sheet name="Hospitalisations Int 4" sheetId="12" r:id="rId49"/>
    <sheet name="Hospitalisations Int 5" sheetId="13" r:id="rId50"/>
    <sheet name="Hospitalisations Int 6" sheetId="14" r:id="rId51"/>
    <sheet name="Prescribing" sheetId="32" r:id="rId52"/>
    <sheet name="Prescribing Int 1" sheetId="33" r:id="rId53"/>
    <sheet name="Prescribing Int 2" sheetId="34" r:id="rId54"/>
    <sheet name="Prescribing Int 3" sheetId="35" r:id="rId55"/>
    <sheet name="Prescribing Int 4" sheetId="36" r:id="rId56"/>
    <sheet name="Patient experience" sheetId="15" r:id="rId57"/>
    <sheet name="Patient experience Int 1" sheetId="16" r:id="rId58"/>
    <sheet name="Patient experience Int 2" sheetId="17" r:id="rId59"/>
    <sheet name="Patient experience Int 3" sheetId="18" r:id="rId60"/>
    <sheet name="Patient experience Int 4" sheetId="19" r:id="rId61"/>
    <sheet name="Patient experience Int 5" sheetId="20" r:id="rId62"/>
    <sheet name="Patient experience Int 6" sheetId="21" r:id="rId63"/>
    <sheet name="Costs" sheetId="7" r:id="rId64"/>
    <sheet name="Costs Int 1" sheetId="2" r:id="rId65"/>
    <sheet name="Costs Int 2" sheetId="3" r:id="rId66"/>
    <sheet name="Costs Int 3" sheetId="4" r:id="rId67"/>
    <sheet name="Costs Int 4" sheetId="5" r:id="rId68"/>
    <sheet name="Costs Int 5" sheetId="6" r:id="rId69"/>
    <sheet name="Private health insurance" sheetId="37" r:id="rId70"/>
    <sheet name="Private health insurance Int 1" sheetId="38" r:id="rId71"/>
    <sheet name="Private health insurance Int 2" sheetId="39" r:id="rId72"/>
    <sheet name="Private health insurance Int 3" sheetId="40" r:id="rId73"/>
    <sheet name="Private health insurance Int 4" sheetId="41" r:id="rId74"/>
    <sheet name="Private health insurance Int 5" sheetId="42" r:id="rId75"/>
    <sheet name="Private health insurance Int 6" sheetId="43" r:id="rId76"/>
    <sheet name="Private health insurance Int 7" sheetId="44" r:id="rId77"/>
    <sheet name="Dental workforce" sheetId="83" r:id="rId78"/>
    <sheet name="Dental workforce Int 1" sheetId="84" r:id="rId79"/>
    <sheet name="Dental workforce Int 2" sheetId="85" r:id="rId80"/>
    <sheet name="Dental workforce Int 3" sheetId="86" r:id="rId81"/>
    <sheet name="Dental workforce Int 4" sheetId="87" r:id="rId82"/>
    <sheet name="Dental workforce Int 5" sheetId="88" r:id="rId83"/>
    <sheet name="Dental workforce Int 6" sheetId="89" r:id="rId84"/>
    <sheet name="Priority populations" sheetId="22" r:id="rId85"/>
    <sheet name="Priority populations Int 1" sheetId="23" r:id="rId86"/>
    <sheet name="Priority populations Int 2" sheetId="24" r:id="rId87"/>
    <sheet name="Priority populations Int 3" sheetId="25" r:id="rId88"/>
    <sheet name="Priority populations Int 4" sheetId="26" r:id="rId89"/>
    <sheet name="Priority populations Int 5" sheetId="27" r:id="rId90"/>
    <sheet name="Priority populations Int 6" sheetId="28" r:id="rId91"/>
    <sheet name="Priority populations Int 7" sheetId="29" r:id="rId92"/>
    <sheet name="Priority populations Int 8" sheetId="30" r:id="rId93"/>
    <sheet name="Priority populations Int 9" sheetId="31" r:id="rId94"/>
  </sheets>
  <externalReferences>
    <externalReference r:id="rId95"/>
    <externalReference r:id="rId96"/>
    <externalReference r:id="rId97"/>
  </externalReferences>
  <definedNames>
    <definedName name="_xlnm._FilterDatabase" localSheetId="43" hidden="1">'Dental care Int 15'!$A$4:$G$788</definedName>
    <definedName name="_xlnm._FilterDatabase" localSheetId="19" hidden="1">'Healthy lives Int 3'!$A$4:$F$88</definedName>
    <definedName name="_xlnm._FilterDatabase" localSheetId="59" hidden="1">'Patient experience Int 3'!$A$4:$G$142</definedName>
    <definedName name="_xlnm._FilterDatabase" localSheetId="60" hidden="1">'Patient experience Int 4'!$A$4:$G$142</definedName>
    <definedName name="_xlnm._FilterDatabase" localSheetId="61" hidden="1">'Patient experience Int 5'!$A$4:$H$1036</definedName>
    <definedName name="_xlnm._FilterDatabase" localSheetId="76" hidden="1">'Private health insurance Int 7'!$B$4:$F$4119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64" i="84" l="1"/>
  <c r="E161" i="84"/>
  <c r="E159" i="84"/>
  <c r="E156" i="84"/>
  <c r="E154" i="84"/>
  <c r="E151" i="84"/>
  <c r="E149" i="84"/>
  <c r="E146" i="84"/>
  <c r="E129" i="84"/>
  <c r="E126" i="84"/>
  <c r="E124" i="84"/>
  <c r="E121" i="84"/>
  <c r="E119" i="84"/>
  <c r="E116" i="84"/>
  <c r="E114" i="84"/>
  <c r="E111" i="84"/>
  <c r="E94" i="84"/>
  <c r="E91" i="84"/>
  <c r="E89" i="84"/>
  <c r="E86" i="84"/>
  <c r="E84" i="84"/>
  <c r="E81" i="84"/>
  <c r="E79" i="84"/>
  <c r="E76" i="84"/>
  <c r="E59" i="84"/>
  <c r="E56" i="84"/>
  <c r="E54" i="84"/>
  <c r="E51" i="84"/>
  <c r="E49" i="84"/>
  <c r="E46" i="84"/>
  <c r="E44" i="84"/>
  <c r="E41" i="84"/>
  <c r="E24" i="84"/>
  <c r="E21" i="84"/>
  <c r="E19" i="84"/>
  <c r="E16" i="84"/>
  <c r="E14" i="84"/>
  <c r="E11" i="84"/>
  <c r="E9" i="84"/>
  <c r="E6" i="84"/>
  <c r="G260" i="57" l="1"/>
  <c r="F259" i="57"/>
  <c r="G259" i="57" s="1"/>
  <c r="G258" i="57"/>
  <c r="G257" i="57"/>
  <c r="G256" i="57"/>
  <c r="G255" i="57"/>
  <c r="G254" i="57"/>
  <c r="G253" i="57"/>
  <c r="G251" i="57"/>
  <c r="G250" i="57"/>
  <c r="G249" i="57"/>
  <c r="G248" i="57"/>
  <c r="G247" i="57"/>
  <c r="G246" i="57"/>
  <c r="G245" i="57"/>
  <c r="G244" i="57"/>
  <c r="F243" i="57"/>
  <c r="G243" i="57" s="1"/>
  <c r="G242" i="57"/>
  <c r="G241" i="57"/>
  <c r="G240" i="57"/>
  <c r="G239" i="57"/>
  <c r="G238" i="57"/>
  <c r="G237" i="57"/>
  <c r="G236" i="57"/>
  <c r="F235" i="57"/>
  <c r="G235" i="57" s="1"/>
  <c r="G234" i="57"/>
  <c r="G233" i="57"/>
  <c r="G232" i="57"/>
  <c r="G231" i="57"/>
  <c r="G230" i="57"/>
  <c r="G229" i="57"/>
  <c r="G228" i="57"/>
  <c r="G227" i="57"/>
  <c r="F227" i="57"/>
  <c r="G226" i="57"/>
  <c r="G225" i="57"/>
  <c r="G224" i="57"/>
  <c r="G223" i="57"/>
  <c r="G222" i="57"/>
  <c r="G221" i="57"/>
  <c r="G220" i="57"/>
  <c r="G219" i="57"/>
  <c r="F219" i="57"/>
  <c r="G218" i="57"/>
  <c r="G217" i="57"/>
  <c r="G216" i="57"/>
  <c r="G215" i="57"/>
  <c r="G214" i="57"/>
  <c r="G213" i="57"/>
  <c r="G212" i="57"/>
  <c r="G211" i="57"/>
  <c r="G210" i="57"/>
  <c r="G209" i="57"/>
  <c r="G208" i="57"/>
  <c r="G207" i="57"/>
  <c r="G206" i="57"/>
  <c r="G205" i="57"/>
  <c r="G204" i="57"/>
  <c r="G203" i="57"/>
  <c r="F203" i="57"/>
  <c r="G202" i="57"/>
  <c r="G201" i="57"/>
  <c r="G200" i="57"/>
  <c r="G199" i="57"/>
  <c r="G198" i="57"/>
  <c r="G197" i="57"/>
  <c r="G196" i="57"/>
  <c r="G195" i="57"/>
  <c r="F195" i="57"/>
  <c r="G194" i="57"/>
  <c r="G193" i="57"/>
  <c r="G192" i="57"/>
  <c r="G191" i="57"/>
  <c r="G190" i="57"/>
  <c r="G189" i="57"/>
  <c r="G188" i="57"/>
  <c r="F187" i="57"/>
  <c r="G187" i="57" s="1"/>
  <c r="G186" i="57"/>
  <c r="G185" i="57"/>
  <c r="G184" i="57"/>
  <c r="G183" i="57"/>
  <c r="G182" i="57"/>
  <c r="G181" i="57"/>
  <c r="G180" i="57"/>
  <c r="F179" i="57"/>
  <c r="E179" i="57"/>
  <c r="G179" i="57" s="1"/>
  <c r="G178" i="57"/>
  <c r="G177" i="57"/>
  <c r="G176" i="57"/>
  <c r="G175" i="57"/>
  <c r="G174" i="57"/>
  <c r="G173" i="57"/>
  <c r="G172" i="57"/>
  <c r="F171" i="57"/>
  <c r="E171" i="57"/>
  <c r="G171" i="57" s="1"/>
  <c r="G170" i="57"/>
  <c r="G169" i="57"/>
  <c r="G168" i="57"/>
  <c r="G167" i="57"/>
  <c r="G166" i="57"/>
  <c r="G165" i="57"/>
  <c r="G164" i="57"/>
  <c r="G163" i="57"/>
  <c r="F163" i="57"/>
  <c r="E163" i="57"/>
  <c r="G162" i="57"/>
  <c r="G161" i="57"/>
  <c r="G160" i="57"/>
  <c r="G159" i="57"/>
  <c r="G158" i="57"/>
  <c r="G157" i="57"/>
  <c r="G156" i="57"/>
  <c r="F155" i="57"/>
  <c r="E155" i="57"/>
  <c r="G155" i="57" s="1"/>
  <c r="G154" i="57"/>
  <c r="G153" i="57"/>
  <c r="G152" i="57"/>
  <c r="G151" i="57"/>
  <c r="G150" i="57"/>
  <c r="G149" i="57"/>
  <c r="G148" i="57"/>
  <c r="G147" i="57"/>
  <c r="G146" i="57"/>
  <c r="G145" i="57"/>
  <c r="G144" i="57"/>
  <c r="G143" i="57"/>
  <c r="G142" i="57"/>
  <c r="G141" i="57"/>
  <c r="G140" i="57"/>
  <c r="F139" i="57"/>
  <c r="E139" i="57"/>
  <c r="G139" i="57" s="1"/>
  <c r="G138" i="57"/>
  <c r="G137" i="57"/>
  <c r="G136" i="57"/>
  <c r="G135" i="57"/>
  <c r="G134" i="57"/>
  <c r="G133" i="57"/>
  <c r="G132" i="57"/>
  <c r="F131" i="57"/>
  <c r="G131" i="57" s="1"/>
  <c r="G130" i="57"/>
  <c r="G129" i="57"/>
  <c r="G128" i="57"/>
  <c r="G127" i="57"/>
  <c r="G126" i="57"/>
  <c r="G125" i="57"/>
  <c r="G124" i="57"/>
  <c r="F123" i="57"/>
  <c r="G123" i="57" s="1"/>
  <c r="G122" i="57"/>
  <c r="G121" i="57"/>
  <c r="G120" i="57"/>
  <c r="G119" i="57"/>
  <c r="G118" i="57"/>
  <c r="G117" i="57"/>
  <c r="G116" i="57"/>
  <c r="G115" i="57"/>
  <c r="F115" i="57"/>
  <c r="G114" i="57"/>
  <c r="G113" i="57"/>
  <c r="G112" i="57"/>
  <c r="G111" i="57"/>
  <c r="G110" i="57"/>
  <c r="G109" i="57"/>
  <c r="G108" i="57"/>
  <c r="F107" i="57"/>
  <c r="G107" i="57" s="1"/>
  <c r="G106" i="57"/>
  <c r="G105" i="57"/>
  <c r="G104" i="57"/>
  <c r="G103" i="57"/>
  <c r="G102" i="57"/>
  <c r="G101" i="57"/>
  <c r="G100" i="57"/>
  <c r="G99" i="57"/>
  <c r="F99" i="57"/>
  <c r="G98" i="57"/>
  <c r="G97" i="57"/>
  <c r="G96" i="57"/>
  <c r="G95" i="57"/>
  <c r="G94" i="57"/>
  <c r="G93" i="57"/>
  <c r="G92" i="57"/>
  <c r="F91" i="57"/>
  <c r="G91" i="57" s="1"/>
  <c r="G90" i="57"/>
  <c r="G89" i="57"/>
  <c r="G88" i="57"/>
  <c r="G87" i="57"/>
  <c r="G86" i="57"/>
  <c r="G85" i="57"/>
  <c r="G84" i="57"/>
  <c r="F83" i="57"/>
  <c r="G83" i="57" s="1"/>
  <c r="G82" i="57"/>
  <c r="G81" i="57"/>
  <c r="G80" i="57"/>
  <c r="G79" i="57"/>
  <c r="G78" i="57"/>
  <c r="G77" i="57"/>
  <c r="G76" i="57"/>
  <c r="F75" i="57"/>
  <c r="G75" i="57" s="1"/>
  <c r="G74" i="57"/>
  <c r="G73" i="57"/>
  <c r="G72" i="57"/>
  <c r="G71" i="57"/>
  <c r="G70" i="57"/>
  <c r="G69" i="57"/>
  <c r="G68" i="57"/>
  <c r="F67" i="57"/>
  <c r="G67" i="57" s="1"/>
  <c r="G66" i="57"/>
  <c r="G65" i="57"/>
  <c r="G64" i="57"/>
  <c r="G63" i="57"/>
  <c r="G62" i="57"/>
  <c r="G61" i="57"/>
  <c r="G60" i="57"/>
  <c r="F59" i="57"/>
  <c r="E59" i="57"/>
  <c r="G59" i="57" s="1"/>
  <c r="G58" i="57"/>
  <c r="G57" i="57"/>
  <c r="G56" i="57"/>
  <c r="G55" i="57"/>
  <c r="G54" i="57"/>
  <c r="G53" i="57"/>
  <c r="G52" i="57"/>
  <c r="F51" i="57"/>
  <c r="G51" i="57" s="1"/>
  <c r="E51" i="57"/>
  <c r="G50" i="57"/>
  <c r="G49" i="57"/>
  <c r="G48" i="57"/>
  <c r="G47" i="57"/>
  <c r="G46" i="57"/>
  <c r="G45" i="57"/>
  <c r="G44" i="57"/>
  <c r="F43" i="57"/>
  <c r="E43" i="57"/>
  <c r="G43" i="57" s="1"/>
  <c r="G42" i="57"/>
  <c r="G41" i="57"/>
  <c r="G40" i="57"/>
  <c r="G39" i="57"/>
  <c r="G38" i="57"/>
  <c r="G37" i="57"/>
  <c r="G36" i="57"/>
  <c r="F35" i="57"/>
  <c r="E35" i="57"/>
  <c r="G35" i="57" s="1"/>
  <c r="G34" i="57"/>
  <c r="G33" i="57"/>
  <c r="G32" i="57"/>
  <c r="G31" i="57"/>
  <c r="G30" i="57"/>
  <c r="G29" i="57"/>
  <c r="G28" i="57"/>
  <c r="G27" i="57"/>
  <c r="G26" i="57"/>
  <c r="G25" i="57"/>
  <c r="G24" i="57"/>
  <c r="G23" i="57"/>
  <c r="G22" i="57"/>
  <c r="G21" i="57"/>
  <c r="G20" i="57"/>
  <c r="F19" i="57"/>
  <c r="G19" i="57" s="1"/>
  <c r="G18" i="57"/>
  <c r="G17" i="57"/>
  <c r="G16" i="57"/>
  <c r="G15" i="57"/>
  <c r="G14" i="57"/>
  <c r="G13" i="57"/>
  <c r="G12" i="57"/>
  <c r="G11" i="57"/>
  <c r="G10" i="57"/>
  <c r="G9" i="57"/>
  <c r="G8" i="57"/>
  <c r="G7" i="57"/>
  <c r="G6" i="57"/>
  <c r="G5" i="57"/>
  <c r="F84" i="34"/>
  <c r="F83" i="34"/>
  <c r="F82" i="34"/>
  <c r="F81" i="34"/>
  <c r="F80" i="34"/>
  <c r="F79" i="34"/>
  <c r="F78" i="34"/>
  <c r="F77" i="34"/>
  <c r="F76" i="34"/>
  <c r="F75" i="34"/>
  <c r="F74" i="34"/>
  <c r="F73" i="34"/>
  <c r="F72" i="34"/>
  <c r="F71" i="34"/>
  <c r="F70"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F8" i="34"/>
  <c r="F7" i="34"/>
  <c r="F6" i="34"/>
  <c r="F5" i="34"/>
  <c r="G125" i="2" l="1"/>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G7" i="2"/>
  <c r="G6" i="2"/>
  <c r="G5" i="2"/>
</calcChain>
</file>

<file path=xl/sharedStrings.xml><?xml version="1.0" encoding="utf-8"?>
<sst xmlns="http://schemas.openxmlformats.org/spreadsheetml/2006/main" count="130988" uniqueCount="2145">
  <si>
    <t>Costs interactive 1: Total dental expenditure, by sources of funds, constant prices, 2009–10 to 2019–20 ($ million)</t>
  </si>
  <si>
    <t>Source: AIHW Health Expenditure Database</t>
  </si>
  <si>
    <t>Measure</t>
  </si>
  <si>
    <t>Government v Non-government</t>
  </si>
  <si>
    <t>Type</t>
  </si>
  <si>
    <t>Agency</t>
  </si>
  <si>
    <t>Year</t>
  </si>
  <si>
    <t>Value</t>
  </si>
  <si>
    <t>Proportion</t>
  </si>
  <si>
    <t>Total dental expenditure</t>
  </si>
  <si>
    <t>Government</t>
  </si>
  <si>
    <t>Australian Government</t>
  </si>
  <si>
    <t>Department of Veterans' Affairs</t>
  </si>
  <si>
    <t>2009–10</t>
  </si>
  <si>
    <t>2010–11</t>
  </si>
  <si>
    <t>2011–12</t>
  </si>
  <si>
    <t>2012–13</t>
  </si>
  <si>
    <t>2013–14</t>
  </si>
  <si>
    <t>2014–15</t>
  </si>
  <si>
    <t>2015–16</t>
  </si>
  <si>
    <t>2016–17</t>
  </si>
  <si>
    <t>2017–18</t>
  </si>
  <si>
    <t>2018–19</t>
  </si>
  <si>
    <t>2019–20</t>
  </si>
  <si>
    <t>Department of Health and other</t>
  </si>
  <si>
    <t>Premium Rebates</t>
  </si>
  <si>
    <t>Australian Government total</t>
  </si>
  <si>
    <t>State/territory and local</t>
  </si>
  <si>
    <t>Government total</t>
  </si>
  <si>
    <t>Non-government</t>
  </si>
  <si>
    <t>Health insurance funds</t>
  </si>
  <si>
    <t>Individuals</t>
  </si>
  <si>
    <t>Other</t>
  </si>
  <si>
    <t>Non-government total</t>
  </si>
  <si>
    <t>Total</t>
  </si>
  <si>
    <t xml:space="preserve">Total </t>
  </si>
  <si>
    <t>Costs interactive 2: Expenditure on dental services per capita by source of funds, constant prices, 2009–10 to 2019–20</t>
  </si>
  <si>
    <t>Entity</t>
  </si>
  <si>
    <t>Expenditure per capita</t>
  </si>
  <si>
    <t>State/territory and local government</t>
  </si>
  <si>
    <t>Costs interactive 3: Household expenditure on dental fees, 2003–04 to 2015–16</t>
  </si>
  <si>
    <t>Source: ABS Household Expenditure Survey (HES) 2003–04; ABS HES 2009–10; ABS HES 2015–16</t>
  </si>
  <si>
    <t>Variable</t>
  </si>
  <si>
    <t>Flag - see Tableau</t>
  </si>
  <si>
    <t>Average weekly household expenditure</t>
  </si>
  <si>
    <t>2003–04</t>
  </si>
  <si>
    <t>NSW</t>
  </si>
  <si>
    <t>Vic</t>
  </si>
  <si>
    <t>Qld</t>
  </si>
  <si>
    <t>WA</t>
  </si>
  <si>
    <t>SA</t>
  </si>
  <si>
    <t>Tas</t>
  </si>
  <si>
    <t>ACT</t>
  </si>
  <si>
    <t>NT</t>
  </si>
  <si>
    <t>Australia</t>
  </si>
  <si>
    <t>Costs interactive 4: Financial barriers to dental care by selected characteristics, 2017–18</t>
  </si>
  <si>
    <t>Source: National Study of Adult Oral Health 2017–18</t>
  </si>
  <si>
    <t>Population</t>
  </si>
  <si>
    <t>Variable value</t>
  </si>
  <si>
    <t>Age group</t>
  </si>
  <si>
    <t>Proportion of people who avoided or delayed dental care due to cost</t>
  </si>
  <si>
    <t>Adults aged 15+ years</t>
  </si>
  <si>
    <t>All</t>
  </si>
  <si>
    <t>15–34</t>
  </si>
  <si>
    <t>35–54</t>
  </si>
  <si>
    <t>55–74</t>
  </si>
  <si>
    <t>75+</t>
  </si>
  <si>
    <t>Sex</t>
  </si>
  <si>
    <t>Male</t>
  </si>
  <si>
    <t>Female</t>
  </si>
  <si>
    <t>Indigenous identity</t>
  </si>
  <si>
    <t>Indigenous</t>
  </si>
  <si>
    <t>Non-indigenous</t>
  </si>
  <si>
    <t>Residential location</t>
  </si>
  <si>
    <t>Capital city</t>
  </si>
  <si>
    <t>Other places</t>
  </si>
  <si>
    <t>Dental insurance</t>
  </si>
  <si>
    <t>Insured</t>
  </si>
  <si>
    <t>Uninsured</t>
  </si>
  <si>
    <t>Eligibility for public dental care</t>
  </si>
  <si>
    <t>Eligible</t>
  </si>
  <si>
    <t>Ineligible</t>
  </si>
  <si>
    <t>Year level of schooling</t>
  </si>
  <si>
    <t>Year 10 or less</t>
  </si>
  <si>
    <t>Year 11 or more</t>
  </si>
  <si>
    <t>Highest qualification attained</t>
  </si>
  <si>
    <t>Degree or higher</t>
  </si>
  <si>
    <t>Other/none</t>
  </si>
  <si>
    <t>Usual reason for visit</t>
  </si>
  <si>
    <t>Check-up</t>
  </si>
  <si>
    <t>Dental problem</t>
  </si>
  <si>
    <t>Oral status</t>
  </si>
  <si>
    <t>Dentate</t>
  </si>
  <si>
    <t>Edentulous</t>
  </si>
  <si>
    <t>Proportion of people who reported cost prevented recommended dental treatment</t>
  </si>
  <si>
    <t>n.p.</t>
  </si>
  <si>
    <t>Proportion of people who would have difficulty paying a $200 dental bill</t>
  </si>
  <si>
    <t>Costs interactive 5: Financial barriers to dental care trends, dentate adults aged 15 years and over, 2004–06 and 2017–18</t>
  </si>
  <si>
    <t>Source: National Study of Adult Oral Health 2004–06 and 2017–18</t>
  </si>
  <si>
    <t>Survey Period</t>
  </si>
  <si>
    <t>Avoiding or delaying dental care due to cost</t>
  </si>
  <si>
    <t>Dentate adults aged 15+ years</t>
  </si>
  <si>
    <t>2004–06</t>
  </si>
  <si>
    <t>15–24</t>
  </si>
  <si>
    <t>25–34</t>
  </si>
  <si>
    <t>35–44</t>
  </si>
  <si>
    <t>45–54</t>
  </si>
  <si>
    <t>55–64</t>
  </si>
  <si>
    <t>65–74</t>
  </si>
  <si>
    <t>Cost of dental visits caused a large financial burden</t>
  </si>
  <si>
    <t>Oral health and dental care in Australia</t>
  </si>
  <si>
    <t>Supplementary tables</t>
  </si>
  <si>
    <t>Costs</t>
  </si>
  <si>
    <t>Expenditure</t>
  </si>
  <si>
    <t>Costs interactive 1</t>
  </si>
  <si>
    <t>Costs interactive 2</t>
  </si>
  <si>
    <t>Household expenditure</t>
  </si>
  <si>
    <t>Costs interactive 3</t>
  </si>
  <si>
    <t>Barriers</t>
  </si>
  <si>
    <t xml:space="preserve">Table for healthy teeth interactive 4: </t>
  </si>
  <si>
    <t>Costs interactive 4</t>
  </si>
  <si>
    <t xml:space="preserve">Table for healthy teeth interactive 5: </t>
  </si>
  <si>
    <t>Costs interactive 5</t>
  </si>
  <si>
    <t>Oral health and dental care in Australia - Tranche 5 (17 March 2022)</t>
  </si>
  <si>
    <t>Data tables</t>
  </si>
  <si>
    <t>Healthy teeth</t>
  </si>
  <si>
    <t>Healthy mouths</t>
  </si>
  <si>
    <t>Healthy lives</t>
  </si>
  <si>
    <t xml:space="preserve">Table for Costs interactive 1: </t>
  </si>
  <si>
    <t>Preventative strategies</t>
  </si>
  <si>
    <t>Dental care</t>
  </si>
  <si>
    <t>Hospitalisations</t>
  </si>
  <si>
    <t>Prescribing</t>
  </si>
  <si>
    <t>Patient experience</t>
  </si>
  <si>
    <t>Private health insurance</t>
  </si>
  <si>
    <t>Dental workforce</t>
  </si>
  <si>
    <t>Potentially preventable hospitalisations</t>
  </si>
  <si>
    <t xml:space="preserve">Table for Hospitalisations interactive 1: </t>
  </si>
  <si>
    <t>Hospitalisations interactive 1</t>
  </si>
  <si>
    <t xml:space="preserve">Table for Hospitalisations interactive 2: </t>
  </si>
  <si>
    <t>Hospitalisations interactive 2</t>
  </si>
  <si>
    <t xml:space="preserve">Table for Hospitalisations interactive 3: </t>
  </si>
  <si>
    <t>Hospitalisations interactive 3</t>
  </si>
  <si>
    <t xml:space="preserve">Table for Hospitalisations interactive 4: </t>
  </si>
  <si>
    <t>Hospitalisations interactive 4</t>
  </si>
  <si>
    <t xml:space="preserve">Table for Hospitalisations interactive 5: </t>
  </si>
  <si>
    <t>Hospitalisations interactive 5</t>
  </si>
  <si>
    <t xml:space="preserve">Table for Hospitalisations interactive 6: </t>
  </si>
  <si>
    <t>Hospitalisations interactive 6</t>
  </si>
  <si>
    <t>Hospitalisations interactive 1: Potentially preventable hospitalisations due to dental conditions, states and territories, 2010–11 to 2019–20</t>
  </si>
  <si>
    <t>Sources: AIHW Hospital Morbidity Database 2010–11 to 2019–20; ABS 2013; ABS 2014a; ABS 2015; ABS 2016; ABS 2017; ABS 2018, ABS 2019, ABS 2020.</t>
  </si>
  <si>
    <t>Region</t>
  </si>
  <si>
    <t>Number of potentially preventable hospitalisations</t>
  </si>
  <si>
    <t>Population rate per 1,000 potentially preventable hospitalisations</t>
  </si>
  <si>
    <t>Hospitalisations interactive 2: Potentially preventable hospitalisations due to dental conditions, by selected characteristics, Australia, 2016–17 to 2019–20</t>
  </si>
  <si>
    <t xml:space="preserve">Source: AIHW Hospital Morbidity database 2016–17 to 2019-20; ABS 2017; ABS 2018; ABS 2019; ABS 2020; ABS Estimates and Projections, Aboriginal and Torres Strait Islander Australians, 2001 to 2026; ABS (unpublished). </t>
  </si>
  <si>
    <t>Variable Value</t>
  </si>
  <si>
    <t>Age</t>
  </si>
  <si>
    <t>No. of potentially preventable hospitalisations</t>
  </si>
  <si>
    <t>0–4</t>
  </si>
  <si>
    <t>5–9</t>
  </si>
  <si>
    <t>10–14</t>
  </si>
  <si>
    <t>65+</t>
  </si>
  <si>
    <t>Remotenesss</t>
  </si>
  <si>
    <t>Major cities</t>
  </si>
  <si>
    <t>Inner regional</t>
  </si>
  <si>
    <t>Outer regional</t>
  </si>
  <si>
    <t>Remote</t>
  </si>
  <si>
    <t>Very remote</t>
  </si>
  <si>
    <t>Indigenous status</t>
  </si>
  <si>
    <t>Other Australians</t>
  </si>
  <si>
    <t>Pop rate per 1,000 of potentially preventable hospitalisations</t>
  </si>
  <si>
    <t>Hospitalisations interactive 3: Number and age-standardised rate of hospital separations for potentially preventable hospitalisations due to dental conditionsª, by sex, remoteness, indigenous status, 2016–17 to 2019–20</t>
  </si>
  <si>
    <t xml:space="preserve">Sources: AIHW Hospital Morbidity database 2016-17 to 2019-20; ABS 2017; ABS 2018; ABS 2019; ABS 2020; ABS Estimates and Projections, Aboriginal and Torres Strait Islander Australians, 2001 to 2026; ABS (unpublished) </t>
  </si>
  <si>
    <t>Remoteness</t>
  </si>
  <si>
    <t>Hospitalisations interactive 4: Number and rate of hospital separations requiring general anaesthesia for procedures related to dental conditionsª, states and territories, 2010–11 to 2019–20</t>
  </si>
  <si>
    <t xml:space="preserve">Sources: AIHW Hospital Morbidity Database 2010–11 to 2017–18; ABS 2013; ABS 2014a; ABS 2015; ABS 2016; ABS 2017; ABS 2018; ABS 2019; ABS 2020. </t>
  </si>
  <si>
    <t>Number of separations requiring general anaesthesia</t>
  </si>
  <si>
    <t>Population rate per 1,000 separations requiring general anaesthesia</t>
  </si>
  <si>
    <t>Hospitalisations interactive 5: Number and rate of hospital separations requiring general anaesthesia for procedures related to dental conditionsª, by selected characteristics, Australia, 2016–17 to 2019–20</t>
  </si>
  <si>
    <t xml:space="preserve">Sources: AIHW Hospital Morbidity database 2016–17 to 2019-20; ABS 2017; ABS 2018; ABS 2019; ABS 2020; ABS Estimates and Projections, Aboriginal and Torres Strait Islander Australians, 2001 to 2026; ABS (unpublished). </t>
  </si>
  <si>
    <t>No. of separations requiring general anaesthesia</t>
  </si>
  <si>
    <t>Pop rate per 1,000 of separations requiring general anaesthesia</t>
  </si>
  <si>
    <r>
      <t>Hospitalisations interactive 6:</t>
    </r>
    <r>
      <rPr>
        <b/>
        <sz val="11"/>
        <color rgb="FF000000"/>
        <rFont val="Calibri"/>
        <family val="2"/>
        <scheme val="minor"/>
      </rPr>
      <t xml:space="preserve"> </t>
    </r>
    <r>
      <rPr>
        <b/>
        <sz val="11"/>
        <color rgb="FF333333"/>
        <rFont val="Calibri"/>
        <family val="2"/>
        <scheme val="minor"/>
      </rPr>
      <t>Number and age-standardised rate of hospital separations for hospitalisations requiring general anaesthesia for procedures related to dental conditionsª, by sex, remoteness, indigenous status, 2016–17 to 2019–20</t>
    </r>
  </si>
  <si>
    <r>
      <t>Sources:</t>
    </r>
    <r>
      <rPr>
        <b/>
        <sz val="11"/>
        <color rgb="FF333333"/>
        <rFont val="Calibri"/>
        <family val="2"/>
        <scheme val="minor"/>
      </rPr>
      <t xml:space="preserve"> AIHW Hospital Morbidity database, 2016-17 to 2019-20; ABS 2017; ABS 2018; ABS 2019; ABS 2020; ABS Estimates and Projections, Aboriginal and Torres Strait Islander Australians, 2001 to 2026; ABS (unpublished) </t>
    </r>
  </si>
  <si>
    <t>Patient experience interactive 6</t>
  </si>
  <si>
    <t>Impact of COVID-19 on dental visiting</t>
  </si>
  <si>
    <t>Patient experience interactive 5</t>
  </si>
  <si>
    <t>Experience of dental services</t>
  </si>
  <si>
    <t>Patient experience interactive 4</t>
  </si>
  <si>
    <t xml:space="preserve">Table for Patient experience interactive 4: </t>
  </si>
  <si>
    <t>Patient experience interactive 3</t>
  </si>
  <si>
    <t xml:space="preserve">Table for Patient experience interactive 3: </t>
  </si>
  <si>
    <t>Patient experience interactive 2</t>
  </si>
  <si>
    <t xml:space="preserve">Table for Patient experience interactive 2: </t>
  </si>
  <si>
    <t>Need for dental services</t>
  </si>
  <si>
    <t>Patient experience interactive 1</t>
  </si>
  <si>
    <t xml:space="preserve">Table for Patient experience interactive 1: </t>
  </si>
  <si>
    <t>Use of dental services</t>
  </si>
  <si>
    <t>Outer regional / Remote / Very remote</t>
  </si>
  <si>
    <t>Persons 15+ years</t>
  </si>
  <si>
    <t>Saw a dental professional in the last 12 months</t>
  </si>
  <si>
    <t>Least disadvantage</t>
  </si>
  <si>
    <t>Index of relative socio-economic disadvantage</t>
  </si>
  <si>
    <t>4th quintile</t>
  </si>
  <si>
    <t>3rd quintile</t>
  </si>
  <si>
    <t>2nd quintile</t>
  </si>
  <si>
    <t>Most disadvantage</t>
  </si>
  <si>
    <t>Does not have LTC</t>
  </si>
  <si>
    <t>Long-term health conditions</t>
  </si>
  <si>
    <t>Has LTC</t>
  </si>
  <si>
    <t>Fair/poor</t>
  </si>
  <si>
    <t>Self-assessed health</t>
  </si>
  <si>
    <t>Excellent/very good/good</t>
  </si>
  <si>
    <t xml:space="preserve">Total 15+ years </t>
  </si>
  <si>
    <t>85+ years</t>
  </si>
  <si>
    <t>75–84</t>
  </si>
  <si>
    <t>2020–21</t>
  </si>
  <si>
    <t>Source: ABS Patient Experience Survey 2020–21</t>
  </si>
  <si>
    <t>Patient experience interactive 1: Use of dental services in the last 12 months by selected characteristics, 2011–12 to 2020–21</t>
  </si>
  <si>
    <t>Needed to and saw a dental professional 4+ times</t>
  </si>
  <si>
    <t>Frequency</t>
  </si>
  <si>
    <t>na</t>
  </si>
  <si>
    <t>Needed to and saw a dental professional 2–3 times</t>
  </si>
  <si>
    <t>Needed to and saw a dental professional 1 time</t>
  </si>
  <si>
    <t>Needed to and saw a dental professional</t>
  </si>
  <si>
    <t>Action</t>
  </si>
  <si>
    <t>Needed to but did not see a dental professional</t>
  </si>
  <si>
    <t>Needed to see a dental professional</t>
  </si>
  <si>
    <t>Need</t>
  </si>
  <si>
    <t xml:space="preserve">Did not need to see a dental professional </t>
  </si>
  <si>
    <t>Top level</t>
  </si>
  <si>
    <t>Patient experience interactive 2: Need for dental services in the last 12 months, 2011–12 to 2020–21</t>
  </si>
  <si>
    <t>Total 15+ years</t>
  </si>
  <si>
    <t>Source: ABS Patient Experience Survey 2017–18 to 2020–21</t>
  </si>
  <si>
    <t>Patient experience interactive 3: Proportion of adults aged 15 years and over who either needed or did not need to see a dental professional in the last 12 months by selected characteristics, 2017–18 to 2020–21</t>
  </si>
  <si>
    <t>Patient experience interactive 4: Proportion of adults aged 15 years and over who needed to and either saw or did not see a dental professional in the last 12 months by selected characteristics, 2017–18 to 2020–21</t>
  </si>
  <si>
    <t>At least once delayed seeing or did not see a dental professional when needed - cost not a reason</t>
  </si>
  <si>
    <t>Cost</t>
  </si>
  <si>
    <t>At least once delayed seeing or did not see a dental professional when needed - cost a reason</t>
  </si>
  <si>
    <t>At least once delayed seeing or did not see a dental professional when needed</t>
  </si>
  <si>
    <t>Delayed visit</t>
  </si>
  <si>
    <t>At no time delayed seeing or did not see a dental professional when needed</t>
  </si>
  <si>
    <t>Dental professional sometimes/rarely/never spent enough time with person</t>
  </si>
  <si>
    <t>Time</t>
  </si>
  <si>
    <t>Dental professional often spent enough time with person</t>
  </si>
  <si>
    <t>Dental professional always spent enough time with person</t>
  </si>
  <si>
    <t>Dental professional sometimes/rarely/never showed respect</t>
  </si>
  <si>
    <t>Respect</t>
  </si>
  <si>
    <t>Dental professional often showed respect</t>
  </si>
  <si>
    <t>Dental professional always showed respect</t>
  </si>
  <si>
    <t>Dental professional sometimes/rarely/never listened carefully</t>
  </si>
  <si>
    <t>Listening</t>
  </si>
  <si>
    <t>Dental professional often listened carefully</t>
  </si>
  <si>
    <t>Dental professional always listened carefully</t>
  </si>
  <si>
    <t>Received public dental care</t>
  </si>
  <si>
    <t>Public dental</t>
  </si>
  <si>
    <t>Did not receive public dental care</t>
  </si>
  <si>
    <t>Placed on public dentistry waiting list</t>
  </si>
  <si>
    <t>Waiting list</t>
  </si>
  <si>
    <t>Not placed on a public dentistry waiting list</t>
  </si>
  <si>
    <t>Flag</t>
  </si>
  <si>
    <t>Patient experience interactive 5: Experience of adults aged 15 years and over who needed to and saw a dental professional in the last 12 months by selected characteristics, 2017–18 to 2020–21</t>
  </si>
  <si>
    <t>At least once delayed seeing or did not see a dental professional when needed - COVID-19 not a reason</t>
  </si>
  <si>
    <t>COVID-19</t>
  </si>
  <si>
    <t>At least once delayed seeing or did not see a dental professional when needed - COVID-19 a reason</t>
  </si>
  <si>
    <t>Patient experience interactive 6: Impact of COVID-19 on dental visiting in the last 12 months, by selected characteristics, 2020–21</t>
  </si>
  <si>
    <t xml:space="preserve">Table for Patient experience interactive 5: </t>
  </si>
  <si>
    <t>Priority populations</t>
  </si>
  <si>
    <t>Indigenous Australians</t>
  </si>
  <si>
    <t xml:space="preserve">Table for Priority populations interactive 1: </t>
  </si>
  <si>
    <t>Priority populations interactive 1</t>
  </si>
  <si>
    <t xml:space="preserve">Table for Priority populations interactive 2: </t>
  </si>
  <si>
    <t>Priority populations interactive 2</t>
  </si>
  <si>
    <t xml:space="preserve">Table for Priority populations interactive 3: </t>
  </si>
  <si>
    <t>Priority populations interactive 3</t>
  </si>
  <si>
    <t xml:space="preserve">Table for Priority populations interactive 4: </t>
  </si>
  <si>
    <t>Priority populations interactive 4</t>
  </si>
  <si>
    <t xml:space="preserve">Table for Priority populations interactive 5: </t>
  </si>
  <si>
    <t>Priority populations interactive 5</t>
  </si>
  <si>
    <t xml:space="preserve">Table for Priority populations interactive 6: </t>
  </si>
  <si>
    <t>Priority populations interactive 6</t>
  </si>
  <si>
    <t>Findings from two national oral health surveys</t>
  </si>
  <si>
    <t xml:space="preserve">Table for Priority populations interactive 7: </t>
  </si>
  <si>
    <t>Priority populations interactive 7</t>
  </si>
  <si>
    <t xml:space="preserve">Table for Priority populations interactive 8: </t>
  </si>
  <si>
    <t>Priority populations interactive 8</t>
  </si>
  <si>
    <t xml:space="preserve">Table for Priority populations interactive 9: </t>
  </si>
  <si>
    <t>Priority populations interactive 9</t>
  </si>
  <si>
    <t>Priority populations (Indigenous Australians) interactive 1: Decayed, missing or filled tooth surfaces (dmfs) in the primary dentition amoung Australian Indigenous children, aged 5–8 years, 2012–14</t>
  </si>
  <si>
    <t>Source: National Child Oral Health Study 2012–2014</t>
  </si>
  <si>
    <t>Average number of dmfs in the primary dentition amoung Australian Indigenous children</t>
  </si>
  <si>
    <t>Children aged 5–8 years</t>
  </si>
  <si>
    <t>Parental education</t>
  </si>
  <si>
    <t>School</t>
  </si>
  <si>
    <t>Vocational training</t>
  </si>
  <si>
    <t>Tertiary education</t>
  </si>
  <si>
    <t>Household income</t>
  </si>
  <si>
    <t>Low</t>
  </si>
  <si>
    <t>Medium</t>
  </si>
  <si>
    <t>High</t>
  </si>
  <si>
    <t>Remoteness area</t>
  </si>
  <si>
    <t>Major city</t>
  </si>
  <si>
    <t>Remote/Very remote</t>
  </si>
  <si>
    <t>Reason for visit</t>
  </si>
  <si>
    <t>Proportion of Australian Indigenous children with &gt;0 dmfs in the primary dentition</t>
  </si>
  <si>
    <t>Priority populations (Indigenous Australians) interactive 2: Decayed, missing or filled tooth surfaces (DMFS) in the permanent dentition amoung Australian Indigenous children, aged 9–14 years, 2012–14</t>
  </si>
  <si>
    <t>Average number of DMFS in the permanent dentition amoung Australian Indigenous children</t>
  </si>
  <si>
    <t>Children aged 9–14 years</t>
  </si>
  <si>
    <t>Proportion of Australian Indigenous children with &gt;0 DMFS in the permanent dentition</t>
  </si>
  <si>
    <t>Priority populations (Indigenous Australians) interactive 3: Dental attendance patterns amoung Australian Indigenous children, aged 5–14 years, 2012–14</t>
  </si>
  <si>
    <t>Attendance pattern</t>
  </si>
  <si>
    <t>Dental attendance patterns among Australian Indigenous children</t>
  </si>
  <si>
    <t>Children aged 5–14 years</t>
  </si>
  <si>
    <t>First dental visit was for a check-up</t>
  </si>
  <si>
    <t>Last dental visit was for a check-up</t>
  </si>
  <si>
    <t>Priority populations (Indigenous Australians) interactive 4: Proportion of Australian Indigenous children whose most recent dental visit was at a public dental clinic, aged 5–14 years, 2012–14</t>
  </si>
  <si>
    <t>Proportion of Australian Indigenous children whose most recent dental visit was at a public clinic</t>
  </si>
  <si>
    <t>Priority populations (Indigenous Australians) interactive 5: Proportion of Australian Indigenous children who had last dental visit due to dental pain, aged 5–14 years, 2012–14</t>
  </si>
  <si>
    <t>Proportion of Indigenous children who had last dental visit due to dental pain</t>
  </si>
  <si>
    <t>Priority populations (Indigenous Australians) interactive 6: Proportion of Australian Indigenous children who brush twice or more a day, aged 5–14 years, 2012–14</t>
  </si>
  <si>
    <t>Proportion of Australian Indigenous children who brush twice or more a day</t>
  </si>
  <si>
    <t>Priority populations (Indigenous Australians) interactive 7: Socio-demographic and general health-related characteristics of Indigenous and non-Indigenous Australians, aged 15+ years, 2004–06 and 2017–18</t>
  </si>
  <si>
    <t>Source: National Study of Adult Oral Health 2004–06; National Study of Adult Oral Health 2017–18</t>
  </si>
  <si>
    <t xml:space="preserve"> Indig 04–06</t>
  </si>
  <si>
    <t>CI Indig 04–06</t>
  </si>
  <si>
    <t>Non-Indig 04–06</t>
  </si>
  <si>
    <t>Non-Indig CI Indig 04–06</t>
  </si>
  <si>
    <t>Indig 17–18</t>
  </si>
  <si>
    <t>CI Indig 17–18</t>
  </si>
  <si>
    <t>Non-Indig 17–18</t>
  </si>
  <si>
    <t>Non-Indig CI Indig 17–18</t>
  </si>
  <si>
    <t>Socio-demographic and general health-related characteristics of Indigenous and non-Indigenous Australians aged 15+ years</t>
  </si>
  <si>
    <t xml:space="preserve">No. of participants </t>
  </si>
  <si>
    <t>Percentage</t>
  </si>
  <si>
    <t>1.2-1.7</t>
  </si>
  <si>
    <t>98.3-98.8</t>
  </si>
  <si>
    <t>1.9-2.7</t>
  </si>
  <si>
    <t>97.3-98.1</t>
  </si>
  <si>
    <t>35.1-54.6</t>
  </si>
  <si>
    <t>33.3-36.0</t>
  </si>
  <si>
    <t>34.2-51.4</t>
  </si>
  <si>
    <t>33.3-35.5</t>
  </si>
  <si>
    <t>24.2-41.5</t>
  </si>
  <si>
    <t>34.4-36.7</t>
  </si>
  <si>
    <t>25.9-40.9</t>
  </si>
  <si>
    <t>31.5-33.6</t>
  </si>
  <si>
    <t>13.9-27.7</t>
  </si>
  <si>
    <t>21.0-23.0</t>
  </si>
  <si>
    <t>15.4-28.0</t>
  </si>
  <si>
    <t>24.1-25.7</t>
  </si>
  <si>
    <t>1.5-6.5</t>
  </si>
  <si>
    <t>7.2-8.5</t>
  </si>
  <si>
    <t>1.9-6.2</t>
  </si>
  <si>
    <t>7.7-8.8</t>
  </si>
  <si>
    <t>Average age</t>
  </si>
  <si>
    <t>Years</t>
  </si>
  <si>
    <t>36.7-43.3</t>
  </si>
  <si>
    <t>43.9-44.9</t>
  </si>
  <si>
    <t>37.0-43.1</t>
  </si>
  <si>
    <t>45.1-45.9</t>
  </si>
  <si>
    <t>41.7-61.1</t>
  </si>
  <si>
    <t>48.2-50.4</t>
  </si>
  <si>
    <t>36.9-53.2</t>
  </si>
  <si>
    <t>48.2-50.5</t>
  </si>
  <si>
    <t>38.9-58.3</t>
  </si>
  <si>
    <t>49.6-51.8</t>
  </si>
  <si>
    <t>46.8-63.2</t>
  </si>
  <si>
    <t>49.5-51.9</t>
  </si>
  <si>
    <t>Location</t>
  </si>
  <si>
    <t>Regional/remote</t>
  </si>
  <si>
    <t>45.7-64.1</t>
  </si>
  <si>
    <t>34.7-36.4</t>
  </si>
  <si>
    <t>52.4-71.1</t>
  </si>
  <si>
    <t>24.4-30.5</t>
  </si>
  <si>
    <t>35.9-54.3</t>
  </si>
  <si>
    <t>63.6-65.3</t>
  </si>
  <si>
    <t>28.9-47.6</t>
  </si>
  <si>
    <t>69.5-75.6</t>
  </si>
  <si>
    <t>Education level</t>
  </si>
  <si>
    <t>&lt; High school</t>
  </si>
  <si>
    <t>31.5-49.5</t>
  </si>
  <si>
    <t>28.0-30.5</t>
  </si>
  <si>
    <t>21.5-34.4</t>
  </si>
  <si>
    <t>17.0-19.0</t>
  </si>
  <si>
    <t>High school</t>
  </si>
  <si>
    <t>7.4-23.4</t>
  </si>
  <si>
    <t>15.5-17.4</t>
  </si>
  <si>
    <t>8.3-22.1</t>
  </si>
  <si>
    <t>8.2-9.5</t>
  </si>
  <si>
    <t>Trade to diploma</t>
  </si>
  <si>
    <t>25.6-42.8</t>
  </si>
  <si>
    <t>26.2-28.5</t>
  </si>
  <si>
    <t>43.3-59.2</t>
  </si>
  <si>
    <t>45.4-47.9</t>
  </si>
  <si>
    <t>&gt;/= University</t>
  </si>
  <si>
    <t>7.6-20.3</t>
  </si>
  <si>
    <t>25.6-28.5</t>
  </si>
  <si>
    <t>5.1-10.7</t>
  </si>
  <si>
    <t>25.3-28.1</t>
  </si>
  <si>
    <t>Income</t>
  </si>
  <si>
    <t>&lt;$30K</t>
  </si>
  <si>
    <t>26.2-43.8</t>
  </si>
  <si>
    <t>25.7-28.1</t>
  </si>
  <si>
    <t>26.4-45.6</t>
  </si>
  <si>
    <t>21.1-23.2</t>
  </si>
  <si>
    <t>&gt;/=$30K to &lt;$60K</t>
  </si>
  <si>
    <t>24.4-43.6</t>
  </si>
  <si>
    <t>28.7-30.8</t>
  </si>
  <si>
    <t>16.1-30.6</t>
  </si>
  <si>
    <t>20.9-23.1</t>
  </si>
  <si>
    <t>&gt;/=$60K to &lt;$100K</t>
  </si>
  <si>
    <t>10.8-24.8</t>
  </si>
  <si>
    <t>25.6-27.8</t>
  </si>
  <si>
    <t>9.3-23.4</t>
  </si>
  <si>
    <t>21.5-23.7</t>
  </si>
  <si>
    <t>&gt;/=$100K</t>
  </si>
  <si>
    <t>8.9-26.1</t>
  </si>
  <si>
    <t>15.5-18.0</t>
  </si>
  <si>
    <t>19.5-36.2</t>
  </si>
  <si>
    <t>31.9-34.8</t>
  </si>
  <si>
    <t>Employment</t>
  </si>
  <si>
    <t>Unemployed</t>
  </si>
  <si>
    <t>27.1-46.5</t>
  </si>
  <si>
    <t>34.2-36.6</t>
  </si>
  <si>
    <t>43.6-61.1</t>
  </si>
  <si>
    <t>38.4-40.7</t>
  </si>
  <si>
    <t>Employed</t>
  </si>
  <si>
    <t>53.3-72.1</t>
  </si>
  <si>
    <t>63.4-65.8</t>
  </si>
  <si>
    <t>38.9-56.4</t>
  </si>
  <si>
    <t>59.3 -61.6</t>
  </si>
  <si>
    <t>Card holder</t>
  </si>
  <si>
    <t>Yes</t>
  </si>
  <si>
    <t>32.7-52.8</t>
  </si>
  <si>
    <t>24.6-26.9</t>
  </si>
  <si>
    <t>35.9-51.5</t>
  </si>
  <si>
    <t>28.6-31.1</t>
  </si>
  <si>
    <t>No</t>
  </si>
  <si>
    <t>47.2-67.7</t>
  </si>
  <si>
    <t>72.9-75.2</t>
  </si>
  <si>
    <t>48.5-64.1</t>
  </si>
  <si>
    <t>68.8-71.2</t>
  </si>
  <si>
    <t>Self-rated general health</t>
  </si>
  <si>
    <t>Fair/Poor</t>
  </si>
  <si>
    <t>7.3-18.5</t>
  </si>
  <si>
    <t>10.0-11.2</t>
  </si>
  <si>
    <t>19.4-35.1</t>
  </si>
  <si>
    <t>13.9-15.6</t>
  </si>
  <si>
    <t>Good</t>
  </si>
  <si>
    <t>32.8-51.1</t>
  </si>
  <si>
    <t>28.9-30.9</t>
  </si>
  <si>
    <t>26.3-40.4</t>
  </si>
  <si>
    <t>34.3-36.4</t>
  </si>
  <si>
    <t>Excellent/Very good</t>
  </si>
  <si>
    <t>37.5-55.8</t>
  </si>
  <si>
    <t>58.3-60.7</t>
  </si>
  <si>
    <t>32.5-49.1</t>
  </si>
  <si>
    <t>48.7-51.3</t>
  </si>
  <si>
    <t>Diabetes</t>
  </si>
  <si>
    <t>Had diabetes</t>
  </si>
  <si>
    <t>6.8-20.5</t>
  </si>
  <si>
    <t>4.1-4.9</t>
  </si>
  <si>
    <t>9.8-24.0</t>
  </si>
  <si>
    <t>5.9-7.0</t>
  </si>
  <si>
    <t>No diabetes</t>
  </si>
  <si>
    <t>78.1-91.9</t>
  </si>
  <si>
    <t>94.9-95.8</t>
  </si>
  <si>
    <t>76.0-90.3</t>
  </si>
  <si>
    <t>92.9-94.1</t>
  </si>
  <si>
    <t>Tobacco smoke status</t>
  </si>
  <si>
    <t>Currently</t>
  </si>
  <si>
    <t>31.1-49.9</t>
  </si>
  <si>
    <t>17.3-19.2</t>
  </si>
  <si>
    <t>14.5-28.0</t>
  </si>
  <si>
    <t>10.6-12.2</t>
  </si>
  <si>
    <t>Used to smoke</t>
  </si>
  <si>
    <t>14.8-29.8</t>
  </si>
  <si>
    <t>25.0-27.0</t>
  </si>
  <si>
    <t>17.5-30.4</t>
  </si>
  <si>
    <t>27.4-29.5</t>
  </si>
  <si>
    <t>Never</t>
  </si>
  <si>
    <t>27.4-47.0</t>
  </si>
  <si>
    <t>54.5-57.0</t>
  </si>
  <si>
    <t>47.4-64.8</t>
  </si>
  <si>
    <t>58.9-61.4</t>
  </si>
  <si>
    <t>Priority populations (Indigenous Australians) interactive 8: Self-reported oral health-related characteristics of Indigenous and non-Indigenous Australians, aged 15+ years, 2004–06 and 2017–18</t>
  </si>
  <si>
    <t>Self-reported oral health-related characteristics of Indigenous and non-Indigenous Australians aged 15+ years</t>
  </si>
  <si>
    <t>Dentate status</t>
  </si>
  <si>
    <t>87.5-96.7</t>
  </si>
  <si>
    <t>93.1-94.0</t>
  </si>
  <si>
    <t>88.6-95.7</t>
  </si>
  <si>
    <t>95.6-96.4</t>
  </si>
  <si>
    <t>Endentulous</t>
  </si>
  <si>
    <t>4.4-13.8</t>
  </si>
  <si>
    <t>6.0-6.9</t>
  </si>
  <si>
    <t>4.3-11.4</t>
  </si>
  <si>
    <t>3.6-4.4</t>
  </si>
  <si>
    <t>Self-reported no. of teeth</t>
  </si>
  <si>
    <t>Fewer than 21 teeth</t>
  </si>
  <si>
    <t>4.7-16.1</t>
  </si>
  <si>
    <t>10.7-12.1</t>
  </si>
  <si>
    <t>8.9-19.2</t>
  </si>
  <si>
    <t>9.5-10.8</t>
  </si>
  <si>
    <t>21 or more teeth</t>
  </si>
  <si>
    <t>82.6-94.0</t>
  </si>
  <si>
    <t>87.9-89.3</t>
  </si>
  <si>
    <t>80.8-91.1</t>
  </si>
  <si>
    <t>89.2-90.5</t>
  </si>
  <si>
    <t>Self-reported oral health</t>
  </si>
  <si>
    <t>16.4-33.8</t>
  </si>
  <si>
    <t>15.4-17.2</t>
  </si>
  <si>
    <t>22.4-35.6</t>
  </si>
  <si>
    <t>22.7-24.9</t>
  </si>
  <si>
    <t>26.6-45.6</t>
  </si>
  <si>
    <t>37.0-39.2</t>
  </si>
  <si>
    <t>34.1-50.2</t>
  </si>
  <si>
    <t>35.5-37.8</t>
  </si>
  <si>
    <t>28.1-49.5</t>
  </si>
  <si>
    <t>44.4-46.9</t>
  </si>
  <si>
    <t>22.3-38.0</t>
  </si>
  <si>
    <t>38.3-40.9</t>
  </si>
  <si>
    <t>Experience of toothache</t>
  </si>
  <si>
    <t>Very often/often</t>
  </si>
  <si>
    <t>6.1-17.0</t>
  </si>
  <si>
    <t>4.6-5.7</t>
  </si>
  <si>
    <t>10.4-21.2</t>
  </si>
  <si>
    <t>4.9-5.9</t>
  </si>
  <si>
    <t>Sometimes</t>
  </si>
  <si>
    <t>10.6-25.1</t>
  </si>
  <si>
    <t>9.1-10.7</t>
  </si>
  <si>
    <t>13.8-26.5</t>
  </si>
  <si>
    <t>13.7-15.4</t>
  </si>
  <si>
    <t>Hardly/Never</t>
  </si>
  <si>
    <t>64.1-80.5</t>
  </si>
  <si>
    <t>84.0-85.9</t>
  </si>
  <si>
    <t>57.6-72.2</t>
  </si>
  <si>
    <t>79.1-81.2</t>
  </si>
  <si>
    <t>Last dental visit</t>
  </si>
  <si>
    <t>One year or more</t>
  </si>
  <si>
    <t>40.2-58.4</t>
  </si>
  <si>
    <t>39.3-41.7</t>
  </si>
  <si>
    <t>41.4-55.9</t>
  </si>
  <si>
    <t>42.2-44.8</t>
  </si>
  <si>
    <t>Less than one year</t>
  </si>
  <si>
    <t>41.6-59.8</t>
  </si>
  <si>
    <t>44.1-58.6</t>
  </si>
  <si>
    <t>55.3-57.8</t>
  </si>
  <si>
    <t>Usual reason for dental visit</t>
  </si>
  <si>
    <t>Problem</t>
  </si>
  <si>
    <t>46.4-66.3</t>
  </si>
  <si>
    <t>45.4-48.1</t>
  </si>
  <si>
    <t>43.1-58.5</t>
  </si>
  <si>
    <t>35.1-37.8</t>
  </si>
  <si>
    <t>34.5-55.2</t>
  </si>
  <si>
    <t>55.0-57.7</t>
  </si>
  <si>
    <t>41.5-57.0</t>
  </si>
  <si>
    <t>62.2-64.9</t>
  </si>
  <si>
    <t>Regular dental visit</t>
  </si>
  <si>
    <t>Greater than one year</t>
  </si>
  <si>
    <t>46.5-66.8</t>
  </si>
  <si>
    <t>42.2-58.1</t>
  </si>
  <si>
    <t>42.7-45.5</t>
  </si>
  <si>
    <t>Less than or equal to one year</t>
  </si>
  <si>
    <t>33.7-53.6</t>
  </si>
  <si>
    <t>51.9-54.6</t>
  </si>
  <si>
    <t>42.0-57.8</t>
  </si>
  <si>
    <t>54.5-57.4</t>
  </si>
  <si>
    <t>Priority populations (Indigenous Australians) interactive 9: Clinical dental characteristics of Indigenous and non-Indigenous Australians, aged 15+ years, 2004–06 and 2017–18</t>
  </si>
  <si>
    <t>Clinical dental characteristics of Indigenous and non-Indigenous Australians aged 15+ years</t>
  </si>
  <si>
    <t>0.9-1.8</t>
  </si>
  <si>
    <t>98.2-99.1</t>
  </si>
  <si>
    <t>1.1-2.6</t>
  </si>
  <si>
    <t>97.4-98.9</t>
  </si>
  <si>
    <t>Average number of permanent teeth</t>
  </si>
  <si>
    <t>23.7-26.7</t>
  </si>
  <si>
    <t>25.7-26.1</t>
  </si>
  <si>
    <t>25.2-27.2</t>
  </si>
  <si>
    <t>25.9-26.4</t>
  </si>
  <si>
    <t>Prevalence of caries (%)</t>
  </si>
  <si>
    <t>Proportion with untreated decay</t>
  </si>
  <si>
    <t>30.0-63.1</t>
  </si>
  <si>
    <t>23.5-27.3</t>
  </si>
  <si>
    <t>15.1-45.5</t>
  </si>
  <si>
    <t>29.6-34.7</t>
  </si>
  <si>
    <t>Proportion with missing teeth due to caries</t>
  </si>
  <si>
    <t>77.3-97.3</t>
  </si>
  <si>
    <t>90.3-93.1</t>
  </si>
  <si>
    <t>93.4-99.2</t>
  </si>
  <si>
    <t>88.9-92.6</t>
  </si>
  <si>
    <t>Proportion with filled teeth</t>
  </si>
  <si>
    <t>60.4-89.0</t>
  </si>
  <si>
    <t>81.2-85.2</t>
  </si>
  <si>
    <t>32.1-74.9</t>
  </si>
  <si>
    <t>74.8-79.6</t>
  </si>
  <si>
    <t>Proprtion with caries experience (DMFT)</t>
  </si>
  <si>
    <t>75.5-99.4</t>
  </si>
  <si>
    <t>97.5-98.9</t>
  </si>
  <si>
    <t>-</t>
  </si>
  <si>
    <t>97.2-98.7</t>
  </si>
  <si>
    <t>Severity of caries (Mean)</t>
  </si>
  <si>
    <t>Number of decayed teeth</t>
  </si>
  <si>
    <t>0.6-2.2</t>
  </si>
  <si>
    <t>0.5-0.7</t>
  </si>
  <si>
    <t>0.3-2.1</t>
  </si>
  <si>
    <t>0.7-1.0</t>
  </si>
  <si>
    <t>Number of missing teeth</t>
  </si>
  <si>
    <t>5.2-8.1</t>
  </si>
  <si>
    <t>5.7-6.1</t>
  </si>
  <si>
    <t>4.7-6.6</t>
  </si>
  <si>
    <t>5.5-6.0</t>
  </si>
  <si>
    <t>Number of filled teeth</t>
  </si>
  <si>
    <t>5.0-8.2</t>
  </si>
  <si>
    <t>7.4-8.0</t>
  </si>
  <si>
    <t>1.4-4.9</t>
  </si>
  <si>
    <t>5.7-6.3</t>
  </si>
  <si>
    <t>DMFT</t>
  </si>
  <si>
    <t>12.3-16.8</t>
  </si>
  <si>
    <t>13.8-14.6</t>
  </si>
  <si>
    <t>7.2-12.8</t>
  </si>
  <si>
    <t>12.2-13.0</t>
  </si>
  <si>
    <t>Periodontal disease (% CDC-APP cases)</t>
  </si>
  <si>
    <t>Proportion with no or mild periodontal disease</t>
  </si>
  <si>
    <t>59.9-84.6</t>
  </si>
  <si>
    <t>75.7-79.2</t>
  </si>
  <si>
    <t>78.7-94.7</t>
  </si>
  <si>
    <t>67.3-71.9</t>
  </si>
  <si>
    <t>Proportion with moderate or severe periodontal disease</t>
  </si>
  <si>
    <t>15.4-40.1</t>
  </si>
  <si>
    <t>20.8-24.4</t>
  </si>
  <si>
    <t>5.3-21.3</t>
  </si>
  <si>
    <t>28.1-32.7</t>
  </si>
  <si>
    <t>Extent of periodontal disease (Mean)</t>
  </si>
  <si>
    <t>Number of sites with PPD&gt;= 4mm</t>
  </si>
  <si>
    <t>0.3-1.5</t>
  </si>
  <si>
    <t>0.7-0.9</t>
  </si>
  <si>
    <t>0.1-1.3</t>
  </si>
  <si>
    <t>Number of sites with CAL &gt;= 4mm</t>
  </si>
  <si>
    <t>1.2-3.3</t>
  </si>
  <si>
    <t>2.3-2.8</t>
  </si>
  <si>
    <t>0.5-3.4</t>
  </si>
  <si>
    <t>3.8-4.7</t>
  </si>
  <si>
    <t>Number of dental prescriptions dispensed</t>
  </si>
  <si>
    <t xml:space="preserve">Table for Prescribing interactive 1: </t>
  </si>
  <si>
    <t>Prescribing interactive 1</t>
  </si>
  <si>
    <t>Ten most commonly dispensed dental prescriptions</t>
  </si>
  <si>
    <t xml:space="preserve">Table for Prescribing interactive 2: </t>
  </si>
  <si>
    <t>Prescribing interactive 2</t>
  </si>
  <si>
    <t>Characteristics of patients dispensed dental prescriptions</t>
  </si>
  <si>
    <t xml:space="preserve">Table for Prescribing interactive 3: </t>
  </si>
  <si>
    <t>Prescribing interactive 3</t>
  </si>
  <si>
    <t>Impact of COVID-19 restrictions on dental prescribing</t>
  </si>
  <si>
    <t>Table for Prescribing interactive 4:</t>
  </si>
  <si>
    <t>Prescribing interactive 4</t>
  </si>
  <si>
    <t>Prescribing interactive 1: Number of dental prescriptions dispensed in Australia, 2013–2020</t>
  </si>
  <si>
    <t>Source: PBS/RPBS data maintained by Department of Health</t>
  </si>
  <si>
    <t>State or Territory</t>
  </si>
  <si>
    <t>Number of prescriptions</t>
  </si>
  <si>
    <t>Other territories</t>
  </si>
  <si>
    <t>Prescribing interactive 2: Ten most commonly dispensed dental prescriptions, 2013–2020</t>
  </si>
  <si>
    <t>ATC</t>
  </si>
  <si>
    <t>PBS Schedule Dental Items</t>
  </si>
  <si>
    <t>Top ten drug</t>
  </si>
  <si>
    <t>J01 - Antibacterials for systemic use</t>
  </si>
  <si>
    <t>Amoxycillin</t>
  </si>
  <si>
    <t>Amoxycillin with clavulanic acid</t>
  </si>
  <si>
    <t>Cephalexin</t>
  </si>
  <si>
    <t>Clindamycin</t>
  </si>
  <si>
    <t>N02 - Analgesics</t>
  </si>
  <si>
    <t>Codeine with paracetamol</t>
  </si>
  <si>
    <t>N05 - Psycholeptics</t>
  </si>
  <si>
    <t>Diazepam</t>
  </si>
  <si>
    <t>Erythromycin</t>
  </si>
  <si>
    <t>M01 - Antiinflammatory and Antirheumatic Products</t>
  </si>
  <si>
    <t>Ibuprofen</t>
  </si>
  <si>
    <t>Metronidazole</t>
  </si>
  <si>
    <t>Phenoxymethylpenicillin</t>
  </si>
  <si>
    <t>Prescribing interactive 3: Characteristics of patients dispensed dental prescriptions, 2013–2020</t>
  </si>
  <si>
    <t>25–44</t>
  </si>
  <si>
    <t>45–64</t>
  </si>
  <si>
    <t>65+ years</t>
  </si>
  <si>
    <t>Missing</t>
  </si>
  <si>
    <t>Patient category</t>
  </si>
  <si>
    <t>Concessional</t>
  </si>
  <si>
    <t>General</t>
  </si>
  <si>
    <t>Repat</t>
  </si>
  <si>
    <t>Prescribing interactive 4: Impact of COVID-19 restrictions on the number of dental prescriptions dispensed in Australia, 2017–2020</t>
  </si>
  <si>
    <t>Month</t>
  </si>
  <si>
    <t>JAN</t>
  </si>
  <si>
    <t>FEB</t>
  </si>
  <si>
    <t>MAR</t>
  </si>
  <si>
    <t>APR</t>
  </si>
  <si>
    <t>MAY</t>
  </si>
  <si>
    <t>JUN</t>
  </si>
  <si>
    <t>JUL</t>
  </si>
  <si>
    <t>AUG</t>
  </si>
  <si>
    <t>SEP</t>
  </si>
  <si>
    <t>OCT</t>
  </si>
  <si>
    <t>NOV</t>
  </si>
  <si>
    <t>DEC</t>
  </si>
  <si>
    <t>VIC</t>
  </si>
  <si>
    <t>QLD</t>
  </si>
  <si>
    <t>TAS</t>
  </si>
  <si>
    <t xml:space="preserve">Table for Private health insurance interactive 1: </t>
  </si>
  <si>
    <t>Private health insurance interactive 1</t>
  </si>
  <si>
    <t xml:space="preserve">Table for Private health insurance interactive 2: </t>
  </si>
  <si>
    <t>Private health insurance interactive 2</t>
  </si>
  <si>
    <t xml:space="preserve">Table for Private health insurance interactive 3: </t>
  </si>
  <si>
    <t>Private health insurance interactive 3</t>
  </si>
  <si>
    <t>Health expenditure by private health insurance funds</t>
  </si>
  <si>
    <t xml:space="preserve">Table for Private health insurance interactive 4: </t>
  </si>
  <si>
    <t>Private health insurance interactive 4</t>
  </si>
  <si>
    <t>Private health insurers data</t>
  </si>
  <si>
    <t>Private health insurance interactive 1: Proportion of people aged 5 years and over with private health insurance cover for dental expenses, 2013 and 2017–18</t>
  </si>
  <si>
    <t>Source: National Dental Telephone Interview Survey 2013; National Study of Adult Oral Health 2017–18</t>
  </si>
  <si>
    <t>Survey</t>
  </si>
  <si>
    <t>Dentate Status</t>
  </si>
  <si>
    <t>Lower CI</t>
  </si>
  <si>
    <t>Upper CI</t>
  </si>
  <si>
    <t>Proportion of people with insurance</t>
  </si>
  <si>
    <t>People aged 5 years and over</t>
  </si>
  <si>
    <t>NDTIS 2013</t>
  </si>
  <si>
    <t>5–14</t>
  </si>
  <si>
    <t>Total 5+ years</t>
  </si>
  <si>
    <t>NSAOH 2017-18</t>
  </si>
  <si>
    <t>Private health insurance interactive 2: Proportion of people aged 5 years and over with private health insurance cover for dental expenses, by selected characteristics, 2013 and 2017–18</t>
  </si>
  <si>
    <t>Source</t>
  </si>
  <si>
    <t>Proportion of people with insurance by select characteristics</t>
  </si>
  <si>
    <t>Dentate people aged 5 years and over</t>
  </si>
  <si>
    <t>Annual household income</t>
  </si>
  <si>
    <t>&lt;30,000</t>
  </si>
  <si>
    <t>30,000–&lt;60,000</t>
  </si>
  <si>
    <t>60,000–&lt;90,000</t>
  </si>
  <si>
    <t>90,000–&lt;140,000</t>
  </si>
  <si>
    <t>140,000+</t>
  </si>
  <si>
    <t>NSAOH 2017–18</t>
  </si>
  <si>
    <t>Private health insurance interactive 3: Use of private health insurance cover for dental expenses, adults aged 18 years and over, 2013 and 2017–18</t>
  </si>
  <si>
    <t>Source of payment</t>
  </si>
  <si>
    <t>Proportion of people with insurance who reported that health insurance paid all or some of the cost of their care</t>
  </si>
  <si>
    <t>People aged 18 years and over</t>
  </si>
  <si>
    <t>Paid all own expenses</t>
  </si>
  <si>
    <t>Insurance paid some/patient paid some</t>
  </si>
  <si>
    <t>Insurance paid all/patient paid none</t>
  </si>
  <si>
    <t>Govt paid some/patient or insurance paid some</t>
  </si>
  <si>
    <t>Govt paid all/patient paid none</t>
  </si>
  <si>
    <t>Other payment option</t>
  </si>
  <si>
    <t>Proportion of people who reported that dental care caused a large financial burden</t>
  </si>
  <si>
    <t>Insured people aged 18 years and over</t>
  </si>
  <si>
    <t>Private health insurance interactive 4: Expenditure by private health insurance funds on dental services, constant prices, 2017–18 to 2019–20</t>
  </si>
  <si>
    <t>Source: AIHW health expenditure database</t>
  </si>
  <si>
    <t>Expenditure by private health insurance funds on dental services</t>
  </si>
  <si>
    <t>Gross benefits paid</t>
  </si>
  <si>
    <t>Premium rebates</t>
  </si>
  <si>
    <t>Net benefits paid</t>
  </si>
  <si>
    <t>Private health insurance interactive 5: Charge to patient, benefit paid and gap, median (50th percentile) and 90th percentiles, for private dental services in Australia</t>
  </si>
  <si>
    <t>Source: AIHW analysis of the General Treatment Dental data collection</t>
  </si>
  <si>
    <t>State</t>
  </si>
  <si>
    <t>Service Category</t>
  </si>
  <si>
    <t xml:space="preserve">ADA Procedure </t>
  </si>
  <si>
    <t>Charge</t>
  </si>
  <si>
    <t>Benefit</t>
  </si>
  <si>
    <t>Gap</t>
  </si>
  <si>
    <t>Number of services</t>
  </si>
  <si>
    <t>Median (50th percentile)</t>
  </si>
  <si>
    <t>2010-11</t>
  </si>
  <si>
    <t>Diagnostic</t>
  </si>
  <si>
    <t>Comprehensive oral examination</t>
  </si>
  <si>
    <t>Periodic oral examination</t>
  </si>
  <si>
    <t>Oral examination – limited</t>
  </si>
  <si>
    <t>Consultation</t>
  </si>
  <si>
    <t>Intraoral periapical or bitewing radiograph/per exposure</t>
  </si>
  <si>
    <t>Diagnostic model/per model</t>
  </si>
  <si>
    <t>Preventative</t>
  </si>
  <si>
    <t>Removal of plaque and/or stain</t>
  </si>
  <si>
    <t>Removal of calculus - first visit</t>
  </si>
  <si>
    <t>Topical application of remineralising and/or cariostatic agents, one treatment</t>
  </si>
  <si>
    <t>Fissure sealing/per tooth</t>
  </si>
  <si>
    <t>Restorative</t>
  </si>
  <si>
    <t>Adhesive restoration – 1 surface – anterior tooth – direct</t>
  </si>
  <si>
    <t>Adhesive restoration – 2 surfaces – anterior tooth – direct</t>
  </si>
  <si>
    <t>Adhesive restoration – 3 surfaces – anterior tooth – direct</t>
  </si>
  <si>
    <t>Adhesive restoration – 1 surface – posterior tooth – direct</t>
  </si>
  <si>
    <t>Adhesive restoration – 2 surfaces – posterior tooth – direct</t>
  </si>
  <si>
    <t>Adhesive restoration – 3 surfaces – posterior tooth – direct</t>
  </si>
  <si>
    <t>Adhesive restoration – 4 surfaces – posterior tooth – direct</t>
  </si>
  <si>
    <t>Pin retention/per pin</t>
  </si>
  <si>
    <t>Cusp capping/per cusp</t>
  </si>
  <si>
    <t>Oral Surgery</t>
  </si>
  <si>
    <t>Removal of a tooth or part(s) thereof</t>
  </si>
  <si>
    <t>Crowns</t>
  </si>
  <si>
    <t>Full crown - veneered – indirect</t>
  </si>
  <si>
    <t>UNK</t>
  </si>
  <si>
    <t>2011-12</t>
  </si>
  <si>
    <t>2012-13</t>
  </si>
  <si>
    <t>2013-14</t>
  </si>
  <si>
    <t>2014-15</t>
  </si>
  <si>
    <t>2015-16</t>
  </si>
  <si>
    <t>2016-17</t>
  </si>
  <si>
    <t>2017-18</t>
  </si>
  <si>
    <t>2018-19</t>
  </si>
  <si>
    <t>2019-20</t>
  </si>
  <si>
    <t>2020-21</t>
  </si>
  <si>
    <t>90th percentile</t>
  </si>
  <si>
    <t>Private health insurance interactive 6: Range of charge, benefit or gap for private dental services in Australia</t>
  </si>
  <si>
    <t>Service category</t>
  </si>
  <si>
    <t>ADA Procedure</t>
  </si>
  <si>
    <t>P1</t>
  </si>
  <si>
    <t>P10</t>
  </si>
  <si>
    <t>P20</t>
  </si>
  <si>
    <t>P30</t>
  </si>
  <si>
    <t>P40</t>
  </si>
  <si>
    <t>P50</t>
  </si>
  <si>
    <t>P60</t>
  </si>
  <si>
    <t>P70</t>
  </si>
  <si>
    <t>P80</t>
  </si>
  <si>
    <t>P90</t>
  </si>
  <si>
    <t>P99</t>
  </si>
  <si>
    <t>Intraoral periapical or bitewing radiograph - per exposure</t>
  </si>
  <si>
    <t>Diagnostic model – per model</t>
  </si>
  <si>
    <t>Fissure sealing - per tooth</t>
  </si>
  <si>
    <t>Adhesive restoration – one surface – anterior tooth – direct</t>
  </si>
  <si>
    <t>Adhesive restoration – two surfaces – anterior tooth – direct</t>
  </si>
  <si>
    <t>Adhesive restoration – three surfaces – anterior tooth – direct</t>
  </si>
  <si>
    <t>Adhesive restoration – one surface – posterior tooth – direct</t>
  </si>
  <si>
    <t>Adhesive restoration – two surfaces – posterior tooth – direct</t>
  </si>
  <si>
    <t>Adhesive restoration – three surfaces – posterior tooth – direct</t>
  </si>
  <si>
    <t>Adhesive restoration – four surfaces – posterior tooth – direct</t>
  </si>
  <si>
    <t>Pin retention – per pin</t>
  </si>
  <si>
    <t>Cusp capping – per cusp</t>
  </si>
  <si>
    <t>Private health insurance interactive 7: Number of private dental services by age group and sex</t>
  </si>
  <si>
    <t>Number of private dental services</t>
  </si>
  <si>
    <t>15–19</t>
  </si>
  <si>
    <t>20–24</t>
  </si>
  <si>
    <t>25–29</t>
  </si>
  <si>
    <t>30–34</t>
  </si>
  <si>
    <t>35–39</t>
  </si>
  <si>
    <t>40–44</t>
  </si>
  <si>
    <t>45–49</t>
  </si>
  <si>
    <t>50–54</t>
  </si>
  <si>
    <t>55–59</t>
  </si>
  <si>
    <t>60–64</t>
  </si>
  <si>
    <t>65–69</t>
  </si>
  <si>
    <t>70–74</t>
  </si>
  <si>
    <t>75–79</t>
  </si>
  <si>
    <t>80–84</t>
  </si>
  <si>
    <t>85–89</t>
  </si>
  <si>
    <t>90–94</t>
  </si>
  <si>
    <t>95+</t>
  </si>
  <si>
    <t>Not stated/other</t>
  </si>
  <si>
    <t>Private health insurance interactive 5</t>
  </si>
  <si>
    <t>Private health insurance interactive 6</t>
  </si>
  <si>
    <t>National Study of Adult Oral Health 2017–2018</t>
  </si>
  <si>
    <t xml:space="preserve">Table for Dental care interactive 1: </t>
  </si>
  <si>
    <t>Dental care interactive 1</t>
  </si>
  <si>
    <t xml:space="preserve">Table for Dental care interactive 2: </t>
  </si>
  <si>
    <t>Dental care interactive 2</t>
  </si>
  <si>
    <t xml:space="preserve">Table for Dental care interactive 3: </t>
  </si>
  <si>
    <t>Dental care interactive 3</t>
  </si>
  <si>
    <t xml:space="preserve">Table for Dental care interactive 4: </t>
  </si>
  <si>
    <t>Dental care interactive 4</t>
  </si>
  <si>
    <t>National Child Oral Health Study 2012–14</t>
  </si>
  <si>
    <t>Table for Dental care interactive 5:</t>
  </si>
  <si>
    <t>Dental care interactive 5</t>
  </si>
  <si>
    <t>Table for Dental care interactive 6:</t>
  </si>
  <si>
    <t>Dental care interactive 6</t>
  </si>
  <si>
    <t>ABS National Health Survey 2014-15; ABS National Health Survey 2011–12</t>
  </si>
  <si>
    <t xml:space="preserve">Table for Dental care interactive 7: </t>
  </si>
  <si>
    <t>Dental care interactive 7</t>
  </si>
  <si>
    <t xml:space="preserve">Table for Dental care interactive 8: </t>
  </si>
  <si>
    <t>Dental care interactive 8</t>
  </si>
  <si>
    <t>National Dental Telephone Interview Survey 2013</t>
  </si>
  <si>
    <t xml:space="preserve">Table for Dental care interactive 9: </t>
  </si>
  <si>
    <t>Dental care interactive 9</t>
  </si>
  <si>
    <t xml:space="preserve">Table for Dental care interactive 10: </t>
  </si>
  <si>
    <t>Dental care interactive 10</t>
  </si>
  <si>
    <t xml:space="preserve">Table for Dental care interactive 11: </t>
  </si>
  <si>
    <t>Dental care interactive 11</t>
  </si>
  <si>
    <t>Child Dental Benefits Schedule</t>
  </si>
  <si>
    <t xml:space="preserve">Table for Dental care interactive 12: </t>
  </si>
  <si>
    <t>Dental care interactive 12</t>
  </si>
  <si>
    <t xml:space="preserve">Table for Dental care interactive 13: </t>
  </si>
  <si>
    <t>Dental care interactive 13</t>
  </si>
  <si>
    <t xml:space="preserve">Table for Dental care interactive 14: </t>
  </si>
  <si>
    <t>Dental care interactive 14</t>
  </si>
  <si>
    <t>Public Dental Waiting Times National Minimum Data Set</t>
  </si>
  <si>
    <t xml:space="preserve">Table for Dental care interactive 15: </t>
  </si>
  <si>
    <t>Dental care interactive 15</t>
  </si>
  <si>
    <t>Dental care interactive 1: Proportion of people who saw a dentist in the last 12 months, 2017–18</t>
  </si>
  <si>
    <t>Source: National Survey of Adult Oral Health 2017–18</t>
  </si>
  <si>
    <t>Saw a dentist in the last 12 months</t>
  </si>
  <si>
    <t>Total 15+</t>
  </si>
  <si>
    <t>Education</t>
  </si>
  <si>
    <t>Dental care interactive 2: Proportion of people whose last dental visit was 5 or more years ago, 2017–18</t>
  </si>
  <si>
    <t>Flag - See Tableau</t>
  </si>
  <si>
    <t>Last dental visit was 5 or more years ago</t>
  </si>
  <si>
    <t>n.a.</t>
  </si>
  <si>
    <t>Dental care interactive 3: Proportion of people who usually visit a dental professional at least once a year, 2017–18</t>
  </si>
  <si>
    <t>Usually visit a dental professional at least once a year</t>
  </si>
  <si>
    <t>Dental care interactive 4: Dental visiting patterns in the Australian population, 2017–18</t>
  </si>
  <si>
    <t>People who attended a private dental practice</t>
  </si>
  <si>
    <t>People who paid for their last dental visit</t>
  </si>
  <si>
    <t>People who usually visit a denal professional at least once a year</t>
  </si>
  <si>
    <t>People who have a dentist they usually attend</t>
  </si>
  <si>
    <t>People who usually visit a dentist for a check-up</t>
  </si>
  <si>
    <t>People who reported unfavourable attendance patterns</t>
  </si>
  <si>
    <t>Dental care interactive 5: Dental attendance patterns among Australian children, children aged 5–14 years, 2012–14</t>
  </si>
  <si>
    <t>Dental attendance patterns among Australian children</t>
  </si>
  <si>
    <t xml:space="preserve">Indigenous status </t>
  </si>
  <si>
    <t>Non-Indigenous</t>
  </si>
  <si>
    <t>Children with an irregular visiting pattern</t>
  </si>
  <si>
    <t>Dental care interactive 6: Characteristics of recent dental visiting, children aged 5–14 years, 2012–14</t>
  </si>
  <si>
    <t xml:space="preserve">Proportion of Australian children whose most recent dental visit was at a private practice </t>
  </si>
  <si>
    <t>Proportion of children who last visited a dental provider within the last 12 months</t>
  </si>
  <si>
    <t>Dental care interactive 7: Proportion of people who saw a dentist in the last 12 months, 2011–12 and 2014–15</t>
  </si>
  <si>
    <t>Source: ABS Australia Health Survey, 2011–12; ABS National Health Survey, 2014–15</t>
  </si>
  <si>
    <t>Notes</t>
  </si>
  <si>
    <t>Consulted a dentist in the last 12 months</t>
  </si>
  <si>
    <t xml:space="preserve">Male </t>
  </si>
  <si>
    <t>0–14</t>
  </si>
  <si>
    <t>85+</t>
  </si>
  <si>
    <t>Smoker</t>
  </si>
  <si>
    <t>Current smoker</t>
  </si>
  <si>
    <t>(g) Persons aged 18 years and over.
(h) Includes current smokers daily, current smokers weekly (at least once a week but not daily) and current smokers less than weekly.</t>
  </si>
  <si>
    <t>Ex-smoker</t>
  </si>
  <si>
    <t>Never smoked</t>
  </si>
  <si>
    <t>Alcohol consumption</t>
  </si>
  <si>
    <t>Lifetime risk - Exceeded guidelines</t>
  </si>
  <si>
    <t>(c) Persons aged 18 years and over.
(d) According to the 2009 NHMRC alcohol consumption guidelines.
(e) Excludes people who did not consume alcohol in the last week but did so in the last 12 months, who did not consume alcohol in the last 12 months and who have never consumed alcohol.
(f) Excludes people who did not consume alcohol in the last 12 months and who have never consumed alcohol.</t>
  </si>
  <si>
    <t>Single occasion risk - Exceeded guidelines</t>
  </si>
  <si>
    <t>Lifetime risk - Did not exceed guidelines</t>
  </si>
  <si>
    <t>Single occasion risk - Did not exceed guidelines</t>
  </si>
  <si>
    <t>Index of Relative Socio-economic Disadvantage</t>
  </si>
  <si>
    <t>First quintile</t>
  </si>
  <si>
    <t>(b) A lower Index of Disadvantage quintile (e.g. the first quintile) indicated relatively greater disadvantage and a lack of advantage in general. A higher Index of Disadvantage (e.g. the fifth quintile) indicates a relative lack of disadvantage and greater advantage in general.</t>
  </si>
  <si>
    <t>Second quintile</t>
  </si>
  <si>
    <t>Third quintile</t>
  </si>
  <si>
    <t>Fourth quintile</t>
  </si>
  <si>
    <t>Fifth quintile</t>
  </si>
  <si>
    <t>Major cities of Australia</t>
  </si>
  <si>
    <t>(a) Excludes Very Remote areas of Australia</t>
  </si>
  <si>
    <t>Inner regional Australia</t>
  </si>
  <si>
    <t>Outer regional and remote Australia</t>
  </si>
  <si>
    <t>n.a</t>
  </si>
  <si>
    <t>(i) State and territory data not available for 2011–12.</t>
  </si>
  <si>
    <t>Dental care interactive 8: Time since last consultation with a dentist or dental professional, 2011–12 and 2014–15</t>
  </si>
  <si>
    <t>Time period</t>
  </si>
  <si>
    <t>Radio</t>
  </si>
  <si>
    <t>Special Number</t>
  </si>
  <si>
    <t>Time since last visit</t>
  </si>
  <si>
    <t>&lt;3 months</t>
  </si>
  <si>
    <t>Males</t>
  </si>
  <si>
    <t>Females</t>
  </si>
  <si>
    <t>2–14</t>
  </si>
  <si>
    <t>3–6 months</t>
  </si>
  <si>
    <t>6–9 months</t>
  </si>
  <si>
    <t>Note: this estimate has a relative standard error of 25% to 50% and should be used with caution</t>
  </si>
  <si>
    <t>9–12 months</t>
  </si>
  <si>
    <t>1–2 years</t>
  </si>
  <si>
    <t>&gt;2 years</t>
  </si>
  <si>
    <t>Note: this estimate has a relative standard error greater than 50% and is considered too unreliable for general use</t>
  </si>
  <si>
    <t>Don't know</t>
  </si>
  <si>
    <t>Dental care interactive 9: Average number of dental visits and services provided, dentate people aged 5 years and over, by selected characteristics, 2013</t>
  </si>
  <si>
    <t>Source: National Dental Telephone Interview Survey, 2013; National Study of Adult Oral Health 2017–18</t>
  </si>
  <si>
    <t>Service</t>
  </si>
  <si>
    <t>CI</t>
  </si>
  <si>
    <t>Dental services received</t>
  </si>
  <si>
    <t>Dentate people 5+ years</t>
  </si>
  <si>
    <t>Visits</t>
  </si>
  <si>
    <t>2.32, 2.50</t>
  </si>
  <si>
    <t>Extractions</t>
  </si>
  <si>
    <t>0.24, 0.31</t>
  </si>
  <si>
    <t>Fillings</t>
  </si>
  <si>
    <t>0.61, 0.70</t>
  </si>
  <si>
    <t>Scale and clean</t>
  </si>
  <si>
    <t>1.05, 1.12</t>
  </si>
  <si>
    <t>2.18, 2.42</t>
  </si>
  <si>
    <t>0.23, 0.33</t>
  </si>
  <si>
    <t>0.60, 0.73</t>
  </si>
  <si>
    <t>1.02, 1.12</t>
  </si>
  <si>
    <t>2.38, 2.65</t>
  </si>
  <si>
    <t>0.22, 0.32</t>
  </si>
  <si>
    <t>0.58, 0.71</t>
  </si>
  <si>
    <t>1.06, 1.14</t>
  </si>
  <si>
    <t>2.14, 2.63</t>
  </si>
  <si>
    <t>0.14, 0.26</t>
  </si>
  <si>
    <t>0.31, 0.53</t>
  </si>
  <si>
    <t>0.83, 1.01</t>
  </si>
  <si>
    <t>2.47, 3.12</t>
  </si>
  <si>
    <t>0.14, 0.33</t>
  </si>
  <si>
    <t>0.36, 0.60</t>
  </si>
  <si>
    <t>1.01, 1.17</t>
  </si>
  <si>
    <t>1.97, 2.27</t>
  </si>
  <si>
    <t>0.24, 0.38</t>
  </si>
  <si>
    <t>0.60, 0.80</t>
  </si>
  <si>
    <t>1.02, 1.15</t>
  </si>
  <si>
    <t>2.27, 2.56</t>
  </si>
  <si>
    <t>0.22, 0.36</t>
  </si>
  <si>
    <t>0.70, 0.85</t>
  </si>
  <si>
    <t>1.09, 1.19</t>
  </si>
  <si>
    <t>2.37, 2.79</t>
  </si>
  <si>
    <t>0.20, 0.44</t>
  </si>
  <si>
    <t>0.69, 0.91</t>
  </si>
  <si>
    <t>1.10, 1.25</t>
  </si>
  <si>
    <t>2.38, 2.62</t>
  </si>
  <si>
    <t>0.22, 0.31</t>
  </si>
  <si>
    <t>0.57,  0.68</t>
  </si>
  <si>
    <t>1.11, 1.19</t>
  </si>
  <si>
    <t>2.17, 2.44</t>
  </si>
  <si>
    <t>0.22, 0.38</t>
  </si>
  <si>
    <t>0.68, 0.89</t>
  </si>
  <si>
    <t>0.90, 1.02</t>
  </si>
  <si>
    <t>1.85, 2.12</t>
  </si>
  <si>
    <t>0.14, 0.32</t>
  </si>
  <si>
    <t>0.49, 0.73</t>
  </si>
  <si>
    <t>0.81, 0.95</t>
  </si>
  <si>
    <t>1.65, 2.29</t>
  </si>
  <si>
    <t>0.20, 0.82</t>
  </si>
  <si>
    <t>0.45, 0.97</t>
  </si>
  <si>
    <t>0.74, 1.14</t>
  </si>
  <si>
    <t>Insurance status</t>
  </si>
  <si>
    <t>2.36, 2.59</t>
  </si>
  <si>
    <t>0.18, 0.28</t>
  </si>
  <si>
    <t>0.61, 0.72</t>
  </si>
  <si>
    <t>1.16, 1.23</t>
  </si>
  <si>
    <t>2.20, 2.50</t>
  </si>
  <si>
    <t>0.28, 0.40</t>
  </si>
  <si>
    <t>0.56,  0.72</t>
  </si>
  <si>
    <t>0.88, 0.99</t>
  </si>
  <si>
    <t>2.30, 2.67</t>
  </si>
  <si>
    <t>0.28, 0.43</t>
  </si>
  <si>
    <t>0.66, 0.88</t>
  </si>
  <si>
    <t>0.93, 1.08</t>
  </si>
  <si>
    <t>2.29, 2.50</t>
  </si>
  <si>
    <t>0.20, 0.29</t>
  </si>
  <si>
    <t>0.56, 0.66</t>
  </si>
  <si>
    <t>1.08, 1.15</t>
  </si>
  <si>
    <t>2.39, 2.96</t>
  </si>
  <si>
    <t>0.34, 0.59</t>
  </si>
  <si>
    <t>0.74, 1.08</t>
  </si>
  <si>
    <t>0.88, 1.10</t>
  </si>
  <si>
    <t>2.14, 2.60</t>
  </si>
  <si>
    <t>0.19, 0.32</t>
  </si>
  <si>
    <t>0.58, 0.78</t>
  </si>
  <si>
    <t>1.02, 1.16</t>
  </si>
  <si>
    <t>2.15, 2.53</t>
  </si>
  <si>
    <t>0.21, 0.41</t>
  </si>
  <si>
    <t>0.57, 0.80</t>
  </si>
  <si>
    <t>0.92, 1.07</t>
  </si>
  <si>
    <t>2.27, 2.67</t>
  </si>
  <si>
    <t>0.11, 0.20</t>
  </si>
  <si>
    <t>0.53, 0.71</t>
  </si>
  <si>
    <t>1.04, 1.16</t>
  </si>
  <si>
    <t>2.11, 2.44</t>
  </si>
  <si>
    <t>0.09, 0.24</t>
  </si>
  <si>
    <t>0.38, 0.55</t>
  </si>
  <si>
    <t>1.12, 1.26</t>
  </si>
  <si>
    <t>2.23,2.34</t>
  </si>
  <si>
    <t>0.20,0.24</t>
  </si>
  <si>
    <t>0.56,0.62</t>
  </si>
  <si>
    <t>1.05,1.10</t>
  </si>
  <si>
    <t>2.17,2.32</t>
  </si>
  <si>
    <t>0.22,0.29</t>
  </si>
  <si>
    <t>0.57,0.65</t>
  </si>
  <si>
    <t>1.03,1.11</t>
  </si>
  <si>
    <t>2.24,2.39</t>
  </si>
  <si>
    <t>0.16,0.21</t>
  </si>
  <si>
    <t>0.53,0.62</t>
  </si>
  <si>
    <t>1.05,1.12</t>
  </si>
  <si>
    <t>1.98,2.20</t>
  </si>
  <si>
    <t>0.15,0.24</t>
  </si>
  <si>
    <t>0.27,0.40</t>
  </si>
  <si>
    <t>0.73,0.85</t>
  </si>
  <si>
    <t>2.38,2.84</t>
  </si>
  <si>
    <t>0.17,0.32</t>
  </si>
  <si>
    <t>0.32,0.49</t>
  </si>
  <si>
    <t>1.05,1.19</t>
  </si>
  <si>
    <t>1.99,2.15</t>
  </si>
  <si>
    <t>0.16,0.24</t>
  </si>
  <si>
    <t>0.63,0.77</t>
  </si>
  <si>
    <t>1.10,1.19</t>
  </si>
  <si>
    <t>2.30,2.47</t>
  </si>
  <si>
    <t>0.21,0.31</t>
  </si>
  <si>
    <t>0.65,0.77</t>
  </si>
  <si>
    <t>1.11,1.20</t>
  </si>
  <si>
    <t>2.28,2.48</t>
  </si>
  <si>
    <t>0.17,0.23</t>
  </si>
  <si>
    <t>0.65,0.76</t>
  </si>
  <si>
    <t>1.09,1.18</t>
  </si>
  <si>
    <t>2.23,2.36</t>
  </si>
  <si>
    <t>0.18,0.24</t>
  </si>
  <si>
    <t>0.53,0.61</t>
  </si>
  <si>
    <t>1.08,1.15</t>
  </si>
  <si>
    <t>2.17,2.38</t>
  </si>
  <si>
    <t>0.19,0.30</t>
  </si>
  <si>
    <t>0.58,0.74</t>
  </si>
  <si>
    <t>0.91,1.03</t>
  </si>
  <si>
    <t>2.06,2.39</t>
  </si>
  <si>
    <t>0.22,0.31</t>
  </si>
  <si>
    <t>0.58,0.73</t>
  </si>
  <si>
    <t>0.90,1.07</t>
  </si>
  <si>
    <t>1.80,2.29</t>
  </si>
  <si>
    <t>0.15,0.33</t>
  </si>
  <si>
    <t>0.49,0.76</t>
  </si>
  <si>
    <t>0.88,1.01</t>
  </si>
  <si>
    <t>2.24,2.38</t>
  </si>
  <si>
    <t>0.15,0.20</t>
  </si>
  <si>
    <t>0.49,0.56</t>
  </si>
  <si>
    <t>1.19,1.25</t>
  </si>
  <si>
    <t>2.15,2.30</t>
  </si>
  <si>
    <t>0.26,0.35</t>
  </si>
  <si>
    <t>0.65,0.75</t>
  </si>
  <si>
    <t>0.81,0.89</t>
  </si>
  <si>
    <t>2.29,2.51</t>
  </si>
  <si>
    <t>0.25,0.35</t>
  </si>
  <si>
    <t>0.65,0.79</t>
  </si>
  <si>
    <t>0.90,0.99</t>
  </si>
  <si>
    <t>2.18,2.30</t>
  </si>
  <si>
    <t>0.17,0.22</t>
  </si>
  <si>
    <t>0.52,0.58</t>
  </si>
  <si>
    <t>1.10,1.15</t>
  </si>
  <si>
    <t>2.32,2.62</t>
  </si>
  <si>
    <t>0.27,0.39</t>
  </si>
  <si>
    <t>0.67,0.88</t>
  </si>
  <si>
    <t>0.85,0.98</t>
  </si>
  <si>
    <t>2.11,2.32</t>
  </si>
  <si>
    <t>0.20,0.32</t>
  </si>
  <si>
    <t>0.60,0.76</t>
  </si>
  <si>
    <t>0.98,1.10</t>
  </si>
  <si>
    <t>2.04,2.26</t>
  </si>
  <si>
    <t>0.16,0.26</t>
  </si>
  <si>
    <t>0.56,0.74</t>
  </si>
  <si>
    <t>1.01,1.14</t>
  </si>
  <si>
    <t>2.12,2.34</t>
  </si>
  <si>
    <t>0.13,0.23</t>
  </si>
  <si>
    <t>0.44,0.55</t>
  </si>
  <si>
    <t>1.07,1.18</t>
  </si>
  <si>
    <t>2.11,2.41</t>
  </si>
  <si>
    <t>0.09,0.19</t>
  </si>
  <si>
    <t>0.37,0.48</t>
  </si>
  <si>
    <t>1.13,1.25</t>
  </si>
  <si>
    <t>Dental care interactive 10: Dental visiting by selected characteristics, 2013</t>
  </si>
  <si>
    <t>Reason</t>
  </si>
  <si>
    <t>Reason for last visit</t>
  </si>
  <si>
    <t>61.8, 65.2</t>
  </si>
  <si>
    <t>34.8,38.2</t>
  </si>
  <si>
    <t>59.8, 65.0</t>
  </si>
  <si>
    <t>35.0, 40.2</t>
  </si>
  <si>
    <t>62.3, 66.8</t>
  </si>
  <si>
    <t>33.2, 37.7</t>
  </si>
  <si>
    <t>76.4, 83.6</t>
  </si>
  <si>
    <t>16.4, 23.6</t>
  </si>
  <si>
    <t>71.4, 79.6</t>
  </si>
  <si>
    <t>20.4,28.6</t>
  </si>
  <si>
    <t>57.5, 65.0</t>
  </si>
  <si>
    <t>35.0, 42.5</t>
  </si>
  <si>
    <t>51.5, 57.3</t>
  </si>
  <si>
    <t>42.7, 48.5</t>
  </si>
  <si>
    <t>49.1, 57.2</t>
  </si>
  <si>
    <t>42.8, 50.9</t>
  </si>
  <si>
    <t>63.0, 67.2</t>
  </si>
  <si>
    <t>32.8, 37.0</t>
  </si>
  <si>
    <t>55.0, 62.1</t>
  </si>
  <si>
    <t>37.9, 45.0</t>
  </si>
  <si>
    <t>56.9, 66.9</t>
  </si>
  <si>
    <t>33.1, 43.1</t>
  </si>
  <si>
    <t>45.0, 69.0</t>
  </si>
  <si>
    <t>31.0, 55.0</t>
  </si>
  <si>
    <t>67.4, 71.5</t>
  </si>
  <si>
    <t>28.5, 32.6</t>
  </si>
  <si>
    <t>53.1, 58.8</t>
  </si>
  <si>
    <t>41.2, 46.9</t>
  </si>
  <si>
    <t>51.0, 58.0</t>
  </si>
  <si>
    <t>42.0, 49.0</t>
  </si>
  <si>
    <t>64.7, 68.5</t>
  </si>
  <si>
    <t>31.5, 35.3</t>
  </si>
  <si>
    <t>43.7, 53.0</t>
  </si>
  <si>
    <t>47.0, 56.3</t>
  </si>
  <si>
    <t>57.1, 65.2</t>
  </si>
  <si>
    <t>34.8, 42.9</t>
  </si>
  <si>
    <t>57.4, 66.0</t>
  </si>
  <si>
    <t>34.0, 42.6</t>
  </si>
  <si>
    <t>65.1, 72.1</t>
  </si>
  <si>
    <t>27.9, 34.9</t>
  </si>
  <si>
    <t>70.7, 77.9</t>
  </si>
  <si>
    <t>22.1, 29.3</t>
  </si>
  <si>
    <t>Type of practice at last visit</t>
  </si>
  <si>
    <t>Private</t>
  </si>
  <si>
    <t>82.8, 85.8</t>
  </si>
  <si>
    <t>Public</t>
  </si>
  <si>
    <t>8.4, 10.8</t>
  </si>
  <si>
    <t>School dental service</t>
  </si>
  <si>
    <t>3.5, 5.1</t>
  </si>
  <si>
    <t>1.4, 2.6</t>
  </si>
  <si>
    <t>81.2, 85.6</t>
  </si>
  <si>
    <t>8.2, 11.9</t>
  </si>
  <si>
    <t>3.1, 5.0</t>
  </si>
  <si>
    <t>1.8, 4.0</t>
  </si>
  <si>
    <t>83.0, 87.1</t>
  </si>
  <si>
    <t>7.7, 11.0</t>
  </si>
  <si>
    <t>3.4, 5.9</t>
  </si>
  <si>
    <t>0.7, 2.0</t>
  </si>
  <si>
    <t>58.8, 68.1</t>
  </si>
  <si>
    <t>10.5, 17.9</t>
  </si>
  <si>
    <t>17.8, 25.6</t>
  </si>
  <si>
    <t>0.5, 2.6</t>
  </si>
  <si>
    <t>78.3, 86.4</t>
  </si>
  <si>
    <t>8.2, 15.0</t>
  </si>
  <si>
    <t>2.4, 6.1</t>
  </si>
  <si>
    <t>1.0, 5.1</t>
  </si>
  <si>
    <t>86.0, 91.7</t>
  </si>
  <si>
    <t>5.4, 10.4</t>
  </si>
  <si>
    <t>0.0, 0.1</t>
  </si>
  <si>
    <t>2.0, 5.3</t>
  </si>
  <si>
    <t>90.9, 94.6</t>
  </si>
  <si>
    <t>4.2, 7.4</t>
  </si>
  <si>
    <t>0.0, 0.7</t>
  </si>
  <si>
    <t>0.7, 2.6</t>
  </si>
  <si>
    <t>81.5, 88.5</t>
  </si>
  <si>
    <t>10.9,  17.8</t>
  </si>
  <si>
    <t>0.0, 0.3</t>
  </si>
  <si>
    <t>0.2, 1.6</t>
  </si>
  <si>
    <t>84.7, 88.2</t>
  </si>
  <si>
    <t>7.0, 9.8</t>
  </si>
  <si>
    <t>2.4, 4.3</t>
  </si>
  <si>
    <t>1.3, 2.8</t>
  </si>
  <si>
    <t>76.6, 83.5</t>
  </si>
  <si>
    <t>9.6, 15.4</t>
  </si>
  <si>
    <t>4.6,  8.7</t>
  </si>
  <si>
    <t>0.5, 2.7</t>
  </si>
  <si>
    <t>71.7, 81.5</t>
  </si>
  <si>
    <t>8.3, 16.0</t>
  </si>
  <si>
    <t>6.0, 10.9</t>
  </si>
  <si>
    <t>1.4, 7.7</t>
  </si>
  <si>
    <t>49.4, 79.5</t>
  </si>
  <si>
    <t>11.8, 43.1</t>
  </si>
  <si>
    <t>4.0, 13.9</t>
  </si>
  <si>
    <t>0.6, 7.3</t>
  </si>
  <si>
    <t>92.0, 94.3</t>
  </si>
  <si>
    <t>2.4, 4.1</t>
  </si>
  <si>
    <t>2.0, 3.3</t>
  </si>
  <si>
    <t>0.7, 1.8</t>
  </si>
  <si>
    <t>68.2, 74.4</t>
  </si>
  <si>
    <t>16.3, 21.6</t>
  </si>
  <si>
    <t>5.2, 8.6</t>
  </si>
  <si>
    <t>2.0, 4.6</t>
  </si>
  <si>
    <t>66.5, 73.9</t>
  </si>
  <si>
    <t>21.0, 28.0</t>
  </si>
  <si>
    <t>3.2, 6.3</t>
  </si>
  <si>
    <t>0.4, 2.2</t>
  </si>
  <si>
    <t>87.4, 90.5</t>
  </si>
  <si>
    <t>3.7, 5.8</t>
  </si>
  <si>
    <t>3.3, 5.2</t>
  </si>
  <si>
    <t>1.6, 3.1</t>
  </si>
  <si>
    <t>59.6, 70.4</t>
  </si>
  <si>
    <t>24.9, 35.6</t>
  </si>
  <si>
    <t>2.1, 5.6</t>
  </si>
  <si>
    <t>0.4, 4.4</t>
  </si>
  <si>
    <t>78.3, 85.7</t>
  </si>
  <si>
    <t>8.7, 14.6</t>
  </si>
  <si>
    <t>3.4, 8.2</t>
  </si>
  <si>
    <t>0.4, 2.9</t>
  </si>
  <si>
    <t>81.9, 89.0</t>
  </si>
  <si>
    <t>4.6, 9.7</t>
  </si>
  <si>
    <t>3.8, 8.8</t>
  </si>
  <si>
    <t>0.7, 3.9</t>
  </si>
  <si>
    <t>87.6, 92.5</t>
  </si>
  <si>
    <t>1.6, 4.5</t>
  </si>
  <si>
    <t>3.6, 7.0</t>
  </si>
  <si>
    <t>1.1, 3.6</t>
  </si>
  <si>
    <t>89.5, 94.0</t>
  </si>
  <si>
    <t>1.4, 3.7</t>
  </si>
  <si>
    <t>2.3, 5.4</t>
  </si>
  <si>
    <t>1.1, 3.9</t>
  </si>
  <si>
    <t>Visiting pattern</t>
  </si>
  <si>
    <t>Dentate people 18+ years</t>
  </si>
  <si>
    <t>Favourable</t>
  </si>
  <si>
    <t>42.3, 45.9</t>
  </si>
  <si>
    <t>Intermediate</t>
  </si>
  <si>
    <t>30.7, 34.2</t>
  </si>
  <si>
    <t>Unfavourable</t>
  </si>
  <si>
    <t>21.9, 25.1</t>
  </si>
  <si>
    <t>35.8, 41.0</t>
  </si>
  <si>
    <t>31.8, 37.0</t>
  </si>
  <si>
    <t>24.9, 29.8</t>
  </si>
  <si>
    <t>47.2, 52.0</t>
  </si>
  <si>
    <t>28.4, 33.0</t>
  </si>
  <si>
    <t>17.8, 21.9</t>
  </si>
  <si>
    <t>18–24</t>
  </si>
  <si>
    <t>43.9, 54.8</t>
  </si>
  <si>
    <t>30.9, 41.3</t>
  </si>
  <si>
    <t>11.1, 19.3</t>
  </si>
  <si>
    <t>34.3, 40.7</t>
  </si>
  <si>
    <t>32.4, 38.9</t>
  </si>
  <si>
    <t>24.1, 30.1</t>
  </si>
  <si>
    <t>45.0,  50.4</t>
  </si>
  <si>
    <t>26.0, 30.9</t>
  </si>
  <si>
    <t>21.6, 26.4</t>
  </si>
  <si>
    <t>44.6, 52.3</t>
  </si>
  <si>
    <t>26.9, 34.1</t>
  </si>
  <si>
    <t>17.9, 24.9</t>
  </si>
  <si>
    <t>44.5, 49.0</t>
  </si>
  <si>
    <t>29.4, 33.8</t>
  </si>
  <si>
    <t>19.8, 23.7</t>
  </si>
  <si>
    <t>35.2, 42.0</t>
  </si>
  <si>
    <t>30.6, 37.4</t>
  </si>
  <si>
    <t>24.2, 31.0</t>
  </si>
  <si>
    <t>31.8, 42.2</t>
  </si>
  <si>
    <t>28.5, 38.6</t>
  </si>
  <si>
    <t>25.1, 35.1</t>
  </si>
  <si>
    <t>20.4, 45.1</t>
  </si>
  <si>
    <t>28.4, 51.8</t>
  </si>
  <si>
    <t>20.0, 40.3</t>
  </si>
  <si>
    <t>58.6, 63.2</t>
  </si>
  <si>
    <t>24.7,  28.9</t>
  </si>
  <si>
    <t>10.9, 14.0</t>
  </si>
  <si>
    <t>24.1, 29.0</t>
  </si>
  <si>
    <t>35.2, 40.8</t>
  </si>
  <si>
    <t>32.9, 38.4</t>
  </si>
  <si>
    <t>31.6, 37.9</t>
  </si>
  <si>
    <t>31.3, 38.1</t>
  </si>
  <si>
    <t>27.4, 34.1</t>
  </si>
  <si>
    <t>45.2, 49.4</t>
  </si>
  <si>
    <t>29.7, 33.8</t>
  </si>
  <si>
    <t>19.3, 22.9</t>
  </si>
  <si>
    <t>23.9, 31.1</t>
  </si>
  <si>
    <t>33.2, 42.0</t>
  </si>
  <si>
    <t>30.8, 39.6</t>
  </si>
  <si>
    <t>34.8, 42.6</t>
  </si>
  <si>
    <t>28.7, 37.0</t>
  </si>
  <si>
    <t>24.8, 32.9</t>
  </si>
  <si>
    <t>38.1, 46.8</t>
  </si>
  <si>
    <t>28.9, 37.6</t>
  </si>
  <si>
    <t>20.9, 28.6</t>
  </si>
  <si>
    <t>48.0, 56.2</t>
  </si>
  <si>
    <t>25.1, 32.6</t>
  </si>
  <si>
    <t>16.1, 22.7</t>
  </si>
  <si>
    <t>52.6, 61.5</t>
  </si>
  <si>
    <t>26.5, 34.8</t>
  </si>
  <si>
    <t>9.7, 15.7</t>
  </si>
  <si>
    <t>63.0,65.7</t>
  </si>
  <si>
    <t>34.3,37.0</t>
  </si>
  <si>
    <t>62.2,65.7</t>
  </si>
  <si>
    <t>34.3,37.8</t>
  </si>
  <si>
    <t>63.0,66.5</t>
  </si>
  <si>
    <t>33.5,37.0</t>
  </si>
  <si>
    <t>78.2,83.1</t>
  </si>
  <si>
    <t>16.9,21.8</t>
  </si>
  <si>
    <t>74.0,80.3</t>
  </si>
  <si>
    <t>19.7,26.0</t>
  </si>
  <si>
    <t>61.7,66.1</t>
  </si>
  <si>
    <t>33.9,38.3</t>
  </si>
  <si>
    <t>50.9,56.0</t>
  </si>
  <si>
    <t>44.0,49.1</t>
  </si>
  <si>
    <t>50.3,55.2</t>
  </si>
  <si>
    <t>44.8,49.7</t>
  </si>
  <si>
    <t>64.6,67.9</t>
  </si>
  <si>
    <t>32.1,35.4</t>
  </si>
  <si>
    <t>57.1,62.1</t>
  </si>
  <si>
    <t>37.9,42.9</t>
  </si>
  <si>
    <t>55.1,62.6</t>
  </si>
  <si>
    <t>37.4,44.9</t>
  </si>
  <si>
    <t>50.7,64.3</t>
  </si>
  <si>
    <t>35.7,49.3</t>
  </si>
  <si>
    <t>70.3,73.2</t>
  </si>
  <si>
    <t>26.8,29.7</t>
  </si>
  <si>
    <t>50.9,55.1</t>
  </si>
  <si>
    <t>44.9,49.1</t>
  </si>
  <si>
    <t>49.7,54.7</t>
  </si>
  <si>
    <t>45.3,50.3</t>
  </si>
  <si>
    <t>67.4,70.0</t>
  </si>
  <si>
    <t>30.0,32.6</t>
  </si>
  <si>
    <t>46.1,52.1</t>
  </si>
  <si>
    <t>47.9,53.9</t>
  </si>
  <si>
    <t>53.5,59.1</t>
  </si>
  <si>
    <t>40.9,46.5</t>
  </si>
  <si>
    <t>60.6,67.4</t>
  </si>
  <si>
    <t>32.6,39.4</t>
  </si>
  <si>
    <t>67.1,72.4</t>
  </si>
  <si>
    <t>27.6,32.9</t>
  </si>
  <si>
    <t>72.7,78.0</t>
  </si>
  <si>
    <t>22.0,27.3</t>
  </si>
  <si>
    <t>83.7,86.1</t>
  </si>
  <si>
    <t>9.1,11.0</t>
  </si>
  <si>
    <t>2.9,3.9</t>
  </si>
  <si>
    <t>1.3,2.1</t>
  </si>
  <si>
    <t>82.0,85.4</t>
  </si>
  <si>
    <t>9.2,12.1</t>
  </si>
  <si>
    <t>2.9,4.5</t>
  </si>
  <si>
    <t>1.5,2.9</t>
  </si>
  <si>
    <t>84.7,87.4</t>
  </si>
  <si>
    <t>8.4,10.7</t>
  </si>
  <si>
    <t>2.5,3.8</t>
  </si>
  <si>
    <t>1.0,1.8</t>
  </si>
  <si>
    <t>66.1,72.9</t>
  </si>
  <si>
    <t>12.0,17.0</t>
  </si>
  <si>
    <t>13.4,17.9</t>
  </si>
  <si>
    <t>0.3,1.2</t>
  </si>
  <si>
    <t>80.8,87.1</t>
  </si>
  <si>
    <t>9.0,14.6</t>
  </si>
  <si>
    <t>2.2,5.4</t>
  </si>
  <si>
    <t>0.5,1.6</t>
  </si>
  <si>
    <t>88.8,92.3</t>
  </si>
  <si>
    <t>5.0,7.6</t>
  </si>
  <si>
    <t>0.1,1.0</t>
  </si>
  <si>
    <t>2.0,4.1</t>
  </si>
  <si>
    <t>88.7,92.1</t>
  </si>
  <si>
    <t>5.9,9.0</t>
  </si>
  <si>
    <t>0.0,0.2</t>
  </si>
  <si>
    <t>1.4,3.1</t>
  </si>
  <si>
    <t>82.1,86.5</t>
  </si>
  <si>
    <t>12.5,16.6</t>
  </si>
  <si>
    <t>—</t>
  </si>
  <si>
    <t>0.0,0.1</t>
  </si>
  <si>
    <t>0.6,2.0</t>
  </si>
  <si>
    <t>85.9,88.5</t>
  </si>
  <si>
    <t>7.6,9.8</t>
  </si>
  <si>
    <t>2.0,3.0</t>
  </si>
  <si>
    <t>1.2,2.2</t>
  </si>
  <si>
    <t>78.9,84.2</t>
  </si>
  <si>
    <t>10.5,15.1</t>
  </si>
  <si>
    <t>3.2,6.3</t>
  </si>
  <si>
    <t>0.7,2.2</t>
  </si>
  <si>
    <t>69.1,77.0</t>
  </si>
  <si>
    <t>13.0,20.1</t>
  </si>
  <si>
    <t>6.0,11.2</t>
  </si>
  <si>
    <t>1.5,3.5</t>
  </si>
  <si>
    <t>67.5,75.2</t>
  </si>
  <si>
    <t>9.9,21.6</t>
  </si>
  <si>
    <t>5.0,14.0</t>
  </si>
  <si>
    <t>2.0,12.5</t>
  </si>
  <si>
    <t>93.8,95.5</t>
  </si>
  <si>
    <t>2.1,3.4</t>
  </si>
  <si>
    <t>1.6,2.6</t>
  </si>
  <si>
    <t>0.3,0.8</t>
  </si>
  <si>
    <t>66.1,70.8</t>
  </si>
  <si>
    <t>20.4,24.5</t>
  </si>
  <si>
    <t>4.5,6.7</t>
  </si>
  <si>
    <t>2.8,4.6</t>
  </si>
  <si>
    <t>64.4,70.0</t>
  </si>
  <si>
    <t>24.5,29.6</t>
  </si>
  <si>
    <t>3.2,5.4</t>
  </si>
  <si>
    <t>1.0,2.5</t>
  </si>
  <si>
    <t>90.0,92.0</t>
  </si>
  <si>
    <t>3.5,4.9</t>
  </si>
  <si>
    <t>2.6,3.7</t>
  </si>
  <si>
    <t>1.3,2.2</t>
  </si>
  <si>
    <t>63.7,70.6</t>
  </si>
  <si>
    <t>22.5,28.8</t>
  </si>
  <si>
    <t>3.1,6.8</t>
  </si>
  <si>
    <t>1.6,4.3</t>
  </si>
  <si>
    <t>77.9,83.5</t>
  </si>
  <si>
    <t>11.7,16.8</t>
  </si>
  <si>
    <t>2.4,5.1</t>
  </si>
  <si>
    <t>85.0,90.5</t>
  </si>
  <si>
    <t>4.3,8.8</t>
  </si>
  <si>
    <t>2.3,5.3</t>
  </si>
  <si>
    <t>1.4,3.7</t>
  </si>
  <si>
    <t>87.8,91.7</t>
  </si>
  <si>
    <t>3.2,6.2</t>
  </si>
  <si>
    <t>3.1,5.5</t>
  </si>
  <si>
    <t>0.9,2.4</t>
  </si>
  <si>
    <t>91.9,95.4</t>
  </si>
  <si>
    <t>1.5,3.6</t>
  </si>
  <si>
    <t>2.0,4.7</t>
  </si>
  <si>
    <t>0.3,1.7</t>
  </si>
  <si>
    <t>42.1,45.0</t>
  </si>
  <si>
    <t>32.0,34.4</t>
  </si>
  <si>
    <t>22.1,24.6</t>
  </si>
  <si>
    <t>39.1,42.9</t>
  </si>
  <si>
    <t>31.8,35.3</t>
  </si>
  <si>
    <t>23.8,27.3</t>
  </si>
  <si>
    <t>44.3,47.8</t>
  </si>
  <si>
    <t>31.3,34.4</t>
  </si>
  <si>
    <t>19.8,22.6</t>
  </si>
  <si>
    <t>45.6,54.0</t>
  </si>
  <si>
    <t>30.3,37.7</t>
  </si>
  <si>
    <t>13.5,19.6</t>
  </si>
  <si>
    <t>37.7,41.5</t>
  </si>
  <si>
    <t>34.5,38.3</t>
  </si>
  <si>
    <t>22.2,25.9</t>
  </si>
  <si>
    <t>41.2,45.6</t>
  </si>
  <si>
    <t>29.2,33.3</t>
  </si>
  <si>
    <t>23.6,27.3</t>
  </si>
  <si>
    <t>46.1,50.7</t>
  </si>
  <si>
    <t>27.5,31.4</t>
  </si>
  <si>
    <t>20.2,24.3</t>
  </si>
  <si>
    <t>44.6,48.3</t>
  </si>
  <si>
    <t>31.8,34.8</t>
  </si>
  <si>
    <t>18.8,21.9</t>
  </si>
  <si>
    <t>34.8,40.3</t>
  </si>
  <si>
    <t>29.5,35.7</t>
  </si>
  <si>
    <t>27.4,32.7</t>
  </si>
  <si>
    <t>31.3,38.5</t>
  </si>
  <si>
    <t>31.3,36.1</t>
  </si>
  <si>
    <t>28.6,34.6</t>
  </si>
  <si>
    <t>24.1,33.5</t>
  </si>
  <si>
    <t>25.3,40.0</t>
  </si>
  <si>
    <t>33.3,45.4</t>
  </si>
  <si>
    <t>58.6,62.0</t>
  </si>
  <si>
    <t>26.9,29.9</t>
  </si>
  <si>
    <t>10.3,12.5</t>
  </si>
  <si>
    <t>23.0,26.1</t>
  </si>
  <si>
    <t>36.9,40.4</t>
  </si>
  <si>
    <t>35.0,38.7</t>
  </si>
  <si>
    <t>31.3,35.6</t>
  </si>
  <si>
    <t>33.3,37.6</t>
  </si>
  <si>
    <t>29.0,33.4</t>
  </si>
  <si>
    <t>45.8,49.1</t>
  </si>
  <si>
    <t>30.9,33.7</t>
  </si>
  <si>
    <t>18.9,21.7</t>
  </si>
  <si>
    <t>29.3,33.9</t>
  </si>
  <si>
    <t>33.4,38.3</t>
  </si>
  <si>
    <t>30.0,35.3</t>
  </si>
  <si>
    <t>36.3,41.1</t>
  </si>
  <si>
    <t>30.4,35.4</t>
  </si>
  <si>
    <t>25.9,31.2</t>
  </si>
  <si>
    <t>38.6,45.5</t>
  </si>
  <si>
    <t>28.5,34.1</t>
  </si>
  <si>
    <t>23.8,29.9</t>
  </si>
  <si>
    <t>44.5,50.2</t>
  </si>
  <si>
    <t>30.6,35.9</t>
  </si>
  <si>
    <t>17.4,21.9</t>
  </si>
  <si>
    <t>54.3,60.7</t>
  </si>
  <si>
    <t>27.2,33.0</t>
  </si>
  <si>
    <t>10.4,14.9</t>
  </si>
  <si>
    <t>Dental care interactive 11: Dental practitioner visiting trends(a), Australia, 1994 to 2017–18</t>
  </si>
  <si>
    <t>Source: National Dental Telephone Interview Survey, 1994 to 2017–18</t>
  </si>
  <si>
    <t>Trend</t>
  </si>
  <si>
    <t>Children 5–14</t>
  </si>
  <si>
    <t>76.4, 83.1</t>
  </si>
  <si>
    <t>66.6, 74.7</t>
  </si>
  <si>
    <t>68.5, 77.0</t>
  </si>
  <si>
    <t>70.3, 78.6</t>
  </si>
  <si>
    <t>76.7, 82.4</t>
  </si>
  <si>
    <t>76.9, 84.3</t>
  </si>
  <si>
    <t>80.6, 85.3</t>
  </si>
  <si>
    <t>76.8, 84.1</t>
  </si>
  <si>
    <t>78.4, 83.3</t>
  </si>
  <si>
    <t>16.9, 23.6</t>
  </si>
  <si>
    <t>25.3, 33.4</t>
  </si>
  <si>
    <t>23.0, 31.5</t>
  </si>
  <si>
    <t>21.4, 29.7</t>
  </si>
  <si>
    <t>17.6, 23.3</t>
  </si>
  <si>
    <t>15.7, 23.1</t>
  </si>
  <si>
    <t>14.7, 19.4</t>
  </si>
  <si>
    <t>15.9, 23.2</t>
  </si>
  <si>
    <t>16.7, 21.6</t>
  </si>
  <si>
    <t>Adults 15+</t>
  </si>
  <si>
    <t>46.0, 50.5</t>
  </si>
  <si>
    <t>41.1, 45.8</t>
  </si>
  <si>
    <t>43.3, 48.2</t>
  </si>
  <si>
    <t>48.6, 53.6</t>
  </si>
  <si>
    <t>54.3, 56.7</t>
  </si>
  <si>
    <t>53.8, 57.7</t>
  </si>
  <si>
    <t>59.6, 63.2</t>
  </si>
  <si>
    <t>58.5, 62.4</t>
  </si>
  <si>
    <t>60.0, 62.8</t>
  </si>
  <si>
    <t>49.5, 54.0</t>
  </si>
  <si>
    <t>54.2, 58.9</t>
  </si>
  <si>
    <t>51.8, 56.7</t>
  </si>
  <si>
    <t>46.4, 51.4</t>
  </si>
  <si>
    <t>43.3, 45.7</t>
  </si>
  <si>
    <t>42.3, 46.2</t>
  </si>
  <si>
    <t>36.8, 40.4</t>
  </si>
  <si>
    <t>37.6, 41.5</t>
  </si>
  <si>
    <t>37.2, 40.0</t>
  </si>
  <si>
    <t>Type of practice</t>
  </si>
  <si>
    <t>36.1, 44.5</t>
  </si>
  <si>
    <t>42.5, 51.2</t>
  </si>
  <si>
    <t>38.5, 48.4</t>
  </si>
  <si>
    <t>41.9, 51.3</t>
  </si>
  <si>
    <t>51.5, 58.9</t>
  </si>
  <si>
    <t>59.9, 69.4</t>
  </si>
  <si>
    <t>64.1, 70.1</t>
  </si>
  <si>
    <t>59.4, 68.4</t>
  </si>
  <si>
    <t>66.4,73.0</t>
  </si>
  <si>
    <t>3.4, 7.8</t>
  </si>
  <si>
    <t>4.2, 8.7</t>
  </si>
  <si>
    <t>3.3, 8.4</t>
  </si>
  <si>
    <t>5.0, 10.6</t>
  </si>
  <si>
    <t>2.7, 5.6</t>
  </si>
  <si>
    <t>3.8, 8.6</t>
  </si>
  <si>
    <t>7.1, 10.9</t>
  </si>
  <si>
    <t>10.8, 18.2</t>
  </si>
  <si>
    <t>12.0,17.1</t>
  </si>
  <si>
    <t>49.7, 58.0</t>
  </si>
  <si>
    <t>42.6, 51.2</t>
  </si>
  <si>
    <t>46.4, 56.3</t>
  </si>
  <si>
    <t>41.5, 50.6</t>
  </si>
  <si>
    <t>37.0, 44.3</t>
  </si>
  <si>
    <t>24.6, 33.6</t>
  </si>
  <si>
    <t>21.1, 26.5</t>
  </si>
  <si>
    <t>17.3, 24.6</t>
  </si>
  <si>
    <t>13.2,17.5</t>
  </si>
  <si>
    <t>0.2, 2.4</t>
  </si>
  <si>
    <t>0.0, 0.9</t>
  </si>
  <si>
    <t>0.1, 0.8</t>
  </si>
  <si>
    <t>0.5, 2.5</t>
  </si>
  <si>
    <t>0.3,1.3</t>
  </si>
  <si>
    <t>86.3, 89.1</t>
  </si>
  <si>
    <t>87.1, 90.1</t>
  </si>
  <si>
    <t>85.5, 88.8</t>
  </si>
  <si>
    <t>87.4, 90.2</t>
  </si>
  <si>
    <t>88.4, 90.2</t>
  </si>
  <si>
    <t>88.0, 90.9</t>
  </si>
  <si>
    <t>91.4, 93.5</t>
  </si>
  <si>
    <t>86.9, 89.9</t>
  </si>
  <si>
    <t>87.4,89.5</t>
  </si>
  <si>
    <t>8.4, 10.9</t>
  </si>
  <si>
    <t>8.3, 11.2</t>
  </si>
  <si>
    <t>8.2, 11.0</t>
  </si>
  <si>
    <t>7.8, 10.3</t>
  </si>
  <si>
    <t>7.1, 8.7</t>
  </si>
  <si>
    <t>6.8, 9.3</t>
  </si>
  <si>
    <t>4.7, 6.5</t>
  </si>
  <si>
    <t>7.5, 10.1</t>
  </si>
  <si>
    <t>8.0,9.8</t>
  </si>
  <si>
    <t>0.8, 1.4</t>
  </si>
  <si>
    <t>0.6, 1.2</t>
  </si>
  <si>
    <t>1.1, 2.2</t>
  </si>
  <si>
    <t>0.4, 1.1</t>
  </si>
  <si>
    <t>1.0, 1.7</t>
  </si>
  <si>
    <t>0.5, 1.2</t>
  </si>
  <si>
    <t>0.7, 1.2</t>
  </si>
  <si>
    <t>0.5,1.1</t>
  </si>
  <si>
    <t>1.1, 2.3</t>
  </si>
  <si>
    <t>0.5, 1.3</t>
  </si>
  <si>
    <t>0.3, 1.0</t>
  </si>
  <si>
    <t>1.0, 2.1</t>
  </si>
  <si>
    <t>1.2, 1.9</t>
  </si>
  <si>
    <t>1.1, 2.6</t>
  </si>
  <si>
    <t>0.7, 1.6</t>
  </si>
  <si>
    <t>1.5, 3.0</t>
  </si>
  <si>
    <t>1.6,2.5</t>
  </si>
  <si>
    <t>Dental visiting pattern</t>
  </si>
  <si>
    <t>Adults 18+</t>
  </si>
  <si>
    <t>34.5, 38.2</t>
  </si>
  <si>
    <t>41.6, 45.5</t>
  </si>
  <si>
    <t>38.5, 40.7</t>
  </si>
  <si>
    <t>35.8, 39.2</t>
  </si>
  <si>
    <t>43.8, 47.4</t>
  </si>
  <si>
    <t>42.2, 45.7</t>
  </si>
  <si>
    <t>42.1,45.1</t>
  </si>
  <si>
    <t>35.7, 39.4</t>
  </si>
  <si>
    <t>39.3, 43.2</t>
  </si>
  <si>
    <t>30.8, 32.9</t>
  </si>
  <si>
    <t>32.2, 35.6</t>
  </si>
  <si>
    <t>30.6, 34.0</t>
  </si>
  <si>
    <t>30.8, 34.4</t>
  </si>
  <si>
    <t>32.1,34.5</t>
  </si>
  <si>
    <t>24.5, 27.8</t>
  </si>
  <si>
    <t>13.9, 16.7</t>
  </si>
  <si>
    <t>27.5, 29.6</t>
  </si>
  <si>
    <t>27.0, 30.3</t>
  </si>
  <si>
    <t>20.6, 23.6</t>
  </si>
  <si>
    <t>21.9,24.4</t>
  </si>
  <si>
    <t>Type of services received</t>
  </si>
  <si>
    <t>2.15, 2.60</t>
  </si>
  <si>
    <t>2.10, 2.49</t>
  </si>
  <si>
    <t>2.03, 2.50</t>
  </si>
  <si>
    <t>1.92, 2.35</t>
  </si>
  <si>
    <t>2.04, 2.30</t>
  </si>
  <si>
    <t>1.95, 2.34</t>
  </si>
  <si>
    <t>2.12, 2.37</t>
  </si>
  <si>
    <t>2.15, 2.63</t>
  </si>
  <si>
    <t>1.97, 2.18</t>
  </si>
  <si>
    <t>0.10, 0.24</t>
  </si>
  <si>
    <t>0.18, 0.34</t>
  </si>
  <si>
    <t>0.12, 0.35</t>
  </si>
  <si>
    <t>0.11, 0.18</t>
  </si>
  <si>
    <t>0.11, 0.22</t>
  </si>
  <si>
    <t>0.15, 0.23</t>
  </si>
  <si>
    <t>0.15, 0.24</t>
  </si>
  <si>
    <t>0.47, 0.65</t>
  </si>
  <si>
    <t>0.44, 0.65</t>
  </si>
  <si>
    <t>0.35, 0.55</t>
  </si>
  <si>
    <t>0.47, 0.68</t>
  </si>
  <si>
    <t>0.37, 0.50</t>
  </si>
  <si>
    <t>0.35, 0.53</t>
  </si>
  <si>
    <t>0.38, 0.52</t>
  </si>
  <si>
    <t>0.28, 0.54</t>
  </si>
  <si>
    <t>0.26, 0.39</t>
  </si>
  <si>
    <t>Fluoride treatments</t>
  </si>
  <si>
    <t>. .</t>
  </si>
  <si>
    <t>0.26, 0.38</t>
  </si>
  <si>
    <t>0.36, 0.45</t>
  </si>
  <si>
    <t>0.34, 0.48</t>
  </si>
  <si>
    <t>0.28, 0.36</t>
  </si>
  <si>
    <t>2.27, 2.48</t>
  </si>
  <si>
    <t>2.27, 2.52</t>
  </si>
  <si>
    <t>2.27, 2.53</t>
  </si>
  <si>
    <t>2.25, 2.43</t>
  </si>
  <si>
    <t>2.28, 2.38</t>
  </si>
  <si>
    <t>2.29, 2.47</t>
  </si>
  <si>
    <t>2.27, 2.42</t>
  </si>
  <si>
    <t>2.30, 2.49</t>
  </si>
  <si>
    <t>2.24, 2.36</t>
  </si>
  <si>
    <t>0.17, 0.24</t>
  </si>
  <si>
    <t>0.21, 0.28</t>
  </si>
  <si>
    <t>0.27, 0.37</t>
  </si>
  <si>
    <t>0.27, 0.36</t>
  </si>
  <si>
    <t>0.23, 0.28</t>
  </si>
  <si>
    <t>0.22, 0.30</t>
  </si>
  <si>
    <t>0.25, 0.33</t>
  </si>
  <si>
    <t>0.20, 0.25</t>
  </si>
  <si>
    <t>0.84, 0.97</t>
  </si>
  <si>
    <t>0.88, 1.01</t>
  </si>
  <si>
    <t>0.80, 0.94</t>
  </si>
  <si>
    <t>0.79, 0.94</t>
  </si>
  <si>
    <t>0.75, 0.84</t>
  </si>
  <si>
    <t>0.75,  0.89</t>
  </si>
  <si>
    <t>0.69, 0.82</t>
  </si>
  <si>
    <t>0.65, 0.75</t>
  </si>
  <si>
    <t>0.62,0.69</t>
  </si>
  <si>
    <t>0.92, 1.02</t>
  </si>
  <si>
    <t>0.90, 0.98</t>
  </si>
  <si>
    <t>0.92, 1.01</t>
  </si>
  <si>
    <t>0.91, 0.99</t>
  </si>
  <si>
    <t>0.90, 0.97</t>
  </si>
  <si>
    <t>0.99, 1.05</t>
  </si>
  <si>
    <t>1.08,  1.15</t>
  </si>
  <si>
    <t>1.11, 1.17</t>
  </si>
  <si>
    <t>Dental care interactive 12: Child Dental Benefits Schedule average benefit paid per service, Australia, 2014–2021</t>
  </si>
  <si>
    <t>Source: Services Australia Medicare Statistics</t>
  </si>
  <si>
    <t xml:space="preserve">Measure </t>
  </si>
  <si>
    <t>Type of service</t>
  </si>
  <si>
    <t>Sub-group</t>
  </si>
  <si>
    <t>Benefit paid</t>
  </si>
  <si>
    <t>Services</t>
  </si>
  <si>
    <t>Average</t>
  </si>
  <si>
    <t>Average benefit paid per service</t>
  </si>
  <si>
    <t>Examinations</t>
  </si>
  <si>
    <t>Radiological Examinations and Interpretation</t>
  </si>
  <si>
    <t>Preventive</t>
  </si>
  <si>
    <t>Dental Prophylaxis</t>
  </si>
  <si>
    <t>Remineralisation Agents</t>
  </si>
  <si>
    <t>Other Preventive Services</t>
  </si>
  <si>
    <t>Periodontic</t>
  </si>
  <si>
    <t>No subgroup</t>
  </si>
  <si>
    <t>Surgical Extractions</t>
  </si>
  <si>
    <t>Other Surgical Procedures</t>
  </si>
  <si>
    <t>Treatment of Maxillofacial Injuries</t>
  </si>
  <si>
    <t>Endodontic</t>
  </si>
  <si>
    <t>Pulp and Root Canal Treatments</t>
  </si>
  <si>
    <t>Other Endodontic Services</t>
  </si>
  <si>
    <t>Metallic Restorations - Direct</t>
  </si>
  <si>
    <t>Adhesive Restorations - Anterior Teeth - Direct</t>
  </si>
  <si>
    <t>Adhesive Restorations - Posterior Teeth  - Direct</t>
  </si>
  <si>
    <t>Other Restorative Services</t>
  </si>
  <si>
    <t>Prosthodontic</t>
  </si>
  <si>
    <t>Denture and Denture Components</t>
  </si>
  <si>
    <t>Denture Maintenance</t>
  </si>
  <si>
    <t>Other Prosthodontic Services</t>
  </si>
  <si>
    <t>Denture Repairs</t>
  </si>
  <si>
    <t>General Services</t>
  </si>
  <si>
    <t>Emergencies</t>
  </si>
  <si>
    <t>Sedation</t>
  </si>
  <si>
    <t>Medicare Teen Dental Plan</t>
  </si>
  <si>
    <t>Dental care interactive 13: Child Dental Benefits Schedule, services and benefits per 100,000 population, Australia, 2014–2021</t>
  </si>
  <si>
    <t xml:space="preserve">Scheme </t>
  </si>
  <si>
    <t>Type of Service</t>
  </si>
  <si>
    <t>Subgroup</t>
  </si>
  <si>
    <t>Services per 100,000 population</t>
  </si>
  <si>
    <t>Dental care interactive 14: Impact of COVID-19 on the provision of Child Dental Benefits Schedule services, Australia, 2018-2021</t>
  </si>
  <si>
    <t>Period</t>
  </si>
  <si>
    <t>Service count</t>
  </si>
  <si>
    <t>Jan</t>
  </si>
  <si>
    <t>Feb</t>
  </si>
  <si>
    <t>Mar</t>
  </si>
  <si>
    <t>Apr</t>
  </si>
  <si>
    <t>May</t>
  </si>
  <si>
    <t>Jun</t>
  </si>
  <si>
    <t>Jul</t>
  </si>
  <si>
    <t>Aug</t>
  </si>
  <si>
    <t>Sep</t>
  </si>
  <si>
    <t>Oct</t>
  </si>
  <si>
    <t>Nov</t>
  </si>
  <si>
    <t>Dec</t>
  </si>
  <si>
    <t>Dental care interactive 15: Public dental services and waiting times data, states and territories, 2013–14 to 2020–21</t>
  </si>
  <si>
    <t>Source: Public Dental Waiting Times National Minimum Data Set</t>
  </si>
  <si>
    <t>Type of Care</t>
  </si>
  <si>
    <t>PDWT</t>
  </si>
  <si>
    <t>Numbers</t>
  </si>
  <si>
    <t>General dental care</t>
  </si>
  <si>
    <t>Offers in the collection period</t>
  </si>
  <si>
    <t>First visits in the collection period</t>
  </si>
  <si>
    <t>Listings in the collection period</t>
  </si>
  <si>
    <t>Denture care</t>
  </si>
  <si>
    <t>Assessment</t>
  </si>
  <si>
    <t>55,562</t>
  </si>
  <si>
    <t>33,288</t>
  </si>
  <si>
    <t>72,773</t>
  </si>
  <si>
    <t>7,082</t>
  </si>
  <si>
    <t>5,177</t>
  </si>
  <si>
    <t>7,769</t>
  </si>
  <si>
    <t>57,412</t>
  </si>
  <si>
    <t>32,785</t>
  </si>
  <si>
    <t>11,687</t>
  </si>
  <si>
    <t>9,121</t>
  </si>
  <si>
    <t>15,848</t>
  </si>
  <si>
    <t>8,774</t>
  </si>
  <si>
    <t>21,668</t>
  </si>
  <si>
    <t>2,716</t>
  </si>
  <si>
    <t>2,193</t>
  </si>
  <si>
    <t>2,649</t>
  </si>
  <si>
    <t>29,131</t>
  </si>
  <si>
    <t>10,872</t>
  </si>
  <si>
    <t>2,483</t>
  </si>
  <si>
    <t>153</t>
  </si>
  <si>
    <t>n.p. (a)</t>
  </si>
  <si>
    <t>1,409</t>
  </si>
  <si>
    <t>786</t>
  </si>
  <si>
    <t>2,398</t>
  </si>
  <si>
    <t>56</t>
  </si>
  <si>
    <t>45</t>
  </si>
  <si>
    <t>102</t>
  </si>
  <si>
    <t>366</t>
  </si>
  <si>
    <t>193</t>
  </si>
  <si>
    <t>312</t>
  </si>
  <si>
    <t>Waiting times</t>
  </si>
  <si>
    <t>Wait from listing date to offer of care at the 50th percentile</t>
  </si>
  <si>
    <t>Wait from listing date to offer of care at the 90th percentile</t>
  </si>
  <si>
    <t>Wait from listing date to first visit at the 50th percentile</t>
  </si>
  <si>
    <t xml:space="preserve">Wait from listing date to first visit at the 90th percentile </t>
  </si>
  <si>
    <t>439</t>
  </si>
  <si>
    <t>986</t>
  </si>
  <si>
    <t>413</t>
  </si>
  <si>
    <t>1,002</t>
  </si>
  <si>
    <t>266</t>
  </si>
  <si>
    <t>1,022</t>
  </si>
  <si>
    <t>315</t>
  </si>
  <si>
    <t>1,108</t>
  </si>
  <si>
    <t>564</t>
  </si>
  <si>
    <t>704</t>
  </si>
  <si>
    <t>566</t>
  </si>
  <si>
    <t>742</t>
  </si>
  <si>
    <t>98</t>
  </si>
  <si>
    <t>365</t>
  </si>
  <si>
    <t>129</t>
  </si>
  <si>
    <t>379</t>
  </si>
  <si>
    <t>311</t>
  </si>
  <si>
    <t>350</t>
  </si>
  <si>
    <t>343</t>
  </si>
  <si>
    <t>427</t>
  </si>
  <si>
    <t>273</t>
  </si>
  <si>
    <t>525</t>
  </si>
  <si>
    <t>322</t>
  </si>
  <si>
    <t>590</t>
  </si>
  <si>
    <t>348</t>
  </si>
  <si>
    <t>504</t>
  </si>
  <si>
    <t>356</t>
  </si>
  <si>
    <t>519</t>
  </si>
  <si>
    <t>293</t>
  </si>
  <si>
    <t>575</t>
  </si>
  <si>
    <t>83</t>
  </si>
  <si>
    <t>436</t>
  </si>
  <si>
    <t>314</t>
  </si>
  <si>
    <t>382</t>
  </si>
  <si>
    <t>387</t>
  </si>
  <si>
    <t>599</t>
  </si>
  <si>
    <t>360</t>
  </si>
  <si>
    <t>443</t>
  </si>
  <si>
    <t>462</t>
  </si>
  <si>
    <t>2,732</t>
  </si>
  <si>
    <t>1,058</t>
  </si>
  <si>
    <t>632</t>
  </si>
  <si>
    <t>1,115</t>
  </si>
  <si>
    <t xml:space="preserve">Table for Patient experience interactive 6: </t>
  </si>
  <si>
    <t xml:space="preserve">Table for Costs interactive 2: </t>
  </si>
  <si>
    <t>Table for Costs interactive 3:</t>
  </si>
  <si>
    <t xml:space="preserve">Table for Costs interactive 4: </t>
  </si>
  <si>
    <t xml:space="preserve">Table for Costs interactive 5: </t>
  </si>
  <si>
    <t xml:space="preserve">Table for Private health insurance interactive 5: </t>
  </si>
  <si>
    <t xml:space="preserve">Table for Private health insurance interactive 6: </t>
  </si>
  <si>
    <t xml:space="preserve">Table for Private health insurance interactive 7: </t>
  </si>
  <si>
    <t>Private health insurance interactive 7</t>
  </si>
  <si>
    <t xml:space="preserve">Oral hygiene status </t>
  </si>
  <si>
    <t xml:space="preserve">Table for Healthy mouths interactive 1: </t>
  </si>
  <si>
    <t>Healthy mouths interactive 1</t>
  </si>
  <si>
    <t>Gingivitis</t>
  </si>
  <si>
    <t xml:space="preserve">Table for Healthy mouths interactive 2: </t>
  </si>
  <si>
    <t>Healthy mouths interactive 2</t>
  </si>
  <si>
    <t>Periodontitis</t>
  </si>
  <si>
    <t xml:space="preserve">Table for Healthy mouths interactive 3: </t>
  </si>
  <si>
    <t>Healthy mouths interactive 3</t>
  </si>
  <si>
    <t>Tooth retention and loss</t>
  </si>
  <si>
    <t xml:space="preserve">Table for Healthy mouths interactive 4: </t>
  </si>
  <si>
    <t>Healthy mouths interactive 4</t>
  </si>
  <si>
    <t xml:space="preserve">Table for Healthy mouths interactive 5: </t>
  </si>
  <si>
    <t>Healthy mouths interactive 5</t>
  </si>
  <si>
    <t xml:space="preserve">Table for Healthy mouths interactive 6: </t>
  </si>
  <si>
    <t>Healthy mouths interactive 6</t>
  </si>
  <si>
    <t>Healthy mouths interactive 1: Proportion of children aged 5–14 years with visible plaque accumulation, by selected characteristics, Australia, 2012–14</t>
  </si>
  <si>
    <t>Source: National Child Oral Health Study 2012–14</t>
  </si>
  <si>
    <t>Per cent</t>
  </si>
  <si>
    <t>Plaque</t>
  </si>
  <si>
    <t>Total 5–14</t>
  </si>
  <si>
    <t>5–6</t>
  </si>
  <si>
    <t>7–8</t>
  </si>
  <si>
    <t>9–10</t>
  </si>
  <si>
    <t>11–12</t>
  </si>
  <si>
    <t>13–14</t>
  </si>
  <si>
    <t>37.0</t>
  </si>
  <si>
    <t>34.3</t>
  </si>
  <si>
    <t>56.0</t>
  </si>
  <si>
    <t>62.0</t>
  </si>
  <si>
    <t>41.0</t>
  </si>
  <si>
    <t>36.0</t>
  </si>
  <si>
    <t>53.0</t>
  </si>
  <si>
    <t>Healthy mouths interactive 2: Proportion of children aged 5–14 years and adults 15 years and over with gingivitis, by selected characteristics, Australia</t>
  </si>
  <si>
    <t>Source: National Child Oral Health Study 2012–14; National Survey of Adult Oral Health 2004–06 and 2017–18</t>
  </si>
  <si>
    <t>2012–14</t>
  </si>
  <si>
    <t>Year 9 or less</t>
  </si>
  <si>
    <t>Year 10 or more</t>
  </si>
  <si>
    <t>Healthy mouths interactive 3: Proportion of adults aged 15 years and over with periodontitis, by selected characteristics, Australia, 2004–06 and 2017–18</t>
  </si>
  <si>
    <t>Source: National Survey of Adult Oral Health 2004–06 and 2017–18</t>
  </si>
  <si>
    <t>Periodontal disease</t>
  </si>
  <si>
    <t>Healthy mouths interactive 4: Proportion of children aged 5–14 years with missing teeth due to caries, by selected characteristics, Australia, 2012–14</t>
  </si>
  <si>
    <t>Missing teeth</t>
  </si>
  <si>
    <t>Children aged 5–10 years</t>
  </si>
  <si>
    <t>Total 5–10</t>
  </si>
  <si>
    <t>Children aged 6–14 years</t>
  </si>
  <si>
    <t>Total 6–14</t>
  </si>
  <si>
    <t>6–8</t>
  </si>
  <si>
    <t>9–11</t>
  </si>
  <si>
    <t>12–14</t>
  </si>
  <si>
    <t>Healthy mouths interactive 5: Proportion of adults aged 15 years and over with missing teeth, inadequate dentition or complete tooth loss, Australia, 2004–06 and 2017–18</t>
  </si>
  <si>
    <t>Complete tooth loss</t>
  </si>
  <si>
    <t>Inadequate dentition</t>
  </si>
  <si>
    <t>Missing teeth due to pathology</t>
  </si>
  <si>
    <t>Healthy mouths interactive 6: Healthy mouths, adults aged 15 years and over, states and territories, 2004–06 and 2017–18</t>
  </si>
  <si>
    <t>All ages</t>
  </si>
  <si>
    <t>How healthy are children's teeth?</t>
  </si>
  <si>
    <t xml:space="preserve">Table for healthy teeth interactive 1: </t>
  </si>
  <si>
    <t>Healthy teeth interactive 1</t>
  </si>
  <si>
    <t xml:space="preserve">Table for healthy teeth interactive 2: </t>
  </si>
  <si>
    <t>Healthy teeth interactive 2</t>
  </si>
  <si>
    <t xml:space="preserve">Table for healthy teeth interactive 3: </t>
  </si>
  <si>
    <t>Healthy teeth interactive 3</t>
  </si>
  <si>
    <t>How healthy are adult's teeth?</t>
  </si>
  <si>
    <t>Healthy teeth interactive 4</t>
  </si>
  <si>
    <t>Healthy teeth interactive 5</t>
  </si>
  <si>
    <t xml:space="preserve">Table for healthy teeth interactive 6: </t>
  </si>
  <si>
    <t>Healthy teeth interactive 6</t>
  </si>
  <si>
    <t xml:space="preserve">Table for healthy teeth interactive 7: </t>
  </si>
  <si>
    <t>Healthy teeth interactive 7</t>
  </si>
  <si>
    <t>Healthy teeth interactive 1: Average number of teeth either missing, filled or affected by decay, children aged 5–14 years, Australia, 2012–14</t>
  </si>
  <si>
    <t>Average number of DMFT in the primary dentition</t>
  </si>
  <si>
    <t>State/Territory</t>
  </si>
  <si>
    <t>Average number of DMFT in the permanent dentition</t>
  </si>
  <si>
    <t>Healthy teeth interactive 3: Proportion of children aged 5–14 years with tooth decay, by selected characteristics, Australia, 2012–14</t>
  </si>
  <si>
    <t>Percent of children with caries in primary dentition</t>
  </si>
  <si>
    <t>Percent of children with untreated decay in the primary dentition</t>
  </si>
  <si>
    <t>Percent of children with caries in permanent dentition</t>
  </si>
  <si>
    <t>Percent of children with untreated decay in the permanent dentition</t>
  </si>
  <si>
    <t>Healthy teeth interactive 3: Proportion of children aged 5–14 years with tooth decay, states and territories, 2012–14</t>
  </si>
  <si>
    <t>Prevalence of untreated decay in the permanent dentition</t>
  </si>
  <si>
    <t>Healthy teeth interactive 4: Average number of decayed, missing or filled teeth, adults 15 years and over, Australia, 2004–2006 and 2017–18</t>
  </si>
  <si>
    <t>Average number of DMFT per person</t>
  </si>
  <si>
    <t>Dentate people 15yrs+</t>
  </si>
  <si>
    <t>55+</t>
  </si>
  <si>
    <t>Healthy teeth interactive 5: Average number of decayed, missing or filled teeth, by selected characteristics, adults 15 years and over, Australia, 2004–06 and 2017–18</t>
  </si>
  <si>
    <t xml:space="preserve">Capital City </t>
  </si>
  <si>
    <t>Healthy teeth interactive 6: Proportion of adults 15 years and over with untreated decay, states and territories, 2004–06 and 2017–18</t>
  </si>
  <si>
    <t>Percentage of people with untreated decay</t>
  </si>
  <si>
    <t>Healthy teeth interactive 7: Proportion of adults 15 years and over with untreated decay, by selected characteristics, Australia, 2004–06 and 2017–18</t>
  </si>
  <si>
    <t>Percent of people with untreated coronal decay</t>
  </si>
  <si>
    <t>Social impacts of poor health</t>
  </si>
  <si>
    <t xml:space="preserve">Table for Healthy lives interactive 1: </t>
  </si>
  <si>
    <t>Healthy lives interactive 1</t>
  </si>
  <si>
    <t xml:space="preserve">Table for Healthy lives interactive 2: </t>
  </si>
  <si>
    <t>Healthy lives interactive 2</t>
  </si>
  <si>
    <t>Burden of disease</t>
  </si>
  <si>
    <t xml:space="preserve">Table for Healthy lives interactive 3: </t>
  </si>
  <si>
    <t>Oral cancers</t>
  </si>
  <si>
    <t xml:space="preserve">Table for Healthy lives interactive 4: </t>
  </si>
  <si>
    <t xml:space="preserve">Table for Healthy lives interactive 5: </t>
  </si>
  <si>
    <t xml:space="preserve">Table for Healthy lives interactive 6: </t>
  </si>
  <si>
    <t>Healthy lives interactive 1: Social impacts of oral health by selected characteristics, adults aged 15 years and over, 2017–18</t>
  </si>
  <si>
    <t>Toothache experience</t>
  </si>
  <si>
    <t>Uncomfortable about dental appearance</t>
  </si>
  <si>
    <t>..</t>
  </si>
  <si>
    <t>Food avoidance</t>
  </si>
  <si>
    <t>zero or rounded to zero</t>
  </si>
  <si>
    <t>Perception of fair or poor oral health</t>
  </si>
  <si>
    <t>Healthy lives interactive 2: Proportion of people rating their oral health as fair or poor, dentate adults aged 15 years and over, 2004–06 and 2017–18</t>
  </si>
  <si>
    <t>Self-rated oral health</t>
  </si>
  <si>
    <t>Healthy lives interactive 3: Proportion of non-fatal burden (YLD) due to oral disorders, by broad age group and oral disorder, 2011, 2015 and 2018</t>
  </si>
  <si>
    <t>Source: AIHW analysis of the Australia Burden of Disease Database, 2018</t>
  </si>
  <si>
    <t>Oral disorder</t>
  </si>
  <si>
    <t>YLD</t>
  </si>
  <si>
    <t>Dental caries</t>
  </si>
  <si>
    <t xml:space="preserve">0–14 </t>
  </si>
  <si>
    <t>65–84</t>
  </si>
  <si>
    <t xml:space="preserve">85+  </t>
  </si>
  <si>
    <t xml:space="preserve">All  </t>
  </si>
  <si>
    <t>Other oral disorders</t>
  </si>
  <si>
    <t>Severe tooth loss</t>
  </si>
  <si>
    <t>Healthy lives interactive 4: Five-year relative survival 2013–2017</t>
  </si>
  <si>
    <t>Source: AIHW Australian Cancer Database 2017</t>
  </si>
  <si>
    <t>Cancer site</t>
  </si>
  <si>
    <t>5–year relative survival rate (2013–2017) for people diagnosed with  cancer</t>
  </si>
  <si>
    <t>Lip</t>
  </si>
  <si>
    <t>Persons</t>
  </si>
  <si>
    <t>Tongue</t>
  </si>
  <si>
    <t>Mouth</t>
  </si>
  <si>
    <t>Major salivary glands</t>
  </si>
  <si>
    <t>Tonsil and oropharynx</t>
  </si>
  <si>
    <t>All oral cancers</t>
  </si>
  <si>
    <t>All cancers combined</t>
  </si>
  <si>
    <t>Healthy lives interactive 5: Age-standardised 5-year relative survival trend</t>
  </si>
  <si>
    <t>5–year relative survival trend for people diagnosed with cancer</t>
  </si>
  <si>
    <t>1988–1992</t>
  </si>
  <si>
    <t>1993–1997</t>
  </si>
  <si>
    <t>1998–2002</t>
  </si>
  <si>
    <t>2003–2007</t>
  </si>
  <si>
    <t>2008–2012</t>
  </si>
  <si>
    <t>2013–2017</t>
  </si>
  <si>
    <t xml:space="preserve">Healthy lives interactive 6: Oral cancer incidence and mortality, 2017 </t>
  </si>
  <si>
    <t>Incidence (2017)</t>
  </si>
  <si>
    <t>Incidence (2017) Age standardised rate per 100,000</t>
  </si>
  <si>
    <t>Mortality (2017)</t>
  </si>
  <si>
    <t>Mortality (2017) Age standardised rate per 100,000</t>
  </si>
  <si>
    <t>Healthy lives interactive 3</t>
  </si>
  <si>
    <t>Healthy lives interactive 4</t>
  </si>
  <si>
    <t>Healthy lives interactive 5</t>
  </si>
  <si>
    <t>Healthy lives interactive 6</t>
  </si>
  <si>
    <t>Size and distribution of the dental workforce</t>
  </si>
  <si>
    <t xml:space="preserve">Table for Dental workforce interactive 1: </t>
  </si>
  <si>
    <t>Dental workforce interactive 1</t>
  </si>
  <si>
    <t xml:space="preserve">Table for Dental workforce interactive 2: </t>
  </si>
  <si>
    <t>Dental workforce interactive 2</t>
  </si>
  <si>
    <t xml:space="preserve">Table for Dental workforce interactive 3: </t>
  </si>
  <si>
    <t>Dental workforce interactive 3</t>
  </si>
  <si>
    <t>Characteristics of employed dentists</t>
  </si>
  <si>
    <t xml:space="preserve">Table for Dental workforce interactive 4: </t>
  </si>
  <si>
    <t>Dental workforce interactive 4</t>
  </si>
  <si>
    <t>Dental specialists</t>
  </si>
  <si>
    <t>Dental workforce interactive 1: Dental practitioners registered and employed, 2013 to 2019</t>
  </si>
  <si>
    <t>Source: National Health Workforce Dataset</t>
  </si>
  <si>
    <t>Practitioner type</t>
  </si>
  <si>
    <t>Percent or Number</t>
  </si>
  <si>
    <t>Dentists</t>
  </si>
  <si>
    <t>Number registered</t>
  </si>
  <si>
    <t>Number</t>
  </si>
  <si>
    <t>Number non-practising</t>
  </si>
  <si>
    <t>Number registered excluding non-practising</t>
  </si>
  <si>
    <t>Per cent employed of Number registered excluding non practising</t>
  </si>
  <si>
    <t>Percent</t>
  </si>
  <si>
    <t>Non-employed</t>
  </si>
  <si>
    <t>Dental prosthetists</t>
  </si>
  <si>
    <t>Dental hygienists</t>
  </si>
  <si>
    <t>Dental therapists</t>
  </si>
  <si>
    <t>Oral health therapists</t>
  </si>
  <si>
    <t>Dental workforce interactive 2: Full time equivalent dental practitioners per 100,000 population, states and territories, 2013 to 2019</t>
  </si>
  <si>
    <t>FTE dental practitioners per 100,000 population</t>
  </si>
  <si>
    <t>State or territory</t>
  </si>
  <si>
    <t>Oral health therapist</t>
  </si>
  <si>
    <t>Dental workforce interactive 3: Full time equivalent dentists per 100,000 population employed in the public and private sectors, states and territories, 2013 to 2019</t>
  </si>
  <si>
    <t>Practioner type</t>
  </si>
  <si>
    <t>Sector</t>
  </si>
  <si>
    <t>Dental workforce interactive 4: Proportion of  employed dentists, by selected characteristics, 2013 to 2019</t>
  </si>
  <si>
    <t>Characteristics of dentists</t>
  </si>
  <si>
    <t>Part-time (%)</t>
  </si>
  <si>
    <t>Aged 30 years and less (%)</t>
  </si>
  <si>
    <t>Aged 55 years and over (%)</t>
  </si>
  <si>
    <t>Female (%)</t>
  </si>
  <si>
    <t>Indigenous (%)</t>
  </si>
  <si>
    <t>Initial qualification Australia (%)</t>
  </si>
  <si>
    <t>Initial qualification New Zealand (%)</t>
  </si>
  <si>
    <t>Initial qualification Other countries (%)</t>
  </si>
  <si>
    <t>Dental workforce interactive 5: Number of dentists by main employment setting, states and territories, 2019</t>
  </si>
  <si>
    <t>Employment setting</t>
  </si>
  <si>
    <t>Number of dentists by employment setting</t>
  </si>
  <si>
    <t>Solo private practice</t>
  </si>
  <si>
    <t>Group private practice</t>
  </si>
  <si>
    <t>Locum private practice</t>
  </si>
  <si>
    <t>Aboriginal health service</t>
  </si>
  <si>
    <t>Medical centre</t>
  </si>
  <si>
    <t>Health promotion service</t>
  </si>
  <si>
    <t>Other community health care service</t>
  </si>
  <si>
    <t>Public clinic</t>
  </si>
  <si>
    <t>Hospital</t>
  </si>
  <si>
    <t>Residential health care facility</t>
  </si>
  <si>
    <t>NP</t>
  </si>
  <si>
    <t>Commercial/business service</t>
  </si>
  <si>
    <t>Tertiary educational facility</t>
  </si>
  <si>
    <t>Other educational facility</t>
  </si>
  <si>
    <t>Correctional service</t>
  </si>
  <si>
    <t>Defence forces</t>
  </si>
  <si>
    <t>Other government department or agency</t>
  </si>
  <si>
    <t>Total number of employed dentists</t>
  </si>
  <si>
    <t xml:space="preserve">Vic </t>
  </si>
  <si>
    <t>.</t>
  </si>
  <si>
    <t>Dental workforce interactive 6: Number of dental specialists employed by area of specialty, 2019</t>
  </si>
  <si>
    <t>Area of specialty</t>
  </si>
  <si>
    <t>Number of employed dentists</t>
  </si>
  <si>
    <t>No specialty</t>
  </si>
  <si>
    <t>Dento-maxillofacial radiology</t>
  </si>
  <si>
    <t>Endodontics</t>
  </si>
  <si>
    <t>Oral and maxillofacial surgery</t>
  </si>
  <si>
    <t>Forensic odontology</t>
  </si>
  <si>
    <t>Oral pathology</t>
  </si>
  <si>
    <t>Oral surgery</t>
  </si>
  <si>
    <t>Orthodontics</t>
  </si>
  <si>
    <t>Paediatric dentistry</t>
  </si>
  <si>
    <t>Periodontics</t>
  </si>
  <si>
    <t>Prosthodontics</t>
  </si>
  <si>
    <t>Public health dentistry (Community dentistry)</t>
  </si>
  <si>
    <t>Special needs dentistry</t>
  </si>
  <si>
    <t>Oral medicine</t>
  </si>
  <si>
    <t xml:space="preserve">Table for Dental workforce interactive 5: </t>
  </si>
  <si>
    <t>Dental workforce interactive 5</t>
  </si>
  <si>
    <t xml:space="preserve">Table for Dental workforce interactive 6: </t>
  </si>
  <si>
    <t>Dental workforce interactive 6</t>
  </si>
  <si>
    <t>Toothbrushing</t>
  </si>
  <si>
    <t xml:space="preserve">Table for Preventative strategies interactive 1: </t>
  </si>
  <si>
    <t>Preventative strategies interactive 1</t>
  </si>
  <si>
    <t xml:space="preserve">Table for Preventative strategies interactive 2: </t>
  </si>
  <si>
    <t>Preventative strategies interactive 2</t>
  </si>
  <si>
    <t>Water fluoridation</t>
  </si>
  <si>
    <t xml:space="preserve">Table for Preventative strategies interactive 3: </t>
  </si>
  <si>
    <t>Preventative strategies interactive 3</t>
  </si>
  <si>
    <t>Fissure sealants in children</t>
  </si>
  <si>
    <t xml:space="preserve">Table for Preventative strategies interactive 4: </t>
  </si>
  <si>
    <t>Preventative strategies interactive 1: Percent of children aged 5–14 years who brushed their teeth at least twice per day</t>
  </si>
  <si>
    <t xml:space="preserve">Toothbrushing at least twice per day </t>
  </si>
  <si>
    <t>Preventative strategies interactive 2: Proportion of adults aged 15 years and over who brush their teeth at least once per day, by age, states and territories, 2013 and 2017–18</t>
  </si>
  <si>
    <t>Sources: National Dental Telephone Interview Survey 2013; National Study of Adult Oral Health 2017–18</t>
  </si>
  <si>
    <t>Proportion (%)</t>
  </si>
  <si>
    <t>Proportion of people who brush their teeth at least once per day</t>
  </si>
  <si>
    <t>New South Wales</t>
  </si>
  <si>
    <t>Victoria</t>
  </si>
  <si>
    <t>Queensland</t>
  </si>
  <si>
    <t>Western Australia</t>
  </si>
  <si>
    <t>South Australia</t>
  </si>
  <si>
    <t>Tasmania</t>
  </si>
  <si>
    <t>Australian Capital Territory</t>
  </si>
  <si>
    <t>Northern Territory</t>
  </si>
  <si>
    <t>Preventative strategies interactive 3: Per cent of people with access to fluoridated water</t>
  </si>
  <si>
    <t>Source: COAG Health Council 2015; NHMRC 2017</t>
  </si>
  <si>
    <t>Access to fluoridated drinking water</t>
  </si>
  <si>
    <t>Preventative strategies interactive 4: Fissure sealants in children</t>
  </si>
  <si>
    <t>Fissure Sealant</t>
  </si>
  <si>
    <t>Preventative strategies interactive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</si>
</sst>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0.0"/>
    <numFmt numFmtId="165" formatCode="#,##0.0"/>
    <numFmt numFmtId="166" formatCode="&quot;#&quot;#,##0.0"/>
    <numFmt numFmtId="167" formatCode="&quot;&quot;#,##0.0&quot;&quot;"/>
    <numFmt numFmtId="168" formatCode="###\ ###\ ###\ ##0"/>
    <numFmt numFmtId="169" formatCode="###,##0.0"/>
    <numFmt numFmtId="170" formatCode="_-* #,##0_-;\-* #,##0_-;_-* &quot;-&quot;??_-;_-@_-"/>
    <numFmt numFmtId="171" formatCode="###0.000"/>
    <numFmt numFmtId="172" formatCode="#####0.0"/>
    <numFmt numFmtId="173" formatCode="0.0%"/>
  </numFmts>
  <fonts count="30">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sz val="11"/>
      <color rgb="FF000000"/>
      <name val="Calibri"/>
      <family val="2"/>
      <scheme val="minor"/>
    </font>
    <font>
      <i/>
      <sz val="11"/>
      <color rgb="FF000000"/>
      <name val="Calibri"/>
      <family val="2"/>
      <scheme val="minor"/>
    </font>
    <font>
      <sz val="11"/>
      <color rgb="FF000000"/>
      <name val="Arial"/>
      <family val="2"/>
    </font>
    <font>
      <i/>
      <sz val="11"/>
      <color rgb="FF000000"/>
      <name val="Arial"/>
      <family val="2"/>
    </font>
    <font>
      <b/>
      <sz val="11"/>
      <color rgb="FF000000"/>
      <name val="Arial"/>
      <family val="2"/>
    </font>
    <font>
      <u/>
      <sz val="11"/>
      <color theme="10"/>
      <name val="Calibri"/>
      <family val="2"/>
      <scheme val="minor"/>
    </font>
    <font>
      <b/>
      <sz val="18"/>
      <color theme="1"/>
      <name val="Calibri"/>
      <family val="2"/>
      <scheme val="minor"/>
    </font>
    <font>
      <b/>
      <sz val="18"/>
      <color rgb="FF006699"/>
      <name val="Calibri"/>
      <family val="2"/>
      <scheme val="minor"/>
    </font>
    <font>
      <b/>
      <i/>
      <u/>
      <sz val="11"/>
      <color theme="1"/>
      <name val="Calibri"/>
      <family val="2"/>
      <scheme val="minor"/>
    </font>
    <font>
      <sz val="11"/>
      <color theme="1"/>
      <name val="Arial"/>
      <family val="2"/>
    </font>
    <font>
      <sz val="8"/>
      <color rgb="FF000000"/>
      <name val="Arial"/>
      <family val="2"/>
    </font>
    <font>
      <b/>
      <sz val="11"/>
      <color rgb="FF000000"/>
      <name val="Calibri"/>
      <family val="2"/>
      <scheme val="minor"/>
    </font>
    <font>
      <b/>
      <sz val="11"/>
      <color rgb="FF333333"/>
      <name val="Calibri"/>
      <family val="2"/>
      <scheme val="minor"/>
    </font>
    <font>
      <b/>
      <sz val="13.5"/>
      <color rgb="FF45494B"/>
      <name val="Trebuchet MS"/>
      <family val="2"/>
    </font>
    <font>
      <sz val="8"/>
      <name val="Arial"/>
      <family val="2"/>
    </font>
    <font>
      <sz val="8"/>
      <name val="Microsoft Sans Serif"/>
      <family val="2"/>
    </font>
    <font>
      <sz val="10"/>
      <name val="Arial"/>
      <family val="2"/>
    </font>
    <font>
      <i/>
      <sz val="8"/>
      <name val="FrnkGothITC Bk BT"/>
      <family val="2"/>
    </font>
    <font>
      <i/>
      <sz val="11"/>
      <name val="Calibri"/>
      <family val="2"/>
      <scheme val="minor"/>
    </font>
    <font>
      <b/>
      <sz val="13.5"/>
      <color theme="1"/>
      <name val="Calibri"/>
      <family val="2"/>
      <scheme val="minor"/>
    </font>
    <font>
      <sz val="11"/>
      <name val="Calibri"/>
      <family val="2"/>
    </font>
    <font>
      <sz val="10"/>
      <color theme="1"/>
      <name val="Calibri"/>
      <family val="2"/>
    </font>
    <font>
      <sz val="10"/>
      <color rgb="FF333333"/>
      <name val="Tableau Book"/>
    </font>
    <font>
      <sz val="11"/>
      <color indexed="8"/>
      <name val="Calibri"/>
      <family val="2"/>
      <scheme val="minor"/>
    </font>
  </fonts>
  <fills count="3">
    <fill>
      <patternFill patternType="none"/>
    </fill>
    <fill>
      <patternFill patternType="gray125"/>
    </fill>
    <fill>
      <patternFill patternType="solid">
        <fgColor rgb="FFFAFBFE"/>
        <bgColor indexed="64"/>
      </patternFill>
    </fill>
  </fills>
  <borders count="9">
    <border>
      <left/>
      <right/>
      <top/>
      <bottom/>
      <diagonal/>
    </border>
    <border>
      <left/>
      <right/>
      <top style="thin">
        <color indexed="64"/>
      </top>
      <bottom/>
      <diagonal/>
    </border>
    <border>
      <left/>
      <right/>
      <top style="medium">
        <color rgb="FFFF0000"/>
      </top>
      <bottom/>
      <diagonal/>
    </border>
    <border>
      <left/>
      <right/>
      <top/>
      <bottom style="thin">
        <color indexed="64"/>
      </bottom>
      <diagonal/>
    </border>
    <border>
      <left/>
      <right style="thin">
        <color indexed="64"/>
      </right>
      <top/>
      <bottom/>
      <diagonal/>
    </border>
    <border>
      <left style="thin">
        <color rgb="FFC1C1C1"/>
      </left>
      <right style="medium">
        <color rgb="FFC1C1C1"/>
      </right>
      <top style="thin">
        <color rgb="FFC1C1C1"/>
      </top>
      <bottom style="thin">
        <color rgb="FFC1C1C1"/>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style="thin">
        <color rgb="FFC1C1C1"/>
      </top>
      <bottom style="medium">
        <color rgb="FFC1C1C1"/>
      </bottom>
      <diagonal/>
    </border>
    <border>
      <left style="thin">
        <color rgb="FFC1C1C1"/>
      </left>
      <right style="medium">
        <color rgb="FFC1C1C1"/>
      </right>
      <top style="thin">
        <color rgb="FFC1C1C1"/>
      </top>
      <bottom style="medium">
        <color rgb="FFC1C1C1"/>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20" fillId="0" borderId="0">
      <alignment horizontal="right"/>
    </xf>
    <xf numFmtId="0" fontId="20" fillId="0" borderId="0">
      <alignment horizontal="right"/>
    </xf>
    <xf numFmtId="0" fontId="20" fillId="0" borderId="0">
      <alignment horizontal="right"/>
    </xf>
    <xf numFmtId="0" fontId="21" fillId="0" borderId="0">
      <alignment horizontal="right"/>
    </xf>
    <xf numFmtId="0" fontId="22" fillId="0" borderId="0"/>
    <xf numFmtId="0" fontId="21" fillId="0" borderId="0">
      <alignment horizontal="right"/>
    </xf>
    <xf numFmtId="0" fontId="21" fillId="0" borderId="0"/>
    <xf numFmtId="0" fontId="23" fillId="0" borderId="0">
      <alignment horizontal="left"/>
    </xf>
    <xf numFmtId="0" fontId="20" fillId="0" borderId="0">
      <alignment horizontal="right"/>
    </xf>
    <xf numFmtId="0" fontId="26" fillId="0" borderId="0"/>
    <xf numFmtId="0" fontId="22" fillId="0" borderId="0"/>
    <xf numFmtId="0" fontId="27" fillId="0" borderId="0"/>
    <xf numFmtId="0" fontId="22" fillId="0" borderId="0"/>
  </cellStyleXfs>
  <cellXfs count="142">
    <xf numFmtId="0" fontId="0" fillId="0" borderId="0" xfId="0"/>
    <xf numFmtId="0" fontId="3" fillId="0" borderId="0" xfId="0" applyFont="1" applyAlignment="1">
      <alignment vertical="center" wrapText="1"/>
    </xf>
    <xf numFmtId="0" fontId="4" fillId="0" borderId="0" xfId="0" applyFont="1"/>
    <xf numFmtId="0" fontId="5" fillId="0" borderId="0" xfId="0" applyFont="1"/>
    <xf numFmtId="1" fontId="6" fillId="0" borderId="0" xfId="0" applyNumberFormat="1" applyFont="1" applyAlignment="1">
      <alignment horizontal="right" vertical="center"/>
    </xf>
    <xf numFmtId="164" fontId="5" fillId="0" borderId="0" xfId="0" applyNumberFormat="1" applyFont="1"/>
    <xf numFmtId="1" fontId="7" fillId="0" borderId="0" xfId="0" applyNumberFormat="1" applyFont="1" applyAlignment="1">
      <alignment horizontal="right" vertical="center"/>
    </xf>
    <xf numFmtId="0" fontId="3" fillId="0" borderId="0" xfId="0" applyFont="1"/>
    <xf numFmtId="165" fontId="0" fillId="0" borderId="0" xfId="0" applyNumberFormat="1"/>
    <xf numFmtId="1" fontId="8" fillId="0" borderId="0" xfId="0" applyNumberFormat="1" applyFont="1" applyAlignment="1">
      <alignment horizontal="right" vertical="center"/>
    </xf>
    <xf numFmtId="164" fontId="0" fillId="0" borderId="0" xfId="0" applyNumberFormat="1"/>
    <xf numFmtId="1" fontId="9" fillId="0" borderId="0" xfId="0" applyNumberFormat="1" applyFont="1" applyAlignment="1">
      <alignment horizontal="right" vertical="center"/>
    </xf>
    <xf numFmtId="165" fontId="5" fillId="0" borderId="0" xfId="0" applyNumberFormat="1" applyFont="1"/>
    <xf numFmtId="1" fontId="10" fillId="0" borderId="0" xfId="0" applyNumberFormat="1" applyFont="1" applyAlignment="1">
      <alignment horizontal="right" vertical="center"/>
    </xf>
    <xf numFmtId="2" fontId="0" fillId="0" borderId="0" xfId="0" applyNumberFormat="1"/>
    <xf numFmtId="164" fontId="4" fillId="0" borderId="0" xfId="0" applyNumberFormat="1" applyFont="1"/>
    <xf numFmtId="0" fontId="2" fillId="0" borderId="0" xfId="0" applyFont="1"/>
    <xf numFmtId="164" fontId="3" fillId="0" borderId="0" xfId="0" applyNumberFormat="1" applyFont="1"/>
    <xf numFmtId="0" fontId="12" fillId="0" borderId="0" xfId="0" applyFont="1" applyAlignment="1">
      <alignment vertical="center"/>
    </xf>
    <xf numFmtId="0" fontId="13" fillId="0" borderId="0" xfId="0" applyFont="1"/>
    <xf numFmtId="0" fontId="14" fillId="0" borderId="0" xfId="0" applyFont="1"/>
    <xf numFmtId="0" fontId="11" fillId="0" borderId="0" xfId="3"/>
    <xf numFmtId="3" fontId="6" fillId="0" borderId="0" xfId="0" applyNumberFormat="1" applyFont="1" applyAlignment="1">
      <alignment horizontal="right" vertical="center"/>
    </xf>
    <xf numFmtId="0" fontId="0" fillId="0" borderId="0" xfId="0" applyAlignment="1">
      <alignment horizontal="right" vertical="center" wrapText="1"/>
    </xf>
    <xf numFmtId="0" fontId="6" fillId="0" borderId="0" xfId="0" applyFont="1" applyAlignment="1">
      <alignment horizontal="right" vertical="center"/>
    </xf>
    <xf numFmtId="164" fontId="6" fillId="0" borderId="0" xfId="0" applyNumberFormat="1" applyFont="1" applyAlignment="1">
      <alignment horizontal="right" vertical="center"/>
    </xf>
    <xf numFmtId="0" fontId="0" fillId="0" borderId="1" xfId="0" applyBorder="1"/>
    <xf numFmtId="0" fontId="0" fillId="0" borderId="1" xfId="0" applyBorder="1" applyAlignment="1">
      <alignment horizontal="right" vertical="center" wrapText="1"/>
    </xf>
    <xf numFmtId="0" fontId="15" fillId="0" borderId="0" xfId="0" applyFont="1" applyAlignment="1">
      <alignment vertical="center"/>
    </xf>
    <xf numFmtId="0" fontId="16" fillId="0" borderId="0" xfId="0" applyFont="1" applyAlignment="1">
      <alignment horizontal="right" vertical="center"/>
    </xf>
    <xf numFmtId="3" fontId="16" fillId="0" borderId="0" xfId="0" applyNumberFormat="1" applyFont="1" applyAlignment="1">
      <alignment horizontal="right" vertical="center"/>
    </xf>
    <xf numFmtId="0" fontId="0" fillId="0" borderId="2" xfId="0" applyBorder="1"/>
    <xf numFmtId="0" fontId="0" fillId="0" borderId="2" xfId="0" applyBorder="1" applyAlignment="1">
      <alignment horizontal="right" vertical="center" wrapText="1"/>
    </xf>
    <xf numFmtId="0" fontId="3" fillId="0" borderId="0" xfId="0" applyFont="1" applyAlignment="1">
      <alignment horizontal="left" vertical="center" wrapText="1"/>
    </xf>
    <xf numFmtId="0" fontId="11" fillId="0" borderId="0" xfId="3" applyFill="1"/>
    <xf numFmtId="0" fontId="19" fillId="0" borderId="0" xfId="0" applyFont="1" applyAlignment="1">
      <alignment vertical="center" wrapText="1"/>
    </xf>
    <xf numFmtId="165" fontId="5" fillId="0" borderId="0" xfId="4" applyNumberFormat="1" applyFont="1">
      <alignment horizontal="right"/>
    </xf>
    <xf numFmtId="0" fontId="5" fillId="0" borderId="0" xfId="0" applyFont="1" applyAlignment="1">
      <alignment horizontal="left" wrapText="1"/>
    </xf>
    <xf numFmtId="165" fontId="5" fillId="0" borderId="0" xfId="5" applyNumberFormat="1" applyFont="1">
      <alignment horizontal="right"/>
    </xf>
    <xf numFmtId="0" fontId="5" fillId="0" borderId="0" xfId="0" applyFont="1" applyAlignment="1">
      <alignment horizontal="left"/>
    </xf>
    <xf numFmtId="165" fontId="5" fillId="0" borderId="0" xfId="6" applyNumberFormat="1" applyFont="1">
      <alignment horizontal="right"/>
    </xf>
    <xf numFmtId="165" fontId="5" fillId="0" borderId="0" xfId="7" applyNumberFormat="1" applyFont="1">
      <alignment horizontal="right"/>
    </xf>
    <xf numFmtId="0" fontId="0" fillId="0" borderId="0" xfId="0" applyAlignment="1">
      <alignment horizontal="left"/>
    </xf>
    <xf numFmtId="165" fontId="5" fillId="0" borderId="0" xfId="8" applyNumberFormat="1" applyFont="1" applyAlignment="1">
      <alignment horizontal="right"/>
    </xf>
    <xf numFmtId="165" fontId="5" fillId="0" borderId="0" xfId="0" applyNumberFormat="1" applyFont="1" applyAlignment="1">
      <alignment horizontal="right"/>
    </xf>
    <xf numFmtId="0" fontId="3" fillId="0" borderId="0" xfId="0" applyFont="1" applyAlignment="1">
      <alignment horizontal="left"/>
    </xf>
    <xf numFmtId="0" fontId="0" fillId="0" borderId="3" xfId="0" applyBorder="1"/>
    <xf numFmtId="0" fontId="5" fillId="0" borderId="3" xfId="0" applyFont="1" applyBorder="1"/>
    <xf numFmtId="165" fontId="5" fillId="0" borderId="0" xfId="9" applyNumberFormat="1" applyFont="1">
      <alignment horizontal="right"/>
    </xf>
    <xf numFmtId="164" fontId="5" fillId="0" borderId="0" xfId="9" applyNumberFormat="1" applyFont="1">
      <alignment horizontal="right"/>
    </xf>
    <xf numFmtId="0" fontId="5" fillId="0" borderId="3" xfId="0" applyFont="1" applyBorder="1" applyAlignment="1">
      <alignment horizontal="left"/>
    </xf>
    <xf numFmtId="165" fontId="5" fillId="0" borderId="0" xfId="10" applyNumberFormat="1" applyFont="1" applyAlignment="1">
      <alignment horizontal="right"/>
    </xf>
    <xf numFmtId="0" fontId="6" fillId="0" borderId="0" xfId="0" applyFont="1" applyAlignment="1">
      <alignment horizontal="right" wrapText="1"/>
    </xf>
    <xf numFmtId="165" fontId="24" fillId="0" borderId="0" xfId="11" applyNumberFormat="1" applyFont="1" applyAlignment="1">
      <alignment horizontal="right"/>
    </xf>
    <xf numFmtId="165" fontId="2" fillId="0" borderId="0" xfId="12" applyNumberFormat="1" applyFont="1">
      <alignment horizontal="right"/>
    </xf>
    <xf numFmtId="0" fontId="0" fillId="0" borderId="0" xfId="0" applyAlignment="1">
      <alignment horizontal="right"/>
    </xf>
    <xf numFmtId="165" fontId="2" fillId="0" borderId="0" xfId="0" applyNumberFormat="1" applyFont="1"/>
    <xf numFmtId="0" fontId="2" fillId="0" borderId="0" xfId="12" applyFont="1">
      <alignment horizontal="right"/>
    </xf>
    <xf numFmtId="166" fontId="5" fillId="0" borderId="0" xfId="10" applyNumberFormat="1" applyFont="1" applyAlignment="1">
      <alignment horizontal="right"/>
    </xf>
    <xf numFmtId="166" fontId="24" fillId="0" borderId="0" xfId="11" applyNumberFormat="1" applyFont="1" applyAlignment="1">
      <alignment horizontal="right"/>
    </xf>
    <xf numFmtId="165" fontId="20" fillId="0" borderId="0" xfId="12" applyNumberFormat="1">
      <alignment horizontal="right"/>
    </xf>
    <xf numFmtId="166" fontId="20" fillId="0" borderId="0" xfId="12" applyNumberFormat="1">
      <alignment horizontal="right"/>
    </xf>
    <xf numFmtId="165" fontId="5" fillId="0" borderId="4" xfId="7" applyNumberFormat="1" applyFont="1" applyBorder="1">
      <alignment horizontal="right"/>
    </xf>
    <xf numFmtId="165" fontId="5" fillId="0" borderId="4" xfId="0" applyNumberFormat="1" applyFont="1" applyBorder="1"/>
    <xf numFmtId="165" fontId="5" fillId="0" borderId="4" xfId="0" applyNumberFormat="1" applyFont="1" applyBorder="1" applyAlignment="1">
      <alignment horizontal="right"/>
    </xf>
    <xf numFmtId="0" fontId="6" fillId="0" borderId="3" xfId="0" applyFont="1" applyBorder="1" applyAlignment="1">
      <alignment horizontal="right" wrapText="1"/>
    </xf>
    <xf numFmtId="0" fontId="1" fillId="0" borderId="0" xfId="0" applyFont="1"/>
    <xf numFmtId="0" fontId="3" fillId="0" borderId="0" xfId="0" applyFont="1" applyAlignment="1">
      <alignment horizontal="left"/>
    </xf>
    <xf numFmtId="0" fontId="3" fillId="0" borderId="0" xfId="0" applyFont="1" applyAlignment="1">
      <alignment vertical="center" wrapText="1"/>
    </xf>
    <xf numFmtId="0" fontId="0" fillId="0" borderId="0" xfId="0" applyAlignment="1">
      <alignment wrapText="1"/>
    </xf>
    <xf numFmtId="0" fontId="25" fillId="0" borderId="0" xfId="0" applyFont="1"/>
    <xf numFmtId="0" fontId="26" fillId="0" borderId="0" xfId="13"/>
    <xf numFmtId="3" fontId="0" fillId="0" borderId="0" xfId="0" applyNumberFormat="1"/>
    <xf numFmtId="0" fontId="0" fillId="0" borderId="0" xfId="0"/>
    <xf numFmtId="6" fontId="0" fillId="0" borderId="0" xfId="0" applyNumberFormat="1"/>
    <xf numFmtId="49" fontId="5" fillId="0" borderId="0" xfId="0" applyNumberFormat="1" applyFont="1"/>
    <xf numFmtId="167" fontId="5" fillId="0" borderId="0" xfId="14" applyNumberFormat="1" applyFont="1" applyAlignment="1">
      <alignment horizontal="right"/>
    </xf>
    <xf numFmtId="167" fontId="5" fillId="0" borderId="0" xfId="0" applyNumberFormat="1" applyFont="1" applyAlignment="1">
      <alignment horizontal="right"/>
    </xf>
    <xf numFmtId="0" fontId="0" fillId="0" borderId="0" xfId="0" applyAlignment="1">
      <alignment vertical="top" wrapText="1"/>
    </xf>
    <xf numFmtId="167" fontId="5" fillId="0" borderId="0" xfId="0" applyNumberFormat="1" applyFont="1"/>
    <xf numFmtId="167" fontId="5" fillId="0" borderId="0" xfId="9" applyNumberFormat="1" applyFont="1">
      <alignment horizontal="right"/>
    </xf>
    <xf numFmtId="167" fontId="5" fillId="0" borderId="0" xfId="15" applyNumberFormat="1" applyFont="1"/>
    <xf numFmtId="164" fontId="5" fillId="0" borderId="0" xfId="0" applyNumberFormat="1" applyFont="1" applyAlignment="1">
      <alignment horizontal="right"/>
    </xf>
    <xf numFmtId="164" fontId="5" fillId="0" borderId="0" xfId="16" applyNumberFormat="1" applyFont="1" applyAlignment="1">
      <alignment horizontal="right"/>
    </xf>
    <xf numFmtId="167" fontId="5" fillId="0" borderId="0" xfId="16" applyNumberFormat="1" applyFont="1" applyAlignment="1">
      <alignment horizontal="right"/>
    </xf>
    <xf numFmtId="0" fontId="0" fillId="0" borderId="1" xfId="0" applyBorder="1" applyAlignment="1">
      <alignment horizontal="right"/>
    </xf>
    <xf numFmtId="2" fontId="0" fillId="0" borderId="0" xfId="0" applyNumberFormat="1" applyAlignment="1">
      <alignment horizontal="right"/>
    </xf>
    <xf numFmtId="164" fontId="0" fillId="0" borderId="1" xfId="0" applyNumberFormat="1" applyBorder="1"/>
    <xf numFmtId="164" fontId="0" fillId="0" borderId="0" xfId="0" applyNumberFormat="1" applyAlignment="1">
      <alignment horizontal="right"/>
    </xf>
    <xf numFmtId="0" fontId="5" fillId="0" borderId="0" xfId="0" applyFont="1" applyAlignment="1">
      <alignment horizontal="right"/>
    </xf>
    <xf numFmtId="164" fontId="0" fillId="0" borderId="0" xfId="0" quotePrefix="1" applyNumberFormat="1" applyAlignment="1">
      <alignment horizontal="right"/>
    </xf>
    <xf numFmtId="2" fontId="3" fillId="0" borderId="0" xfId="0" applyNumberFormat="1" applyFont="1"/>
    <xf numFmtId="3" fontId="6" fillId="2" borderId="5" xfId="0" applyNumberFormat="1" applyFont="1" applyFill="1" applyBorder="1" applyAlignment="1">
      <alignment vertical="top" wrapText="1"/>
    </xf>
    <xf numFmtId="0" fontId="4" fillId="0" borderId="0" xfId="0" applyFont="1" applyAlignment="1">
      <alignment vertical="center" wrapText="1"/>
    </xf>
    <xf numFmtId="3" fontId="5" fillId="2" borderId="5" xfId="0" applyNumberFormat="1" applyFont="1" applyFill="1" applyBorder="1" applyAlignment="1">
      <alignment vertical="top" wrapText="1"/>
    </xf>
    <xf numFmtId="3" fontId="5" fillId="2" borderId="0" xfId="0" applyNumberFormat="1" applyFont="1" applyFill="1" applyAlignment="1">
      <alignment vertical="top" wrapText="1"/>
    </xf>
    <xf numFmtId="3" fontId="5" fillId="0" borderId="6" xfId="0" applyNumberFormat="1" applyFont="1" applyBorder="1"/>
    <xf numFmtId="3" fontId="5" fillId="0" borderId="0" xfId="0" applyNumberFormat="1" applyFont="1"/>
    <xf numFmtId="3" fontId="5" fillId="2" borderId="6" xfId="0" applyNumberFormat="1" applyFont="1" applyFill="1" applyBorder="1" applyAlignment="1">
      <alignment vertical="top" wrapText="1"/>
    </xf>
    <xf numFmtId="0" fontId="5" fillId="2" borderId="6" xfId="0" applyFont="1" applyFill="1" applyBorder="1" applyAlignment="1">
      <alignment vertical="top" wrapText="1"/>
    </xf>
    <xf numFmtId="0" fontId="5" fillId="2" borderId="5" xfId="0" applyFont="1" applyFill="1" applyBorder="1" applyAlignment="1">
      <alignment vertical="top" wrapText="1"/>
    </xf>
    <xf numFmtId="0" fontId="5" fillId="2" borderId="0" xfId="0" applyFont="1" applyFill="1" applyAlignment="1">
      <alignment vertical="top" wrapText="1"/>
    </xf>
    <xf numFmtId="0" fontId="5" fillId="0" borderId="6" xfId="0" applyFont="1" applyBorder="1"/>
    <xf numFmtId="0" fontId="5" fillId="2" borderId="7" xfId="0" applyFont="1" applyFill="1" applyBorder="1" applyAlignment="1">
      <alignment vertical="top" wrapText="1"/>
    </xf>
    <xf numFmtId="0" fontId="5" fillId="0" borderId="7" xfId="0" applyFont="1" applyBorder="1"/>
    <xf numFmtId="3" fontId="5" fillId="2" borderId="7" xfId="0" applyNumberFormat="1" applyFont="1" applyFill="1" applyBorder="1" applyAlignment="1">
      <alignment vertical="top" wrapText="1"/>
    </xf>
    <xf numFmtId="3" fontId="5" fillId="2" borderId="8" xfId="0" applyNumberFormat="1" applyFont="1" applyFill="1" applyBorder="1" applyAlignment="1">
      <alignment vertical="top" wrapText="1"/>
    </xf>
    <xf numFmtId="0" fontId="5" fillId="2" borderId="6" xfId="0" applyFont="1" applyFill="1" applyBorder="1" applyAlignment="1">
      <alignment vertical="top"/>
    </xf>
    <xf numFmtId="17" fontId="0" fillId="0" borderId="0" xfId="0" applyNumberFormat="1"/>
    <xf numFmtId="3" fontId="6" fillId="2" borderId="6" xfId="0" applyNumberFormat="1" applyFont="1" applyFill="1" applyBorder="1" applyAlignment="1">
      <alignment vertical="top" wrapText="1"/>
    </xf>
    <xf numFmtId="0" fontId="6" fillId="2" borderId="6" xfId="0" applyFont="1" applyFill="1" applyBorder="1" applyAlignment="1">
      <alignment vertical="top" wrapText="1"/>
    </xf>
    <xf numFmtId="3" fontId="5" fillId="0" borderId="0" xfId="0" applyNumberFormat="1" applyFont="1" applyAlignment="1">
      <alignment horizontal="right"/>
    </xf>
    <xf numFmtId="0" fontId="5" fillId="0" borderId="1" xfId="0" applyFont="1" applyBorder="1"/>
    <xf numFmtId="3" fontId="5" fillId="0" borderId="1" xfId="0" applyNumberFormat="1" applyFont="1" applyBorder="1"/>
    <xf numFmtId="168" fontId="5" fillId="0" borderId="0" xfId="0" applyNumberFormat="1" applyFont="1" applyAlignment="1">
      <alignment horizontal="right" vertical="center"/>
    </xf>
    <xf numFmtId="49" fontId="3" fillId="0" borderId="0" xfId="0" applyNumberFormat="1" applyFont="1"/>
    <xf numFmtId="49" fontId="0" fillId="0" borderId="0" xfId="0" applyNumberFormat="1"/>
    <xf numFmtId="164" fontId="5" fillId="0" borderId="1" xfId="0" applyNumberFormat="1" applyFont="1" applyBorder="1"/>
    <xf numFmtId="164" fontId="5" fillId="0" borderId="3" xfId="0" applyNumberFormat="1" applyFont="1" applyBorder="1"/>
    <xf numFmtId="1" fontId="5" fillId="0" borderId="0" xfId="0" applyNumberFormat="1" applyFont="1"/>
    <xf numFmtId="1" fontId="5" fillId="0" borderId="3" xfId="0" applyNumberFormat="1" applyFont="1" applyBorder="1"/>
    <xf numFmtId="164" fontId="0" fillId="0" borderId="3" xfId="0" applyNumberFormat="1" applyBorder="1"/>
    <xf numFmtId="0" fontId="28" fillId="0" borderId="0" xfId="0" applyFont="1"/>
    <xf numFmtId="49" fontId="4" fillId="0" borderId="0" xfId="0" applyNumberFormat="1" applyFont="1" applyAlignment="1">
      <alignment horizontal="center"/>
    </xf>
    <xf numFmtId="49" fontId="4" fillId="0" borderId="0" xfId="0" applyNumberFormat="1" applyFont="1"/>
    <xf numFmtId="0" fontId="0" fillId="0" borderId="0" xfId="0" applyAlignment="1">
      <alignment horizontal="center"/>
    </xf>
    <xf numFmtId="0" fontId="5" fillId="0" borderId="0" xfId="0" applyFont="1" applyAlignment="1">
      <alignment horizontal="center"/>
    </xf>
    <xf numFmtId="169" fontId="29" fillId="0" borderId="0" xfId="0" applyNumberFormat="1" applyFont="1" applyAlignment="1">
      <alignment horizontal="right" wrapText="1"/>
    </xf>
    <xf numFmtId="165" fontId="0" fillId="0" borderId="0" xfId="0" applyNumberFormat="1" applyAlignment="1">
      <alignment horizontal="right"/>
    </xf>
    <xf numFmtId="1" fontId="0" fillId="0" borderId="0" xfId="0" applyNumberFormat="1"/>
    <xf numFmtId="9" fontId="0" fillId="0" borderId="0" xfId="2" applyFont="1" applyFill="1" applyBorder="1" applyAlignment="1">
      <alignment horizontal="right"/>
    </xf>
    <xf numFmtId="170" fontId="0" fillId="0" borderId="0" xfId="1" applyNumberFormat="1" applyFont="1" applyFill="1" applyBorder="1" applyAlignment="1">
      <alignment horizontal="right"/>
    </xf>
    <xf numFmtId="171" fontId="0" fillId="0" borderId="0" xfId="0" applyNumberFormat="1" applyAlignment="1">
      <alignment horizontal="right"/>
    </xf>
    <xf numFmtId="172" fontId="2" fillId="0" borderId="0" xfId="0" applyNumberFormat="1" applyFont="1" applyAlignment="1">
      <alignment horizontal="right"/>
    </xf>
    <xf numFmtId="172" fontId="5" fillId="0" borderId="0" xfId="0" applyNumberFormat="1" applyFont="1" applyAlignment="1">
      <alignment horizontal="right"/>
    </xf>
    <xf numFmtId="173" fontId="0" fillId="0" borderId="0" xfId="2" applyNumberFormat="1" applyFont="1" applyBorder="1"/>
    <xf numFmtId="173" fontId="0" fillId="0" borderId="0" xfId="2" applyNumberFormat="1" applyFont="1" applyBorder="1" applyAlignment="1">
      <alignment horizontal="right"/>
    </xf>
    <xf numFmtId="173" fontId="2" fillId="0" borderId="0" xfId="2" applyNumberFormat="1" applyFont="1" applyBorder="1"/>
    <xf numFmtId="173" fontId="0" fillId="0" borderId="0" xfId="2" applyNumberFormat="1" applyFont="1" applyFill="1" applyBorder="1"/>
    <xf numFmtId="170" fontId="5" fillId="0" borderId="0" xfId="1" applyNumberFormat="1" applyFont="1" applyFill="1" applyBorder="1" applyAlignment="1">
      <alignment horizontal="right"/>
    </xf>
    <xf numFmtId="0" fontId="2" fillId="0" borderId="0" xfId="0" applyFont="1" applyAlignment="1">
      <alignment horizontal="right"/>
    </xf>
    <xf numFmtId="164" fontId="2" fillId="0" borderId="0" xfId="0" applyNumberFormat="1" applyFont="1"/>
  </cellXfs>
  <cellStyles count="17">
    <cellStyle name="Comma" xfId="1" builtinId="3"/>
    <cellStyle name="Hyperlink" xfId="3" builtinId="8"/>
    <cellStyle name="Normal" xfId="0" builtinId="0"/>
    <cellStyle name="Normal 11" xfId="14" xr:uid="{727AA8B5-8A57-46EB-8DBE-4E70A031CB12}"/>
    <cellStyle name="Normal 2" xfId="13" xr:uid="{F9B961A0-E7E5-43B3-B089-2D301A9AEF31}"/>
    <cellStyle name="Normal 4" xfId="8" xr:uid="{A2F56F5B-AC0E-45D6-96EB-5F0CA8AA60EB}"/>
    <cellStyle name="Normal 4 2" xfId="15" xr:uid="{3A9940A5-6C87-43BD-816A-B6F193B18773}"/>
    <cellStyle name="Normal 8" xfId="16" xr:uid="{E74093EF-EE04-4568-8D6A-A10FF7BC5F99}"/>
    <cellStyle name="Percent" xfId="2" builtinId="5"/>
    <cellStyle name="Style5" xfId="9" xr:uid="{00195653-A7AA-45F9-B662-3E4F55C2D833}"/>
    <cellStyle name="Style7" xfId="7" xr:uid="{8B77F97C-A189-4D25-BDD3-358CFD074ACE}"/>
    <cellStyle name="Style7 5 2" xfId="4" xr:uid="{F971F087-D364-4992-8D1B-7CAC5E153ABC}"/>
    <cellStyle name="Style7 6" xfId="6" xr:uid="{CC2F4A20-20F5-424F-8D5A-AFA689968F2E}"/>
    <cellStyle name="Style7 8" xfId="10" xr:uid="{E5A2C41A-396D-4BA4-AF92-19C1A90BDB35}"/>
    <cellStyle name="Style9 4" xfId="5" xr:uid="{257C5308-C489-4580-8B02-F90BD31AE341}"/>
    <cellStyle name="Style9 5" xfId="11" xr:uid="{F425D6D6-73C8-4C11-85E4-9696EB46C98F}"/>
    <cellStyle name="Style9 5 2" xfId="12" xr:uid="{6CC609CA-3FBD-427C-A5A1-63E1C8040F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3</xdr:col>
      <xdr:colOff>219075</xdr:colOff>
      <xdr:row>3</xdr:row>
      <xdr:rowOff>93224</xdr:rowOff>
    </xdr:to>
    <xdr:pic>
      <xdr:nvPicPr>
        <xdr:cNvPr id="2" name="Picture 1" descr="https://preprod-proms.aihw.gov.au/assets/AIHW_inline_black.png">
          <a:extLst>
            <a:ext uri="{FF2B5EF4-FFF2-40B4-BE49-F238E27FC236}">
              <a16:creationId xmlns:a16="http://schemas.microsoft.com/office/drawing/2014/main" id="{6113EC59-E9EE-4DA5-9FD2-613739B9A0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3</xdr:col>
      <xdr:colOff>230505</xdr:colOff>
      <xdr:row>3</xdr:row>
      <xdr:rowOff>104654</xdr:rowOff>
    </xdr:to>
    <xdr:pic>
      <xdr:nvPicPr>
        <xdr:cNvPr id="2" name="Picture 1" descr="https://preprod-proms.aihw.gov.au/assets/AIHW_inline_black.png">
          <a:extLst>
            <a:ext uri="{FF2B5EF4-FFF2-40B4-BE49-F238E27FC236}">
              <a16:creationId xmlns:a16="http://schemas.microsoft.com/office/drawing/2014/main" id="{8F0918B8-412F-455C-B976-CE6E1BD3D4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3</xdr:col>
      <xdr:colOff>230505</xdr:colOff>
      <xdr:row>3</xdr:row>
      <xdr:rowOff>104654</xdr:rowOff>
    </xdr:to>
    <xdr:pic>
      <xdr:nvPicPr>
        <xdr:cNvPr id="2" name="Picture 1" descr="https://preprod-proms.aihw.gov.au/assets/AIHW_inline_black.png">
          <a:extLst>
            <a:ext uri="{FF2B5EF4-FFF2-40B4-BE49-F238E27FC236}">
              <a16:creationId xmlns:a16="http://schemas.microsoft.com/office/drawing/2014/main" id="{D2F56E5E-9D15-4A9D-8AE4-7FEEE6BFD0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3</xdr:col>
      <xdr:colOff>230505</xdr:colOff>
      <xdr:row>3</xdr:row>
      <xdr:rowOff>104654</xdr:rowOff>
    </xdr:to>
    <xdr:pic>
      <xdr:nvPicPr>
        <xdr:cNvPr id="2" name="Picture 1" descr="https://preprod-proms.aihw.gov.au/assets/AIHW_inline_black.png">
          <a:extLst>
            <a:ext uri="{FF2B5EF4-FFF2-40B4-BE49-F238E27FC236}">
              <a16:creationId xmlns:a16="http://schemas.microsoft.com/office/drawing/2014/main" id="{3CE7A046-4A82-4063-BFD1-10F281831F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3</xdr:col>
      <xdr:colOff>230505</xdr:colOff>
      <xdr:row>3</xdr:row>
      <xdr:rowOff>104654</xdr:rowOff>
    </xdr:to>
    <xdr:pic>
      <xdr:nvPicPr>
        <xdr:cNvPr id="2" name="Picture 1" descr="https://preprod-proms.aihw.gov.au/assets/AIHW_inline_black.png">
          <a:extLst>
            <a:ext uri="{FF2B5EF4-FFF2-40B4-BE49-F238E27FC236}">
              <a16:creationId xmlns:a16="http://schemas.microsoft.com/office/drawing/2014/main" id="{79C57EDD-3ED7-4F51-A2B8-50C28314F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3</xdr:col>
      <xdr:colOff>230505</xdr:colOff>
      <xdr:row>3</xdr:row>
      <xdr:rowOff>104654</xdr:rowOff>
    </xdr:to>
    <xdr:pic>
      <xdr:nvPicPr>
        <xdr:cNvPr id="2" name="Picture 1" descr="https://preprod-proms.aihw.gov.au/assets/AIHW_inline_black.png">
          <a:extLst>
            <a:ext uri="{FF2B5EF4-FFF2-40B4-BE49-F238E27FC236}">
              <a16:creationId xmlns:a16="http://schemas.microsoft.com/office/drawing/2014/main" id="{7A30A9B1-A5C1-46AD-961C-1489A5EF83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3</xdr:col>
      <xdr:colOff>230505</xdr:colOff>
      <xdr:row>3</xdr:row>
      <xdr:rowOff>104654</xdr:rowOff>
    </xdr:to>
    <xdr:pic>
      <xdr:nvPicPr>
        <xdr:cNvPr id="2" name="Picture 1" descr="https://preprod-proms.aihw.gov.au/assets/AIHW_inline_black.png">
          <a:extLst>
            <a:ext uri="{FF2B5EF4-FFF2-40B4-BE49-F238E27FC236}">
              <a16:creationId xmlns:a16="http://schemas.microsoft.com/office/drawing/2014/main" id="{AFC310A3-8574-4891-BB88-F5D9111860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3</xdr:col>
      <xdr:colOff>230505</xdr:colOff>
      <xdr:row>3</xdr:row>
      <xdr:rowOff>104654</xdr:rowOff>
    </xdr:to>
    <xdr:pic>
      <xdr:nvPicPr>
        <xdr:cNvPr id="2" name="Picture 1" descr="https://preprod-proms.aihw.gov.au/assets/AIHW_inline_black.png">
          <a:extLst>
            <a:ext uri="{FF2B5EF4-FFF2-40B4-BE49-F238E27FC236}">
              <a16:creationId xmlns:a16="http://schemas.microsoft.com/office/drawing/2014/main" id="{8E8563B0-ED08-4552-B1B4-24108DB90E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3</xdr:col>
      <xdr:colOff>230505</xdr:colOff>
      <xdr:row>3</xdr:row>
      <xdr:rowOff>104654</xdr:rowOff>
    </xdr:to>
    <xdr:pic>
      <xdr:nvPicPr>
        <xdr:cNvPr id="2" name="Picture 1" descr="https://preprod-proms.aihw.gov.au/assets/AIHW_inline_black.png">
          <a:extLst>
            <a:ext uri="{FF2B5EF4-FFF2-40B4-BE49-F238E27FC236}">
              <a16:creationId xmlns:a16="http://schemas.microsoft.com/office/drawing/2014/main" id="{6A6B76CC-9859-484E-A9EC-C3316F7FEA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3</xdr:col>
      <xdr:colOff>230505</xdr:colOff>
      <xdr:row>3</xdr:row>
      <xdr:rowOff>104654</xdr:rowOff>
    </xdr:to>
    <xdr:pic>
      <xdr:nvPicPr>
        <xdr:cNvPr id="2" name="Picture 1" descr="https://preprod-proms.aihw.gov.au/assets/AIHW_inline_black.png">
          <a:extLst>
            <a:ext uri="{FF2B5EF4-FFF2-40B4-BE49-F238E27FC236}">
              <a16:creationId xmlns:a16="http://schemas.microsoft.com/office/drawing/2014/main" id="{745E834C-8C08-435A-9953-B902701BB6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3</xdr:col>
      <xdr:colOff>230505</xdr:colOff>
      <xdr:row>3</xdr:row>
      <xdr:rowOff>104654</xdr:rowOff>
    </xdr:to>
    <xdr:pic>
      <xdr:nvPicPr>
        <xdr:cNvPr id="2" name="Picture 1" descr="https://preprod-proms.aihw.gov.au/assets/AIHW_inline_black.png">
          <a:extLst>
            <a:ext uri="{FF2B5EF4-FFF2-40B4-BE49-F238E27FC236}">
              <a16:creationId xmlns:a16="http://schemas.microsoft.com/office/drawing/2014/main" id="{6A96AEF3-8E66-47B3-90B2-DCA7F35CAF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3</xdr:col>
      <xdr:colOff>230505</xdr:colOff>
      <xdr:row>3</xdr:row>
      <xdr:rowOff>104654</xdr:rowOff>
    </xdr:to>
    <xdr:pic>
      <xdr:nvPicPr>
        <xdr:cNvPr id="2" name="Picture 1" descr="https://preprod-proms.aihw.gov.au/assets/AIHW_inline_black.png">
          <a:extLst>
            <a:ext uri="{FF2B5EF4-FFF2-40B4-BE49-F238E27FC236}">
              <a16:creationId xmlns:a16="http://schemas.microsoft.com/office/drawing/2014/main" id="{939B59F2-D51E-4280-AA2A-BD1CB87F2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68580</xdr:colOff>
      <xdr:row>0</xdr:row>
      <xdr:rowOff>68580</xdr:rowOff>
    </xdr:from>
    <xdr:ext cx="1990725" cy="607574"/>
    <xdr:pic>
      <xdr:nvPicPr>
        <xdr:cNvPr id="2" name="Picture 1" descr="https://preprod-proms.aihw.gov.au/assets/AIHW_inline_black.png">
          <a:extLst>
            <a:ext uri="{FF2B5EF4-FFF2-40B4-BE49-F238E27FC236}">
              <a16:creationId xmlns:a16="http://schemas.microsoft.com/office/drawing/2014/main" id="{5795F19C-4107-48C7-BEE0-D0623C7C99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68580"/>
          <a:ext cx="1990725" cy="6075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jects.aihw.gov.au\PRJ02238\Analysis%20Output\Data%20extracts\MBS_Data_AverageServ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projects.aihw.gov.au/PRJ02238/Analysis%20Output/Data%20extracts/MBS_Data_Aver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rojects.aihw.gov.au/PRJ02238/Analysis%20Output/Data%20extracts/MBS_Data_ServicesTimeSeri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S_Data_AverageServices"/>
    </sheetNames>
    <sheetDataSet>
      <sheetData sheetId="0" refreshError="1">
        <row r="9">
          <cell r="L9">
            <v>646853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S_Data_Average"/>
    </sheetNames>
    <sheetDataSet>
      <sheetData sheetId="0" refreshError="1">
        <row r="10">
          <cell r="K10">
            <v>61260707</v>
          </cell>
        </row>
        <row r="11">
          <cell r="K11">
            <v>23430046</v>
          </cell>
        </row>
        <row r="12">
          <cell r="K12">
            <v>26872446</v>
          </cell>
        </row>
        <row r="13">
          <cell r="K13">
            <v>111563199</v>
          </cell>
        </row>
        <row r="23">
          <cell r="K23">
            <v>2315422</v>
          </cell>
        </row>
        <row r="25">
          <cell r="K25">
            <v>8513716</v>
          </cell>
        </row>
        <row r="26">
          <cell r="K26">
            <v>54668983</v>
          </cell>
        </row>
        <row r="27">
          <cell r="K27">
            <v>4393796</v>
          </cell>
        </row>
        <row r="28">
          <cell r="K28">
            <v>67758852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S_Data_ServicesTimeSeries"/>
    </sheetNames>
    <sheetDataSet>
      <sheetData sheetId="0" refreshError="1">
        <row r="53">
          <cell r="L53">
            <v>778570</v>
          </cell>
        </row>
        <row r="61">
          <cell r="L61">
            <v>680152</v>
          </cell>
        </row>
        <row r="69">
          <cell r="L69">
            <v>620586</v>
          </cell>
        </row>
        <row r="77">
          <cell r="L77">
            <v>2079308</v>
          </cell>
        </row>
        <row r="85">
          <cell r="L85">
            <v>2989</v>
          </cell>
        </row>
        <row r="93">
          <cell r="L93">
            <v>2989</v>
          </cell>
        </row>
        <row r="101">
          <cell r="L101">
            <v>135810</v>
          </cell>
        </row>
        <row r="109">
          <cell r="L109">
            <v>5953</v>
          </cell>
        </row>
        <row r="117">
          <cell r="L117">
            <v>1165</v>
          </cell>
        </row>
        <row r="125">
          <cell r="L125">
            <v>14</v>
          </cell>
        </row>
        <row r="133">
          <cell r="L133">
            <v>142942</v>
          </cell>
        </row>
        <row r="141">
          <cell r="L141">
            <v>20559</v>
          </cell>
        </row>
        <row r="149">
          <cell r="L149">
            <v>466</v>
          </cell>
        </row>
        <row r="157">
          <cell r="L157">
            <v>21025</v>
          </cell>
        </row>
        <row r="173">
          <cell r="L173">
            <v>57593</v>
          </cell>
        </row>
        <row r="181">
          <cell r="L181">
            <v>389706</v>
          </cell>
        </row>
        <row r="189">
          <cell r="L189">
            <v>38966</v>
          </cell>
        </row>
        <row r="197">
          <cell r="L197">
            <v>487778</v>
          </cell>
        </row>
        <row r="205">
          <cell r="L205">
            <v>450</v>
          </cell>
        </row>
        <row r="213">
          <cell r="L213">
            <v>31</v>
          </cell>
        </row>
        <row r="221">
          <cell r="L221">
            <v>929</v>
          </cell>
        </row>
        <row r="237">
          <cell r="L237">
            <v>1451</v>
          </cell>
        </row>
        <row r="245">
          <cell r="L245">
            <v>1041</v>
          </cell>
        </row>
        <row r="253">
          <cell r="L253">
            <v>15757</v>
          </cell>
        </row>
        <row r="261">
          <cell r="L261">
            <v>16798</v>
          </cell>
        </row>
        <row r="269">
          <cell r="L269">
            <v>4517110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BDE8B-EEFA-4909-94C2-5E6B5DD7B165}">
  <sheetPr>
    <tabColor theme="4" tint="0.79998168889431442"/>
  </sheetPr>
  <dimension ref="A5:A30"/>
  <sheetViews>
    <sheetView tabSelected="1" workbookViewId="0">
      <selection activeCell="H17" sqref="H17"/>
    </sheetView>
  </sheetViews>
  <sheetFormatPr defaultRowHeight="15"/>
  <sheetData>
    <row r="5" spans="1:1" ht="23.25">
      <c r="A5" s="18" t="s">
        <v>123</v>
      </c>
    </row>
    <row r="6" spans="1:1">
      <c r="A6" s="7" t="s">
        <v>124</v>
      </c>
    </row>
    <row r="8" spans="1:1">
      <c r="A8" s="21" t="s">
        <v>125</v>
      </c>
    </row>
    <row r="10" spans="1:1">
      <c r="A10" s="21" t="s">
        <v>126</v>
      </c>
    </row>
    <row r="12" spans="1:1">
      <c r="A12" s="21" t="s">
        <v>127</v>
      </c>
    </row>
    <row r="14" spans="1:1">
      <c r="A14" s="21" t="s">
        <v>129</v>
      </c>
    </row>
    <row r="16" spans="1:1">
      <c r="A16" s="21" t="s">
        <v>130</v>
      </c>
    </row>
    <row r="18" spans="1:1">
      <c r="A18" s="21" t="s">
        <v>131</v>
      </c>
    </row>
    <row r="20" spans="1:1">
      <c r="A20" s="21" t="s">
        <v>132</v>
      </c>
    </row>
    <row r="22" spans="1:1">
      <c r="A22" s="21" t="s">
        <v>133</v>
      </c>
    </row>
    <row r="24" spans="1:1">
      <c r="A24" s="21" t="s">
        <v>112</v>
      </c>
    </row>
    <row r="26" spans="1:1">
      <c r="A26" s="21" t="s">
        <v>134</v>
      </c>
    </row>
    <row r="28" spans="1:1">
      <c r="A28" s="21" t="s">
        <v>135</v>
      </c>
    </row>
    <row r="30" spans="1:1">
      <c r="A30" s="21" t="s">
        <v>268</v>
      </c>
    </row>
  </sheetData>
  <hyperlinks>
    <hyperlink ref="A18" location="Hospitalisations!A1" display="Hospitalisations" xr:uid="{1257CE46-D8DE-47ED-83E3-09EF57B7FD9A}"/>
    <hyperlink ref="A24" location="Costs!A1" display="Costs" xr:uid="{D02F49DE-3B93-448C-B536-551FC23DD51D}"/>
    <hyperlink ref="A22" location="'Patient experience'!A1" display="Patient experience" xr:uid="{D78C1290-AE51-46F1-A323-79F220FF16ED}"/>
    <hyperlink ref="A30" location="'Priority populations'!A1" display="Priority populations" xr:uid="{E84000AE-AB65-45A6-8A2B-D259AC436681}"/>
    <hyperlink ref="A20" location="Prescribing!A1" display="Prescribing" xr:uid="{D4665950-337E-4D21-BF12-8118C6BC81F4}"/>
    <hyperlink ref="A26" location="'Private health insurance'!A1" display="Private health insurance" xr:uid="{FA9AC77E-DFB6-4FBE-8035-484BFD6FF24C}"/>
    <hyperlink ref="A16" location="'Dental care'!A1" display="Dental care" xr:uid="{AF3ACEA9-E14D-424B-8153-9015242C62CA}"/>
    <hyperlink ref="A10" location="'Healthy mouths'!A1" display="Healthy mouths" xr:uid="{55B81CE7-5E95-4C3D-888E-9109927B9DAE}"/>
    <hyperlink ref="A8" location="'Healthy teeth'!A1" display="Healthy teeth" xr:uid="{A427694D-6F73-4C23-95BF-382A40AA50D5}"/>
    <hyperlink ref="A12" location="'Healthy lives'!A1" display="Healthy lives" xr:uid="{0329382C-8B4F-4168-B91B-C35090775573}"/>
    <hyperlink ref="A28" location="'Dental workforce'!A1" display="Dental workforce" xr:uid="{846E536C-C9EC-4C99-9016-503FA123B9F2}"/>
    <hyperlink ref="A14" location="'Preventative strategies'!A1" display="Preventative strategies" xr:uid="{5C287C8A-7B3A-4103-B6BF-C2B3E69B467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1803-E2E0-45D1-A3B3-81E66D25DE9B}">
  <sheetPr>
    <tabColor theme="3" tint="0.59999389629810485"/>
  </sheetPr>
  <dimension ref="A5:C37"/>
  <sheetViews>
    <sheetView workbookViewId="0">
      <selection activeCell="A34" sqref="A34"/>
    </sheetView>
  </sheetViews>
  <sheetFormatPr defaultRowHeight="15"/>
  <sheetData>
    <row r="5" spans="1:3" ht="23.25">
      <c r="A5" s="18" t="s">
        <v>110</v>
      </c>
    </row>
    <row r="6" spans="1:3">
      <c r="A6" s="7" t="s">
        <v>111</v>
      </c>
    </row>
    <row r="7" spans="1:3">
      <c r="A7" s="7"/>
    </row>
    <row r="8" spans="1:3" ht="23.25">
      <c r="A8" s="19" t="s">
        <v>126</v>
      </c>
    </row>
    <row r="9" spans="1:3">
      <c r="A9" s="7"/>
    </row>
    <row r="10" spans="1:3">
      <c r="A10" s="20" t="s">
        <v>1876</v>
      </c>
    </row>
    <row r="12" spans="1:3">
      <c r="A12" s="7" t="s">
        <v>1877</v>
      </c>
    </row>
    <row r="13" spans="1:3">
      <c r="A13" s="21" t="s">
        <v>1878</v>
      </c>
    </row>
    <row r="14" spans="1:3" ht="14.45" customHeight="1">
      <c r="A14" s="21"/>
    </row>
    <row r="15" spans="1:3" ht="16.149999999999999" customHeight="1">
      <c r="A15" s="20" t="s">
        <v>1879</v>
      </c>
      <c r="C15" s="35"/>
    </row>
    <row r="17" spans="1:3">
      <c r="A17" s="7" t="s">
        <v>1880</v>
      </c>
    </row>
    <row r="18" spans="1:3">
      <c r="A18" s="21" t="s">
        <v>1881</v>
      </c>
    </row>
    <row r="19" spans="1:3">
      <c r="A19" s="21"/>
    </row>
    <row r="20" spans="1:3" ht="15" customHeight="1">
      <c r="A20" s="20" t="s">
        <v>1882</v>
      </c>
      <c r="C20" s="35"/>
    </row>
    <row r="22" spans="1:3">
      <c r="A22" s="7" t="s">
        <v>1883</v>
      </c>
    </row>
    <row r="23" spans="1:3">
      <c r="A23" s="21" t="s">
        <v>1884</v>
      </c>
    </row>
    <row r="24" spans="1:3">
      <c r="A24" s="21"/>
    </row>
    <row r="25" spans="1:3">
      <c r="A25" s="20" t="s">
        <v>1885</v>
      </c>
    </row>
    <row r="27" spans="1:3">
      <c r="A27" s="7" t="s">
        <v>1886</v>
      </c>
    </row>
    <row r="28" spans="1:3">
      <c r="A28" s="21" t="s">
        <v>1887</v>
      </c>
    </row>
    <row r="30" spans="1:3">
      <c r="A30" s="7" t="s">
        <v>1888</v>
      </c>
    </row>
    <row r="31" spans="1:3">
      <c r="A31" s="21" t="s">
        <v>1889</v>
      </c>
    </row>
    <row r="33" spans="1:1">
      <c r="A33" s="7" t="s">
        <v>1890</v>
      </c>
    </row>
    <row r="34" spans="1:1">
      <c r="A34" s="21" t="s">
        <v>1891</v>
      </c>
    </row>
    <row r="36" spans="1:1">
      <c r="A36" s="7"/>
    </row>
    <row r="37" spans="1:1">
      <c r="A37" s="21"/>
    </row>
  </sheetData>
  <hyperlinks>
    <hyperlink ref="A13" location="'Healthy mouths Int 1'!A1" display="Healthy mouths interactive 1" xr:uid="{72FCD654-1F78-4710-A836-AFF7A862B0D7}"/>
    <hyperlink ref="A18" location="'Healthy mouths Int 2'!A1" display="Healthy mouths interactive 2" xr:uid="{34F4881D-F59A-4C48-AB2B-E384E14BB81B}"/>
    <hyperlink ref="A23" location="'Healthy mouths Int 3'!A1" display="Healthy mouths interactive 3" xr:uid="{0B34DC8D-35BE-4134-987F-49F06F5D60B9}"/>
    <hyperlink ref="A28" location="'Healthy mouths Int 4'!A1" display="Healthy mouths interactive 4" xr:uid="{3DBCC397-AA19-4ED6-840E-59E23A296C48}"/>
    <hyperlink ref="A31" location="'Healthy mouths Int 5'!A1" display="Healthy mouths interactive 5" xr:uid="{2778D0B6-67F0-4CA0-8CB5-A1A883486771}"/>
    <hyperlink ref="A34" location="'Healthy mouths Int 6'!A1" display="Healthy mouths interactive 6" xr:uid="{CB451091-C48C-4C67-A0B5-5E19169E94AB}"/>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471FA-6291-4D13-BADC-9BA1FB272BD1}">
  <sheetPr>
    <tabColor theme="3" tint="0.59999389629810485"/>
  </sheetPr>
  <dimension ref="A1:F88"/>
  <sheetViews>
    <sheetView workbookViewId="0">
      <selection activeCell="A34" sqref="A34"/>
    </sheetView>
  </sheetViews>
  <sheetFormatPr defaultRowHeight="15"/>
  <cols>
    <col min="1" max="1" width="28.85546875" customWidth="1"/>
    <col min="2" max="2" width="27.140625" customWidth="1"/>
    <col min="3" max="3" width="21" customWidth="1"/>
    <col min="4" max="4" width="17.85546875" customWidth="1"/>
    <col min="5" max="5" width="16.140625" customWidth="1"/>
  </cols>
  <sheetData>
    <row r="1" spans="1:6" ht="30.75" customHeight="1">
      <c r="A1" s="1" t="s">
        <v>1892</v>
      </c>
      <c r="B1" s="1"/>
      <c r="C1" s="1"/>
      <c r="D1" s="1"/>
    </row>
    <row r="2" spans="1:6">
      <c r="A2" s="1" t="s">
        <v>1893</v>
      </c>
      <c r="B2" s="1"/>
      <c r="C2" s="1"/>
      <c r="D2" s="1"/>
    </row>
    <row r="4" spans="1:6">
      <c r="A4" s="7" t="s">
        <v>2</v>
      </c>
      <c r="B4" s="7" t="s">
        <v>57</v>
      </c>
      <c r="C4" s="7" t="s">
        <v>42</v>
      </c>
      <c r="D4" s="7" t="s">
        <v>58</v>
      </c>
      <c r="E4" s="7" t="s">
        <v>59</v>
      </c>
      <c r="F4" s="115" t="s">
        <v>1894</v>
      </c>
    </row>
    <row r="5" spans="1:6">
      <c r="A5" t="s">
        <v>1895</v>
      </c>
      <c r="B5" t="s">
        <v>313</v>
      </c>
      <c r="C5" t="s">
        <v>62</v>
      </c>
      <c r="D5" t="s">
        <v>62</v>
      </c>
      <c r="E5" t="s">
        <v>1896</v>
      </c>
      <c r="F5" s="116">
        <v>42.6</v>
      </c>
    </row>
    <row r="6" spans="1:6">
      <c r="A6" t="s">
        <v>1895</v>
      </c>
      <c r="B6" t="s">
        <v>313</v>
      </c>
      <c r="C6" t="s">
        <v>62</v>
      </c>
      <c r="D6" t="s">
        <v>62</v>
      </c>
      <c r="E6" t="s">
        <v>1897</v>
      </c>
      <c r="F6" s="116">
        <v>32.4</v>
      </c>
    </row>
    <row r="7" spans="1:6">
      <c r="A7" t="s">
        <v>1895</v>
      </c>
      <c r="B7" t="s">
        <v>313</v>
      </c>
      <c r="C7" t="s">
        <v>62</v>
      </c>
      <c r="D7" t="s">
        <v>62</v>
      </c>
      <c r="E7" t="s">
        <v>1898</v>
      </c>
      <c r="F7" s="116">
        <v>48.6</v>
      </c>
    </row>
    <row r="8" spans="1:6">
      <c r="A8" t="s">
        <v>1895</v>
      </c>
      <c r="B8" t="s">
        <v>313</v>
      </c>
      <c r="C8" t="s">
        <v>62</v>
      </c>
      <c r="D8" t="s">
        <v>62</v>
      </c>
      <c r="E8" t="s">
        <v>1899</v>
      </c>
      <c r="F8" s="116">
        <v>49.5</v>
      </c>
    </row>
    <row r="9" spans="1:6">
      <c r="A9" t="s">
        <v>1895</v>
      </c>
      <c r="B9" t="s">
        <v>313</v>
      </c>
      <c r="C9" t="s">
        <v>62</v>
      </c>
      <c r="D9" t="s">
        <v>62</v>
      </c>
      <c r="E9" t="s">
        <v>1900</v>
      </c>
      <c r="F9" s="116">
        <v>47.8</v>
      </c>
    </row>
    <row r="10" spans="1:6">
      <c r="A10" t="s">
        <v>1895</v>
      </c>
      <c r="B10" t="s">
        <v>313</v>
      </c>
      <c r="C10" t="s">
        <v>62</v>
      </c>
      <c r="D10" t="s">
        <v>62</v>
      </c>
      <c r="E10" t="s">
        <v>1901</v>
      </c>
      <c r="F10" s="116">
        <v>35.1</v>
      </c>
    </row>
    <row r="11" spans="1:6">
      <c r="A11" t="s">
        <v>1895</v>
      </c>
      <c r="B11" t="s">
        <v>313</v>
      </c>
      <c r="C11" t="s">
        <v>67</v>
      </c>
      <c r="D11" t="s">
        <v>68</v>
      </c>
      <c r="E11" t="s">
        <v>1896</v>
      </c>
      <c r="F11" s="116">
        <v>47.9</v>
      </c>
    </row>
    <row r="12" spans="1:6">
      <c r="A12" t="s">
        <v>1895</v>
      </c>
      <c r="B12" t="s">
        <v>313</v>
      </c>
      <c r="C12" t="s">
        <v>67</v>
      </c>
      <c r="D12" t="s">
        <v>69</v>
      </c>
      <c r="E12" t="s">
        <v>1896</v>
      </c>
      <c r="F12" s="116" t="s">
        <v>1902</v>
      </c>
    </row>
    <row r="13" spans="1:6">
      <c r="A13" t="s">
        <v>1895</v>
      </c>
      <c r="B13" t="s">
        <v>313</v>
      </c>
      <c r="C13" t="s">
        <v>67</v>
      </c>
      <c r="D13" t="s">
        <v>68</v>
      </c>
      <c r="E13" t="s">
        <v>1897</v>
      </c>
      <c r="F13" s="116" t="s">
        <v>1903</v>
      </c>
    </row>
    <row r="14" spans="1:6">
      <c r="A14" t="s">
        <v>1895</v>
      </c>
      <c r="B14" t="s">
        <v>313</v>
      </c>
      <c r="C14" t="s">
        <v>67</v>
      </c>
      <c r="D14" t="s">
        <v>69</v>
      </c>
      <c r="E14" t="s">
        <v>1897</v>
      </c>
      <c r="F14" s="116">
        <v>30.5</v>
      </c>
    </row>
    <row r="15" spans="1:6">
      <c r="A15" t="s">
        <v>1895</v>
      </c>
      <c r="B15" t="s">
        <v>313</v>
      </c>
      <c r="C15" t="s">
        <v>67</v>
      </c>
      <c r="D15" t="s">
        <v>68</v>
      </c>
      <c r="E15" t="s">
        <v>1898</v>
      </c>
      <c r="F15" s="116">
        <v>51.6</v>
      </c>
    </row>
    <row r="16" spans="1:6">
      <c r="A16" t="s">
        <v>1895</v>
      </c>
      <c r="B16" t="s">
        <v>313</v>
      </c>
      <c r="C16" t="s">
        <v>67</v>
      </c>
      <c r="D16" t="s">
        <v>69</v>
      </c>
      <c r="E16" t="s">
        <v>1898</v>
      </c>
      <c r="F16" s="116">
        <v>45.3</v>
      </c>
    </row>
    <row r="17" spans="1:6">
      <c r="A17" t="s">
        <v>1895</v>
      </c>
      <c r="B17" t="s">
        <v>313</v>
      </c>
      <c r="C17" t="s">
        <v>67</v>
      </c>
      <c r="D17" t="s">
        <v>68</v>
      </c>
      <c r="E17" t="s">
        <v>1899</v>
      </c>
      <c r="F17" s="116" t="s">
        <v>1904</v>
      </c>
    </row>
    <row r="18" spans="1:6">
      <c r="A18" t="s">
        <v>1895</v>
      </c>
      <c r="B18" t="s">
        <v>313</v>
      </c>
      <c r="C18" t="s">
        <v>67</v>
      </c>
      <c r="D18" t="s">
        <v>69</v>
      </c>
      <c r="E18" t="s">
        <v>1899</v>
      </c>
      <c r="F18" s="116">
        <v>42.8</v>
      </c>
    </row>
    <row r="19" spans="1:6">
      <c r="A19" t="s">
        <v>1895</v>
      </c>
      <c r="B19" t="s">
        <v>313</v>
      </c>
      <c r="C19" t="s">
        <v>67</v>
      </c>
      <c r="D19" t="s">
        <v>68</v>
      </c>
      <c r="E19" t="s">
        <v>1900</v>
      </c>
      <c r="F19" s="116">
        <v>54.8</v>
      </c>
    </row>
    <row r="20" spans="1:6">
      <c r="A20" t="s">
        <v>1895</v>
      </c>
      <c r="B20" t="s">
        <v>313</v>
      </c>
      <c r="C20" t="s">
        <v>67</v>
      </c>
      <c r="D20" t="s">
        <v>69</v>
      </c>
      <c r="E20" t="s">
        <v>1900</v>
      </c>
      <c r="F20" s="116">
        <v>40.299999999999997</v>
      </c>
    </row>
    <row r="21" spans="1:6">
      <c r="A21" t="s">
        <v>1895</v>
      </c>
      <c r="B21" t="s">
        <v>313</v>
      </c>
      <c r="C21" t="s">
        <v>67</v>
      </c>
      <c r="D21" t="s">
        <v>68</v>
      </c>
      <c r="E21" t="s">
        <v>1901</v>
      </c>
      <c r="F21" s="116">
        <v>43.3</v>
      </c>
    </row>
    <row r="22" spans="1:6">
      <c r="A22" t="s">
        <v>1895</v>
      </c>
      <c r="B22" t="s">
        <v>313</v>
      </c>
      <c r="C22" t="s">
        <v>67</v>
      </c>
      <c r="D22" t="s">
        <v>69</v>
      </c>
      <c r="E22" t="s">
        <v>1901</v>
      </c>
      <c r="F22" s="116">
        <v>26.9</v>
      </c>
    </row>
    <row r="23" spans="1:6">
      <c r="A23" t="s">
        <v>1895</v>
      </c>
      <c r="B23" t="s">
        <v>313</v>
      </c>
      <c r="C23" t="s">
        <v>169</v>
      </c>
      <c r="D23" t="s">
        <v>72</v>
      </c>
      <c r="E23" t="s">
        <v>1896</v>
      </c>
      <c r="F23" s="116">
        <v>41.5</v>
      </c>
    </row>
    <row r="24" spans="1:6">
      <c r="A24" t="s">
        <v>1895</v>
      </c>
      <c r="B24" t="s">
        <v>313</v>
      </c>
      <c r="C24" t="s">
        <v>169</v>
      </c>
      <c r="D24" t="s">
        <v>71</v>
      </c>
      <c r="E24" t="s">
        <v>1896</v>
      </c>
      <c r="F24" s="116">
        <v>60.1</v>
      </c>
    </row>
    <row r="25" spans="1:6">
      <c r="A25" t="s">
        <v>1895</v>
      </c>
      <c r="B25" t="s">
        <v>313</v>
      </c>
      <c r="C25" t="s">
        <v>169</v>
      </c>
      <c r="D25" t="s">
        <v>72</v>
      </c>
      <c r="E25" t="s">
        <v>1897</v>
      </c>
      <c r="F25" s="116">
        <v>31.2</v>
      </c>
    </row>
    <row r="26" spans="1:6">
      <c r="A26" t="s">
        <v>1895</v>
      </c>
      <c r="B26" t="s">
        <v>313</v>
      </c>
      <c r="C26" t="s">
        <v>169</v>
      </c>
      <c r="D26" t="s">
        <v>71</v>
      </c>
      <c r="E26" t="s">
        <v>1897</v>
      </c>
      <c r="F26" s="116">
        <v>49.6</v>
      </c>
    </row>
    <row r="27" spans="1:6">
      <c r="A27" t="s">
        <v>1895</v>
      </c>
      <c r="B27" t="s">
        <v>313</v>
      </c>
      <c r="C27" t="s">
        <v>169</v>
      </c>
      <c r="D27" t="s">
        <v>72</v>
      </c>
      <c r="E27" t="s">
        <v>1898</v>
      </c>
      <c r="F27" s="116">
        <v>47.3</v>
      </c>
    </row>
    <row r="28" spans="1:6">
      <c r="A28" t="s">
        <v>1895</v>
      </c>
      <c r="B28" t="s">
        <v>313</v>
      </c>
      <c r="C28" t="s">
        <v>169</v>
      </c>
      <c r="D28" t="s">
        <v>71</v>
      </c>
      <c r="E28" t="s">
        <v>1898</v>
      </c>
      <c r="F28" s="116">
        <v>69.7</v>
      </c>
    </row>
    <row r="29" spans="1:6">
      <c r="A29" t="s">
        <v>1895</v>
      </c>
      <c r="B29" t="s">
        <v>313</v>
      </c>
      <c r="C29" t="s">
        <v>169</v>
      </c>
      <c r="D29" t="s">
        <v>72</v>
      </c>
      <c r="E29" t="s">
        <v>1899</v>
      </c>
      <c r="F29" s="116">
        <v>48.6</v>
      </c>
    </row>
    <row r="30" spans="1:6">
      <c r="A30" t="s">
        <v>1895</v>
      </c>
      <c r="B30" t="s">
        <v>313</v>
      </c>
      <c r="C30" t="s">
        <v>169</v>
      </c>
      <c r="D30" t="s">
        <v>71</v>
      </c>
      <c r="E30" t="s">
        <v>1899</v>
      </c>
      <c r="F30" s="116">
        <v>64.5</v>
      </c>
    </row>
    <row r="31" spans="1:6">
      <c r="A31" t="s">
        <v>1895</v>
      </c>
      <c r="B31" t="s">
        <v>313</v>
      </c>
      <c r="C31" t="s">
        <v>169</v>
      </c>
      <c r="D31" t="s">
        <v>72</v>
      </c>
      <c r="E31" t="s">
        <v>1900</v>
      </c>
      <c r="F31" s="116">
        <v>46.8</v>
      </c>
    </row>
    <row r="32" spans="1:6">
      <c r="A32" t="s">
        <v>1895</v>
      </c>
      <c r="B32" t="s">
        <v>313</v>
      </c>
      <c r="C32" t="s">
        <v>169</v>
      </c>
      <c r="D32" t="s">
        <v>71</v>
      </c>
      <c r="E32" t="s">
        <v>1900</v>
      </c>
      <c r="F32" s="116" t="s">
        <v>1905</v>
      </c>
    </row>
    <row r="33" spans="1:6">
      <c r="A33" t="s">
        <v>1895</v>
      </c>
      <c r="B33" t="s">
        <v>313</v>
      </c>
      <c r="C33" t="s">
        <v>169</v>
      </c>
      <c r="D33" t="s">
        <v>72</v>
      </c>
      <c r="E33" t="s">
        <v>1901</v>
      </c>
      <c r="F33" s="116">
        <v>34.200000000000003</v>
      </c>
    </row>
    <row r="34" spans="1:6">
      <c r="A34" t="s">
        <v>1895</v>
      </c>
      <c r="B34" t="s">
        <v>313</v>
      </c>
      <c r="C34" t="s">
        <v>169</v>
      </c>
      <c r="D34" t="s">
        <v>71</v>
      </c>
      <c r="E34" t="s">
        <v>1901</v>
      </c>
      <c r="F34" s="116">
        <v>53.7</v>
      </c>
    </row>
    <row r="35" spans="1:6">
      <c r="A35" t="s">
        <v>1895</v>
      </c>
      <c r="B35" t="s">
        <v>313</v>
      </c>
      <c r="C35" t="s">
        <v>297</v>
      </c>
      <c r="D35" t="s">
        <v>298</v>
      </c>
      <c r="E35" t="s">
        <v>1896</v>
      </c>
      <c r="F35" s="116">
        <v>48.8</v>
      </c>
    </row>
    <row r="36" spans="1:6">
      <c r="A36" t="s">
        <v>1895</v>
      </c>
      <c r="B36" t="s">
        <v>313</v>
      </c>
      <c r="C36" t="s">
        <v>297</v>
      </c>
      <c r="D36" t="s">
        <v>299</v>
      </c>
      <c r="E36" t="s">
        <v>1896</v>
      </c>
      <c r="F36" s="116" t="s">
        <v>1906</v>
      </c>
    </row>
    <row r="37" spans="1:6">
      <c r="A37" t="s">
        <v>1895</v>
      </c>
      <c r="B37" t="s">
        <v>313</v>
      </c>
      <c r="C37" t="s">
        <v>297</v>
      </c>
      <c r="D37" t="s">
        <v>300</v>
      </c>
      <c r="E37" t="s">
        <v>1896</v>
      </c>
      <c r="F37" s="116">
        <v>35.1</v>
      </c>
    </row>
    <row r="38" spans="1:6">
      <c r="A38" t="s">
        <v>1895</v>
      </c>
      <c r="B38" t="s">
        <v>313</v>
      </c>
      <c r="C38" t="s">
        <v>297</v>
      </c>
      <c r="D38" t="s">
        <v>298</v>
      </c>
      <c r="E38" t="s">
        <v>1897</v>
      </c>
      <c r="F38" s="116" t="s">
        <v>1907</v>
      </c>
    </row>
    <row r="39" spans="1:6">
      <c r="A39" t="s">
        <v>1895</v>
      </c>
      <c r="B39" t="s">
        <v>313</v>
      </c>
      <c r="C39" t="s">
        <v>297</v>
      </c>
      <c r="D39" t="s">
        <v>299</v>
      </c>
      <c r="E39" t="s">
        <v>1897</v>
      </c>
      <c r="F39" s="116">
        <v>30.3</v>
      </c>
    </row>
    <row r="40" spans="1:6">
      <c r="A40" t="s">
        <v>1895</v>
      </c>
      <c r="B40" t="s">
        <v>313</v>
      </c>
      <c r="C40" t="s">
        <v>297</v>
      </c>
      <c r="D40" t="s">
        <v>300</v>
      </c>
      <c r="E40" t="s">
        <v>1897</v>
      </c>
      <c r="F40" s="116">
        <v>25.7</v>
      </c>
    </row>
    <row r="41" spans="1:6">
      <c r="A41" t="s">
        <v>1895</v>
      </c>
      <c r="B41" t="s">
        <v>313</v>
      </c>
      <c r="C41" t="s">
        <v>297</v>
      </c>
      <c r="D41" t="s">
        <v>298</v>
      </c>
      <c r="E41" t="s">
        <v>1898</v>
      </c>
      <c r="F41" s="116">
        <v>53.7</v>
      </c>
    </row>
    <row r="42" spans="1:6">
      <c r="A42" t="s">
        <v>1895</v>
      </c>
      <c r="B42" t="s">
        <v>313</v>
      </c>
      <c r="C42" t="s">
        <v>297</v>
      </c>
      <c r="D42" t="s">
        <v>299</v>
      </c>
      <c r="E42" t="s">
        <v>1898</v>
      </c>
      <c r="F42" s="116">
        <v>48.8</v>
      </c>
    </row>
    <row r="43" spans="1:6">
      <c r="A43" t="s">
        <v>1895</v>
      </c>
      <c r="B43" t="s">
        <v>313</v>
      </c>
      <c r="C43" t="s">
        <v>297</v>
      </c>
      <c r="D43" t="s">
        <v>300</v>
      </c>
      <c r="E43" t="s">
        <v>1898</v>
      </c>
      <c r="F43" s="116">
        <v>39.6</v>
      </c>
    </row>
    <row r="44" spans="1:6">
      <c r="A44" t="s">
        <v>1895</v>
      </c>
      <c r="B44" t="s">
        <v>313</v>
      </c>
      <c r="C44" t="s">
        <v>297</v>
      </c>
      <c r="D44" t="s">
        <v>298</v>
      </c>
      <c r="E44" t="s">
        <v>1899</v>
      </c>
      <c r="F44" s="116">
        <v>58.5</v>
      </c>
    </row>
    <row r="45" spans="1:6">
      <c r="A45" t="s">
        <v>1895</v>
      </c>
      <c r="B45" t="s">
        <v>313</v>
      </c>
      <c r="C45" t="s">
        <v>297</v>
      </c>
      <c r="D45" t="s">
        <v>299</v>
      </c>
      <c r="E45" t="s">
        <v>1899</v>
      </c>
      <c r="F45" s="116">
        <v>45.9</v>
      </c>
    </row>
    <row r="46" spans="1:6">
      <c r="A46" t="s">
        <v>1895</v>
      </c>
      <c r="B46" t="s">
        <v>313</v>
      </c>
      <c r="C46" t="s">
        <v>297</v>
      </c>
      <c r="D46" t="s">
        <v>300</v>
      </c>
      <c r="E46" t="s">
        <v>1899</v>
      </c>
      <c r="F46" s="116">
        <v>42.8</v>
      </c>
    </row>
    <row r="47" spans="1:6">
      <c r="A47" t="s">
        <v>1895</v>
      </c>
      <c r="B47" t="s">
        <v>313</v>
      </c>
      <c r="C47" t="s">
        <v>297</v>
      </c>
      <c r="D47" t="s">
        <v>298</v>
      </c>
      <c r="E47" t="s">
        <v>1900</v>
      </c>
      <c r="F47" s="116">
        <v>54.9</v>
      </c>
    </row>
    <row r="48" spans="1:6">
      <c r="A48" t="s">
        <v>1895</v>
      </c>
      <c r="B48" t="s">
        <v>313</v>
      </c>
      <c r="C48" t="s">
        <v>297</v>
      </c>
      <c r="D48" t="s">
        <v>299</v>
      </c>
      <c r="E48" t="s">
        <v>1900</v>
      </c>
      <c r="F48" s="116">
        <v>46.6</v>
      </c>
    </row>
    <row r="49" spans="1:6">
      <c r="A49" t="s">
        <v>1895</v>
      </c>
      <c r="B49" t="s">
        <v>313</v>
      </c>
      <c r="C49" t="s">
        <v>297</v>
      </c>
      <c r="D49" t="s">
        <v>300</v>
      </c>
      <c r="E49" t="s">
        <v>1900</v>
      </c>
      <c r="F49" s="116">
        <v>39.9</v>
      </c>
    </row>
    <row r="50" spans="1:6">
      <c r="A50" t="s">
        <v>1895</v>
      </c>
      <c r="B50" t="s">
        <v>313</v>
      </c>
      <c r="C50" t="s">
        <v>297</v>
      </c>
      <c r="D50" t="s">
        <v>298</v>
      </c>
      <c r="E50" t="s">
        <v>1901</v>
      </c>
      <c r="F50" s="116">
        <v>41.9</v>
      </c>
    </row>
    <row r="51" spans="1:6">
      <c r="A51" t="s">
        <v>1895</v>
      </c>
      <c r="B51" t="s">
        <v>313</v>
      </c>
      <c r="C51" t="s">
        <v>297</v>
      </c>
      <c r="D51" t="s">
        <v>299</v>
      </c>
      <c r="E51" t="s">
        <v>1901</v>
      </c>
      <c r="F51" s="116">
        <v>33.6</v>
      </c>
    </row>
    <row r="52" spans="1:6">
      <c r="A52" t="s">
        <v>1895</v>
      </c>
      <c r="B52" t="s">
        <v>313</v>
      </c>
      <c r="C52" t="s">
        <v>297</v>
      </c>
      <c r="D52" t="s">
        <v>300</v>
      </c>
      <c r="E52" t="s">
        <v>1901</v>
      </c>
      <c r="F52" s="116">
        <v>28.1</v>
      </c>
    </row>
    <row r="53" spans="1:6">
      <c r="A53" t="s">
        <v>1895</v>
      </c>
      <c r="B53" t="s">
        <v>313</v>
      </c>
      <c r="C53" t="s">
        <v>301</v>
      </c>
      <c r="D53" t="s">
        <v>302</v>
      </c>
      <c r="E53" t="s">
        <v>1896</v>
      </c>
      <c r="F53" s="116">
        <v>38.799999999999997</v>
      </c>
    </row>
    <row r="54" spans="1:6">
      <c r="A54" t="s">
        <v>1895</v>
      </c>
      <c r="B54" t="s">
        <v>313</v>
      </c>
      <c r="C54" t="s">
        <v>301</v>
      </c>
      <c r="D54" t="s">
        <v>165</v>
      </c>
      <c r="E54" t="s">
        <v>1896</v>
      </c>
      <c r="F54" s="116">
        <v>49.6</v>
      </c>
    </row>
    <row r="55" spans="1:6">
      <c r="A55" t="s">
        <v>1895</v>
      </c>
      <c r="B55" t="s">
        <v>313</v>
      </c>
      <c r="C55" t="s">
        <v>301</v>
      </c>
      <c r="D55" t="s">
        <v>166</v>
      </c>
      <c r="E55" t="s">
        <v>1896</v>
      </c>
      <c r="F55" s="116">
        <v>49.8</v>
      </c>
    </row>
    <row r="56" spans="1:6">
      <c r="A56" t="s">
        <v>1895</v>
      </c>
      <c r="B56" t="s">
        <v>313</v>
      </c>
      <c r="C56" t="s">
        <v>301</v>
      </c>
      <c r="D56" t="s">
        <v>303</v>
      </c>
      <c r="E56" t="s">
        <v>1896</v>
      </c>
      <c r="F56" s="116">
        <v>62.8</v>
      </c>
    </row>
    <row r="57" spans="1:6">
      <c r="A57" t="s">
        <v>1895</v>
      </c>
      <c r="B57" t="s">
        <v>313</v>
      </c>
      <c r="C57" t="s">
        <v>301</v>
      </c>
      <c r="D57" t="s">
        <v>302</v>
      </c>
      <c r="E57" t="s">
        <v>1897</v>
      </c>
      <c r="F57" s="116">
        <v>28.2</v>
      </c>
    </row>
    <row r="58" spans="1:6">
      <c r="A58" t="s">
        <v>1895</v>
      </c>
      <c r="B58" t="s">
        <v>313</v>
      </c>
      <c r="C58" t="s">
        <v>301</v>
      </c>
      <c r="D58" t="s">
        <v>165</v>
      </c>
      <c r="E58" t="s">
        <v>1897</v>
      </c>
      <c r="F58" s="116">
        <v>39.6</v>
      </c>
    </row>
    <row r="59" spans="1:6">
      <c r="A59" t="s">
        <v>1895</v>
      </c>
      <c r="B59" t="s">
        <v>313</v>
      </c>
      <c r="C59" t="s">
        <v>301</v>
      </c>
      <c r="D59" t="s">
        <v>166</v>
      </c>
      <c r="E59" t="s">
        <v>1897</v>
      </c>
      <c r="F59" s="116">
        <v>42.4</v>
      </c>
    </row>
    <row r="60" spans="1:6">
      <c r="A60" t="s">
        <v>1895</v>
      </c>
      <c r="B60" t="s">
        <v>313</v>
      </c>
      <c r="C60" t="s">
        <v>301</v>
      </c>
      <c r="D60" t="s">
        <v>303</v>
      </c>
      <c r="E60" t="s">
        <v>1897</v>
      </c>
      <c r="F60" s="116">
        <v>58.4</v>
      </c>
    </row>
    <row r="61" spans="1:6">
      <c r="A61" t="s">
        <v>1895</v>
      </c>
      <c r="B61" t="s">
        <v>313</v>
      </c>
      <c r="C61" t="s">
        <v>301</v>
      </c>
      <c r="D61" t="s">
        <v>302</v>
      </c>
      <c r="E61" t="s">
        <v>1898</v>
      </c>
      <c r="F61" s="116">
        <v>44.2</v>
      </c>
    </row>
    <row r="62" spans="1:6">
      <c r="A62" t="s">
        <v>1895</v>
      </c>
      <c r="B62" t="s">
        <v>313</v>
      </c>
      <c r="C62" t="s">
        <v>301</v>
      </c>
      <c r="D62" t="s">
        <v>165</v>
      </c>
      <c r="E62" t="s">
        <v>1898</v>
      </c>
      <c r="F62" s="116" t="s">
        <v>1904</v>
      </c>
    </row>
    <row r="63" spans="1:6">
      <c r="A63" t="s">
        <v>1895</v>
      </c>
      <c r="B63" t="s">
        <v>313</v>
      </c>
      <c r="C63" t="s">
        <v>301</v>
      </c>
      <c r="D63" t="s">
        <v>166</v>
      </c>
      <c r="E63" t="s">
        <v>1898</v>
      </c>
      <c r="F63" s="116">
        <v>58.4</v>
      </c>
    </row>
    <row r="64" spans="1:6">
      <c r="A64" t="s">
        <v>1895</v>
      </c>
      <c r="B64" t="s">
        <v>313</v>
      </c>
      <c r="C64" t="s">
        <v>301</v>
      </c>
      <c r="D64" t="s">
        <v>303</v>
      </c>
      <c r="E64" t="s">
        <v>1898</v>
      </c>
      <c r="F64" s="116">
        <v>73.099999999999994</v>
      </c>
    </row>
    <row r="65" spans="1:6">
      <c r="A65" t="s">
        <v>1895</v>
      </c>
      <c r="B65" t="s">
        <v>313</v>
      </c>
      <c r="C65" t="s">
        <v>301</v>
      </c>
      <c r="D65" t="s">
        <v>302</v>
      </c>
      <c r="E65" t="s">
        <v>1899</v>
      </c>
      <c r="F65" s="116">
        <v>45.2</v>
      </c>
    </row>
    <row r="66" spans="1:6">
      <c r="A66" t="s">
        <v>1895</v>
      </c>
      <c r="B66" t="s">
        <v>313</v>
      </c>
      <c r="C66" t="s">
        <v>301</v>
      </c>
      <c r="D66" t="s">
        <v>165</v>
      </c>
      <c r="E66" t="s">
        <v>1899</v>
      </c>
      <c r="F66" s="116">
        <v>58.7</v>
      </c>
    </row>
    <row r="67" spans="1:6">
      <c r="A67" t="s">
        <v>1895</v>
      </c>
      <c r="B67" t="s">
        <v>313</v>
      </c>
      <c r="C67" t="s">
        <v>301</v>
      </c>
      <c r="D67" t="s">
        <v>166</v>
      </c>
      <c r="E67" t="s">
        <v>1899</v>
      </c>
      <c r="F67" s="116">
        <v>55.6</v>
      </c>
    </row>
    <row r="68" spans="1:6">
      <c r="A68" t="s">
        <v>1895</v>
      </c>
      <c r="B68" t="s">
        <v>313</v>
      </c>
      <c r="C68" t="s">
        <v>301</v>
      </c>
      <c r="D68" t="s">
        <v>303</v>
      </c>
      <c r="E68" t="s">
        <v>1899</v>
      </c>
      <c r="F68" s="116">
        <v>65.5</v>
      </c>
    </row>
    <row r="69" spans="1:6">
      <c r="A69" t="s">
        <v>1895</v>
      </c>
      <c r="B69" t="s">
        <v>313</v>
      </c>
      <c r="C69" t="s">
        <v>301</v>
      </c>
      <c r="D69" t="s">
        <v>302</v>
      </c>
      <c r="E69" t="s">
        <v>1900</v>
      </c>
      <c r="F69" s="116">
        <v>44.9</v>
      </c>
    </row>
    <row r="70" spans="1:6">
      <c r="A70" t="s">
        <v>1895</v>
      </c>
      <c r="B70" t="s">
        <v>313</v>
      </c>
      <c r="C70" t="s">
        <v>301</v>
      </c>
      <c r="D70" t="s">
        <v>165</v>
      </c>
      <c r="E70" t="s">
        <v>1900</v>
      </c>
      <c r="F70" s="116">
        <v>52.3</v>
      </c>
    </row>
    <row r="71" spans="1:6">
      <c r="A71" t="s">
        <v>1895</v>
      </c>
      <c r="B71" t="s">
        <v>313</v>
      </c>
      <c r="C71" t="s">
        <v>301</v>
      </c>
      <c r="D71" t="s">
        <v>166</v>
      </c>
      <c r="E71" t="s">
        <v>1900</v>
      </c>
      <c r="F71" s="116">
        <v>55.7</v>
      </c>
    </row>
    <row r="72" spans="1:6">
      <c r="A72" t="s">
        <v>1895</v>
      </c>
      <c r="B72" t="s">
        <v>313</v>
      </c>
      <c r="C72" t="s">
        <v>301</v>
      </c>
      <c r="D72" t="s">
        <v>303</v>
      </c>
      <c r="E72" t="s">
        <v>1900</v>
      </c>
      <c r="F72" s="116">
        <v>58.6</v>
      </c>
    </row>
    <row r="73" spans="1:6">
      <c r="A73" t="s">
        <v>1895</v>
      </c>
      <c r="B73" t="s">
        <v>313</v>
      </c>
      <c r="C73" t="s">
        <v>301</v>
      </c>
      <c r="D73" t="s">
        <v>302</v>
      </c>
      <c r="E73" t="s">
        <v>1901</v>
      </c>
      <c r="F73" s="116">
        <v>31.9</v>
      </c>
    </row>
    <row r="74" spans="1:6">
      <c r="A74" t="s">
        <v>1895</v>
      </c>
      <c r="B74" t="s">
        <v>313</v>
      </c>
      <c r="C74" t="s">
        <v>301</v>
      </c>
      <c r="D74" t="s">
        <v>165</v>
      </c>
      <c r="E74" t="s">
        <v>1901</v>
      </c>
      <c r="F74" s="116">
        <v>41.7</v>
      </c>
    </row>
    <row r="75" spans="1:6">
      <c r="A75" t="s">
        <v>1895</v>
      </c>
      <c r="B75" t="s">
        <v>313</v>
      </c>
      <c r="C75" t="s">
        <v>301</v>
      </c>
      <c r="D75" t="s">
        <v>166</v>
      </c>
      <c r="E75" t="s">
        <v>1901</v>
      </c>
      <c r="F75" s="116">
        <v>37.9</v>
      </c>
    </row>
    <row r="76" spans="1:6">
      <c r="A76" t="s">
        <v>1895</v>
      </c>
      <c r="B76" t="s">
        <v>313</v>
      </c>
      <c r="C76" t="s">
        <v>301</v>
      </c>
      <c r="D76" t="s">
        <v>303</v>
      </c>
      <c r="E76" t="s">
        <v>1901</v>
      </c>
      <c r="F76" s="116">
        <v>56.9</v>
      </c>
    </row>
    <row r="77" spans="1:6">
      <c r="A77" t="s">
        <v>1895</v>
      </c>
      <c r="B77" t="s">
        <v>313</v>
      </c>
      <c r="C77" t="s">
        <v>304</v>
      </c>
      <c r="D77" t="s">
        <v>89</v>
      </c>
      <c r="E77" t="s">
        <v>1896</v>
      </c>
      <c r="F77" s="116">
        <v>39.799999999999997</v>
      </c>
    </row>
    <row r="78" spans="1:6">
      <c r="A78" t="s">
        <v>1895</v>
      </c>
      <c r="B78" t="s">
        <v>313</v>
      </c>
      <c r="C78" t="s">
        <v>304</v>
      </c>
      <c r="D78" t="s">
        <v>90</v>
      </c>
      <c r="E78" t="s">
        <v>1896</v>
      </c>
      <c r="F78" s="116">
        <v>49.6</v>
      </c>
    </row>
    <row r="79" spans="1:6">
      <c r="A79" t="s">
        <v>1895</v>
      </c>
      <c r="B79" t="s">
        <v>313</v>
      </c>
      <c r="C79" t="s">
        <v>304</v>
      </c>
      <c r="D79" t="s">
        <v>89</v>
      </c>
      <c r="E79" t="s">
        <v>1897</v>
      </c>
      <c r="F79" s="116">
        <v>29.5</v>
      </c>
    </row>
    <row r="80" spans="1:6">
      <c r="A80" t="s">
        <v>1895</v>
      </c>
      <c r="B80" t="s">
        <v>313</v>
      </c>
      <c r="C80" t="s">
        <v>304</v>
      </c>
      <c r="D80" t="s">
        <v>90</v>
      </c>
      <c r="E80" t="s">
        <v>1897</v>
      </c>
      <c r="F80" s="116">
        <v>41.4</v>
      </c>
    </row>
    <row r="81" spans="1:6">
      <c r="A81" t="s">
        <v>1895</v>
      </c>
      <c r="B81" t="s">
        <v>313</v>
      </c>
      <c r="C81" t="s">
        <v>304</v>
      </c>
      <c r="D81" t="s">
        <v>89</v>
      </c>
      <c r="E81" t="s">
        <v>1898</v>
      </c>
      <c r="F81" s="116">
        <v>44.9</v>
      </c>
    </row>
    <row r="82" spans="1:6">
      <c r="A82" t="s">
        <v>1895</v>
      </c>
      <c r="B82" t="s">
        <v>313</v>
      </c>
      <c r="C82" t="s">
        <v>304</v>
      </c>
      <c r="D82" t="s">
        <v>90</v>
      </c>
      <c r="E82" t="s">
        <v>1898</v>
      </c>
      <c r="F82" s="116" t="s">
        <v>1908</v>
      </c>
    </row>
    <row r="83" spans="1:6">
      <c r="A83" t="s">
        <v>1895</v>
      </c>
      <c r="B83" t="s">
        <v>313</v>
      </c>
      <c r="C83" t="s">
        <v>304</v>
      </c>
      <c r="D83" t="s">
        <v>89</v>
      </c>
      <c r="E83" t="s">
        <v>1899</v>
      </c>
      <c r="F83" s="116">
        <v>46.3</v>
      </c>
    </row>
    <row r="84" spans="1:6">
      <c r="A84" t="s">
        <v>1895</v>
      </c>
      <c r="B84" t="s">
        <v>313</v>
      </c>
      <c r="C84" t="s">
        <v>304</v>
      </c>
      <c r="D84" t="s">
        <v>90</v>
      </c>
      <c r="E84" t="s">
        <v>1899</v>
      </c>
      <c r="F84" s="116" t="s">
        <v>1908</v>
      </c>
    </row>
    <row r="85" spans="1:6">
      <c r="A85" t="s">
        <v>1895</v>
      </c>
      <c r="B85" t="s">
        <v>313</v>
      </c>
      <c r="C85" t="s">
        <v>304</v>
      </c>
      <c r="D85" t="s">
        <v>89</v>
      </c>
      <c r="E85" t="s">
        <v>1900</v>
      </c>
      <c r="F85" s="116">
        <v>44.9</v>
      </c>
    </row>
    <row r="86" spans="1:6">
      <c r="A86" t="s">
        <v>1895</v>
      </c>
      <c r="B86" t="s">
        <v>313</v>
      </c>
      <c r="C86" t="s">
        <v>304</v>
      </c>
      <c r="D86" t="s">
        <v>90</v>
      </c>
      <c r="E86" t="s">
        <v>1900</v>
      </c>
      <c r="F86" s="116">
        <v>54.4</v>
      </c>
    </row>
    <row r="87" spans="1:6">
      <c r="A87" t="s">
        <v>1895</v>
      </c>
      <c r="B87" t="s">
        <v>313</v>
      </c>
      <c r="C87" t="s">
        <v>304</v>
      </c>
      <c r="D87" t="s">
        <v>89</v>
      </c>
      <c r="E87" t="s">
        <v>1901</v>
      </c>
      <c r="F87" s="116">
        <v>32.799999999999997</v>
      </c>
    </row>
    <row r="88" spans="1:6">
      <c r="A88" t="s">
        <v>1895</v>
      </c>
      <c r="B88" t="s">
        <v>313</v>
      </c>
      <c r="C88" t="s">
        <v>304</v>
      </c>
      <c r="D88" t="s">
        <v>90</v>
      </c>
      <c r="E88" t="s">
        <v>1901</v>
      </c>
      <c r="F88" s="116">
        <v>41.7</v>
      </c>
    </row>
  </sheetData>
  <mergeCells count="2">
    <mergeCell ref="A1:D1"/>
    <mergeCell ref="A2:D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B4169-C0F6-4CA3-8C4A-A4462370F251}">
  <sheetPr>
    <tabColor theme="3" tint="0.59999389629810485"/>
  </sheetPr>
  <dimension ref="A1:J238"/>
  <sheetViews>
    <sheetView workbookViewId="0">
      <selection activeCell="A34" sqref="A34"/>
    </sheetView>
  </sheetViews>
  <sheetFormatPr defaultRowHeight="15"/>
  <cols>
    <col min="1" max="1" width="35.85546875" customWidth="1"/>
    <col min="2" max="2" width="30.42578125" customWidth="1"/>
    <col min="3" max="3" width="22.5703125" customWidth="1"/>
    <col min="4" max="4" width="22.140625" customWidth="1"/>
    <col min="5" max="5" width="16.7109375" customWidth="1"/>
  </cols>
  <sheetData>
    <row r="1" spans="1:8" ht="33" customHeight="1">
      <c r="A1" s="1" t="s">
        <v>1909</v>
      </c>
      <c r="B1" s="1"/>
      <c r="C1" s="1"/>
      <c r="D1" s="1"/>
    </row>
    <row r="2" spans="1:8" ht="19.5" customHeight="1">
      <c r="A2" s="1" t="s">
        <v>1910</v>
      </c>
      <c r="B2" s="1"/>
      <c r="C2" s="1"/>
      <c r="D2" s="1"/>
    </row>
    <row r="4" spans="1:8">
      <c r="A4" s="2" t="s">
        <v>2</v>
      </c>
      <c r="B4" s="2" t="s">
        <v>57</v>
      </c>
      <c r="C4" s="2" t="s">
        <v>42</v>
      </c>
      <c r="D4" s="2" t="s">
        <v>58</v>
      </c>
      <c r="E4" s="2" t="s">
        <v>59</v>
      </c>
      <c r="F4" s="15" t="s">
        <v>1894</v>
      </c>
      <c r="G4" s="2" t="s">
        <v>6</v>
      </c>
      <c r="H4" s="2" t="s">
        <v>43</v>
      </c>
    </row>
    <row r="5" spans="1:8">
      <c r="A5" s="3" t="s">
        <v>1879</v>
      </c>
      <c r="B5" s="3" t="s">
        <v>313</v>
      </c>
      <c r="C5" s="3" t="s">
        <v>62</v>
      </c>
      <c r="D5" s="3" t="s">
        <v>62</v>
      </c>
      <c r="E5" s="3" t="s">
        <v>1896</v>
      </c>
      <c r="F5" s="5">
        <v>21.8</v>
      </c>
      <c r="G5" s="3" t="s">
        <v>1911</v>
      </c>
      <c r="H5" s="3"/>
    </row>
    <row r="6" spans="1:8">
      <c r="A6" s="3" t="s">
        <v>1879</v>
      </c>
      <c r="B6" s="3" t="s">
        <v>313</v>
      </c>
      <c r="C6" s="3" t="s">
        <v>62</v>
      </c>
      <c r="D6" s="3" t="s">
        <v>62</v>
      </c>
      <c r="E6" s="3" t="s">
        <v>1897</v>
      </c>
      <c r="F6" s="5">
        <v>12.5</v>
      </c>
      <c r="G6" s="3" t="s">
        <v>1911</v>
      </c>
      <c r="H6" s="3"/>
    </row>
    <row r="7" spans="1:8">
      <c r="A7" s="3" t="s">
        <v>1879</v>
      </c>
      <c r="B7" s="3" t="s">
        <v>313</v>
      </c>
      <c r="C7" s="3" t="s">
        <v>62</v>
      </c>
      <c r="D7" s="3" t="s">
        <v>62</v>
      </c>
      <c r="E7" s="3" t="s">
        <v>1898</v>
      </c>
      <c r="F7" s="5">
        <v>22.6</v>
      </c>
      <c r="G7" s="3" t="s">
        <v>1911</v>
      </c>
      <c r="H7" s="3"/>
    </row>
    <row r="8" spans="1:8">
      <c r="A8" s="3" t="s">
        <v>1879</v>
      </c>
      <c r="B8" s="3" t="s">
        <v>313</v>
      </c>
      <c r="C8" s="3" t="s">
        <v>62</v>
      </c>
      <c r="D8" s="3" t="s">
        <v>62</v>
      </c>
      <c r="E8" s="3" t="s">
        <v>1899</v>
      </c>
      <c r="F8" s="5">
        <v>25.8</v>
      </c>
      <c r="G8" s="3" t="s">
        <v>1911</v>
      </c>
      <c r="H8" s="3"/>
    </row>
    <row r="9" spans="1:8">
      <c r="A9" s="3" t="s">
        <v>1879</v>
      </c>
      <c r="B9" s="3" t="s">
        <v>313</v>
      </c>
      <c r="C9" s="3" t="s">
        <v>62</v>
      </c>
      <c r="D9" s="3" t="s">
        <v>62</v>
      </c>
      <c r="E9" s="3" t="s">
        <v>1900</v>
      </c>
      <c r="F9" s="5">
        <v>25.4</v>
      </c>
      <c r="G9" s="3" t="s">
        <v>1911</v>
      </c>
      <c r="H9" s="3"/>
    </row>
    <row r="10" spans="1:8">
      <c r="A10" s="3" t="s">
        <v>1879</v>
      </c>
      <c r="B10" s="3" t="s">
        <v>313</v>
      </c>
      <c r="C10" s="3" t="s">
        <v>62</v>
      </c>
      <c r="D10" s="3" t="s">
        <v>62</v>
      </c>
      <c r="E10" s="3" t="s">
        <v>1901</v>
      </c>
      <c r="F10" s="5">
        <v>23.1</v>
      </c>
      <c r="G10" s="3" t="s">
        <v>1911</v>
      </c>
      <c r="H10" s="3"/>
    </row>
    <row r="11" spans="1:8">
      <c r="A11" s="3" t="s">
        <v>1879</v>
      </c>
      <c r="B11" s="3" t="s">
        <v>313</v>
      </c>
      <c r="C11" s="3" t="s">
        <v>67</v>
      </c>
      <c r="D11" s="3" t="s">
        <v>68</v>
      </c>
      <c r="E11" s="3" t="s">
        <v>1896</v>
      </c>
      <c r="F11" s="5">
        <v>23.9</v>
      </c>
      <c r="G11" s="3" t="s">
        <v>1911</v>
      </c>
      <c r="H11" s="3"/>
    </row>
    <row r="12" spans="1:8">
      <c r="A12" s="3" t="s">
        <v>1879</v>
      </c>
      <c r="B12" s="3" t="s">
        <v>313</v>
      </c>
      <c r="C12" s="3" t="s">
        <v>67</v>
      </c>
      <c r="D12" s="3" t="s">
        <v>69</v>
      </c>
      <c r="E12" s="3" t="s">
        <v>1896</v>
      </c>
      <c r="F12" s="5">
        <v>19.600000000000001</v>
      </c>
      <c r="G12" s="3" t="s">
        <v>1911</v>
      </c>
      <c r="H12" s="3"/>
    </row>
    <row r="13" spans="1:8">
      <c r="A13" s="3" t="s">
        <v>1879</v>
      </c>
      <c r="B13" s="3" t="s">
        <v>313</v>
      </c>
      <c r="C13" s="3" t="s">
        <v>67</v>
      </c>
      <c r="D13" s="3" t="s">
        <v>68</v>
      </c>
      <c r="E13" s="3" t="s">
        <v>1897</v>
      </c>
      <c r="F13" s="5">
        <v>12.9</v>
      </c>
      <c r="G13" s="3" t="s">
        <v>1911</v>
      </c>
      <c r="H13" s="3"/>
    </row>
    <row r="14" spans="1:8">
      <c r="A14" s="3" t="s">
        <v>1879</v>
      </c>
      <c r="B14" s="3" t="s">
        <v>313</v>
      </c>
      <c r="C14" s="3" t="s">
        <v>67</v>
      </c>
      <c r="D14" s="3" t="s">
        <v>69</v>
      </c>
      <c r="E14" s="3" t="s">
        <v>1897</v>
      </c>
      <c r="F14" s="5">
        <v>12</v>
      </c>
      <c r="G14" s="3" t="s">
        <v>1911</v>
      </c>
      <c r="H14" s="3"/>
    </row>
    <row r="15" spans="1:8">
      <c r="A15" s="3" t="s">
        <v>1879</v>
      </c>
      <c r="B15" s="3" t="s">
        <v>313</v>
      </c>
      <c r="C15" s="3" t="s">
        <v>67</v>
      </c>
      <c r="D15" s="3" t="s">
        <v>68</v>
      </c>
      <c r="E15" s="3" t="s">
        <v>1898</v>
      </c>
      <c r="F15" s="5">
        <v>23.3</v>
      </c>
      <c r="G15" s="3" t="s">
        <v>1911</v>
      </c>
      <c r="H15" s="3"/>
    </row>
    <row r="16" spans="1:8">
      <c r="A16" s="3" t="s">
        <v>1879</v>
      </c>
      <c r="B16" s="3" t="s">
        <v>313</v>
      </c>
      <c r="C16" s="3" t="s">
        <v>67</v>
      </c>
      <c r="D16" s="3" t="s">
        <v>69</v>
      </c>
      <c r="E16" s="3" t="s">
        <v>1898</v>
      </c>
      <c r="F16" s="5">
        <v>21.9</v>
      </c>
      <c r="G16" s="3" t="s">
        <v>1911</v>
      </c>
      <c r="H16" s="3"/>
    </row>
    <row r="17" spans="1:8">
      <c r="A17" s="3" t="s">
        <v>1879</v>
      </c>
      <c r="B17" s="3" t="s">
        <v>313</v>
      </c>
      <c r="C17" s="3" t="s">
        <v>67</v>
      </c>
      <c r="D17" s="3" t="s">
        <v>68</v>
      </c>
      <c r="E17" s="3" t="s">
        <v>1899</v>
      </c>
      <c r="F17" s="5">
        <v>28.3</v>
      </c>
      <c r="G17" s="3" t="s">
        <v>1911</v>
      </c>
      <c r="H17" s="3"/>
    </row>
    <row r="18" spans="1:8">
      <c r="A18" s="3" t="s">
        <v>1879</v>
      </c>
      <c r="B18" s="3" t="s">
        <v>313</v>
      </c>
      <c r="C18" s="3" t="s">
        <v>67</v>
      </c>
      <c r="D18" s="3" t="s">
        <v>69</v>
      </c>
      <c r="E18" s="3" t="s">
        <v>1899</v>
      </c>
      <c r="F18" s="5">
        <v>23.2</v>
      </c>
      <c r="G18" s="3" t="s">
        <v>1911</v>
      </c>
      <c r="H18" s="3"/>
    </row>
    <row r="19" spans="1:8">
      <c r="A19" s="3" t="s">
        <v>1879</v>
      </c>
      <c r="B19" s="3" t="s">
        <v>313</v>
      </c>
      <c r="C19" s="3" t="s">
        <v>67</v>
      </c>
      <c r="D19" s="3" t="s">
        <v>68</v>
      </c>
      <c r="E19" s="3" t="s">
        <v>1900</v>
      </c>
      <c r="F19" s="5">
        <v>28.4</v>
      </c>
      <c r="G19" s="3" t="s">
        <v>1911</v>
      </c>
      <c r="H19" s="3"/>
    </row>
    <row r="20" spans="1:8">
      <c r="A20" s="3" t="s">
        <v>1879</v>
      </c>
      <c r="B20" s="3" t="s">
        <v>313</v>
      </c>
      <c r="C20" s="3" t="s">
        <v>67</v>
      </c>
      <c r="D20" s="3" t="s">
        <v>69</v>
      </c>
      <c r="E20" s="3" t="s">
        <v>1900</v>
      </c>
      <c r="F20" s="5">
        <v>22.2</v>
      </c>
      <c r="G20" s="3" t="s">
        <v>1911</v>
      </c>
      <c r="H20" s="3"/>
    </row>
    <row r="21" spans="1:8">
      <c r="A21" s="3" t="s">
        <v>1879</v>
      </c>
      <c r="B21" s="3" t="s">
        <v>313</v>
      </c>
      <c r="C21" s="3" t="s">
        <v>67</v>
      </c>
      <c r="D21" s="3" t="s">
        <v>68</v>
      </c>
      <c r="E21" s="3" t="s">
        <v>1901</v>
      </c>
      <c r="F21" s="5">
        <v>27.2</v>
      </c>
      <c r="G21" s="3" t="s">
        <v>1911</v>
      </c>
      <c r="H21" s="3"/>
    </row>
    <row r="22" spans="1:8">
      <c r="A22" s="3" t="s">
        <v>1879</v>
      </c>
      <c r="B22" s="3" t="s">
        <v>313</v>
      </c>
      <c r="C22" s="3" t="s">
        <v>67</v>
      </c>
      <c r="D22" s="3" t="s">
        <v>69</v>
      </c>
      <c r="E22" s="3" t="s">
        <v>1901</v>
      </c>
      <c r="F22" s="5">
        <v>18.899999999999999</v>
      </c>
      <c r="G22" s="3" t="s">
        <v>1911</v>
      </c>
      <c r="H22" s="3"/>
    </row>
    <row r="23" spans="1:8">
      <c r="A23" s="3" t="s">
        <v>1879</v>
      </c>
      <c r="B23" s="3" t="s">
        <v>313</v>
      </c>
      <c r="C23" s="3" t="s">
        <v>169</v>
      </c>
      <c r="D23" s="3" t="s">
        <v>72</v>
      </c>
      <c r="E23" s="3" t="s">
        <v>1896</v>
      </c>
      <c r="F23" s="5">
        <v>21.1</v>
      </c>
      <c r="G23" s="3" t="s">
        <v>1911</v>
      </c>
      <c r="H23" s="3"/>
    </row>
    <row r="24" spans="1:8">
      <c r="A24" s="3" t="s">
        <v>1879</v>
      </c>
      <c r="B24" s="3" t="s">
        <v>313</v>
      </c>
      <c r="C24" s="3" t="s">
        <v>169</v>
      </c>
      <c r="D24" s="3" t="s">
        <v>71</v>
      </c>
      <c r="E24" s="3" t="s">
        <v>1896</v>
      </c>
      <c r="F24" s="5">
        <v>34.4</v>
      </c>
      <c r="G24" s="3" t="s">
        <v>1911</v>
      </c>
      <c r="H24" s="3"/>
    </row>
    <row r="25" spans="1:8">
      <c r="A25" s="3" t="s">
        <v>1879</v>
      </c>
      <c r="B25" s="3" t="s">
        <v>313</v>
      </c>
      <c r="C25" s="3" t="s">
        <v>169</v>
      </c>
      <c r="D25" s="3" t="s">
        <v>72</v>
      </c>
      <c r="E25" s="3" t="s">
        <v>1897</v>
      </c>
      <c r="F25" s="5">
        <v>12</v>
      </c>
      <c r="G25" s="3" t="s">
        <v>1911</v>
      </c>
      <c r="H25" s="3"/>
    </row>
    <row r="26" spans="1:8">
      <c r="A26" s="3" t="s">
        <v>1879</v>
      </c>
      <c r="B26" s="3" t="s">
        <v>313</v>
      </c>
      <c r="C26" s="3" t="s">
        <v>169</v>
      </c>
      <c r="D26" s="3" t="s">
        <v>71</v>
      </c>
      <c r="E26" s="3" t="s">
        <v>1897</v>
      </c>
      <c r="F26" s="5">
        <v>17.600000000000001</v>
      </c>
      <c r="G26" s="3" t="s">
        <v>1911</v>
      </c>
      <c r="H26" s="3"/>
    </row>
    <row r="27" spans="1:8">
      <c r="A27" s="3" t="s">
        <v>1879</v>
      </c>
      <c r="B27" s="3" t="s">
        <v>313</v>
      </c>
      <c r="C27" s="3" t="s">
        <v>169</v>
      </c>
      <c r="D27" s="3" t="s">
        <v>72</v>
      </c>
      <c r="E27" s="3" t="s">
        <v>1898</v>
      </c>
      <c r="F27" s="5">
        <v>21.5</v>
      </c>
      <c r="G27" s="3" t="s">
        <v>1911</v>
      </c>
      <c r="H27" s="3"/>
    </row>
    <row r="28" spans="1:8">
      <c r="A28" s="3" t="s">
        <v>1879</v>
      </c>
      <c r="B28" s="3" t="s">
        <v>313</v>
      </c>
      <c r="C28" s="3" t="s">
        <v>169</v>
      </c>
      <c r="D28" s="3" t="s">
        <v>71</v>
      </c>
      <c r="E28" s="3" t="s">
        <v>1898</v>
      </c>
      <c r="F28" s="5">
        <v>41.2</v>
      </c>
      <c r="G28" s="3" t="s">
        <v>1911</v>
      </c>
      <c r="H28" s="3"/>
    </row>
    <row r="29" spans="1:8">
      <c r="A29" s="3" t="s">
        <v>1879</v>
      </c>
      <c r="B29" s="3" t="s">
        <v>313</v>
      </c>
      <c r="C29" s="3" t="s">
        <v>169</v>
      </c>
      <c r="D29" s="3" t="s">
        <v>72</v>
      </c>
      <c r="E29" s="3" t="s">
        <v>1899</v>
      </c>
      <c r="F29" s="5">
        <v>25.2</v>
      </c>
      <c r="G29" s="3" t="s">
        <v>1911</v>
      </c>
      <c r="H29" s="3"/>
    </row>
    <row r="30" spans="1:8">
      <c r="A30" s="3" t="s">
        <v>1879</v>
      </c>
      <c r="B30" s="3" t="s">
        <v>313</v>
      </c>
      <c r="C30" s="3" t="s">
        <v>169</v>
      </c>
      <c r="D30" s="3" t="s">
        <v>71</v>
      </c>
      <c r="E30" s="3" t="s">
        <v>1899</v>
      </c>
      <c r="F30" s="5">
        <v>35.700000000000003</v>
      </c>
      <c r="G30" s="3" t="s">
        <v>1911</v>
      </c>
      <c r="H30" s="3"/>
    </row>
    <row r="31" spans="1:8">
      <c r="A31" s="3" t="s">
        <v>1879</v>
      </c>
      <c r="B31" s="3" t="s">
        <v>313</v>
      </c>
      <c r="C31" s="3" t="s">
        <v>169</v>
      </c>
      <c r="D31" s="3" t="s">
        <v>72</v>
      </c>
      <c r="E31" s="3" t="s">
        <v>1900</v>
      </c>
      <c r="F31" s="5">
        <v>24.4</v>
      </c>
      <c r="G31" s="3" t="s">
        <v>1911</v>
      </c>
      <c r="H31" s="3"/>
    </row>
    <row r="32" spans="1:8">
      <c r="A32" s="3" t="s">
        <v>1879</v>
      </c>
      <c r="B32" s="3" t="s">
        <v>313</v>
      </c>
      <c r="C32" s="3" t="s">
        <v>169</v>
      </c>
      <c r="D32" s="3" t="s">
        <v>71</v>
      </c>
      <c r="E32" s="3" t="s">
        <v>1900</v>
      </c>
      <c r="F32" s="5">
        <v>41.1</v>
      </c>
      <c r="G32" s="3" t="s">
        <v>1911</v>
      </c>
      <c r="H32" s="3"/>
    </row>
    <row r="33" spans="1:8">
      <c r="A33" s="3" t="s">
        <v>1879</v>
      </c>
      <c r="B33" s="3" t="s">
        <v>313</v>
      </c>
      <c r="C33" s="3" t="s">
        <v>169</v>
      </c>
      <c r="D33" s="3" t="s">
        <v>72</v>
      </c>
      <c r="E33" s="3" t="s">
        <v>1901</v>
      </c>
      <c r="F33" s="5">
        <v>22.5</v>
      </c>
      <c r="G33" s="3" t="s">
        <v>1911</v>
      </c>
      <c r="H33" s="3"/>
    </row>
    <row r="34" spans="1:8">
      <c r="A34" s="3" t="s">
        <v>1879</v>
      </c>
      <c r="B34" s="3" t="s">
        <v>313</v>
      </c>
      <c r="C34" s="3" t="s">
        <v>169</v>
      </c>
      <c r="D34" s="3" t="s">
        <v>71</v>
      </c>
      <c r="E34" s="3" t="s">
        <v>1901</v>
      </c>
      <c r="F34" s="5">
        <v>37.5</v>
      </c>
      <c r="G34" s="3" t="s">
        <v>1911</v>
      </c>
      <c r="H34" s="3"/>
    </row>
    <row r="35" spans="1:8">
      <c r="A35" s="3" t="s">
        <v>1879</v>
      </c>
      <c r="B35" s="3" t="s">
        <v>313</v>
      </c>
      <c r="C35" s="3" t="s">
        <v>297</v>
      </c>
      <c r="D35" s="3" t="s">
        <v>298</v>
      </c>
      <c r="E35" s="3" t="s">
        <v>1896</v>
      </c>
      <c r="F35" s="5">
        <v>25.8</v>
      </c>
      <c r="G35" s="3" t="s">
        <v>1911</v>
      </c>
      <c r="H35" s="3"/>
    </row>
    <row r="36" spans="1:8">
      <c r="A36" s="3" t="s">
        <v>1879</v>
      </c>
      <c r="B36" s="3" t="s">
        <v>313</v>
      </c>
      <c r="C36" s="3" t="s">
        <v>297</v>
      </c>
      <c r="D36" s="3" t="s">
        <v>299</v>
      </c>
      <c r="E36" s="3" t="s">
        <v>1896</v>
      </c>
      <c r="F36" s="5">
        <v>20.399999999999999</v>
      </c>
      <c r="G36" s="3" t="s">
        <v>1911</v>
      </c>
      <c r="H36" s="3"/>
    </row>
    <row r="37" spans="1:8">
      <c r="A37" s="3" t="s">
        <v>1879</v>
      </c>
      <c r="B37" s="3" t="s">
        <v>313</v>
      </c>
      <c r="C37" s="3" t="s">
        <v>297</v>
      </c>
      <c r="D37" s="3" t="s">
        <v>300</v>
      </c>
      <c r="E37" s="3" t="s">
        <v>1896</v>
      </c>
      <c r="F37" s="5">
        <v>16.7</v>
      </c>
      <c r="G37" s="3" t="s">
        <v>1911</v>
      </c>
      <c r="H37" s="3"/>
    </row>
    <row r="38" spans="1:8">
      <c r="A38" s="3" t="s">
        <v>1879</v>
      </c>
      <c r="B38" s="3" t="s">
        <v>313</v>
      </c>
      <c r="C38" s="3" t="s">
        <v>297</v>
      </c>
      <c r="D38" s="3" t="s">
        <v>298</v>
      </c>
      <c r="E38" s="3" t="s">
        <v>1897</v>
      </c>
      <c r="F38" s="5">
        <v>15.3</v>
      </c>
      <c r="G38" s="3" t="s">
        <v>1911</v>
      </c>
      <c r="H38" s="3"/>
    </row>
    <row r="39" spans="1:8">
      <c r="A39" s="3" t="s">
        <v>1879</v>
      </c>
      <c r="B39" s="3" t="s">
        <v>313</v>
      </c>
      <c r="C39" s="3" t="s">
        <v>297</v>
      </c>
      <c r="D39" s="3" t="s">
        <v>299</v>
      </c>
      <c r="E39" s="3" t="s">
        <v>1897</v>
      </c>
      <c r="F39" s="5">
        <v>11.2</v>
      </c>
      <c r="G39" s="3" t="s">
        <v>1911</v>
      </c>
      <c r="H39" s="3"/>
    </row>
    <row r="40" spans="1:8">
      <c r="A40" s="3" t="s">
        <v>1879</v>
      </c>
      <c r="B40" s="3" t="s">
        <v>313</v>
      </c>
      <c r="C40" s="3" t="s">
        <v>297</v>
      </c>
      <c r="D40" s="3" t="s">
        <v>300</v>
      </c>
      <c r="E40" s="3" t="s">
        <v>1897</v>
      </c>
      <c r="F40" s="5">
        <v>8.6999999999999993</v>
      </c>
      <c r="G40" s="3" t="s">
        <v>1911</v>
      </c>
      <c r="H40" s="3"/>
    </row>
    <row r="41" spans="1:8">
      <c r="A41" s="3" t="s">
        <v>1879</v>
      </c>
      <c r="B41" s="3" t="s">
        <v>313</v>
      </c>
      <c r="C41" s="3" t="s">
        <v>297</v>
      </c>
      <c r="D41" s="3" t="s">
        <v>298</v>
      </c>
      <c r="E41" s="3" t="s">
        <v>1898</v>
      </c>
      <c r="F41" s="5">
        <v>25.4</v>
      </c>
      <c r="G41" s="3" t="s">
        <v>1911</v>
      </c>
      <c r="H41" s="3"/>
    </row>
    <row r="42" spans="1:8">
      <c r="A42" s="3" t="s">
        <v>1879</v>
      </c>
      <c r="B42" s="3" t="s">
        <v>313</v>
      </c>
      <c r="C42" s="3" t="s">
        <v>297</v>
      </c>
      <c r="D42" s="3" t="s">
        <v>299</v>
      </c>
      <c r="E42" s="3" t="s">
        <v>1898</v>
      </c>
      <c r="F42" s="5">
        <v>20.3</v>
      </c>
      <c r="G42" s="3" t="s">
        <v>1911</v>
      </c>
      <c r="H42" s="3"/>
    </row>
    <row r="43" spans="1:8">
      <c r="A43" s="3" t="s">
        <v>1879</v>
      </c>
      <c r="B43" s="3" t="s">
        <v>313</v>
      </c>
      <c r="C43" s="3" t="s">
        <v>297</v>
      </c>
      <c r="D43" s="3" t="s">
        <v>300</v>
      </c>
      <c r="E43" s="3" t="s">
        <v>1898</v>
      </c>
      <c r="F43" s="5">
        <v>19.100000000000001</v>
      </c>
      <c r="G43" s="3" t="s">
        <v>1911</v>
      </c>
      <c r="H43" s="3"/>
    </row>
    <row r="44" spans="1:8">
      <c r="A44" s="3" t="s">
        <v>1879</v>
      </c>
      <c r="B44" s="3" t="s">
        <v>313</v>
      </c>
      <c r="C44" s="3" t="s">
        <v>297</v>
      </c>
      <c r="D44" s="3" t="s">
        <v>298</v>
      </c>
      <c r="E44" s="3" t="s">
        <v>1899</v>
      </c>
      <c r="F44" s="5">
        <v>28.8</v>
      </c>
      <c r="G44" s="3" t="s">
        <v>1911</v>
      </c>
      <c r="H44" s="3"/>
    </row>
    <row r="45" spans="1:8">
      <c r="A45" s="3" t="s">
        <v>1879</v>
      </c>
      <c r="B45" s="3" t="s">
        <v>313</v>
      </c>
      <c r="C45" s="3" t="s">
        <v>297</v>
      </c>
      <c r="D45" s="3" t="s">
        <v>299</v>
      </c>
      <c r="E45" s="3" t="s">
        <v>1899</v>
      </c>
      <c r="F45" s="5">
        <v>24.9</v>
      </c>
      <c r="G45" s="3" t="s">
        <v>1911</v>
      </c>
      <c r="H45" s="3"/>
    </row>
    <row r="46" spans="1:8">
      <c r="A46" s="3" t="s">
        <v>1879</v>
      </c>
      <c r="B46" s="3" t="s">
        <v>313</v>
      </c>
      <c r="C46" s="3" t="s">
        <v>297</v>
      </c>
      <c r="D46" s="3" t="s">
        <v>300</v>
      </c>
      <c r="E46" s="3" t="s">
        <v>1899</v>
      </c>
      <c r="F46" s="5">
        <v>20.100000000000001</v>
      </c>
      <c r="G46" s="3" t="s">
        <v>1911</v>
      </c>
      <c r="H46" s="3"/>
    </row>
    <row r="47" spans="1:8">
      <c r="A47" s="3" t="s">
        <v>1879</v>
      </c>
      <c r="B47" s="3" t="s">
        <v>313</v>
      </c>
      <c r="C47" s="3" t="s">
        <v>297</v>
      </c>
      <c r="D47" s="3" t="s">
        <v>298</v>
      </c>
      <c r="E47" s="3" t="s">
        <v>1900</v>
      </c>
      <c r="F47" s="5">
        <v>30.8</v>
      </c>
      <c r="G47" s="3" t="s">
        <v>1911</v>
      </c>
      <c r="H47" s="3"/>
    </row>
    <row r="48" spans="1:8">
      <c r="A48" s="3" t="s">
        <v>1879</v>
      </c>
      <c r="B48" s="3" t="s">
        <v>313</v>
      </c>
      <c r="C48" s="3" t="s">
        <v>297</v>
      </c>
      <c r="D48" s="3" t="s">
        <v>299</v>
      </c>
      <c r="E48" s="3" t="s">
        <v>1900</v>
      </c>
      <c r="F48" s="5">
        <v>23.3</v>
      </c>
      <c r="G48" s="3" t="s">
        <v>1911</v>
      </c>
      <c r="H48" s="3"/>
    </row>
    <row r="49" spans="1:8">
      <c r="A49" s="3" t="s">
        <v>1879</v>
      </c>
      <c r="B49" s="3" t="s">
        <v>313</v>
      </c>
      <c r="C49" s="3" t="s">
        <v>297</v>
      </c>
      <c r="D49" s="3" t="s">
        <v>300</v>
      </c>
      <c r="E49" s="3" t="s">
        <v>1900</v>
      </c>
      <c r="F49" s="5">
        <v>19.2</v>
      </c>
      <c r="G49" s="3" t="s">
        <v>1911</v>
      </c>
      <c r="H49" s="3"/>
    </row>
    <row r="50" spans="1:8">
      <c r="A50" s="3" t="s">
        <v>1879</v>
      </c>
      <c r="B50" s="3" t="s">
        <v>313</v>
      </c>
      <c r="C50" s="3" t="s">
        <v>297</v>
      </c>
      <c r="D50" s="3" t="s">
        <v>298</v>
      </c>
      <c r="E50" s="3" t="s">
        <v>1901</v>
      </c>
      <c r="F50" s="5">
        <v>28.7</v>
      </c>
      <c r="G50" s="3" t="s">
        <v>1911</v>
      </c>
      <c r="H50" s="3"/>
    </row>
    <row r="51" spans="1:8">
      <c r="A51" s="3" t="s">
        <v>1879</v>
      </c>
      <c r="B51" s="3" t="s">
        <v>313</v>
      </c>
      <c r="C51" s="3" t="s">
        <v>297</v>
      </c>
      <c r="D51" s="3" t="s">
        <v>299</v>
      </c>
      <c r="E51" s="3" t="s">
        <v>1901</v>
      </c>
      <c r="F51" s="5">
        <v>22.3</v>
      </c>
      <c r="G51" s="3" t="s">
        <v>1911</v>
      </c>
      <c r="H51" s="3"/>
    </row>
    <row r="52" spans="1:8">
      <c r="A52" s="3" t="s">
        <v>1879</v>
      </c>
      <c r="B52" s="3" t="s">
        <v>313</v>
      </c>
      <c r="C52" s="3" t="s">
        <v>297</v>
      </c>
      <c r="D52" s="3" t="s">
        <v>300</v>
      </c>
      <c r="E52" s="3" t="s">
        <v>1901</v>
      </c>
      <c r="F52" s="5">
        <v>17.100000000000001</v>
      </c>
      <c r="G52" s="3" t="s">
        <v>1911</v>
      </c>
      <c r="H52" s="3"/>
    </row>
    <row r="53" spans="1:8">
      <c r="A53" s="3" t="s">
        <v>1879</v>
      </c>
      <c r="B53" s="3" t="s">
        <v>313</v>
      </c>
      <c r="C53" s="3" t="s">
        <v>301</v>
      </c>
      <c r="D53" s="3" t="s">
        <v>302</v>
      </c>
      <c r="E53" s="3" t="s">
        <v>1896</v>
      </c>
      <c r="F53" s="5">
        <v>19.600000000000001</v>
      </c>
      <c r="G53" s="3" t="s">
        <v>1911</v>
      </c>
      <c r="H53" s="3"/>
    </row>
    <row r="54" spans="1:8">
      <c r="A54" s="3" t="s">
        <v>1879</v>
      </c>
      <c r="B54" s="3" t="s">
        <v>313</v>
      </c>
      <c r="C54" s="3" t="s">
        <v>301</v>
      </c>
      <c r="D54" s="3" t="s">
        <v>165</v>
      </c>
      <c r="E54" s="3" t="s">
        <v>1896</v>
      </c>
      <c r="F54" s="5">
        <v>26.8</v>
      </c>
      <c r="G54" s="3" t="s">
        <v>1911</v>
      </c>
      <c r="H54" s="3"/>
    </row>
    <row r="55" spans="1:8">
      <c r="A55" s="3" t="s">
        <v>1879</v>
      </c>
      <c r="B55" s="3" t="s">
        <v>313</v>
      </c>
      <c r="C55" s="3" t="s">
        <v>301</v>
      </c>
      <c r="D55" s="3" t="s">
        <v>166</v>
      </c>
      <c r="E55" s="3" t="s">
        <v>1896</v>
      </c>
      <c r="F55" s="5">
        <v>23.2</v>
      </c>
      <c r="G55" s="3" t="s">
        <v>1911</v>
      </c>
      <c r="H55" s="3"/>
    </row>
    <row r="56" spans="1:8">
      <c r="A56" s="3" t="s">
        <v>1879</v>
      </c>
      <c r="B56" s="3" t="s">
        <v>313</v>
      </c>
      <c r="C56" s="3" t="s">
        <v>301</v>
      </c>
      <c r="D56" s="3" t="s">
        <v>303</v>
      </c>
      <c r="E56" s="3" t="s">
        <v>1896</v>
      </c>
      <c r="F56" s="5">
        <v>38.1</v>
      </c>
      <c r="G56" s="3" t="s">
        <v>1911</v>
      </c>
      <c r="H56" s="3"/>
    </row>
    <row r="57" spans="1:8">
      <c r="A57" s="3" t="s">
        <v>1879</v>
      </c>
      <c r="B57" s="3" t="s">
        <v>313</v>
      </c>
      <c r="C57" s="3" t="s">
        <v>301</v>
      </c>
      <c r="D57" s="3" t="s">
        <v>302</v>
      </c>
      <c r="E57" s="3" t="s">
        <v>1897</v>
      </c>
      <c r="F57" s="5">
        <v>10.8</v>
      </c>
      <c r="G57" s="3" t="s">
        <v>1911</v>
      </c>
      <c r="H57" s="3"/>
    </row>
    <row r="58" spans="1:8">
      <c r="A58" s="3" t="s">
        <v>1879</v>
      </c>
      <c r="B58" s="3" t="s">
        <v>313</v>
      </c>
      <c r="C58" s="3" t="s">
        <v>301</v>
      </c>
      <c r="D58" s="3" t="s">
        <v>165</v>
      </c>
      <c r="E58" s="3" t="s">
        <v>1897</v>
      </c>
      <c r="F58" s="5">
        <v>17.100000000000001</v>
      </c>
      <c r="G58" s="3" t="s">
        <v>1911</v>
      </c>
      <c r="H58" s="3"/>
    </row>
    <row r="59" spans="1:8">
      <c r="A59" s="3" t="s">
        <v>1879</v>
      </c>
      <c r="B59" s="3" t="s">
        <v>313</v>
      </c>
      <c r="C59" s="3" t="s">
        <v>301</v>
      </c>
      <c r="D59" s="3" t="s">
        <v>166</v>
      </c>
      <c r="E59" s="3" t="s">
        <v>1897</v>
      </c>
      <c r="F59" s="5">
        <v>12.6</v>
      </c>
      <c r="G59" s="3" t="s">
        <v>1911</v>
      </c>
      <c r="H59" s="3"/>
    </row>
    <row r="60" spans="1:8">
      <c r="A60" s="3" t="s">
        <v>1879</v>
      </c>
      <c r="B60" s="3" t="s">
        <v>313</v>
      </c>
      <c r="C60" s="3" t="s">
        <v>301</v>
      </c>
      <c r="D60" s="3" t="s">
        <v>303</v>
      </c>
      <c r="E60" s="3" t="s">
        <v>1897</v>
      </c>
      <c r="F60" s="5">
        <v>23.7</v>
      </c>
      <c r="G60" s="3" t="s">
        <v>1911</v>
      </c>
      <c r="H60" s="3"/>
    </row>
    <row r="61" spans="1:8">
      <c r="A61" s="3" t="s">
        <v>1879</v>
      </c>
      <c r="B61" s="3" t="s">
        <v>313</v>
      </c>
      <c r="C61" s="3" t="s">
        <v>301</v>
      </c>
      <c r="D61" s="3" t="s">
        <v>302</v>
      </c>
      <c r="E61" s="3" t="s">
        <v>1898</v>
      </c>
      <c r="F61" s="5">
        <v>20.100000000000001</v>
      </c>
      <c r="G61" s="3" t="s">
        <v>1911</v>
      </c>
      <c r="H61" s="3"/>
    </row>
    <row r="62" spans="1:8">
      <c r="A62" s="3" t="s">
        <v>1879</v>
      </c>
      <c r="B62" s="3" t="s">
        <v>313</v>
      </c>
      <c r="C62" s="3" t="s">
        <v>301</v>
      </c>
      <c r="D62" s="3" t="s">
        <v>165</v>
      </c>
      <c r="E62" s="3" t="s">
        <v>1898</v>
      </c>
      <c r="F62" s="5">
        <v>27.8</v>
      </c>
      <c r="G62" s="3" t="s">
        <v>1911</v>
      </c>
      <c r="H62" s="3"/>
    </row>
    <row r="63" spans="1:8">
      <c r="A63" s="3" t="s">
        <v>1879</v>
      </c>
      <c r="B63" s="3" t="s">
        <v>313</v>
      </c>
      <c r="C63" s="3" t="s">
        <v>301</v>
      </c>
      <c r="D63" s="3" t="s">
        <v>166</v>
      </c>
      <c r="E63" s="3" t="s">
        <v>1898</v>
      </c>
      <c r="F63" s="5">
        <v>24.7</v>
      </c>
      <c r="G63" s="3" t="s">
        <v>1911</v>
      </c>
      <c r="H63" s="3"/>
    </row>
    <row r="64" spans="1:8">
      <c r="A64" s="3" t="s">
        <v>1879</v>
      </c>
      <c r="B64" s="3" t="s">
        <v>313</v>
      </c>
      <c r="C64" s="3" t="s">
        <v>301</v>
      </c>
      <c r="D64" s="3" t="s">
        <v>303</v>
      </c>
      <c r="E64" s="3" t="s">
        <v>1898</v>
      </c>
      <c r="F64" s="5">
        <v>43.6</v>
      </c>
      <c r="G64" s="3" t="s">
        <v>1911</v>
      </c>
      <c r="H64" s="3"/>
    </row>
    <row r="65" spans="1:8">
      <c r="A65" s="3" t="s">
        <v>1879</v>
      </c>
      <c r="B65" s="3" t="s">
        <v>313</v>
      </c>
      <c r="C65" s="3" t="s">
        <v>301</v>
      </c>
      <c r="D65" s="3" t="s">
        <v>302</v>
      </c>
      <c r="E65" s="3" t="s">
        <v>1899</v>
      </c>
      <c r="F65" s="5">
        <v>22.6</v>
      </c>
      <c r="G65" s="3" t="s">
        <v>1911</v>
      </c>
      <c r="H65" s="3"/>
    </row>
    <row r="66" spans="1:8">
      <c r="A66" s="3" t="s">
        <v>1879</v>
      </c>
      <c r="B66" s="3" t="s">
        <v>313</v>
      </c>
      <c r="C66" s="3" t="s">
        <v>301</v>
      </c>
      <c r="D66" s="3" t="s">
        <v>165</v>
      </c>
      <c r="E66" s="3" t="s">
        <v>1899</v>
      </c>
      <c r="F66" s="5">
        <v>33</v>
      </c>
      <c r="G66" s="3" t="s">
        <v>1911</v>
      </c>
      <c r="H66" s="3"/>
    </row>
    <row r="67" spans="1:8">
      <c r="A67" s="3" t="s">
        <v>1879</v>
      </c>
      <c r="B67" s="3" t="s">
        <v>313</v>
      </c>
      <c r="C67" s="3" t="s">
        <v>301</v>
      </c>
      <c r="D67" s="3" t="s">
        <v>166</v>
      </c>
      <c r="E67" s="3" t="s">
        <v>1899</v>
      </c>
      <c r="F67" s="5">
        <v>27</v>
      </c>
      <c r="G67" s="3" t="s">
        <v>1911</v>
      </c>
      <c r="H67" s="3"/>
    </row>
    <row r="68" spans="1:8">
      <c r="A68" s="3" t="s">
        <v>1879</v>
      </c>
      <c r="B68" s="3" t="s">
        <v>313</v>
      </c>
      <c r="C68" s="3" t="s">
        <v>301</v>
      </c>
      <c r="D68" s="3" t="s">
        <v>303</v>
      </c>
      <c r="E68" s="3" t="s">
        <v>1899</v>
      </c>
      <c r="F68" s="5">
        <v>47.1</v>
      </c>
      <c r="G68" s="3" t="s">
        <v>1911</v>
      </c>
      <c r="H68" s="3"/>
    </row>
    <row r="69" spans="1:8">
      <c r="A69" s="3" t="s">
        <v>1879</v>
      </c>
      <c r="B69" s="3" t="s">
        <v>313</v>
      </c>
      <c r="C69" s="3" t="s">
        <v>301</v>
      </c>
      <c r="D69" s="3" t="s">
        <v>302</v>
      </c>
      <c r="E69" s="3" t="s">
        <v>1900</v>
      </c>
      <c r="F69" s="5">
        <v>23.6</v>
      </c>
      <c r="G69" s="3" t="s">
        <v>1911</v>
      </c>
      <c r="H69" s="3"/>
    </row>
    <row r="70" spans="1:8">
      <c r="A70" s="3" t="s">
        <v>1879</v>
      </c>
      <c r="B70" s="3" t="s">
        <v>313</v>
      </c>
      <c r="C70" s="3" t="s">
        <v>301</v>
      </c>
      <c r="D70" s="3" t="s">
        <v>165</v>
      </c>
      <c r="E70" s="3" t="s">
        <v>1900</v>
      </c>
      <c r="F70" s="5">
        <v>28.2</v>
      </c>
      <c r="G70" s="3" t="s">
        <v>1911</v>
      </c>
      <c r="H70" s="3"/>
    </row>
    <row r="71" spans="1:8">
      <c r="A71" s="3" t="s">
        <v>1879</v>
      </c>
      <c r="B71" s="3" t="s">
        <v>313</v>
      </c>
      <c r="C71" s="3" t="s">
        <v>301</v>
      </c>
      <c r="D71" s="3" t="s">
        <v>166</v>
      </c>
      <c r="E71" s="3" t="s">
        <v>1900</v>
      </c>
      <c r="F71" s="5">
        <v>27</v>
      </c>
      <c r="G71" s="3" t="s">
        <v>1911</v>
      </c>
      <c r="H71" s="3"/>
    </row>
    <row r="72" spans="1:8">
      <c r="A72" s="3" t="s">
        <v>1879</v>
      </c>
      <c r="B72" s="3" t="s">
        <v>313</v>
      </c>
      <c r="C72" s="3" t="s">
        <v>301</v>
      </c>
      <c r="D72" s="3" t="s">
        <v>303</v>
      </c>
      <c r="E72" s="3" t="s">
        <v>1900</v>
      </c>
      <c r="F72" s="5">
        <v>45.7</v>
      </c>
      <c r="G72" s="3" t="s">
        <v>1911</v>
      </c>
      <c r="H72" s="3"/>
    </row>
    <row r="73" spans="1:8">
      <c r="A73" s="3" t="s">
        <v>1879</v>
      </c>
      <c r="B73" s="3" t="s">
        <v>313</v>
      </c>
      <c r="C73" s="3" t="s">
        <v>301</v>
      </c>
      <c r="D73" s="3" t="s">
        <v>302</v>
      </c>
      <c r="E73" s="3" t="s">
        <v>1901</v>
      </c>
      <c r="F73" s="5">
        <v>21.3</v>
      </c>
      <c r="G73" s="3" t="s">
        <v>1911</v>
      </c>
      <c r="H73" s="3"/>
    </row>
    <row r="74" spans="1:8">
      <c r="A74" s="3" t="s">
        <v>1879</v>
      </c>
      <c r="B74" s="3" t="s">
        <v>313</v>
      </c>
      <c r="C74" s="3" t="s">
        <v>301</v>
      </c>
      <c r="D74" s="3" t="s">
        <v>165</v>
      </c>
      <c r="E74" s="3" t="s">
        <v>1901</v>
      </c>
      <c r="F74" s="5">
        <v>27.8</v>
      </c>
      <c r="G74" s="3" t="s">
        <v>1911</v>
      </c>
      <c r="H74" s="3"/>
    </row>
    <row r="75" spans="1:8">
      <c r="A75" s="3" t="s">
        <v>1879</v>
      </c>
      <c r="B75" s="3" t="s">
        <v>313</v>
      </c>
      <c r="C75" s="3" t="s">
        <v>301</v>
      </c>
      <c r="D75" s="3" t="s">
        <v>166</v>
      </c>
      <c r="E75" s="3" t="s">
        <v>1901</v>
      </c>
      <c r="F75" s="5">
        <v>24</v>
      </c>
      <c r="G75" s="3" t="s">
        <v>1911</v>
      </c>
      <c r="H75" s="3"/>
    </row>
    <row r="76" spans="1:8">
      <c r="A76" s="3" t="s">
        <v>1879</v>
      </c>
      <c r="B76" s="3" t="s">
        <v>313</v>
      </c>
      <c r="C76" s="3" t="s">
        <v>301</v>
      </c>
      <c r="D76" s="3" t="s">
        <v>303</v>
      </c>
      <c r="E76" s="3" t="s">
        <v>1901</v>
      </c>
      <c r="F76" s="5">
        <v>29.6</v>
      </c>
      <c r="G76" s="3" t="s">
        <v>1911</v>
      </c>
      <c r="H76" s="3"/>
    </row>
    <row r="77" spans="1:8">
      <c r="A77" s="3" t="s">
        <v>1879</v>
      </c>
      <c r="B77" s="3" t="s">
        <v>313</v>
      </c>
      <c r="C77" s="3" t="s">
        <v>304</v>
      </c>
      <c r="D77" s="3" t="s">
        <v>89</v>
      </c>
      <c r="E77" s="3" t="s">
        <v>1896</v>
      </c>
      <c r="F77" s="5">
        <v>20.6</v>
      </c>
      <c r="G77" s="3" t="s">
        <v>1911</v>
      </c>
      <c r="H77" s="3"/>
    </row>
    <row r="78" spans="1:8">
      <c r="A78" s="3" t="s">
        <v>1879</v>
      </c>
      <c r="B78" s="3" t="s">
        <v>313</v>
      </c>
      <c r="C78" s="3" t="s">
        <v>304</v>
      </c>
      <c r="D78" s="3" t="s">
        <v>90</v>
      </c>
      <c r="E78" s="3" t="s">
        <v>1896</v>
      </c>
      <c r="F78" s="5">
        <v>24.8</v>
      </c>
      <c r="G78" s="3" t="s">
        <v>1911</v>
      </c>
      <c r="H78" s="3"/>
    </row>
    <row r="79" spans="1:8">
      <c r="A79" s="3" t="s">
        <v>1879</v>
      </c>
      <c r="B79" s="3" t="s">
        <v>313</v>
      </c>
      <c r="C79" s="3" t="s">
        <v>304</v>
      </c>
      <c r="D79" s="3" t="s">
        <v>89</v>
      </c>
      <c r="E79" s="3" t="s">
        <v>1897</v>
      </c>
      <c r="F79" s="5">
        <v>10.6</v>
      </c>
      <c r="G79" s="3" t="s">
        <v>1911</v>
      </c>
      <c r="H79" s="3"/>
    </row>
    <row r="80" spans="1:8">
      <c r="A80" s="3" t="s">
        <v>1879</v>
      </c>
      <c r="B80" s="3" t="s">
        <v>313</v>
      </c>
      <c r="C80" s="3" t="s">
        <v>304</v>
      </c>
      <c r="D80" s="3" t="s">
        <v>90</v>
      </c>
      <c r="E80" s="3" t="s">
        <v>1897</v>
      </c>
      <c r="F80" s="5">
        <v>17</v>
      </c>
      <c r="G80" s="3" t="s">
        <v>1911</v>
      </c>
      <c r="H80" s="3"/>
    </row>
    <row r="81" spans="1:8">
      <c r="A81" s="3" t="s">
        <v>1879</v>
      </c>
      <c r="B81" s="3" t="s">
        <v>313</v>
      </c>
      <c r="C81" s="3" t="s">
        <v>304</v>
      </c>
      <c r="D81" s="3" t="s">
        <v>89</v>
      </c>
      <c r="E81" s="3" t="s">
        <v>1898</v>
      </c>
      <c r="F81" s="5">
        <v>21.1</v>
      </c>
      <c r="G81" s="3" t="s">
        <v>1911</v>
      </c>
      <c r="H81" s="3"/>
    </row>
    <row r="82" spans="1:8">
      <c r="A82" s="3" t="s">
        <v>1879</v>
      </c>
      <c r="B82" s="3" t="s">
        <v>313</v>
      </c>
      <c r="C82" s="3" t="s">
        <v>304</v>
      </c>
      <c r="D82" s="3" t="s">
        <v>90</v>
      </c>
      <c r="E82" s="3" t="s">
        <v>1898</v>
      </c>
      <c r="F82" s="5">
        <v>23.6</v>
      </c>
      <c r="G82" s="3" t="s">
        <v>1911</v>
      </c>
      <c r="H82" s="3"/>
    </row>
    <row r="83" spans="1:8">
      <c r="A83" s="3" t="s">
        <v>1879</v>
      </c>
      <c r="B83" s="3" t="s">
        <v>313</v>
      </c>
      <c r="C83" s="3" t="s">
        <v>304</v>
      </c>
      <c r="D83" s="3" t="s">
        <v>89</v>
      </c>
      <c r="E83" s="3" t="s">
        <v>1899</v>
      </c>
      <c r="F83" s="5">
        <v>23.9</v>
      </c>
      <c r="G83" s="3" t="s">
        <v>1911</v>
      </c>
      <c r="H83" s="3"/>
    </row>
    <row r="84" spans="1:8">
      <c r="A84" s="3" t="s">
        <v>1879</v>
      </c>
      <c r="B84" s="3" t="s">
        <v>313</v>
      </c>
      <c r="C84" s="3" t="s">
        <v>304</v>
      </c>
      <c r="D84" s="3" t="s">
        <v>90</v>
      </c>
      <c r="E84" s="3" t="s">
        <v>1899</v>
      </c>
      <c r="F84" s="5">
        <v>26.7</v>
      </c>
      <c r="G84" s="3" t="s">
        <v>1911</v>
      </c>
      <c r="H84" s="3"/>
    </row>
    <row r="85" spans="1:8">
      <c r="A85" s="3" t="s">
        <v>1879</v>
      </c>
      <c r="B85" s="3" t="s">
        <v>313</v>
      </c>
      <c r="C85" s="3" t="s">
        <v>304</v>
      </c>
      <c r="D85" s="3" t="s">
        <v>89</v>
      </c>
      <c r="E85" s="3" t="s">
        <v>1900</v>
      </c>
      <c r="F85" s="5">
        <v>23.9</v>
      </c>
      <c r="G85" s="3" t="s">
        <v>1911</v>
      </c>
      <c r="H85" s="3"/>
    </row>
    <row r="86" spans="1:8">
      <c r="A86" s="3" t="s">
        <v>1879</v>
      </c>
      <c r="B86" s="3" t="s">
        <v>313</v>
      </c>
      <c r="C86" s="3" t="s">
        <v>304</v>
      </c>
      <c r="D86" s="3" t="s">
        <v>90</v>
      </c>
      <c r="E86" s="3" t="s">
        <v>1900</v>
      </c>
      <c r="F86" s="5">
        <v>27.3</v>
      </c>
      <c r="G86" s="3" t="s">
        <v>1911</v>
      </c>
      <c r="H86" s="3"/>
    </row>
    <row r="87" spans="1:8">
      <c r="A87" s="3" t="s">
        <v>1879</v>
      </c>
      <c r="B87" s="3" t="s">
        <v>313</v>
      </c>
      <c r="C87" s="3" t="s">
        <v>304</v>
      </c>
      <c r="D87" s="3" t="s">
        <v>89</v>
      </c>
      <c r="E87" s="3" t="s">
        <v>1901</v>
      </c>
      <c r="F87" s="5">
        <v>21.5</v>
      </c>
      <c r="G87" s="3" t="s">
        <v>1911</v>
      </c>
      <c r="H87" s="3"/>
    </row>
    <row r="88" spans="1:8">
      <c r="A88" s="3" t="s">
        <v>1879</v>
      </c>
      <c r="B88" s="3" t="s">
        <v>313</v>
      </c>
      <c r="C88" s="3" t="s">
        <v>304</v>
      </c>
      <c r="D88" s="3" t="s">
        <v>90</v>
      </c>
      <c r="E88" s="3" t="s">
        <v>1901</v>
      </c>
      <c r="F88" s="5">
        <v>27.9</v>
      </c>
      <c r="G88" s="47" t="s">
        <v>1911</v>
      </c>
      <c r="H88" s="47"/>
    </row>
    <row r="89" spans="1:8">
      <c r="A89" s="112" t="s">
        <v>1879</v>
      </c>
      <c r="B89" s="112" t="s">
        <v>61</v>
      </c>
      <c r="C89" s="112" t="s">
        <v>62</v>
      </c>
      <c r="D89" s="112" t="s">
        <v>62</v>
      </c>
      <c r="E89" s="112" t="s">
        <v>890</v>
      </c>
      <c r="F89" s="117">
        <v>19.7</v>
      </c>
      <c r="G89" s="3" t="s">
        <v>102</v>
      </c>
      <c r="H89" s="3"/>
    </row>
    <row r="90" spans="1:8">
      <c r="A90" s="3" t="s">
        <v>1879</v>
      </c>
      <c r="B90" s="3" t="s">
        <v>61</v>
      </c>
      <c r="C90" s="3" t="s">
        <v>62</v>
      </c>
      <c r="D90" s="3" t="s">
        <v>62</v>
      </c>
      <c r="E90" s="3" t="s">
        <v>63</v>
      </c>
      <c r="F90" s="5">
        <v>19.100000000000001</v>
      </c>
      <c r="G90" s="3" t="s">
        <v>102</v>
      </c>
      <c r="H90" s="3"/>
    </row>
    <row r="91" spans="1:8">
      <c r="A91" s="3" t="s">
        <v>1879</v>
      </c>
      <c r="B91" s="3" t="s">
        <v>61</v>
      </c>
      <c r="C91" s="3" t="s">
        <v>62</v>
      </c>
      <c r="D91" s="3" t="s">
        <v>62</v>
      </c>
      <c r="E91" s="3" t="s">
        <v>64</v>
      </c>
      <c r="F91" s="5">
        <v>19.3</v>
      </c>
      <c r="G91" s="3" t="s">
        <v>102</v>
      </c>
      <c r="H91" s="3"/>
    </row>
    <row r="92" spans="1:8">
      <c r="A92" s="3" t="s">
        <v>1879</v>
      </c>
      <c r="B92" s="3" t="s">
        <v>61</v>
      </c>
      <c r="C92" s="3" t="s">
        <v>62</v>
      </c>
      <c r="D92" s="3" t="s">
        <v>62</v>
      </c>
      <c r="E92" s="3" t="s">
        <v>65</v>
      </c>
      <c r="F92" s="5">
        <v>21</v>
      </c>
      <c r="G92" s="3" t="s">
        <v>102</v>
      </c>
      <c r="H92" s="3"/>
    </row>
    <row r="93" spans="1:8">
      <c r="A93" s="3" t="s">
        <v>1879</v>
      </c>
      <c r="B93" s="3" t="s">
        <v>61</v>
      </c>
      <c r="C93" s="3" t="s">
        <v>62</v>
      </c>
      <c r="D93" s="3" t="s">
        <v>62</v>
      </c>
      <c r="E93" s="3" t="s">
        <v>66</v>
      </c>
      <c r="F93" s="5">
        <v>23.7</v>
      </c>
      <c r="G93" s="3" t="s">
        <v>102</v>
      </c>
      <c r="H93" s="3"/>
    </row>
    <row r="94" spans="1:8">
      <c r="A94" s="3" t="s">
        <v>1879</v>
      </c>
      <c r="B94" s="3" t="s">
        <v>61</v>
      </c>
      <c r="C94" s="3" t="s">
        <v>67</v>
      </c>
      <c r="D94" s="3" t="s">
        <v>68</v>
      </c>
      <c r="E94" s="3" t="s">
        <v>890</v>
      </c>
      <c r="F94" s="5">
        <v>22.2</v>
      </c>
      <c r="G94" s="3" t="s">
        <v>102</v>
      </c>
      <c r="H94" s="3"/>
    </row>
    <row r="95" spans="1:8">
      <c r="A95" s="3" t="s">
        <v>1879</v>
      </c>
      <c r="B95" s="3" t="s">
        <v>61</v>
      </c>
      <c r="C95" s="3" t="s">
        <v>67</v>
      </c>
      <c r="D95" s="3" t="s">
        <v>69</v>
      </c>
      <c r="E95" s="3" t="s">
        <v>890</v>
      </c>
      <c r="F95" s="5">
        <v>17.2</v>
      </c>
      <c r="G95" s="3" t="s">
        <v>102</v>
      </c>
      <c r="H95" s="3"/>
    </row>
    <row r="96" spans="1:8">
      <c r="A96" s="3" t="s">
        <v>1879</v>
      </c>
      <c r="B96" s="3" t="s">
        <v>61</v>
      </c>
      <c r="C96" s="3" t="s">
        <v>67</v>
      </c>
      <c r="D96" s="3" t="s">
        <v>68</v>
      </c>
      <c r="E96" s="3" t="s">
        <v>63</v>
      </c>
      <c r="F96" s="5">
        <v>21</v>
      </c>
      <c r="G96" s="3" t="s">
        <v>102</v>
      </c>
      <c r="H96" s="3"/>
    </row>
    <row r="97" spans="1:8">
      <c r="A97" s="3" t="s">
        <v>1879</v>
      </c>
      <c r="B97" s="3" t="s">
        <v>61</v>
      </c>
      <c r="C97" s="3" t="s">
        <v>67</v>
      </c>
      <c r="D97" s="3" t="s">
        <v>69</v>
      </c>
      <c r="E97" s="3" t="s">
        <v>63</v>
      </c>
      <c r="F97" s="5">
        <v>17</v>
      </c>
      <c r="G97" s="3" t="s">
        <v>102</v>
      </c>
      <c r="H97" s="3"/>
    </row>
    <row r="98" spans="1:8">
      <c r="A98" s="3" t="s">
        <v>1879</v>
      </c>
      <c r="B98" s="3" t="s">
        <v>61</v>
      </c>
      <c r="C98" s="3" t="s">
        <v>67</v>
      </c>
      <c r="D98" s="3" t="s">
        <v>68</v>
      </c>
      <c r="E98" s="3" t="s">
        <v>64</v>
      </c>
      <c r="F98" s="5">
        <v>21.7</v>
      </c>
      <c r="G98" s="3" t="s">
        <v>102</v>
      </c>
      <c r="H98" s="3"/>
    </row>
    <row r="99" spans="1:8">
      <c r="A99" s="3" t="s">
        <v>1879</v>
      </c>
      <c r="B99" s="3" t="s">
        <v>61</v>
      </c>
      <c r="C99" s="3" t="s">
        <v>67</v>
      </c>
      <c r="D99" s="3" t="s">
        <v>69</v>
      </c>
      <c r="E99" s="3" t="s">
        <v>64</v>
      </c>
      <c r="F99" s="5">
        <v>16.899999999999999</v>
      </c>
      <c r="G99" s="3" t="s">
        <v>102</v>
      </c>
      <c r="H99" s="3"/>
    </row>
    <row r="100" spans="1:8">
      <c r="A100" s="3" t="s">
        <v>1879</v>
      </c>
      <c r="B100" s="3" t="s">
        <v>61</v>
      </c>
      <c r="C100" s="3" t="s">
        <v>67</v>
      </c>
      <c r="D100" s="3" t="s">
        <v>68</v>
      </c>
      <c r="E100" s="3" t="s">
        <v>65</v>
      </c>
      <c r="F100" s="5">
        <v>24</v>
      </c>
      <c r="G100" s="3" t="s">
        <v>102</v>
      </c>
      <c r="H100" s="3"/>
    </row>
    <row r="101" spans="1:8">
      <c r="A101" s="3" t="s">
        <v>1879</v>
      </c>
      <c r="B101" s="3" t="s">
        <v>61</v>
      </c>
      <c r="C101" s="3" t="s">
        <v>67</v>
      </c>
      <c r="D101" s="3" t="s">
        <v>69</v>
      </c>
      <c r="E101" s="3" t="s">
        <v>65</v>
      </c>
      <c r="F101" s="5">
        <v>18</v>
      </c>
      <c r="G101" s="3" t="s">
        <v>102</v>
      </c>
      <c r="H101" s="3"/>
    </row>
    <row r="102" spans="1:8">
      <c r="A102" s="3" t="s">
        <v>1879</v>
      </c>
      <c r="B102" s="3" t="s">
        <v>61</v>
      </c>
      <c r="C102" s="3" t="s">
        <v>67</v>
      </c>
      <c r="D102" s="3" t="s">
        <v>68</v>
      </c>
      <c r="E102" s="3" t="s">
        <v>66</v>
      </c>
      <c r="F102" s="5">
        <v>31.4</v>
      </c>
      <c r="G102" s="3" t="s">
        <v>102</v>
      </c>
      <c r="H102" s="3"/>
    </row>
    <row r="103" spans="1:8">
      <c r="A103" s="3" t="s">
        <v>1879</v>
      </c>
      <c r="B103" s="3" t="s">
        <v>61</v>
      </c>
      <c r="C103" s="3" t="s">
        <v>67</v>
      </c>
      <c r="D103" s="3" t="s">
        <v>69</v>
      </c>
      <c r="E103" s="3" t="s">
        <v>66</v>
      </c>
      <c r="F103" s="5">
        <v>18.3</v>
      </c>
      <c r="G103" s="3" t="s">
        <v>102</v>
      </c>
      <c r="H103" s="3"/>
    </row>
    <row r="104" spans="1:8">
      <c r="A104" s="3" t="s">
        <v>1879</v>
      </c>
      <c r="B104" s="3" t="s">
        <v>61</v>
      </c>
      <c r="C104" s="3" t="s">
        <v>169</v>
      </c>
      <c r="D104" s="3" t="s">
        <v>71</v>
      </c>
      <c r="E104" s="3" t="s">
        <v>890</v>
      </c>
      <c r="F104" s="5">
        <v>26.8</v>
      </c>
      <c r="G104" s="3" t="s">
        <v>102</v>
      </c>
      <c r="H104" s="3"/>
    </row>
    <row r="105" spans="1:8">
      <c r="A105" s="3" t="s">
        <v>1879</v>
      </c>
      <c r="B105" s="3" t="s">
        <v>61</v>
      </c>
      <c r="C105" s="3" t="s">
        <v>169</v>
      </c>
      <c r="D105" s="3" t="s">
        <v>72</v>
      </c>
      <c r="E105" s="3" t="s">
        <v>890</v>
      </c>
      <c r="F105" s="5">
        <v>19.600000000000001</v>
      </c>
      <c r="G105" s="3" t="s">
        <v>102</v>
      </c>
      <c r="H105" s="3"/>
    </row>
    <row r="106" spans="1:8">
      <c r="A106" s="3" t="s">
        <v>1879</v>
      </c>
      <c r="B106" s="3" t="s">
        <v>61</v>
      </c>
      <c r="C106" s="3" t="s">
        <v>169</v>
      </c>
      <c r="D106" s="3" t="s">
        <v>71</v>
      </c>
      <c r="E106" s="3" t="s">
        <v>63</v>
      </c>
      <c r="F106" s="5">
        <v>22.9</v>
      </c>
      <c r="G106" s="3" t="s">
        <v>102</v>
      </c>
      <c r="H106" s="3"/>
    </row>
    <row r="107" spans="1:8">
      <c r="A107" s="3" t="s">
        <v>1879</v>
      </c>
      <c r="B107" s="3" t="s">
        <v>61</v>
      </c>
      <c r="C107" s="3" t="s">
        <v>169</v>
      </c>
      <c r="D107" s="3" t="s">
        <v>72</v>
      </c>
      <c r="E107" s="3" t="s">
        <v>63</v>
      </c>
      <c r="F107" s="5">
        <v>19</v>
      </c>
      <c r="G107" s="3" t="s">
        <v>102</v>
      </c>
      <c r="H107" s="3"/>
    </row>
    <row r="108" spans="1:8">
      <c r="A108" s="3" t="s">
        <v>1879</v>
      </c>
      <c r="B108" s="3" t="s">
        <v>61</v>
      </c>
      <c r="C108" s="3" t="s">
        <v>169</v>
      </c>
      <c r="D108" s="3" t="s">
        <v>71</v>
      </c>
      <c r="E108" s="3" t="s">
        <v>64</v>
      </c>
      <c r="F108" s="5">
        <v>37.6</v>
      </c>
      <c r="G108" s="3" t="s">
        <v>102</v>
      </c>
      <c r="H108" s="3"/>
    </row>
    <row r="109" spans="1:8">
      <c r="A109" s="3" t="s">
        <v>1879</v>
      </c>
      <c r="B109" s="3" t="s">
        <v>61</v>
      </c>
      <c r="C109" s="3" t="s">
        <v>169</v>
      </c>
      <c r="D109" s="3" t="s">
        <v>72</v>
      </c>
      <c r="E109" s="3" t="s">
        <v>64</v>
      </c>
      <c r="F109" s="5">
        <v>19</v>
      </c>
      <c r="G109" s="3" t="s">
        <v>102</v>
      </c>
      <c r="H109" s="3"/>
    </row>
    <row r="110" spans="1:8">
      <c r="A110" s="3" t="s">
        <v>1879</v>
      </c>
      <c r="B110" s="3" t="s">
        <v>61</v>
      </c>
      <c r="C110" s="3" t="s">
        <v>169</v>
      </c>
      <c r="D110" s="3" t="s">
        <v>71</v>
      </c>
      <c r="E110" s="3" t="s">
        <v>65</v>
      </c>
      <c r="F110" s="5">
        <v>8.5</v>
      </c>
      <c r="G110" s="3" t="s">
        <v>102</v>
      </c>
      <c r="H110" s="3"/>
    </row>
    <row r="111" spans="1:8">
      <c r="A111" s="3" t="s">
        <v>1879</v>
      </c>
      <c r="B111" s="3" t="s">
        <v>61</v>
      </c>
      <c r="C111" s="3" t="s">
        <v>169</v>
      </c>
      <c r="D111" s="3" t="s">
        <v>72</v>
      </c>
      <c r="E111" s="3" t="s">
        <v>65</v>
      </c>
      <c r="F111" s="5">
        <v>21.1</v>
      </c>
      <c r="G111" s="3" t="s">
        <v>102</v>
      </c>
      <c r="H111" s="3"/>
    </row>
    <row r="112" spans="1:8">
      <c r="A112" s="3" t="s">
        <v>1879</v>
      </c>
      <c r="B112" s="3" t="s">
        <v>61</v>
      </c>
      <c r="C112" s="3" t="s">
        <v>169</v>
      </c>
      <c r="D112" s="3" t="s">
        <v>71</v>
      </c>
      <c r="E112" s="3" t="s">
        <v>66</v>
      </c>
      <c r="F112" s="5" t="s">
        <v>95</v>
      </c>
      <c r="G112" s="3" t="s">
        <v>102</v>
      </c>
      <c r="H112" s="3"/>
    </row>
    <row r="113" spans="1:8">
      <c r="A113" s="3" t="s">
        <v>1879</v>
      </c>
      <c r="B113" s="3" t="s">
        <v>61</v>
      </c>
      <c r="C113" s="3" t="s">
        <v>169</v>
      </c>
      <c r="D113" s="3" t="s">
        <v>72</v>
      </c>
      <c r="E113" s="3" t="s">
        <v>66</v>
      </c>
      <c r="F113" s="5">
        <v>24</v>
      </c>
      <c r="G113" s="3" t="s">
        <v>102</v>
      </c>
      <c r="H113" s="3"/>
    </row>
    <row r="114" spans="1:8">
      <c r="A114" s="3" t="s">
        <v>1879</v>
      </c>
      <c r="B114" s="3" t="s">
        <v>61</v>
      </c>
      <c r="C114" s="3" t="s">
        <v>301</v>
      </c>
      <c r="D114" s="3" t="s">
        <v>74</v>
      </c>
      <c r="E114" s="3" t="s">
        <v>890</v>
      </c>
      <c r="F114" s="5">
        <v>19.5</v>
      </c>
      <c r="G114" s="3" t="s">
        <v>102</v>
      </c>
      <c r="H114" s="3"/>
    </row>
    <row r="115" spans="1:8">
      <c r="A115" s="3" t="s">
        <v>1879</v>
      </c>
      <c r="B115" s="3" t="s">
        <v>61</v>
      </c>
      <c r="C115" s="3" t="s">
        <v>301</v>
      </c>
      <c r="D115" s="3" t="s">
        <v>75</v>
      </c>
      <c r="E115" s="3" t="s">
        <v>890</v>
      </c>
      <c r="F115" s="5">
        <v>20.2</v>
      </c>
      <c r="G115" s="3" t="s">
        <v>102</v>
      </c>
      <c r="H115" s="3"/>
    </row>
    <row r="116" spans="1:8">
      <c r="A116" s="3" t="s">
        <v>1879</v>
      </c>
      <c r="B116" s="3" t="s">
        <v>61</v>
      </c>
      <c r="C116" s="3" t="s">
        <v>301</v>
      </c>
      <c r="D116" s="3" t="s">
        <v>74</v>
      </c>
      <c r="E116" s="3" t="s">
        <v>63</v>
      </c>
      <c r="F116" s="5">
        <v>19.8</v>
      </c>
      <c r="G116" s="3" t="s">
        <v>102</v>
      </c>
      <c r="H116" s="3"/>
    </row>
    <row r="117" spans="1:8">
      <c r="A117" s="3" t="s">
        <v>1879</v>
      </c>
      <c r="B117" s="3" t="s">
        <v>61</v>
      </c>
      <c r="C117" s="3" t="s">
        <v>301</v>
      </c>
      <c r="D117" s="3" t="s">
        <v>75</v>
      </c>
      <c r="E117" s="3" t="s">
        <v>63</v>
      </c>
      <c r="F117" s="5">
        <v>17.600000000000001</v>
      </c>
      <c r="G117" s="3" t="s">
        <v>102</v>
      </c>
      <c r="H117" s="3"/>
    </row>
    <row r="118" spans="1:8">
      <c r="A118" s="3" t="s">
        <v>1879</v>
      </c>
      <c r="B118" s="3" t="s">
        <v>61</v>
      </c>
      <c r="C118" s="3" t="s">
        <v>301</v>
      </c>
      <c r="D118" s="3" t="s">
        <v>74</v>
      </c>
      <c r="E118" s="3" t="s">
        <v>64</v>
      </c>
      <c r="F118" s="5">
        <v>18.3</v>
      </c>
      <c r="G118" s="3" t="s">
        <v>102</v>
      </c>
      <c r="H118" s="3"/>
    </row>
    <row r="119" spans="1:8">
      <c r="A119" s="3" t="s">
        <v>1879</v>
      </c>
      <c r="B119" s="3" t="s">
        <v>61</v>
      </c>
      <c r="C119" s="3" t="s">
        <v>301</v>
      </c>
      <c r="D119" s="3" t="s">
        <v>75</v>
      </c>
      <c r="E119" s="3" t="s">
        <v>64</v>
      </c>
      <c r="F119" s="5">
        <v>21</v>
      </c>
      <c r="G119" s="3" t="s">
        <v>102</v>
      </c>
      <c r="H119" s="3"/>
    </row>
    <row r="120" spans="1:8">
      <c r="A120" s="3" t="s">
        <v>1879</v>
      </c>
      <c r="B120" s="3" t="s">
        <v>61</v>
      </c>
      <c r="C120" s="3" t="s">
        <v>301</v>
      </c>
      <c r="D120" s="3" t="s">
        <v>74</v>
      </c>
      <c r="E120" s="3" t="s">
        <v>65</v>
      </c>
      <c r="F120" s="5">
        <v>21</v>
      </c>
      <c r="G120" s="3" t="s">
        <v>102</v>
      </c>
      <c r="H120" s="3"/>
    </row>
    <row r="121" spans="1:8">
      <c r="A121" s="3" t="s">
        <v>1879</v>
      </c>
      <c r="B121" s="3" t="s">
        <v>61</v>
      </c>
      <c r="C121" s="3" t="s">
        <v>301</v>
      </c>
      <c r="D121" s="3" t="s">
        <v>75</v>
      </c>
      <c r="E121" s="3" t="s">
        <v>65</v>
      </c>
      <c r="F121" s="5">
        <v>21.1</v>
      </c>
      <c r="G121" s="3" t="s">
        <v>102</v>
      </c>
      <c r="H121" s="3"/>
    </row>
    <row r="122" spans="1:8">
      <c r="A122" s="3" t="s">
        <v>1879</v>
      </c>
      <c r="B122" s="3" t="s">
        <v>61</v>
      </c>
      <c r="C122" s="3" t="s">
        <v>301</v>
      </c>
      <c r="D122" s="3" t="s">
        <v>74</v>
      </c>
      <c r="E122" s="3" t="s">
        <v>66</v>
      </c>
      <c r="F122" s="5">
        <v>19.899999999999999</v>
      </c>
      <c r="G122" s="3" t="s">
        <v>102</v>
      </c>
      <c r="H122" s="3"/>
    </row>
    <row r="123" spans="1:8">
      <c r="A123" s="3" t="s">
        <v>1879</v>
      </c>
      <c r="B123" s="3" t="s">
        <v>61</v>
      </c>
      <c r="C123" s="3" t="s">
        <v>301</v>
      </c>
      <c r="D123" s="3" t="s">
        <v>75</v>
      </c>
      <c r="E123" s="3" t="s">
        <v>66</v>
      </c>
      <c r="F123" s="5">
        <v>29.6</v>
      </c>
      <c r="G123" s="3" t="s">
        <v>102</v>
      </c>
      <c r="H123" s="3"/>
    </row>
    <row r="124" spans="1:8">
      <c r="A124" s="3" t="s">
        <v>1879</v>
      </c>
      <c r="B124" s="3" t="s">
        <v>61</v>
      </c>
      <c r="C124" s="3" t="s">
        <v>891</v>
      </c>
      <c r="D124" s="3" t="s">
        <v>1912</v>
      </c>
      <c r="E124" s="3" t="s">
        <v>890</v>
      </c>
      <c r="F124" s="5">
        <v>25.2</v>
      </c>
      <c r="G124" s="3" t="s">
        <v>102</v>
      </c>
      <c r="H124" s="3"/>
    </row>
    <row r="125" spans="1:8">
      <c r="A125" s="3" t="s">
        <v>1879</v>
      </c>
      <c r="B125" s="3" t="s">
        <v>61</v>
      </c>
      <c r="C125" s="3" t="s">
        <v>891</v>
      </c>
      <c r="D125" s="3" t="s">
        <v>1913</v>
      </c>
      <c r="E125" s="3" t="s">
        <v>890</v>
      </c>
      <c r="F125" s="5">
        <v>19.100000000000001</v>
      </c>
      <c r="G125" s="3" t="s">
        <v>102</v>
      </c>
      <c r="H125" s="3"/>
    </row>
    <row r="126" spans="1:8">
      <c r="A126" s="3" t="s">
        <v>1879</v>
      </c>
      <c r="B126" s="3" t="s">
        <v>61</v>
      </c>
      <c r="C126" s="3" t="s">
        <v>891</v>
      </c>
      <c r="D126" s="3" t="s">
        <v>1912</v>
      </c>
      <c r="E126" s="3" t="s">
        <v>63</v>
      </c>
      <c r="F126" s="5" t="s">
        <v>95</v>
      </c>
      <c r="G126" s="3" t="s">
        <v>102</v>
      </c>
      <c r="H126" s="3"/>
    </row>
    <row r="127" spans="1:8">
      <c r="A127" s="3" t="s">
        <v>1879</v>
      </c>
      <c r="B127" s="3" t="s">
        <v>61</v>
      </c>
      <c r="C127" s="3" t="s">
        <v>891</v>
      </c>
      <c r="D127" s="3" t="s">
        <v>1913</v>
      </c>
      <c r="E127" s="3" t="s">
        <v>63</v>
      </c>
      <c r="F127" s="5">
        <v>18.899999999999999</v>
      </c>
      <c r="G127" s="3" t="s">
        <v>102</v>
      </c>
      <c r="H127" s="3"/>
    </row>
    <row r="128" spans="1:8">
      <c r="A128" s="3" t="s">
        <v>1879</v>
      </c>
      <c r="B128" s="3" t="s">
        <v>61</v>
      </c>
      <c r="C128" s="3" t="s">
        <v>891</v>
      </c>
      <c r="D128" s="3" t="s">
        <v>1912</v>
      </c>
      <c r="E128" s="3" t="s">
        <v>64</v>
      </c>
      <c r="F128" s="5">
        <v>25.5</v>
      </c>
      <c r="G128" s="3" t="s">
        <v>102</v>
      </c>
      <c r="H128" s="3"/>
    </row>
    <row r="129" spans="1:8">
      <c r="A129" s="3" t="s">
        <v>1879</v>
      </c>
      <c r="B129" s="3" t="s">
        <v>61</v>
      </c>
      <c r="C129" s="3" t="s">
        <v>891</v>
      </c>
      <c r="D129" s="3" t="s">
        <v>1913</v>
      </c>
      <c r="E129" s="3" t="s">
        <v>64</v>
      </c>
      <c r="F129" s="5">
        <v>18.899999999999999</v>
      </c>
      <c r="G129" s="3" t="s">
        <v>102</v>
      </c>
      <c r="H129" s="3"/>
    </row>
    <row r="130" spans="1:8">
      <c r="A130" s="3" t="s">
        <v>1879</v>
      </c>
      <c r="B130" s="3" t="s">
        <v>61</v>
      </c>
      <c r="C130" s="3" t="s">
        <v>891</v>
      </c>
      <c r="D130" s="3" t="s">
        <v>1912</v>
      </c>
      <c r="E130" s="3" t="s">
        <v>65</v>
      </c>
      <c r="F130" s="5">
        <v>28.4</v>
      </c>
      <c r="G130" s="3" t="s">
        <v>102</v>
      </c>
      <c r="H130" s="3"/>
    </row>
    <row r="131" spans="1:8">
      <c r="A131" s="3" t="s">
        <v>1879</v>
      </c>
      <c r="B131" s="3" t="s">
        <v>61</v>
      </c>
      <c r="C131" s="3" t="s">
        <v>891</v>
      </c>
      <c r="D131" s="3" t="s">
        <v>1913</v>
      </c>
      <c r="E131" s="3" t="s">
        <v>65</v>
      </c>
      <c r="F131" s="5">
        <v>19.399999999999999</v>
      </c>
      <c r="G131" s="3" t="s">
        <v>102</v>
      </c>
      <c r="H131" s="3"/>
    </row>
    <row r="132" spans="1:8">
      <c r="A132" s="3" t="s">
        <v>1879</v>
      </c>
      <c r="B132" s="3" t="s">
        <v>61</v>
      </c>
      <c r="C132" s="3" t="s">
        <v>891</v>
      </c>
      <c r="D132" s="3" t="s">
        <v>1912</v>
      </c>
      <c r="E132" s="3" t="s">
        <v>66</v>
      </c>
      <c r="F132" s="5">
        <v>27.6</v>
      </c>
      <c r="G132" s="3" t="s">
        <v>102</v>
      </c>
      <c r="H132" s="3"/>
    </row>
    <row r="133" spans="1:8">
      <c r="A133" s="3" t="s">
        <v>1879</v>
      </c>
      <c r="B133" s="3" t="s">
        <v>61</v>
      </c>
      <c r="C133" s="3" t="s">
        <v>891</v>
      </c>
      <c r="D133" s="3" t="s">
        <v>1913</v>
      </c>
      <c r="E133" s="3" t="s">
        <v>66</v>
      </c>
      <c r="F133" s="5">
        <v>21.9</v>
      </c>
      <c r="G133" s="3" t="s">
        <v>102</v>
      </c>
      <c r="H133" s="3"/>
    </row>
    <row r="134" spans="1:8">
      <c r="A134" s="3" t="s">
        <v>1879</v>
      </c>
      <c r="B134" s="3" t="s">
        <v>61</v>
      </c>
      <c r="C134" s="3" t="s">
        <v>79</v>
      </c>
      <c r="D134" s="3" t="s">
        <v>80</v>
      </c>
      <c r="E134" s="3" t="s">
        <v>890</v>
      </c>
      <c r="F134" s="5">
        <v>24.2</v>
      </c>
      <c r="G134" s="3" t="s">
        <v>102</v>
      </c>
      <c r="H134" s="3"/>
    </row>
    <row r="135" spans="1:8">
      <c r="A135" s="3" t="s">
        <v>1879</v>
      </c>
      <c r="B135" s="3" t="s">
        <v>61</v>
      </c>
      <c r="C135" s="3" t="s">
        <v>79</v>
      </c>
      <c r="D135" s="3" t="s">
        <v>81</v>
      </c>
      <c r="E135" s="3" t="s">
        <v>890</v>
      </c>
      <c r="F135" s="5">
        <v>18.3</v>
      </c>
      <c r="G135" s="3" t="s">
        <v>102</v>
      </c>
      <c r="H135" s="3"/>
    </row>
    <row r="136" spans="1:8">
      <c r="A136" s="3" t="s">
        <v>1879</v>
      </c>
      <c r="B136" s="3" t="s">
        <v>61</v>
      </c>
      <c r="C136" s="3" t="s">
        <v>79</v>
      </c>
      <c r="D136" s="3" t="s">
        <v>80</v>
      </c>
      <c r="E136" s="3" t="s">
        <v>63</v>
      </c>
      <c r="F136" s="5">
        <v>21.9</v>
      </c>
      <c r="G136" s="3" t="s">
        <v>102</v>
      </c>
      <c r="H136" s="3"/>
    </row>
    <row r="137" spans="1:8">
      <c r="A137" s="3" t="s">
        <v>1879</v>
      </c>
      <c r="B137" s="3" t="s">
        <v>61</v>
      </c>
      <c r="C137" s="3" t="s">
        <v>79</v>
      </c>
      <c r="D137" s="3" t="s">
        <v>81</v>
      </c>
      <c r="E137" s="3" t="s">
        <v>63</v>
      </c>
      <c r="F137" s="5">
        <v>18.399999999999999</v>
      </c>
      <c r="G137" s="3" t="s">
        <v>102</v>
      </c>
      <c r="H137" s="3"/>
    </row>
    <row r="138" spans="1:8">
      <c r="A138" s="3" t="s">
        <v>1879</v>
      </c>
      <c r="B138" s="3" t="s">
        <v>61</v>
      </c>
      <c r="C138" s="3" t="s">
        <v>79</v>
      </c>
      <c r="D138" s="3" t="s">
        <v>80</v>
      </c>
      <c r="E138" s="3" t="s">
        <v>64</v>
      </c>
      <c r="F138" s="5">
        <v>26.9</v>
      </c>
      <c r="G138" s="3" t="s">
        <v>102</v>
      </c>
      <c r="H138" s="3"/>
    </row>
    <row r="139" spans="1:8">
      <c r="A139" s="3" t="s">
        <v>1879</v>
      </c>
      <c r="B139" s="3" t="s">
        <v>61</v>
      </c>
      <c r="C139" s="3" t="s">
        <v>79</v>
      </c>
      <c r="D139" s="3" t="s">
        <v>81</v>
      </c>
      <c r="E139" s="3" t="s">
        <v>64</v>
      </c>
      <c r="F139" s="5">
        <v>17.899999999999999</v>
      </c>
      <c r="G139" s="3" t="s">
        <v>102</v>
      </c>
      <c r="H139" s="3"/>
    </row>
    <row r="140" spans="1:8">
      <c r="A140" s="3" t="s">
        <v>1879</v>
      </c>
      <c r="B140" s="3" t="s">
        <v>61</v>
      </c>
      <c r="C140" s="3" t="s">
        <v>79</v>
      </c>
      <c r="D140" s="3" t="s">
        <v>80</v>
      </c>
      <c r="E140" s="3" t="s">
        <v>65</v>
      </c>
      <c r="F140" s="5">
        <v>23.2</v>
      </c>
      <c r="G140" s="3" t="s">
        <v>102</v>
      </c>
      <c r="H140" s="3"/>
    </row>
    <row r="141" spans="1:8">
      <c r="A141" s="3" t="s">
        <v>1879</v>
      </c>
      <c r="B141" s="3" t="s">
        <v>61</v>
      </c>
      <c r="C141" s="3" t="s">
        <v>79</v>
      </c>
      <c r="D141" s="3" t="s">
        <v>81</v>
      </c>
      <c r="E141" s="3" t="s">
        <v>65</v>
      </c>
      <c r="F141" s="5">
        <v>19.600000000000001</v>
      </c>
      <c r="G141" s="3" t="s">
        <v>102</v>
      </c>
      <c r="H141" s="3"/>
    </row>
    <row r="142" spans="1:8">
      <c r="A142" s="3" t="s">
        <v>1879</v>
      </c>
      <c r="B142" s="3" t="s">
        <v>61</v>
      </c>
      <c r="C142" s="3" t="s">
        <v>79</v>
      </c>
      <c r="D142" s="3" t="s">
        <v>80</v>
      </c>
      <c r="E142" s="3" t="s">
        <v>66</v>
      </c>
      <c r="F142" s="5">
        <v>28.9</v>
      </c>
      <c r="G142" s="3" t="s">
        <v>102</v>
      </c>
      <c r="H142" s="3"/>
    </row>
    <row r="143" spans="1:8">
      <c r="A143" s="3" t="s">
        <v>1879</v>
      </c>
      <c r="B143" s="3" t="s">
        <v>61</v>
      </c>
      <c r="C143" s="3" t="s">
        <v>79</v>
      </c>
      <c r="D143" s="3" t="s">
        <v>81</v>
      </c>
      <c r="E143" s="3" t="s">
        <v>66</v>
      </c>
      <c r="F143" s="5">
        <v>15</v>
      </c>
      <c r="G143" s="3" t="s">
        <v>102</v>
      </c>
      <c r="H143" s="3"/>
    </row>
    <row r="144" spans="1:8">
      <c r="A144" s="3" t="s">
        <v>1879</v>
      </c>
      <c r="B144" s="3" t="s">
        <v>61</v>
      </c>
      <c r="C144" s="3" t="s">
        <v>76</v>
      </c>
      <c r="D144" s="3" t="s">
        <v>77</v>
      </c>
      <c r="E144" s="3" t="s">
        <v>890</v>
      </c>
      <c r="F144" s="5">
        <v>15.9</v>
      </c>
      <c r="G144" s="3" t="s">
        <v>102</v>
      </c>
      <c r="H144" s="3"/>
    </row>
    <row r="145" spans="1:8">
      <c r="A145" s="3" t="s">
        <v>1879</v>
      </c>
      <c r="B145" s="3" t="s">
        <v>61</v>
      </c>
      <c r="C145" s="3" t="s">
        <v>76</v>
      </c>
      <c r="D145" s="3" t="s">
        <v>78</v>
      </c>
      <c r="E145" s="3" t="s">
        <v>890</v>
      </c>
      <c r="F145" s="5">
        <v>23.2</v>
      </c>
      <c r="G145" s="3" t="s">
        <v>102</v>
      </c>
      <c r="H145" s="3"/>
    </row>
    <row r="146" spans="1:8">
      <c r="A146" s="3" t="s">
        <v>1879</v>
      </c>
      <c r="B146" s="3" t="s">
        <v>61</v>
      </c>
      <c r="C146" s="3" t="s">
        <v>76</v>
      </c>
      <c r="D146" s="3" t="s">
        <v>77</v>
      </c>
      <c r="E146" s="3" t="s">
        <v>63</v>
      </c>
      <c r="F146" s="5">
        <v>16</v>
      </c>
      <c r="G146" s="3" t="s">
        <v>102</v>
      </c>
      <c r="H146" s="3"/>
    </row>
    <row r="147" spans="1:8">
      <c r="A147" s="3" t="s">
        <v>1879</v>
      </c>
      <c r="B147" s="3" t="s">
        <v>61</v>
      </c>
      <c r="C147" s="3" t="s">
        <v>76</v>
      </c>
      <c r="D147" s="3" t="s">
        <v>78</v>
      </c>
      <c r="E147" s="3" t="s">
        <v>63</v>
      </c>
      <c r="F147" s="5">
        <v>21.4</v>
      </c>
      <c r="G147" s="3" t="s">
        <v>102</v>
      </c>
      <c r="H147" s="3"/>
    </row>
    <row r="148" spans="1:8">
      <c r="A148" s="3" t="s">
        <v>1879</v>
      </c>
      <c r="B148" s="3" t="s">
        <v>61</v>
      </c>
      <c r="C148" s="3" t="s">
        <v>76</v>
      </c>
      <c r="D148" s="3" t="s">
        <v>77</v>
      </c>
      <c r="E148" s="3" t="s">
        <v>64</v>
      </c>
      <c r="F148" s="5">
        <v>15.4</v>
      </c>
      <c r="G148" s="3" t="s">
        <v>102</v>
      </c>
      <c r="H148" s="3"/>
    </row>
    <row r="149" spans="1:8">
      <c r="A149" s="3" t="s">
        <v>1879</v>
      </c>
      <c r="B149" s="3" t="s">
        <v>61</v>
      </c>
      <c r="C149" s="3" t="s">
        <v>76</v>
      </c>
      <c r="D149" s="3" t="s">
        <v>78</v>
      </c>
      <c r="E149" s="3" t="s">
        <v>64</v>
      </c>
      <c r="F149" s="5">
        <v>23.3</v>
      </c>
      <c r="G149" s="3" t="s">
        <v>102</v>
      </c>
      <c r="H149" s="3"/>
    </row>
    <row r="150" spans="1:8">
      <c r="A150" s="3" t="s">
        <v>1879</v>
      </c>
      <c r="B150" s="3" t="s">
        <v>61</v>
      </c>
      <c r="C150" s="3" t="s">
        <v>76</v>
      </c>
      <c r="D150" s="3" t="s">
        <v>77</v>
      </c>
      <c r="E150" s="3" t="s">
        <v>65</v>
      </c>
      <c r="F150" s="5">
        <v>16.899999999999999</v>
      </c>
      <c r="G150" s="3" t="s">
        <v>102</v>
      </c>
      <c r="H150" s="3"/>
    </row>
    <row r="151" spans="1:8">
      <c r="A151" s="3" t="s">
        <v>1879</v>
      </c>
      <c r="B151" s="3" t="s">
        <v>61</v>
      </c>
      <c r="C151" s="3" t="s">
        <v>76</v>
      </c>
      <c r="D151" s="3" t="s">
        <v>78</v>
      </c>
      <c r="E151" s="3" t="s">
        <v>65</v>
      </c>
      <c r="F151" s="5">
        <v>25.7</v>
      </c>
      <c r="G151" s="3" t="s">
        <v>102</v>
      </c>
      <c r="H151" s="3"/>
    </row>
    <row r="152" spans="1:8">
      <c r="A152" s="3" t="s">
        <v>1879</v>
      </c>
      <c r="B152" s="3" t="s">
        <v>61</v>
      </c>
      <c r="C152" s="3" t="s">
        <v>76</v>
      </c>
      <c r="D152" s="3" t="s">
        <v>77</v>
      </c>
      <c r="E152" s="3" t="s">
        <v>66</v>
      </c>
      <c r="F152" s="5">
        <v>14.1</v>
      </c>
      <c r="G152" s="3" t="s">
        <v>102</v>
      </c>
      <c r="H152" s="3"/>
    </row>
    <row r="153" spans="1:8">
      <c r="A153" s="3" t="s">
        <v>1879</v>
      </c>
      <c r="B153" s="3" t="s">
        <v>61</v>
      </c>
      <c r="C153" s="3" t="s">
        <v>76</v>
      </c>
      <c r="D153" s="3" t="s">
        <v>78</v>
      </c>
      <c r="E153" s="3" t="s">
        <v>66</v>
      </c>
      <c r="F153" s="5">
        <v>28.2</v>
      </c>
      <c r="G153" s="3" t="s">
        <v>102</v>
      </c>
      <c r="H153" s="3"/>
    </row>
    <row r="154" spans="1:8">
      <c r="A154" s="3" t="s">
        <v>1879</v>
      </c>
      <c r="B154" s="3" t="s">
        <v>61</v>
      </c>
      <c r="C154" s="3" t="s">
        <v>304</v>
      </c>
      <c r="D154" s="3" t="s">
        <v>89</v>
      </c>
      <c r="E154" s="3" t="s">
        <v>890</v>
      </c>
      <c r="F154" s="5">
        <v>16.8</v>
      </c>
      <c r="G154" s="3" t="s">
        <v>102</v>
      </c>
      <c r="H154" s="3"/>
    </row>
    <row r="155" spans="1:8">
      <c r="A155" s="3" t="s">
        <v>1879</v>
      </c>
      <c r="B155" s="3" t="s">
        <v>61</v>
      </c>
      <c r="C155" s="3" t="s">
        <v>304</v>
      </c>
      <c r="D155" s="3" t="s">
        <v>90</v>
      </c>
      <c r="E155" s="3" t="s">
        <v>890</v>
      </c>
      <c r="F155" s="5">
        <v>23.4</v>
      </c>
      <c r="G155" s="3" t="s">
        <v>102</v>
      </c>
      <c r="H155" s="3"/>
    </row>
    <row r="156" spans="1:8">
      <c r="A156" s="3" t="s">
        <v>1879</v>
      </c>
      <c r="B156" s="3" t="s">
        <v>61</v>
      </c>
      <c r="C156" s="3" t="s">
        <v>304</v>
      </c>
      <c r="D156" s="3" t="s">
        <v>89</v>
      </c>
      <c r="E156" s="3" t="s">
        <v>63</v>
      </c>
      <c r="F156" s="5">
        <v>16.8</v>
      </c>
      <c r="G156" s="3" t="s">
        <v>102</v>
      </c>
      <c r="H156" s="3"/>
    </row>
    <row r="157" spans="1:8">
      <c r="A157" s="3" t="s">
        <v>1879</v>
      </c>
      <c r="B157" s="3" t="s">
        <v>61</v>
      </c>
      <c r="C157" s="3" t="s">
        <v>304</v>
      </c>
      <c r="D157" s="3" t="s">
        <v>90</v>
      </c>
      <c r="E157" s="3" t="s">
        <v>63</v>
      </c>
      <c r="F157" s="5">
        <v>22.4</v>
      </c>
      <c r="G157" s="3" t="s">
        <v>102</v>
      </c>
      <c r="H157" s="3"/>
    </row>
    <row r="158" spans="1:8">
      <c r="A158" s="3" t="s">
        <v>1879</v>
      </c>
      <c r="B158" s="3" t="s">
        <v>61</v>
      </c>
      <c r="C158" s="3" t="s">
        <v>304</v>
      </c>
      <c r="D158" s="3" t="s">
        <v>89</v>
      </c>
      <c r="E158" s="3" t="s">
        <v>64</v>
      </c>
      <c r="F158" s="5">
        <v>15.8</v>
      </c>
      <c r="G158" s="3" t="s">
        <v>102</v>
      </c>
      <c r="H158" s="3"/>
    </row>
    <row r="159" spans="1:8">
      <c r="A159" s="3" t="s">
        <v>1879</v>
      </c>
      <c r="B159" s="3" t="s">
        <v>61</v>
      </c>
      <c r="C159" s="3" t="s">
        <v>304</v>
      </c>
      <c r="D159" s="3" t="s">
        <v>90</v>
      </c>
      <c r="E159" s="3" t="s">
        <v>64</v>
      </c>
      <c r="F159" s="5">
        <v>22.9</v>
      </c>
      <c r="G159" s="3" t="s">
        <v>102</v>
      </c>
      <c r="H159" s="3"/>
    </row>
    <row r="160" spans="1:8">
      <c r="A160" s="3" t="s">
        <v>1879</v>
      </c>
      <c r="B160" s="3" t="s">
        <v>61</v>
      </c>
      <c r="C160" s="3" t="s">
        <v>304</v>
      </c>
      <c r="D160" s="3" t="s">
        <v>89</v>
      </c>
      <c r="E160" s="3" t="s">
        <v>65</v>
      </c>
      <c r="F160" s="5">
        <v>18.2</v>
      </c>
      <c r="G160" s="3" t="s">
        <v>102</v>
      </c>
      <c r="H160" s="3"/>
    </row>
    <row r="161" spans="1:10">
      <c r="A161" s="3" t="s">
        <v>1879</v>
      </c>
      <c r="B161" s="3" t="s">
        <v>61</v>
      </c>
      <c r="C161" s="3" t="s">
        <v>304</v>
      </c>
      <c r="D161" s="3" t="s">
        <v>90</v>
      </c>
      <c r="E161" s="3" t="s">
        <v>65</v>
      </c>
      <c r="F161" s="5">
        <v>24.8</v>
      </c>
      <c r="G161" s="3" t="s">
        <v>102</v>
      </c>
      <c r="H161" s="3"/>
    </row>
    <row r="162" spans="1:10">
      <c r="A162" s="3" t="s">
        <v>1879</v>
      </c>
      <c r="B162" s="3" t="s">
        <v>61</v>
      </c>
      <c r="C162" s="3" t="s">
        <v>304</v>
      </c>
      <c r="D162" s="3" t="s">
        <v>89</v>
      </c>
      <c r="E162" s="3" t="s">
        <v>66</v>
      </c>
      <c r="F162" s="5">
        <v>18</v>
      </c>
      <c r="G162" s="3" t="s">
        <v>102</v>
      </c>
      <c r="H162" s="3"/>
    </row>
    <row r="163" spans="1:10">
      <c r="A163" s="47" t="s">
        <v>1879</v>
      </c>
      <c r="B163" s="47" t="s">
        <v>61</v>
      </c>
      <c r="C163" s="47" t="s">
        <v>304</v>
      </c>
      <c r="D163" s="47" t="s">
        <v>90</v>
      </c>
      <c r="E163" s="47" t="s">
        <v>66</v>
      </c>
      <c r="F163" s="118">
        <v>31.1</v>
      </c>
      <c r="G163" s="47" t="s">
        <v>102</v>
      </c>
      <c r="H163" s="47"/>
    </row>
    <row r="164" spans="1:10">
      <c r="A164" s="112" t="s">
        <v>1879</v>
      </c>
      <c r="B164" s="112" t="s">
        <v>61</v>
      </c>
      <c r="C164" s="112" t="s">
        <v>62</v>
      </c>
      <c r="D164" s="112" t="s">
        <v>62</v>
      </c>
      <c r="E164" s="112" t="s">
        <v>890</v>
      </c>
      <c r="F164" s="3">
        <v>28.8</v>
      </c>
      <c r="G164" s="3" t="s">
        <v>21</v>
      </c>
      <c r="H164" s="3"/>
      <c r="J164" s="10"/>
    </row>
    <row r="165" spans="1:10">
      <c r="A165" s="3" t="s">
        <v>1879</v>
      </c>
      <c r="B165" s="3" t="s">
        <v>61</v>
      </c>
      <c r="C165" s="3" t="s">
        <v>62</v>
      </c>
      <c r="D165" s="3" t="s">
        <v>62</v>
      </c>
      <c r="E165" s="3" t="s">
        <v>63</v>
      </c>
      <c r="F165" s="5">
        <v>31.3</v>
      </c>
      <c r="G165" s="3" t="s">
        <v>21</v>
      </c>
      <c r="H165" s="3"/>
      <c r="J165" s="10"/>
    </row>
    <row r="166" spans="1:10">
      <c r="A166" s="3" t="s">
        <v>1879</v>
      </c>
      <c r="B166" s="3" t="s">
        <v>61</v>
      </c>
      <c r="C166" s="3" t="s">
        <v>62</v>
      </c>
      <c r="D166" s="3" t="s">
        <v>62</v>
      </c>
      <c r="E166" s="3" t="s">
        <v>64</v>
      </c>
      <c r="F166" s="3">
        <v>29.5</v>
      </c>
      <c r="G166" s="3" t="s">
        <v>21</v>
      </c>
      <c r="H166" s="3"/>
      <c r="J166" s="10"/>
    </row>
    <row r="167" spans="1:10">
      <c r="A167" s="3" t="s">
        <v>1879</v>
      </c>
      <c r="B167" s="3" t="s">
        <v>61</v>
      </c>
      <c r="C167" s="3" t="s">
        <v>62</v>
      </c>
      <c r="D167" s="3" t="s">
        <v>62</v>
      </c>
      <c r="E167" s="3" t="s">
        <v>65</v>
      </c>
      <c r="F167" s="3">
        <v>24.4</v>
      </c>
      <c r="G167" s="3" t="s">
        <v>21</v>
      </c>
      <c r="H167" s="3"/>
      <c r="J167" s="10"/>
    </row>
    <row r="168" spans="1:10">
      <c r="A168" s="3" t="s">
        <v>1879</v>
      </c>
      <c r="B168" s="3" t="s">
        <v>61</v>
      </c>
      <c r="C168" s="3" t="s">
        <v>62</v>
      </c>
      <c r="D168" s="3" t="s">
        <v>62</v>
      </c>
      <c r="E168" s="3" t="s">
        <v>66</v>
      </c>
      <c r="F168" s="3">
        <v>20.9</v>
      </c>
      <c r="G168" s="3" t="s">
        <v>21</v>
      </c>
      <c r="H168" s="3"/>
      <c r="J168" s="10"/>
    </row>
    <row r="169" spans="1:10">
      <c r="A169" s="3" t="s">
        <v>1879</v>
      </c>
      <c r="B169" s="3" t="s">
        <v>61</v>
      </c>
      <c r="C169" s="3" t="s">
        <v>67</v>
      </c>
      <c r="D169" s="3" t="s">
        <v>68</v>
      </c>
      <c r="E169" s="3" t="s">
        <v>890</v>
      </c>
      <c r="F169" s="3">
        <v>34.700000000000003</v>
      </c>
      <c r="G169" s="3" t="s">
        <v>21</v>
      </c>
      <c r="H169" s="3"/>
      <c r="J169" s="10"/>
    </row>
    <row r="170" spans="1:10">
      <c r="A170" s="3" t="s">
        <v>1879</v>
      </c>
      <c r="B170" s="3" t="s">
        <v>61</v>
      </c>
      <c r="C170" s="3" t="s">
        <v>67</v>
      </c>
      <c r="D170" s="3" t="s">
        <v>69</v>
      </c>
      <c r="E170" s="3" t="s">
        <v>890</v>
      </c>
      <c r="F170" s="3">
        <v>23.1</v>
      </c>
      <c r="G170" s="3" t="s">
        <v>21</v>
      </c>
      <c r="H170" s="3"/>
      <c r="J170" s="10"/>
    </row>
    <row r="171" spans="1:10">
      <c r="A171" s="3" t="s">
        <v>1879</v>
      </c>
      <c r="B171" s="3" t="s">
        <v>61</v>
      </c>
      <c r="C171" s="3" t="s">
        <v>67</v>
      </c>
      <c r="D171" s="3" t="s">
        <v>68</v>
      </c>
      <c r="E171" s="3" t="s">
        <v>63</v>
      </c>
      <c r="F171" s="3">
        <v>34.9</v>
      </c>
      <c r="G171" s="3" t="s">
        <v>21</v>
      </c>
      <c r="H171" s="3"/>
      <c r="J171" s="10"/>
    </row>
    <row r="172" spans="1:10">
      <c r="A172" s="3" t="s">
        <v>1879</v>
      </c>
      <c r="B172" s="3" t="s">
        <v>61</v>
      </c>
      <c r="C172" s="3" t="s">
        <v>67</v>
      </c>
      <c r="D172" s="3" t="s">
        <v>69</v>
      </c>
      <c r="E172" s="3" t="s">
        <v>63</v>
      </c>
      <c r="F172" s="3">
        <v>27.6</v>
      </c>
      <c r="G172" s="3" t="s">
        <v>21</v>
      </c>
      <c r="H172" s="3"/>
      <c r="J172" s="10"/>
    </row>
    <row r="173" spans="1:10">
      <c r="A173" s="3" t="s">
        <v>1879</v>
      </c>
      <c r="B173" s="3" t="s">
        <v>61</v>
      </c>
      <c r="C173" s="3" t="s">
        <v>67</v>
      </c>
      <c r="D173" s="3" t="s">
        <v>68</v>
      </c>
      <c r="E173" s="3" t="s">
        <v>64</v>
      </c>
      <c r="F173" s="3">
        <v>35.6</v>
      </c>
      <c r="G173" s="3" t="s">
        <v>21</v>
      </c>
      <c r="H173" s="3"/>
      <c r="J173" s="10"/>
    </row>
    <row r="174" spans="1:10">
      <c r="A174" s="3" t="s">
        <v>1879</v>
      </c>
      <c r="B174" s="3" t="s">
        <v>61</v>
      </c>
      <c r="C174" s="3" t="s">
        <v>67</v>
      </c>
      <c r="D174" s="3" t="s">
        <v>69</v>
      </c>
      <c r="E174" s="3" t="s">
        <v>64</v>
      </c>
      <c r="F174" s="3">
        <v>23.7</v>
      </c>
      <c r="G174" s="3" t="s">
        <v>21</v>
      </c>
      <c r="H174" s="3"/>
      <c r="J174" s="10"/>
    </row>
    <row r="175" spans="1:10">
      <c r="A175" s="3" t="s">
        <v>1879</v>
      </c>
      <c r="B175" s="3" t="s">
        <v>61</v>
      </c>
      <c r="C175" s="3" t="s">
        <v>67</v>
      </c>
      <c r="D175" s="3" t="s">
        <v>68</v>
      </c>
      <c r="E175" s="3" t="s">
        <v>65</v>
      </c>
      <c r="F175" s="3">
        <v>34.1</v>
      </c>
      <c r="G175" s="3" t="s">
        <v>21</v>
      </c>
      <c r="H175" s="3"/>
      <c r="J175" s="10"/>
    </row>
    <row r="176" spans="1:10">
      <c r="A176" s="3" t="s">
        <v>1879</v>
      </c>
      <c r="B176" s="3" t="s">
        <v>61</v>
      </c>
      <c r="C176" s="3" t="s">
        <v>67</v>
      </c>
      <c r="D176" s="3" t="s">
        <v>69</v>
      </c>
      <c r="E176" s="3" t="s">
        <v>65</v>
      </c>
      <c r="F176" s="3">
        <v>15.7</v>
      </c>
      <c r="G176" s="3" t="s">
        <v>21</v>
      </c>
      <c r="H176" s="3"/>
      <c r="J176" s="10"/>
    </row>
    <row r="177" spans="1:10">
      <c r="A177" s="3" t="s">
        <v>1879</v>
      </c>
      <c r="B177" s="3" t="s">
        <v>61</v>
      </c>
      <c r="C177" s="3" t="s">
        <v>67</v>
      </c>
      <c r="D177" s="3" t="s">
        <v>68</v>
      </c>
      <c r="E177" s="3" t="s">
        <v>66</v>
      </c>
      <c r="F177" s="3">
        <v>27.4</v>
      </c>
      <c r="G177" s="3" t="s">
        <v>21</v>
      </c>
      <c r="H177" s="3"/>
      <c r="J177" s="10"/>
    </row>
    <row r="178" spans="1:10">
      <c r="A178" s="3" t="s">
        <v>1879</v>
      </c>
      <c r="B178" s="3" t="s">
        <v>61</v>
      </c>
      <c r="C178" s="3" t="s">
        <v>67</v>
      </c>
      <c r="D178" s="3" t="s">
        <v>69</v>
      </c>
      <c r="E178" s="3" t="s">
        <v>66</v>
      </c>
      <c r="F178" s="3">
        <v>16.7</v>
      </c>
      <c r="G178" s="3" t="s">
        <v>21</v>
      </c>
      <c r="H178" s="3"/>
      <c r="J178" s="10"/>
    </row>
    <row r="179" spans="1:10">
      <c r="A179" s="3" t="s">
        <v>1879</v>
      </c>
      <c r="B179" s="3" t="s">
        <v>61</v>
      </c>
      <c r="C179" s="3" t="s">
        <v>169</v>
      </c>
      <c r="D179" s="3" t="s">
        <v>71</v>
      </c>
      <c r="E179" s="3" t="s">
        <v>890</v>
      </c>
      <c r="F179" s="3">
        <v>38.6</v>
      </c>
      <c r="G179" s="3" t="s">
        <v>21</v>
      </c>
      <c r="H179" s="3">
        <v>1</v>
      </c>
      <c r="J179" s="10"/>
    </row>
    <row r="180" spans="1:10">
      <c r="A180" s="3" t="s">
        <v>1879</v>
      </c>
      <c r="B180" s="3" t="s">
        <v>61</v>
      </c>
      <c r="C180" s="3" t="s">
        <v>169</v>
      </c>
      <c r="D180" s="3" t="s">
        <v>72</v>
      </c>
      <c r="E180" s="3" t="s">
        <v>890</v>
      </c>
      <c r="F180" s="3">
        <v>28.7</v>
      </c>
      <c r="G180" s="3" t="s">
        <v>21</v>
      </c>
      <c r="H180" s="3"/>
      <c r="J180" s="10"/>
    </row>
    <row r="181" spans="1:10">
      <c r="A181" s="3" t="s">
        <v>1879</v>
      </c>
      <c r="B181" s="3" t="s">
        <v>61</v>
      </c>
      <c r="C181" s="3" t="s">
        <v>169</v>
      </c>
      <c r="D181" s="3" t="s">
        <v>71</v>
      </c>
      <c r="E181" s="3" t="s">
        <v>63</v>
      </c>
      <c r="F181" s="3">
        <v>30.5</v>
      </c>
      <c r="G181" s="3" t="s">
        <v>21</v>
      </c>
      <c r="H181" s="3">
        <v>1</v>
      </c>
      <c r="J181" s="10"/>
    </row>
    <row r="182" spans="1:10">
      <c r="A182" s="3" t="s">
        <v>1879</v>
      </c>
      <c r="B182" s="3" t="s">
        <v>61</v>
      </c>
      <c r="C182" s="3" t="s">
        <v>169</v>
      </c>
      <c r="D182" s="3" t="s">
        <v>72</v>
      </c>
      <c r="E182" s="3" t="s">
        <v>63</v>
      </c>
      <c r="F182" s="3">
        <v>31.3</v>
      </c>
      <c r="G182" s="3" t="s">
        <v>21</v>
      </c>
      <c r="H182" s="3"/>
      <c r="J182" s="10"/>
    </row>
    <row r="183" spans="1:10">
      <c r="A183" s="3" t="s">
        <v>1879</v>
      </c>
      <c r="B183" s="3" t="s">
        <v>61</v>
      </c>
      <c r="C183" s="3" t="s">
        <v>169</v>
      </c>
      <c r="D183" s="3" t="s">
        <v>71</v>
      </c>
      <c r="E183" s="3" t="s">
        <v>64</v>
      </c>
      <c r="F183" s="3">
        <v>63.3</v>
      </c>
      <c r="G183" s="3" t="s">
        <v>21</v>
      </c>
      <c r="H183" s="3"/>
      <c r="J183" s="10"/>
    </row>
    <row r="184" spans="1:10">
      <c r="A184" s="3" t="s">
        <v>1879</v>
      </c>
      <c r="B184" s="3" t="s">
        <v>61</v>
      </c>
      <c r="C184" s="3" t="s">
        <v>169</v>
      </c>
      <c r="D184" s="3" t="s">
        <v>72</v>
      </c>
      <c r="E184" s="3" t="s">
        <v>64</v>
      </c>
      <c r="F184" s="3">
        <v>29.1</v>
      </c>
      <c r="G184" s="3" t="s">
        <v>21</v>
      </c>
      <c r="H184" s="3"/>
      <c r="J184" s="10"/>
    </row>
    <row r="185" spans="1:10">
      <c r="A185" s="3" t="s">
        <v>1879</v>
      </c>
      <c r="B185" s="3" t="s">
        <v>61</v>
      </c>
      <c r="C185" s="3" t="s">
        <v>169</v>
      </c>
      <c r="D185" s="3" t="s">
        <v>71</v>
      </c>
      <c r="E185" s="3" t="s">
        <v>65</v>
      </c>
      <c r="F185" s="3">
        <v>9.9</v>
      </c>
      <c r="G185" s="3" t="s">
        <v>21</v>
      </c>
      <c r="H185" s="3">
        <v>1</v>
      </c>
      <c r="J185" s="10"/>
    </row>
    <row r="186" spans="1:10">
      <c r="A186" s="3" t="s">
        <v>1879</v>
      </c>
      <c r="B186" s="3" t="s">
        <v>61</v>
      </c>
      <c r="C186" s="3" t="s">
        <v>169</v>
      </c>
      <c r="D186" s="3" t="s">
        <v>72</v>
      </c>
      <c r="E186" s="3" t="s">
        <v>65</v>
      </c>
      <c r="F186" s="3">
        <v>24.6</v>
      </c>
      <c r="G186" s="3" t="s">
        <v>21</v>
      </c>
      <c r="H186" s="3"/>
      <c r="J186" s="10"/>
    </row>
    <row r="187" spans="1:10">
      <c r="A187" s="3" t="s">
        <v>1879</v>
      </c>
      <c r="B187" s="3" t="s">
        <v>61</v>
      </c>
      <c r="C187" s="3" t="s">
        <v>169</v>
      </c>
      <c r="D187" s="3" t="s">
        <v>71</v>
      </c>
      <c r="E187" s="3" t="s">
        <v>66</v>
      </c>
      <c r="F187" s="3" t="s">
        <v>95</v>
      </c>
      <c r="G187" s="3" t="s">
        <v>21</v>
      </c>
      <c r="H187" s="3"/>
      <c r="J187" s="10"/>
    </row>
    <row r="188" spans="1:10">
      <c r="A188" s="3" t="s">
        <v>1879</v>
      </c>
      <c r="B188" s="3" t="s">
        <v>61</v>
      </c>
      <c r="C188" s="3" t="s">
        <v>169</v>
      </c>
      <c r="D188" s="3" t="s">
        <v>72</v>
      </c>
      <c r="E188" s="3" t="s">
        <v>66</v>
      </c>
      <c r="F188" s="3">
        <v>20.9</v>
      </c>
      <c r="G188" s="3" t="s">
        <v>21</v>
      </c>
      <c r="H188" s="3"/>
      <c r="J188" s="10"/>
    </row>
    <row r="189" spans="1:10">
      <c r="A189" s="3" t="s">
        <v>1879</v>
      </c>
      <c r="B189" s="3" t="s">
        <v>61</v>
      </c>
      <c r="C189" s="3" t="s">
        <v>301</v>
      </c>
      <c r="D189" s="3" t="s">
        <v>74</v>
      </c>
      <c r="E189" s="3" t="s">
        <v>890</v>
      </c>
      <c r="F189" s="3">
        <v>31.9</v>
      </c>
      <c r="G189" s="3" t="s">
        <v>21</v>
      </c>
      <c r="H189" s="3"/>
      <c r="J189" s="10"/>
    </row>
    <row r="190" spans="1:10">
      <c r="A190" s="3" t="s">
        <v>1879</v>
      </c>
      <c r="B190" s="3" t="s">
        <v>61</v>
      </c>
      <c r="C190" s="3" t="s">
        <v>301</v>
      </c>
      <c r="D190" s="3" t="s">
        <v>75</v>
      </c>
      <c r="E190" s="3" t="s">
        <v>890</v>
      </c>
      <c r="F190" s="3">
        <v>21.7</v>
      </c>
      <c r="G190" s="3" t="s">
        <v>21</v>
      </c>
      <c r="H190" s="3"/>
      <c r="J190" s="10"/>
    </row>
    <row r="191" spans="1:10">
      <c r="A191" s="3" t="s">
        <v>1879</v>
      </c>
      <c r="B191" s="3" t="s">
        <v>61</v>
      </c>
      <c r="C191" s="3" t="s">
        <v>301</v>
      </c>
      <c r="D191" s="3" t="s">
        <v>74</v>
      </c>
      <c r="E191" s="3" t="s">
        <v>63</v>
      </c>
      <c r="F191" s="3">
        <v>33.1</v>
      </c>
      <c r="G191" s="3" t="s">
        <v>21</v>
      </c>
      <c r="H191" s="3"/>
      <c r="J191" s="10"/>
    </row>
    <row r="192" spans="1:10">
      <c r="A192" s="3" t="s">
        <v>1879</v>
      </c>
      <c r="B192" s="3" t="s">
        <v>61</v>
      </c>
      <c r="C192" s="3" t="s">
        <v>301</v>
      </c>
      <c r="D192" s="3" t="s">
        <v>75</v>
      </c>
      <c r="E192" s="3" t="s">
        <v>63</v>
      </c>
      <c r="F192" s="3">
        <v>26.4</v>
      </c>
      <c r="G192" s="3" t="s">
        <v>21</v>
      </c>
      <c r="H192" s="3"/>
      <c r="J192" s="10"/>
    </row>
    <row r="193" spans="1:10">
      <c r="A193" s="3" t="s">
        <v>1879</v>
      </c>
      <c r="B193" s="3" t="s">
        <v>61</v>
      </c>
      <c r="C193" s="3" t="s">
        <v>301</v>
      </c>
      <c r="D193" s="3" t="s">
        <v>74</v>
      </c>
      <c r="E193" s="3" t="s">
        <v>64</v>
      </c>
      <c r="F193" s="3">
        <v>32.9</v>
      </c>
      <c r="G193" s="3" t="s">
        <v>21</v>
      </c>
      <c r="H193" s="3"/>
      <c r="J193" s="10"/>
    </row>
    <row r="194" spans="1:10">
      <c r="A194" s="3" t="s">
        <v>1879</v>
      </c>
      <c r="B194" s="3" t="s">
        <v>61</v>
      </c>
      <c r="C194" s="3" t="s">
        <v>301</v>
      </c>
      <c r="D194" s="3" t="s">
        <v>75</v>
      </c>
      <c r="E194" s="3" t="s">
        <v>64</v>
      </c>
      <c r="F194" s="3">
        <v>22</v>
      </c>
      <c r="G194" s="3" t="s">
        <v>21</v>
      </c>
      <c r="H194" s="3"/>
      <c r="J194" s="10"/>
    </row>
    <row r="195" spans="1:10">
      <c r="A195" s="3" t="s">
        <v>1879</v>
      </c>
      <c r="B195" s="3" t="s">
        <v>61</v>
      </c>
      <c r="C195" s="3" t="s">
        <v>301</v>
      </c>
      <c r="D195" s="3" t="s">
        <v>74</v>
      </c>
      <c r="E195" s="3" t="s">
        <v>65</v>
      </c>
      <c r="F195" s="3">
        <v>29.1</v>
      </c>
      <c r="G195" s="3" t="s">
        <v>21</v>
      </c>
      <c r="H195" s="3"/>
      <c r="J195" s="10"/>
    </row>
    <row r="196" spans="1:10">
      <c r="A196" s="3" t="s">
        <v>1879</v>
      </c>
      <c r="B196" s="3" t="s">
        <v>61</v>
      </c>
      <c r="C196" s="3" t="s">
        <v>301</v>
      </c>
      <c r="D196" s="3" t="s">
        <v>75</v>
      </c>
      <c r="E196" s="3" t="s">
        <v>65</v>
      </c>
      <c r="F196" s="3">
        <v>16.3</v>
      </c>
      <c r="G196" s="3" t="s">
        <v>21</v>
      </c>
      <c r="H196" s="3"/>
      <c r="J196" s="10"/>
    </row>
    <row r="197" spans="1:10">
      <c r="A197" s="3" t="s">
        <v>1879</v>
      </c>
      <c r="B197" s="3" t="s">
        <v>61</v>
      </c>
      <c r="C197" s="3" t="s">
        <v>301</v>
      </c>
      <c r="D197" s="3" t="s">
        <v>74</v>
      </c>
      <c r="E197" s="3" t="s">
        <v>66</v>
      </c>
      <c r="F197" s="3">
        <v>24.4</v>
      </c>
      <c r="G197" s="3" t="s">
        <v>21</v>
      </c>
      <c r="H197" s="3"/>
      <c r="J197" s="10"/>
    </row>
    <row r="198" spans="1:10">
      <c r="A198" s="3" t="s">
        <v>1879</v>
      </c>
      <c r="B198" s="3" t="s">
        <v>61</v>
      </c>
      <c r="C198" s="3" t="s">
        <v>301</v>
      </c>
      <c r="D198" s="3" t="s">
        <v>75</v>
      </c>
      <c r="E198" s="3" t="s">
        <v>66</v>
      </c>
      <c r="F198" s="3">
        <v>14.1</v>
      </c>
      <c r="G198" s="3" t="s">
        <v>21</v>
      </c>
      <c r="H198" s="3">
        <v>1</v>
      </c>
      <c r="J198" s="10"/>
    </row>
    <row r="199" spans="1:10">
      <c r="A199" s="3" t="s">
        <v>1879</v>
      </c>
      <c r="B199" s="3" t="s">
        <v>61</v>
      </c>
      <c r="C199" s="3" t="s">
        <v>891</v>
      </c>
      <c r="D199" s="3" t="s">
        <v>83</v>
      </c>
      <c r="E199" s="3" t="s">
        <v>890</v>
      </c>
      <c r="F199" s="3">
        <v>28.6</v>
      </c>
      <c r="G199" s="3" t="s">
        <v>21</v>
      </c>
      <c r="H199" s="3"/>
      <c r="J199" s="10"/>
    </row>
    <row r="200" spans="1:10">
      <c r="A200" s="3" t="s">
        <v>1879</v>
      </c>
      <c r="B200" s="3" t="s">
        <v>61</v>
      </c>
      <c r="C200" s="3" t="s">
        <v>891</v>
      </c>
      <c r="D200" s="3" t="s">
        <v>84</v>
      </c>
      <c r="E200" s="3" t="s">
        <v>890</v>
      </c>
      <c r="F200" s="3">
        <v>28.9</v>
      </c>
      <c r="G200" s="3" t="s">
        <v>21</v>
      </c>
      <c r="H200" s="3"/>
      <c r="J200" s="10"/>
    </row>
    <row r="201" spans="1:10">
      <c r="A201" s="3" t="s">
        <v>1879</v>
      </c>
      <c r="B201" s="3" t="s">
        <v>61</v>
      </c>
      <c r="C201" s="3" t="s">
        <v>891</v>
      </c>
      <c r="D201" s="3" t="s">
        <v>83</v>
      </c>
      <c r="E201" s="3" t="s">
        <v>63</v>
      </c>
      <c r="F201" s="3">
        <v>40.200000000000003</v>
      </c>
      <c r="G201" s="3" t="s">
        <v>21</v>
      </c>
      <c r="H201" s="3"/>
      <c r="J201" s="10"/>
    </row>
    <row r="202" spans="1:10">
      <c r="A202" s="3" t="s">
        <v>1879</v>
      </c>
      <c r="B202" s="3" t="s">
        <v>61</v>
      </c>
      <c r="C202" s="3" t="s">
        <v>891</v>
      </c>
      <c r="D202" s="3" t="s">
        <v>84</v>
      </c>
      <c r="E202" s="3" t="s">
        <v>63</v>
      </c>
      <c r="F202" s="3">
        <v>29.9</v>
      </c>
      <c r="G202" s="3" t="s">
        <v>21</v>
      </c>
      <c r="H202" s="3"/>
      <c r="J202" s="10"/>
    </row>
    <row r="203" spans="1:10">
      <c r="A203" s="3" t="s">
        <v>1879</v>
      </c>
      <c r="B203" s="3" t="s">
        <v>61</v>
      </c>
      <c r="C203" s="3" t="s">
        <v>891</v>
      </c>
      <c r="D203" s="3" t="s">
        <v>83</v>
      </c>
      <c r="E203" s="3" t="s">
        <v>64</v>
      </c>
      <c r="F203" s="3">
        <v>30.4</v>
      </c>
      <c r="G203" s="3" t="s">
        <v>21</v>
      </c>
      <c r="H203" s="3"/>
      <c r="J203" s="10"/>
    </row>
    <row r="204" spans="1:10">
      <c r="A204" s="3" t="s">
        <v>1879</v>
      </c>
      <c r="B204" s="3" t="s">
        <v>61</v>
      </c>
      <c r="C204" s="3" t="s">
        <v>891</v>
      </c>
      <c r="D204" s="3" t="s">
        <v>84</v>
      </c>
      <c r="E204" s="3" t="s">
        <v>64</v>
      </c>
      <c r="F204" s="3">
        <v>29.3</v>
      </c>
      <c r="G204" s="3" t="s">
        <v>21</v>
      </c>
      <c r="H204" s="3"/>
      <c r="J204" s="10"/>
    </row>
    <row r="205" spans="1:10">
      <c r="A205" s="3" t="s">
        <v>1879</v>
      </c>
      <c r="B205" s="3" t="s">
        <v>61</v>
      </c>
      <c r="C205" s="3" t="s">
        <v>891</v>
      </c>
      <c r="D205" s="3" t="s">
        <v>83</v>
      </c>
      <c r="E205" s="3" t="s">
        <v>65</v>
      </c>
      <c r="F205" s="3">
        <v>23.3</v>
      </c>
      <c r="G205" s="3" t="s">
        <v>21</v>
      </c>
      <c r="H205" s="3"/>
      <c r="J205" s="10"/>
    </row>
    <row r="206" spans="1:10">
      <c r="A206" s="3" t="s">
        <v>1879</v>
      </c>
      <c r="B206" s="3" t="s">
        <v>61</v>
      </c>
      <c r="C206" s="3" t="s">
        <v>891</v>
      </c>
      <c r="D206" s="3" t="s">
        <v>84</v>
      </c>
      <c r="E206" s="3" t="s">
        <v>65</v>
      </c>
      <c r="F206" s="3">
        <v>25.6</v>
      </c>
      <c r="G206" s="3" t="s">
        <v>21</v>
      </c>
      <c r="H206" s="3"/>
      <c r="J206" s="10"/>
    </row>
    <row r="207" spans="1:10">
      <c r="A207" s="3" t="s">
        <v>1879</v>
      </c>
      <c r="B207" s="3" t="s">
        <v>61</v>
      </c>
      <c r="C207" s="3" t="s">
        <v>891</v>
      </c>
      <c r="D207" s="3" t="s">
        <v>83</v>
      </c>
      <c r="E207" s="3" t="s">
        <v>66</v>
      </c>
      <c r="F207" s="3">
        <v>18.600000000000001</v>
      </c>
      <c r="G207" s="3" t="s">
        <v>21</v>
      </c>
      <c r="H207" s="3"/>
      <c r="J207" s="10"/>
    </row>
    <row r="208" spans="1:10">
      <c r="A208" s="3" t="s">
        <v>1879</v>
      </c>
      <c r="B208" s="3" t="s">
        <v>61</v>
      </c>
      <c r="C208" s="3" t="s">
        <v>891</v>
      </c>
      <c r="D208" s="3" t="s">
        <v>84</v>
      </c>
      <c r="E208" s="3" t="s">
        <v>66</v>
      </c>
      <c r="F208" s="3">
        <v>24.5</v>
      </c>
      <c r="G208" s="3" t="s">
        <v>21</v>
      </c>
      <c r="H208" s="3"/>
      <c r="J208" s="10"/>
    </row>
    <row r="209" spans="1:10">
      <c r="A209" s="3" t="s">
        <v>1879</v>
      </c>
      <c r="B209" s="3" t="s">
        <v>61</v>
      </c>
      <c r="C209" s="3" t="s">
        <v>79</v>
      </c>
      <c r="D209" s="3" t="s">
        <v>80</v>
      </c>
      <c r="E209" s="3" t="s">
        <v>890</v>
      </c>
      <c r="F209" s="3">
        <v>30.4</v>
      </c>
      <c r="G209" s="3" t="s">
        <v>21</v>
      </c>
      <c r="H209" s="3"/>
      <c r="J209" s="10"/>
    </row>
    <row r="210" spans="1:10">
      <c r="A210" s="3" t="s">
        <v>1879</v>
      </c>
      <c r="B210" s="3" t="s">
        <v>61</v>
      </c>
      <c r="C210" s="3" t="s">
        <v>79</v>
      </c>
      <c r="D210" s="3" t="s">
        <v>81</v>
      </c>
      <c r="E210" s="3" t="s">
        <v>890</v>
      </c>
      <c r="F210" s="3">
        <v>28.3</v>
      </c>
      <c r="G210" s="3" t="s">
        <v>21</v>
      </c>
      <c r="H210" s="3"/>
      <c r="J210" s="10"/>
    </row>
    <row r="211" spans="1:10">
      <c r="A211" s="3" t="s">
        <v>1879</v>
      </c>
      <c r="B211" s="3" t="s">
        <v>61</v>
      </c>
      <c r="C211" s="3" t="s">
        <v>79</v>
      </c>
      <c r="D211" s="3" t="s">
        <v>80</v>
      </c>
      <c r="E211" s="3" t="s">
        <v>63</v>
      </c>
      <c r="F211" s="3">
        <v>31.9</v>
      </c>
      <c r="G211" s="3" t="s">
        <v>21</v>
      </c>
      <c r="H211" s="3"/>
      <c r="J211" s="10"/>
    </row>
    <row r="212" spans="1:10">
      <c r="A212" s="3" t="s">
        <v>1879</v>
      </c>
      <c r="B212" s="3" t="s">
        <v>61</v>
      </c>
      <c r="C212" s="3" t="s">
        <v>79</v>
      </c>
      <c r="D212" s="3" t="s">
        <v>81</v>
      </c>
      <c r="E212" s="3" t="s">
        <v>63</v>
      </c>
      <c r="F212" s="3">
        <v>31.3</v>
      </c>
      <c r="G212" s="3" t="s">
        <v>21</v>
      </c>
      <c r="H212" s="3"/>
      <c r="J212" s="10"/>
    </row>
    <row r="213" spans="1:10">
      <c r="A213" s="3" t="s">
        <v>1879</v>
      </c>
      <c r="B213" s="3" t="s">
        <v>61</v>
      </c>
      <c r="C213" s="3" t="s">
        <v>79</v>
      </c>
      <c r="D213" s="3" t="s">
        <v>80</v>
      </c>
      <c r="E213" s="3" t="s">
        <v>64</v>
      </c>
      <c r="F213" s="3">
        <v>38.1</v>
      </c>
      <c r="G213" s="3" t="s">
        <v>21</v>
      </c>
      <c r="H213" s="3"/>
      <c r="J213" s="10"/>
    </row>
    <row r="214" spans="1:10">
      <c r="A214" s="3" t="s">
        <v>1879</v>
      </c>
      <c r="B214" s="3" t="s">
        <v>61</v>
      </c>
      <c r="C214" s="3" t="s">
        <v>79</v>
      </c>
      <c r="D214" s="3" t="s">
        <v>81</v>
      </c>
      <c r="E214" s="3" t="s">
        <v>64</v>
      </c>
      <c r="F214" s="3">
        <v>27.8</v>
      </c>
      <c r="G214" s="3" t="s">
        <v>21</v>
      </c>
      <c r="H214" s="3"/>
      <c r="J214" s="10"/>
    </row>
    <row r="215" spans="1:10">
      <c r="A215" s="3" t="s">
        <v>1879</v>
      </c>
      <c r="B215" s="3" t="s">
        <v>61</v>
      </c>
      <c r="C215" s="3" t="s">
        <v>79</v>
      </c>
      <c r="D215" s="3" t="s">
        <v>80</v>
      </c>
      <c r="E215" s="3" t="s">
        <v>65</v>
      </c>
      <c r="F215" s="3">
        <v>28.4</v>
      </c>
      <c r="G215" s="3" t="s">
        <v>21</v>
      </c>
      <c r="H215" s="3"/>
      <c r="J215" s="10"/>
    </row>
    <row r="216" spans="1:10">
      <c r="A216" s="3" t="s">
        <v>1879</v>
      </c>
      <c r="B216" s="3" t="s">
        <v>61</v>
      </c>
      <c r="C216" s="3" t="s">
        <v>79</v>
      </c>
      <c r="D216" s="3" t="s">
        <v>81</v>
      </c>
      <c r="E216" s="3" t="s">
        <v>65</v>
      </c>
      <c r="F216" s="3">
        <v>21.4</v>
      </c>
      <c r="G216" s="3" t="s">
        <v>21</v>
      </c>
      <c r="H216" s="3"/>
      <c r="J216" s="10"/>
    </row>
    <row r="217" spans="1:10">
      <c r="A217" s="3" t="s">
        <v>1879</v>
      </c>
      <c r="B217" s="3" t="s">
        <v>61</v>
      </c>
      <c r="C217" s="3" t="s">
        <v>79</v>
      </c>
      <c r="D217" s="3" t="s">
        <v>80</v>
      </c>
      <c r="E217" s="3" t="s">
        <v>66</v>
      </c>
      <c r="F217" s="3">
        <v>19.600000000000001</v>
      </c>
      <c r="G217" s="3" t="s">
        <v>21</v>
      </c>
      <c r="H217" s="3"/>
      <c r="J217" s="10"/>
    </row>
    <row r="218" spans="1:10">
      <c r="A218" s="3" t="s">
        <v>1879</v>
      </c>
      <c r="B218" s="3" t="s">
        <v>61</v>
      </c>
      <c r="C218" s="3" t="s">
        <v>79</v>
      </c>
      <c r="D218" s="3" t="s">
        <v>81</v>
      </c>
      <c r="E218" s="3" t="s">
        <v>66</v>
      </c>
      <c r="F218" s="3">
        <v>29.6</v>
      </c>
      <c r="G218" s="3" t="s">
        <v>21</v>
      </c>
      <c r="H218" s="3">
        <v>1</v>
      </c>
      <c r="J218" s="10"/>
    </row>
    <row r="219" spans="1:10">
      <c r="A219" s="3" t="s">
        <v>1879</v>
      </c>
      <c r="B219" s="3" t="s">
        <v>61</v>
      </c>
      <c r="C219" s="3" t="s">
        <v>76</v>
      </c>
      <c r="D219" s="3" t="s">
        <v>77</v>
      </c>
      <c r="E219" s="3" t="s">
        <v>890</v>
      </c>
      <c r="F219" s="3">
        <v>25.2</v>
      </c>
      <c r="G219" s="3" t="s">
        <v>21</v>
      </c>
      <c r="H219" s="3"/>
      <c r="J219" s="10"/>
    </row>
    <row r="220" spans="1:10">
      <c r="A220" s="3" t="s">
        <v>1879</v>
      </c>
      <c r="B220" s="3" t="s">
        <v>61</v>
      </c>
      <c r="C220" s="3" t="s">
        <v>76</v>
      </c>
      <c r="D220" s="3" t="s">
        <v>78</v>
      </c>
      <c r="E220" s="3" t="s">
        <v>890</v>
      </c>
      <c r="F220" s="3">
        <v>31.1</v>
      </c>
      <c r="G220" s="3" t="s">
        <v>21</v>
      </c>
      <c r="H220" s="3"/>
      <c r="J220" s="10"/>
    </row>
    <row r="221" spans="1:10">
      <c r="A221" s="3" t="s">
        <v>1879</v>
      </c>
      <c r="B221" s="3" t="s">
        <v>61</v>
      </c>
      <c r="C221" s="3" t="s">
        <v>76</v>
      </c>
      <c r="D221" s="3" t="s">
        <v>77</v>
      </c>
      <c r="E221" s="3" t="s">
        <v>63</v>
      </c>
      <c r="F221" s="3">
        <v>29.9</v>
      </c>
      <c r="G221" s="3" t="s">
        <v>21</v>
      </c>
      <c r="H221" s="3"/>
      <c r="J221" s="10"/>
    </row>
    <row r="222" spans="1:10">
      <c r="A222" s="3" t="s">
        <v>1879</v>
      </c>
      <c r="B222" s="3" t="s">
        <v>61</v>
      </c>
      <c r="C222" s="3" t="s">
        <v>76</v>
      </c>
      <c r="D222" s="3" t="s">
        <v>78</v>
      </c>
      <c r="E222" s="3" t="s">
        <v>63</v>
      </c>
      <c r="F222" s="3">
        <v>30.1</v>
      </c>
      <c r="G222" s="3" t="s">
        <v>21</v>
      </c>
      <c r="H222" s="3"/>
      <c r="J222" s="10"/>
    </row>
    <row r="223" spans="1:10">
      <c r="A223" s="3" t="s">
        <v>1879</v>
      </c>
      <c r="B223" s="3" t="s">
        <v>61</v>
      </c>
      <c r="C223" s="3" t="s">
        <v>76</v>
      </c>
      <c r="D223" s="3" t="s">
        <v>77</v>
      </c>
      <c r="E223" s="3" t="s">
        <v>64</v>
      </c>
      <c r="F223" s="3">
        <v>25</v>
      </c>
      <c r="G223" s="3" t="s">
        <v>21</v>
      </c>
      <c r="H223" s="3"/>
      <c r="J223" s="10"/>
    </row>
    <row r="224" spans="1:10">
      <c r="A224" s="3" t="s">
        <v>1879</v>
      </c>
      <c r="B224" s="3" t="s">
        <v>61</v>
      </c>
      <c r="C224" s="3" t="s">
        <v>76</v>
      </c>
      <c r="D224" s="3" t="s">
        <v>78</v>
      </c>
      <c r="E224" s="3" t="s">
        <v>64</v>
      </c>
      <c r="F224" s="3">
        <v>34.799999999999997</v>
      </c>
      <c r="G224" s="3" t="s">
        <v>21</v>
      </c>
      <c r="H224" s="3"/>
      <c r="J224" s="10"/>
    </row>
    <row r="225" spans="1:10">
      <c r="A225" s="3" t="s">
        <v>1879</v>
      </c>
      <c r="B225" s="3" t="s">
        <v>61</v>
      </c>
      <c r="C225" s="3" t="s">
        <v>76</v>
      </c>
      <c r="D225" s="3" t="s">
        <v>77</v>
      </c>
      <c r="E225" s="3" t="s">
        <v>65</v>
      </c>
      <c r="F225" s="3">
        <v>20.399999999999999</v>
      </c>
      <c r="G225" s="3" t="s">
        <v>21</v>
      </c>
      <c r="H225" s="3"/>
      <c r="J225" s="10"/>
    </row>
    <row r="226" spans="1:10">
      <c r="A226" s="3" t="s">
        <v>1879</v>
      </c>
      <c r="B226" s="3" t="s">
        <v>61</v>
      </c>
      <c r="C226" s="3" t="s">
        <v>76</v>
      </c>
      <c r="D226" s="3" t="s">
        <v>78</v>
      </c>
      <c r="E226" s="3" t="s">
        <v>65</v>
      </c>
      <c r="F226" s="3">
        <v>28.4</v>
      </c>
      <c r="G226" s="3" t="s">
        <v>21</v>
      </c>
      <c r="H226" s="3"/>
      <c r="J226" s="10"/>
    </row>
    <row r="227" spans="1:10">
      <c r="A227" s="3" t="s">
        <v>1879</v>
      </c>
      <c r="B227" s="3" t="s">
        <v>61</v>
      </c>
      <c r="C227" s="3" t="s">
        <v>76</v>
      </c>
      <c r="D227" s="3" t="s">
        <v>77</v>
      </c>
      <c r="E227" s="3" t="s">
        <v>66</v>
      </c>
      <c r="F227" s="3">
        <v>14.9</v>
      </c>
      <c r="G227" s="3" t="s">
        <v>21</v>
      </c>
      <c r="H227" s="3"/>
      <c r="J227" s="10"/>
    </row>
    <row r="228" spans="1:10">
      <c r="A228" s="3" t="s">
        <v>1879</v>
      </c>
      <c r="B228" s="3" t="s">
        <v>61</v>
      </c>
      <c r="C228" s="3" t="s">
        <v>76</v>
      </c>
      <c r="D228" s="3" t="s">
        <v>78</v>
      </c>
      <c r="E228" s="3" t="s">
        <v>66</v>
      </c>
      <c r="F228" s="3">
        <v>25.8</v>
      </c>
      <c r="G228" s="3" t="s">
        <v>21</v>
      </c>
      <c r="H228" s="3"/>
      <c r="J228" s="10"/>
    </row>
    <row r="229" spans="1:10">
      <c r="A229" s="3" t="s">
        <v>1879</v>
      </c>
      <c r="B229" s="3" t="s">
        <v>61</v>
      </c>
      <c r="C229" s="3" t="s">
        <v>304</v>
      </c>
      <c r="D229" s="3" t="s">
        <v>89</v>
      </c>
      <c r="E229" s="3" t="s">
        <v>890</v>
      </c>
      <c r="F229" s="3">
        <v>25.2</v>
      </c>
      <c r="G229" s="3" t="s">
        <v>21</v>
      </c>
      <c r="H229" s="3"/>
      <c r="J229" s="10"/>
    </row>
    <row r="230" spans="1:10">
      <c r="A230" s="3" t="s">
        <v>1879</v>
      </c>
      <c r="B230" s="3" t="s">
        <v>61</v>
      </c>
      <c r="C230" s="3" t="s">
        <v>304</v>
      </c>
      <c r="D230" s="3" t="s">
        <v>90</v>
      </c>
      <c r="E230" s="3" t="s">
        <v>890</v>
      </c>
      <c r="F230" s="3">
        <v>33.200000000000003</v>
      </c>
      <c r="G230" s="3" t="s">
        <v>21</v>
      </c>
      <c r="H230" s="3"/>
      <c r="J230" s="10"/>
    </row>
    <row r="231" spans="1:10">
      <c r="A231" s="3" t="s">
        <v>1879</v>
      </c>
      <c r="B231" s="3" t="s">
        <v>61</v>
      </c>
      <c r="C231" s="3" t="s">
        <v>304</v>
      </c>
      <c r="D231" s="3" t="s">
        <v>89</v>
      </c>
      <c r="E231" s="3" t="s">
        <v>63</v>
      </c>
      <c r="F231" s="3">
        <v>27.5</v>
      </c>
      <c r="G231" s="3" t="s">
        <v>21</v>
      </c>
      <c r="H231" s="3"/>
      <c r="J231" s="10"/>
    </row>
    <row r="232" spans="1:10">
      <c r="A232" s="3" t="s">
        <v>1879</v>
      </c>
      <c r="B232" s="3" t="s">
        <v>61</v>
      </c>
      <c r="C232" s="3" t="s">
        <v>304</v>
      </c>
      <c r="D232" s="3" t="s">
        <v>90</v>
      </c>
      <c r="E232" s="3" t="s">
        <v>63</v>
      </c>
      <c r="F232" s="3">
        <v>35.4</v>
      </c>
      <c r="G232" s="3" t="s">
        <v>21</v>
      </c>
      <c r="H232" s="3"/>
      <c r="J232" s="10"/>
    </row>
    <row r="233" spans="1:10">
      <c r="A233" s="3" t="s">
        <v>1879</v>
      </c>
      <c r="B233" s="3" t="s">
        <v>61</v>
      </c>
      <c r="C233" s="3" t="s">
        <v>304</v>
      </c>
      <c r="D233" s="3" t="s">
        <v>89</v>
      </c>
      <c r="E233" s="3" t="s">
        <v>64</v>
      </c>
      <c r="F233" s="3">
        <v>25.2</v>
      </c>
      <c r="G233" s="3" t="s">
        <v>21</v>
      </c>
      <c r="H233" s="3"/>
      <c r="J233" s="10"/>
    </row>
    <row r="234" spans="1:10">
      <c r="A234" s="3" t="s">
        <v>1879</v>
      </c>
      <c r="B234" s="3" t="s">
        <v>61</v>
      </c>
      <c r="C234" s="3" t="s">
        <v>304</v>
      </c>
      <c r="D234" s="3" t="s">
        <v>90</v>
      </c>
      <c r="E234" s="3" t="s">
        <v>64</v>
      </c>
      <c r="F234" s="3">
        <v>35.700000000000003</v>
      </c>
      <c r="G234" s="3" t="s">
        <v>21</v>
      </c>
      <c r="H234" s="3"/>
      <c r="J234" s="10"/>
    </row>
    <row r="235" spans="1:10">
      <c r="A235" s="3" t="s">
        <v>1879</v>
      </c>
      <c r="B235" s="3" t="s">
        <v>61</v>
      </c>
      <c r="C235" s="3" t="s">
        <v>304</v>
      </c>
      <c r="D235" s="3" t="s">
        <v>89</v>
      </c>
      <c r="E235" s="3" t="s">
        <v>65</v>
      </c>
      <c r="F235" s="3">
        <v>20.7</v>
      </c>
      <c r="G235" s="3" t="s">
        <v>21</v>
      </c>
      <c r="H235" s="3"/>
      <c r="J235" s="10"/>
    </row>
    <row r="236" spans="1:10">
      <c r="A236" s="3" t="s">
        <v>1879</v>
      </c>
      <c r="B236" s="3" t="s">
        <v>61</v>
      </c>
      <c r="C236" s="3" t="s">
        <v>304</v>
      </c>
      <c r="D236" s="3" t="s">
        <v>90</v>
      </c>
      <c r="E236" s="3" t="s">
        <v>65</v>
      </c>
      <c r="F236" s="3">
        <v>28.7</v>
      </c>
      <c r="G236" s="3" t="s">
        <v>21</v>
      </c>
      <c r="H236" s="3"/>
      <c r="J236" s="10"/>
    </row>
    <row r="237" spans="1:10">
      <c r="A237" s="3" t="s">
        <v>1879</v>
      </c>
      <c r="B237" s="3" t="s">
        <v>61</v>
      </c>
      <c r="C237" s="3" t="s">
        <v>304</v>
      </c>
      <c r="D237" s="3" t="s">
        <v>89</v>
      </c>
      <c r="E237" s="3" t="s">
        <v>66</v>
      </c>
      <c r="F237" s="3">
        <v>20.5</v>
      </c>
      <c r="G237" s="3" t="s">
        <v>21</v>
      </c>
      <c r="H237" s="3"/>
      <c r="J237" s="10"/>
    </row>
    <row r="238" spans="1:10">
      <c r="A238" s="3" t="s">
        <v>1879</v>
      </c>
      <c r="B238" s="3" t="s">
        <v>61</v>
      </c>
      <c r="C238" s="3" t="s">
        <v>304</v>
      </c>
      <c r="D238" s="3" t="s">
        <v>90</v>
      </c>
      <c r="E238" s="3" t="s">
        <v>66</v>
      </c>
      <c r="F238" s="3">
        <v>21.4</v>
      </c>
      <c r="G238" s="3" t="s">
        <v>21</v>
      </c>
      <c r="H238" s="3">
        <v>1</v>
      </c>
      <c r="J238" s="10"/>
    </row>
  </sheetData>
  <mergeCells count="2">
    <mergeCell ref="A1:D1"/>
    <mergeCell ref="A2:D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CC71F-B3B2-48BA-AEDF-0987ED7D85D4}">
  <sheetPr>
    <tabColor theme="3" tint="0.59999389629810485"/>
  </sheetPr>
  <dimension ref="A1:I163"/>
  <sheetViews>
    <sheetView workbookViewId="0">
      <selection activeCell="A34" sqref="A34"/>
    </sheetView>
  </sheetViews>
  <sheetFormatPr defaultRowHeight="15"/>
  <cols>
    <col min="1" max="1" width="48.85546875" customWidth="1"/>
    <col min="2" max="2" width="26.140625" customWidth="1"/>
    <col min="3" max="3" width="29.5703125" customWidth="1"/>
    <col min="4" max="4" width="18.140625" customWidth="1"/>
    <col min="5" max="5" width="12.140625" customWidth="1"/>
  </cols>
  <sheetData>
    <row r="1" spans="1:8" ht="33" customHeight="1">
      <c r="A1" s="1" t="s">
        <v>1914</v>
      </c>
      <c r="B1" s="1"/>
      <c r="C1" s="1"/>
      <c r="D1" s="1"/>
    </row>
    <row r="2" spans="1:8">
      <c r="A2" s="1" t="s">
        <v>1915</v>
      </c>
      <c r="B2" s="1"/>
      <c r="C2" s="1"/>
      <c r="D2" s="1"/>
    </row>
    <row r="4" spans="1:8">
      <c r="A4" s="2" t="s">
        <v>2</v>
      </c>
      <c r="B4" s="2" t="s">
        <v>57</v>
      </c>
      <c r="C4" s="2" t="s">
        <v>42</v>
      </c>
      <c r="D4" s="2" t="s">
        <v>58</v>
      </c>
      <c r="E4" s="2" t="s">
        <v>59</v>
      </c>
      <c r="F4" s="15" t="s">
        <v>7</v>
      </c>
      <c r="G4" s="2" t="s">
        <v>6</v>
      </c>
      <c r="H4" s="2" t="s">
        <v>43</v>
      </c>
    </row>
    <row r="5" spans="1:8">
      <c r="A5" s="3" t="s">
        <v>1916</v>
      </c>
      <c r="B5" s="3" t="s">
        <v>61</v>
      </c>
      <c r="C5" s="3" t="s">
        <v>62</v>
      </c>
      <c r="D5" s="3" t="s">
        <v>62</v>
      </c>
      <c r="E5" s="3" t="s">
        <v>890</v>
      </c>
      <c r="F5" s="5">
        <v>22.9</v>
      </c>
      <c r="G5" s="3" t="s">
        <v>102</v>
      </c>
      <c r="H5" s="3"/>
    </row>
    <row r="6" spans="1:8">
      <c r="A6" s="3" t="s">
        <v>1916</v>
      </c>
      <c r="B6" s="3" t="s">
        <v>61</v>
      </c>
      <c r="C6" s="3" t="s">
        <v>62</v>
      </c>
      <c r="D6" s="3" t="s">
        <v>62</v>
      </c>
      <c r="E6" s="3" t="s">
        <v>63</v>
      </c>
      <c r="F6" s="5">
        <v>7.4</v>
      </c>
      <c r="G6" s="3" t="s">
        <v>102</v>
      </c>
      <c r="H6" s="3"/>
    </row>
    <row r="7" spans="1:8">
      <c r="A7" s="3" t="s">
        <v>1916</v>
      </c>
      <c r="B7" s="3" t="s">
        <v>61</v>
      </c>
      <c r="C7" s="3" t="s">
        <v>62</v>
      </c>
      <c r="D7" s="3" t="s">
        <v>62</v>
      </c>
      <c r="E7" s="3" t="s">
        <v>64</v>
      </c>
      <c r="F7" s="5">
        <v>24.5</v>
      </c>
      <c r="G7" s="3" t="s">
        <v>102</v>
      </c>
      <c r="H7" s="3"/>
    </row>
    <row r="8" spans="1:8">
      <c r="A8" s="3" t="s">
        <v>1916</v>
      </c>
      <c r="B8" s="3" t="s">
        <v>61</v>
      </c>
      <c r="C8" s="3" t="s">
        <v>62</v>
      </c>
      <c r="D8" s="3" t="s">
        <v>62</v>
      </c>
      <c r="E8" s="3" t="s">
        <v>65</v>
      </c>
      <c r="F8" s="5">
        <v>43.6</v>
      </c>
      <c r="G8" s="3" t="s">
        <v>102</v>
      </c>
      <c r="H8" s="3"/>
    </row>
    <row r="9" spans="1:8">
      <c r="A9" s="3" t="s">
        <v>1916</v>
      </c>
      <c r="B9" s="3" t="s">
        <v>61</v>
      </c>
      <c r="C9" s="3" t="s">
        <v>62</v>
      </c>
      <c r="D9" s="3" t="s">
        <v>62</v>
      </c>
      <c r="E9" s="3" t="s">
        <v>66</v>
      </c>
      <c r="F9" s="5">
        <v>60.8</v>
      </c>
      <c r="G9" s="3" t="s">
        <v>102</v>
      </c>
      <c r="H9" s="3"/>
    </row>
    <row r="10" spans="1:8">
      <c r="A10" s="3" t="s">
        <v>1916</v>
      </c>
      <c r="B10" s="3" t="s">
        <v>61</v>
      </c>
      <c r="C10" s="3" t="s">
        <v>67</v>
      </c>
      <c r="D10" s="3" t="s">
        <v>68</v>
      </c>
      <c r="E10" s="3" t="s">
        <v>890</v>
      </c>
      <c r="F10" s="5">
        <v>26.8</v>
      </c>
      <c r="G10" s="3" t="s">
        <v>102</v>
      </c>
      <c r="H10" s="3"/>
    </row>
    <row r="11" spans="1:8">
      <c r="A11" s="3" t="s">
        <v>1916</v>
      </c>
      <c r="B11" s="3" t="s">
        <v>61</v>
      </c>
      <c r="C11" s="3" t="s">
        <v>67</v>
      </c>
      <c r="D11" s="3" t="s">
        <v>69</v>
      </c>
      <c r="E11" s="3" t="s">
        <v>890</v>
      </c>
      <c r="F11" s="5">
        <v>19</v>
      </c>
      <c r="G11" s="3" t="s">
        <v>102</v>
      </c>
      <c r="H11" s="3"/>
    </row>
    <row r="12" spans="1:8">
      <c r="A12" s="3" t="s">
        <v>1916</v>
      </c>
      <c r="B12" s="3" t="s">
        <v>61</v>
      </c>
      <c r="C12" s="3" t="s">
        <v>67</v>
      </c>
      <c r="D12" s="3" t="s">
        <v>68</v>
      </c>
      <c r="E12" s="3" t="s">
        <v>63</v>
      </c>
      <c r="F12" s="5">
        <v>9.9</v>
      </c>
      <c r="G12" s="3" t="s">
        <v>102</v>
      </c>
      <c r="H12" s="3"/>
    </row>
    <row r="13" spans="1:8">
      <c r="A13" s="3" t="s">
        <v>1916</v>
      </c>
      <c r="B13" s="3" t="s">
        <v>61</v>
      </c>
      <c r="C13" s="3" t="s">
        <v>67</v>
      </c>
      <c r="D13" s="3" t="s">
        <v>69</v>
      </c>
      <c r="E13" s="3" t="s">
        <v>63</v>
      </c>
      <c r="F13" s="5">
        <v>4.7</v>
      </c>
      <c r="G13" s="3" t="s">
        <v>102</v>
      </c>
      <c r="H13" s="3"/>
    </row>
    <row r="14" spans="1:8">
      <c r="A14" s="3" t="s">
        <v>1916</v>
      </c>
      <c r="B14" s="3" t="s">
        <v>61</v>
      </c>
      <c r="C14" s="3" t="s">
        <v>67</v>
      </c>
      <c r="D14" s="3" t="s">
        <v>68</v>
      </c>
      <c r="E14" s="3" t="s">
        <v>64</v>
      </c>
      <c r="F14" s="5">
        <v>30.4</v>
      </c>
      <c r="G14" s="3" t="s">
        <v>102</v>
      </c>
      <c r="H14" s="3"/>
    </row>
    <row r="15" spans="1:8">
      <c r="A15" s="3" t="s">
        <v>1916</v>
      </c>
      <c r="B15" s="3" t="s">
        <v>61</v>
      </c>
      <c r="C15" s="3" t="s">
        <v>67</v>
      </c>
      <c r="D15" s="3" t="s">
        <v>69</v>
      </c>
      <c r="E15" s="3" t="s">
        <v>64</v>
      </c>
      <c r="F15" s="5">
        <v>18.600000000000001</v>
      </c>
      <c r="G15" s="3" t="s">
        <v>102</v>
      </c>
      <c r="H15" s="3"/>
    </row>
    <row r="16" spans="1:8">
      <c r="A16" s="3" t="s">
        <v>1916</v>
      </c>
      <c r="B16" s="3" t="s">
        <v>61</v>
      </c>
      <c r="C16" s="3" t="s">
        <v>67</v>
      </c>
      <c r="D16" s="3" t="s">
        <v>68</v>
      </c>
      <c r="E16" s="3" t="s">
        <v>65</v>
      </c>
      <c r="F16" s="5">
        <v>48.7</v>
      </c>
      <c r="G16" s="3" t="s">
        <v>102</v>
      </c>
      <c r="H16" s="3"/>
    </row>
    <row r="17" spans="1:8">
      <c r="A17" s="3" t="s">
        <v>1916</v>
      </c>
      <c r="B17" s="3" t="s">
        <v>61</v>
      </c>
      <c r="C17" s="3" t="s">
        <v>67</v>
      </c>
      <c r="D17" s="3" t="s">
        <v>69</v>
      </c>
      <c r="E17" s="3" t="s">
        <v>65</v>
      </c>
      <c r="F17" s="5">
        <v>38.5</v>
      </c>
      <c r="G17" s="3" t="s">
        <v>102</v>
      </c>
      <c r="H17" s="3"/>
    </row>
    <row r="18" spans="1:8">
      <c r="A18" s="3" t="s">
        <v>1916</v>
      </c>
      <c r="B18" s="3" t="s">
        <v>61</v>
      </c>
      <c r="C18" s="3" t="s">
        <v>67</v>
      </c>
      <c r="D18" s="3" t="s">
        <v>68</v>
      </c>
      <c r="E18" s="3" t="s">
        <v>66</v>
      </c>
      <c r="F18" s="5">
        <v>62.6</v>
      </c>
      <c r="G18" s="3" t="s">
        <v>102</v>
      </c>
      <c r="H18" s="3"/>
    </row>
    <row r="19" spans="1:8">
      <c r="A19" s="3" t="s">
        <v>1916</v>
      </c>
      <c r="B19" s="3" t="s">
        <v>61</v>
      </c>
      <c r="C19" s="3" t="s">
        <v>67</v>
      </c>
      <c r="D19" s="3" t="s">
        <v>69</v>
      </c>
      <c r="E19" s="3" t="s">
        <v>66</v>
      </c>
      <c r="F19" s="5">
        <v>59.5</v>
      </c>
      <c r="G19" s="3" t="s">
        <v>102</v>
      </c>
      <c r="H19" s="3"/>
    </row>
    <row r="20" spans="1:8">
      <c r="A20" s="3" t="s">
        <v>1916</v>
      </c>
      <c r="B20" s="3" t="s">
        <v>61</v>
      </c>
      <c r="C20" s="3" t="s">
        <v>169</v>
      </c>
      <c r="D20" s="3" t="s">
        <v>71</v>
      </c>
      <c r="E20" s="3" t="s">
        <v>890</v>
      </c>
      <c r="F20" s="5">
        <v>29</v>
      </c>
      <c r="G20" s="3" t="s">
        <v>102</v>
      </c>
      <c r="H20" s="3"/>
    </row>
    <row r="21" spans="1:8">
      <c r="A21" s="3" t="s">
        <v>1916</v>
      </c>
      <c r="B21" s="3" t="s">
        <v>61</v>
      </c>
      <c r="C21" s="3" t="s">
        <v>169</v>
      </c>
      <c r="D21" s="3" t="s">
        <v>72</v>
      </c>
      <c r="E21" s="3" t="s">
        <v>890</v>
      </c>
      <c r="F21" s="5">
        <v>22.9</v>
      </c>
      <c r="G21" s="3" t="s">
        <v>102</v>
      </c>
      <c r="H21" s="3"/>
    </row>
    <row r="22" spans="1:8">
      <c r="A22" s="3" t="s">
        <v>1916</v>
      </c>
      <c r="B22" s="3" t="s">
        <v>61</v>
      </c>
      <c r="C22" s="3" t="s">
        <v>169</v>
      </c>
      <c r="D22" s="3" t="s">
        <v>71</v>
      </c>
      <c r="E22" s="3" t="s">
        <v>63</v>
      </c>
      <c r="F22" s="5">
        <v>13.5</v>
      </c>
      <c r="G22" s="3" t="s">
        <v>102</v>
      </c>
      <c r="H22" s="3"/>
    </row>
    <row r="23" spans="1:8">
      <c r="A23" s="3" t="s">
        <v>1916</v>
      </c>
      <c r="B23" s="3" t="s">
        <v>61</v>
      </c>
      <c r="C23" s="3" t="s">
        <v>169</v>
      </c>
      <c r="D23" s="3" t="s">
        <v>72</v>
      </c>
      <c r="E23" s="3" t="s">
        <v>63</v>
      </c>
      <c r="F23" s="5">
        <v>7.3</v>
      </c>
      <c r="G23" s="3" t="s">
        <v>102</v>
      </c>
      <c r="H23" s="3"/>
    </row>
    <row r="24" spans="1:8">
      <c r="A24" s="3" t="s">
        <v>1916</v>
      </c>
      <c r="B24" s="3" t="s">
        <v>61</v>
      </c>
      <c r="C24" s="3" t="s">
        <v>169</v>
      </c>
      <c r="D24" s="3" t="s">
        <v>71</v>
      </c>
      <c r="E24" s="3" t="s">
        <v>64</v>
      </c>
      <c r="F24" s="5">
        <v>30.9</v>
      </c>
      <c r="G24" s="3" t="s">
        <v>102</v>
      </c>
      <c r="H24" s="3"/>
    </row>
    <row r="25" spans="1:8">
      <c r="A25" s="3" t="s">
        <v>1916</v>
      </c>
      <c r="B25" s="3" t="s">
        <v>61</v>
      </c>
      <c r="C25" s="3" t="s">
        <v>169</v>
      </c>
      <c r="D25" s="3" t="s">
        <v>72</v>
      </c>
      <c r="E25" s="3" t="s">
        <v>64</v>
      </c>
      <c r="F25" s="5">
        <v>24.4</v>
      </c>
      <c r="G25" s="3" t="s">
        <v>102</v>
      </c>
      <c r="H25" s="3"/>
    </row>
    <row r="26" spans="1:8">
      <c r="A26" s="3" t="s">
        <v>1916</v>
      </c>
      <c r="B26" s="3" t="s">
        <v>61</v>
      </c>
      <c r="C26" s="3" t="s">
        <v>169</v>
      </c>
      <c r="D26" s="3" t="s">
        <v>71</v>
      </c>
      <c r="E26" s="3" t="s">
        <v>65</v>
      </c>
      <c r="F26" s="5">
        <v>42.3</v>
      </c>
      <c r="G26" s="3" t="s">
        <v>102</v>
      </c>
      <c r="H26" s="3"/>
    </row>
    <row r="27" spans="1:8">
      <c r="A27" s="3" t="s">
        <v>1916</v>
      </c>
      <c r="B27" s="3" t="s">
        <v>61</v>
      </c>
      <c r="C27" s="3" t="s">
        <v>169</v>
      </c>
      <c r="D27" s="3" t="s">
        <v>72</v>
      </c>
      <c r="E27" s="3" t="s">
        <v>65</v>
      </c>
      <c r="F27" s="5">
        <v>43.6</v>
      </c>
      <c r="G27" s="3" t="s">
        <v>102</v>
      </c>
      <c r="H27" s="3"/>
    </row>
    <row r="28" spans="1:8">
      <c r="A28" s="3" t="s">
        <v>1916</v>
      </c>
      <c r="B28" s="3" t="s">
        <v>61</v>
      </c>
      <c r="C28" s="3" t="s">
        <v>169</v>
      </c>
      <c r="D28" s="3" t="s">
        <v>71</v>
      </c>
      <c r="E28" s="3" t="s">
        <v>66</v>
      </c>
      <c r="F28" s="5" t="s">
        <v>95</v>
      </c>
      <c r="G28" s="3" t="s">
        <v>102</v>
      </c>
      <c r="H28" s="3"/>
    </row>
    <row r="29" spans="1:8">
      <c r="A29" s="3" t="s">
        <v>1916</v>
      </c>
      <c r="B29" s="3" t="s">
        <v>61</v>
      </c>
      <c r="C29" s="3" t="s">
        <v>169</v>
      </c>
      <c r="D29" s="3" t="s">
        <v>72</v>
      </c>
      <c r="E29" s="3" t="s">
        <v>66</v>
      </c>
      <c r="F29" s="5">
        <v>60.4</v>
      </c>
      <c r="G29" s="3" t="s">
        <v>102</v>
      </c>
      <c r="H29" s="3"/>
    </row>
    <row r="30" spans="1:8">
      <c r="A30" s="3" t="s">
        <v>1916</v>
      </c>
      <c r="B30" s="3" t="s">
        <v>61</v>
      </c>
      <c r="C30" s="3" t="s">
        <v>301</v>
      </c>
      <c r="D30" s="3" t="s">
        <v>74</v>
      </c>
      <c r="E30" s="3" t="s">
        <v>890</v>
      </c>
      <c r="F30" s="5">
        <v>22.2</v>
      </c>
      <c r="G30" s="3" t="s">
        <v>102</v>
      </c>
      <c r="H30" s="3"/>
    </row>
    <row r="31" spans="1:8">
      <c r="A31" s="3" t="s">
        <v>1916</v>
      </c>
      <c r="B31" s="3" t="s">
        <v>61</v>
      </c>
      <c r="C31" s="3" t="s">
        <v>301</v>
      </c>
      <c r="D31" s="3" t="s">
        <v>75</v>
      </c>
      <c r="E31" s="3" t="s">
        <v>890</v>
      </c>
      <c r="F31" s="5">
        <v>24.4</v>
      </c>
      <c r="G31" s="3" t="s">
        <v>102</v>
      </c>
      <c r="H31" s="3"/>
    </row>
    <row r="32" spans="1:8">
      <c r="A32" s="3" t="s">
        <v>1916</v>
      </c>
      <c r="B32" s="3" t="s">
        <v>61</v>
      </c>
      <c r="C32" s="3" t="s">
        <v>301</v>
      </c>
      <c r="D32" s="3" t="s">
        <v>74</v>
      </c>
      <c r="E32" s="3" t="s">
        <v>63</v>
      </c>
      <c r="F32" s="5">
        <v>5.7</v>
      </c>
      <c r="G32" s="3" t="s">
        <v>102</v>
      </c>
      <c r="H32" s="3"/>
    </row>
    <row r="33" spans="1:8">
      <c r="A33" s="3" t="s">
        <v>1916</v>
      </c>
      <c r="B33" s="3" t="s">
        <v>61</v>
      </c>
      <c r="C33" s="3" t="s">
        <v>301</v>
      </c>
      <c r="D33" s="3" t="s">
        <v>75</v>
      </c>
      <c r="E33" s="3" t="s">
        <v>63</v>
      </c>
      <c r="F33" s="5">
        <v>10.8</v>
      </c>
      <c r="G33" s="3" t="s">
        <v>102</v>
      </c>
      <c r="H33" s="3"/>
    </row>
    <row r="34" spans="1:8">
      <c r="A34" s="3" t="s">
        <v>1916</v>
      </c>
      <c r="B34" s="3" t="s">
        <v>61</v>
      </c>
      <c r="C34" s="3" t="s">
        <v>301</v>
      </c>
      <c r="D34" s="3" t="s">
        <v>74</v>
      </c>
      <c r="E34" s="3" t="s">
        <v>64</v>
      </c>
      <c r="F34" s="5">
        <v>25.7</v>
      </c>
      <c r="G34" s="3" t="s">
        <v>102</v>
      </c>
      <c r="H34" s="3"/>
    </row>
    <row r="35" spans="1:8">
      <c r="A35" s="3" t="s">
        <v>1916</v>
      </c>
      <c r="B35" s="3" t="s">
        <v>61</v>
      </c>
      <c r="C35" s="3" t="s">
        <v>301</v>
      </c>
      <c r="D35" s="3" t="s">
        <v>75</v>
      </c>
      <c r="E35" s="3" t="s">
        <v>64</v>
      </c>
      <c r="F35" s="5">
        <v>22.4</v>
      </c>
      <c r="G35" s="3" t="s">
        <v>102</v>
      </c>
      <c r="H35" s="3"/>
    </row>
    <row r="36" spans="1:8">
      <c r="A36" s="3" t="s">
        <v>1916</v>
      </c>
      <c r="B36" s="3" t="s">
        <v>61</v>
      </c>
      <c r="C36" s="3" t="s">
        <v>301</v>
      </c>
      <c r="D36" s="3" t="s">
        <v>74</v>
      </c>
      <c r="E36" s="3" t="s">
        <v>65</v>
      </c>
      <c r="F36" s="5">
        <v>42.8</v>
      </c>
      <c r="G36" s="3" t="s">
        <v>102</v>
      </c>
      <c r="H36" s="3"/>
    </row>
    <row r="37" spans="1:8">
      <c r="A37" s="3" t="s">
        <v>1916</v>
      </c>
      <c r="B37" s="3" t="s">
        <v>61</v>
      </c>
      <c r="C37" s="3" t="s">
        <v>301</v>
      </c>
      <c r="D37" s="3" t="s">
        <v>75</v>
      </c>
      <c r="E37" s="3" t="s">
        <v>65</v>
      </c>
      <c r="F37" s="5">
        <v>44.9</v>
      </c>
      <c r="G37" s="3" t="s">
        <v>102</v>
      </c>
      <c r="H37" s="3"/>
    </row>
    <row r="38" spans="1:8">
      <c r="A38" s="3" t="s">
        <v>1916</v>
      </c>
      <c r="B38" s="3" t="s">
        <v>61</v>
      </c>
      <c r="C38" s="3" t="s">
        <v>301</v>
      </c>
      <c r="D38" s="3" t="s">
        <v>74</v>
      </c>
      <c r="E38" s="3" t="s">
        <v>66</v>
      </c>
      <c r="F38" s="5">
        <v>64</v>
      </c>
      <c r="G38" s="3" t="s">
        <v>102</v>
      </c>
      <c r="H38" s="3"/>
    </row>
    <row r="39" spans="1:8">
      <c r="A39" s="3" t="s">
        <v>1916</v>
      </c>
      <c r="B39" s="3" t="s">
        <v>61</v>
      </c>
      <c r="C39" s="3" t="s">
        <v>301</v>
      </c>
      <c r="D39" s="3" t="s">
        <v>75</v>
      </c>
      <c r="E39" s="3" t="s">
        <v>66</v>
      </c>
      <c r="F39" s="5">
        <v>55.8</v>
      </c>
      <c r="G39" s="3" t="s">
        <v>102</v>
      </c>
      <c r="H39" s="3"/>
    </row>
    <row r="40" spans="1:8">
      <c r="A40" s="3" t="s">
        <v>1916</v>
      </c>
      <c r="B40" s="3" t="s">
        <v>61</v>
      </c>
      <c r="C40" s="3" t="s">
        <v>891</v>
      </c>
      <c r="D40" s="3" t="s">
        <v>1912</v>
      </c>
      <c r="E40" s="3" t="s">
        <v>890</v>
      </c>
      <c r="F40" s="5">
        <v>38.700000000000003</v>
      </c>
      <c r="G40" s="3" t="s">
        <v>102</v>
      </c>
      <c r="H40" s="3"/>
    </row>
    <row r="41" spans="1:8">
      <c r="A41" s="3" t="s">
        <v>1916</v>
      </c>
      <c r="B41" s="3" t="s">
        <v>61</v>
      </c>
      <c r="C41" s="3" t="s">
        <v>891</v>
      </c>
      <c r="D41" s="3" t="s">
        <v>1913</v>
      </c>
      <c r="E41" s="3" t="s">
        <v>890</v>
      </c>
      <c r="F41" s="5">
        <v>21.1</v>
      </c>
      <c r="G41" s="3" t="s">
        <v>102</v>
      </c>
      <c r="H41" s="3"/>
    </row>
    <row r="42" spans="1:8">
      <c r="A42" s="3" t="s">
        <v>1916</v>
      </c>
      <c r="B42" s="3" t="s">
        <v>61</v>
      </c>
      <c r="C42" s="3" t="s">
        <v>891</v>
      </c>
      <c r="D42" s="3" t="s">
        <v>1912</v>
      </c>
      <c r="E42" s="3" t="s">
        <v>63</v>
      </c>
      <c r="F42" s="5" t="s">
        <v>95</v>
      </c>
      <c r="G42" s="3" t="s">
        <v>102</v>
      </c>
      <c r="H42" s="3"/>
    </row>
    <row r="43" spans="1:8">
      <c r="A43" s="3" t="s">
        <v>1916</v>
      </c>
      <c r="B43" s="3" t="s">
        <v>61</v>
      </c>
      <c r="C43" s="3" t="s">
        <v>891</v>
      </c>
      <c r="D43" s="3" t="s">
        <v>1913</v>
      </c>
      <c r="E43" s="3" t="s">
        <v>63</v>
      </c>
      <c r="F43" s="5">
        <v>6.8</v>
      </c>
      <c r="G43" s="3" t="s">
        <v>102</v>
      </c>
      <c r="H43" s="3"/>
    </row>
    <row r="44" spans="1:8">
      <c r="A44" s="3" t="s">
        <v>1916</v>
      </c>
      <c r="B44" s="3" t="s">
        <v>61</v>
      </c>
      <c r="C44" s="3" t="s">
        <v>891</v>
      </c>
      <c r="D44" s="3" t="s">
        <v>1912</v>
      </c>
      <c r="E44" s="3" t="s">
        <v>64</v>
      </c>
      <c r="F44" s="5">
        <v>41.1</v>
      </c>
      <c r="G44" s="3" t="s">
        <v>102</v>
      </c>
      <c r="H44" s="3"/>
    </row>
    <row r="45" spans="1:8">
      <c r="A45" s="3" t="s">
        <v>1916</v>
      </c>
      <c r="B45" s="3" t="s">
        <v>61</v>
      </c>
      <c r="C45" s="3" t="s">
        <v>891</v>
      </c>
      <c r="D45" s="3" t="s">
        <v>1913</v>
      </c>
      <c r="E45" s="3" t="s">
        <v>64</v>
      </c>
      <c r="F45" s="5">
        <v>23.5</v>
      </c>
      <c r="G45" s="3" t="s">
        <v>102</v>
      </c>
      <c r="H45" s="3"/>
    </row>
    <row r="46" spans="1:8">
      <c r="A46" s="3" t="s">
        <v>1916</v>
      </c>
      <c r="B46" s="3" t="s">
        <v>61</v>
      </c>
      <c r="C46" s="3" t="s">
        <v>891</v>
      </c>
      <c r="D46" s="3" t="s">
        <v>1912</v>
      </c>
      <c r="E46" s="3" t="s">
        <v>65</v>
      </c>
      <c r="F46" s="5">
        <v>48.8</v>
      </c>
      <c r="G46" s="3" t="s">
        <v>102</v>
      </c>
      <c r="H46" s="3"/>
    </row>
    <row r="47" spans="1:8">
      <c r="A47" s="3" t="s">
        <v>1916</v>
      </c>
      <c r="B47" s="3" t="s">
        <v>61</v>
      </c>
      <c r="C47" s="3" t="s">
        <v>891</v>
      </c>
      <c r="D47" s="3" t="s">
        <v>1913</v>
      </c>
      <c r="E47" s="3" t="s">
        <v>65</v>
      </c>
      <c r="F47" s="5">
        <v>42.5</v>
      </c>
      <c r="G47" s="3" t="s">
        <v>102</v>
      </c>
      <c r="H47" s="3"/>
    </row>
    <row r="48" spans="1:8">
      <c r="A48" s="3" t="s">
        <v>1916</v>
      </c>
      <c r="B48" s="3" t="s">
        <v>61</v>
      </c>
      <c r="C48" s="3" t="s">
        <v>891</v>
      </c>
      <c r="D48" s="3" t="s">
        <v>1912</v>
      </c>
      <c r="E48" s="3" t="s">
        <v>66</v>
      </c>
      <c r="F48" s="5">
        <v>59.5</v>
      </c>
      <c r="G48" s="3" t="s">
        <v>102</v>
      </c>
      <c r="H48" s="3"/>
    </row>
    <row r="49" spans="1:8">
      <c r="A49" s="3" t="s">
        <v>1916</v>
      </c>
      <c r="B49" s="3" t="s">
        <v>61</v>
      </c>
      <c r="C49" s="3" t="s">
        <v>891</v>
      </c>
      <c r="D49" s="3" t="s">
        <v>1913</v>
      </c>
      <c r="E49" s="3" t="s">
        <v>66</v>
      </c>
      <c r="F49" s="5">
        <v>61.5</v>
      </c>
      <c r="G49" s="3" t="s">
        <v>102</v>
      </c>
      <c r="H49" s="3"/>
    </row>
    <row r="50" spans="1:8">
      <c r="A50" s="3" t="s">
        <v>1916</v>
      </c>
      <c r="B50" s="3" t="s">
        <v>61</v>
      </c>
      <c r="C50" s="3" t="s">
        <v>79</v>
      </c>
      <c r="D50" s="3" t="s">
        <v>80</v>
      </c>
      <c r="E50" s="3" t="s">
        <v>890</v>
      </c>
      <c r="F50" s="5">
        <v>33.6</v>
      </c>
      <c r="G50" s="3" t="s">
        <v>102</v>
      </c>
      <c r="H50" s="3"/>
    </row>
    <row r="51" spans="1:8">
      <c r="A51" s="3" t="s">
        <v>1916</v>
      </c>
      <c r="B51" s="3" t="s">
        <v>61</v>
      </c>
      <c r="C51" s="3" t="s">
        <v>79</v>
      </c>
      <c r="D51" s="3" t="s">
        <v>81</v>
      </c>
      <c r="E51" s="3" t="s">
        <v>890</v>
      </c>
      <c r="F51" s="5">
        <v>19.5</v>
      </c>
      <c r="G51" s="3" t="s">
        <v>102</v>
      </c>
      <c r="H51" s="3"/>
    </row>
    <row r="52" spans="1:8">
      <c r="A52" s="3" t="s">
        <v>1916</v>
      </c>
      <c r="B52" s="3" t="s">
        <v>61</v>
      </c>
      <c r="C52" s="3" t="s">
        <v>79</v>
      </c>
      <c r="D52" s="3" t="s">
        <v>80</v>
      </c>
      <c r="E52" s="3" t="s">
        <v>63</v>
      </c>
      <c r="F52" s="5">
        <v>11.4</v>
      </c>
      <c r="G52" s="3" t="s">
        <v>102</v>
      </c>
      <c r="H52" s="3"/>
    </row>
    <row r="53" spans="1:8">
      <c r="A53" s="3" t="s">
        <v>1916</v>
      </c>
      <c r="B53" s="3" t="s">
        <v>61</v>
      </c>
      <c r="C53" s="3" t="s">
        <v>79</v>
      </c>
      <c r="D53" s="3" t="s">
        <v>81</v>
      </c>
      <c r="E53" s="3" t="s">
        <v>63</v>
      </c>
      <c r="F53" s="5">
        <v>6.3</v>
      </c>
      <c r="G53" s="3" t="s">
        <v>102</v>
      </c>
      <c r="H53" s="3"/>
    </row>
    <row r="54" spans="1:8">
      <c r="A54" s="3" t="s">
        <v>1916</v>
      </c>
      <c r="B54" s="3" t="s">
        <v>61</v>
      </c>
      <c r="C54" s="3" t="s">
        <v>79</v>
      </c>
      <c r="D54" s="3" t="s">
        <v>80</v>
      </c>
      <c r="E54" s="3" t="s">
        <v>64</v>
      </c>
      <c r="F54" s="5">
        <v>31.9</v>
      </c>
      <c r="G54" s="3" t="s">
        <v>102</v>
      </c>
      <c r="H54" s="3"/>
    </row>
    <row r="55" spans="1:8">
      <c r="A55" s="3" t="s">
        <v>1916</v>
      </c>
      <c r="B55" s="3" t="s">
        <v>61</v>
      </c>
      <c r="C55" s="3" t="s">
        <v>79</v>
      </c>
      <c r="D55" s="3" t="s">
        <v>81</v>
      </c>
      <c r="E55" s="3" t="s">
        <v>64</v>
      </c>
      <c r="F55" s="5">
        <v>23.2</v>
      </c>
      <c r="G55" s="3" t="s">
        <v>102</v>
      </c>
      <c r="H55" s="3"/>
    </row>
    <row r="56" spans="1:8">
      <c r="A56" s="3" t="s">
        <v>1916</v>
      </c>
      <c r="B56" s="3" t="s">
        <v>61</v>
      </c>
      <c r="C56" s="3" t="s">
        <v>79</v>
      </c>
      <c r="D56" s="3" t="s">
        <v>80</v>
      </c>
      <c r="E56" s="3" t="s">
        <v>65</v>
      </c>
      <c r="F56" s="5">
        <v>46.6</v>
      </c>
      <c r="G56" s="3" t="s">
        <v>102</v>
      </c>
      <c r="H56" s="3"/>
    </row>
    <row r="57" spans="1:8">
      <c r="A57" s="3" t="s">
        <v>1916</v>
      </c>
      <c r="B57" s="3" t="s">
        <v>61</v>
      </c>
      <c r="C57" s="3" t="s">
        <v>79</v>
      </c>
      <c r="D57" s="3" t="s">
        <v>81</v>
      </c>
      <c r="E57" s="3" t="s">
        <v>65</v>
      </c>
      <c r="F57" s="5">
        <v>41.4</v>
      </c>
      <c r="G57" s="3" t="s">
        <v>102</v>
      </c>
      <c r="H57" s="3"/>
    </row>
    <row r="58" spans="1:8">
      <c r="A58" s="3" t="s">
        <v>1916</v>
      </c>
      <c r="B58" s="3" t="s">
        <v>61</v>
      </c>
      <c r="C58" s="3" t="s">
        <v>79</v>
      </c>
      <c r="D58" s="3" t="s">
        <v>80</v>
      </c>
      <c r="E58" s="3" t="s">
        <v>66</v>
      </c>
      <c r="F58" s="5">
        <v>69.599999999999994</v>
      </c>
      <c r="G58" s="3" t="s">
        <v>102</v>
      </c>
      <c r="H58" s="3"/>
    </row>
    <row r="59" spans="1:8">
      <c r="A59" s="3" t="s">
        <v>1916</v>
      </c>
      <c r="B59" s="3" t="s">
        <v>61</v>
      </c>
      <c r="C59" s="3" t="s">
        <v>79</v>
      </c>
      <c r="D59" s="3" t="s">
        <v>81</v>
      </c>
      <c r="E59" s="3" t="s">
        <v>66</v>
      </c>
      <c r="F59" s="5">
        <v>46.2</v>
      </c>
      <c r="G59" s="3" t="s">
        <v>102</v>
      </c>
      <c r="H59" s="3"/>
    </row>
    <row r="60" spans="1:8">
      <c r="A60" s="3" t="s">
        <v>1916</v>
      </c>
      <c r="B60" s="3" t="s">
        <v>61</v>
      </c>
      <c r="C60" s="3" t="s">
        <v>76</v>
      </c>
      <c r="D60" s="3" t="s">
        <v>77</v>
      </c>
      <c r="E60" s="3" t="s">
        <v>890</v>
      </c>
      <c r="F60" s="5">
        <v>19.399999999999999</v>
      </c>
      <c r="G60" s="3" t="s">
        <v>102</v>
      </c>
      <c r="H60" s="3"/>
    </row>
    <row r="61" spans="1:8">
      <c r="A61" s="3" t="s">
        <v>1916</v>
      </c>
      <c r="B61" s="3" t="s">
        <v>61</v>
      </c>
      <c r="C61" s="3" t="s">
        <v>76</v>
      </c>
      <c r="D61" s="3" t="s">
        <v>78</v>
      </c>
      <c r="E61" s="3" t="s">
        <v>890</v>
      </c>
      <c r="F61" s="5">
        <v>27</v>
      </c>
      <c r="G61" s="3" t="s">
        <v>102</v>
      </c>
      <c r="H61" s="3"/>
    </row>
    <row r="62" spans="1:8">
      <c r="A62" s="3" t="s">
        <v>1916</v>
      </c>
      <c r="B62" s="3" t="s">
        <v>61</v>
      </c>
      <c r="C62" s="3" t="s">
        <v>76</v>
      </c>
      <c r="D62" s="3" t="s">
        <v>77</v>
      </c>
      <c r="E62" s="3" t="s">
        <v>63</v>
      </c>
      <c r="F62" s="5">
        <v>4</v>
      </c>
      <c r="G62" s="3" t="s">
        <v>102</v>
      </c>
      <c r="H62" s="3"/>
    </row>
    <row r="63" spans="1:8">
      <c r="A63" s="3" t="s">
        <v>1916</v>
      </c>
      <c r="B63" s="3" t="s">
        <v>61</v>
      </c>
      <c r="C63" s="3" t="s">
        <v>76</v>
      </c>
      <c r="D63" s="3" t="s">
        <v>78</v>
      </c>
      <c r="E63" s="3" t="s">
        <v>63</v>
      </c>
      <c r="F63" s="5">
        <v>10.5</v>
      </c>
      <c r="G63" s="3" t="s">
        <v>102</v>
      </c>
      <c r="H63" s="3"/>
    </row>
    <row r="64" spans="1:8">
      <c r="A64" s="3" t="s">
        <v>1916</v>
      </c>
      <c r="B64" s="3" t="s">
        <v>61</v>
      </c>
      <c r="C64" s="3" t="s">
        <v>76</v>
      </c>
      <c r="D64" s="3" t="s">
        <v>77</v>
      </c>
      <c r="E64" s="3" t="s">
        <v>64</v>
      </c>
      <c r="F64" s="5">
        <v>20.9</v>
      </c>
      <c r="G64" s="3" t="s">
        <v>102</v>
      </c>
      <c r="H64" s="3"/>
    </row>
    <row r="65" spans="1:9">
      <c r="A65" s="3" t="s">
        <v>1916</v>
      </c>
      <c r="B65" s="3" t="s">
        <v>61</v>
      </c>
      <c r="C65" s="3" t="s">
        <v>76</v>
      </c>
      <c r="D65" s="3" t="s">
        <v>78</v>
      </c>
      <c r="E65" s="3" t="s">
        <v>64</v>
      </c>
      <c r="F65" s="5">
        <v>28.5</v>
      </c>
      <c r="G65" s="3" t="s">
        <v>102</v>
      </c>
      <c r="H65" s="3"/>
    </row>
    <row r="66" spans="1:9">
      <c r="A66" s="3" t="s">
        <v>1916</v>
      </c>
      <c r="B66" s="3" t="s">
        <v>61</v>
      </c>
      <c r="C66" s="3" t="s">
        <v>76</v>
      </c>
      <c r="D66" s="3" t="s">
        <v>77</v>
      </c>
      <c r="E66" s="3" t="s">
        <v>65</v>
      </c>
      <c r="F66" s="5">
        <v>37.4</v>
      </c>
      <c r="G66" s="3" t="s">
        <v>102</v>
      </c>
      <c r="H66" s="3"/>
    </row>
    <row r="67" spans="1:9">
      <c r="A67" s="3" t="s">
        <v>1916</v>
      </c>
      <c r="B67" s="3" t="s">
        <v>61</v>
      </c>
      <c r="C67" s="3" t="s">
        <v>76</v>
      </c>
      <c r="D67" s="3" t="s">
        <v>78</v>
      </c>
      <c r="E67" s="3" t="s">
        <v>65</v>
      </c>
      <c r="F67" s="5">
        <v>50.9</v>
      </c>
      <c r="G67" s="3" t="s">
        <v>102</v>
      </c>
      <c r="H67" s="3"/>
    </row>
    <row r="68" spans="1:9">
      <c r="A68" s="3" t="s">
        <v>1916</v>
      </c>
      <c r="B68" s="3" t="s">
        <v>61</v>
      </c>
      <c r="C68" s="3" t="s">
        <v>76</v>
      </c>
      <c r="D68" s="3" t="s">
        <v>77</v>
      </c>
      <c r="E68" s="3" t="s">
        <v>66</v>
      </c>
      <c r="F68" s="5">
        <v>47.3</v>
      </c>
      <c r="G68" s="3" t="s">
        <v>102</v>
      </c>
      <c r="H68" s="3"/>
    </row>
    <row r="69" spans="1:9">
      <c r="A69" s="3" t="s">
        <v>1916</v>
      </c>
      <c r="B69" s="3" t="s">
        <v>61</v>
      </c>
      <c r="C69" s="3" t="s">
        <v>76</v>
      </c>
      <c r="D69" s="3" t="s">
        <v>78</v>
      </c>
      <c r="E69" s="3" t="s">
        <v>66</v>
      </c>
      <c r="F69" s="5">
        <v>67.400000000000006</v>
      </c>
      <c r="G69" s="3" t="s">
        <v>102</v>
      </c>
      <c r="H69" s="3"/>
    </row>
    <row r="70" spans="1:9">
      <c r="A70" s="3" t="s">
        <v>1916</v>
      </c>
      <c r="B70" s="3" t="s">
        <v>61</v>
      </c>
      <c r="C70" s="3" t="s">
        <v>304</v>
      </c>
      <c r="D70" s="3" t="s">
        <v>89</v>
      </c>
      <c r="E70" s="3" t="s">
        <v>890</v>
      </c>
      <c r="F70" s="5">
        <v>19</v>
      </c>
      <c r="G70" s="3" t="s">
        <v>102</v>
      </c>
      <c r="H70" s="3"/>
    </row>
    <row r="71" spans="1:9">
      <c r="A71" s="3" t="s">
        <v>1916</v>
      </c>
      <c r="B71" s="3" t="s">
        <v>61</v>
      </c>
      <c r="C71" s="3" t="s">
        <v>304</v>
      </c>
      <c r="D71" s="3" t="s">
        <v>90</v>
      </c>
      <c r="E71" s="3" t="s">
        <v>890</v>
      </c>
      <c r="F71" s="5">
        <v>28.1</v>
      </c>
      <c r="G71" s="3" t="s">
        <v>102</v>
      </c>
      <c r="H71" s="3"/>
    </row>
    <row r="72" spans="1:9">
      <c r="A72" s="3" t="s">
        <v>1916</v>
      </c>
      <c r="B72" s="3" t="s">
        <v>61</v>
      </c>
      <c r="C72" s="3" t="s">
        <v>304</v>
      </c>
      <c r="D72" s="3" t="s">
        <v>89</v>
      </c>
      <c r="E72" s="3" t="s">
        <v>63</v>
      </c>
      <c r="F72" s="5">
        <v>5.8</v>
      </c>
      <c r="G72" s="3" t="s">
        <v>102</v>
      </c>
      <c r="H72" s="3"/>
    </row>
    <row r="73" spans="1:9">
      <c r="A73" s="3" t="s">
        <v>1916</v>
      </c>
      <c r="B73" s="3" t="s">
        <v>61</v>
      </c>
      <c r="C73" s="3" t="s">
        <v>304</v>
      </c>
      <c r="D73" s="3" t="s">
        <v>90</v>
      </c>
      <c r="E73" s="3" t="s">
        <v>63</v>
      </c>
      <c r="F73" s="5">
        <v>9.5</v>
      </c>
      <c r="G73" s="3" t="s">
        <v>102</v>
      </c>
      <c r="H73" s="3"/>
    </row>
    <row r="74" spans="1:9">
      <c r="A74" s="3" t="s">
        <v>1916</v>
      </c>
      <c r="B74" s="3" t="s">
        <v>61</v>
      </c>
      <c r="C74" s="3" t="s">
        <v>304</v>
      </c>
      <c r="D74" s="3" t="s">
        <v>89</v>
      </c>
      <c r="E74" s="3" t="s">
        <v>64</v>
      </c>
      <c r="F74" s="5">
        <v>18</v>
      </c>
      <c r="G74" s="3" t="s">
        <v>102</v>
      </c>
      <c r="H74" s="3"/>
    </row>
    <row r="75" spans="1:9">
      <c r="A75" s="3" t="s">
        <v>1916</v>
      </c>
      <c r="B75" s="3" t="s">
        <v>61</v>
      </c>
      <c r="C75" s="3" t="s">
        <v>304</v>
      </c>
      <c r="D75" s="3" t="s">
        <v>90</v>
      </c>
      <c r="E75" s="3" t="s">
        <v>64</v>
      </c>
      <c r="F75" s="5">
        <v>31.8</v>
      </c>
      <c r="G75" s="3" t="s">
        <v>102</v>
      </c>
      <c r="H75" s="3"/>
    </row>
    <row r="76" spans="1:9">
      <c r="A76" s="3" t="s">
        <v>1916</v>
      </c>
      <c r="B76" s="3" t="s">
        <v>61</v>
      </c>
      <c r="C76" s="3" t="s">
        <v>304</v>
      </c>
      <c r="D76" s="3" t="s">
        <v>89</v>
      </c>
      <c r="E76" s="3" t="s">
        <v>65</v>
      </c>
      <c r="F76" s="5">
        <v>40.6</v>
      </c>
      <c r="G76" s="3" t="s">
        <v>102</v>
      </c>
      <c r="H76" s="3"/>
    </row>
    <row r="77" spans="1:9">
      <c r="A77" s="3" t="s">
        <v>1916</v>
      </c>
      <c r="B77" s="3" t="s">
        <v>61</v>
      </c>
      <c r="C77" s="3" t="s">
        <v>304</v>
      </c>
      <c r="D77" s="3" t="s">
        <v>90</v>
      </c>
      <c r="E77" s="3" t="s">
        <v>65</v>
      </c>
      <c r="F77" s="5">
        <v>47.6</v>
      </c>
      <c r="G77" s="3" t="s">
        <v>102</v>
      </c>
      <c r="H77" s="3"/>
    </row>
    <row r="78" spans="1:9">
      <c r="A78" s="3" t="s">
        <v>1916</v>
      </c>
      <c r="B78" s="3" t="s">
        <v>61</v>
      </c>
      <c r="C78" s="3" t="s">
        <v>304</v>
      </c>
      <c r="D78" s="3" t="s">
        <v>89</v>
      </c>
      <c r="E78" s="3" t="s">
        <v>66</v>
      </c>
      <c r="F78" s="5">
        <v>56.2</v>
      </c>
      <c r="G78" s="3" t="s">
        <v>102</v>
      </c>
      <c r="H78" s="3"/>
    </row>
    <row r="79" spans="1:9">
      <c r="A79" s="47" t="s">
        <v>1916</v>
      </c>
      <c r="B79" s="47" t="s">
        <v>61</v>
      </c>
      <c r="C79" s="47" t="s">
        <v>304</v>
      </c>
      <c r="D79" s="47" t="s">
        <v>90</v>
      </c>
      <c r="E79" s="47" t="s">
        <v>66</v>
      </c>
      <c r="F79" s="118">
        <v>67.099999999999994</v>
      </c>
      <c r="G79" s="47" t="s">
        <v>102</v>
      </c>
      <c r="H79" s="47"/>
    </row>
    <row r="80" spans="1:9">
      <c r="A80" s="3" t="s">
        <v>1916</v>
      </c>
      <c r="B80" s="3" t="s">
        <v>61</v>
      </c>
      <c r="C80" s="3" t="s">
        <v>62</v>
      </c>
      <c r="D80" s="3" t="s">
        <v>62</v>
      </c>
      <c r="E80" s="3" t="s">
        <v>890</v>
      </c>
      <c r="F80" s="3">
        <v>30.1</v>
      </c>
      <c r="G80" s="3" t="s">
        <v>21</v>
      </c>
      <c r="H80" s="3"/>
      <c r="I80" s="10"/>
    </row>
    <row r="81" spans="1:9">
      <c r="A81" s="3" t="s">
        <v>1916</v>
      </c>
      <c r="B81" s="3" t="s">
        <v>61</v>
      </c>
      <c r="C81" s="3" t="s">
        <v>62</v>
      </c>
      <c r="D81" s="3" t="s">
        <v>62</v>
      </c>
      <c r="E81" s="3" t="s">
        <v>63</v>
      </c>
      <c r="F81" s="3">
        <v>12.2</v>
      </c>
      <c r="G81" s="3" t="s">
        <v>21</v>
      </c>
      <c r="H81" s="3"/>
      <c r="I81" s="10"/>
    </row>
    <row r="82" spans="1:9">
      <c r="A82" s="3" t="s">
        <v>1916</v>
      </c>
      <c r="B82" s="3" t="s">
        <v>61</v>
      </c>
      <c r="C82" s="3" t="s">
        <v>62</v>
      </c>
      <c r="D82" s="3" t="s">
        <v>62</v>
      </c>
      <c r="E82" s="3" t="s">
        <v>64</v>
      </c>
      <c r="F82" s="3">
        <v>32.700000000000003</v>
      </c>
      <c r="G82" s="3" t="s">
        <v>21</v>
      </c>
      <c r="H82" s="3"/>
      <c r="I82" s="10"/>
    </row>
    <row r="83" spans="1:9">
      <c r="A83" s="3" t="s">
        <v>1916</v>
      </c>
      <c r="B83" s="3" t="s">
        <v>61</v>
      </c>
      <c r="C83" s="3" t="s">
        <v>62</v>
      </c>
      <c r="D83" s="3" t="s">
        <v>62</v>
      </c>
      <c r="E83" s="3" t="s">
        <v>65</v>
      </c>
      <c r="F83" s="3">
        <v>51.1</v>
      </c>
      <c r="G83" s="3" t="s">
        <v>21</v>
      </c>
      <c r="H83" s="3"/>
      <c r="I83" s="10"/>
    </row>
    <row r="84" spans="1:9">
      <c r="A84" s="3" t="s">
        <v>1916</v>
      </c>
      <c r="B84" s="3" t="s">
        <v>61</v>
      </c>
      <c r="C84" s="3" t="s">
        <v>62</v>
      </c>
      <c r="D84" s="3" t="s">
        <v>62</v>
      </c>
      <c r="E84" s="3" t="s">
        <v>66</v>
      </c>
      <c r="F84" s="3">
        <v>69.3</v>
      </c>
      <c r="G84" s="3" t="s">
        <v>21</v>
      </c>
      <c r="H84" s="3"/>
      <c r="I84" s="10"/>
    </row>
    <row r="85" spans="1:9">
      <c r="A85" s="3" t="s">
        <v>1916</v>
      </c>
      <c r="B85" s="3" t="s">
        <v>61</v>
      </c>
      <c r="C85" s="3" t="s">
        <v>67</v>
      </c>
      <c r="D85" s="3" t="s">
        <v>68</v>
      </c>
      <c r="E85" s="3" t="s">
        <v>890</v>
      </c>
      <c r="F85" s="3">
        <v>34.9</v>
      </c>
      <c r="G85" s="3" t="s">
        <v>21</v>
      </c>
      <c r="H85" s="3"/>
      <c r="I85" s="10"/>
    </row>
    <row r="86" spans="1:9">
      <c r="A86" s="3" t="s">
        <v>1916</v>
      </c>
      <c r="B86" s="3" t="s">
        <v>61</v>
      </c>
      <c r="C86" s="3" t="s">
        <v>67</v>
      </c>
      <c r="D86" s="3" t="s">
        <v>69</v>
      </c>
      <c r="E86" s="3" t="s">
        <v>890</v>
      </c>
      <c r="F86" s="3">
        <v>25.5</v>
      </c>
      <c r="G86" s="3" t="s">
        <v>21</v>
      </c>
      <c r="H86" s="3"/>
      <c r="I86" s="10"/>
    </row>
    <row r="87" spans="1:9">
      <c r="A87" s="3" t="s">
        <v>1916</v>
      </c>
      <c r="B87" s="3" t="s">
        <v>61</v>
      </c>
      <c r="C87" s="3" t="s">
        <v>67</v>
      </c>
      <c r="D87" s="3" t="s">
        <v>68</v>
      </c>
      <c r="E87" s="3" t="s">
        <v>63</v>
      </c>
      <c r="F87" s="3">
        <v>16.600000000000001</v>
      </c>
      <c r="G87" s="3" t="s">
        <v>21</v>
      </c>
      <c r="H87" s="3"/>
      <c r="I87" s="10"/>
    </row>
    <row r="88" spans="1:9">
      <c r="A88" s="3" t="s">
        <v>1916</v>
      </c>
      <c r="B88" s="3" t="s">
        <v>61</v>
      </c>
      <c r="C88" s="3" t="s">
        <v>67</v>
      </c>
      <c r="D88" s="3" t="s">
        <v>69</v>
      </c>
      <c r="E88" s="3" t="s">
        <v>63</v>
      </c>
      <c r="F88" s="3">
        <v>7.9</v>
      </c>
      <c r="G88" s="3" t="s">
        <v>21</v>
      </c>
      <c r="H88" s="3"/>
      <c r="I88" s="10"/>
    </row>
    <row r="89" spans="1:9">
      <c r="A89" s="3" t="s">
        <v>1916</v>
      </c>
      <c r="B89" s="3" t="s">
        <v>61</v>
      </c>
      <c r="C89" s="3" t="s">
        <v>67</v>
      </c>
      <c r="D89" s="3" t="s">
        <v>68</v>
      </c>
      <c r="E89" s="3" t="s">
        <v>64</v>
      </c>
      <c r="F89" s="3">
        <v>38.9</v>
      </c>
      <c r="G89" s="3" t="s">
        <v>21</v>
      </c>
      <c r="H89" s="3"/>
      <c r="I89" s="10"/>
    </row>
    <row r="90" spans="1:9">
      <c r="A90" s="3" t="s">
        <v>1916</v>
      </c>
      <c r="B90" s="3" t="s">
        <v>61</v>
      </c>
      <c r="C90" s="3" t="s">
        <v>67</v>
      </c>
      <c r="D90" s="3" t="s">
        <v>69</v>
      </c>
      <c r="E90" s="3" t="s">
        <v>64</v>
      </c>
      <c r="F90" s="3">
        <v>26.6</v>
      </c>
      <c r="G90" s="3" t="s">
        <v>21</v>
      </c>
      <c r="H90" s="3"/>
      <c r="I90" s="10"/>
    </row>
    <row r="91" spans="1:9">
      <c r="A91" s="3" t="s">
        <v>1916</v>
      </c>
      <c r="B91" s="3" t="s">
        <v>61</v>
      </c>
      <c r="C91" s="3" t="s">
        <v>67</v>
      </c>
      <c r="D91" s="3" t="s">
        <v>68</v>
      </c>
      <c r="E91" s="3" t="s">
        <v>65</v>
      </c>
      <c r="F91" s="3">
        <v>59.5</v>
      </c>
      <c r="G91" s="3" t="s">
        <v>21</v>
      </c>
      <c r="H91" s="3"/>
      <c r="I91" s="10"/>
    </row>
    <row r="92" spans="1:9">
      <c r="A92" s="3" t="s">
        <v>1916</v>
      </c>
      <c r="B92" s="3" t="s">
        <v>61</v>
      </c>
      <c r="C92" s="3" t="s">
        <v>67</v>
      </c>
      <c r="D92" s="3" t="s">
        <v>69</v>
      </c>
      <c r="E92" s="3" t="s">
        <v>65</v>
      </c>
      <c r="F92" s="3">
        <v>43.5</v>
      </c>
      <c r="G92" s="3" t="s">
        <v>21</v>
      </c>
      <c r="H92" s="3"/>
      <c r="I92" s="10"/>
    </row>
    <row r="93" spans="1:9">
      <c r="A93" s="3" t="s">
        <v>1916</v>
      </c>
      <c r="B93" s="3" t="s">
        <v>61</v>
      </c>
      <c r="C93" s="3" t="s">
        <v>67</v>
      </c>
      <c r="D93" s="3" t="s">
        <v>68</v>
      </c>
      <c r="E93" s="3" t="s">
        <v>66</v>
      </c>
      <c r="F93" s="3">
        <v>63.1</v>
      </c>
      <c r="G93" s="3" t="s">
        <v>21</v>
      </c>
      <c r="H93" s="3"/>
      <c r="I93" s="10"/>
    </row>
    <row r="94" spans="1:9">
      <c r="A94" s="3" t="s">
        <v>1916</v>
      </c>
      <c r="B94" s="3" t="s">
        <v>61</v>
      </c>
      <c r="C94" s="3" t="s">
        <v>67</v>
      </c>
      <c r="D94" s="3" t="s">
        <v>69</v>
      </c>
      <c r="E94" s="3" t="s">
        <v>66</v>
      </c>
      <c r="F94" s="3">
        <v>73</v>
      </c>
      <c r="G94" s="3" t="s">
        <v>21</v>
      </c>
      <c r="H94" s="3"/>
      <c r="I94" s="10"/>
    </row>
    <row r="95" spans="1:9">
      <c r="A95" s="3" t="s">
        <v>1916</v>
      </c>
      <c r="B95" s="3" t="s">
        <v>61</v>
      </c>
      <c r="C95" s="3" t="s">
        <v>169</v>
      </c>
      <c r="D95" s="3" t="s">
        <v>71</v>
      </c>
      <c r="E95" s="3" t="s">
        <v>890</v>
      </c>
      <c r="F95" s="3">
        <v>11</v>
      </c>
      <c r="G95" s="3" t="s">
        <v>21</v>
      </c>
      <c r="H95" s="3">
        <v>1</v>
      </c>
      <c r="I95" s="10"/>
    </row>
    <row r="96" spans="1:9">
      <c r="A96" s="3" t="s">
        <v>1916</v>
      </c>
      <c r="B96" s="3" t="s">
        <v>61</v>
      </c>
      <c r="C96" s="3" t="s">
        <v>169</v>
      </c>
      <c r="D96" s="3" t="s">
        <v>72</v>
      </c>
      <c r="E96" s="3" t="s">
        <v>890</v>
      </c>
      <c r="F96" s="3">
        <v>30.3</v>
      </c>
      <c r="G96" s="3" t="s">
        <v>21</v>
      </c>
      <c r="H96" s="3"/>
      <c r="I96" s="10"/>
    </row>
    <row r="97" spans="1:9">
      <c r="A97" s="3" t="s">
        <v>1916</v>
      </c>
      <c r="B97" s="3" t="s">
        <v>61</v>
      </c>
      <c r="C97" s="3" t="s">
        <v>169</v>
      </c>
      <c r="D97" s="3" t="s">
        <v>71</v>
      </c>
      <c r="E97" s="3" t="s">
        <v>63</v>
      </c>
      <c r="F97" s="3">
        <v>3.9</v>
      </c>
      <c r="G97" s="3" t="s">
        <v>21</v>
      </c>
      <c r="H97" s="3">
        <v>1</v>
      </c>
      <c r="I97" s="10"/>
    </row>
    <row r="98" spans="1:9">
      <c r="A98" s="3" t="s">
        <v>1916</v>
      </c>
      <c r="B98" s="3" t="s">
        <v>61</v>
      </c>
      <c r="C98" s="3" t="s">
        <v>169</v>
      </c>
      <c r="D98" s="3" t="s">
        <v>72</v>
      </c>
      <c r="E98" s="3" t="s">
        <v>63</v>
      </c>
      <c r="F98" s="3">
        <v>12.5</v>
      </c>
      <c r="G98" s="3" t="s">
        <v>21</v>
      </c>
      <c r="H98" s="3"/>
      <c r="I98" s="10"/>
    </row>
    <row r="99" spans="1:9">
      <c r="A99" s="3" t="s">
        <v>1916</v>
      </c>
      <c r="B99" s="3" t="s">
        <v>61</v>
      </c>
      <c r="C99" s="3" t="s">
        <v>169</v>
      </c>
      <c r="D99" s="3" t="s">
        <v>71</v>
      </c>
      <c r="E99" s="3" t="s">
        <v>64</v>
      </c>
      <c r="F99" s="3">
        <v>21</v>
      </c>
      <c r="G99" s="3" t="s">
        <v>21</v>
      </c>
      <c r="H99" s="3">
        <v>1</v>
      </c>
      <c r="I99" s="10"/>
    </row>
    <row r="100" spans="1:9">
      <c r="A100" s="3" t="s">
        <v>1916</v>
      </c>
      <c r="B100" s="3" t="s">
        <v>61</v>
      </c>
      <c r="C100" s="3" t="s">
        <v>169</v>
      </c>
      <c r="D100" s="3" t="s">
        <v>72</v>
      </c>
      <c r="E100" s="3" t="s">
        <v>64</v>
      </c>
      <c r="F100" s="3">
        <v>32.9</v>
      </c>
      <c r="G100" s="3" t="s">
        <v>21</v>
      </c>
      <c r="H100" s="3"/>
      <c r="I100" s="10"/>
    </row>
    <row r="101" spans="1:9">
      <c r="A101" s="3" t="s">
        <v>1916</v>
      </c>
      <c r="B101" s="3" t="s">
        <v>61</v>
      </c>
      <c r="C101" s="3" t="s">
        <v>169</v>
      </c>
      <c r="D101" s="3" t="s">
        <v>71</v>
      </c>
      <c r="E101" s="3" t="s">
        <v>65</v>
      </c>
      <c r="F101" s="3">
        <v>49.7</v>
      </c>
      <c r="G101" s="3" t="s">
        <v>21</v>
      </c>
      <c r="H101" s="3">
        <v>1</v>
      </c>
      <c r="I101" s="10"/>
    </row>
    <row r="102" spans="1:9">
      <c r="A102" s="3" t="s">
        <v>1916</v>
      </c>
      <c r="B102" s="3" t="s">
        <v>61</v>
      </c>
      <c r="C102" s="3" t="s">
        <v>169</v>
      </c>
      <c r="D102" s="3" t="s">
        <v>72</v>
      </c>
      <c r="E102" s="3" t="s">
        <v>65</v>
      </c>
      <c r="F102" s="3">
        <v>50.8</v>
      </c>
      <c r="G102" s="3" t="s">
        <v>21</v>
      </c>
      <c r="H102" s="3"/>
      <c r="I102" s="10"/>
    </row>
    <row r="103" spans="1:9">
      <c r="A103" s="3" t="s">
        <v>1916</v>
      </c>
      <c r="B103" s="3" t="s">
        <v>61</v>
      </c>
      <c r="C103" s="3" t="s">
        <v>169</v>
      </c>
      <c r="D103" s="3" t="s">
        <v>71</v>
      </c>
      <c r="E103" s="3" t="s">
        <v>66</v>
      </c>
      <c r="F103" s="3" t="s">
        <v>95</v>
      </c>
      <c r="G103" s="3" t="s">
        <v>21</v>
      </c>
      <c r="H103" s="3"/>
      <c r="I103" s="10"/>
    </row>
    <row r="104" spans="1:9">
      <c r="A104" s="3" t="s">
        <v>1916</v>
      </c>
      <c r="B104" s="3" t="s">
        <v>61</v>
      </c>
      <c r="C104" s="3" t="s">
        <v>169</v>
      </c>
      <c r="D104" s="3" t="s">
        <v>72</v>
      </c>
      <c r="E104" s="3" t="s">
        <v>66</v>
      </c>
      <c r="F104" s="3">
        <v>69.2</v>
      </c>
      <c r="G104" s="3" t="s">
        <v>21</v>
      </c>
      <c r="H104" s="3"/>
      <c r="I104" s="10"/>
    </row>
    <row r="105" spans="1:9">
      <c r="A105" s="3" t="s">
        <v>1916</v>
      </c>
      <c r="B105" s="3" t="s">
        <v>61</v>
      </c>
      <c r="C105" s="3" t="s">
        <v>301</v>
      </c>
      <c r="D105" s="3" t="s">
        <v>74</v>
      </c>
      <c r="E105" s="3" t="s">
        <v>890</v>
      </c>
      <c r="F105" s="3">
        <v>28.8</v>
      </c>
      <c r="G105" s="3" t="s">
        <v>21</v>
      </c>
      <c r="H105" s="3"/>
      <c r="I105" s="10"/>
    </row>
    <row r="106" spans="1:9">
      <c r="A106" s="3" t="s">
        <v>1916</v>
      </c>
      <c r="B106" s="3" t="s">
        <v>61</v>
      </c>
      <c r="C106" s="3" t="s">
        <v>301</v>
      </c>
      <c r="D106" s="3" t="s">
        <v>75</v>
      </c>
      <c r="E106" s="3" t="s">
        <v>890</v>
      </c>
      <c r="F106" s="3">
        <v>33</v>
      </c>
      <c r="G106" s="3" t="s">
        <v>21</v>
      </c>
      <c r="H106" s="3"/>
      <c r="I106" s="10"/>
    </row>
    <row r="107" spans="1:9">
      <c r="A107" s="3" t="s">
        <v>1916</v>
      </c>
      <c r="B107" s="3" t="s">
        <v>61</v>
      </c>
      <c r="C107" s="3" t="s">
        <v>301</v>
      </c>
      <c r="D107" s="3" t="s">
        <v>74</v>
      </c>
      <c r="E107" s="3" t="s">
        <v>63</v>
      </c>
      <c r="F107" s="3">
        <v>12.4</v>
      </c>
      <c r="G107" s="3" t="s">
        <v>21</v>
      </c>
      <c r="H107" s="3"/>
      <c r="I107" s="10"/>
    </row>
    <row r="108" spans="1:9">
      <c r="A108" s="3" t="s">
        <v>1916</v>
      </c>
      <c r="B108" s="3" t="s">
        <v>61</v>
      </c>
      <c r="C108" s="3" t="s">
        <v>301</v>
      </c>
      <c r="D108" s="3" t="s">
        <v>75</v>
      </c>
      <c r="E108" s="3" t="s">
        <v>63</v>
      </c>
      <c r="F108" s="3">
        <v>11.8</v>
      </c>
      <c r="G108" s="3" t="s">
        <v>21</v>
      </c>
      <c r="H108" s="3"/>
      <c r="I108" s="10"/>
    </row>
    <row r="109" spans="1:9">
      <c r="A109" s="3" t="s">
        <v>1916</v>
      </c>
      <c r="B109" s="3" t="s">
        <v>61</v>
      </c>
      <c r="C109" s="3" t="s">
        <v>301</v>
      </c>
      <c r="D109" s="3" t="s">
        <v>74</v>
      </c>
      <c r="E109" s="3" t="s">
        <v>64</v>
      </c>
      <c r="F109" s="3">
        <v>30.7</v>
      </c>
      <c r="G109" s="3" t="s">
        <v>21</v>
      </c>
      <c r="H109" s="3"/>
      <c r="I109" s="10"/>
    </row>
    <row r="110" spans="1:9">
      <c r="A110" s="3" t="s">
        <v>1916</v>
      </c>
      <c r="B110" s="3" t="s">
        <v>61</v>
      </c>
      <c r="C110" s="3" t="s">
        <v>301</v>
      </c>
      <c r="D110" s="3" t="s">
        <v>75</v>
      </c>
      <c r="E110" s="3" t="s">
        <v>64</v>
      </c>
      <c r="F110" s="3">
        <v>37.299999999999997</v>
      </c>
      <c r="G110" s="3" t="s">
        <v>21</v>
      </c>
      <c r="H110" s="3"/>
      <c r="I110" s="10"/>
    </row>
    <row r="111" spans="1:9">
      <c r="A111" s="3" t="s">
        <v>1916</v>
      </c>
      <c r="B111" s="3" t="s">
        <v>61</v>
      </c>
      <c r="C111" s="3" t="s">
        <v>301</v>
      </c>
      <c r="D111" s="3" t="s">
        <v>74</v>
      </c>
      <c r="E111" s="3" t="s">
        <v>65</v>
      </c>
      <c r="F111" s="3">
        <v>51.1</v>
      </c>
      <c r="G111" s="3" t="s">
        <v>21</v>
      </c>
      <c r="H111" s="3"/>
      <c r="I111" s="10"/>
    </row>
    <row r="112" spans="1:9">
      <c r="A112" s="3" t="s">
        <v>1916</v>
      </c>
      <c r="B112" s="3" t="s">
        <v>61</v>
      </c>
      <c r="C112" s="3" t="s">
        <v>301</v>
      </c>
      <c r="D112" s="3" t="s">
        <v>75</v>
      </c>
      <c r="E112" s="3" t="s">
        <v>65</v>
      </c>
      <c r="F112" s="3">
        <v>51.2</v>
      </c>
      <c r="G112" s="3" t="s">
        <v>21</v>
      </c>
      <c r="H112" s="3"/>
      <c r="I112" s="10"/>
    </row>
    <row r="113" spans="1:9">
      <c r="A113" s="3" t="s">
        <v>1916</v>
      </c>
      <c r="B113" s="3" t="s">
        <v>61</v>
      </c>
      <c r="C113" s="3" t="s">
        <v>301</v>
      </c>
      <c r="D113" s="3" t="s">
        <v>74</v>
      </c>
      <c r="E113" s="3" t="s">
        <v>66</v>
      </c>
      <c r="F113" s="3">
        <v>73.599999999999994</v>
      </c>
      <c r="G113" s="3" t="s">
        <v>21</v>
      </c>
      <c r="H113" s="3"/>
      <c r="I113" s="10"/>
    </row>
    <row r="114" spans="1:9">
      <c r="A114" s="3" t="s">
        <v>1916</v>
      </c>
      <c r="B114" s="3" t="s">
        <v>61</v>
      </c>
      <c r="C114" s="3" t="s">
        <v>301</v>
      </c>
      <c r="D114" s="3" t="s">
        <v>75</v>
      </c>
      <c r="E114" s="3" t="s">
        <v>66</v>
      </c>
      <c r="F114" s="3">
        <v>61.2</v>
      </c>
      <c r="G114" s="3" t="s">
        <v>21</v>
      </c>
      <c r="H114" s="3"/>
      <c r="I114" s="10"/>
    </row>
    <row r="115" spans="1:9">
      <c r="A115" s="3" t="s">
        <v>1916</v>
      </c>
      <c r="B115" s="3" t="s">
        <v>61</v>
      </c>
      <c r="C115" s="3" t="s">
        <v>891</v>
      </c>
      <c r="D115" s="3" t="s">
        <v>83</v>
      </c>
      <c r="E115" s="3" t="s">
        <v>890</v>
      </c>
      <c r="F115" s="3">
        <v>45</v>
      </c>
      <c r="G115" s="3" t="s">
        <v>21</v>
      </c>
      <c r="H115" s="3"/>
      <c r="I115" s="10"/>
    </row>
    <row r="116" spans="1:9">
      <c r="A116" s="3" t="s">
        <v>1916</v>
      </c>
      <c r="B116" s="3" t="s">
        <v>61</v>
      </c>
      <c r="C116" s="3" t="s">
        <v>891</v>
      </c>
      <c r="D116" s="3" t="s">
        <v>84</v>
      </c>
      <c r="E116" s="3" t="s">
        <v>890</v>
      </c>
      <c r="F116" s="3">
        <v>25.6</v>
      </c>
      <c r="G116" s="3" t="s">
        <v>21</v>
      </c>
      <c r="H116" s="3"/>
      <c r="I116" s="10"/>
    </row>
    <row r="117" spans="1:9">
      <c r="A117" s="3" t="s">
        <v>1916</v>
      </c>
      <c r="B117" s="3" t="s">
        <v>61</v>
      </c>
      <c r="C117" s="3" t="s">
        <v>891</v>
      </c>
      <c r="D117" s="3" t="s">
        <v>83</v>
      </c>
      <c r="E117" s="3" t="s">
        <v>63</v>
      </c>
      <c r="F117" s="3">
        <v>7.7</v>
      </c>
      <c r="G117" s="3" t="s">
        <v>21</v>
      </c>
      <c r="H117" s="3">
        <v>1</v>
      </c>
      <c r="I117" s="10"/>
    </row>
    <row r="118" spans="1:9">
      <c r="A118" s="3" t="s">
        <v>1916</v>
      </c>
      <c r="B118" s="3" t="s">
        <v>61</v>
      </c>
      <c r="C118" s="3" t="s">
        <v>891</v>
      </c>
      <c r="D118" s="3" t="s">
        <v>84</v>
      </c>
      <c r="E118" s="3" t="s">
        <v>63</v>
      </c>
      <c r="F118" s="3">
        <v>12.9</v>
      </c>
      <c r="G118" s="3" t="s">
        <v>21</v>
      </c>
      <c r="H118" s="3"/>
      <c r="I118" s="10"/>
    </row>
    <row r="119" spans="1:9">
      <c r="A119" s="3" t="s">
        <v>1916</v>
      </c>
      <c r="B119" s="3" t="s">
        <v>61</v>
      </c>
      <c r="C119" s="3" t="s">
        <v>891</v>
      </c>
      <c r="D119" s="3" t="s">
        <v>83</v>
      </c>
      <c r="E119" s="3" t="s">
        <v>64</v>
      </c>
      <c r="F119" s="3">
        <v>50</v>
      </c>
      <c r="G119" s="3" t="s">
        <v>21</v>
      </c>
      <c r="H119" s="3"/>
      <c r="I119" s="10"/>
    </row>
    <row r="120" spans="1:9">
      <c r="A120" s="3" t="s">
        <v>1916</v>
      </c>
      <c r="B120" s="3" t="s">
        <v>61</v>
      </c>
      <c r="C120" s="3" t="s">
        <v>891</v>
      </c>
      <c r="D120" s="3" t="s">
        <v>84</v>
      </c>
      <c r="E120" s="3" t="s">
        <v>64</v>
      </c>
      <c r="F120" s="3">
        <v>29.2</v>
      </c>
      <c r="G120" s="3" t="s">
        <v>21</v>
      </c>
      <c r="H120" s="3"/>
      <c r="I120" s="10"/>
    </row>
    <row r="121" spans="1:9">
      <c r="A121" s="3" t="s">
        <v>1916</v>
      </c>
      <c r="B121" s="3" t="s">
        <v>61</v>
      </c>
      <c r="C121" s="3" t="s">
        <v>891</v>
      </c>
      <c r="D121" s="3" t="s">
        <v>83</v>
      </c>
      <c r="E121" s="3" t="s">
        <v>65</v>
      </c>
      <c r="F121" s="3">
        <v>55.9</v>
      </c>
      <c r="G121" s="3" t="s">
        <v>21</v>
      </c>
      <c r="H121" s="3"/>
      <c r="I121" s="10"/>
    </row>
    <row r="122" spans="1:9">
      <c r="A122" s="3" t="s">
        <v>1916</v>
      </c>
      <c r="B122" s="3" t="s">
        <v>61</v>
      </c>
      <c r="C122" s="3" t="s">
        <v>891</v>
      </c>
      <c r="D122" s="3" t="s">
        <v>84</v>
      </c>
      <c r="E122" s="3" t="s">
        <v>65</v>
      </c>
      <c r="F122" s="3">
        <v>47.8</v>
      </c>
      <c r="G122" s="3" t="s">
        <v>21</v>
      </c>
      <c r="H122" s="3"/>
      <c r="I122" s="10"/>
    </row>
    <row r="123" spans="1:9">
      <c r="A123" s="3" t="s">
        <v>1916</v>
      </c>
      <c r="B123" s="3" t="s">
        <v>61</v>
      </c>
      <c r="C123" s="3" t="s">
        <v>891</v>
      </c>
      <c r="D123" s="3" t="s">
        <v>83</v>
      </c>
      <c r="E123" s="3" t="s">
        <v>66</v>
      </c>
      <c r="F123" s="3">
        <v>72.2</v>
      </c>
      <c r="G123" s="3" t="s">
        <v>21</v>
      </c>
      <c r="H123" s="3"/>
      <c r="I123" s="10"/>
    </row>
    <row r="124" spans="1:9">
      <c r="A124" s="3" t="s">
        <v>1916</v>
      </c>
      <c r="B124" s="3" t="s">
        <v>61</v>
      </c>
      <c r="C124" s="3" t="s">
        <v>891</v>
      </c>
      <c r="D124" s="3" t="s">
        <v>84</v>
      </c>
      <c r="E124" s="3" t="s">
        <v>66</v>
      </c>
      <c r="F124" s="3">
        <v>64.7</v>
      </c>
      <c r="G124" s="3" t="s">
        <v>21</v>
      </c>
      <c r="H124" s="3"/>
      <c r="I124" s="10"/>
    </row>
    <row r="125" spans="1:9">
      <c r="A125" s="3" t="s">
        <v>1916</v>
      </c>
      <c r="B125" s="3" t="s">
        <v>61</v>
      </c>
      <c r="C125" s="3" t="s">
        <v>79</v>
      </c>
      <c r="D125" s="3" t="s">
        <v>80</v>
      </c>
      <c r="E125" s="3" t="s">
        <v>890</v>
      </c>
      <c r="F125" s="3">
        <v>42.5</v>
      </c>
      <c r="G125" s="3" t="s">
        <v>21</v>
      </c>
      <c r="H125" s="3"/>
      <c r="I125" s="10"/>
    </row>
    <row r="126" spans="1:9">
      <c r="A126" s="3" t="s">
        <v>1916</v>
      </c>
      <c r="B126" s="3" t="s">
        <v>61</v>
      </c>
      <c r="C126" s="3" t="s">
        <v>79</v>
      </c>
      <c r="D126" s="3" t="s">
        <v>81</v>
      </c>
      <c r="E126" s="3" t="s">
        <v>890</v>
      </c>
      <c r="F126" s="3">
        <v>25.5</v>
      </c>
      <c r="G126" s="3" t="s">
        <v>21</v>
      </c>
      <c r="H126" s="3"/>
      <c r="I126" s="10"/>
    </row>
    <row r="127" spans="1:9">
      <c r="A127" s="3" t="s">
        <v>1916</v>
      </c>
      <c r="B127" s="3" t="s">
        <v>61</v>
      </c>
      <c r="C127" s="3" t="s">
        <v>79</v>
      </c>
      <c r="D127" s="3" t="s">
        <v>80</v>
      </c>
      <c r="E127" s="3" t="s">
        <v>63</v>
      </c>
      <c r="F127" s="3">
        <v>15.7</v>
      </c>
      <c r="G127" s="3" t="s">
        <v>21</v>
      </c>
      <c r="H127" s="3">
        <v>1</v>
      </c>
      <c r="I127" s="10"/>
    </row>
    <row r="128" spans="1:9">
      <c r="A128" s="3" t="s">
        <v>1916</v>
      </c>
      <c r="B128" s="3" t="s">
        <v>61</v>
      </c>
      <c r="C128" s="3" t="s">
        <v>79</v>
      </c>
      <c r="D128" s="3" t="s">
        <v>81</v>
      </c>
      <c r="E128" s="3" t="s">
        <v>63</v>
      </c>
      <c r="F128" s="3">
        <v>11.5</v>
      </c>
      <c r="G128" s="3" t="s">
        <v>21</v>
      </c>
      <c r="H128" s="3"/>
      <c r="I128" s="10"/>
    </row>
    <row r="129" spans="1:9">
      <c r="A129" s="3" t="s">
        <v>1916</v>
      </c>
      <c r="B129" s="3" t="s">
        <v>61</v>
      </c>
      <c r="C129" s="3" t="s">
        <v>79</v>
      </c>
      <c r="D129" s="3" t="s">
        <v>80</v>
      </c>
      <c r="E129" s="3" t="s">
        <v>64</v>
      </c>
      <c r="F129" s="3">
        <v>41.3</v>
      </c>
      <c r="G129" s="3" t="s">
        <v>21</v>
      </c>
      <c r="H129" s="3"/>
      <c r="I129" s="10"/>
    </row>
    <row r="130" spans="1:9">
      <c r="A130" s="3" t="s">
        <v>1916</v>
      </c>
      <c r="B130" s="3" t="s">
        <v>61</v>
      </c>
      <c r="C130" s="3" t="s">
        <v>79</v>
      </c>
      <c r="D130" s="3" t="s">
        <v>81</v>
      </c>
      <c r="E130" s="3" t="s">
        <v>64</v>
      </c>
      <c r="F130" s="3">
        <v>30.9</v>
      </c>
      <c r="G130" s="3" t="s">
        <v>21</v>
      </c>
      <c r="H130" s="3"/>
      <c r="I130" s="10"/>
    </row>
    <row r="131" spans="1:9">
      <c r="A131" s="3" t="s">
        <v>1916</v>
      </c>
      <c r="B131" s="3" t="s">
        <v>61</v>
      </c>
      <c r="C131" s="3" t="s">
        <v>79</v>
      </c>
      <c r="D131" s="3" t="s">
        <v>80</v>
      </c>
      <c r="E131" s="3" t="s">
        <v>65</v>
      </c>
      <c r="F131" s="3">
        <v>54.8</v>
      </c>
      <c r="G131" s="3" t="s">
        <v>21</v>
      </c>
      <c r="H131" s="3"/>
      <c r="I131" s="10"/>
    </row>
    <row r="132" spans="1:9">
      <c r="A132" s="3" t="s">
        <v>1916</v>
      </c>
      <c r="B132" s="3" t="s">
        <v>61</v>
      </c>
      <c r="C132" s="3" t="s">
        <v>79</v>
      </c>
      <c r="D132" s="3" t="s">
        <v>81</v>
      </c>
      <c r="E132" s="3" t="s">
        <v>65</v>
      </c>
      <c r="F132" s="3">
        <v>47.7</v>
      </c>
      <c r="G132" s="3" t="s">
        <v>21</v>
      </c>
      <c r="H132" s="3"/>
      <c r="I132" s="10"/>
    </row>
    <row r="133" spans="1:9">
      <c r="A133" s="3" t="s">
        <v>1916</v>
      </c>
      <c r="B133" s="3" t="s">
        <v>61</v>
      </c>
      <c r="C133" s="3" t="s">
        <v>79</v>
      </c>
      <c r="D133" s="3" t="s">
        <v>80</v>
      </c>
      <c r="E133" s="3" t="s">
        <v>66</v>
      </c>
      <c r="F133" s="3">
        <v>70.599999999999994</v>
      </c>
      <c r="G133" s="3" t="s">
        <v>21</v>
      </c>
      <c r="H133" s="3"/>
      <c r="I133" s="10"/>
    </row>
    <row r="134" spans="1:9">
      <c r="A134" s="3" t="s">
        <v>1916</v>
      </c>
      <c r="B134" s="3" t="s">
        <v>61</v>
      </c>
      <c r="C134" s="3" t="s">
        <v>79</v>
      </c>
      <c r="D134" s="3" t="s">
        <v>81</v>
      </c>
      <c r="E134" s="3" t="s">
        <v>66</v>
      </c>
      <c r="F134" s="3">
        <v>59.3</v>
      </c>
      <c r="G134" s="3" t="s">
        <v>21</v>
      </c>
      <c r="H134" s="3"/>
      <c r="I134" s="10"/>
    </row>
    <row r="135" spans="1:9">
      <c r="A135" s="3" t="s">
        <v>1916</v>
      </c>
      <c r="B135" s="3" t="s">
        <v>61</v>
      </c>
      <c r="C135" s="3" t="s">
        <v>76</v>
      </c>
      <c r="D135" s="3" t="s">
        <v>77</v>
      </c>
      <c r="E135" s="3" t="s">
        <v>890</v>
      </c>
      <c r="F135" s="3">
        <v>25.4</v>
      </c>
      <c r="G135" s="3" t="s">
        <v>21</v>
      </c>
      <c r="H135" s="3"/>
      <c r="I135" s="10"/>
    </row>
    <row r="136" spans="1:9">
      <c r="A136" s="3" t="s">
        <v>1916</v>
      </c>
      <c r="B136" s="3" t="s">
        <v>61</v>
      </c>
      <c r="C136" s="3" t="s">
        <v>76</v>
      </c>
      <c r="D136" s="3" t="s">
        <v>78</v>
      </c>
      <c r="E136" s="3" t="s">
        <v>890</v>
      </c>
      <c r="F136" s="3">
        <v>35</v>
      </c>
      <c r="G136" s="3" t="s">
        <v>21</v>
      </c>
      <c r="H136" s="3"/>
      <c r="I136" s="10"/>
    </row>
    <row r="137" spans="1:9">
      <c r="A137" s="3" t="s">
        <v>1916</v>
      </c>
      <c r="B137" s="3" t="s">
        <v>61</v>
      </c>
      <c r="C137" s="3" t="s">
        <v>76</v>
      </c>
      <c r="D137" s="3" t="s">
        <v>77</v>
      </c>
      <c r="E137" s="3" t="s">
        <v>63</v>
      </c>
      <c r="F137" s="3">
        <v>8.4</v>
      </c>
      <c r="G137" s="3" t="s">
        <v>21</v>
      </c>
      <c r="H137" s="3"/>
      <c r="I137" s="10"/>
    </row>
    <row r="138" spans="1:9">
      <c r="A138" s="3" t="s">
        <v>1916</v>
      </c>
      <c r="B138" s="3" t="s">
        <v>61</v>
      </c>
      <c r="C138" s="3" t="s">
        <v>76</v>
      </c>
      <c r="D138" s="3" t="s">
        <v>78</v>
      </c>
      <c r="E138" s="3" t="s">
        <v>63</v>
      </c>
      <c r="F138" s="3">
        <v>15.7</v>
      </c>
      <c r="G138" s="3" t="s">
        <v>21</v>
      </c>
      <c r="H138" s="3"/>
      <c r="I138" s="10"/>
    </row>
    <row r="139" spans="1:9">
      <c r="A139" s="3" t="s">
        <v>1916</v>
      </c>
      <c r="B139" s="3" t="s">
        <v>61</v>
      </c>
      <c r="C139" s="3" t="s">
        <v>76</v>
      </c>
      <c r="D139" s="3" t="s">
        <v>77</v>
      </c>
      <c r="E139" s="3" t="s">
        <v>64</v>
      </c>
      <c r="F139" s="3">
        <v>24.5</v>
      </c>
      <c r="G139" s="3" t="s">
        <v>21</v>
      </c>
      <c r="H139" s="3"/>
      <c r="I139" s="10"/>
    </row>
    <row r="140" spans="1:9">
      <c r="A140" s="3" t="s">
        <v>1916</v>
      </c>
      <c r="B140" s="3" t="s">
        <v>61</v>
      </c>
      <c r="C140" s="3" t="s">
        <v>76</v>
      </c>
      <c r="D140" s="3" t="s">
        <v>78</v>
      </c>
      <c r="E140" s="3" t="s">
        <v>64</v>
      </c>
      <c r="F140" s="3">
        <v>41.1</v>
      </c>
      <c r="G140" s="3" t="s">
        <v>21</v>
      </c>
      <c r="H140" s="3"/>
      <c r="I140" s="10"/>
    </row>
    <row r="141" spans="1:9">
      <c r="A141" s="3" t="s">
        <v>1916</v>
      </c>
      <c r="B141" s="3" t="s">
        <v>61</v>
      </c>
      <c r="C141" s="3" t="s">
        <v>76</v>
      </c>
      <c r="D141" s="3" t="s">
        <v>77</v>
      </c>
      <c r="E141" s="3" t="s">
        <v>65</v>
      </c>
      <c r="F141" s="3">
        <v>45.2</v>
      </c>
      <c r="G141" s="3" t="s">
        <v>21</v>
      </c>
      <c r="H141" s="3"/>
      <c r="I141" s="10"/>
    </row>
    <row r="142" spans="1:9">
      <c r="A142" s="3" t="s">
        <v>1916</v>
      </c>
      <c r="B142" s="3" t="s">
        <v>61</v>
      </c>
      <c r="C142" s="3" t="s">
        <v>76</v>
      </c>
      <c r="D142" s="3" t="s">
        <v>78</v>
      </c>
      <c r="E142" s="3" t="s">
        <v>65</v>
      </c>
      <c r="F142" s="3">
        <v>56.9</v>
      </c>
      <c r="G142" s="3" t="s">
        <v>21</v>
      </c>
      <c r="H142" s="3"/>
      <c r="I142" s="10"/>
    </row>
    <row r="143" spans="1:9">
      <c r="A143" s="3" t="s">
        <v>1916</v>
      </c>
      <c r="B143" s="3" t="s">
        <v>61</v>
      </c>
      <c r="C143" s="3" t="s">
        <v>76</v>
      </c>
      <c r="D143" s="3" t="s">
        <v>77</v>
      </c>
      <c r="E143" s="3" t="s">
        <v>66</v>
      </c>
      <c r="F143" s="3">
        <v>67.400000000000006</v>
      </c>
      <c r="G143" s="3" t="s">
        <v>21</v>
      </c>
      <c r="H143" s="3"/>
      <c r="I143" s="10"/>
    </row>
    <row r="144" spans="1:9">
      <c r="A144" s="3" t="s">
        <v>1916</v>
      </c>
      <c r="B144" s="3" t="s">
        <v>61</v>
      </c>
      <c r="C144" s="3" t="s">
        <v>76</v>
      </c>
      <c r="D144" s="3" t="s">
        <v>78</v>
      </c>
      <c r="E144" s="3" t="s">
        <v>66</v>
      </c>
      <c r="F144" s="3">
        <v>70.7</v>
      </c>
      <c r="G144" s="3" t="s">
        <v>21</v>
      </c>
      <c r="H144" s="3"/>
      <c r="I144" s="10"/>
    </row>
    <row r="145" spans="1:9">
      <c r="A145" s="3" t="s">
        <v>1916</v>
      </c>
      <c r="B145" s="3" t="s">
        <v>61</v>
      </c>
      <c r="C145" s="3" t="s">
        <v>304</v>
      </c>
      <c r="D145" s="3" t="s">
        <v>89</v>
      </c>
      <c r="E145" s="3" t="s">
        <v>890</v>
      </c>
      <c r="F145" s="3">
        <v>26.1</v>
      </c>
      <c r="G145" s="3" t="s">
        <v>21</v>
      </c>
      <c r="H145" s="3"/>
      <c r="I145" s="10"/>
    </row>
    <row r="146" spans="1:9">
      <c r="A146" s="3" t="s">
        <v>1916</v>
      </c>
      <c r="B146" s="3" t="s">
        <v>61</v>
      </c>
      <c r="C146" s="3" t="s">
        <v>304</v>
      </c>
      <c r="D146" s="3" t="s">
        <v>90</v>
      </c>
      <c r="E146" s="3" t="s">
        <v>890</v>
      </c>
      <c r="F146" s="3">
        <v>36.799999999999997</v>
      </c>
      <c r="G146" s="3" t="s">
        <v>21</v>
      </c>
      <c r="H146" s="3"/>
      <c r="I146" s="10"/>
    </row>
    <row r="147" spans="1:9">
      <c r="A147" s="3" t="s">
        <v>1916</v>
      </c>
      <c r="B147" s="3" t="s">
        <v>61</v>
      </c>
      <c r="C147" s="3" t="s">
        <v>304</v>
      </c>
      <c r="D147" s="3" t="s">
        <v>89</v>
      </c>
      <c r="E147" s="3" t="s">
        <v>63</v>
      </c>
      <c r="F147" s="3">
        <v>8.8000000000000007</v>
      </c>
      <c r="G147" s="3" t="s">
        <v>21</v>
      </c>
      <c r="H147" s="3"/>
      <c r="I147" s="10"/>
    </row>
    <row r="148" spans="1:9">
      <c r="A148" s="3" t="s">
        <v>1916</v>
      </c>
      <c r="B148" s="3" t="s">
        <v>61</v>
      </c>
      <c r="C148" s="3" t="s">
        <v>304</v>
      </c>
      <c r="D148" s="3" t="s">
        <v>90</v>
      </c>
      <c r="E148" s="3" t="s">
        <v>63</v>
      </c>
      <c r="F148" s="3">
        <v>18.8</v>
      </c>
      <c r="G148" s="3" t="s">
        <v>21</v>
      </c>
      <c r="H148" s="3"/>
      <c r="I148" s="10"/>
    </row>
    <row r="149" spans="1:9">
      <c r="A149" s="3" t="s">
        <v>1916</v>
      </c>
      <c r="B149" s="3" t="s">
        <v>61</v>
      </c>
      <c r="C149" s="3" t="s">
        <v>304</v>
      </c>
      <c r="D149" s="3" t="s">
        <v>89</v>
      </c>
      <c r="E149" s="3" t="s">
        <v>64</v>
      </c>
      <c r="F149" s="3">
        <v>29.5</v>
      </c>
      <c r="G149" s="3" t="s">
        <v>21</v>
      </c>
      <c r="H149" s="3"/>
      <c r="I149" s="10"/>
    </row>
    <row r="150" spans="1:9">
      <c r="A150" s="3" t="s">
        <v>1916</v>
      </c>
      <c r="B150" s="3" t="s">
        <v>61</v>
      </c>
      <c r="C150" s="3" t="s">
        <v>304</v>
      </c>
      <c r="D150" s="3" t="s">
        <v>90</v>
      </c>
      <c r="E150" s="3" t="s">
        <v>64</v>
      </c>
      <c r="F150" s="3">
        <v>37.200000000000003</v>
      </c>
      <c r="G150" s="3" t="s">
        <v>21</v>
      </c>
      <c r="H150" s="3"/>
      <c r="I150" s="10"/>
    </row>
    <row r="151" spans="1:9">
      <c r="A151" s="3" t="s">
        <v>1916</v>
      </c>
      <c r="B151" s="3" t="s">
        <v>61</v>
      </c>
      <c r="C151" s="3" t="s">
        <v>304</v>
      </c>
      <c r="D151" s="3" t="s">
        <v>89</v>
      </c>
      <c r="E151" s="3" t="s">
        <v>65</v>
      </c>
      <c r="F151" s="3">
        <v>49</v>
      </c>
      <c r="G151" s="3" t="s">
        <v>21</v>
      </c>
      <c r="H151" s="3"/>
      <c r="I151" s="10"/>
    </row>
    <row r="152" spans="1:9">
      <c r="A152" s="3" t="s">
        <v>1916</v>
      </c>
      <c r="B152" s="3" t="s">
        <v>61</v>
      </c>
      <c r="C152" s="3" t="s">
        <v>304</v>
      </c>
      <c r="D152" s="3" t="s">
        <v>90</v>
      </c>
      <c r="E152" s="3" t="s">
        <v>65</v>
      </c>
      <c r="F152" s="3">
        <v>53</v>
      </c>
      <c r="G152" s="3" t="s">
        <v>21</v>
      </c>
      <c r="H152" s="3"/>
      <c r="I152" s="10"/>
    </row>
    <row r="153" spans="1:9">
      <c r="A153" s="3" t="s">
        <v>1916</v>
      </c>
      <c r="B153" s="3" t="s">
        <v>61</v>
      </c>
      <c r="C153" s="3" t="s">
        <v>304</v>
      </c>
      <c r="D153" s="3" t="s">
        <v>89</v>
      </c>
      <c r="E153" s="3" t="s">
        <v>66</v>
      </c>
      <c r="F153" s="3">
        <v>72.5</v>
      </c>
      <c r="G153" s="3" t="s">
        <v>21</v>
      </c>
      <c r="H153" s="3"/>
      <c r="I153" s="10"/>
    </row>
    <row r="154" spans="1:9">
      <c r="A154" s="3" t="s">
        <v>1916</v>
      </c>
      <c r="B154" s="3" t="s">
        <v>61</v>
      </c>
      <c r="C154" s="3" t="s">
        <v>304</v>
      </c>
      <c r="D154" s="3" t="s">
        <v>90</v>
      </c>
      <c r="E154" s="3" t="s">
        <v>66</v>
      </c>
      <c r="F154" s="3">
        <v>64.3</v>
      </c>
      <c r="G154" s="3" t="s">
        <v>21</v>
      </c>
      <c r="H154" s="3"/>
      <c r="I154" s="10"/>
    </row>
    <row r="155" spans="1:9">
      <c r="F155" s="10"/>
    </row>
    <row r="156" spans="1:9">
      <c r="F156" s="10"/>
    </row>
    <row r="157" spans="1:9">
      <c r="F157" s="10"/>
    </row>
    <row r="158" spans="1:9">
      <c r="F158" s="10"/>
    </row>
    <row r="159" spans="1:9">
      <c r="F159" s="10"/>
    </row>
    <row r="160" spans="1:9">
      <c r="F160" s="10"/>
    </row>
    <row r="161" spans="6:6">
      <c r="F161" s="10"/>
    </row>
    <row r="162" spans="6:6">
      <c r="F162" s="10"/>
    </row>
    <row r="163" spans="6:6">
      <c r="F163" s="10"/>
    </row>
  </sheetData>
  <mergeCells count="2">
    <mergeCell ref="A1:D1"/>
    <mergeCell ref="A2:D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0D703-A39E-4BCD-92EF-FDDA672C0A49}">
  <sheetPr>
    <tabColor theme="3" tint="0.59999389629810485"/>
  </sheetPr>
  <dimension ref="A1:F116"/>
  <sheetViews>
    <sheetView workbookViewId="0">
      <selection activeCell="A34" sqref="A34"/>
    </sheetView>
  </sheetViews>
  <sheetFormatPr defaultRowHeight="15"/>
  <cols>
    <col min="1" max="1" width="35.7109375" customWidth="1"/>
    <col min="2" max="2" width="29.7109375" customWidth="1"/>
    <col min="3" max="3" width="21.28515625" customWidth="1"/>
    <col min="4" max="4" width="22.42578125" customWidth="1"/>
    <col min="5" max="5" width="14.7109375" customWidth="1"/>
  </cols>
  <sheetData>
    <row r="1" spans="1:6" ht="30.75" customHeight="1">
      <c r="A1" s="1" t="s">
        <v>1917</v>
      </c>
      <c r="B1" s="1"/>
      <c r="C1" s="1"/>
      <c r="D1" s="1"/>
    </row>
    <row r="2" spans="1:6">
      <c r="A2" s="1" t="s">
        <v>1893</v>
      </c>
      <c r="B2" s="1"/>
      <c r="C2" s="1"/>
      <c r="D2" s="1"/>
    </row>
    <row r="4" spans="1:6">
      <c r="A4" s="7" t="s">
        <v>2</v>
      </c>
      <c r="B4" s="7" t="s">
        <v>57</v>
      </c>
      <c r="C4" s="7" t="s">
        <v>42</v>
      </c>
      <c r="D4" s="7" t="s">
        <v>58</v>
      </c>
      <c r="E4" s="7" t="s">
        <v>59</v>
      </c>
      <c r="F4" s="17" t="s">
        <v>7</v>
      </c>
    </row>
    <row r="5" spans="1:6">
      <c r="A5" t="s">
        <v>1918</v>
      </c>
      <c r="B5" t="s">
        <v>1919</v>
      </c>
      <c r="C5" t="s">
        <v>62</v>
      </c>
      <c r="D5" t="s">
        <v>62</v>
      </c>
      <c r="E5" t="s">
        <v>1920</v>
      </c>
      <c r="F5" s="10">
        <v>5.6</v>
      </c>
    </row>
    <row r="6" spans="1:6">
      <c r="A6" t="s">
        <v>1918</v>
      </c>
      <c r="B6" t="s">
        <v>1919</v>
      </c>
      <c r="C6" t="s">
        <v>62</v>
      </c>
      <c r="D6" t="s">
        <v>62</v>
      </c>
      <c r="E6" t="s">
        <v>1897</v>
      </c>
      <c r="F6" s="10">
        <v>3.8</v>
      </c>
    </row>
    <row r="7" spans="1:6">
      <c r="A7" t="s">
        <v>1918</v>
      </c>
      <c r="B7" t="s">
        <v>1919</v>
      </c>
      <c r="C7" t="s">
        <v>62</v>
      </c>
      <c r="D7" t="s">
        <v>62</v>
      </c>
      <c r="E7" t="s">
        <v>1898</v>
      </c>
      <c r="F7" s="10">
        <v>7.5</v>
      </c>
    </row>
    <row r="8" spans="1:6">
      <c r="A8" t="s">
        <v>1918</v>
      </c>
      <c r="B8" t="s">
        <v>1919</v>
      </c>
      <c r="C8" t="s">
        <v>62</v>
      </c>
      <c r="D8" t="s">
        <v>62</v>
      </c>
      <c r="E8" t="s">
        <v>1899</v>
      </c>
      <c r="F8" s="10">
        <v>5.5</v>
      </c>
    </row>
    <row r="9" spans="1:6">
      <c r="A9" t="s">
        <v>1918</v>
      </c>
      <c r="B9" t="s">
        <v>1919</v>
      </c>
      <c r="C9" t="s">
        <v>67</v>
      </c>
      <c r="D9" t="s">
        <v>68</v>
      </c>
      <c r="E9" t="s">
        <v>1920</v>
      </c>
      <c r="F9" s="10">
        <v>5.7</v>
      </c>
    </row>
    <row r="10" spans="1:6">
      <c r="A10" t="s">
        <v>1918</v>
      </c>
      <c r="B10" t="s">
        <v>1919</v>
      </c>
      <c r="C10" t="s">
        <v>67</v>
      </c>
      <c r="D10" t="s">
        <v>69</v>
      </c>
      <c r="E10" t="s">
        <v>1920</v>
      </c>
      <c r="F10" s="10">
        <v>5.4</v>
      </c>
    </row>
    <row r="11" spans="1:6">
      <c r="A11" t="s">
        <v>1918</v>
      </c>
      <c r="B11" t="s">
        <v>1919</v>
      </c>
      <c r="C11" t="s">
        <v>67</v>
      </c>
      <c r="D11" t="s">
        <v>68</v>
      </c>
      <c r="E11" t="s">
        <v>1897</v>
      </c>
      <c r="F11" s="10">
        <v>3.5</v>
      </c>
    </row>
    <row r="12" spans="1:6">
      <c r="A12" t="s">
        <v>1918</v>
      </c>
      <c r="B12" t="s">
        <v>1919</v>
      </c>
      <c r="C12" t="s">
        <v>67</v>
      </c>
      <c r="D12" t="s">
        <v>69</v>
      </c>
      <c r="E12" t="s">
        <v>1897</v>
      </c>
      <c r="F12" s="10">
        <v>4.0999999999999996</v>
      </c>
    </row>
    <row r="13" spans="1:6">
      <c r="A13" t="s">
        <v>1918</v>
      </c>
      <c r="B13" t="s">
        <v>1919</v>
      </c>
      <c r="C13" t="s">
        <v>67</v>
      </c>
      <c r="D13" t="s">
        <v>68</v>
      </c>
      <c r="E13" t="s">
        <v>1898</v>
      </c>
      <c r="F13" s="10">
        <v>8</v>
      </c>
    </row>
    <row r="14" spans="1:6">
      <c r="A14" t="s">
        <v>1918</v>
      </c>
      <c r="B14" t="s">
        <v>1919</v>
      </c>
      <c r="C14" t="s">
        <v>67</v>
      </c>
      <c r="D14" t="s">
        <v>69</v>
      </c>
      <c r="E14" t="s">
        <v>1898</v>
      </c>
      <c r="F14" s="10">
        <v>6.9</v>
      </c>
    </row>
    <row r="15" spans="1:6">
      <c r="A15" t="s">
        <v>1918</v>
      </c>
      <c r="B15" t="s">
        <v>1919</v>
      </c>
      <c r="C15" t="s">
        <v>67</v>
      </c>
      <c r="D15" t="s">
        <v>68</v>
      </c>
      <c r="E15" t="s">
        <v>1899</v>
      </c>
      <c r="F15" s="10">
        <v>5.7</v>
      </c>
    </row>
    <row r="16" spans="1:6">
      <c r="A16" t="s">
        <v>1918</v>
      </c>
      <c r="B16" t="s">
        <v>1919</v>
      </c>
      <c r="C16" t="s">
        <v>67</v>
      </c>
      <c r="D16" t="s">
        <v>69</v>
      </c>
      <c r="E16" t="s">
        <v>1899</v>
      </c>
      <c r="F16" s="10">
        <v>5.3</v>
      </c>
    </row>
    <row r="17" spans="1:6">
      <c r="A17" t="s">
        <v>1918</v>
      </c>
      <c r="B17" t="s">
        <v>1919</v>
      </c>
      <c r="C17" t="s">
        <v>70</v>
      </c>
      <c r="D17" t="s">
        <v>72</v>
      </c>
      <c r="E17" t="s">
        <v>1920</v>
      </c>
      <c r="F17" s="10">
        <v>5.3</v>
      </c>
    </row>
    <row r="18" spans="1:6">
      <c r="A18" t="s">
        <v>1918</v>
      </c>
      <c r="B18" t="s">
        <v>1919</v>
      </c>
      <c r="C18" t="s">
        <v>70</v>
      </c>
      <c r="D18" t="s">
        <v>71</v>
      </c>
      <c r="E18" t="s">
        <v>1920</v>
      </c>
      <c r="F18" s="10">
        <v>9.6999999999999993</v>
      </c>
    </row>
    <row r="19" spans="1:6">
      <c r="A19" t="s">
        <v>1918</v>
      </c>
      <c r="B19" t="s">
        <v>1919</v>
      </c>
      <c r="C19" t="s">
        <v>70</v>
      </c>
      <c r="D19" t="s">
        <v>72</v>
      </c>
      <c r="E19" t="s">
        <v>1897</v>
      </c>
      <c r="F19" s="10">
        <v>3.5</v>
      </c>
    </row>
    <row r="20" spans="1:6">
      <c r="A20" t="s">
        <v>1918</v>
      </c>
      <c r="B20" t="s">
        <v>1919</v>
      </c>
      <c r="C20" t="s">
        <v>70</v>
      </c>
      <c r="D20" t="s">
        <v>71</v>
      </c>
      <c r="E20" t="s">
        <v>1897</v>
      </c>
      <c r="F20" s="10">
        <v>7.2</v>
      </c>
    </row>
    <row r="21" spans="1:6">
      <c r="A21" t="s">
        <v>1918</v>
      </c>
      <c r="B21" t="s">
        <v>1919</v>
      </c>
      <c r="C21" t="s">
        <v>70</v>
      </c>
      <c r="D21" t="s">
        <v>72</v>
      </c>
      <c r="E21" t="s">
        <v>1898</v>
      </c>
      <c r="F21" s="10">
        <v>6.9</v>
      </c>
    </row>
    <row r="22" spans="1:6">
      <c r="A22" t="s">
        <v>1918</v>
      </c>
      <c r="B22" t="s">
        <v>1919</v>
      </c>
      <c r="C22" t="s">
        <v>70</v>
      </c>
      <c r="D22" t="s">
        <v>71</v>
      </c>
      <c r="E22" t="s">
        <v>1898</v>
      </c>
      <c r="F22" s="10">
        <v>13.6</v>
      </c>
    </row>
    <row r="23" spans="1:6">
      <c r="A23" t="s">
        <v>1918</v>
      </c>
      <c r="B23" t="s">
        <v>1919</v>
      </c>
      <c r="C23" t="s">
        <v>70</v>
      </c>
      <c r="D23" t="s">
        <v>72</v>
      </c>
      <c r="E23" t="s">
        <v>1899</v>
      </c>
      <c r="F23" s="10">
        <v>5.4</v>
      </c>
    </row>
    <row r="24" spans="1:6">
      <c r="A24" t="s">
        <v>1918</v>
      </c>
      <c r="B24" t="s">
        <v>1919</v>
      </c>
      <c r="C24" t="s">
        <v>70</v>
      </c>
      <c r="D24" t="s">
        <v>71</v>
      </c>
      <c r="E24" t="s">
        <v>1899</v>
      </c>
      <c r="F24" s="10">
        <v>8.1999999999999993</v>
      </c>
    </row>
    <row r="25" spans="1:6">
      <c r="A25" t="s">
        <v>1918</v>
      </c>
      <c r="B25" t="s">
        <v>1919</v>
      </c>
      <c r="C25" t="s">
        <v>297</v>
      </c>
      <c r="D25" t="s">
        <v>298</v>
      </c>
      <c r="E25" t="s">
        <v>1920</v>
      </c>
      <c r="F25" s="10">
        <v>9.3000000000000007</v>
      </c>
    </row>
    <row r="26" spans="1:6">
      <c r="A26" t="s">
        <v>1918</v>
      </c>
      <c r="B26" t="s">
        <v>1919</v>
      </c>
      <c r="C26" t="s">
        <v>297</v>
      </c>
      <c r="D26" t="s">
        <v>299</v>
      </c>
      <c r="E26" t="s">
        <v>1920</v>
      </c>
      <c r="F26" s="10">
        <v>4.3</v>
      </c>
    </row>
    <row r="27" spans="1:6">
      <c r="A27" t="s">
        <v>1918</v>
      </c>
      <c r="B27" t="s">
        <v>1919</v>
      </c>
      <c r="C27" t="s">
        <v>297</v>
      </c>
      <c r="D27" t="s">
        <v>300</v>
      </c>
      <c r="E27" t="s">
        <v>1920</v>
      </c>
      <c r="F27" s="10">
        <v>2.9</v>
      </c>
    </row>
    <row r="28" spans="1:6">
      <c r="A28" t="s">
        <v>1918</v>
      </c>
      <c r="B28" t="s">
        <v>1919</v>
      </c>
      <c r="C28" t="s">
        <v>297</v>
      </c>
      <c r="D28" t="s">
        <v>298</v>
      </c>
      <c r="E28" t="s">
        <v>1897</v>
      </c>
      <c r="F28" s="10">
        <v>7.1</v>
      </c>
    </row>
    <row r="29" spans="1:6">
      <c r="A29" t="s">
        <v>1918</v>
      </c>
      <c r="B29" t="s">
        <v>1919</v>
      </c>
      <c r="C29" t="s">
        <v>297</v>
      </c>
      <c r="D29" t="s">
        <v>299</v>
      </c>
      <c r="E29" t="s">
        <v>1897</v>
      </c>
      <c r="F29" s="10">
        <v>2.8</v>
      </c>
    </row>
    <row r="30" spans="1:6">
      <c r="A30" t="s">
        <v>1918</v>
      </c>
      <c r="B30" t="s">
        <v>1919</v>
      </c>
      <c r="C30" t="s">
        <v>297</v>
      </c>
      <c r="D30" t="s">
        <v>300</v>
      </c>
      <c r="E30" t="s">
        <v>1897</v>
      </c>
      <c r="F30" s="10">
        <v>1.2</v>
      </c>
    </row>
    <row r="31" spans="1:6">
      <c r="A31" t="s">
        <v>1918</v>
      </c>
      <c r="B31" t="s">
        <v>1919</v>
      </c>
      <c r="C31" t="s">
        <v>297</v>
      </c>
      <c r="D31" t="s">
        <v>298</v>
      </c>
      <c r="E31" t="s">
        <v>1898</v>
      </c>
      <c r="F31" s="10">
        <v>12.5</v>
      </c>
    </row>
    <row r="32" spans="1:6">
      <c r="A32" t="s">
        <v>1918</v>
      </c>
      <c r="B32" t="s">
        <v>1919</v>
      </c>
      <c r="C32" t="s">
        <v>297</v>
      </c>
      <c r="D32" t="s">
        <v>299</v>
      </c>
      <c r="E32" t="s">
        <v>1898</v>
      </c>
      <c r="F32" s="10">
        <v>5.6</v>
      </c>
    </row>
    <row r="33" spans="1:6">
      <c r="A33" t="s">
        <v>1918</v>
      </c>
      <c r="B33" t="s">
        <v>1919</v>
      </c>
      <c r="C33" t="s">
        <v>297</v>
      </c>
      <c r="D33" t="s">
        <v>300</v>
      </c>
      <c r="E33" t="s">
        <v>1898</v>
      </c>
      <c r="F33" s="10">
        <v>3.8</v>
      </c>
    </row>
    <row r="34" spans="1:6">
      <c r="A34" t="s">
        <v>1918</v>
      </c>
      <c r="B34" t="s">
        <v>1919</v>
      </c>
      <c r="C34" t="s">
        <v>297</v>
      </c>
      <c r="D34" t="s">
        <v>298</v>
      </c>
      <c r="E34" t="s">
        <v>1899</v>
      </c>
      <c r="F34" s="10">
        <v>8.6</v>
      </c>
    </row>
    <row r="35" spans="1:6">
      <c r="A35" t="s">
        <v>1918</v>
      </c>
      <c r="B35" t="s">
        <v>1919</v>
      </c>
      <c r="C35" t="s">
        <v>297</v>
      </c>
      <c r="D35" t="s">
        <v>299</v>
      </c>
      <c r="E35" t="s">
        <v>1899</v>
      </c>
      <c r="F35" s="10">
        <v>4.4000000000000004</v>
      </c>
    </row>
    <row r="36" spans="1:6">
      <c r="A36" t="s">
        <v>1918</v>
      </c>
      <c r="B36" t="s">
        <v>1919</v>
      </c>
      <c r="C36" t="s">
        <v>297</v>
      </c>
      <c r="D36" t="s">
        <v>300</v>
      </c>
      <c r="E36" t="s">
        <v>1899</v>
      </c>
      <c r="F36" s="10">
        <v>3.8</v>
      </c>
    </row>
    <row r="37" spans="1:6">
      <c r="A37" t="s">
        <v>1918</v>
      </c>
      <c r="B37" t="s">
        <v>1919</v>
      </c>
      <c r="C37" t="s">
        <v>301</v>
      </c>
      <c r="D37" t="s">
        <v>302</v>
      </c>
      <c r="E37" t="s">
        <v>1920</v>
      </c>
      <c r="F37" s="10">
        <v>4.9000000000000004</v>
      </c>
    </row>
    <row r="38" spans="1:6">
      <c r="A38" t="s">
        <v>1918</v>
      </c>
      <c r="B38" t="s">
        <v>1919</v>
      </c>
      <c r="C38" t="s">
        <v>301</v>
      </c>
      <c r="D38" t="s">
        <v>165</v>
      </c>
      <c r="E38" t="s">
        <v>1920</v>
      </c>
      <c r="F38" s="10">
        <v>7.3</v>
      </c>
    </row>
    <row r="39" spans="1:6">
      <c r="A39" t="s">
        <v>1918</v>
      </c>
      <c r="B39" t="s">
        <v>1919</v>
      </c>
      <c r="C39" t="s">
        <v>301</v>
      </c>
      <c r="D39" t="s">
        <v>166</v>
      </c>
      <c r="E39" t="s">
        <v>1920</v>
      </c>
      <c r="F39" s="10">
        <v>5.7</v>
      </c>
    </row>
    <row r="40" spans="1:6">
      <c r="A40" t="s">
        <v>1918</v>
      </c>
      <c r="B40" t="s">
        <v>1919</v>
      </c>
      <c r="C40" t="s">
        <v>301</v>
      </c>
      <c r="D40" t="s">
        <v>303</v>
      </c>
      <c r="E40" t="s">
        <v>1920</v>
      </c>
      <c r="F40" s="10">
        <v>9.6</v>
      </c>
    </row>
    <row r="41" spans="1:6">
      <c r="A41" t="s">
        <v>1918</v>
      </c>
      <c r="B41" t="s">
        <v>1919</v>
      </c>
      <c r="C41" t="s">
        <v>301</v>
      </c>
      <c r="D41" t="s">
        <v>302</v>
      </c>
      <c r="E41" t="s">
        <v>1897</v>
      </c>
      <c r="F41" s="10">
        <v>3.8</v>
      </c>
    </row>
    <row r="42" spans="1:6">
      <c r="A42" t="s">
        <v>1918</v>
      </c>
      <c r="B42" t="s">
        <v>1919</v>
      </c>
      <c r="C42" t="s">
        <v>301</v>
      </c>
      <c r="D42" t="s">
        <v>165</v>
      </c>
      <c r="E42" t="s">
        <v>1897</v>
      </c>
      <c r="F42" s="10">
        <v>3.3</v>
      </c>
    </row>
    <row r="43" spans="1:6">
      <c r="A43" t="s">
        <v>1918</v>
      </c>
      <c r="B43" t="s">
        <v>1919</v>
      </c>
      <c r="C43" t="s">
        <v>301</v>
      </c>
      <c r="D43" t="s">
        <v>166</v>
      </c>
      <c r="E43" t="s">
        <v>1897</v>
      </c>
      <c r="F43" s="10">
        <v>3.6</v>
      </c>
    </row>
    <row r="44" spans="1:6">
      <c r="A44" t="s">
        <v>1918</v>
      </c>
      <c r="B44" t="s">
        <v>1919</v>
      </c>
      <c r="C44" t="s">
        <v>301</v>
      </c>
      <c r="D44" t="s">
        <v>303</v>
      </c>
      <c r="E44" t="s">
        <v>1897</v>
      </c>
      <c r="F44" s="10">
        <v>8</v>
      </c>
    </row>
    <row r="45" spans="1:6">
      <c r="A45" t="s">
        <v>1918</v>
      </c>
      <c r="B45" t="s">
        <v>1919</v>
      </c>
      <c r="C45" t="s">
        <v>301</v>
      </c>
      <c r="D45" t="s">
        <v>302</v>
      </c>
      <c r="E45" t="s">
        <v>1898</v>
      </c>
      <c r="F45" s="10">
        <v>6.3</v>
      </c>
    </row>
    <row r="46" spans="1:6">
      <c r="A46" t="s">
        <v>1918</v>
      </c>
      <c r="B46" t="s">
        <v>1919</v>
      </c>
      <c r="C46" t="s">
        <v>301</v>
      </c>
      <c r="D46" t="s">
        <v>165</v>
      </c>
      <c r="E46" t="s">
        <v>1898</v>
      </c>
      <c r="F46" s="10">
        <v>10.6</v>
      </c>
    </row>
    <row r="47" spans="1:6">
      <c r="A47" t="s">
        <v>1918</v>
      </c>
      <c r="B47" t="s">
        <v>1919</v>
      </c>
      <c r="C47" t="s">
        <v>301</v>
      </c>
      <c r="D47" t="s">
        <v>166</v>
      </c>
      <c r="E47" t="s">
        <v>1898</v>
      </c>
      <c r="F47" s="10">
        <v>8.1999999999999993</v>
      </c>
    </row>
    <row r="48" spans="1:6">
      <c r="A48" t="s">
        <v>1918</v>
      </c>
      <c r="B48" t="s">
        <v>1919</v>
      </c>
      <c r="C48" t="s">
        <v>301</v>
      </c>
      <c r="D48" t="s">
        <v>303</v>
      </c>
      <c r="E48" t="s">
        <v>1898</v>
      </c>
      <c r="F48" s="10">
        <v>11.8</v>
      </c>
    </row>
    <row r="49" spans="1:6">
      <c r="A49" t="s">
        <v>1918</v>
      </c>
      <c r="B49" t="s">
        <v>1919</v>
      </c>
      <c r="C49" t="s">
        <v>301</v>
      </c>
      <c r="D49" t="s">
        <v>302</v>
      </c>
      <c r="E49" t="s">
        <v>1899</v>
      </c>
      <c r="F49" s="10">
        <v>4.5999999999999996</v>
      </c>
    </row>
    <row r="50" spans="1:6">
      <c r="A50" t="s">
        <v>1918</v>
      </c>
      <c r="B50" t="s">
        <v>1919</v>
      </c>
      <c r="C50" t="s">
        <v>301</v>
      </c>
      <c r="D50" t="s">
        <v>165</v>
      </c>
      <c r="E50" t="s">
        <v>1899</v>
      </c>
      <c r="F50" s="10">
        <v>8.1999999999999993</v>
      </c>
    </row>
    <row r="51" spans="1:6">
      <c r="A51" t="s">
        <v>1918</v>
      </c>
      <c r="B51" t="s">
        <v>1919</v>
      </c>
      <c r="C51" t="s">
        <v>301</v>
      </c>
      <c r="D51" t="s">
        <v>166</v>
      </c>
      <c r="E51" t="s">
        <v>1899</v>
      </c>
      <c r="F51" s="10">
        <v>5.3</v>
      </c>
    </row>
    <row r="52" spans="1:6">
      <c r="A52" t="s">
        <v>1918</v>
      </c>
      <c r="B52" t="s">
        <v>1919</v>
      </c>
      <c r="C52" t="s">
        <v>301</v>
      </c>
      <c r="D52" t="s">
        <v>303</v>
      </c>
      <c r="E52" t="s">
        <v>1899</v>
      </c>
      <c r="F52" s="10">
        <v>9</v>
      </c>
    </row>
    <row r="53" spans="1:6">
      <c r="A53" t="s">
        <v>1918</v>
      </c>
      <c r="B53" t="s">
        <v>1919</v>
      </c>
      <c r="C53" t="s">
        <v>304</v>
      </c>
      <c r="D53" t="s">
        <v>89</v>
      </c>
      <c r="E53" t="s">
        <v>1920</v>
      </c>
      <c r="F53" s="10">
        <v>3.5</v>
      </c>
    </row>
    <row r="54" spans="1:6">
      <c r="A54" t="s">
        <v>1918</v>
      </c>
      <c r="B54" t="s">
        <v>1919</v>
      </c>
      <c r="C54" t="s">
        <v>304</v>
      </c>
      <c r="D54" t="s">
        <v>90</v>
      </c>
      <c r="E54" t="s">
        <v>1920</v>
      </c>
      <c r="F54" s="10">
        <v>16.600000000000001</v>
      </c>
    </row>
    <row r="55" spans="1:6">
      <c r="A55" t="s">
        <v>1918</v>
      </c>
      <c r="B55" t="s">
        <v>1919</v>
      </c>
      <c r="C55" t="s">
        <v>304</v>
      </c>
      <c r="D55" t="s">
        <v>89</v>
      </c>
      <c r="E55" t="s">
        <v>1897</v>
      </c>
      <c r="F55" s="10">
        <v>2.2000000000000002</v>
      </c>
    </row>
    <row r="56" spans="1:6">
      <c r="A56" t="s">
        <v>1918</v>
      </c>
      <c r="B56" t="s">
        <v>1919</v>
      </c>
      <c r="C56" t="s">
        <v>304</v>
      </c>
      <c r="D56" t="s">
        <v>90</v>
      </c>
      <c r="E56" t="s">
        <v>1897</v>
      </c>
      <c r="F56" s="10">
        <v>16</v>
      </c>
    </row>
    <row r="57" spans="1:6">
      <c r="A57" t="s">
        <v>1918</v>
      </c>
      <c r="B57" t="s">
        <v>1919</v>
      </c>
      <c r="C57" t="s">
        <v>304</v>
      </c>
      <c r="D57" t="s">
        <v>89</v>
      </c>
      <c r="E57" t="s">
        <v>1898</v>
      </c>
      <c r="F57" s="10">
        <v>4.5</v>
      </c>
    </row>
    <row r="58" spans="1:6">
      <c r="A58" t="s">
        <v>1918</v>
      </c>
      <c r="B58" t="s">
        <v>1919</v>
      </c>
      <c r="C58" t="s">
        <v>304</v>
      </c>
      <c r="D58" t="s">
        <v>90</v>
      </c>
      <c r="E58" t="s">
        <v>1898</v>
      </c>
      <c r="F58" s="10">
        <v>20.100000000000001</v>
      </c>
    </row>
    <row r="59" spans="1:6">
      <c r="A59" t="s">
        <v>1918</v>
      </c>
      <c r="B59" t="s">
        <v>1919</v>
      </c>
      <c r="C59" t="s">
        <v>304</v>
      </c>
      <c r="D59" t="s">
        <v>89</v>
      </c>
      <c r="E59" t="s">
        <v>1899</v>
      </c>
      <c r="F59" s="10">
        <v>3.6</v>
      </c>
    </row>
    <row r="60" spans="1:6">
      <c r="A60" t="s">
        <v>1918</v>
      </c>
      <c r="B60" t="s">
        <v>1919</v>
      </c>
      <c r="C60" t="s">
        <v>304</v>
      </c>
      <c r="D60" t="s">
        <v>90</v>
      </c>
      <c r="E60" t="s">
        <v>1899</v>
      </c>
      <c r="F60" s="10">
        <v>13.5</v>
      </c>
    </row>
    <row r="61" spans="1:6">
      <c r="A61" s="26" t="s">
        <v>1918</v>
      </c>
      <c r="B61" s="26" t="s">
        <v>1921</v>
      </c>
      <c r="C61" s="26" t="s">
        <v>62</v>
      </c>
      <c r="D61" s="26" t="s">
        <v>62</v>
      </c>
      <c r="E61" s="26" t="s">
        <v>1922</v>
      </c>
      <c r="F61" s="87">
        <v>0.8</v>
      </c>
    </row>
    <row r="62" spans="1:6">
      <c r="A62" t="s">
        <v>1918</v>
      </c>
      <c r="B62" t="s">
        <v>1921</v>
      </c>
      <c r="C62" t="s">
        <v>62</v>
      </c>
      <c r="D62" t="s">
        <v>62</v>
      </c>
      <c r="E62" t="s">
        <v>1923</v>
      </c>
      <c r="F62" s="10">
        <v>0.2</v>
      </c>
    </row>
    <row r="63" spans="1:6">
      <c r="A63" t="s">
        <v>1918</v>
      </c>
      <c r="B63" t="s">
        <v>1921</v>
      </c>
      <c r="C63" t="s">
        <v>62</v>
      </c>
      <c r="D63" t="s">
        <v>62</v>
      </c>
      <c r="E63" t="s">
        <v>1924</v>
      </c>
      <c r="F63" s="10">
        <v>0.4</v>
      </c>
    </row>
    <row r="64" spans="1:6">
      <c r="A64" t="s">
        <v>1918</v>
      </c>
      <c r="B64" t="s">
        <v>1921</v>
      </c>
      <c r="C64" t="s">
        <v>62</v>
      </c>
      <c r="D64" t="s">
        <v>62</v>
      </c>
      <c r="E64" t="s">
        <v>1925</v>
      </c>
      <c r="F64" s="10">
        <v>1.6</v>
      </c>
    </row>
    <row r="65" spans="1:6">
      <c r="A65" t="s">
        <v>1918</v>
      </c>
      <c r="B65" t="s">
        <v>1921</v>
      </c>
      <c r="C65" t="s">
        <v>67</v>
      </c>
      <c r="D65" t="s">
        <v>68</v>
      </c>
      <c r="E65" t="s">
        <v>1922</v>
      </c>
      <c r="F65" s="10">
        <v>0.5</v>
      </c>
    </row>
    <row r="66" spans="1:6">
      <c r="A66" t="s">
        <v>1918</v>
      </c>
      <c r="B66" t="s">
        <v>1921</v>
      </c>
      <c r="C66" t="s">
        <v>67</v>
      </c>
      <c r="D66" t="s">
        <v>69</v>
      </c>
      <c r="E66" t="s">
        <v>1922</v>
      </c>
      <c r="F66" s="10">
        <v>1</v>
      </c>
    </row>
    <row r="67" spans="1:6">
      <c r="A67" t="s">
        <v>1918</v>
      </c>
      <c r="B67" t="s">
        <v>1921</v>
      </c>
      <c r="C67" t="s">
        <v>67</v>
      </c>
      <c r="D67" t="s">
        <v>68</v>
      </c>
      <c r="E67" t="s">
        <v>1923</v>
      </c>
      <c r="F67" s="10">
        <v>0.1</v>
      </c>
    </row>
    <row r="68" spans="1:6">
      <c r="A68" t="s">
        <v>1918</v>
      </c>
      <c r="B68" t="s">
        <v>1921</v>
      </c>
      <c r="C68" t="s">
        <v>67</v>
      </c>
      <c r="D68" t="s">
        <v>69</v>
      </c>
      <c r="E68" t="s">
        <v>1923</v>
      </c>
      <c r="F68" s="10">
        <v>0.3</v>
      </c>
    </row>
    <row r="69" spans="1:6">
      <c r="A69" t="s">
        <v>1918</v>
      </c>
      <c r="B69" t="s">
        <v>1921</v>
      </c>
      <c r="C69" t="s">
        <v>67</v>
      </c>
      <c r="D69" t="s">
        <v>68</v>
      </c>
      <c r="E69" t="s">
        <v>1924</v>
      </c>
      <c r="F69" s="10">
        <v>0.4</v>
      </c>
    </row>
    <row r="70" spans="1:6">
      <c r="A70" t="s">
        <v>1918</v>
      </c>
      <c r="B70" t="s">
        <v>1921</v>
      </c>
      <c r="C70" t="s">
        <v>67</v>
      </c>
      <c r="D70" t="s">
        <v>69</v>
      </c>
      <c r="E70" t="s">
        <v>1924</v>
      </c>
      <c r="F70" s="10">
        <v>0.4</v>
      </c>
    </row>
    <row r="71" spans="1:6">
      <c r="A71" t="s">
        <v>1918</v>
      </c>
      <c r="B71" t="s">
        <v>1921</v>
      </c>
      <c r="C71" t="s">
        <v>67</v>
      </c>
      <c r="D71" t="s">
        <v>68</v>
      </c>
      <c r="E71" t="s">
        <v>1925</v>
      </c>
      <c r="F71" s="10">
        <v>1</v>
      </c>
    </row>
    <row r="72" spans="1:6">
      <c r="A72" t="s">
        <v>1918</v>
      </c>
      <c r="B72" t="s">
        <v>1921</v>
      </c>
      <c r="C72" t="s">
        <v>67</v>
      </c>
      <c r="D72" t="s">
        <v>69</v>
      </c>
      <c r="E72" t="s">
        <v>1925</v>
      </c>
      <c r="F72" s="10">
        <v>2.2999999999999998</v>
      </c>
    </row>
    <row r="73" spans="1:6">
      <c r="A73" t="s">
        <v>1918</v>
      </c>
      <c r="B73" t="s">
        <v>1921</v>
      </c>
      <c r="C73" t="s">
        <v>70</v>
      </c>
      <c r="D73" t="s">
        <v>72</v>
      </c>
      <c r="E73" t="s">
        <v>1922</v>
      </c>
      <c r="F73" s="10">
        <v>0.7</v>
      </c>
    </row>
    <row r="74" spans="1:6">
      <c r="A74" t="s">
        <v>1918</v>
      </c>
      <c r="B74" t="s">
        <v>1921</v>
      </c>
      <c r="C74" t="s">
        <v>70</v>
      </c>
      <c r="D74" t="s">
        <v>71</v>
      </c>
      <c r="E74" t="s">
        <v>1922</v>
      </c>
      <c r="F74" s="10">
        <v>1.4</v>
      </c>
    </row>
    <row r="75" spans="1:6">
      <c r="A75" t="s">
        <v>1918</v>
      </c>
      <c r="B75" t="s">
        <v>1921</v>
      </c>
      <c r="C75" t="s">
        <v>70</v>
      </c>
      <c r="D75" t="s">
        <v>72</v>
      </c>
      <c r="E75" t="s">
        <v>1923</v>
      </c>
      <c r="F75" s="10">
        <v>0.2</v>
      </c>
    </row>
    <row r="76" spans="1:6">
      <c r="A76" t="s">
        <v>1918</v>
      </c>
      <c r="B76" t="s">
        <v>1921</v>
      </c>
      <c r="C76" t="s">
        <v>70</v>
      </c>
      <c r="D76" t="s">
        <v>71</v>
      </c>
      <c r="E76" t="s">
        <v>1923</v>
      </c>
      <c r="F76" s="10">
        <v>0.2</v>
      </c>
    </row>
    <row r="77" spans="1:6">
      <c r="A77" t="s">
        <v>1918</v>
      </c>
      <c r="B77" t="s">
        <v>1921</v>
      </c>
      <c r="C77" t="s">
        <v>70</v>
      </c>
      <c r="D77" t="s">
        <v>72</v>
      </c>
      <c r="E77" t="s">
        <v>1924</v>
      </c>
      <c r="F77" s="10">
        <v>0.4</v>
      </c>
    </row>
    <row r="78" spans="1:6">
      <c r="A78" t="s">
        <v>1918</v>
      </c>
      <c r="B78" t="s">
        <v>1921</v>
      </c>
      <c r="C78" t="s">
        <v>70</v>
      </c>
      <c r="D78" t="s">
        <v>71</v>
      </c>
      <c r="E78" t="s">
        <v>1924</v>
      </c>
      <c r="F78" s="10">
        <v>0.9</v>
      </c>
    </row>
    <row r="79" spans="1:6">
      <c r="A79" t="s">
        <v>1918</v>
      </c>
      <c r="B79" t="s">
        <v>1921</v>
      </c>
      <c r="C79" t="s">
        <v>70</v>
      </c>
      <c r="D79" t="s">
        <v>72</v>
      </c>
      <c r="E79" t="s">
        <v>1925</v>
      </c>
      <c r="F79" s="10">
        <v>1.6</v>
      </c>
    </row>
    <row r="80" spans="1:6">
      <c r="A80" t="s">
        <v>1918</v>
      </c>
      <c r="B80" t="s">
        <v>1921</v>
      </c>
      <c r="C80" t="s">
        <v>70</v>
      </c>
      <c r="D80" t="s">
        <v>71</v>
      </c>
      <c r="E80" t="s">
        <v>1925</v>
      </c>
      <c r="F80" s="10">
        <v>3.4</v>
      </c>
    </row>
    <row r="81" spans="1:6">
      <c r="A81" t="s">
        <v>1918</v>
      </c>
      <c r="B81" t="s">
        <v>1921</v>
      </c>
      <c r="C81" t="s">
        <v>297</v>
      </c>
      <c r="D81" t="s">
        <v>298</v>
      </c>
      <c r="E81" t="s">
        <v>1922</v>
      </c>
      <c r="F81" s="10">
        <v>1.1000000000000001</v>
      </c>
    </row>
    <row r="82" spans="1:6">
      <c r="A82" t="s">
        <v>1918</v>
      </c>
      <c r="B82" t="s">
        <v>1921</v>
      </c>
      <c r="C82" t="s">
        <v>297</v>
      </c>
      <c r="D82" t="s">
        <v>299</v>
      </c>
      <c r="E82" t="s">
        <v>1922</v>
      </c>
      <c r="F82" s="10">
        <v>0.7</v>
      </c>
    </row>
    <row r="83" spans="1:6">
      <c r="A83" t="s">
        <v>1918</v>
      </c>
      <c r="B83" t="s">
        <v>1921</v>
      </c>
      <c r="C83" t="s">
        <v>297</v>
      </c>
      <c r="D83" t="s">
        <v>300</v>
      </c>
      <c r="E83" t="s">
        <v>1922</v>
      </c>
      <c r="F83" s="10">
        <v>0.6</v>
      </c>
    </row>
    <row r="84" spans="1:6">
      <c r="A84" t="s">
        <v>1918</v>
      </c>
      <c r="B84" t="s">
        <v>1921</v>
      </c>
      <c r="C84" t="s">
        <v>297</v>
      </c>
      <c r="D84" t="s">
        <v>298</v>
      </c>
      <c r="E84" t="s">
        <v>1923</v>
      </c>
      <c r="F84" s="10">
        <v>0.3</v>
      </c>
    </row>
    <row r="85" spans="1:6">
      <c r="A85" t="s">
        <v>1918</v>
      </c>
      <c r="B85" t="s">
        <v>1921</v>
      </c>
      <c r="C85" t="s">
        <v>297</v>
      </c>
      <c r="D85" t="s">
        <v>299</v>
      </c>
      <c r="E85" t="s">
        <v>1923</v>
      </c>
      <c r="F85" s="10">
        <v>0.1</v>
      </c>
    </row>
    <row r="86" spans="1:6">
      <c r="A86" t="s">
        <v>1918</v>
      </c>
      <c r="B86" t="s">
        <v>1921</v>
      </c>
      <c r="C86" t="s">
        <v>297</v>
      </c>
      <c r="D86" t="s">
        <v>300</v>
      </c>
      <c r="E86" t="s">
        <v>1923</v>
      </c>
      <c r="F86" s="10">
        <v>0.4</v>
      </c>
    </row>
    <row r="87" spans="1:6">
      <c r="A87" t="s">
        <v>1918</v>
      </c>
      <c r="B87" t="s">
        <v>1921</v>
      </c>
      <c r="C87" t="s">
        <v>297</v>
      </c>
      <c r="D87" t="s">
        <v>298</v>
      </c>
      <c r="E87" t="s">
        <v>1924</v>
      </c>
      <c r="F87" s="10">
        <v>0.8</v>
      </c>
    </row>
    <row r="88" spans="1:6">
      <c r="A88" t="s">
        <v>1918</v>
      </c>
      <c r="B88" t="s">
        <v>1921</v>
      </c>
      <c r="C88" t="s">
        <v>297</v>
      </c>
      <c r="D88" t="s">
        <v>299</v>
      </c>
      <c r="E88" t="s">
        <v>1924</v>
      </c>
      <c r="F88" s="10">
        <v>0.3</v>
      </c>
    </row>
    <row r="89" spans="1:6">
      <c r="A89" t="s">
        <v>1918</v>
      </c>
      <c r="B89" t="s">
        <v>1921</v>
      </c>
      <c r="C89" t="s">
        <v>297</v>
      </c>
      <c r="D89" t="s">
        <v>300</v>
      </c>
      <c r="E89" t="s">
        <v>1924</v>
      </c>
      <c r="F89" s="10">
        <v>0.2</v>
      </c>
    </row>
    <row r="90" spans="1:6">
      <c r="A90" t="s">
        <v>1918</v>
      </c>
      <c r="B90" t="s">
        <v>1921</v>
      </c>
      <c r="C90" t="s">
        <v>297</v>
      </c>
      <c r="D90" t="s">
        <v>298</v>
      </c>
      <c r="E90" t="s">
        <v>1925</v>
      </c>
      <c r="F90" s="10">
        <v>2.1</v>
      </c>
    </row>
    <row r="91" spans="1:6">
      <c r="A91" t="s">
        <v>1918</v>
      </c>
      <c r="B91" t="s">
        <v>1921</v>
      </c>
      <c r="C91" t="s">
        <v>297</v>
      </c>
      <c r="D91" t="s">
        <v>299</v>
      </c>
      <c r="E91" t="s">
        <v>1925</v>
      </c>
      <c r="F91" s="10">
        <v>1.7</v>
      </c>
    </row>
    <row r="92" spans="1:6">
      <c r="A92" t="s">
        <v>1918</v>
      </c>
      <c r="B92" t="s">
        <v>1921</v>
      </c>
      <c r="C92" t="s">
        <v>297</v>
      </c>
      <c r="D92" t="s">
        <v>300</v>
      </c>
      <c r="E92" t="s">
        <v>1925</v>
      </c>
      <c r="F92" s="10">
        <v>1.2</v>
      </c>
    </row>
    <row r="93" spans="1:6">
      <c r="A93" t="s">
        <v>1918</v>
      </c>
      <c r="B93" t="s">
        <v>1921</v>
      </c>
      <c r="C93" t="s">
        <v>301</v>
      </c>
      <c r="D93" t="s">
        <v>302</v>
      </c>
      <c r="E93" t="s">
        <v>1922</v>
      </c>
      <c r="F93" s="10">
        <v>0.7</v>
      </c>
    </row>
    <row r="94" spans="1:6">
      <c r="A94" t="s">
        <v>1918</v>
      </c>
      <c r="B94" t="s">
        <v>1921</v>
      </c>
      <c r="C94" t="s">
        <v>301</v>
      </c>
      <c r="D94" t="s">
        <v>165</v>
      </c>
      <c r="E94" t="s">
        <v>1922</v>
      </c>
      <c r="F94" s="10">
        <v>0.6</v>
      </c>
    </row>
    <row r="95" spans="1:6">
      <c r="A95" t="s">
        <v>1918</v>
      </c>
      <c r="B95" t="s">
        <v>1921</v>
      </c>
      <c r="C95" t="s">
        <v>301</v>
      </c>
      <c r="D95" t="s">
        <v>166</v>
      </c>
      <c r="E95" t="s">
        <v>1922</v>
      </c>
      <c r="F95" s="10">
        <v>1.3</v>
      </c>
    </row>
    <row r="96" spans="1:6">
      <c r="A96" t="s">
        <v>1918</v>
      </c>
      <c r="B96" t="s">
        <v>1921</v>
      </c>
      <c r="C96" t="s">
        <v>301</v>
      </c>
      <c r="D96" t="s">
        <v>303</v>
      </c>
      <c r="E96" t="s">
        <v>1922</v>
      </c>
      <c r="F96" s="10">
        <v>1</v>
      </c>
    </row>
    <row r="97" spans="1:6">
      <c r="A97" t="s">
        <v>1918</v>
      </c>
      <c r="B97" t="s">
        <v>1921</v>
      </c>
      <c r="C97" t="s">
        <v>301</v>
      </c>
      <c r="D97" t="s">
        <v>302</v>
      </c>
      <c r="E97" t="s">
        <v>1923</v>
      </c>
      <c r="F97" s="10">
        <v>0.2</v>
      </c>
    </row>
    <row r="98" spans="1:6">
      <c r="A98" t="s">
        <v>1918</v>
      </c>
      <c r="B98" t="s">
        <v>1921</v>
      </c>
      <c r="C98" t="s">
        <v>301</v>
      </c>
      <c r="D98" t="s">
        <v>165</v>
      </c>
      <c r="E98" t="s">
        <v>1923</v>
      </c>
      <c r="F98" s="10">
        <v>0.1</v>
      </c>
    </row>
    <row r="99" spans="1:6">
      <c r="A99" t="s">
        <v>1918</v>
      </c>
      <c r="B99" t="s">
        <v>1921</v>
      </c>
      <c r="C99" t="s">
        <v>301</v>
      </c>
      <c r="D99" t="s">
        <v>166</v>
      </c>
      <c r="E99" t="s">
        <v>1923</v>
      </c>
      <c r="F99" s="10">
        <v>0.3</v>
      </c>
    </row>
    <row r="100" spans="1:6">
      <c r="A100" t="s">
        <v>1918</v>
      </c>
      <c r="B100" t="s">
        <v>1921</v>
      </c>
      <c r="C100" t="s">
        <v>301</v>
      </c>
      <c r="D100" t="s">
        <v>303</v>
      </c>
      <c r="E100" t="s">
        <v>1923</v>
      </c>
      <c r="F100" s="10">
        <v>0.4</v>
      </c>
    </row>
    <row r="101" spans="1:6">
      <c r="A101" t="s">
        <v>1918</v>
      </c>
      <c r="B101" t="s">
        <v>1921</v>
      </c>
      <c r="C101" t="s">
        <v>301</v>
      </c>
      <c r="D101" t="s">
        <v>302</v>
      </c>
      <c r="E101" t="s">
        <v>1924</v>
      </c>
      <c r="F101" s="10">
        <v>0.4</v>
      </c>
    </row>
    <row r="102" spans="1:6">
      <c r="A102" t="s">
        <v>1918</v>
      </c>
      <c r="B102" t="s">
        <v>1921</v>
      </c>
      <c r="C102" t="s">
        <v>301</v>
      </c>
      <c r="D102" t="s">
        <v>165</v>
      </c>
      <c r="E102" t="s">
        <v>1924</v>
      </c>
      <c r="F102" s="10">
        <v>0.4</v>
      </c>
    </row>
    <row r="103" spans="1:6">
      <c r="A103" t="s">
        <v>1918</v>
      </c>
      <c r="B103" t="s">
        <v>1921</v>
      </c>
      <c r="C103" t="s">
        <v>301</v>
      </c>
      <c r="D103" t="s">
        <v>166</v>
      </c>
      <c r="E103" t="s">
        <v>1924</v>
      </c>
      <c r="F103" s="10">
        <v>0.8</v>
      </c>
    </row>
    <row r="104" spans="1:6">
      <c r="A104" t="s">
        <v>1918</v>
      </c>
      <c r="B104" t="s">
        <v>1921</v>
      </c>
      <c r="C104" t="s">
        <v>301</v>
      </c>
      <c r="D104" t="s">
        <v>303</v>
      </c>
      <c r="E104" t="s">
        <v>1924</v>
      </c>
      <c r="F104" s="10">
        <v>0.2</v>
      </c>
    </row>
    <row r="105" spans="1:6">
      <c r="A105" t="s">
        <v>1918</v>
      </c>
      <c r="B105" t="s">
        <v>1921</v>
      </c>
      <c r="C105" t="s">
        <v>301</v>
      </c>
      <c r="D105" t="s">
        <v>302</v>
      </c>
      <c r="E105" t="s">
        <v>1925</v>
      </c>
      <c r="F105" s="10">
        <v>1.5</v>
      </c>
    </row>
    <row r="106" spans="1:6">
      <c r="A106" t="s">
        <v>1918</v>
      </c>
      <c r="B106" t="s">
        <v>1921</v>
      </c>
      <c r="C106" t="s">
        <v>301</v>
      </c>
      <c r="D106" t="s">
        <v>165</v>
      </c>
      <c r="E106" t="s">
        <v>1925</v>
      </c>
      <c r="F106" s="10">
        <v>1.3</v>
      </c>
    </row>
    <row r="107" spans="1:6">
      <c r="A107" t="s">
        <v>1918</v>
      </c>
      <c r="B107" t="s">
        <v>1921</v>
      </c>
      <c r="C107" t="s">
        <v>301</v>
      </c>
      <c r="D107" t="s">
        <v>166</v>
      </c>
      <c r="E107" t="s">
        <v>1925</v>
      </c>
      <c r="F107" s="10">
        <v>2.7</v>
      </c>
    </row>
    <row r="108" spans="1:6">
      <c r="A108" t="s">
        <v>1918</v>
      </c>
      <c r="B108" t="s">
        <v>1921</v>
      </c>
      <c r="C108" t="s">
        <v>301</v>
      </c>
      <c r="D108" t="s">
        <v>303</v>
      </c>
      <c r="E108" t="s">
        <v>1925</v>
      </c>
      <c r="F108" s="10">
        <v>2.5</v>
      </c>
    </row>
    <row r="109" spans="1:6">
      <c r="A109" t="s">
        <v>1918</v>
      </c>
      <c r="B109" t="s">
        <v>1921</v>
      </c>
      <c r="C109" t="s">
        <v>304</v>
      </c>
      <c r="D109" t="s">
        <v>89</v>
      </c>
      <c r="E109" t="s">
        <v>1922</v>
      </c>
      <c r="F109" s="10">
        <v>0.6</v>
      </c>
    </row>
    <row r="110" spans="1:6">
      <c r="A110" t="s">
        <v>1918</v>
      </c>
      <c r="B110" t="s">
        <v>1921</v>
      </c>
      <c r="C110" t="s">
        <v>304</v>
      </c>
      <c r="D110" t="s">
        <v>90</v>
      </c>
      <c r="E110" t="s">
        <v>1922</v>
      </c>
      <c r="F110" s="10">
        <v>1.4</v>
      </c>
    </row>
    <row r="111" spans="1:6">
      <c r="A111" t="s">
        <v>1918</v>
      </c>
      <c r="B111" t="s">
        <v>1921</v>
      </c>
      <c r="C111" t="s">
        <v>304</v>
      </c>
      <c r="D111" t="s">
        <v>89</v>
      </c>
      <c r="E111" t="s">
        <v>1923</v>
      </c>
      <c r="F111" s="10">
        <v>0.1</v>
      </c>
    </row>
    <row r="112" spans="1:6">
      <c r="A112" t="s">
        <v>1918</v>
      </c>
      <c r="B112" t="s">
        <v>1921</v>
      </c>
      <c r="C112" t="s">
        <v>304</v>
      </c>
      <c r="D112" t="s">
        <v>90</v>
      </c>
      <c r="E112" t="s">
        <v>1923</v>
      </c>
      <c r="F112" s="10">
        <v>0.5</v>
      </c>
    </row>
    <row r="113" spans="1:6">
      <c r="A113" t="s">
        <v>1918</v>
      </c>
      <c r="B113" t="s">
        <v>1921</v>
      </c>
      <c r="C113" t="s">
        <v>304</v>
      </c>
      <c r="D113" t="s">
        <v>89</v>
      </c>
      <c r="E113" t="s">
        <v>1924</v>
      </c>
      <c r="F113" s="10">
        <v>0.4</v>
      </c>
    </row>
    <row r="114" spans="1:6">
      <c r="A114" t="s">
        <v>1918</v>
      </c>
      <c r="B114" t="s">
        <v>1921</v>
      </c>
      <c r="C114" t="s">
        <v>304</v>
      </c>
      <c r="D114" t="s">
        <v>90</v>
      </c>
      <c r="E114" t="s">
        <v>1924</v>
      </c>
      <c r="F114" s="10">
        <v>0.7</v>
      </c>
    </row>
    <row r="115" spans="1:6">
      <c r="A115" t="s">
        <v>1918</v>
      </c>
      <c r="B115" t="s">
        <v>1921</v>
      </c>
      <c r="C115" t="s">
        <v>304</v>
      </c>
      <c r="D115" t="s">
        <v>89</v>
      </c>
      <c r="E115" t="s">
        <v>1925</v>
      </c>
      <c r="F115" s="10">
        <v>1.2</v>
      </c>
    </row>
    <row r="116" spans="1:6">
      <c r="A116" t="s">
        <v>1918</v>
      </c>
      <c r="B116" t="s">
        <v>1921</v>
      </c>
      <c r="C116" t="s">
        <v>304</v>
      </c>
      <c r="D116" t="s">
        <v>90</v>
      </c>
      <c r="E116" t="s">
        <v>1925</v>
      </c>
      <c r="F116" s="10">
        <v>3.5</v>
      </c>
    </row>
  </sheetData>
  <mergeCells count="2">
    <mergeCell ref="A1:D1"/>
    <mergeCell ref="A2:D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37431-4097-49BD-80D5-B359B92B7BC8}">
  <sheetPr>
    <tabColor theme="3" tint="0.59999389629810485"/>
  </sheetPr>
  <dimension ref="A1:H444"/>
  <sheetViews>
    <sheetView workbookViewId="0">
      <selection activeCell="A34" sqref="A34"/>
    </sheetView>
  </sheetViews>
  <sheetFormatPr defaultRowHeight="15"/>
  <cols>
    <col min="1" max="1" width="51.85546875" customWidth="1"/>
    <col min="2" max="2" width="30.5703125" customWidth="1"/>
    <col min="3" max="3" width="19" customWidth="1"/>
    <col min="4" max="4" width="16.85546875" customWidth="1"/>
    <col min="5" max="5" width="12.140625" customWidth="1"/>
  </cols>
  <sheetData>
    <row r="1" spans="1:8" ht="33" customHeight="1">
      <c r="A1" s="1" t="s">
        <v>1926</v>
      </c>
      <c r="B1" s="1"/>
      <c r="C1" s="1"/>
      <c r="D1" s="1"/>
    </row>
    <row r="2" spans="1:8">
      <c r="A2" s="1" t="s">
        <v>1915</v>
      </c>
      <c r="B2" s="1"/>
      <c r="C2" s="1"/>
      <c r="D2" s="1"/>
    </row>
    <row r="4" spans="1:8">
      <c r="A4" s="2" t="s">
        <v>2</v>
      </c>
      <c r="B4" s="2" t="s">
        <v>57</v>
      </c>
      <c r="C4" s="2" t="s">
        <v>42</v>
      </c>
      <c r="D4" s="2" t="s">
        <v>58</v>
      </c>
      <c r="E4" s="2" t="s">
        <v>59</v>
      </c>
      <c r="F4" s="15" t="s">
        <v>7</v>
      </c>
      <c r="G4" s="2" t="s">
        <v>6</v>
      </c>
      <c r="H4" s="15" t="s">
        <v>43</v>
      </c>
    </row>
    <row r="5" spans="1:8">
      <c r="A5" s="3" t="s">
        <v>1927</v>
      </c>
      <c r="B5" s="3" t="s">
        <v>61</v>
      </c>
      <c r="C5" s="3" t="s">
        <v>62</v>
      </c>
      <c r="D5" s="3" t="s">
        <v>62</v>
      </c>
      <c r="E5" s="3" t="s">
        <v>890</v>
      </c>
      <c r="F5" s="5">
        <v>6.4</v>
      </c>
      <c r="G5" s="3" t="s">
        <v>102</v>
      </c>
      <c r="H5" s="119"/>
    </row>
    <row r="6" spans="1:8">
      <c r="A6" s="3" t="s">
        <v>1927</v>
      </c>
      <c r="B6" s="3" t="s">
        <v>61</v>
      </c>
      <c r="C6" s="3" t="s">
        <v>62</v>
      </c>
      <c r="D6" s="3" t="s">
        <v>62</v>
      </c>
      <c r="E6" s="3" t="s">
        <v>63</v>
      </c>
      <c r="F6" s="5">
        <v>0</v>
      </c>
      <c r="G6" s="3" t="s">
        <v>102</v>
      </c>
      <c r="H6" s="119">
        <v>2</v>
      </c>
    </row>
    <row r="7" spans="1:8">
      <c r="A7" s="3" t="s">
        <v>1927</v>
      </c>
      <c r="B7" s="3" t="s">
        <v>61</v>
      </c>
      <c r="C7" s="3" t="s">
        <v>62</v>
      </c>
      <c r="D7" s="3" t="s">
        <v>62</v>
      </c>
      <c r="E7" s="3" t="s">
        <v>64</v>
      </c>
      <c r="F7" s="5">
        <v>1.7</v>
      </c>
      <c r="G7" s="3" t="s">
        <v>102</v>
      </c>
      <c r="H7" s="119"/>
    </row>
    <row r="8" spans="1:8">
      <c r="A8" s="3" t="s">
        <v>1927</v>
      </c>
      <c r="B8" s="3" t="s">
        <v>61</v>
      </c>
      <c r="C8" s="3" t="s">
        <v>62</v>
      </c>
      <c r="D8" s="3" t="s">
        <v>62</v>
      </c>
      <c r="E8" s="3" t="s">
        <v>65</v>
      </c>
      <c r="F8" s="5">
        <v>13.9</v>
      </c>
      <c r="G8" s="3" t="s">
        <v>102</v>
      </c>
      <c r="H8" s="119"/>
    </row>
    <row r="9" spans="1:8">
      <c r="A9" s="3" t="s">
        <v>1927</v>
      </c>
      <c r="B9" s="3" t="s">
        <v>61</v>
      </c>
      <c r="C9" s="3" t="s">
        <v>62</v>
      </c>
      <c r="D9" s="3" t="s">
        <v>62</v>
      </c>
      <c r="E9" s="3" t="s">
        <v>66</v>
      </c>
      <c r="F9" s="5">
        <v>35.700000000000003</v>
      </c>
      <c r="G9" s="3" t="s">
        <v>102</v>
      </c>
      <c r="H9" s="119"/>
    </row>
    <row r="10" spans="1:8">
      <c r="A10" s="3" t="s">
        <v>1927</v>
      </c>
      <c r="B10" s="3" t="s">
        <v>61</v>
      </c>
      <c r="C10" s="3" t="s">
        <v>67</v>
      </c>
      <c r="D10" s="3" t="s">
        <v>68</v>
      </c>
      <c r="E10" s="3" t="s">
        <v>890</v>
      </c>
      <c r="F10" s="5">
        <v>5.2</v>
      </c>
      <c r="G10" s="3" t="s">
        <v>102</v>
      </c>
      <c r="H10" s="119"/>
    </row>
    <row r="11" spans="1:8">
      <c r="A11" s="3" t="s">
        <v>1927</v>
      </c>
      <c r="B11" s="3" t="s">
        <v>61</v>
      </c>
      <c r="C11" s="3" t="s">
        <v>67</v>
      </c>
      <c r="D11" s="3" t="s">
        <v>69</v>
      </c>
      <c r="E11" s="3" t="s">
        <v>890</v>
      </c>
      <c r="F11" s="5">
        <v>7.7</v>
      </c>
      <c r="G11" s="3" t="s">
        <v>102</v>
      </c>
      <c r="H11" s="119"/>
    </row>
    <row r="12" spans="1:8">
      <c r="A12" s="3" t="s">
        <v>1927</v>
      </c>
      <c r="B12" s="3" t="s">
        <v>61</v>
      </c>
      <c r="C12" s="3" t="s">
        <v>67</v>
      </c>
      <c r="D12" s="3" t="s">
        <v>68</v>
      </c>
      <c r="E12" s="3" t="s">
        <v>63</v>
      </c>
      <c r="F12" s="5">
        <v>0</v>
      </c>
      <c r="G12" s="3" t="s">
        <v>102</v>
      </c>
      <c r="H12" s="119">
        <v>2</v>
      </c>
    </row>
    <row r="13" spans="1:8">
      <c r="A13" s="3" t="s">
        <v>1927</v>
      </c>
      <c r="B13" s="3" t="s">
        <v>61</v>
      </c>
      <c r="C13" s="3" t="s">
        <v>67</v>
      </c>
      <c r="D13" s="3" t="s">
        <v>69</v>
      </c>
      <c r="E13" s="3" t="s">
        <v>63</v>
      </c>
      <c r="F13" s="5">
        <v>0</v>
      </c>
      <c r="G13" s="3" t="s">
        <v>102</v>
      </c>
      <c r="H13" s="119">
        <v>2</v>
      </c>
    </row>
    <row r="14" spans="1:8">
      <c r="A14" s="3" t="s">
        <v>1927</v>
      </c>
      <c r="B14" s="3" t="s">
        <v>61</v>
      </c>
      <c r="C14" s="3" t="s">
        <v>67</v>
      </c>
      <c r="D14" s="3" t="s">
        <v>68</v>
      </c>
      <c r="E14" s="3" t="s">
        <v>64</v>
      </c>
      <c r="F14" s="5">
        <v>1.6</v>
      </c>
      <c r="G14" s="3" t="s">
        <v>102</v>
      </c>
      <c r="H14" s="119"/>
    </row>
    <row r="15" spans="1:8">
      <c r="A15" s="3" t="s">
        <v>1927</v>
      </c>
      <c r="B15" s="3" t="s">
        <v>61</v>
      </c>
      <c r="C15" s="3" t="s">
        <v>67</v>
      </c>
      <c r="D15" s="3" t="s">
        <v>69</v>
      </c>
      <c r="E15" s="3" t="s">
        <v>64</v>
      </c>
      <c r="F15" s="5">
        <v>1.8</v>
      </c>
      <c r="G15" s="3" t="s">
        <v>102</v>
      </c>
      <c r="H15" s="119"/>
    </row>
    <row r="16" spans="1:8">
      <c r="A16" s="3" t="s">
        <v>1927</v>
      </c>
      <c r="B16" s="3" t="s">
        <v>61</v>
      </c>
      <c r="C16" s="3" t="s">
        <v>67</v>
      </c>
      <c r="D16" s="3" t="s">
        <v>68</v>
      </c>
      <c r="E16" s="3" t="s">
        <v>65</v>
      </c>
      <c r="F16" s="5">
        <v>11.8</v>
      </c>
      <c r="G16" s="3" t="s">
        <v>102</v>
      </c>
      <c r="H16" s="119"/>
    </row>
    <row r="17" spans="1:8">
      <c r="A17" s="3" t="s">
        <v>1927</v>
      </c>
      <c r="B17" s="3" t="s">
        <v>61</v>
      </c>
      <c r="C17" s="3" t="s">
        <v>67</v>
      </c>
      <c r="D17" s="3" t="s">
        <v>69</v>
      </c>
      <c r="E17" s="3" t="s">
        <v>65</v>
      </c>
      <c r="F17" s="5">
        <v>16</v>
      </c>
      <c r="G17" s="3" t="s">
        <v>102</v>
      </c>
      <c r="H17" s="119"/>
    </row>
    <row r="18" spans="1:8">
      <c r="A18" s="3" t="s">
        <v>1927</v>
      </c>
      <c r="B18" s="3" t="s">
        <v>61</v>
      </c>
      <c r="C18" s="3" t="s">
        <v>67</v>
      </c>
      <c r="D18" s="3" t="s">
        <v>68</v>
      </c>
      <c r="E18" s="3" t="s">
        <v>66</v>
      </c>
      <c r="F18" s="5">
        <v>31</v>
      </c>
      <c r="G18" s="3" t="s">
        <v>102</v>
      </c>
      <c r="H18" s="119"/>
    </row>
    <row r="19" spans="1:8">
      <c r="A19" s="3" t="s">
        <v>1927</v>
      </c>
      <c r="B19" s="3" t="s">
        <v>61</v>
      </c>
      <c r="C19" s="3" t="s">
        <v>67</v>
      </c>
      <c r="D19" s="3" t="s">
        <v>69</v>
      </c>
      <c r="E19" s="3" t="s">
        <v>66</v>
      </c>
      <c r="F19" s="5">
        <v>38.9</v>
      </c>
      <c r="G19" s="3" t="s">
        <v>102</v>
      </c>
      <c r="H19" s="119"/>
    </row>
    <row r="20" spans="1:8">
      <c r="A20" s="3" t="s">
        <v>1927</v>
      </c>
      <c r="B20" s="3" t="s">
        <v>61</v>
      </c>
      <c r="C20" s="3" t="s">
        <v>169</v>
      </c>
      <c r="D20" s="3" t="s">
        <v>71</v>
      </c>
      <c r="E20" s="3" t="s">
        <v>890</v>
      </c>
      <c r="F20" s="5">
        <v>7.9</v>
      </c>
      <c r="G20" s="3" t="s">
        <v>102</v>
      </c>
      <c r="H20" s="119"/>
    </row>
    <row r="21" spans="1:8">
      <c r="A21" s="3" t="s">
        <v>1927</v>
      </c>
      <c r="B21" s="3" t="s">
        <v>61</v>
      </c>
      <c r="C21" s="3" t="s">
        <v>169</v>
      </c>
      <c r="D21" s="3" t="s">
        <v>72</v>
      </c>
      <c r="E21" s="3" t="s">
        <v>890</v>
      </c>
      <c r="F21" s="5">
        <v>6.4</v>
      </c>
      <c r="G21" s="3" t="s">
        <v>102</v>
      </c>
      <c r="H21" s="119"/>
    </row>
    <row r="22" spans="1:8">
      <c r="A22" s="3" t="s">
        <v>1927</v>
      </c>
      <c r="B22" s="3" t="s">
        <v>61</v>
      </c>
      <c r="C22" s="3" t="s">
        <v>169</v>
      </c>
      <c r="D22" s="3" t="s">
        <v>71</v>
      </c>
      <c r="E22" s="3" t="s">
        <v>63</v>
      </c>
      <c r="F22" s="5">
        <v>0</v>
      </c>
      <c r="G22" s="3" t="s">
        <v>102</v>
      </c>
      <c r="H22" s="119">
        <v>2</v>
      </c>
    </row>
    <row r="23" spans="1:8">
      <c r="A23" s="3" t="s">
        <v>1927</v>
      </c>
      <c r="B23" s="3" t="s">
        <v>61</v>
      </c>
      <c r="C23" s="3" t="s">
        <v>169</v>
      </c>
      <c r="D23" s="3" t="s">
        <v>72</v>
      </c>
      <c r="E23" s="3" t="s">
        <v>63</v>
      </c>
      <c r="F23" s="5">
        <v>0</v>
      </c>
      <c r="G23" s="3" t="s">
        <v>102</v>
      </c>
      <c r="H23" s="119">
        <v>2</v>
      </c>
    </row>
    <row r="24" spans="1:8">
      <c r="A24" s="3" t="s">
        <v>1927</v>
      </c>
      <c r="B24" s="3" t="s">
        <v>61</v>
      </c>
      <c r="C24" s="3" t="s">
        <v>169</v>
      </c>
      <c r="D24" s="3" t="s">
        <v>71</v>
      </c>
      <c r="E24" s="3" t="s">
        <v>64</v>
      </c>
      <c r="F24" s="5">
        <v>7.6</v>
      </c>
      <c r="G24" s="3" t="s">
        <v>102</v>
      </c>
      <c r="H24" s="119"/>
    </row>
    <row r="25" spans="1:8">
      <c r="A25" s="3" t="s">
        <v>1927</v>
      </c>
      <c r="B25" s="3" t="s">
        <v>61</v>
      </c>
      <c r="C25" s="3" t="s">
        <v>169</v>
      </c>
      <c r="D25" s="3" t="s">
        <v>72</v>
      </c>
      <c r="E25" s="3" t="s">
        <v>64</v>
      </c>
      <c r="F25" s="5">
        <v>1.6</v>
      </c>
      <c r="G25" s="3" t="s">
        <v>102</v>
      </c>
      <c r="H25" s="119"/>
    </row>
    <row r="26" spans="1:8">
      <c r="A26" s="3" t="s">
        <v>1927</v>
      </c>
      <c r="B26" s="3" t="s">
        <v>61</v>
      </c>
      <c r="C26" s="3" t="s">
        <v>169</v>
      </c>
      <c r="D26" s="3" t="s">
        <v>71</v>
      </c>
      <c r="E26" s="3" t="s">
        <v>65</v>
      </c>
      <c r="F26" s="5">
        <v>20.8</v>
      </c>
      <c r="G26" s="3" t="s">
        <v>102</v>
      </c>
      <c r="H26" s="119"/>
    </row>
    <row r="27" spans="1:8">
      <c r="A27" s="3" t="s">
        <v>1927</v>
      </c>
      <c r="B27" s="3" t="s">
        <v>61</v>
      </c>
      <c r="C27" s="3" t="s">
        <v>169</v>
      </c>
      <c r="D27" s="3" t="s">
        <v>72</v>
      </c>
      <c r="E27" s="3" t="s">
        <v>65</v>
      </c>
      <c r="F27" s="5">
        <v>13.8</v>
      </c>
      <c r="G27" s="3" t="s">
        <v>102</v>
      </c>
      <c r="H27" s="119"/>
    </row>
    <row r="28" spans="1:8">
      <c r="A28" s="3" t="s">
        <v>1927</v>
      </c>
      <c r="B28" s="3" t="s">
        <v>61</v>
      </c>
      <c r="C28" s="3" t="s">
        <v>169</v>
      </c>
      <c r="D28" s="3" t="s">
        <v>71</v>
      </c>
      <c r="E28" s="3" t="s">
        <v>66</v>
      </c>
      <c r="F28" s="5">
        <v>40.4</v>
      </c>
      <c r="G28" s="3" t="s">
        <v>102</v>
      </c>
      <c r="H28" s="119"/>
    </row>
    <row r="29" spans="1:8">
      <c r="A29" s="3" t="s">
        <v>1927</v>
      </c>
      <c r="B29" s="3" t="s">
        <v>61</v>
      </c>
      <c r="C29" s="3" t="s">
        <v>169</v>
      </c>
      <c r="D29" s="3" t="s">
        <v>72</v>
      </c>
      <c r="E29" s="3" t="s">
        <v>66</v>
      </c>
      <c r="F29" s="5">
        <v>35.700000000000003</v>
      </c>
      <c r="G29" s="3" t="s">
        <v>102</v>
      </c>
      <c r="H29" s="119"/>
    </row>
    <row r="30" spans="1:8">
      <c r="A30" s="3" t="s">
        <v>1927</v>
      </c>
      <c r="B30" s="3" t="s">
        <v>61</v>
      </c>
      <c r="C30" s="3" t="s">
        <v>301</v>
      </c>
      <c r="D30" s="3" t="s">
        <v>74</v>
      </c>
      <c r="E30" s="3" t="s">
        <v>890</v>
      </c>
      <c r="F30" s="5">
        <v>5</v>
      </c>
      <c r="G30" s="3" t="s">
        <v>102</v>
      </c>
      <c r="H30" s="119"/>
    </row>
    <row r="31" spans="1:8">
      <c r="A31" s="3" t="s">
        <v>1927</v>
      </c>
      <c r="B31" s="3" t="s">
        <v>61</v>
      </c>
      <c r="C31" s="3" t="s">
        <v>301</v>
      </c>
      <c r="D31" s="3" t="s">
        <v>75</v>
      </c>
      <c r="E31" s="3" t="s">
        <v>890</v>
      </c>
      <c r="F31" s="5">
        <v>9</v>
      </c>
      <c r="G31" s="3" t="s">
        <v>102</v>
      </c>
      <c r="H31" s="119"/>
    </row>
    <row r="32" spans="1:8">
      <c r="A32" s="3" t="s">
        <v>1927</v>
      </c>
      <c r="B32" s="3" t="s">
        <v>61</v>
      </c>
      <c r="C32" s="3" t="s">
        <v>301</v>
      </c>
      <c r="D32" s="3" t="s">
        <v>74</v>
      </c>
      <c r="E32" s="3" t="s">
        <v>63</v>
      </c>
      <c r="F32" s="5">
        <v>0</v>
      </c>
      <c r="G32" s="3" t="s">
        <v>102</v>
      </c>
      <c r="H32" s="119">
        <v>2</v>
      </c>
    </row>
    <row r="33" spans="1:8">
      <c r="A33" s="3" t="s">
        <v>1927</v>
      </c>
      <c r="B33" s="3" t="s">
        <v>61</v>
      </c>
      <c r="C33" s="3" t="s">
        <v>301</v>
      </c>
      <c r="D33" s="3" t="s">
        <v>75</v>
      </c>
      <c r="E33" s="3" t="s">
        <v>63</v>
      </c>
      <c r="F33" s="5">
        <v>0</v>
      </c>
      <c r="G33" s="3" t="s">
        <v>102</v>
      </c>
      <c r="H33" s="119">
        <v>2</v>
      </c>
    </row>
    <row r="34" spans="1:8">
      <c r="A34" s="3" t="s">
        <v>1927</v>
      </c>
      <c r="B34" s="3" t="s">
        <v>61</v>
      </c>
      <c r="C34" s="3" t="s">
        <v>301</v>
      </c>
      <c r="D34" s="3" t="s">
        <v>74</v>
      </c>
      <c r="E34" s="3" t="s">
        <v>64</v>
      </c>
      <c r="F34" s="5">
        <v>1</v>
      </c>
      <c r="G34" s="3" t="s">
        <v>102</v>
      </c>
      <c r="H34" s="119"/>
    </row>
    <row r="35" spans="1:8">
      <c r="A35" s="3" t="s">
        <v>1927</v>
      </c>
      <c r="B35" s="3" t="s">
        <v>61</v>
      </c>
      <c r="C35" s="3" t="s">
        <v>301</v>
      </c>
      <c r="D35" s="3" t="s">
        <v>75</v>
      </c>
      <c r="E35" s="3" t="s">
        <v>64</v>
      </c>
      <c r="F35" s="5">
        <v>2.9</v>
      </c>
      <c r="G35" s="3" t="s">
        <v>102</v>
      </c>
      <c r="H35" s="119"/>
    </row>
    <row r="36" spans="1:8">
      <c r="A36" s="3" t="s">
        <v>1927</v>
      </c>
      <c r="B36" s="3" t="s">
        <v>61</v>
      </c>
      <c r="C36" s="3" t="s">
        <v>301</v>
      </c>
      <c r="D36" s="3" t="s">
        <v>74</v>
      </c>
      <c r="E36" s="3" t="s">
        <v>65</v>
      </c>
      <c r="F36" s="5">
        <v>10.8</v>
      </c>
      <c r="G36" s="3" t="s">
        <v>102</v>
      </c>
      <c r="H36" s="119"/>
    </row>
    <row r="37" spans="1:8">
      <c r="A37" s="3" t="s">
        <v>1927</v>
      </c>
      <c r="B37" s="3" t="s">
        <v>61</v>
      </c>
      <c r="C37" s="3" t="s">
        <v>301</v>
      </c>
      <c r="D37" s="3" t="s">
        <v>75</v>
      </c>
      <c r="E37" s="3" t="s">
        <v>65</v>
      </c>
      <c r="F37" s="5">
        <v>18.600000000000001</v>
      </c>
      <c r="G37" s="3" t="s">
        <v>102</v>
      </c>
      <c r="H37" s="119"/>
    </row>
    <row r="38" spans="1:8">
      <c r="A38" s="3" t="s">
        <v>1927</v>
      </c>
      <c r="B38" s="3" t="s">
        <v>61</v>
      </c>
      <c r="C38" s="3" t="s">
        <v>301</v>
      </c>
      <c r="D38" s="3" t="s">
        <v>74</v>
      </c>
      <c r="E38" s="3" t="s">
        <v>66</v>
      </c>
      <c r="F38" s="5">
        <v>32.6</v>
      </c>
      <c r="G38" s="3" t="s">
        <v>102</v>
      </c>
      <c r="H38" s="119"/>
    </row>
    <row r="39" spans="1:8">
      <c r="A39" s="3" t="s">
        <v>1927</v>
      </c>
      <c r="B39" s="3" t="s">
        <v>61</v>
      </c>
      <c r="C39" s="3" t="s">
        <v>301</v>
      </c>
      <c r="D39" s="3" t="s">
        <v>75</v>
      </c>
      <c r="E39" s="3" t="s">
        <v>66</v>
      </c>
      <c r="F39" s="5">
        <v>40.5</v>
      </c>
      <c r="G39" s="3" t="s">
        <v>102</v>
      </c>
      <c r="H39" s="119"/>
    </row>
    <row r="40" spans="1:8">
      <c r="A40" s="3" t="s">
        <v>1927</v>
      </c>
      <c r="B40" s="3" t="s">
        <v>61</v>
      </c>
      <c r="C40" s="3" t="s">
        <v>891</v>
      </c>
      <c r="D40" s="3" t="s">
        <v>1912</v>
      </c>
      <c r="E40" s="3" t="s">
        <v>890</v>
      </c>
      <c r="F40" s="5">
        <v>21.9</v>
      </c>
      <c r="G40" s="3" t="s">
        <v>102</v>
      </c>
      <c r="H40" s="119"/>
    </row>
    <row r="41" spans="1:8">
      <c r="A41" s="3" t="s">
        <v>1927</v>
      </c>
      <c r="B41" s="3" t="s">
        <v>61</v>
      </c>
      <c r="C41" s="3" t="s">
        <v>891</v>
      </c>
      <c r="D41" s="3" t="s">
        <v>1913</v>
      </c>
      <c r="E41" s="3" t="s">
        <v>890</v>
      </c>
      <c r="F41" s="5">
        <v>4.0999999999999996</v>
      </c>
      <c r="G41" s="3" t="s">
        <v>102</v>
      </c>
      <c r="H41" s="119"/>
    </row>
    <row r="42" spans="1:8">
      <c r="A42" s="3" t="s">
        <v>1927</v>
      </c>
      <c r="B42" s="3" t="s">
        <v>61</v>
      </c>
      <c r="C42" s="3" t="s">
        <v>891</v>
      </c>
      <c r="D42" s="3" t="s">
        <v>1912</v>
      </c>
      <c r="E42" s="3" t="s">
        <v>63</v>
      </c>
      <c r="F42" s="5">
        <v>0</v>
      </c>
      <c r="G42" s="3" t="s">
        <v>102</v>
      </c>
      <c r="H42" s="119">
        <v>2</v>
      </c>
    </row>
    <row r="43" spans="1:8">
      <c r="A43" s="3" t="s">
        <v>1927</v>
      </c>
      <c r="B43" s="3" t="s">
        <v>61</v>
      </c>
      <c r="C43" s="3" t="s">
        <v>891</v>
      </c>
      <c r="D43" s="3" t="s">
        <v>1913</v>
      </c>
      <c r="E43" s="3" t="s">
        <v>63</v>
      </c>
      <c r="F43" s="5">
        <v>0</v>
      </c>
      <c r="G43" s="3" t="s">
        <v>102</v>
      </c>
      <c r="H43" s="119">
        <v>2</v>
      </c>
    </row>
    <row r="44" spans="1:8">
      <c r="A44" s="3" t="s">
        <v>1927</v>
      </c>
      <c r="B44" s="3" t="s">
        <v>61</v>
      </c>
      <c r="C44" s="3" t="s">
        <v>891</v>
      </c>
      <c r="D44" s="3" t="s">
        <v>1912</v>
      </c>
      <c r="E44" s="3" t="s">
        <v>64</v>
      </c>
      <c r="F44" s="5">
        <v>4.8</v>
      </c>
      <c r="G44" s="3" t="s">
        <v>102</v>
      </c>
      <c r="H44" s="119"/>
    </row>
    <row r="45" spans="1:8">
      <c r="A45" s="3" t="s">
        <v>1927</v>
      </c>
      <c r="B45" s="3" t="s">
        <v>61</v>
      </c>
      <c r="C45" s="3" t="s">
        <v>891</v>
      </c>
      <c r="D45" s="3" t="s">
        <v>1913</v>
      </c>
      <c r="E45" s="3" t="s">
        <v>64</v>
      </c>
      <c r="F45" s="5">
        <v>1.5</v>
      </c>
      <c r="G45" s="3" t="s">
        <v>102</v>
      </c>
      <c r="H45" s="119"/>
    </row>
    <row r="46" spans="1:8">
      <c r="A46" s="3" t="s">
        <v>1927</v>
      </c>
      <c r="B46" s="3" t="s">
        <v>61</v>
      </c>
      <c r="C46" s="3" t="s">
        <v>891</v>
      </c>
      <c r="D46" s="3" t="s">
        <v>1912</v>
      </c>
      <c r="E46" s="3" t="s">
        <v>65</v>
      </c>
      <c r="F46" s="5">
        <v>24</v>
      </c>
      <c r="G46" s="3" t="s">
        <v>102</v>
      </c>
      <c r="H46" s="119"/>
    </row>
    <row r="47" spans="1:8">
      <c r="A47" s="3" t="s">
        <v>1927</v>
      </c>
      <c r="B47" s="3" t="s">
        <v>61</v>
      </c>
      <c r="C47" s="3" t="s">
        <v>891</v>
      </c>
      <c r="D47" s="3" t="s">
        <v>1913</v>
      </c>
      <c r="E47" s="3" t="s">
        <v>65</v>
      </c>
      <c r="F47" s="5">
        <v>10.7</v>
      </c>
      <c r="G47" s="3" t="s">
        <v>102</v>
      </c>
      <c r="H47" s="119"/>
    </row>
    <row r="48" spans="1:8">
      <c r="A48" s="3" t="s">
        <v>1927</v>
      </c>
      <c r="B48" s="3" t="s">
        <v>61</v>
      </c>
      <c r="C48" s="3" t="s">
        <v>891</v>
      </c>
      <c r="D48" s="3" t="s">
        <v>1912</v>
      </c>
      <c r="E48" s="3" t="s">
        <v>66</v>
      </c>
      <c r="F48" s="5">
        <v>45.4</v>
      </c>
      <c r="G48" s="3" t="s">
        <v>102</v>
      </c>
      <c r="H48" s="119"/>
    </row>
    <row r="49" spans="1:8">
      <c r="A49" s="3" t="s">
        <v>1927</v>
      </c>
      <c r="B49" s="3" t="s">
        <v>61</v>
      </c>
      <c r="C49" s="3" t="s">
        <v>891</v>
      </c>
      <c r="D49" s="3" t="s">
        <v>1913</v>
      </c>
      <c r="E49" s="3" t="s">
        <v>66</v>
      </c>
      <c r="F49" s="5">
        <v>28.4</v>
      </c>
      <c r="G49" s="3" t="s">
        <v>102</v>
      </c>
      <c r="H49" s="119"/>
    </row>
    <row r="50" spans="1:8">
      <c r="A50" s="3" t="s">
        <v>1927</v>
      </c>
      <c r="B50" s="3" t="s">
        <v>61</v>
      </c>
      <c r="C50" s="3" t="s">
        <v>79</v>
      </c>
      <c r="D50" s="3" t="s">
        <v>80</v>
      </c>
      <c r="E50" s="3" t="s">
        <v>890</v>
      </c>
      <c r="F50" s="5">
        <v>17.100000000000001</v>
      </c>
      <c r="G50" s="3" t="s">
        <v>102</v>
      </c>
      <c r="H50" s="119"/>
    </row>
    <row r="51" spans="1:8">
      <c r="A51" s="3" t="s">
        <v>1927</v>
      </c>
      <c r="B51" s="3" t="s">
        <v>61</v>
      </c>
      <c r="C51" s="3" t="s">
        <v>79</v>
      </c>
      <c r="D51" s="3" t="s">
        <v>81</v>
      </c>
      <c r="E51" s="3" t="s">
        <v>890</v>
      </c>
      <c r="F51" s="5">
        <v>2.7</v>
      </c>
      <c r="G51" s="3" t="s">
        <v>102</v>
      </c>
      <c r="H51" s="119"/>
    </row>
    <row r="52" spans="1:8">
      <c r="A52" s="3" t="s">
        <v>1927</v>
      </c>
      <c r="B52" s="3" t="s">
        <v>61</v>
      </c>
      <c r="C52" s="3" t="s">
        <v>79</v>
      </c>
      <c r="D52" s="3" t="s">
        <v>80</v>
      </c>
      <c r="E52" s="3" t="s">
        <v>63</v>
      </c>
      <c r="F52" s="5">
        <v>0</v>
      </c>
      <c r="G52" s="3" t="s">
        <v>102</v>
      </c>
      <c r="H52" s="119">
        <v>2</v>
      </c>
    </row>
    <row r="53" spans="1:8">
      <c r="A53" s="3" t="s">
        <v>1927</v>
      </c>
      <c r="B53" s="3" t="s">
        <v>61</v>
      </c>
      <c r="C53" s="3" t="s">
        <v>79</v>
      </c>
      <c r="D53" s="3" t="s">
        <v>81</v>
      </c>
      <c r="E53" s="3" t="s">
        <v>63</v>
      </c>
      <c r="F53" s="5">
        <v>0</v>
      </c>
      <c r="G53" s="3" t="s">
        <v>102</v>
      </c>
      <c r="H53" s="119">
        <v>2</v>
      </c>
    </row>
    <row r="54" spans="1:8">
      <c r="A54" s="3" t="s">
        <v>1927</v>
      </c>
      <c r="B54" s="3" t="s">
        <v>61</v>
      </c>
      <c r="C54" s="3" t="s">
        <v>79</v>
      </c>
      <c r="D54" s="3" t="s">
        <v>80</v>
      </c>
      <c r="E54" s="3" t="s">
        <v>64</v>
      </c>
      <c r="F54" s="5">
        <v>4.9000000000000004</v>
      </c>
      <c r="G54" s="3" t="s">
        <v>102</v>
      </c>
      <c r="H54" s="119"/>
    </row>
    <row r="55" spans="1:8">
      <c r="A55" s="3" t="s">
        <v>1927</v>
      </c>
      <c r="B55" s="3" t="s">
        <v>61</v>
      </c>
      <c r="C55" s="3" t="s">
        <v>79</v>
      </c>
      <c r="D55" s="3" t="s">
        <v>81</v>
      </c>
      <c r="E55" s="3" t="s">
        <v>64</v>
      </c>
      <c r="F55" s="5">
        <v>1.2</v>
      </c>
      <c r="G55" s="3" t="s">
        <v>102</v>
      </c>
      <c r="H55" s="119"/>
    </row>
    <row r="56" spans="1:8">
      <c r="A56" s="3" t="s">
        <v>1927</v>
      </c>
      <c r="B56" s="3" t="s">
        <v>61</v>
      </c>
      <c r="C56" s="3" t="s">
        <v>79</v>
      </c>
      <c r="D56" s="3" t="s">
        <v>80</v>
      </c>
      <c r="E56" s="3" t="s">
        <v>65</v>
      </c>
      <c r="F56" s="5">
        <v>21.3</v>
      </c>
      <c r="G56" s="3" t="s">
        <v>102</v>
      </c>
      <c r="H56" s="119"/>
    </row>
    <row r="57" spans="1:8">
      <c r="A57" s="3" t="s">
        <v>1927</v>
      </c>
      <c r="B57" s="3" t="s">
        <v>61</v>
      </c>
      <c r="C57" s="3" t="s">
        <v>79</v>
      </c>
      <c r="D57" s="3" t="s">
        <v>81</v>
      </c>
      <c r="E57" s="3" t="s">
        <v>65</v>
      </c>
      <c r="F57" s="5">
        <v>8.1999999999999993</v>
      </c>
      <c r="G57" s="3" t="s">
        <v>102</v>
      </c>
      <c r="H57" s="119"/>
    </row>
    <row r="58" spans="1:8">
      <c r="A58" s="3" t="s">
        <v>1927</v>
      </c>
      <c r="B58" s="3" t="s">
        <v>61</v>
      </c>
      <c r="C58" s="3" t="s">
        <v>79</v>
      </c>
      <c r="D58" s="3" t="s">
        <v>80</v>
      </c>
      <c r="E58" s="3" t="s">
        <v>66</v>
      </c>
      <c r="F58" s="5">
        <v>40.9</v>
      </c>
      <c r="G58" s="3" t="s">
        <v>102</v>
      </c>
      <c r="H58" s="119"/>
    </row>
    <row r="59" spans="1:8">
      <c r="A59" s="3" t="s">
        <v>1927</v>
      </c>
      <c r="B59" s="3" t="s">
        <v>61</v>
      </c>
      <c r="C59" s="3" t="s">
        <v>79</v>
      </c>
      <c r="D59" s="3" t="s">
        <v>81</v>
      </c>
      <c r="E59" s="3" t="s">
        <v>66</v>
      </c>
      <c r="F59" s="5">
        <v>24.6</v>
      </c>
      <c r="G59" s="3" t="s">
        <v>102</v>
      </c>
      <c r="H59" s="119"/>
    </row>
    <row r="60" spans="1:8">
      <c r="A60" s="3" t="s">
        <v>1927</v>
      </c>
      <c r="B60" s="3" t="s">
        <v>61</v>
      </c>
      <c r="C60" s="3" t="s">
        <v>76</v>
      </c>
      <c r="D60" s="3" t="s">
        <v>77</v>
      </c>
      <c r="E60" s="3" t="s">
        <v>890</v>
      </c>
      <c r="F60" s="5">
        <v>3.1</v>
      </c>
      <c r="G60" s="3" t="s">
        <v>102</v>
      </c>
      <c r="H60" s="119"/>
    </row>
    <row r="61" spans="1:8">
      <c r="A61" s="3" t="s">
        <v>1927</v>
      </c>
      <c r="B61" s="3" t="s">
        <v>61</v>
      </c>
      <c r="C61" s="3" t="s">
        <v>76</v>
      </c>
      <c r="D61" s="3" t="s">
        <v>78</v>
      </c>
      <c r="E61" s="3" t="s">
        <v>890</v>
      </c>
      <c r="F61" s="5">
        <v>9.4</v>
      </c>
      <c r="G61" s="3" t="s">
        <v>102</v>
      </c>
      <c r="H61" s="119"/>
    </row>
    <row r="62" spans="1:8">
      <c r="A62" s="3" t="s">
        <v>1927</v>
      </c>
      <c r="B62" s="3" t="s">
        <v>61</v>
      </c>
      <c r="C62" s="3" t="s">
        <v>76</v>
      </c>
      <c r="D62" s="3" t="s">
        <v>77</v>
      </c>
      <c r="E62" s="3" t="s">
        <v>63</v>
      </c>
      <c r="F62" s="5">
        <v>0</v>
      </c>
      <c r="G62" s="3" t="s">
        <v>102</v>
      </c>
      <c r="H62" s="119">
        <v>2</v>
      </c>
    </row>
    <row r="63" spans="1:8">
      <c r="A63" s="3" t="s">
        <v>1927</v>
      </c>
      <c r="B63" s="3" t="s">
        <v>61</v>
      </c>
      <c r="C63" s="3" t="s">
        <v>76</v>
      </c>
      <c r="D63" s="3" t="s">
        <v>78</v>
      </c>
      <c r="E63" s="3" t="s">
        <v>63</v>
      </c>
      <c r="F63" s="5">
        <v>0</v>
      </c>
      <c r="G63" s="3" t="s">
        <v>102</v>
      </c>
      <c r="H63" s="119">
        <v>2</v>
      </c>
    </row>
    <row r="64" spans="1:8">
      <c r="A64" s="3" t="s">
        <v>1927</v>
      </c>
      <c r="B64" s="3" t="s">
        <v>61</v>
      </c>
      <c r="C64" s="3" t="s">
        <v>76</v>
      </c>
      <c r="D64" s="3" t="s">
        <v>77</v>
      </c>
      <c r="E64" s="3" t="s">
        <v>64</v>
      </c>
      <c r="F64" s="5">
        <v>0.8</v>
      </c>
      <c r="G64" s="3" t="s">
        <v>102</v>
      </c>
      <c r="H64" s="119"/>
    </row>
    <row r="65" spans="1:8">
      <c r="A65" s="3" t="s">
        <v>1927</v>
      </c>
      <c r="B65" s="3" t="s">
        <v>61</v>
      </c>
      <c r="C65" s="3" t="s">
        <v>76</v>
      </c>
      <c r="D65" s="3" t="s">
        <v>78</v>
      </c>
      <c r="E65" s="3" t="s">
        <v>64</v>
      </c>
      <c r="F65" s="5">
        <v>2.7</v>
      </c>
      <c r="G65" s="3" t="s">
        <v>102</v>
      </c>
      <c r="H65" s="119"/>
    </row>
    <row r="66" spans="1:8">
      <c r="A66" s="3" t="s">
        <v>1927</v>
      </c>
      <c r="B66" s="3" t="s">
        <v>61</v>
      </c>
      <c r="C66" s="3" t="s">
        <v>76</v>
      </c>
      <c r="D66" s="3" t="s">
        <v>77</v>
      </c>
      <c r="E66" s="3" t="s">
        <v>65</v>
      </c>
      <c r="F66" s="5">
        <v>8.3000000000000007</v>
      </c>
      <c r="G66" s="3" t="s">
        <v>102</v>
      </c>
      <c r="H66" s="119"/>
    </row>
    <row r="67" spans="1:8">
      <c r="A67" s="3" t="s">
        <v>1927</v>
      </c>
      <c r="B67" s="3" t="s">
        <v>61</v>
      </c>
      <c r="C67" s="3" t="s">
        <v>76</v>
      </c>
      <c r="D67" s="3" t="s">
        <v>78</v>
      </c>
      <c r="E67" s="3" t="s">
        <v>65</v>
      </c>
      <c r="F67" s="5">
        <v>19.399999999999999</v>
      </c>
      <c r="G67" s="3" t="s">
        <v>102</v>
      </c>
      <c r="H67" s="119"/>
    </row>
    <row r="68" spans="1:8">
      <c r="A68" s="3" t="s">
        <v>1927</v>
      </c>
      <c r="B68" s="3" t="s">
        <v>61</v>
      </c>
      <c r="C68" s="3" t="s">
        <v>76</v>
      </c>
      <c r="D68" s="3" t="s">
        <v>77</v>
      </c>
      <c r="E68" s="3" t="s">
        <v>66</v>
      </c>
      <c r="F68" s="5">
        <v>16.2</v>
      </c>
      <c r="G68" s="3" t="s">
        <v>102</v>
      </c>
      <c r="H68" s="119"/>
    </row>
    <row r="69" spans="1:8">
      <c r="A69" s="3" t="s">
        <v>1927</v>
      </c>
      <c r="B69" s="3" t="s">
        <v>61</v>
      </c>
      <c r="C69" s="3" t="s">
        <v>76</v>
      </c>
      <c r="D69" s="3" t="s">
        <v>78</v>
      </c>
      <c r="E69" s="3" t="s">
        <v>66</v>
      </c>
      <c r="F69" s="5">
        <v>42.7</v>
      </c>
      <c r="G69" s="47" t="s">
        <v>102</v>
      </c>
      <c r="H69" s="120"/>
    </row>
    <row r="70" spans="1:8">
      <c r="A70" s="112" t="s">
        <v>1928</v>
      </c>
      <c r="B70" s="112" t="s">
        <v>61</v>
      </c>
      <c r="C70" s="112" t="s">
        <v>62</v>
      </c>
      <c r="D70" s="112" t="s">
        <v>62</v>
      </c>
      <c r="E70" s="112" t="s">
        <v>890</v>
      </c>
      <c r="F70" s="117">
        <v>11.4</v>
      </c>
      <c r="G70" s="3" t="s">
        <v>102</v>
      </c>
      <c r="H70" s="119"/>
    </row>
    <row r="71" spans="1:8">
      <c r="A71" s="3" t="s">
        <v>1928</v>
      </c>
      <c r="B71" s="3" t="s">
        <v>61</v>
      </c>
      <c r="C71" s="3" t="s">
        <v>62</v>
      </c>
      <c r="D71" s="3" t="s">
        <v>62</v>
      </c>
      <c r="E71" s="3" t="s">
        <v>63</v>
      </c>
      <c r="F71" s="5">
        <v>0.4</v>
      </c>
      <c r="G71" s="3" t="s">
        <v>102</v>
      </c>
      <c r="H71" s="119"/>
    </row>
    <row r="72" spans="1:8">
      <c r="A72" s="3" t="s">
        <v>1928</v>
      </c>
      <c r="B72" s="3" t="s">
        <v>61</v>
      </c>
      <c r="C72" s="3" t="s">
        <v>62</v>
      </c>
      <c r="D72" s="3" t="s">
        <v>62</v>
      </c>
      <c r="E72" s="3" t="s">
        <v>64</v>
      </c>
      <c r="F72" s="5">
        <v>6.8</v>
      </c>
      <c r="G72" s="3" t="s">
        <v>102</v>
      </c>
      <c r="H72" s="119"/>
    </row>
    <row r="73" spans="1:8">
      <c r="A73" s="3" t="s">
        <v>1928</v>
      </c>
      <c r="B73" s="3" t="s">
        <v>61</v>
      </c>
      <c r="C73" s="3" t="s">
        <v>62</v>
      </c>
      <c r="D73" s="3" t="s">
        <v>62</v>
      </c>
      <c r="E73" s="3" t="s">
        <v>65</v>
      </c>
      <c r="F73" s="5">
        <v>28.6</v>
      </c>
      <c r="G73" s="3" t="s">
        <v>102</v>
      </c>
      <c r="H73" s="119"/>
    </row>
    <row r="74" spans="1:8">
      <c r="A74" s="3" t="s">
        <v>1928</v>
      </c>
      <c r="B74" s="3" t="s">
        <v>61</v>
      </c>
      <c r="C74" s="3" t="s">
        <v>62</v>
      </c>
      <c r="D74" s="3" t="s">
        <v>62</v>
      </c>
      <c r="E74" s="3" t="s">
        <v>66</v>
      </c>
      <c r="F74" s="5">
        <v>55.1</v>
      </c>
      <c r="G74" s="3" t="s">
        <v>102</v>
      </c>
      <c r="H74" s="119"/>
    </row>
    <row r="75" spans="1:8">
      <c r="A75" s="3" t="s">
        <v>1928</v>
      </c>
      <c r="B75" s="3" t="s">
        <v>61</v>
      </c>
      <c r="C75" s="3" t="s">
        <v>67</v>
      </c>
      <c r="D75" s="3" t="s">
        <v>68</v>
      </c>
      <c r="E75" s="3" t="s">
        <v>890</v>
      </c>
      <c r="F75" s="5">
        <v>10.6</v>
      </c>
      <c r="G75" s="3" t="s">
        <v>102</v>
      </c>
      <c r="H75" s="119"/>
    </row>
    <row r="76" spans="1:8">
      <c r="A76" s="3" t="s">
        <v>1928</v>
      </c>
      <c r="B76" s="3" t="s">
        <v>61</v>
      </c>
      <c r="C76" s="3" t="s">
        <v>67</v>
      </c>
      <c r="D76" s="3" t="s">
        <v>69</v>
      </c>
      <c r="E76" s="3" t="s">
        <v>890</v>
      </c>
      <c r="F76" s="5">
        <v>12.2</v>
      </c>
      <c r="G76" s="3" t="s">
        <v>102</v>
      </c>
      <c r="H76" s="119"/>
    </row>
    <row r="77" spans="1:8">
      <c r="A77" s="3" t="s">
        <v>1928</v>
      </c>
      <c r="B77" s="3" t="s">
        <v>61</v>
      </c>
      <c r="C77" s="3" t="s">
        <v>67</v>
      </c>
      <c r="D77" s="3" t="s">
        <v>68</v>
      </c>
      <c r="E77" s="3" t="s">
        <v>63</v>
      </c>
      <c r="F77" s="5">
        <v>0.1</v>
      </c>
      <c r="G77" s="3" t="s">
        <v>102</v>
      </c>
      <c r="H77" s="119"/>
    </row>
    <row r="78" spans="1:8">
      <c r="A78" s="3" t="s">
        <v>1928</v>
      </c>
      <c r="B78" s="3" t="s">
        <v>61</v>
      </c>
      <c r="C78" s="3" t="s">
        <v>67</v>
      </c>
      <c r="D78" s="3" t="s">
        <v>69</v>
      </c>
      <c r="E78" s="3" t="s">
        <v>63</v>
      </c>
      <c r="F78" s="5">
        <v>0.7</v>
      </c>
      <c r="G78" s="3" t="s">
        <v>102</v>
      </c>
      <c r="H78" s="119"/>
    </row>
    <row r="79" spans="1:8">
      <c r="A79" s="3" t="s">
        <v>1928</v>
      </c>
      <c r="B79" s="3" t="s">
        <v>61</v>
      </c>
      <c r="C79" s="3" t="s">
        <v>67</v>
      </c>
      <c r="D79" s="3" t="s">
        <v>68</v>
      </c>
      <c r="E79" s="3" t="s">
        <v>64</v>
      </c>
      <c r="F79" s="5">
        <v>6.6</v>
      </c>
      <c r="G79" s="3" t="s">
        <v>102</v>
      </c>
      <c r="H79" s="119"/>
    </row>
    <row r="80" spans="1:8">
      <c r="A80" s="3" t="s">
        <v>1928</v>
      </c>
      <c r="B80" s="3" t="s">
        <v>61</v>
      </c>
      <c r="C80" s="3" t="s">
        <v>67</v>
      </c>
      <c r="D80" s="3" t="s">
        <v>69</v>
      </c>
      <c r="E80" s="3" t="s">
        <v>64</v>
      </c>
      <c r="F80" s="5">
        <v>7</v>
      </c>
      <c r="G80" s="3" t="s">
        <v>102</v>
      </c>
      <c r="H80" s="119"/>
    </row>
    <row r="81" spans="1:8">
      <c r="A81" s="3" t="s">
        <v>1928</v>
      </c>
      <c r="B81" s="3" t="s">
        <v>61</v>
      </c>
      <c r="C81" s="3" t="s">
        <v>67</v>
      </c>
      <c r="D81" s="3" t="s">
        <v>68</v>
      </c>
      <c r="E81" s="3" t="s">
        <v>65</v>
      </c>
      <c r="F81" s="5">
        <v>26.6</v>
      </c>
      <c r="G81" s="3" t="s">
        <v>102</v>
      </c>
      <c r="H81" s="119"/>
    </row>
    <row r="82" spans="1:8">
      <c r="A82" s="3" t="s">
        <v>1928</v>
      </c>
      <c r="B82" s="3" t="s">
        <v>61</v>
      </c>
      <c r="C82" s="3" t="s">
        <v>67</v>
      </c>
      <c r="D82" s="3" t="s">
        <v>69</v>
      </c>
      <c r="E82" s="3" t="s">
        <v>65</v>
      </c>
      <c r="F82" s="5">
        <v>30.7</v>
      </c>
      <c r="G82" s="3" t="s">
        <v>102</v>
      </c>
      <c r="H82" s="119"/>
    </row>
    <row r="83" spans="1:8">
      <c r="A83" s="3" t="s">
        <v>1928</v>
      </c>
      <c r="B83" s="3" t="s">
        <v>61</v>
      </c>
      <c r="C83" s="3" t="s">
        <v>67</v>
      </c>
      <c r="D83" s="3" t="s">
        <v>68</v>
      </c>
      <c r="E83" s="3" t="s">
        <v>66</v>
      </c>
      <c r="F83" s="5">
        <v>56.3</v>
      </c>
      <c r="G83" s="3" t="s">
        <v>102</v>
      </c>
      <c r="H83" s="119"/>
    </row>
    <row r="84" spans="1:8">
      <c r="A84" s="3" t="s">
        <v>1928</v>
      </c>
      <c r="B84" s="3" t="s">
        <v>61</v>
      </c>
      <c r="C84" s="3" t="s">
        <v>67</v>
      </c>
      <c r="D84" s="3" t="s">
        <v>69</v>
      </c>
      <c r="E84" s="3" t="s">
        <v>66</v>
      </c>
      <c r="F84" s="5">
        <v>54.2</v>
      </c>
      <c r="G84" s="3" t="s">
        <v>102</v>
      </c>
      <c r="H84" s="119"/>
    </row>
    <row r="85" spans="1:8">
      <c r="A85" s="3" t="s">
        <v>1928</v>
      </c>
      <c r="B85" s="3" t="s">
        <v>61</v>
      </c>
      <c r="C85" s="3" t="s">
        <v>169</v>
      </c>
      <c r="D85" s="3" t="s">
        <v>72</v>
      </c>
      <c r="E85" s="3" t="s">
        <v>890</v>
      </c>
      <c r="F85" s="5">
        <v>11.4</v>
      </c>
      <c r="G85" s="3" t="s">
        <v>102</v>
      </c>
      <c r="H85" s="119"/>
    </row>
    <row r="86" spans="1:8">
      <c r="A86" s="3" t="s">
        <v>1928</v>
      </c>
      <c r="B86" s="3" t="s">
        <v>61</v>
      </c>
      <c r="C86" s="3" t="s">
        <v>169</v>
      </c>
      <c r="D86" s="3" t="s">
        <v>71</v>
      </c>
      <c r="E86" s="3" t="s">
        <v>890</v>
      </c>
      <c r="F86" s="5">
        <v>10.4</v>
      </c>
      <c r="G86" s="3" t="s">
        <v>102</v>
      </c>
      <c r="H86" s="119"/>
    </row>
    <row r="87" spans="1:8">
      <c r="A87" s="3" t="s">
        <v>1928</v>
      </c>
      <c r="B87" s="3" t="s">
        <v>61</v>
      </c>
      <c r="C87" s="3" t="s">
        <v>169</v>
      </c>
      <c r="D87" s="3" t="s">
        <v>72</v>
      </c>
      <c r="E87" s="3" t="s">
        <v>63</v>
      </c>
      <c r="F87" s="5">
        <v>0.4</v>
      </c>
      <c r="G87" s="3" t="s">
        <v>102</v>
      </c>
      <c r="H87" s="119"/>
    </row>
    <row r="88" spans="1:8">
      <c r="A88" s="3" t="s">
        <v>1928</v>
      </c>
      <c r="B88" s="3" t="s">
        <v>61</v>
      </c>
      <c r="C88" s="3" t="s">
        <v>169</v>
      </c>
      <c r="D88" s="3" t="s">
        <v>71</v>
      </c>
      <c r="E88" s="3" t="s">
        <v>63</v>
      </c>
      <c r="F88" s="5">
        <v>0</v>
      </c>
      <c r="G88" s="3" t="s">
        <v>102</v>
      </c>
      <c r="H88" s="119"/>
    </row>
    <row r="89" spans="1:8">
      <c r="A89" s="3" t="s">
        <v>1928</v>
      </c>
      <c r="B89" s="3" t="s">
        <v>61</v>
      </c>
      <c r="C89" s="3" t="s">
        <v>169</v>
      </c>
      <c r="D89" s="3" t="s">
        <v>72</v>
      </c>
      <c r="E89" s="3" t="s">
        <v>64</v>
      </c>
      <c r="F89" s="5">
        <v>6.8</v>
      </c>
      <c r="G89" s="3" t="s">
        <v>102</v>
      </c>
      <c r="H89" s="119"/>
    </row>
    <row r="90" spans="1:8">
      <c r="A90" s="3" t="s">
        <v>1928</v>
      </c>
      <c r="B90" s="3" t="s">
        <v>61</v>
      </c>
      <c r="C90" s="3" t="s">
        <v>169</v>
      </c>
      <c r="D90" s="3" t="s">
        <v>71</v>
      </c>
      <c r="E90" s="3" t="s">
        <v>64</v>
      </c>
      <c r="F90" s="5">
        <v>8.6</v>
      </c>
      <c r="G90" s="3" t="s">
        <v>102</v>
      </c>
      <c r="H90" s="119"/>
    </row>
    <row r="91" spans="1:8">
      <c r="A91" s="3" t="s">
        <v>1928</v>
      </c>
      <c r="B91" s="3" t="s">
        <v>61</v>
      </c>
      <c r="C91" s="3" t="s">
        <v>169</v>
      </c>
      <c r="D91" s="3" t="s">
        <v>72</v>
      </c>
      <c r="E91" s="3" t="s">
        <v>65</v>
      </c>
      <c r="F91" s="5">
        <v>28.4</v>
      </c>
      <c r="G91" s="3" t="s">
        <v>102</v>
      </c>
      <c r="H91" s="119"/>
    </row>
    <row r="92" spans="1:8">
      <c r="A92" s="3" t="s">
        <v>1928</v>
      </c>
      <c r="B92" s="3" t="s">
        <v>61</v>
      </c>
      <c r="C92" s="3" t="s">
        <v>169</v>
      </c>
      <c r="D92" s="3" t="s">
        <v>71</v>
      </c>
      <c r="E92" s="3" t="s">
        <v>65</v>
      </c>
      <c r="F92" s="5">
        <v>43.2</v>
      </c>
      <c r="G92" s="3" t="s">
        <v>102</v>
      </c>
      <c r="H92" s="119"/>
    </row>
    <row r="93" spans="1:8">
      <c r="A93" s="3" t="s">
        <v>1928</v>
      </c>
      <c r="B93" s="3" t="s">
        <v>61</v>
      </c>
      <c r="C93" s="3" t="s">
        <v>169</v>
      </c>
      <c r="D93" s="3" t="s">
        <v>72</v>
      </c>
      <c r="E93" s="3" t="s">
        <v>66</v>
      </c>
      <c r="F93" s="5">
        <v>55.4</v>
      </c>
      <c r="G93" s="3" t="s">
        <v>102</v>
      </c>
      <c r="H93" s="119"/>
    </row>
    <row r="94" spans="1:8">
      <c r="A94" s="3" t="s">
        <v>1928</v>
      </c>
      <c r="B94" s="3" t="s">
        <v>61</v>
      </c>
      <c r="C94" s="3" t="s">
        <v>169</v>
      </c>
      <c r="D94" s="3" t="s">
        <v>71</v>
      </c>
      <c r="E94" s="3" t="s">
        <v>66</v>
      </c>
      <c r="F94" s="5" t="s">
        <v>95</v>
      </c>
      <c r="G94" s="3" t="s">
        <v>102</v>
      </c>
      <c r="H94" s="119"/>
    </row>
    <row r="95" spans="1:8">
      <c r="A95" s="3" t="s">
        <v>1928</v>
      </c>
      <c r="B95" s="3" t="s">
        <v>61</v>
      </c>
      <c r="C95" s="3" t="s">
        <v>301</v>
      </c>
      <c r="D95" s="3" t="s">
        <v>74</v>
      </c>
      <c r="E95" s="3" t="s">
        <v>890</v>
      </c>
      <c r="F95" s="5">
        <v>10</v>
      </c>
      <c r="G95" s="3" t="s">
        <v>102</v>
      </c>
      <c r="H95" s="119"/>
    </row>
    <row r="96" spans="1:8">
      <c r="A96" s="3" t="s">
        <v>1928</v>
      </c>
      <c r="B96" s="3" t="s">
        <v>61</v>
      </c>
      <c r="C96" s="3" t="s">
        <v>301</v>
      </c>
      <c r="D96" s="3" t="s">
        <v>75</v>
      </c>
      <c r="E96" s="3" t="s">
        <v>890</v>
      </c>
      <c r="F96" s="5">
        <v>14</v>
      </c>
      <c r="G96" s="3" t="s">
        <v>102</v>
      </c>
      <c r="H96" s="119"/>
    </row>
    <row r="97" spans="1:8">
      <c r="A97" s="3" t="s">
        <v>1928</v>
      </c>
      <c r="B97" s="3" t="s">
        <v>61</v>
      </c>
      <c r="C97" s="3" t="s">
        <v>301</v>
      </c>
      <c r="D97" s="3" t="s">
        <v>74</v>
      </c>
      <c r="E97" s="3" t="s">
        <v>63</v>
      </c>
      <c r="F97" s="5">
        <v>0.4</v>
      </c>
      <c r="G97" s="3" t="s">
        <v>102</v>
      </c>
      <c r="H97" s="119"/>
    </row>
    <row r="98" spans="1:8">
      <c r="A98" s="3" t="s">
        <v>1928</v>
      </c>
      <c r="B98" s="3" t="s">
        <v>61</v>
      </c>
      <c r="C98" s="3" t="s">
        <v>301</v>
      </c>
      <c r="D98" s="3" t="s">
        <v>75</v>
      </c>
      <c r="E98" s="3" t="s">
        <v>63</v>
      </c>
      <c r="F98" s="5">
        <v>0.4</v>
      </c>
      <c r="G98" s="3" t="s">
        <v>102</v>
      </c>
      <c r="H98" s="119"/>
    </row>
    <row r="99" spans="1:8">
      <c r="A99" s="3" t="s">
        <v>1928</v>
      </c>
      <c r="B99" s="3" t="s">
        <v>61</v>
      </c>
      <c r="C99" s="3" t="s">
        <v>301</v>
      </c>
      <c r="D99" s="3" t="s">
        <v>74</v>
      </c>
      <c r="E99" s="3" t="s">
        <v>64</v>
      </c>
      <c r="F99" s="5">
        <v>6</v>
      </c>
      <c r="G99" s="3" t="s">
        <v>102</v>
      </c>
      <c r="H99" s="119"/>
    </row>
    <row r="100" spans="1:8">
      <c r="A100" s="3" t="s">
        <v>1928</v>
      </c>
      <c r="B100" s="3" t="s">
        <v>61</v>
      </c>
      <c r="C100" s="3" t="s">
        <v>301</v>
      </c>
      <c r="D100" s="3" t="s">
        <v>75</v>
      </c>
      <c r="E100" s="3" t="s">
        <v>64</v>
      </c>
      <c r="F100" s="5">
        <v>8.4</v>
      </c>
      <c r="G100" s="3" t="s">
        <v>102</v>
      </c>
      <c r="H100" s="119"/>
    </row>
    <row r="101" spans="1:8">
      <c r="A101" s="3" t="s">
        <v>1928</v>
      </c>
      <c r="B101" s="3" t="s">
        <v>61</v>
      </c>
      <c r="C101" s="3" t="s">
        <v>301</v>
      </c>
      <c r="D101" s="3" t="s">
        <v>74</v>
      </c>
      <c r="E101" s="3" t="s">
        <v>65</v>
      </c>
      <c r="F101" s="5">
        <v>25.5</v>
      </c>
      <c r="G101" s="3" t="s">
        <v>102</v>
      </c>
      <c r="H101" s="119"/>
    </row>
    <row r="102" spans="1:8">
      <c r="A102" s="3" t="s">
        <v>1928</v>
      </c>
      <c r="B102" s="3" t="s">
        <v>61</v>
      </c>
      <c r="C102" s="3" t="s">
        <v>301</v>
      </c>
      <c r="D102" s="3" t="s">
        <v>75</v>
      </c>
      <c r="E102" s="3" t="s">
        <v>65</v>
      </c>
      <c r="F102" s="5">
        <v>33.799999999999997</v>
      </c>
      <c r="G102" s="3" t="s">
        <v>102</v>
      </c>
      <c r="H102" s="119"/>
    </row>
    <row r="103" spans="1:8">
      <c r="A103" s="3" t="s">
        <v>1928</v>
      </c>
      <c r="B103" s="3" t="s">
        <v>61</v>
      </c>
      <c r="C103" s="3" t="s">
        <v>301</v>
      </c>
      <c r="D103" s="3" t="s">
        <v>74</v>
      </c>
      <c r="E103" s="3" t="s">
        <v>66</v>
      </c>
      <c r="F103" s="5">
        <v>52.5</v>
      </c>
      <c r="G103" s="3" t="s">
        <v>102</v>
      </c>
      <c r="H103" s="119"/>
    </row>
    <row r="104" spans="1:8">
      <c r="A104" s="3" t="s">
        <v>1928</v>
      </c>
      <c r="B104" s="3" t="s">
        <v>61</v>
      </c>
      <c r="C104" s="3" t="s">
        <v>301</v>
      </c>
      <c r="D104" s="3" t="s">
        <v>75</v>
      </c>
      <c r="E104" s="3" t="s">
        <v>66</v>
      </c>
      <c r="F104" s="5">
        <v>59.8</v>
      </c>
      <c r="G104" s="3" t="s">
        <v>102</v>
      </c>
      <c r="H104" s="119"/>
    </row>
    <row r="105" spans="1:8">
      <c r="A105" s="3" t="s">
        <v>1928</v>
      </c>
      <c r="B105" s="3" t="s">
        <v>61</v>
      </c>
      <c r="C105" s="3" t="s">
        <v>891</v>
      </c>
      <c r="D105" s="3" t="s">
        <v>1912</v>
      </c>
      <c r="E105" s="3" t="s">
        <v>890</v>
      </c>
      <c r="F105" s="5">
        <v>34</v>
      </c>
      <c r="G105" s="3" t="s">
        <v>102</v>
      </c>
      <c r="H105" s="119"/>
    </row>
    <row r="106" spans="1:8">
      <c r="A106" s="3" t="s">
        <v>1928</v>
      </c>
      <c r="B106" s="3" t="s">
        <v>61</v>
      </c>
      <c r="C106" s="3" t="s">
        <v>891</v>
      </c>
      <c r="D106" s="3" t="s">
        <v>1913</v>
      </c>
      <c r="E106" s="3" t="s">
        <v>890</v>
      </c>
      <c r="F106" s="5">
        <v>8.6</v>
      </c>
      <c r="G106" s="3" t="s">
        <v>102</v>
      </c>
      <c r="H106" s="119"/>
    </row>
    <row r="107" spans="1:8">
      <c r="A107" s="3" t="s">
        <v>1928</v>
      </c>
      <c r="B107" s="3" t="s">
        <v>61</v>
      </c>
      <c r="C107" s="3" t="s">
        <v>891</v>
      </c>
      <c r="D107" s="3" t="s">
        <v>1912</v>
      </c>
      <c r="E107" s="3" t="s">
        <v>63</v>
      </c>
      <c r="F107" s="5">
        <v>0.6</v>
      </c>
      <c r="G107" s="3" t="s">
        <v>102</v>
      </c>
      <c r="H107" s="119"/>
    </row>
    <row r="108" spans="1:8">
      <c r="A108" s="3" t="s">
        <v>1928</v>
      </c>
      <c r="B108" s="3" t="s">
        <v>61</v>
      </c>
      <c r="C108" s="3" t="s">
        <v>891</v>
      </c>
      <c r="D108" s="3" t="s">
        <v>1913</v>
      </c>
      <c r="E108" s="3" t="s">
        <v>63</v>
      </c>
      <c r="F108" s="5">
        <v>0.4</v>
      </c>
      <c r="G108" s="3" t="s">
        <v>102</v>
      </c>
      <c r="H108" s="119"/>
    </row>
    <row r="109" spans="1:8">
      <c r="A109" s="3" t="s">
        <v>1928</v>
      </c>
      <c r="B109" s="3" t="s">
        <v>61</v>
      </c>
      <c r="C109" s="3" t="s">
        <v>891</v>
      </c>
      <c r="D109" s="3" t="s">
        <v>1912</v>
      </c>
      <c r="E109" s="3" t="s">
        <v>64</v>
      </c>
      <c r="F109" s="5">
        <v>23.8</v>
      </c>
      <c r="G109" s="3" t="s">
        <v>102</v>
      </c>
      <c r="H109" s="119"/>
    </row>
    <row r="110" spans="1:8">
      <c r="A110" s="3" t="s">
        <v>1928</v>
      </c>
      <c r="B110" s="3" t="s">
        <v>61</v>
      </c>
      <c r="C110" s="3" t="s">
        <v>891</v>
      </c>
      <c r="D110" s="3" t="s">
        <v>1913</v>
      </c>
      <c r="E110" s="3" t="s">
        <v>64</v>
      </c>
      <c r="F110" s="5">
        <v>5.8</v>
      </c>
      <c r="G110" s="3" t="s">
        <v>102</v>
      </c>
      <c r="H110" s="119"/>
    </row>
    <row r="111" spans="1:8">
      <c r="A111" s="3" t="s">
        <v>1928</v>
      </c>
      <c r="B111" s="3" t="s">
        <v>61</v>
      </c>
      <c r="C111" s="3" t="s">
        <v>891</v>
      </c>
      <c r="D111" s="3" t="s">
        <v>1912</v>
      </c>
      <c r="E111" s="3" t="s">
        <v>65</v>
      </c>
      <c r="F111" s="5">
        <v>45.2</v>
      </c>
      <c r="G111" s="3" t="s">
        <v>102</v>
      </c>
      <c r="H111" s="119"/>
    </row>
    <row r="112" spans="1:8">
      <c r="A112" s="3" t="s">
        <v>1928</v>
      </c>
      <c r="B112" s="3" t="s">
        <v>61</v>
      </c>
      <c r="C112" s="3" t="s">
        <v>891</v>
      </c>
      <c r="D112" s="3" t="s">
        <v>1913</v>
      </c>
      <c r="E112" s="3" t="s">
        <v>65</v>
      </c>
      <c r="F112" s="5">
        <v>24.1</v>
      </c>
      <c r="G112" s="3" t="s">
        <v>102</v>
      </c>
      <c r="H112" s="119"/>
    </row>
    <row r="113" spans="1:8">
      <c r="A113" s="3" t="s">
        <v>1928</v>
      </c>
      <c r="B113" s="3" t="s">
        <v>61</v>
      </c>
      <c r="C113" s="3" t="s">
        <v>891</v>
      </c>
      <c r="D113" s="3" t="s">
        <v>1912</v>
      </c>
      <c r="E113" s="3" t="s">
        <v>66</v>
      </c>
      <c r="F113" s="5">
        <v>64.599999999999994</v>
      </c>
      <c r="G113" s="3" t="s">
        <v>102</v>
      </c>
      <c r="H113" s="119"/>
    </row>
    <row r="114" spans="1:8">
      <c r="A114" s="3" t="s">
        <v>1928</v>
      </c>
      <c r="B114" s="3" t="s">
        <v>61</v>
      </c>
      <c r="C114" s="3" t="s">
        <v>891</v>
      </c>
      <c r="D114" s="3" t="s">
        <v>1913</v>
      </c>
      <c r="E114" s="3" t="s">
        <v>66</v>
      </c>
      <c r="F114" s="5">
        <v>49.6</v>
      </c>
      <c r="G114" s="3" t="s">
        <v>102</v>
      </c>
      <c r="H114" s="119"/>
    </row>
    <row r="115" spans="1:8">
      <c r="A115" s="3" t="s">
        <v>1928</v>
      </c>
      <c r="B115" s="3" t="s">
        <v>61</v>
      </c>
      <c r="C115" s="3" t="s">
        <v>79</v>
      </c>
      <c r="D115" s="3" t="s">
        <v>80</v>
      </c>
      <c r="E115" s="3" t="s">
        <v>890</v>
      </c>
      <c r="F115" s="5">
        <v>27.1</v>
      </c>
      <c r="G115" s="3" t="s">
        <v>102</v>
      </c>
      <c r="H115" s="119"/>
    </row>
    <row r="116" spans="1:8">
      <c r="A116" s="3" t="s">
        <v>1928</v>
      </c>
      <c r="B116" s="3" t="s">
        <v>61</v>
      </c>
      <c r="C116" s="3" t="s">
        <v>79</v>
      </c>
      <c r="D116" s="3" t="s">
        <v>81</v>
      </c>
      <c r="E116" s="3" t="s">
        <v>890</v>
      </c>
      <c r="F116" s="5">
        <v>6.7</v>
      </c>
      <c r="G116" s="3" t="s">
        <v>102</v>
      </c>
      <c r="H116" s="119"/>
    </row>
    <row r="117" spans="1:8">
      <c r="A117" s="3" t="s">
        <v>1928</v>
      </c>
      <c r="B117" s="3" t="s">
        <v>61</v>
      </c>
      <c r="C117" s="3" t="s">
        <v>79</v>
      </c>
      <c r="D117" s="3" t="s">
        <v>80</v>
      </c>
      <c r="E117" s="3" t="s">
        <v>63</v>
      </c>
      <c r="F117" s="5">
        <v>0.6</v>
      </c>
      <c r="G117" s="3" t="s">
        <v>102</v>
      </c>
      <c r="H117" s="119"/>
    </row>
    <row r="118" spans="1:8">
      <c r="A118" s="3" t="s">
        <v>1928</v>
      </c>
      <c r="B118" s="3" t="s">
        <v>61</v>
      </c>
      <c r="C118" s="3" t="s">
        <v>79</v>
      </c>
      <c r="D118" s="3" t="s">
        <v>81</v>
      </c>
      <c r="E118" s="3" t="s">
        <v>63</v>
      </c>
      <c r="F118" s="5">
        <v>0.3</v>
      </c>
      <c r="G118" s="3" t="s">
        <v>102</v>
      </c>
      <c r="H118" s="119"/>
    </row>
    <row r="119" spans="1:8">
      <c r="A119" s="3" t="s">
        <v>1928</v>
      </c>
      <c r="B119" s="3" t="s">
        <v>61</v>
      </c>
      <c r="C119" s="3" t="s">
        <v>79</v>
      </c>
      <c r="D119" s="3" t="s">
        <v>80</v>
      </c>
      <c r="E119" s="3" t="s">
        <v>64</v>
      </c>
      <c r="F119" s="5">
        <v>13.9</v>
      </c>
      <c r="G119" s="3" t="s">
        <v>102</v>
      </c>
      <c r="H119" s="119"/>
    </row>
    <row r="120" spans="1:8">
      <c r="A120" s="3" t="s">
        <v>1928</v>
      </c>
      <c r="B120" s="3" t="s">
        <v>61</v>
      </c>
      <c r="C120" s="3" t="s">
        <v>79</v>
      </c>
      <c r="D120" s="3" t="s">
        <v>81</v>
      </c>
      <c r="E120" s="3" t="s">
        <v>64</v>
      </c>
      <c r="F120" s="5">
        <v>5.7</v>
      </c>
      <c r="G120" s="3" t="s">
        <v>102</v>
      </c>
      <c r="H120" s="119"/>
    </row>
    <row r="121" spans="1:8">
      <c r="A121" s="3" t="s">
        <v>1928</v>
      </c>
      <c r="B121" s="3" t="s">
        <v>61</v>
      </c>
      <c r="C121" s="3" t="s">
        <v>79</v>
      </c>
      <c r="D121" s="3" t="s">
        <v>80</v>
      </c>
      <c r="E121" s="3" t="s">
        <v>65</v>
      </c>
      <c r="F121" s="5">
        <v>43.7</v>
      </c>
      <c r="G121" s="3" t="s">
        <v>102</v>
      </c>
      <c r="H121" s="119"/>
    </row>
    <row r="122" spans="1:8">
      <c r="A122" s="3" t="s">
        <v>1928</v>
      </c>
      <c r="B122" s="3" t="s">
        <v>61</v>
      </c>
      <c r="C122" s="3" t="s">
        <v>79</v>
      </c>
      <c r="D122" s="3" t="s">
        <v>81</v>
      </c>
      <c r="E122" s="3" t="s">
        <v>65</v>
      </c>
      <c r="F122" s="5">
        <v>18.600000000000001</v>
      </c>
      <c r="G122" s="3" t="s">
        <v>102</v>
      </c>
      <c r="H122" s="119"/>
    </row>
    <row r="123" spans="1:8">
      <c r="A123" s="3" t="s">
        <v>1928</v>
      </c>
      <c r="B123" s="3" t="s">
        <v>61</v>
      </c>
      <c r="C123" s="3" t="s">
        <v>79</v>
      </c>
      <c r="D123" s="3" t="s">
        <v>80</v>
      </c>
      <c r="E123" s="3" t="s">
        <v>66</v>
      </c>
      <c r="F123" s="5">
        <v>59.1</v>
      </c>
      <c r="G123" s="3" t="s">
        <v>102</v>
      </c>
      <c r="H123" s="119"/>
    </row>
    <row r="124" spans="1:8">
      <c r="A124" s="3" t="s">
        <v>1928</v>
      </c>
      <c r="B124" s="3" t="s">
        <v>61</v>
      </c>
      <c r="C124" s="3" t="s">
        <v>79</v>
      </c>
      <c r="D124" s="3" t="s">
        <v>81</v>
      </c>
      <c r="E124" s="3" t="s">
        <v>66</v>
      </c>
      <c r="F124" s="5">
        <v>48.6</v>
      </c>
      <c r="G124" s="3" t="s">
        <v>102</v>
      </c>
      <c r="H124" s="119"/>
    </row>
    <row r="125" spans="1:8">
      <c r="A125" s="3" t="s">
        <v>1928</v>
      </c>
      <c r="B125" s="3" t="s">
        <v>61</v>
      </c>
      <c r="C125" s="3" t="s">
        <v>76</v>
      </c>
      <c r="D125" s="3" t="s">
        <v>77</v>
      </c>
      <c r="E125" s="3" t="s">
        <v>890</v>
      </c>
      <c r="F125" s="5">
        <v>8.1999999999999993</v>
      </c>
      <c r="G125" s="3" t="s">
        <v>102</v>
      </c>
      <c r="H125" s="119"/>
    </row>
    <row r="126" spans="1:8">
      <c r="A126" s="3" t="s">
        <v>1928</v>
      </c>
      <c r="B126" s="3" t="s">
        <v>61</v>
      </c>
      <c r="C126" s="3" t="s">
        <v>76</v>
      </c>
      <c r="D126" s="3" t="s">
        <v>78</v>
      </c>
      <c r="E126" s="3" t="s">
        <v>890</v>
      </c>
      <c r="F126" s="5">
        <v>14.6</v>
      </c>
      <c r="G126" s="3" t="s">
        <v>102</v>
      </c>
      <c r="H126" s="119"/>
    </row>
    <row r="127" spans="1:8">
      <c r="A127" s="3" t="s">
        <v>1928</v>
      </c>
      <c r="B127" s="3" t="s">
        <v>61</v>
      </c>
      <c r="C127" s="3" t="s">
        <v>76</v>
      </c>
      <c r="D127" s="3" t="s">
        <v>77</v>
      </c>
      <c r="E127" s="3" t="s">
        <v>63</v>
      </c>
      <c r="F127" s="5">
        <v>0.3</v>
      </c>
      <c r="G127" s="3" t="s">
        <v>102</v>
      </c>
      <c r="H127" s="119"/>
    </row>
    <row r="128" spans="1:8">
      <c r="A128" s="3" t="s">
        <v>1928</v>
      </c>
      <c r="B128" s="3" t="s">
        <v>61</v>
      </c>
      <c r="C128" s="3" t="s">
        <v>76</v>
      </c>
      <c r="D128" s="3" t="s">
        <v>78</v>
      </c>
      <c r="E128" s="3" t="s">
        <v>63</v>
      </c>
      <c r="F128" s="5">
        <v>0.4</v>
      </c>
      <c r="G128" s="3" t="s">
        <v>102</v>
      </c>
      <c r="H128" s="119"/>
    </row>
    <row r="129" spans="1:8">
      <c r="A129" s="3" t="s">
        <v>1928</v>
      </c>
      <c r="B129" s="3" t="s">
        <v>61</v>
      </c>
      <c r="C129" s="3" t="s">
        <v>76</v>
      </c>
      <c r="D129" s="3" t="s">
        <v>77</v>
      </c>
      <c r="E129" s="3" t="s">
        <v>64</v>
      </c>
      <c r="F129" s="5">
        <v>4</v>
      </c>
      <c r="G129" s="3" t="s">
        <v>102</v>
      </c>
      <c r="H129" s="119"/>
    </row>
    <row r="130" spans="1:8">
      <c r="A130" s="3" t="s">
        <v>1928</v>
      </c>
      <c r="B130" s="3" t="s">
        <v>61</v>
      </c>
      <c r="C130" s="3" t="s">
        <v>76</v>
      </c>
      <c r="D130" s="3" t="s">
        <v>78</v>
      </c>
      <c r="E130" s="3" t="s">
        <v>64</v>
      </c>
      <c r="F130" s="5">
        <v>10</v>
      </c>
      <c r="G130" s="3" t="s">
        <v>102</v>
      </c>
      <c r="H130" s="119"/>
    </row>
    <row r="131" spans="1:8">
      <c r="A131" s="3" t="s">
        <v>1928</v>
      </c>
      <c r="B131" s="3" t="s">
        <v>61</v>
      </c>
      <c r="C131" s="3" t="s">
        <v>76</v>
      </c>
      <c r="D131" s="3" t="s">
        <v>77</v>
      </c>
      <c r="E131" s="3" t="s">
        <v>65</v>
      </c>
      <c r="F131" s="5">
        <v>19.600000000000001</v>
      </c>
      <c r="G131" s="3" t="s">
        <v>102</v>
      </c>
      <c r="H131" s="119"/>
    </row>
    <row r="132" spans="1:8">
      <c r="A132" s="3" t="s">
        <v>1928</v>
      </c>
      <c r="B132" s="3" t="s">
        <v>61</v>
      </c>
      <c r="C132" s="3" t="s">
        <v>76</v>
      </c>
      <c r="D132" s="3" t="s">
        <v>78</v>
      </c>
      <c r="E132" s="3" t="s">
        <v>65</v>
      </c>
      <c r="F132" s="5">
        <v>38.6</v>
      </c>
      <c r="G132" s="3" t="s">
        <v>102</v>
      </c>
      <c r="H132" s="119"/>
    </row>
    <row r="133" spans="1:8">
      <c r="A133" s="3" t="s">
        <v>1928</v>
      </c>
      <c r="B133" s="3" t="s">
        <v>61</v>
      </c>
      <c r="C133" s="3" t="s">
        <v>76</v>
      </c>
      <c r="D133" s="3" t="s">
        <v>77</v>
      </c>
      <c r="E133" s="3" t="s">
        <v>66</v>
      </c>
      <c r="F133" s="5">
        <v>50.2</v>
      </c>
      <c r="G133" s="3" t="s">
        <v>102</v>
      </c>
      <c r="H133" s="119"/>
    </row>
    <row r="134" spans="1:8">
      <c r="A134" s="3" t="s">
        <v>1928</v>
      </c>
      <c r="B134" s="3" t="s">
        <v>61</v>
      </c>
      <c r="C134" s="3" t="s">
        <v>76</v>
      </c>
      <c r="D134" s="3" t="s">
        <v>78</v>
      </c>
      <c r="E134" s="3" t="s">
        <v>66</v>
      </c>
      <c r="F134" s="5">
        <v>57.8</v>
      </c>
      <c r="G134" s="3" t="s">
        <v>102</v>
      </c>
      <c r="H134" s="119"/>
    </row>
    <row r="135" spans="1:8">
      <c r="A135" s="3" t="s">
        <v>1928</v>
      </c>
      <c r="B135" s="3" t="s">
        <v>61</v>
      </c>
      <c r="C135" s="3" t="s">
        <v>304</v>
      </c>
      <c r="D135" s="3" t="s">
        <v>89</v>
      </c>
      <c r="E135" s="3" t="s">
        <v>890</v>
      </c>
      <c r="F135" s="5">
        <v>7.8</v>
      </c>
      <c r="G135" s="3" t="s">
        <v>102</v>
      </c>
      <c r="H135" s="119"/>
    </row>
    <row r="136" spans="1:8">
      <c r="A136" s="3" t="s">
        <v>1928</v>
      </c>
      <c r="B136" s="3" t="s">
        <v>61</v>
      </c>
      <c r="C136" s="3" t="s">
        <v>304</v>
      </c>
      <c r="D136" s="3" t="s">
        <v>90</v>
      </c>
      <c r="E136" s="3" t="s">
        <v>890</v>
      </c>
      <c r="F136" s="5">
        <v>16.100000000000001</v>
      </c>
      <c r="G136" s="3" t="s">
        <v>102</v>
      </c>
      <c r="H136" s="119"/>
    </row>
    <row r="137" spans="1:8">
      <c r="A137" s="3" t="s">
        <v>1928</v>
      </c>
      <c r="B137" s="3" t="s">
        <v>61</v>
      </c>
      <c r="C137" s="3" t="s">
        <v>304</v>
      </c>
      <c r="D137" s="3" t="s">
        <v>89</v>
      </c>
      <c r="E137" s="3" t="s">
        <v>63</v>
      </c>
      <c r="F137" s="5">
        <v>0.3</v>
      </c>
      <c r="G137" s="3" t="s">
        <v>102</v>
      </c>
      <c r="H137" s="119"/>
    </row>
    <row r="138" spans="1:8">
      <c r="A138" s="3" t="s">
        <v>1928</v>
      </c>
      <c r="B138" s="3" t="s">
        <v>61</v>
      </c>
      <c r="C138" s="3" t="s">
        <v>304</v>
      </c>
      <c r="D138" s="3" t="s">
        <v>90</v>
      </c>
      <c r="E138" s="3" t="s">
        <v>63</v>
      </c>
      <c r="F138" s="5">
        <v>0.5</v>
      </c>
      <c r="G138" s="3" t="s">
        <v>102</v>
      </c>
      <c r="H138" s="119"/>
    </row>
    <row r="139" spans="1:8">
      <c r="A139" s="3" t="s">
        <v>1928</v>
      </c>
      <c r="B139" s="3" t="s">
        <v>61</v>
      </c>
      <c r="C139" s="3" t="s">
        <v>304</v>
      </c>
      <c r="D139" s="3" t="s">
        <v>89</v>
      </c>
      <c r="E139" s="3" t="s">
        <v>64</v>
      </c>
      <c r="F139" s="5">
        <v>3.3</v>
      </c>
      <c r="G139" s="3" t="s">
        <v>102</v>
      </c>
      <c r="H139" s="119"/>
    </row>
    <row r="140" spans="1:8">
      <c r="A140" s="3" t="s">
        <v>1928</v>
      </c>
      <c r="B140" s="3" t="s">
        <v>61</v>
      </c>
      <c r="C140" s="3" t="s">
        <v>304</v>
      </c>
      <c r="D140" s="3" t="s">
        <v>90</v>
      </c>
      <c r="E140" s="3" t="s">
        <v>64</v>
      </c>
      <c r="F140" s="5">
        <v>10.8</v>
      </c>
      <c r="G140" s="3" t="s">
        <v>102</v>
      </c>
      <c r="H140" s="119"/>
    </row>
    <row r="141" spans="1:8">
      <c r="A141" s="3" t="s">
        <v>1928</v>
      </c>
      <c r="B141" s="3" t="s">
        <v>61</v>
      </c>
      <c r="C141" s="3" t="s">
        <v>304</v>
      </c>
      <c r="D141" s="3" t="s">
        <v>89</v>
      </c>
      <c r="E141" s="3" t="s">
        <v>65</v>
      </c>
      <c r="F141" s="5">
        <v>19.3</v>
      </c>
      <c r="G141" s="3" t="s">
        <v>102</v>
      </c>
      <c r="H141" s="119"/>
    </row>
    <row r="142" spans="1:8">
      <c r="A142" s="3" t="s">
        <v>1928</v>
      </c>
      <c r="B142" s="3" t="s">
        <v>61</v>
      </c>
      <c r="C142" s="3" t="s">
        <v>304</v>
      </c>
      <c r="D142" s="3" t="s">
        <v>90</v>
      </c>
      <c r="E142" s="3" t="s">
        <v>65</v>
      </c>
      <c r="F142" s="5">
        <v>40.9</v>
      </c>
      <c r="G142" s="3" t="s">
        <v>102</v>
      </c>
      <c r="H142" s="119"/>
    </row>
    <row r="143" spans="1:8">
      <c r="A143" s="3" t="s">
        <v>1928</v>
      </c>
      <c r="B143" s="3" t="s">
        <v>61</v>
      </c>
      <c r="C143" s="3" t="s">
        <v>304</v>
      </c>
      <c r="D143" s="3" t="s">
        <v>89</v>
      </c>
      <c r="E143" s="3" t="s">
        <v>66</v>
      </c>
      <c r="F143" s="5">
        <v>45.1</v>
      </c>
      <c r="G143" s="3" t="s">
        <v>102</v>
      </c>
      <c r="H143" s="119"/>
    </row>
    <row r="144" spans="1:8">
      <c r="A144" s="3" t="s">
        <v>1928</v>
      </c>
      <c r="B144" s="3" t="s">
        <v>61</v>
      </c>
      <c r="C144" s="3" t="s">
        <v>304</v>
      </c>
      <c r="D144" s="3" t="s">
        <v>90</v>
      </c>
      <c r="E144" s="47" t="s">
        <v>66</v>
      </c>
      <c r="F144" s="118">
        <v>70</v>
      </c>
      <c r="G144" s="47" t="s">
        <v>102</v>
      </c>
      <c r="H144" s="120"/>
    </row>
    <row r="145" spans="1:8">
      <c r="A145" s="112" t="s">
        <v>1929</v>
      </c>
      <c r="B145" s="112" t="s">
        <v>61</v>
      </c>
      <c r="C145" s="112" t="s">
        <v>62</v>
      </c>
      <c r="D145" s="112" t="s">
        <v>62</v>
      </c>
      <c r="E145" s="3" t="s">
        <v>890</v>
      </c>
      <c r="F145" s="5">
        <v>4.5</v>
      </c>
      <c r="G145" s="3" t="s">
        <v>102</v>
      </c>
      <c r="H145" s="119"/>
    </row>
    <row r="146" spans="1:8">
      <c r="A146" s="3" t="s">
        <v>1929</v>
      </c>
      <c r="B146" s="3" t="s">
        <v>61</v>
      </c>
      <c r="C146" s="3" t="s">
        <v>62</v>
      </c>
      <c r="D146" s="3" t="s">
        <v>62</v>
      </c>
      <c r="E146" s="3" t="s">
        <v>63</v>
      </c>
      <c r="F146" s="5">
        <v>0.8</v>
      </c>
      <c r="G146" s="3" t="s">
        <v>102</v>
      </c>
      <c r="H146" s="119"/>
    </row>
    <row r="147" spans="1:8">
      <c r="A147" s="3" t="s">
        <v>1929</v>
      </c>
      <c r="B147" s="3" t="s">
        <v>61</v>
      </c>
      <c r="C147" s="3" t="s">
        <v>62</v>
      </c>
      <c r="D147" s="3" t="s">
        <v>62</v>
      </c>
      <c r="E147" s="3" t="s">
        <v>64</v>
      </c>
      <c r="F147" s="5">
        <v>3.9</v>
      </c>
      <c r="G147" s="3" t="s">
        <v>102</v>
      </c>
      <c r="H147" s="119"/>
    </row>
    <row r="148" spans="1:8">
      <c r="A148" s="3" t="s">
        <v>1929</v>
      </c>
      <c r="B148" s="3" t="s">
        <v>61</v>
      </c>
      <c r="C148" s="3" t="s">
        <v>62</v>
      </c>
      <c r="D148" s="3" t="s">
        <v>62</v>
      </c>
      <c r="E148" s="3" t="s">
        <v>65</v>
      </c>
      <c r="F148" s="5">
        <v>10.199999999999999</v>
      </c>
      <c r="G148" s="3" t="s">
        <v>102</v>
      </c>
      <c r="H148" s="119"/>
    </row>
    <row r="149" spans="1:8">
      <c r="A149" s="3" t="s">
        <v>1929</v>
      </c>
      <c r="B149" s="3" t="s">
        <v>61</v>
      </c>
      <c r="C149" s="3" t="s">
        <v>62</v>
      </c>
      <c r="D149" s="3" t="s">
        <v>62</v>
      </c>
      <c r="E149" s="3" t="s">
        <v>66</v>
      </c>
      <c r="F149" s="5">
        <v>14.1</v>
      </c>
      <c r="G149" s="3" t="s">
        <v>102</v>
      </c>
      <c r="H149" s="119"/>
    </row>
    <row r="150" spans="1:8">
      <c r="A150" s="3" t="s">
        <v>1929</v>
      </c>
      <c r="B150" s="3" t="s">
        <v>61</v>
      </c>
      <c r="C150" s="3" t="s">
        <v>67</v>
      </c>
      <c r="D150" s="3" t="s">
        <v>68</v>
      </c>
      <c r="E150" s="3" t="s">
        <v>890</v>
      </c>
      <c r="F150" s="5">
        <v>4.5</v>
      </c>
      <c r="G150" s="3" t="s">
        <v>102</v>
      </c>
      <c r="H150" s="119"/>
    </row>
    <row r="151" spans="1:8">
      <c r="A151" s="3" t="s">
        <v>1929</v>
      </c>
      <c r="B151" s="3" t="s">
        <v>61</v>
      </c>
      <c r="C151" s="3" t="s">
        <v>67</v>
      </c>
      <c r="D151" s="3" t="s">
        <v>69</v>
      </c>
      <c r="E151" s="3" t="s">
        <v>890</v>
      </c>
      <c r="F151" s="5">
        <v>4.5999999999999996</v>
      </c>
      <c r="G151" s="3" t="s">
        <v>102</v>
      </c>
      <c r="H151" s="119"/>
    </row>
    <row r="152" spans="1:8">
      <c r="A152" s="3" t="s">
        <v>1929</v>
      </c>
      <c r="B152" s="3" t="s">
        <v>61</v>
      </c>
      <c r="C152" s="3" t="s">
        <v>67</v>
      </c>
      <c r="D152" s="3" t="s">
        <v>68</v>
      </c>
      <c r="E152" s="3" t="s">
        <v>63</v>
      </c>
      <c r="F152" s="5">
        <v>0.9</v>
      </c>
      <c r="G152" s="3" t="s">
        <v>102</v>
      </c>
      <c r="H152" s="119"/>
    </row>
    <row r="153" spans="1:8">
      <c r="A153" s="3" t="s">
        <v>1929</v>
      </c>
      <c r="B153" s="3" t="s">
        <v>61</v>
      </c>
      <c r="C153" s="3" t="s">
        <v>67</v>
      </c>
      <c r="D153" s="3" t="s">
        <v>69</v>
      </c>
      <c r="E153" s="3" t="s">
        <v>63</v>
      </c>
      <c r="F153" s="5">
        <v>0.7</v>
      </c>
      <c r="G153" s="3" t="s">
        <v>102</v>
      </c>
      <c r="H153" s="119"/>
    </row>
    <row r="154" spans="1:8">
      <c r="A154" s="3" t="s">
        <v>1929</v>
      </c>
      <c r="B154" s="3" t="s">
        <v>61</v>
      </c>
      <c r="C154" s="3" t="s">
        <v>67</v>
      </c>
      <c r="D154" s="3" t="s">
        <v>68</v>
      </c>
      <c r="E154" s="3" t="s">
        <v>64</v>
      </c>
      <c r="F154" s="5">
        <v>3.7</v>
      </c>
      <c r="G154" s="3" t="s">
        <v>102</v>
      </c>
      <c r="H154" s="119"/>
    </row>
    <row r="155" spans="1:8">
      <c r="A155" s="3" t="s">
        <v>1929</v>
      </c>
      <c r="B155" s="3" t="s">
        <v>61</v>
      </c>
      <c r="C155" s="3" t="s">
        <v>67</v>
      </c>
      <c r="D155" s="3" t="s">
        <v>69</v>
      </c>
      <c r="E155" s="3" t="s">
        <v>64</v>
      </c>
      <c r="F155" s="5">
        <v>4.0999999999999996</v>
      </c>
      <c r="G155" s="3" t="s">
        <v>102</v>
      </c>
      <c r="H155" s="119"/>
    </row>
    <row r="156" spans="1:8">
      <c r="A156" s="3" t="s">
        <v>1929</v>
      </c>
      <c r="B156" s="3" t="s">
        <v>61</v>
      </c>
      <c r="C156" s="3" t="s">
        <v>67</v>
      </c>
      <c r="D156" s="3" t="s">
        <v>68</v>
      </c>
      <c r="E156" s="3" t="s">
        <v>65</v>
      </c>
      <c r="F156" s="5">
        <v>10.1</v>
      </c>
      <c r="G156" s="3" t="s">
        <v>102</v>
      </c>
      <c r="H156" s="119"/>
    </row>
    <row r="157" spans="1:8">
      <c r="A157" s="3" t="s">
        <v>1929</v>
      </c>
      <c r="B157" s="3" t="s">
        <v>61</v>
      </c>
      <c r="C157" s="3" t="s">
        <v>67</v>
      </c>
      <c r="D157" s="3" t="s">
        <v>69</v>
      </c>
      <c r="E157" s="3" t="s">
        <v>65</v>
      </c>
      <c r="F157" s="5">
        <v>10.199999999999999</v>
      </c>
      <c r="G157" s="3" t="s">
        <v>102</v>
      </c>
      <c r="H157" s="119"/>
    </row>
    <row r="158" spans="1:8">
      <c r="A158" s="3" t="s">
        <v>1929</v>
      </c>
      <c r="B158" s="3" t="s">
        <v>61</v>
      </c>
      <c r="C158" s="3" t="s">
        <v>67</v>
      </c>
      <c r="D158" s="3" t="s">
        <v>68</v>
      </c>
      <c r="E158" s="3" t="s">
        <v>66</v>
      </c>
      <c r="F158" s="5">
        <v>14.6</v>
      </c>
      <c r="G158" s="3" t="s">
        <v>102</v>
      </c>
      <c r="H158" s="119"/>
    </row>
    <row r="159" spans="1:8">
      <c r="A159" s="3" t="s">
        <v>1929</v>
      </c>
      <c r="B159" s="3" t="s">
        <v>61</v>
      </c>
      <c r="C159" s="3" t="s">
        <v>67</v>
      </c>
      <c r="D159" s="3" t="s">
        <v>69</v>
      </c>
      <c r="E159" s="3" t="s">
        <v>66</v>
      </c>
      <c r="F159" s="5">
        <v>13.7</v>
      </c>
      <c r="G159" s="3" t="s">
        <v>102</v>
      </c>
      <c r="H159" s="119"/>
    </row>
    <row r="160" spans="1:8">
      <c r="A160" s="3" t="s">
        <v>1929</v>
      </c>
      <c r="B160" s="3" t="s">
        <v>61</v>
      </c>
      <c r="C160" s="3" t="s">
        <v>169</v>
      </c>
      <c r="D160" s="3" t="s">
        <v>71</v>
      </c>
      <c r="E160" s="3" t="s">
        <v>890</v>
      </c>
      <c r="F160" s="5">
        <v>5.9</v>
      </c>
      <c r="G160" s="3" t="s">
        <v>102</v>
      </c>
      <c r="H160" s="119"/>
    </row>
    <row r="161" spans="1:8">
      <c r="A161" s="3" t="s">
        <v>1929</v>
      </c>
      <c r="B161" s="3" t="s">
        <v>61</v>
      </c>
      <c r="C161" s="3" t="s">
        <v>169</v>
      </c>
      <c r="D161" s="3" t="s">
        <v>72</v>
      </c>
      <c r="E161" s="3" t="s">
        <v>890</v>
      </c>
      <c r="F161" s="5">
        <v>4.5</v>
      </c>
      <c r="G161" s="3" t="s">
        <v>102</v>
      </c>
      <c r="H161" s="119"/>
    </row>
    <row r="162" spans="1:8">
      <c r="A162" s="3" t="s">
        <v>1929</v>
      </c>
      <c r="B162" s="3" t="s">
        <v>61</v>
      </c>
      <c r="C162" s="3" t="s">
        <v>169</v>
      </c>
      <c r="D162" s="3" t="s">
        <v>71</v>
      </c>
      <c r="E162" s="3" t="s">
        <v>63</v>
      </c>
      <c r="F162" s="5">
        <v>0.5</v>
      </c>
      <c r="G162" s="3" t="s">
        <v>102</v>
      </c>
      <c r="H162" s="119"/>
    </row>
    <row r="163" spans="1:8">
      <c r="A163" s="3" t="s">
        <v>1929</v>
      </c>
      <c r="B163" s="3" t="s">
        <v>61</v>
      </c>
      <c r="C163" s="3" t="s">
        <v>169</v>
      </c>
      <c r="D163" s="3" t="s">
        <v>72</v>
      </c>
      <c r="E163" s="3" t="s">
        <v>63</v>
      </c>
      <c r="F163" s="5">
        <v>0.8</v>
      </c>
      <c r="G163" s="3" t="s">
        <v>102</v>
      </c>
      <c r="H163" s="119"/>
    </row>
    <row r="164" spans="1:8">
      <c r="A164" s="3" t="s">
        <v>1929</v>
      </c>
      <c r="B164" s="3" t="s">
        <v>61</v>
      </c>
      <c r="C164" s="3" t="s">
        <v>169</v>
      </c>
      <c r="D164" s="3" t="s">
        <v>71</v>
      </c>
      <c r="E164" s="3" t="s">
        <v>64</v>
      </c>
      <c r="F164" s="5">
        <v>6.6</v>
      </c>
      <c r="G164" s="3" t="s">
        <v>102</v>
      </c>
      <c r="H164" s="119"/>
    </row>
    <row r="165" spans="1:8">
      <c r="A165" s="3" t="s">
        <v>1929</v>
      </c>
      <c r="B165" s="3" t="s">
        <v>61</v>
      </c>
      <c r="C165" s="3" t="s">
        <v>169</v>
      </c>
      <c r="D165" s="3" t="s">
        <v>72</v>
      </c>
      <c r="E165" s="3" t="s">
        <v>64</v>
      </c>
      <c r="F165" s="5">
        <v>3.9</v>
      </c>
      <c r="G165" s="3" t="s">
        <v>102</v>
      </c>
      <c r="H165" s="119"/>
    </row>
    <row r="166" spans="1:8">
      <c r="A166" s="3" t="s">
        <v>1929</v>
      </c>
      <c r="B166" s="3" t="s">
        <v>61</v>
      </c>
      <c r="C166" s="3" t="s">
        <v>169</v>
      </c>
      <c r="D166" s="3" t="s">
        <v>71</v>
      </c>
      <c r="E166" s="3" t="s">
        <v>65</v>
      </c>
      <c r="F166" s="5">
        <v>13.1</v>
      </c>
      <c r="G166" s="3" t="s">
        <v>102</v>
      </c>
      <c r="H166" s="119"/>
    </row>
    <row r="167" spans="1:8">
      <c r="A167" s="3" t="s">
        <v>1929</v>
      </c>
      <c r="B167" s="3" t="s">
        <v>61</v>
      </c>
      <c r="C167" s="3" t="s">
        <v>169</v>
      </c>
      <c r="D167" s="3" t="s">
        <v>72</v>
      </c>
      <c r="E167" s="3" t="s">
        <v>65</v>
      </c>
      <c r="F167" s="5">
        <v>10.1</v>
      </c>
      <c r="G167" s="3" t="s">
        <v>102</v>
      </c>
      <c r="H167" s="119"/>
    </row>
    <row r="168" spans="1:8">
      <c r="A168" s="3" t="s">
        <v>1929</v>
      </c>
      <c r="B168" s="3" t="s">
        <v>61</v>
      </c>
      <c r="C168" s="3" t="s">
        <v>169</v>
      </c>
      <c r="D168" s="3" t="s">
        <v>71</v>
      </c>
      <c r="E168" s="3" t="s">
        <v>66</v>
      </c>
      <c r="F168" s="5" t="s">
        <v>95</v>
      </c>
      <c r="G168" s="3" t="s">
        <v>102</v>
      </c>
      <c r="H168" s="119"/>
    </row>
    <row r="169" spans="1:8">
      <c r="A169" s="3" t="s">
        <v>1929</v>
      </c>
      <c r="B169" s="3" t="s">
        <v>61</v>
      </c>
      <c r="C169" s="3" t="s">
        <v>169</v>
      </c>
      <c r="D169" s="3" t="s">
        <v>72</v>
      </c>
      <c r="E169" s="3" t="s">
        <v>66</v>
      </c>
      <c r="F169" s="5">
        <v>14.1</v>
      </c>
      <c r="G169" s="3" t="s">
        <v>102</v>
      </c>
      <c r="H169" s="119"/>
    </row>
    <row r="170" spans="1:8">
      <c r="A170" s="3" t="s">
        <v>1929</v>
      </c>
      <c r="B170" s="3" t="s">
        <v>61</v>
      </c>
      <c r="C170" s="3" t="s">
        <v>301</v>
      </c>
      <c r="D170" s="3" t="s">
        <v>74</v>
      </c>
      <c r="E170" s="3" t="s">
        <v>890</v>
      </c>
      <c r="F170" s="5">
        <v>4.0999999999999996</v>
      </c>
      <c r="G170" s="3" t="s">
        <v>102</v>
      </c>
      <c r="H170" s="119"/>
    </row>
    <row r="171" spans="1:8">
      <c r="A171" s="3" t="s">
        <v>1929</v>
      </c>
      <c r="B171" s="3" t="s">
        <v>61</v>
      </c>
      <c r="C171" s="3" t="s">
        <v>301</v>
      </c>
      <c r="D171" s="3" t="s">
        <v>75</v>
      </c>
      <c r="E171" s="3" t="s">
        <v>890</v>
      </c>
      <c r="F171" s="5">
        <v>5.4</v>
      </c>
      <c r="G171" s="3" t="s">
        <v>102</v>
      </c>
      <c r="H171" s="119"/>
    </row>
    <row r="172" spans="1:8">
      <c r="A172" s="3" t="s">
        <v>1929</v>
      </c>
      <c r="B172" s="3" t="s">
        <v>61</v>
      </c>
      <c r="C172" s="3" t="s">
        <v>301</v>
      </c>
      <c r="D172" s="3" t="s">
        <v>74</v>
      </c>
      <c r="E172" s="3" t="s">
        <v>63</v>
      </c>
      <c r="F172" s="5">
        <v>0.7</v>
      </c>
      <c r="G172" s="3" t="s">
        <v>102</v>
      </c>
      <c r="H172" s="119"/>
    </row>
    <row r="173" spans="1:8">
      <c r="A173" s="3" t="s">
        <v>1929</v>
      </c>
      <c r="B173" s="3" t="s">
        <v>61</v>
      </c>
      <c r="C173" s="3" t="s">
        <v>301</v>
      </c>
      <c r="D173" s="3" t="s">
        <v>75</v>
      </c>
      <c r="E173" s="3" t="s">
        <v>63</v>
      </c>
      <c r="F173" s="5">
        <v>0.9</v>
      </c>
      <c r="G173" s="3" t="s">
        <v>102</v>
      </c>
      <c r="H173" s="119"/>
    </row>
    <row r="174" spans="1:8">
      <c r="A174" s="3" t="s">
        <v>1929</v>
      </c>
      <c r="B174" s="3" t="s">
        <v>61</v>
      </c>
      <c r="C174" s="3" t="s">
        <v>301</v>
      </c>
      <c r="D174" s="3" t="s">
        <v>74</v>
      </c>
      <c r="E174" s="3" t="s">
        <v>64</v>
      </c>
      <c r="F174" s="5">
        <v>3.6</v>
      </c>
      <c r="G174" s="3" t="s">
        <v>102</v>
      </c>
      <c r="H174" s="119"/>
    </row>
    <row r="175" spans="1:8">
      <c r="A175" s="3" t="s">
        <v>1929</v>
      </c>
      <c r="B175" s="3" t="s">
        <v>61</v>
      </c>
      <c r="C175" s="3" t="s">
        <v>301</v>
      </c>
      <c r="D175" s="3" t="s">
        <v>75</v>
      </c>
      <c r="E175" s="3" t="s">
        <v>64</v>
      </c>
      <c r="F175" s="5">
        <v>4.5</v>
      </c>
      <c r="G175" s="3" t="s">
        <v>102</v>
      </c>
      <c r="H175" s="119"/>
    </row>
    <row r="176" spans="1:8">
      <c r="A176" s="3" t="s">
        <v>1929</v>
      </c>
      <c r="B176" s="3" t="s">
        <v>61</v>
      </c>
      <c r="C176" s="3" t="s">
        <v>301</v>
      </c>
      <c r="D176" s="3" t="s">
        <v>74</v>
      </c>
      <c r="E176" s="3" t="s">
        <v>65</v>
      </c>
      <c r="F176" s="5">
        <v>9.4</v>
      </c>
      <c r="G176" s="3" t="s">
        <v>102</v>
      </c>
      <c r="H176" s="119"/>
    </row>
    <row r="177" spans="1:8">
      <c r="A177" s="3" t="s">
        <v>1929</v>
      </c>
      <c r="B177" s="3" t="s">
        <v>61</v>
      </c>
      <c r="C177" s="3" t="s">
        <v>301</v>
      </c>
      <c r="D177" s="3" t="s">
        <v>75</v>
      </c>
      <c r="E177" s="3" t="s">
        <v>65</v>
      </c>
      <c r="F177" s="5">
        <v>11.4</v>
      </c>
      <c r="G177" s="3" t="s">
        <v>102</v>
      </c>
      <c r="H177" s="119"/>
    </row>
    <row r="178" spans="1:8">
      <c r="A178" s="3" t="s">
        <v>1929</v>
      </c>
      <c r="B178" s="3" t="s">
        <v>61</v>
      </c>
      <c r="C178" s="3" t="s">
        <v>301</v>
      </c>
      <c r="D178" s="3" t="s">
        <v>74</v>
      </c>
      <c r="E178" s="3" t="s">
        <v>66</v>
      </c>
      <c r="F178" s="5">
        <v>13.3</v>
      </c>
      <c r="G178" s="3" t="s">
        <v>102</v>
      </c>
      <c r="H178" s="119"/>
    </row>
    <row r="179" spans="1:8">
      <c r="A179" s="3" t="s">
        <v>1929</v>
      </c>
      <c r="B179" s="3" t="s">
        <v>61</v>
      </c>
      <c r="C179" s="3" t="s">
        <v>301</v>
      </c>
      <c r="D179" s="3" t="s">
        <v>75</v>
      </c>
      <c r="E179" s="3" t="s">
        <v>66</v>
      </c>
      <c r="F179" s="5">
        <v>15.6</v>
      </c>
      <c r="G179" s="3" t="s">
        <v>102</v>
      </c>
      <c r="H179" s="119"/>
    </row>
    <row r="180" spans="1:8">
      <c r="A180" s="3" t="s">
        <v>1929</v>
      </c>
      <c r="B180" s="3" t="s">
        <v>61</v>
      </c>
      <c r="C180" s="3" t="s">
        <v>891</v>
      </c>
      <c r="D180" s="3" t="s">
        <v>1912</v>
      </c>
      <c r="E180" s="3" t="s">
        <v>890</v>
      </c>
      <c r="F180" s="5">
        <v>9</v>
      </c>
      <c r="G180" s="3" t="s">
        <v>102</v>
      </c>
      <c r="H180" s="119"/>
    </row>
    <row r="181" spans="1:8">
      <c r="A181" s="3" t="s">
        <v>1929</v>
      </c>
      <c r="B181" s="3" t="s">
        <v>61</v>
      </c>
      <c r="C181" s="3" t="s">
        <v>891</v>
      </c>
      <c r="D181" s="3" t="s">
        <v>1913</v>
      </c>
      <c r="E181" s="3" t="s">
        <v>890</v>
      </c>
      <c r="F181" s="5">
        <v>4</v>
      </c>
      <c r="G181" s="3" t="s">
        <v>102</v>
      </c>
      <c r="H181" s="119"/>
    </row>
    <row r="182" spans="1:8">
      <c r="A182" s="3" t="s">
        <v>1929</v>
      </c>
      <c r="B182" s="3" t="s">
        <v>61</v>
      </c>
      <c r="C182" s="3" t="s">
        <v>891</v>
      </c>
      <c r="D182" s="3" t="s">
        <v>1912</v>
      </c>
      <c r="E182" s="3" t="s">
        <v>63</v>
      </c>
      <c r="F182" s="5" t="s">
        <v>95</v>
      </c>
      <c r="G182" s="3" t="s">
        <v>102</v>
      </c>
      <c r="H182" s="119"/>
    </row>
    <row r="183" spans="1:8">
      <c r="A183" s="3" t="s">
        <v>1929</v>
      </c>
      <c r="B183" s="3" t="s">
        <v>61</v>
      </c>
      <c r="C183" s="3" t="s">
        <v>891</v>
      </c>
      <c r="D183" s="3" t="s">
        <v>1913</v>
      </c>
      <c r="E183" s="3" t="s">
        <v>63</v>
      </c>
      <c r="F183" s="5">
        <v>0.8</v>
      </c>
      <c r="G183" s="3" t="s">
        <v>102</v>
      </c>
      <c r="H183" s="119"/>
    </row>
    <row r="184" spans="1:8">
      <c r="A184" s="3" t="s">
        <v>1929</v>
      </c>
      <c r="B184" s="3" t="s">
        <v>61</v>
      </c>
      <c r="C184" s="3" t="s">
        <v>891</v>
      </c>
      <c r="D184" s="3" t="s">
        <v>1912</v>
      </c>
      <c r="E184" s="3" t="s">
        <v>64</v>
      </c>
      <c r="F184" s="5">
        <v>7.1</v>
      </c>
      <c r="G184" s="3" t="s">
        <v>102</v>
      </c>
      <c r="H184" s="119"/>
    </row>
    <row r="185" spans="1:8">
      <c r="A185" s="3" t="s">
        <v>1929</v>
      </c>
      <c r="B185" s="3" t="s">
        <v>61</v>
      </c>
      <c r="C185" s="3" t="s">
        <v>891</v>
      </c>
      <c r="D185" s="3" t="s">
        <v>1913</v>
      </c>
      <c r="E185" s="3" t="s">
        <v>64</v>
      </c>
      <c r="F185" s="5">
        <v>3.7</v>
      </c>
      <c r="G185" s="3" t="s">
        <v>102</v>
      </c>
      <c r="H185" s="119"/>
    </row>
    <row r="186" spans="1:8">
      <c r="A186" s="3" t="s">
        <v>1929</v>
      </c>
      <c r="B186" s="3" t="s">
        <v>61</v>
      </c>
      <c r="C186" s="3" t="s">
        <v>891</v>
      </c>
      <c r="D186" s="3" t="s">
        <v>1912</v>
      </c>
      <c r="E186" s="3" t="s">
        <v>65</v>
      </c>
      <c r="F186" s="5">
        <v>12.6</v>
      </c>
      <c r="G186" s="3" t="s">
        <v>102</v>
      </c>
      <c r="H186" s="119"/>
    </row>
    <row r="187" spans="1:8">
      <c r="A187" s="3" t="s">
        <v>1929</v>
      </c>
      <c r="B187" s="3" t="s">
        <v>61</v>
      </c>
      <c r="C187" s="3" t="s">
        <v>891</v>
      </c>
      <c r="D187" s="3" t="s">
        <v>1913</v>
      </c>
      <c r="E187" s="3" t="s">
        <v>65</v>
      </c>
      <c r="F187" s="5">
        <v>9.4</v>
      </c>
      <c r="G187" s="3" t="s">
        <v>102</v>
      </c>
      <c r="H187" s="119"/>
    </row>
    <row r="188" spans="1:8">
      <c r="A188" s="3" t="s">
        <v>1929</v>
      </c>
      <c r="B188" s="3" t="s">
        <v>61</v>
      </c>
      <c r="C188" s="3" t="s">
        <v>891</v>
      </c>
      <c r="D188" s="3" t="s">
        <v>1912</v>
      </c>
      <c r="E188" s="3" t="s">
        <v>66</v>
      </c>
      <c r="F188" s="5">
        <v>15.5</v>
      </c>
      <c r="G188" s="3" t="s">
        <v>102</v>
      </c>
      <c r="H188" s="119"/>
    </row>
    <row r="189" spans="1:8">
      <c r="A189" s="3" t="s">
        <v>1929</v>
      </c>
      <c r="B189" s="3" t="s">
        <v>61</v>
      </c>
      <c r="C189" s="3" t="s">
        <v>891</v>
      </c>
      <c r="D189" s="3" t="s">
        <v>1913</v>
      </c>
      <c r="E189" s="3" t="s">
        <v>66</v>
      </c>
      <c r="F189" s="5">
        <v>13.2</v>
      </c>
      <c r="G189" s="3" t="s">
        <v>102</v>
      </c>
      <c r="H189" s="119"/>
    </row>
    <row r="190" spans="1:8">
      <c r="A190" s="3" t="s">
        <v>1929</v>
      </c>
      <c r="B190" s="3" t="s">
        <v>61</v>
      </c>
      <c r="C190" s="3" t="s">
        <v>79</v>
      </c>
      <c r="D190" s="3" t="s">
        <v>80</v>
      </c>
      <c r="E190" s="3" t="s">
        <v>890</v>
      </c>
      <c r="F190" s="5">
        <v>7.6</v>
      </c>
      <c r="G190" s="3" t="s">
        <v>102</v>
      </c>
      <c r="H190" s="119"/>
    </row>
    <row r="191" spans="1:8">
      <c r="A191" s="3" t="s">
        <v>1929</v>
      </c>
      <c r="B191" s="3" t="s">
        <v>61</v>
      </c>
      <c r="C191" s="3" t="s">
        <v>79</v>
      </c>
      <c r="D191" s="3" t="s">
        <v>81</v>
      </c>
      <c r="E191" s="3" t="s">
        <v>890</v>
      </c>
      <c r="F191" s="5">
        <v>3.5</v>
      </c>
      <c r="G191" s="3" t="s">
        <v>102</v>
      </c>
      <c r="H191" s="119"/>
    </row>
    <row r="192" spans="1:8">
      <c r="A192" s="3" t="s">
        <v>1929</v>
      </c>
      <c r="B192" s="3" t="s">
        <v>61</v>
      </c>
      <c r="C192" s="3" t="s">
        <v>79</v>
      </c>
      <c r="D192" s="3" t="s">
        <v>80</v>
      </c>
      <c r="E192" s="3" t="s">
        <v>63</v>
      </c>
      <c r="F192" s="5">
        <v>0.8</v>
      </c>
      <c r="G192" s="3" t="s">
        <v>102</v>
      </c>
      <c r="H192" s="119"/>
    </row>
    <row r="193" spans="1:8">
      <c r="A193" s="3" t="s">
        <v>1929</v>
      </c>
      <c r="B193" s="3" t="s">
        <v>61</v>
      </c>
      <c r="C193" s="3" t="s">
        <v>79</v>
      </c>
      <c r="D193" s="3" t="s">
        <v>81</v>
      </c>
      <c r="E193" s="3" t="s">
        <v>63</v>
      </c>
      <c r="F193" s="5">
        <v>0.8</v>
      </c>
      <c r="G193" s="3" t="s">
        <v>102</v>
      </c>
      <c r="H193" s="119"/>
    </row>
    <row r="194" spans="1:8">
      <c r="A194" s="3" t="s">
        <v>1929</v>
      </c>
      <c r="B194" s="3" t="s">
        <v>61</v>
      </c>
      <c r="C194" s="3" t="s">
        <v>79</v>
      </c>
      <c r="D194" s="3" t="s">
        <v>80</v>
      </c>
      <c r="E194" s="3" t="s">
        <v>64</v>
      </c>
      <c r="F194" s="5">
        <v>5.0999999999999996</v>
      </c>
      <c r="G194" s="3" t="s">
        <v>102</v>
      </c>
      <c r="H194" s="119"/>
    </row>
    <row r="195" spans="1:8">
      <c r="A195" s="3" t="s">
        <v>1929</v>
      </c>
      <c r="B195" s="3" t="s">
        <v>61</v>
      </c>
      <c r="C195" s="3" t="s">
        <v>79</v>
      </c>
      <c r="D195" s="3" t="s">
        <v>81</v>
      </c>
      <c r="E195" s="3" t="s">
        <v>64</v>
      </c>
      <c r="F195" s="5">
        <v>3.7</v>
      </c>
      <c r="G195" s="3" t="s">
        <v>102</v>
      </c>
      <c r="H195" s="119"/>
    </row>
    <row r="196" spans="1:8">
      <c r="A196" s="3" t="s">
        <v>1929</v>
      </c>
      <c r="B196" s="3" t="s">
        <v>61</v>
      </c>
      <c r="C196" s="3" t="s">
        <v>79</v>
      </c>
      <c r="D196" s="3" t="s">
        <v>80</v>
      </c>
      <c r="E196" s="3" t="s">
        <v>65</v>
      </c>
      <c r="F196" s="5">
        <v>12.6</v>
      </c>
      <c r="G196" s="3" t="s">
        <v>102</v>
      </c>
      <c r="H196" s="119"/>
    </row>
    <row r="197" spans="1:8">
      <c r="A197" s="3" t="s">
        <v>1929</v>
      </c>
      <c r="B197" s="3" t="s">
        <v>61</v>
      </c>
      <c r="C197" s="3" t="s">
        <v>79</v>
      </c>
      <c r="D197" s="3" t="s">
        <v>81</v>
      </c>
      <c r="E197" s="3" t="s">
        <v>65</v>
      </c>
      <c r="F197" s="5">
        <v>8.4</v>
      </c>
      <c r="G197" s="3" t="s">
        <v>102</v>
      </c>
      <c r="H197" s="119"/>
    </row>
    <row r="198" spans="1:8">
      <c r="A198" s="3" t="s">
        <v>1929</v>
      </c>
      <c r="B198" s="3" t="s">
        <v>61</v>
      </c>
      <c r="C198" s="3" t="s">
        <v>79</v>
      </c>
      <c r="D198" s="3" t="s">
        <v>80</v>
      </c>
      <c r="E198" s="3" t="s">
        <v>66</v>
      </c>
      <c r="F198" s="5">
        <v>15.1</v>
      </c>
      <c r="G198" s="3" t="s">
        <v>102</v>
      </c>
      <c r="H198" s="119"/>
    </row>
    <row r="199" spans="1:8">
      <c r="A199" s="3" t="s">
        <v>1929</v>
      </c>
      <c r="B199" s="3" t="s">
        <v>61</v>
      </c>
      <c r="C199" s="3" t="s">
        <v>79</v>
      </c>
      <c r="D199" s="3" t="s">
        <v>81</v>
      </c>
      <c r="E199" s="3" t="s">
        <v>66</v>
      </c>
      <c r="F199" s="5">
        <v>12.4</v>
      </c>
      <c r="G199" s="3" t="s">
        <v>102</v>
      </c>
      <c r="H199" s="119"/>
    </row>
    <row r="200" spans="1:8">
      <c r="A200" s="3" t="s">
        <v>1929</v>
      </c>
      <c r="B200" s="3" t="s">
        <v>61</v>
      </c>
      <c r="C200" s="3" t="s">
        <v>76</v>
      </c>
      <c r="D200" s="3" t="s">
        <v>77</v>
      </c>
      <c r="E200" s="3" t="s">
        <v>890</v>
      </c>
      <c r="F200" s="5">
        <v>4.2</v>
      </c>
      <c r="G200" s="3" t="s">
        <v>102</v>
      </c>
      <c r="H200" s="119"/>
    </row>
    <row r="201" spans="1:8">
      <c r="A201" s="3" t="s">
        <v>1929</v>
      </c>
      <c r="B201" s="3" t="s">
        <v>61</v>
      </c>
      <c r="C201" s="3" t="s">
        <v>76</v>
      </c>
      <c r="D201" s="3" t="s">
        <v>78</v>
      </c>
      <c r="E201" s="3" t="s">
        <v>890</v>
      </c>
      <c r="F201" s="5">
        <v>5</v>
      </c>
      <c r="G201" s="3" t="s">
        <v>102</v>
      </c>
      <c r="H201" s="119"/>
    </row>
    <row r="202" spans="1:8">
      <c r="A202" s="3" t="s">
        <v>1929</v>
      </c>
      <c r="B202" s="3" t="s">
        <v>61</v>
      </c>
      <c r="C202" s="3" t="s">
        <v>76</v>
      </c>
      <c r="D202" s="3" t="s">
        <v>77</v>
      </c>
      <c r="E202" s="3" t="s">
        <v>63</v>
      </c>
      <c r="F202" s="5">
        <v>0.7</v>
      </c>
      <c r="G202" s="3" t="s">
        <v>102</v>
      </c>
      <c r="H202" s="119"/>
    </row>
    <row r="203" spans="1:8">
      <c r="A203" s="3" t="s">
        <v>1929</v>
      </c>
      <c r="B203" s="3" t="s">
        <v>61</v>
      </c>
      <c r="C203" s="3" t="s">
        <v>76</v>
      </c>
      <c r="D203" s="3" t="s">
        <v>78</v>
      </c>
      <c r="E203" s="3" t="s">
        <v>63</v>
      </c>
      <c r="F203" s="5">
        <v>0.8</v>
      </c>
      <c r="G203" s="3" t="s">
        <v>102</v>
      </c>
      <c r="H203" s="119"/>
    </row>
    <row r="204" spans="1:8">
      <c r="A204" s="3" t="s">
        <v>1929</v>
      </c>
      <c r="B204" s="3" t="s">
        <v>61</v>
      </c>
      <c r="C204" s="3" t="s">
        <v>76</v>
      </c>
      <c r="D204" s="3" t="s">
        <v>77</v>
      </c>
      <c r="E204" s="3" t="s">
        <v>64</v>
      </c>
      <c r="F204" s="5">
        <v>3.5</v>
      </c>
      <c r="G204" s="3" t="s">
        <v>102</v>
      </c>
      <c r="H204" s="119"/>
    </row>
    <row r="205" spans="1:8">
      <c r="A205" s="3" t="s">
        <v>1929</v>
      </c>
      <c r="B205" s="3" t="s">
        <v>61</v>
      </c>
      <c r="C205" s="3" t="s">
        <v>76</v>
      </c>
      <c r="D205" s="3" t="s">
        <v>78</v>
      </c>
      <c r="E205" s="3" t="s">
        <v>64</v>
      </c>
      <c r="F205" s="5">
        <v>4.4000000000000004</v>
      </c>
      <c r="G205" s="3" t="s">
        <v>102</v>
      </c>
      <c r="H205" s="119"/>
    </row>
    <row r="206" spans="1:8">
      <c r="A206" s="3" t="s">
        <v>1929</v>
      </c>
      <c r="B206" s="3" t="s">
        <v>61</v>
      </c>
      <c r="C206" s="3" t="s">
        <v>76</v>
      </c>
      <c r="D206" s="3" t="s">
        <v>77</v>
      </c>
      <c r="E206" s="3" t="s">
        <v>65</v>
      </c>
      <c r="F206" s="5">
        <v>8.6999999999999993</v>
      </c>
      <c r="G206" s="3" t="s">
        <v>102</v>
      </c>
      <c r="H206" s="119"/>
    </row>
    <row r="207" spans="1:8">
      <c r="A207" s="3" t="s">
        <v>1929</v>
      </c>
      <c r="B207" s="3" t="s">
        <v>61</v>
      </c>
      <c r="C207" s="3" t="s">
        <v>76</v>
      </c>
      <c r="D207" s="3" t="s">
        <v>78</v>
      </c>
      <c r="E207" s="3" t="s">
        <v>65</v>
      </c>
      <c r="F207" s="5">
        <v>11.8</v>
      </c>
      <c r="G207" s="3" t="s">
        <v>102</v>
      </c>
      <c r="H207" s="119"/>
    </row>
    <row r="208" spans="1:8">
      <c r="A208" s="3" t="s">
        <v>1929</v>
      </c>
      <c r="B208" s="3" t="s">
        <v>61</v>
      </c>
      <c r="C208" s="3" t="s">
        <v>76</v>
      </c>
      <c r="D208" s="3" t="s">
        <v>77</v>
      </c>
      <c r="E208" s="3" t="s">
        <v>66</v>
      </c>
      <c r="F208" s="5">
        <v>12.7</v>
      </c>
      <c r="G208" s="3" t="s">
        <v>102</v>
      </c>
      <c r="H208" s="119"/>
    </row>
    <row r="209" spans="1:8">
      <c r="A209" s="3" t="s">
        <v>1929</v>
      </c>
      <c r="B209" s="3" t="s">
        <v>61</v>
      </c>
      <c r="C209" s="3" t="s">
        <v>76</v>
      </c>
      <c r="D209" s="3" t="s">
        <v>78</v>
      </c>
      <c r="E209" s="3" t="s">
        <v>66</v>
      </c>
      <c r="F209" s="5">
        <v>14.7</v>
      </c>
      <c r="G209" s="3" t="s">
        <v>102</v>
      </c>
      <c r="H209" s="119"/>
    </row>
    <row r="210" spans="1:8">
      <c r="A210" s="3" t="s">
        <v>1929</v>
      </c>
      <c r="B210" s="3" t="s">
        <v>61</v>
      </c>
      <c r="C210" s="3" t="s">
        <v>304</v>
      </c>
      <c r="D210" s="3" t="s">
        <v>89</v>
      </c>
      <c r="E210" s="3" t="s">
        <v>890</v>
      </c>
      <c r="F210" s="5">
        <v>3.8</v>
      </c>
      <c r="G210" s="3" t="s">
        <v>102</v>
      </c>
      <c r="H210" s="119"/>
    </row>
    <row r="211" spans="1:8">
      <c r="A211" s="3" t="s">
        <v>1929</v>
      </c>
      <c r="B211" s="3" t="s">
        <v>61</v>
      </c>
      <c r="C211" s="3" t="s">
        <v>304</v>
      </c>
      <c r="D211" s="3" t="s">
        <v>90</v>
      </c>
      <c r="E211" s="3" t="s">
        <v>890</v>
      </c>
      <c r="F211" s="5">
        <v>5.5</v>
      </c>
      <c r="G211" s="3" t="s">
        <v>102</v>
      </c>
      <c r="H211" s="119"/>
    </row>
    <row r="212" spans="1:8">
      <c r="A212" s="3" t="s">
        <v>1929</v>
      </c>
      <c r="B212" s="3" t="s">
        <v>61</v>
      </c>
      <c r="C212" s="3" t="s">
        <v>304</v>
      </c>
      <c r="D212" s="3" t="s">
        <v>89</v>
      </c>
      <c r="E212" s="3" t="s">
        <v>63</v>
      </c>
      <c r="F212" s="5">
        <v>0.6</v>
      </c>
      <c r="G212" s="3" t="s">
        <v>102</v>
      </c>
      <c r="H212" s="119"/>
    </row>
    <row r="213" spans="1:8">
      <c r="A213" s="3" t="s">
        <v>1929</v>
      </c>
      <c r="B213" s="3" t="s">
        <v>61</v>
      </c>
      <c r="C213" s="3" t="s">
        <v>304</v>
      </c>
      <c r="D213" s="3" t="s">
        <v>90</v>
      </c>
      <c r="E213" s="3" t="s">
        <v>63</v>
      </c>
      <c r="F213" s="5">
        <v>1</v>
      </c>
      <c r="G213" s="3" t="s">
        <v>102</v>
      </c>
      <c r="H213" s="119"/>
    </row>
    <row r="214" spans="1:8">
      <c r="A214" s="3" t="s">
        <v>1929</v>
      </c>
      <c r="B214" s="3" t="s">
        <v>61</v>
      </c>
      <c r="C214" s="3" t="s">
        <v>304</v>
      </c>
      <c r="D214" s="3" t="s">
        <v>89</v>
      </c>
      <c r="E214" s="3" t="s">
        <v>64</v>
      </c>
      <c r="F214" s="5">
        <v>3.3</v>
      </c>
      <c r="G214" s="3" t="s">
        <v>102</v>
      </c>
      <c r="H214" s="119"/>
    </row>
    <row r="215" spans="1:8">
      <c r="A215" s="3" t="s">
        <v>1929</v>
      </c>
      <c r="B215" s="3" t="s">
        <v>61</v>
      </c>
      <c r="C215" s="3" t="s">
        <v>304</v>
      </c>
      <c r="D215" s="3" t="s">
        <v>90</v>
      </c>
      <c r="E215" s="3" t="s">
        <v>64</v>
      </c>
      <c r="F215" s="5">
        <v>4.5999999999999996</v>
      </c>
      <c r="G215" s="3" t="s">
        <v>102</v>
      </c>
      <c r="H215" s="119"/>
    </row>
    <row r="216" spans="1:8">
      <c r="A216" s="3" t="s">
        <v>1929</v>
      </c>
      <c r="B216" s="3" t="s">
        <v>61</v>
      </c>
      <c r="C216" s="3" t="s">
        <v>304</v>
      </c>
      <c r="D216" s="3" t="s">
        <v>89</v>
      </c>
      <c r="E216" s="3" t="s">
        <v>65</v>
      </c>
      <c r="F216" s="5">
        <v>8.5</v>
      </c>
      <c r="G216" s="3" t="s">
        <v>102</v>
      </c>
      <c r="H216" s="119"/>
    </row>
    <row r="217" spans="1:8">
      <c r="A217" s="3" t="s">
        <v>1929</v>
      </c>
      <c r="B217" s="3" t="s">
        <v>61</v>
      </c>
      <c r="C217" s="3" t="s">
        <v>304</v>
      </c>
      <c r="D217" s="3" t="s">
        <v>90</v>
      </c>
      <c r="E217" s="3" t="s">
        <v>65</v>
      </c>
      <c r="F217" s="5">
        <v>12.3</v>
      </c>
      <c r="G217" s="3" t="s">
        <v>102</v>
      </c>
      <c r="H217" s="119"/>
    </row>
    <row r="218" spans="1:8">
      <c r="A218" s="3" t="s">
        <v>1929</v>
      </c>
      <c r="B218" s="3" t="s">
        <v>61</v>
      </c>
      <c r="C218" s="3" t="s">
        <v>304</v>
      </c>
      <c r="D218" s="3" t="s">
        <v>89</v>
      </c>
      <c r="E218" s="3" t="s">
        <v>66</v>
      </c>
      <c r="F218" s="5">
        <v>11.9</v>
      </c>
      <c r="G218" s="3" t="s">
        <v>102</v>
      </c>
      <c r="H218" s="119"/>
    </row>
    <row r="219" spans="1:8">
      <c r="A219" s="47" t="s">
        <v>1929</v>
      </c>
      <c r="B219" s="47" t="s">
        <v>61</v>
      </c>
      <c r="C219" s="47" t="s">
        <v>304</v>
      </c>
      <c r="D219" s="47" t="s">
        <v>90</v>
      </c>
      <c r="E219" s="47" t="s">
        <v>66</v>
      </c>
      <c r="F219" s="118">
        <v>17</v>
      </c>
      <c r="G219" s="47" t="s">
        <v>102</v>
      </c>
      <c r="H219" s="120"/>
    </row>
    <row r="220" spans="1:8">
      <c r="A220" s="3" t="s">
        <v>1927</v>
      </c>
      <c r="B220" s="3" t="s">
        <v>61</v>
      </c>
      <c r="C220" s="3" t="s">
        <v>62</v>
      </c>
      <c r="D220" s="3" t="s">
        <v>62</v>
      </c>
      <c r="E220" s="3" t="s">
        <v>890</v>
      </c>
      <c r="F220" s="3">
        <v>4</v>
      </c>
      <c r="G220" s="3" t="s">
        <v>21</v>
      </c>
      <c r="H220" s="119"/>
    </row>
    <row r="221" spans="1:8">
      <c r="A221" s="3" t="s">
        <v>1927</v>
      </c>
      <c r="B221" s="3" t="s">
        <v>61</v>
      </c>
      <c r="C221" s="3" t="s">
        <v>62</v>
      </c>
      <c r="D221" s="3" t="s">
        <v>62</v>
      </c>
      <c r="E221" s="3" t="s">
        <v>63</v>
      </c>
      <c r="F221" s="3">
        <v>0</v>
      </c>
      <c r="G221" s="3" t="s">
        <v>21</v>
      </c>
      <c r="H221" s="119">
        <v>2</v>
      </c>
    </row>
    <row r="222" spans="1:8">
      <c r="A222" s="3" t="s">
        <v>1927</v>
      </c>
      <c r="B222" s="3" t="s">
        <v>61</v>
      </c>
      <c r="C222" s="3" t="s">
        <v>62</v>
      </c>
      <c r="D222" s="3" t="s">
        <v>62</v>
      </c>
      <c r="E222" s="3" t="s">
        <v>64</v>
      </c>
      <c r="F222" s="3">
        <v>1.1000000000000001</v>
      </c>
      <c r="G222" s="3" t="s">
        <v>21</v>
      </c>
      <c r="H222" s="119"/>
    </row>
    <row r="223" spans="1:8">
      <c r="A223" s="3" t="s">
        <v>1927</v>
      </c>
      <c r="B223" s="3" t="s">
        <v>61</v>
      </c>
      <c r="C223" s="3" t="s">
        <v>62</v>
      </c>
      <c r="D223" s="3" t="s">
        <v>62</v>
      </c>
      <c r="E223" s="3" t="s">
        <v>65</v>
      </c>
      <c r="F223" s="3">
        <v>8.1</v>
      </c>
      <c r="G223" s="3" t="s">
        <v>21</v>
      </c>
      <c r="H223" s="119"/>
    </row>
    <row r="224" spans="1:8">
      <c r="A224" s="3" t="s">
        <v>1927</v>
      </c>
      <c r="B224" s="3" t="s">
        <v>61</v>
      </c>
      <c r="C224" s="3" t="s">
        <v>62</v>
      </c>
      <c r="D224" s="3" t="s">
        <v>62</v>
      </c>
      <c r="E224" s="3" t="s">
        <v>66</v>
      </c>
      <c r="F224" s="3">
        <v>20.5</v>
      </c>
      <c r="G224" s="3" t="s">
        <v>21</v>
      </c>
      <c r="H224" s="119"/>
    </row>
    <row r="225" spans="1:8">
      <c r="A225" s="3" t="s">
        <v>1927</v>
      </c>
      <c r="B225" s="3" t="s">
        <v>61</v>
      </c>
      <c r="C225" s="3" t="s">
        <v>67</v>
      </c>
      <c r="D225" s="3" t="s">
        <v>68</v>
      </c>
      <c r="E225" s="3" t="s">
        <v>890</v>
      </c>
      <c r="F225" s="3">
        <v>3.4</v>
      </c>
      <c r="G225" s="3" t="s">
        <v>21</v>
      </c>
      <c r="H225" s="119"/>
    </row>
    <row r="226" spans="1:8">
      <c r="A226" s="3" t="s">
        <v>1927</v>
      </c>
      <c r="B226" s="3" t="s">
        <v>61</v>
      </c>
      <c r="C226" s="3" t="s">
        <v>67</v>
      </c>
      <c r="D226" s="3" t="s">
        <v>69</v>
      </c>
      <c r="E226" s="3" t="s">
        <v>890</v>
      </c>
      <c r="F226" s="3">
        <v>4.7</v>
      </c>
      <c r="G226" s="3" t="s">
        <v>21</v>
      </c>
      <c r="H226" s="119"/>
    </row>
    <row r="227" spans="1:8">
      <c r="A227" s="3" t="s">
        <v>1927</v>
      </c>
      <c r="B227" s="3" t="s">
        <v>61</v>
      </c>
      <c r="C227" s="3" t="s">
        <v>67</v>
      </c>
      <c r="D227" s="3" t="s">
        <v>68</v>
      </c>
      <c r="E227" s="3" t="s">
        <v>63</v>
      </c>
      <c r="F227" s="3">
        <v>0</v>
      </c>
      <c r="G227" s="3" t="s">
        <v>21</v>
      </c>
      <c r="H227" s="119">
        <v>2</v>
      </c>
    </row>
    <row r="228" spans="1:8">
      <c r="A228" s="3" t="s">
        <v>1927</v>
      </c>
      <c r="B228" s="3" t="s">
        <v>61</v>
      </c>
      <c r="C228" s="3" t="s">
        <v>67</v>
      </c>
      <c r="D228" s="3" t="s">
        <v>69</v>
      </c>
      <c r="E228" s="3" t="s">
        <v>63</v>
      </c>
      <c r="F228" s="3">
        <v>0</v>
      </c>
      <c r="G228" s="3" t="s">
        <v>21</v>
      </c>
      <c r="H228" s="119">
        <v>2</v>
      </c>
    </row>
    <row r="229" spans="1:8">
      <c r="A229" s="3" t="s">
        <v>1927</v>
      </c>
      <c r="B229" s="3" t="s">
        <v>61</v>
      </c>
      <c r="C229" s="3" t="s">
        <v>67</v>
      </c>
      <c r="D229" s="3" t="s">
        <v>68</v>
      </c>
      <c r="E229" s="3" t="s">
        <v>64</v>
      </c>
      <c r="F229" s="3">
        <v>1.1000000000000001</v>
      </c>
      <c r="G229" s="3" t="s">
        <v>21</v>
      </c>
      <c r="H229" s="119">
        <v>1</v>
      </c>
    </row>
    <row r="230" spans="1:8">
      <c r="A230" s="3" t="s">
        <v>1927</v>
      </c>
      <c r="B230" s="3" t="s">
        <v>61</v>
      </c>
      <c r="C230" s="3" t="s">
        <v>67</v>
      </c>
      <c r="D230" s="3" t="s">
        <v>69</v>
      </c>
      <c r="E230" s="3" t="s">
        <v>64</v>
      </c>
      <c r="F230" s="3">
        <v>1</v>
      </c>
      <c r="G230" s="3" t="s">
        <v>21</v>
      </c>
      <c r="H230" s="119">
        <v>1</v>
      </c>
    </row>
    <row r="231" spans="1:8">
      <c r="A231" s="3" t="s">
        <v>1927</v>
      </c>
      <c r="B231" s="3" t="s">
        <v>61</v>
      </c>
      <c r="C231" s="3" t="s">
        <v>67</v>
      </c>
      <c r="D231" s="3" t="s">
        <v>68</v>
      </c>
      <c r="E231" s="3" t="s">
        <v>65</v>
      </c>
      <c r="F231" s="3">
        <v>6.5</v>
      </c>
      <c r="G231" s="3" t="s">
        <v>21</v>
      </c>
      <c r="H231" s="119"/>
    </row>
    <row r="232" spans="1:8">
      <c r="A232" s="3" t="s">
        <v>1927</v>
      </c>
      <c r="B232" s="3" t="s">
        <v>61</v>
      </c>
      <c r="C232" s="3" t="s">
        <v>67</v>
      </c>
      <c r="D232" s="3" t="s">
        <v>69</v>
      </c>
      <c r="E232" s="3" t="s">
        <v>65</v>
      </c>
      <c r="F232" s="3">
        <v>9.6</v>
      </c>
      <c r="G232" s="3" t="s">
        <v>21</v>
      </c>
      <c r="H232" s="119"/>
    </row>
    <row r="233" spans="1:8">
      <c r="A233" s="3" t="s">
        <v>1927</v>
      </c>
      <c r="B233" s="3" t="s">
        <v>61</v>
      </c>
      <c r="C233" s="3" t="s">
        <v>67</v>
      </c>
      <c r="D233" s="3" t="s">
        <v>68</v>
      </c>
      <c r="E233" s="3" t="s">
        <v>66</v>
      </c>
      <c r="F233" s="3">
        <v>19.100000000000001</v>
      </c>
      <c r="G233" s="3" t="s">
        <v>21</v>
      </c>
      <c r="H233" s="119"/>
    </row>
    <row r="234" spans="1:8">
      <c r="A234" s="3" t="s">
        <v>1927</v>
      </c>
      <c r="B234" s="3" t="s">
        <v>61</v>
      </c>
      <c r="C234" s="3" t="s">
        <v>67</v>
      </c>
      <c r="D234" s="3" t="s">
        <v>69</v>
      </c>
      <c r="E234" s="3" t="s">
        <v>66</v>
      </c>
      <c r="F234" s="3">
        <v>21.5</v>
      </c>
      <c r="G234" s="3" t="s">
        <v>21</v>
      </c>
      <c r="H234" s="119"/>
    </row>
    <row r="235" spans="1:8">
      <c r="A235" s="3" t="s">
        <v>1927</v>
      </c>
      <c r="B235" s="3" t="s">
        <v>61</v>
      </c>
      <c r="C235" s="3" t="s">
        <v>169</v>
      </c>
      <c r="D235" s="3" t="s">
        <v>71</v>
      </c>
      <c r="E235" s="3" t="s">
        <v>890</v>
      </c>
      <c r="F235" s="3">
        <v>7.1</v>
      </c>
      <c r="G235" s="3" t="s">
        <v>21</v>
      </c>
      <c r="H235" s="119"/>
    </row>
    <row r="236" spans="1:8">
      <c r="A236" s="3" t="s">
        <v>1927</v>
      </c>
      <c r="B236" s="3" t="s">
        <v>61</v>
      </c>
      <c r="C236" s="3" t="s">
        <v>169</v>
      </c>
      <c r="D236" s="3" t="s">
        <v>72</v>
      </c>
      <c r="E236" s="3" t="s">
        <v>890</v>
      </c>
      <c r="F236" s="3">
        <v>4</v>
      </c>
      <c r="G236" s="3" t="s">
        <v>21</v>
      </c>
      <c r="H236" s="119"/>
    </row>
    <row r="237" spans="1:8">
      <c r="A237" s="3" t="s">
        <v>1927</v>
      </c>
      <c r="B237" s="3" t="s">
        <v>61</v>
      </c>
      <c r="C237" s="3" t="s">
        <v>169</v>
      </c>
      <c r="D237" s="3" t="s">
        <v>71</v>
      </c>
      <c r="E237" s="3" t="s">
        <v>63</v>
      </c>
      <c r="F237" s="3">
        <v>0</v>
      </c>
      <c r="G237" s="3" t="s">
        <v>21</v>
      </c>
      <c r="H237" s="119">
        <v>2</v>
      </c>
    </row>
    <row r="238" spans="1:8">
      <c r="A238" s="3" t="s">
        <v>1927</v>
      </c>
      <c r="B238" s="3" t="s">
        <v>61</v>
      </c>
      <c r="C238" s="3" t="s">
        <v>169</v>
      </c>
      <c r="D238" s="3" t="s">
        <v>72</v>
      </c>
      <c r="E238" s="3" t="s">
        <v>63</v>
      </c>
      <c r="F238" s="3">
        <v>0</v>
      </c>
      <c r="G238" s="3" t="s">
        <v>21</v>
      </c>
      <c r="H238" s="119">
        <v>2</v>
      </c>
    </row>
    <row r="239" spans="1:8">
      <c r="A239" s="3" t="s">
        <v>1927</v>
      </c>
      <c r="B239" s="3" t="s">
        <v>61</v>
      </c>
      <c r="C239" s="3" t="s">
        <v>169</v>
      </c>
      <c r="D239" s="3" t="s">
        <v>71</v>
      </c>
      <c r="E239" s="3" t="s">
        <v>64</v>
      </c>
      <c r="F239" s="3">
        <v>0.8</v>
      </c>
      <c r="G239" s="3" t="s">
        <v>21</v>
      </c>
      <c r="H239" s="119">
        <v>1</v>
      </c>
    </row>
    <row r="240" spans="1:8">
      <c r="A240" s="3" t="s">
        <v>1927</v>
      </c>
      <c r="B240" s="3" t="s">
        <v>61</v>
      </c>
      <c r="C240" s="3" t="s">
        <v>169</v>
      </c>
      <c r="D240" s="3" t="s">
        <v>72</v>
      </c>
      <c r="E240" s="3" t="s">
        <v>64</v>
      </c>
      <c r="F240" s="3">
        <v>1.1000000000000001</v>
      </c>
      <c r="G240" s="3" t="s">
        <v>21</v>
      </c>
      <c r="H240" s="119"/>
    </row>
    <row r="241" spans="1:8">
      <c r="A241" s="3" t="s">
        <v>1927</v>
      </c>
      <c r="B241" s="3" t="s">
        <v>61</v>
      </c>
      <c r="C241" s="3" t="s">
        <v>169</v>
      </c>
      <c r="D241" s="3" t="s">
        <v>71</v>
      </c>
      <c r="E241" s="3" t="s">
        <v>65</v>
      </c>
      <c r="F241" s="3">
        <v>29.3</v>
      </c>
      <c r="G241" s="3" t="s">
        <v>21</v>
      </c>
      <c r="H241" s="119"/>
    </row>
    <row r="242" spans="1:8">
      <c r="A242" s="3" t="s">
        <v>1927</v>
      </c>
      <c r="B242" s="3" t="s">
        <v>61</v>
      </c>
      <c r="C242" s="3" t="s">
        <v>169</v>
      </c>
      <c r="D242" s="3" t="s">
        <v>72</v>
      </c>
      <c r="E242" s="3" t="s">
        <v>65</v>
      </c>
      <c r="F242" s="3">
        <v>7.7</v>
      </c>
      <c r="G242" s="3" t="s">
        <v>21</v>
      </c>
      <c r="H242" s="119"/>
    </row>
    <row r="243" spans="1:8">
      <c r="A243" s="3" t="s">
        <v>1927</v>
      </c>
      <c r="B243" s="3" t="s">
        <v>61</v>
      </c>
      <c r="C243" s="3" t="s">
        <v>169</v>
      </c>
      <c r="D243" s="3" t="s">
        <v>71</v>
      </c>
      <c r="E243" s="3" t="s">
        <v>66</v>
      </c>
      <c r="F243" s="3" t="s">
        <v>95</v>
      </c>
      <c r="G243" s="3" t="s">
        <v>21</v>
      </c>
      <c r="H243" s="119"/>
    </row>
    <row r="244" spans="1:8">
      <c r="A244" s="3" t="s">
        <v>1927</v>
      </c>
      <c r="B244" s="3" t="s">
        <v>61</v>
      </c>
      <c r="C244" s="3" t="s">
        <v>169</v>
      </c>
      <c r="D244" s="3" t="s">
        <v>72</v>
      </c>
      <c r="E244" s="3" t="s">
        <v>66</v>
      </c>
      <c r="F244" s="3">
        <v>20.5</v>
      </c>
      <c r="G244" s="3" t="s">
        <v>21</v>
      </c>
      <c r="H244" s="119"/>
    </row>
    <row r="245" spans="1:8">
      <c r="A245" s="3" t="s">
        <v>1927</v>
      </c>
      <c r="B245" s="3" t="s">
        <v>61</v>
      </c>
      <c r="C245" s="3" t="s">
        <v>301</v>
      </c>
      <c r="D245" s="3" t="s">
        <v>74</v>
      </c>
      <c r="E245" s="3" t="s">
        <v>890</v>
      </c>
      <c r="F245" s="3">
        <v>3.3</v>
      </c>
      <c r="G245" s="3" t="s">
        <v>21</v>
      </c>
      <c r="H245" s="119"/>
    </row>
    <row r="246" spans="1:8">
      <c r="A246" s="3" t="s">
        <v>1927</v>
      </c>
      <c r="B246" s="3" t="s">
        <v>61</v>
      </c>
      <c r="C246" s="3" t="s">
        <v>301</v>
      </c>
      <c r="D246" s="3" t="s">
        <v>75</v>
      </c>
      <c r="E246" s="3" t="s">
        <v>890</v>
      </c>
      <c r="F246" s="3">
        <v>5.4</v>
      </c>
      <c r="G246" s="3" t="s">
        <v>21</v>
      </c>
      <c r="H246" s="119"/>
    </row>
    <row r="247" spans="1:8">
      <c r="A247" s="3" t="s">
        <v>1927</v>
      </c>
      <c r="B247" s="3" t="s">
        <v>61</v>
      </c>
      <c r="C247" s="3" t="s">
        <v>301</v>
      </c>
      <c r="D247" s="3" t="s">
        <v>74</v>
      </c>
      <c r="E247" s="3" t="s">
        <v>63</v>
      </c>
      <c r="F247" s="3">
        <v>0</v>
      </c>
      <c r="G247" s="3" t="s">
        <v>21</v>
      </c>
      <c r="H247" s="119">
        <v>2</v>
      </c>
    </row>
    <row r="248" spans="1:8">
      <c r="A248" s="3" t="s">
        <v>1927</v>
      </c>
      <c r="B248" s="3" t="s">
        <v>61</v>
      </c>
      <c r="C248" s="3" t="s">
        <v>301</v>
      </c>
      <c r="D248" s="3" t="s">
        <v>75</v>
      </c>
      <c r="E248" s="3" t="s">
        <v>63</v>
      </c>
      <c r="F248" s="3">
        <v>0</v>
      </c>
      <c r="G248" s="3" t="s">
        <v>21</v>
      </c>
      <c r="H248" s="119">
        <v>2</v>
      </c>
    </row>
    <row r="249" spans="1:8">
      <c r="A249" s="3" t="s">
        <v>1927</v>
      </c>
      <c r="B249" s="3" t="s">
        <v>61</v>
      </c>
      <c r="C249" s="3" t="s">
        <v>301</v>
      </c>
      <c r="D249" s="3" t="s">
        <v>74</v>
      </c>
      <c r="E249" s="3" t="s">
        <v>64</v>
      </c>
      <c r="F249" s="3">
        <v>1</v>
      </c>
      <c r="G249" s="3" t="s">
        <v>21</v>
      </c>
      <c r="H249" s="119">
        <v>1</v>
      </c>
    </row>
    <row r="250" spans="1:8">
      <c r="A250" s="3" t="s">
        <v>1927</v>
      </c>
      <c r="B250" s="3" t="s">
        <v>61</v>
      </c>
      <c r="C250" s="3" t="s">
        <v>301</v>
      </c>
      <c r="D250" s="3" t="s">
        <v>75</v>
      </c>
      <c r="E250" s="3" t="s">
        <v>64</v>
      </c>
      <c r="F250" s="3">
        <v>1.3</v>
      </c>
      <c r="G250" s="3" t="s">
        <v>21</v>
      </c>
      <c r="H250" s="119">
        <v>1</v>
      </c>
    </row>
    <row r="251" spans="1:8">
      <c r="A251" s="3" t="s">
        <v>1927</v>
      </c>
      <c r="B251" s="3" t="s">
        <v>61</v>
      </c>
      <c r="C251" s="3" t="s">
        <v>301</v>
      </c>
      <c r="D251" s="3" t="s">
        <v>74</v>
      </c>
      <c r="E251" s="3" t="s">
        <v>65</v>
      </c>
      <c r="F251" s="3">
        <v>7.4</v>
      </c>
      <c r="G251" s="3" t="s">
        <v>21</v>
      </c>
      <c r="H251" s="119"/>
    </row>
    <row r="252" spans="1:8">
      <c r="A252" s="3" t="s">
        <v>1927</v>
      </c>
      <c r="B252" s="3" t="s">
        <v>61</v>
      </c>
      <c r="C252" s="3" t="s">
        <v>301</v>
      </c>
      <c r="D252" s="3" t="s">
        <v>75</v>
      </c>
      <c r="E252" s="3" t="s">
        <v>65</v>
      </c>
      <c r="F252" s="3">
        <v>9.1</v>
      </c>
      <c r="G252" s="3" t="s">
        <v>21</v>
      </c>
      <c r="H252" s="119"/>
    </row>
    <row r="253" spans="1:8">
      <c r="A253" s="3" t="s">
        <v>1927</v>
      </c>
      <c r="B253" s="3" t="s">
        <v>61</v>
      </c>
      <c r="C253" s="3" t="s">
        <v>301</v>
      </c>
      <c r="D253" s="3" t="s">
        <v>74</v>
      </c>
      <c r="E253" s="3" t="s">
        <v>66</v>
      </c>
      <c r="F253" s="3">
        <v>18.100000000000001</v>
      </c>
      <c r="G253" s="3" t="s">
        <v>21</v>
      </c>
      <c r="H253" s="119"/>
    </row>
    <row r="254" spans="1:8">
      <c r="A254" s="3" t="s">
        <v>1927</v>
      </c>
      <c r="B254" s="3" t="s">
        <v>61</v>
      </c>
      <c r="C254" s="3" t="s">
        <v>301</v>
      </c>
      <c r="D254" s="3" t="s">
        <v>75</v>
      </c>
      <c r="E254" s="3" t="s">
        <v>66</v>
      </c>
      <c r="F254" s="3">
        <v>24.3</v>
      </c>
      <c r="G254" s="3" t="s">
        <v>21</v>
      </c>
      <c r="H254" s="119"/>
    </row>
    <row r="255" spans="1:8">
      <c r="A255" s="3" t="s">
        <v>1927</v>
      </c>
      <c r="B255" s="3" t="s">
        <v>61</v>
      </c>
      <c r="C255" s="3" t="s">
        <v>891</v>
      </c>
      <c r="D255" s="3" t="s">
        <v>83</v>
      </c>
      <c r="E255" s="3" t="s">
        <v>890</v>
      </c>
      <c r="F255" s="3">
        <v>9.4</v>
      </c>
      <c r="G255" s="3" t="s">
        <v>21</v>
      </c>
      <c r="H255" s="119"/>
    </row>
    <row r="256" spans="1:8">
      <c r="A256" s="3" t="s">
        <v>1927</v>
      </c>
      <c r="B256" s="3" t="s">
        <v>61</v>
      </c>
      <c r="C256" s="3" t="s">
        <v>891</v>
      </c>
      <c r="D256" s="3" t="s">
        <v>84</v>
      </c>
      <c r="E256" s="3" t="s">
        <v>890</v>
      </c>
      <c r="F256" s="3">
        <v>1.8</v>
      </c>
      <c r="G256" s="3" t="s">
        <v>21</v>
      </c>
      <c r="H256" s="119"/>
    </row>
    <row r="257" spans="1:8">
      <c r="A257" s="3" t="s">
        <v>1927</v>
      </c>
      <c r="B257" s="3" t="s">
        <v>61</v>
      </c>
      <c r="C257" s="3" t="s">
        <v>891</v>
      </c>
      <c r="D257" s="3" t="s">
        <v>83</v>
      </c>
      <c r="E257" s="3" t="s">
        <v>63</v>
      </c>
      <c r="F257" s="3">
        <v>0</v>
      </c>
      <c r="G257" s="3" t="s">
        <v>21</v>
      </c>
      <c r="H257" s="119">
        <v>2</v>
      </c>
    </row>
    <row r="258" spans="1:8">
      <c r="A258" s="3" t="s">
        <v>1927</v>
      </c>
      <c r="B258" s="3" t="s">
        <v>61</v>
      </c>
      <c r="C258" s="3" t="s">
        <v>891</v>
      </c>
      <c r="D258" s="3" t="s">
        <v>84</v>
      </c>
      <c r="E258" s="3" t="s">
        <v>63</v>
      </c>
      <c r="F258" s="3">
        <v>0</v>
      </c>
      <c r="G258" s="3" t="s">
        <v>21</v>
      </c>
      <c r="H258" s="119">
        <v>2</v>
      </c>
    </row>
    <row r="259" spans="1:8">
      <c r="A259" s="3" t="s">
        <v>1927</v>
      </c>
      <c r="B259" s="3" t="s">
        <v>61</v>
      </c>
      <c r="C259" s="3" t="s">
        <v>891</v>
      </c>
      <c r="D259" s="3" t="s">
        <v>83</v>
      </c>
      <c r="E259" s="3" t="s">
        <v>64</v>
      </c>
      <c r="F259" s="3">
        <v>3.1</v>
      </c>
      <c r="G259" s="3" t="s">
        <v>21</v>
      </c>
      <c r="H259" s="119">
        <v>1</v>
      </c>
    </row>
    <row r="260" spans="1:8">
      <c r="A260" s="3" t="s">
        <v>1927</v>
      </c>
      <c r="B260" s="3" t="s">
        <v>61</v>
      </c>
      <c r="C260" s="3" t="s">
        <v>891</v>
      </c>
      <c r="D260" s="3" t="s">
        <v>84</v>
      </c>
      <c r="E260" s="3" t="s">
        <v>64</v>
      </c>
      <c r="F260" s="3">
        <v>0.6</v>
      </c>
      <c r="G260" s="3" t="s">
        <v>21</v>
      </c>
      <c r="H260" s="119">
        <v>1</v>
      </c>
    </row>
    <row r="261" spans="1:8">
      <c r="A261" s="3" t="s">
        <v>1927</v>
      </c>
      <c r="B261" s="3" t="s">
        <v>61</v>
      </c>
      <c r="C261" s="3" t="s">
        <v>891</v>
      </c>
      <c r="D261" s="3" t="s">
        <v>83</v>
      </c>
      <c r="E261" s="3" t="s">
        <v>65</v>
      </c>
      <c r="F261" s="3">
        <v>11.7</v>
      </c>
      <c r="G261" s="3" t="s">
        <v>21</v>
      </c>
      <c r="H261" s="119"/>
    </row>
    <row r="262" spans="1:8">
      <c r="A262" s="3" t="s">
        <v>1927</v>
      </c>
      <c r="B262" s="3" t="s">
        <v>61</v>
      </c>
      <c r="C262" s="3" t="s">
        <v>891</v>
      </c>
      <c r="D262" s="3" t="s">
        <v>84</v>
      </c>
      <c r="E262" s="3" t="s">
        <v>65</v>
      </c>
      <c r="F262" s="3">
        <v>5.3</v>
      </c>
      <c r="G262" s="3" t="s">
        <v>21</v>
      </c>
      <c r="H262" s="119"/>
    </row>
    <row r="263" spans="1:8">
      <c r="A263" s="3" t="s">
        <v>1927</v>
      </c>
      <c r="B263" s="3" t="s">
        <v>61</v>
      </c>
      <c r="C263" s="3" t="s">
        <v>891</v>
      </c>
      <c r="D263" s="3" t="s">
        <v>83</v>
      </c>
      <c r="E263" s="3" t="s">
        <v>66</v>
      </c>
      <c r="F263" s="3">
        <v>24.9</v>
      </c>
      <c r="G263" s="3" t="s">
        <v>21</v>
      </c>
      <c r="H263" s="119"/>
    </row>
    <row r="264" spans="1:8">
      <c r="A264" s="3" t="s">
        <v>1927</v>
      </c>
      <c r="B264" s="3" t="s">
        <v>61</v>
      </c>
      <c r="C264" s="3" t="s">
        <v>891</v>
      </c>
      <c r="D264" s="3" t="s">
        <v>84</v>
      </c>
      <c r="E264" s="3" t="s">
        <v>66</v>
      </c>
      <c r="F264" s="3">
        <v>13.1</v>
      </c>
      <c r="G264" s="3" t="s">
        <v>21</v>
      </c>
      <c r="H264" s="119"/>
    </row>
    <row r="265" spans="1:8">
      <c r="A265" s="3" t="s">
        <v>1927</v>
      </c>
      <c r="B265" s="3" t="s">
        <v>61</v>
      </c>
      <c r="C265" s="3" t="s">
        <v>79</v>
      </c>
      <c r="D265" s="3" t="s">
        <v>80</v>
      </c>
      <c r="E265" s="3" t="s">
        <v>890</v>
      </c>
      <c r="F265" s="3">
        <v>10.5</v>
      </c>
      <c r="G265" s="3" t="s">
        <v>21</v>
      </c>
      <c r="H265" s="119"/>
    </row>
    <row r="266" spans="1:8">
      <c r="A266" s="3" t="s">
        <v>1927</v>
      </c>
      <c r="B266" s="3" t="s">
        <v>61</v>
      </c>
      <c r="C266" s="3" t="s">
        <v>79</v>
      </c>
      <c r="D266" s="3" t="s">
        <v>81</v>
      </c>
      <c r="E266" s="3" t="s">
        <v>890</v>
      </c>
      <c r="F266" s="3">
        <v>1.2</v>
      </c>
      <c r="G266" s="3" t="s">
        <v>21</v>
      </c>
      <c r="H266" s="119"/>
    </row>
    <row r="267" spans="1:8">
      <c r="A267" s="3" t="s">
        <v>1927</v>
      </c>
      <c r="B267" s="3" t="s">
        <v>61</v>
      </c>
      <c r="C267" s="3" t="s">
        <v>79</v>
      </c>
      <c r="D267" s="3" t="s">
        <v>80</v>
      </c>
      <c r="E267" s="3" t="s">
        <v>63</v>
      </c>
      <c r="F267" s="3">
        <v>0</v>
      </c>
      <c r="G267" s="3" t="s">
        <v>21</v>
      </c>
      <c r="H267" s="119">
        <v>2</v>
      </c>
    </row>
    <row r="268" spans="1:8">
      <c r="A268" s="3" t="s">
        <v>1927</v>
      </c>
      <c r="B268" s="3" t="s">
        <v>61</v>
      </c>
      <c r="C268" s="3" t="s">
        <v>79</v>
      </c>
      <c r="D268" s="3" t="s">
        <v>81</v>
      </c>
      <c r="E268" s="3" t="s">
        <v>63</v>
      </c>
      <c r="F268" s="3">
        <v>0</v>
      </c>
      <c r="G268" s="3" t="s">
        <v>21</v>
      </c>
      <c r="H268" s="119">
        <v>2</v>
      </c>
    </row>
    <row r="269" spans="1:8">
      <c r="A269" s="3" t="s">
        <v>1927</v>
      </c>
      <c r="B269" s="3" t="s">
        <v>61</v>
      </c>
      <c r="C269" s="3" t="s">
        <v>79</v>
      </c>
      <c r="D269" s="3" t="s">
        <v>80</v>
      </c>
      <c r="E269" s="3" t="s">
        <v>64</v>
      </c>
      <c r="F269" s="3">
        <v>3.1</v>
      </c>
      <c r="G269" s="3" t="s">
        <v>21</v>
      </c>
      <c r="H269" s="119">
        <v>1</v>
      </c>
    </row>
    <row r="270" spans="1:8">
      <c r="A270" s="3" t="s">
        <v>1927</v>
      </c>
      <c r="B270" s="3" t="s">
        <v>61</v>
      </c>
      <c r="C270" s="3" t="s">
        <v>79</v>
      </c>
      <c r="D270" s="3" t="s">
        <v>81</v>
      </c>
      <c r="E270" s="3" t="s">
        <v>64</v>
      </c>
      <c r="F270" s="3">
        <v>0.7</v>
      </c>
      <c r="G270" s="3" t="s">
        <v>21</v>
      </c>
      <c r="H270" s="119">
        <v>1</v>
      </c>
    </row>
    <row r="271" spans="1:8">
      <c r="A271" s="3" t="s">
        <v>1927</v>
      </c>
      <c r="B271" s="3" t="s">
        <v>61</v>
      </c>
      <c r="C271" s="3" t="s">
        <v>79</v>
      </c>
      <c r="D271" s="3" t="s">
        <v>80</v>
      </c>
      <c r="E271" s="3" t="s">
        <v>65</v>
      </c>
      <c r="F271" s="3">
        <v>13.4</v>
      </c>
      <c r="G271" s="3" t="s">
        <v>21</v>
      </c>
      <c r="H271" s="119"/>
    </row>
    <row r="272" spans="1:8">
      <c r="A272" s="3" t="s">
        <v>1927</v>
      </c>
      <c r="B272" s="3" t="s">
        <v>61</v>
      </c>
      <c r="C272" s="3" t="s">
        <v>79</v>
      </c>
      <c r="D272" s="3" t="s">
        <v>81</v>
      </c>
      <c r="E272" s="3" t="s">
        <v>65</v>
      </c>
      <c r="F272" s="3">
        <v>3.7</v>
      </c>
      <c r="G272" s="3" t="s">
        <v>21</v>
      </c>
      <c r="H272" s="119"/>
    </row>
    <row r="273" spans="1:8">
      <c r="A273" s="3" t="s">
        <v>1927</v>
      </c>
      <c r="B273" s="3" t="s">
        <v>61</v>
      </c>
      <c r="C273" s="3" t="s">
        <v>79</v>
      </c>
      <c r="D273" s="3" t="s">
        <v>80</v>
      </c>
      <c r="E273" s="3" t="s">
        <v>66</v>
      </c>
      <c r="F273" s="3">
        <v>22.3</v>
      </c>
      <c r="G273" s="3" t="s">
        <v>21</v>
      </c>
      <c r="H273" s="119"/>
    </row>
    <row r="274" spans="1:8">
      <c r="A274" s="3" t="s">
        <v>1927</v>
      </c>
      <c r="B274" s="3" t="s">
        <v>61</v>
      </c>
      <c r="C274" s="3" t="s">
        <v>79</v>
      </c>
      <c r="D274" s="3" t="s">
        <v>81</v>
      </c>
      <c r="E274" s="3" t="s">
        <v>66</v>
      </c>
      <c r="F274" s="3">
        <v>9.1999999999999993</v>
      </c>
      <c r="G274" s="3" t="s">
        <v>21</v>
      </c>
      <c r="H274" s="119"/>
    </row>
    <row r="275" spans="1:8">
      <c r="A275" s="3" t="s">
        <v>1927</v>
      </c>
      <c r="B275" s="3" t="s">
        <v>61</v>
      </c>
      <c r="C275" s="3" t="s">
        <v>76</v>
      </c>
      <c r="D275" s="3" t="s">
        <v>77</v>
      </c>
      <c r="E275" s="3" t="s">
        <v>890</v>
      </c>
      <c r="F275" s="3">
        <v>1.7</v>
      </c>
      <c r="G275" s="3" t="s">
        <v>21</v>
      </c>
      <c r="H275" s="119"/>
    </row>
    <row r="276" spans="1:8">
      <c r="A276" s="3" t="s">
        <v>1927</v>
      </c>
      <c r="B276" s="3" t="s">
        <v>61</v>
      </c>
      <c r="C276" s="3" t="s">
        <v>76</v>
      </c>
      <c r="D276" s="3" t="s">
        <v>78</v>
      </c>
      <c r="E276" s="3" t="s">
        <v>890</v>
      </c>
      <c r="F276" s="3">
        <v>6.5</v>
      </c>
      <c r="G276" s="3" t="s">
        <v>21</v>
      </c>
      <c r="H276" s="119"/>
    </row>
    <row r="277" spans="1:8">
      <c r="A277" s="3" t="s">
        <v>1927</v>
      </c>
      <c r="B277" s="3" t="s">
        <v>61</v>
      </c>
      <c r="C277" s="3" t="s">
        <v>76</v>
      </c>
      <c r="D277" s="3" t="s">
        <v>77</v>
      </c>
      <c r="E277" s="3" t="s">
        <v>63</v>
      </c>
      <c r="F277" s="3">
        <v>0</v>
      </c>
      <c r="G277" s="3" t="s">
        <v>21</v>
      </c>
      <c r="H277" s="119">
        <v>2</v>
      </c>
    </row>
    <row r="278" spans="1:8">
      <c r="A278" s="3" t="s">
        <v>1927</v>
      </c>
      <c r="B278" s="3" t="s">
        <v>61</v>
      </c>
      <c r="C278" s="3" t="s">
        <v>76</v>
      </c>
      <c r="D278" s="3" t="s">
        <v>78</v>
      </c>
      <c r="E278" s="3" t="s">
        <v>63</v>
      </c>
      <c r="F278" s="3">
        <v>0</v>
      </c>
      <c r="G278" s="3" t="s">
        <v>21</v>
      </c>
      <c r="H278" s="119">
        <v>2</v>
      </c>
    </row>
    <row r="279" spans="1:8">
      <c r="A279" s="3" t="s">
        <v>1927</v>
      </c>
      <c r="B279" s="3" t="s">
        <v>61</v>
      </c>
      <c r="C279" s="3" t="s">
        <v>76</v>
      </c>
      <c r="D279" s="3" t="s">
        <v>77</v>
      </c>
      <c r="E279" s="3" t="s">
        <v>64</v>
      </c>
      <c r="F279" s="3">
        <v>0.5</v>
      </c>
      <c r="G279" s="3" t="s">
        <v>21</v>
      </c>
      <c r="H279" s="119">
        <v>1</v>
      </c>
    </row>
    <row r="280" spans="1:8">
      <c r="A280" s="3" t="s">
        <v>1927</v>
      </c>
      <c r="B280" s="3" t="s">
        <v>61</v>
      </c>
      <c r="C280" s="3" t="s">
        <v>76</v>
      </c>
      <c r="D280" s="3" t="s">
        <v>78</v>
      </c>
      <c r="E280" s="3" t="s">
        <v>64</v>
      </c>
      <c r="F280" s="3">
        <v>1.8</v>
      </c>
      <c r="G280" s="3" t="s">
        <v>21</v>
      </c>
      <c r="H280" s="119"/>
    </row>
    <row r="281" spans="1:8">
      <c r="A281" s="3" t="s">
        <v>1927</v>
      </c>
      <c r="B281" s="3" t="s">
        <v>61</v>
      </c>
      <c r="C281" s="3" t="s">
        <v>76</v>
      </c>
      <c r="D281" s="3" t="s">
        <v>77</v>
      </c>
      <c r="E281" s="3" t="s">
        <v>65</v>
      </c>
      <c r="F281" s="3">
        <v>3.6</v>
      </c>
      <c r="G281" s="3" t="s">
        <v>21</v>
      </c>
      <c r="H281" s="119"/>
    </row>
    <row r="282" spans="1:8">
      <c r="A282" s="3" t="s">
        <v>1927</v>
      </c>
      <c r="B282" s="3" t="s">
        <v>61</v>
      </c>
      <c r="C282" s="3" t="s">
        <v>76</v>
      </c>
      <c r="D282" s="3" t="s">
        <v>78</v>
      </c>
      <c r="E282" s="3" t="s">
        <v>65</v>
      </c>
      <c r="F282" s="3">
        <v>12.7</v>
      </c>
      <c r="G282" s="3" t="s">
        <v>21</v>
      </c>
      <c r="H282" s="119"/>
    </row>
    <row r="283" spans="1:8">
      <c r="A283" s="3" t="s">
        <v>1927</v>
      </c>
      <c r="B283" s="3" t="s">
        <v>61</v>
      </c>
      <c r="C283" s="3" t="s">
        <v>76</v>
      </c>
      <c r="D283" s="3" t="s">
        <v>77</v>
      </c>
      <c r="E283" s="3" t="s">
        <v>66</v>
      </c>
      <c r="F283" s="3">
        <v>9.1999999999999993</v>
      </c>
      <c r="G283" s="3" t="s">
        <v>21</v>
      </c>
      <c r="H283" s="119"/>
    </row>
    <row r="284" spans="1:8">
      <c r="A284" s="3" t="s">
        <v>1927</v>
      </c>
      <c r="B284" s="3" t="s">
        <v>61</v>
      </c>
      <c r="C284" s="3" t="s">
        <v>76</v>
      </c>
      <c r="D284" s="3" t="s">
        <v>78</v>
      </c>
      <c r="E284" s="3" t="s">
        <v>66</v>
      </c>
      <c r="F284" s="3">
        <v>28.3</v>
      </c>
      <c r="G284" s="3" t="s">
        <v>21</v>
      </c>
      <c r="H284" s="119"/>
    </row>
    <row r="285" spans="1:8">
      <c r="A285" s="3" t="s">
        <v>1927</v>
      </c>
      <c r="B285" s="3" t="s">
        <v>61</v>
      </c>
      <c r="C285" s="3" t="s">
        <v>304</v>
      </c>
      <c r="D285" s="3" t="s">
        <v>89</v>
      </c>
      <c r="E285" s="3" t="s">
        <v>890</v>
      </c>
      <c r="F285" s="3">
        <v>1.2</v>
      </c>
      <c r="G285" s="3" t="s">
        <v>21</v>
      </c>
      <c r="H285" s="119"/>
    </row>
    <row r="286" spans="1:8">
      <c r="A286" s="3" t="s">
        <v>1927</v>
      </c>
      <c r="B286" s="3" t="s">
        <v>61</v>
      </c>
      <c r="C286" s="3" t="s">
        <v>304</v>
      </c>
      <c r="D286" s="3" t="s">
        <v>90</v>
      </c>
      <c r="E286" s="3" t="s">
        <v>890</v>
      </c>
      <c r="F286" s="3">
        <v>7.9</v>
      </c>
      <c r="G286" s="3" t="s">
        <v>21</v>
      </c>
      <c r="H286" s="119"/>
    </row>
    <row r="287" spans="1:8">
      <c r="A287" s="3" t="s">
        <v>1927</v>
      </c>
      <c r="B287" s="3" t="s">
        <v>61</v>
      </c>
      <c r="C287" s="3" t="s">
        <v>304</v>
      </c>
      <c r="D287" s="3" t="s">
        <v>89</v>
      </c>
      <c r="E287" s="3" t="s">
        <v>63</v>
      </c>
      <c r="F287" s="3">
        <v>0</v>
      </c>
      <c r="G287" s="3" t="s">
        <v>21</v>
      </c>
      <c r="H287" s="119">
        <v>2</v>
      </c>
    </row>
    <row r="288" spans="1:8">
      <c r="A288" s="3" t="s">
        <v>1927</v>
      </c>
      <c r="B288" s="3" t="s">
        <v>61</v>
      </c>
      <c r="C288" s="3" t="s">
        <v>304</v>
      </c>
      <c r="D288" s="3" t="s">
        <v>90</v>
      </c>
      <c r="E288" s="3" t="s">
        <v>63</v>
      </c>
      <c r="F288" s="3">
        <v>0</v>
      </c>
      <c r="G288" s="3" t="s">
        <v>21</v>
      </c>
      <c r="H288" s="119">
        <v>2</v>
      </c>
    </row>
    <row r="289" spans="1:8">
      <c r="A289" s="3" t="s">
        <v>1927</v>
      </c>
      <c r="B289" s="3" t="s">
        <v>61</v>
      </c>
      <c r="C289" s="3" t="s">
        <v>304</v>
      </c>
      <c r="D289" s="3" t="s">
        <v>89</v>
      </c>
      <c r="E289" s="3" t="s">
        <v>64</v>
      </c>
      <c r="F289" s="3">
        <v>0.3</v>
      </c>
      <c r="G289" s="3" t="s">
        <v>21</v>
      </c>
      <c r="H289" s="119">
        <v>1</v>
      </c>
    </row>
    <row r="290" spans="1:8">
      <c r="A290" s="3" t="s">
        <v>1927</v>
      </c>
      <c r="B290" s="3" t="s">
        <v>61</v>
      </c>
      <c r="C290" s="3" t="s">
        <v>304</v>
      </c>
      <c r="D290" s="3" t="s">
        <v>90</v>
      </c>
      <c r="E290" s="3" t="s">
        <v>64</v>
      </c>
      <c r="F290" s="3">
        <v>2.2000000000000002</v>
      </c>
      <c r="G290" s="3" t="s">
        <v>21</v>
      </c>
      <c r="H290" s="119"/>
    </row>
    <row r="291" spans="1:8">
      <c r="A291" s="3" t="s">
        <v>1927</v>
      </c>
      <c r="B291" s="3" t="s">
        <v>61</v>
      </c>
      <c r="C291" s="3" t="s">
        <v>304</v>
      </c>
      <c r="D291" s="3" t="s">
        <v>89</v>
      </c>
      <c r="E291" s="3" t="s">
        <v>65</v>
      </c>
      <c r="F291" s="3">
        <v>3</v>
      </c>
      <c r="G291" s="3" t="s">
        <v>21</v>
      </c>
      <c r="H291" s="119"/>
    </row>
    <row r="292" spans="1:8">
      <c r="A292" s="3" t="s">
        <v>1927</v>
      </c>
      <c r="B292" s="3" t="s">
        <v>61</v>
      </c>
      <c r="C292" s="3" t="s">
        <v>304</v>
      </c>
      <c r="D292" s="3" t="s">
        <v>90</v>
      </c>
      <c r="E292" s="3" t="s">
        <v>65</v>
      </c>
      <c r="F292" s="3">
        <v>13</v>
      </c>
      <c r="G292" s="3" t="s">
        <v>21</v>
      </c>
      <c r="H292" s="119"/>
    </row>
    <row r="293" spans="1:8">
      <c r="A293" s="3" t="s">
        <v>1927</v>
      </c>
      <c r="B293" s="3" t="s">
        <v>61</v>
      </c>
      <c r="C293" s="3" t="s">
        <v>304</v>
      </c>
      <c r="D293" s="3" t="s">
        <v>89</v>
      </c>
      <c r="E293" s="3" t="s">
        <v>66</v>
      </c>
      <c r="F293" s="3">
        <v>6.1</v>
      </c>
      <c r="G293" s="3" t="s">
        <v>21</v>
      </c>
      <c r="H293" s="119"/>
    </row>
    <row r="294" spans="1:8">
      <c r="A294" s="47" t="s">
        <v>1916</v>
      </c>
      <c r="B294" s="47" t="s">
        <v>61</v>
      </c>
      <c r="C294" s="47" t="s">
        <v>304</v>
      </c>
      <c r="D294" s="47" t="s">
        <v>90</v>
      </c>
      <c r="E294" s="47" t="s">
        <v>66</v>
      </c>
      <c r="F294" s="47">
        <v>32.5</v>
      </c>
      <c r="G294" s="47" t="s">
        <v>21</v>
      </c>
      <c r="H294" s="120"/>
    </row>
    <row r="295" spans="1:8">
      <c r="A295" s="112" t="s">
        <v>1928</v>
      </c>
      <c r="B295" s="112" t="s">
        <v>61</v>
      </c>
      <c r="C295" s="112" t="s">
        <v>62</v>
      </c>
      <c r="D295" s="112" t="s">
        <v>62</v>
      </c>
      <c r="E295" s="112" t="s">
        <v>890</v>
      </c>
      <c r="F295" s="3">
        <v>10.199999999999999</v>
      </c>
      <c r="G295" s="3" t="s">
        <v>21</v>
      </c>
      <c r="H295" s="119"/>
    </row>
    <row r="296" spans="1:8">
      <c r="A296" s="3" t="s">
        <v>1928</v>
      </c>
      <c r="B296" s="3" t="s">
        <v>61</v>
      </c>
      <c r="C296" s="3" t="s">
        <v>62</v>
      </c>
      <c r="D296" s="3" t="s">
        <v>62</v>
      </c>
      <c r="E296" s="3" t="s">
        <v>63</v>
      </c>
      <c r="F296" s="3">
        <v>0.7</v>
      </c>
      <c r="G296" s="3" t="s">
        <v>21</v>
      </c>
      <c r="H296" s="119">
        <v>1</v>
      </c>
    </row>
    <row r="297" spans="1:8">
      <c r="A297" s="3" t="s">
        <v>1928</v>
      </c>
      <c r="B297" s="3" t="s">
        <v>61</v>
      </c>
      <c r="C297" s="3" t="s">
        <v>62</v>
      </c>
      <c r="D297" s="3" t="s">
        <v>62</v>
      </c>
      <c r="E297" s="3" t="s">
        <v>64</v>
      </c>
      <c r="F297" s="3">
        <v>4.9000000000000004</v>
      </c>
      <c r="G297" s="3" t="s">
        <v>21</v>
      </c>
      <c r="H297" s="119"/>
    </row>
    <row r="298" spans="1:8">
      <c r="A298" s="3" t="s">
        <v>1928</v>
      </c>
      <c r="B298" s="3" t="s">
        <v>61</v>
      </c>
      <c r="C298" s="3" t="s">
        <v>62</v>
      </c>
      <c r="D298" s="3" t="s">
        <v>62</v>
      </c>
      <c r="E298" s="3" t="s">
        <v>65</v>
      </c>
      <c r="F298" s="3">
        <v>22.2</v>
      </c>
      <c r="G298" s="3" t="s">
        <v>21</v>
      </c>
      <c r="H298" s="119"/>
    </row>
    <row r="299" spans="1:8">
      <c r="A299" s="3" t="s">
        <v>1928</v>
      </c>
      <c r="B299" s="3" t="s">
        <v>61</v>
      </c>
      <c r="C299" s="3" t="s">
        <v>62</v>
      </c>
      <c r="D299" s="3" t="s">
        <v>62</v>
      </c>
      <c r="E299" s="3" t="s">
        <v>66</v>
      </c>
      <c r="F299" s="3">
        <v>45.6</v>
      </c>
      <c r="G299" s="3" t="s">
        <v>21</v>
      </c>
      <c r="H299" s="119"/>
    </row>
    <row r="300" spans="1:8">
      <c r="A300" s="3" t="s">
        <v>1928</v>
      </c>
      <c r="B300" s="3" t="s">
        <v>61</v>
      </c>
      <c r="C300" s="3" t="s">
        <v>67</v>
      </c>
      <c r="D300" s="3" t="s">
        <v>68</v>
      </c>
      <c r="E300" s="3" t="s">
        <v>890</v>
      </c>
      <c r="F300" s="3">
        <v>10.1</v>
      </c>
      <c r="G300" s="3" t="s">
        <v>21</v>
      </c>
      <c r="H300" s="119"/>
    </row>
    <row r="301" spans="1:8">
      <c r="A301" s="3" t="s">
        <v>1928</v>
      </c>
      <c r="B301" s="3" t="s">
        <v>61</v>
      </c>
      <c r="C301" s="3" t="s">
        <v>67</v>
      </c>
      <c r="D301" s="3" t="s">
        <v>69</v>
      </c>
      <c r="E301" s="3" t="s">
        <v>890</v>
      </c>
      <c r="F301" s="3">
        <v>10.3</v>
      </c>
      <c r="G301" s="3" t="s">
        <v>21</v>
      </c>
      <c r="H301" s="119"/>
    </row>
    <row r="302" spans="1:8">
      <c r="A302" s="3" t="s">
        <v>1928</v>
      </c>
      <c r="B302" s="3" t="s">
        <v>61</v>
      </c>
      <c r="C302" s="3" t="s">
        <v>67</v>
      </c>
      <c r="D302" s="3" t="s">
        <v>68</v>
      </c>
      <c r="E302" s="3" t="s">
        <v>63</v>
      </c>
      <c r="F302" s="3">
        <v>0.8</v>
      </c>
      <c r="G302" s="3" t="s">
        <v>21</v>
      </c>
      <c r="H302" s="119">
        <v>1</v>
      </c>
    </row>
    <row r="303" spans="1:8">
      <c r="A303" s="3" t="s">
        <v>1928</v>
      </c>
      <c r="B303" s="3" t="s">
        <v>61</v>
      </c>
      <c r="C303" s="3" t="s">
        <v>67</v>
      </c>
      <c r="D303" s="3" t="s">
        <v>69</v>
      </c>
      <c r="E303" s="3" t="s">
        <v>63</v>
      </c>
      <c r="F303" s="3">
        <v>0.6</v>
      </c>
      <c r="G303" s="3" t="s">
        <v>21</v>
      </c>
      <c r="H303" s="119">
        <v>1</v>
      </c>
    </row>
    <row r="304" spans="1:8">
      <c r="A304" s="3" t="s">
        <v>1928</v>
      </c>
      <c r="B304" s="3" t="s">
        <v>61</v>
      </c>
      <c r="C304" s="3" t="s">
        <v>67</v>
      </c>
      <c r="D304" s="3" t="s">
        <v>68</v>
      </c>
      <c r="E304" s="3" t="s">
        <v>64</v>
      </c>
      <c r="F304" s="3">
        <v>4.8</v>
      </c>
      <c r="G304" s="3" t="s">
        <v>21</v>
      </c>
      <c r="H304" s="119"/>
    </row>
    <row r="305" spans="1:8">
      <c r="A305" s="3" t="s">
        <v>1928</v>
      </c>
      <c r="B305" s="3" t="s">
        <v>61</v>
      </c>
      <c r="C305" s="3" t="s">
        <v>67</v>
      </c>
      <c r="D305" s="3" t="s">
        <v>69</v>
      </c>
      <c r="E305" s="3" t="s">
        <v>64</v>
      </c>
      <c r="F305" s="3">
        <v>4.9000000000000004</v>
      </c>
      <c r="G305" s="3" t="s">
        <v>21</v>
      </c>
      <c r="H305" s="119"/>
    </row>
    <row r="306" spans="1:8">
      <c r="A306" s="3" t="s">
        <v>1928</v>
      </c>
      <c r="B306" s="3" t="s">
        <v>61</v>
      </c>
      <c r="C306" s="3" t="s">
        <v>67</v>
      </c>
      <c r="D306" s="3" t="s">
        <v>68</v>
      </c>
      <c r="E306" s="3" t="s">
        <v>65</v>
      </c>
      <c r="F306" s="3">
        <v>23</v>
      </c>
      <c r="G306" s="3" t="s">
        <v>21</v>
      </c>
      <c r="H306" s="119"/>
    </row>
    <row r="307" spans="1:8">
      <c r="A307" s="3" t="s">
        <v>1928</v>
      </c>
      <c r="B307" s="3" t="s">
        <v>61</v>
      </c>
      <c r="C307" s="3" t="s">
        <v>67</v>
      </c>
      <c r="D307" s="3" t="s">
        <v>69</v>
      </c>
      <c r="E307" s="3" t="s">
        <v>65</v>
      </c>
      <c r="F307" s="3">
        <v>21.3</v>
      </c>
      <c r="G307" s="3" t="s">
        <v>21</v>
      </c>
      <c r="H307" s="119"/>
    </row>
    <row r="308" spans="1:8">
      <c r="A308" s="3" t="s">
        <v>1928</v>
      </c>
      <c r="B308" s="3" t="s">
        <v>61</v>
      </c>
      <c r="C308" s="3" t="s">
        <v>67</v>
      </c>
      <c r="D308" s="3" t="s">
        <v>68</v>
      </c>
      <c r="E308" s="3" t="s">
        <v>66</v>
      </c>
      <c r="F308" s="3">
        <v>46</v>
      </c>
      <c r="G308" s="3" t="s">
        <v>21</v>
      </c>
      <c r="H308" s="119"/>
    </row>
    <row r="309" spans="1:8">
      <c r="A309" s="3" t="s">
        <v>1928</v>
      </c>
      <c r="B309" s="3" t="s">
        <v>61</v>
      </c>
      <c r="C309" s="3" t="s">
        <v>67</v>
      </c>
      <c r="D309" s="3" t="s">
        <v>69</v>
      </c>
      <c r="E309" s="3" t="s">
        <v>66</v>
      </c>
      <c r="F309" s="3">
        <v>45.3</v>
      </c>
      <c r="G309" s="3" t="s">
        <v>21</v>
      </c>
      <c r="H309" s="119"/>
    </row>
    <row r="310" spans="1:8">
      <c r="A310" s="3" t="s">
        <v>1928</v>
      </c>
      <c r="B310" s="3" t="s">
        <v>61</v>
      </c>
      <c r="C310" s="3" t="s">
        <v>169</v>
      </c>
      <c r="D310" s="3" t="s">
        <v>71</v>
      </c>
      <c r="E310" s="3" t="s">
        <v>890</v>
      </c>
      <c r="F310" s="3">
        <v>13.3</v>
      </c>
      <c r="G310" s="3" t="s">
        <v>21</v>
      </c>
      <c r="H310" s="119"/>
    </row>
    <row r="311" spans="1:8">
      <c r="A311" s="3" t="s">
        <v>1928</v>
      </c>
      <c r="B311" s="3" t="s">
        <v>61</v>
      </c>
      <c r="C311" s="3" t="s">
        <v>169</v>
      </c>
      <c r="D311" s="3" t="s">
        <v>72</v>
      </c>
      <c r="E311" s="3" t="s">
        <v>890</v>
      </c>
      <c r="F311" s="3">
        <v>10.1</v>
      </c>
      <c r="G311" s="3" t="s">
        <v>21</v>
      </c>
      <c r="H311" s="119"/>
    </row>
    <row r="312" spans="1:8">
      <c r="A312" s="3" t="s">
        <v>1928</v>
      </c>
      <c r="B312" s="3" t="s">
        <v>61</v>
      </c>
      <c r="C312" s="3" t="s">
        <v>169</v>
      </c>
      <c r="D312" s="3" t="s">
        <v>71</v>
      </c>
      <c r="E312" s="3" t="s">
        <v>63</v>
      </c>
      <c r="F312" s="3">
        <v>4.3</v>
      </c>
      <c r="G312" s="3" t="s">
        <v>21</v>
      </c>
      <c r="H312" s="119">
        <v>1</v>
      </c>
    </row>
    <row r="313" spans="1:8">
      <c r="A313" s="3" t="s">
        <v>1928</v>
      </c>
      <c r="B313" s="3" t="s">
        <v>61</v>
      </c>
      <c r="C313" s="3" t="s">
        <v>169</v>
      </c>
      <c r="D313" s="3" t="s">
        <v>72</v>
      </c>
      <c r="E313" s="3" t="s">
        <v>63</v>
      </c>
      <c r="F313" s="3">
        <v>0.6</v>
      </c>
      <c r="G313" s="3" t="s">
        <v>21</v>
      </c>
      <c r="H313" s="119">
        <v>1</v>
      </c>
    </row>
    <row r="314" spans="1:8">
      <c r="A314" s="3" t="s">
        <v>1928</v>
      </c>
      <c r="B314" s="3" t="s">
        <v>61</v>
      </c>
      <c r="C314" s="3" t="s">
        <v>169</v>
      </c>
      <c r="D314" s="3" t="s">
        <v>71</v>
      </c>
      <c r="E314" s="3" t="s">
        <v>64</v>
      </c>
      <c r="F314" s="3">
        <v>10.9</v>
      </c>
      <c r="G314" s="3" t="s">
        <v>21</v>
      </c>
      <c r="H314" s="119">
        <v>1</v>
      </c>
    </row>
    <row r="315" spans="1:8">
      <c r="A315" s="3" t="s">
        <v>1928</v>
      </c>
      <c r="B315" s="3" t="s">
        <v>61</v>
      </c>
      <c r="C315" s="3" t="s">
        <v>169</v>
      </c>
      <c r="D315" s="3" t="s">
        <v>72</v>
      </c>
      <c r="E315" s="3" t="s">
        <v>64</v>
      </c>
      <c r="F315" s="3">
        <v>4.7</v>
      </c>
      <c r="G315" s="3" t="s">
        <v>21</v>
      </c>
      <c r="H315" s="119"/>
    </row>
    <row r="316" spans="1:8">
      <c r="A316" s="3" t="s">
        <v>1928</v>
      </c>
      <c r="B316" s="3" t="s">
        <v>61</v>
      </c>
      <c r="C316" s="3" t="s">
        <v>169</v>
      </c>
      <c r="D316" s="3" t="s">
        <v>71</v>
      </c>
      <c r="E316" s="3" t="s">
        <v>65</v>
      </c>
      <c r="F316" s="3">
        <v>35.700000000000003</v>
      </c>
      <c r="G316" s="3" t="s">
        <v>21</v>
      </c>
      <c r="H316" s="119"/>
    </row>
    <row r="317" spans="1:8">
      <c r="A317" s="3" t="s">
        <v>1928</v>
      </c>
      <c r="B317" s="3" t="s">
        <v>61</v>
      </c>
      <c r="C317" s="3" t="s">
        <v>169</v>
      </c>
      <c r="D317" s="3" t="s">
        <v>72</v>
      </c>
      <c r="E317" s="3" t="s">
        <v>65</v>
      </c>
      <c r="F317" s="3">
        <v>22</v>
      </c>
      <c r="G317" s="3" t="s">
        <v>21</v>
      </c>
      <c r="H317" s="119"/>
    </row>
    <row r="318" spans="1:8">
      <c r="A318" s="3" t="s">
        <v>1928</v>
      </c>
      <c r="B318" s="3" t="s">
        <v>61</v>
      </c>
      <c r="C318" s="3" t="s">
        <v>169</v>
      </c>
      <c r="D318" s="3" t="s">
        <v>71</v>
      </c>
      <c r="E318" s="3" t="s">
        <v>66</v>
      </c>
      <c r="F318" s="3" t="s">
        <v>95</v>
      </c>
      <c r="G318" s="3" t="s">
        <v>21</v>
      </c>
      <c r="H318" s="119"/>
    </row>
    <row r="319" spans="1:8">
      <c r="A319" s="3" t="s">
        <v>1928</v>
      </c>
      <c r="B319" s="3" t="s">
        <v>61</v>
      </c>
      <c r="C319" s="3" t="s">
        <v>169</v>
      </c>
      <c r="D319" s="3" t="s">
        <v>72</v>
      </c>
      <c r="E319" s="3" t="s">
        <v>66</v>
      </c>
      <c r="F319" s="3">
        <v>45.5</v>
      </c>
      <c r="G319" s="3" t="s">
        <v>21</v>
      </c>
      <c r="H319" s="119"/>
    </row>
    <row r="320" spans="1:8">
      <c r="A320" s="3" t="s">
        <v>1928</v>
      </c>
      <c r="B320" s="3" t="s">
        <v>61</v>
      </c>
      <c r="C320" s="3" t="s">
        <v>301</v>
      </c>
      <c r="D320" s="3" t="s">
        <v>74</v>
      </c>
      <c r="E320" s="3" t="s">
        <v>890</v>
      </c>
      <c r="F320" s="3">
        <v>8.6999999999999993</v>
      </c>
      <c r="G320" s="3" t="s">
        <v>21</v>
      </c>
      <c r="H320" s="119"/>
    </row>
    <row r="321" spans="1:8">
      <c r="A321" s="3" t="s">
        <v>1928</v>
      </c>
      <c r="B321" s="3" t="s">
        <v>61</v>
      </c>
      <c r="C321" s="3" t="s">
        <v>301</v>
      </c>
      <c r="D321" s="3" t="s">
        <v>75</v>
      </c>
      <c r="E321" s="3" t="s">
        <v>890</v>
      </c>
      <c r="F321" s="3">
        <v>13.3</v>
      </c>
      <c r="G321" s="3" t="s">
        <v>21</v>
      </c>
      <c r="H321" s="119"/>
    </row>
    <row r="322" spans="1:8">
      <c r="A322" s="3" t="s">
        <v>1928</v>
      </c>
      <c r="B322" s="3" t="s">
        <v>61</v>
      </c>
      <c r="C322" s="3" t="s">
        <v>301</v>
      </c>
      <c r="D322" s="3" t="s">
        <v>74</v>
      </c>
      <c r="E322" s="3" t="s">
        <v>63</v>
      </c>
      <c r="F322" s="3">
        <v>0.7</v>
      </c>
      <c r="G322" s="3" t="s">
        <v>21</v>
      </c>
      <c r="H322" s="119">
        <v>1</v>
      </c>
    </row>
    <row r="323" spans="1:8">
      <c r="A323" s="3" t="s">
        <v>1928</v>
      </c>
      <c r="B323" s="3" t="s">
        <v>61</v>
      </c>
      <c r="C323" s="3" t="s">
        <v>301</v>
      </c>
      <c r="D323" s="3" t="s">
        <v>75</v>
      </c>
      <c r="E323" s="3" t="s">
        <v>63</v>
      </c>
      <c r="F323" s="3">
        <v>0.6</v>
      </c>
      <c r="G323" s="3" t="s">
        <v>21</v>
      </c>
      <c r="H323" s="119">
        <v>1</v>
      </c>
    </row>
    <row r="324" spans="1:8">
      <c r="A324" s="3" t="s">
        <v>1928</v>
      </c>
      <c r="B324" s="3" t="s">
        <v>61</v>
      </c>
      <c r="C324" s="3" t="s">
        <v>301</v>
      </c>
      <c r="D324" s="3" t="s">
        <v>74</v>
      </c>
      <c r="E324" s="3" t="s">
        <v>64</v>
      </c>
      <c r="F324" s="3">
        <v>3.9</v>
      </c>
      <c r="G324" s="3" t="s">
        <v>21</v>
      </c>
      <c r="H324" s="119"/>
    </row>
    <row r="325" spans="1:8">
      <c r="A325" s="3" t="s">
        <v>1928</v>
      </c>
      <c r="B325" s="3" t="s">
        <v>61</v>
      </c>
      <c r="C325" s="3" t="s">
        <v>301</v>
      </c>
      <c r="D325" s="3" t="s">
        <v>75</v>
      </c>
      <c r="E325" s="3" t="s">
        <v>64</v>
      </c>
      <c r="F325" s="3">
        <v>6.9</v>
      </c>
      <c r="G325" s="3" t="s">
        <v>21</v>
      </c>
      <c r="H325" s="119"/>
    </row>
    <row r="326" spans="1:8">
      <c r="A326" s="3" t="s">
        <v>1928</v>
      </c>
      <c r="B326" s="3" t="s">
        <v>61</v>
      </c>
      <c r="C326" s="3" t="s">
        <v>301</v>
      </c>
      <c r="D326" s="3" t="s">
        <v>74</v>
      </c>
      <c r="E326" s="3" t="s">
        <v>65</v>
      </c>
      <c r="F326" s="3">
        <v>19.8</v>
      </c>
      <c r="G326" s="3" t="s">
        <v>21</v>
      </c>
      <c r="H326" s="119"/>
    </row>
    <row r="327" spans="1:8">
      <c r="A327" s="3" t="s">
        <v>1928</v>
      </c>
      <c r="B327" s="3" t="s">
        <v>61</v>
      </c>
      <c r="C327" s="3" t="s">
        <v>301</v>
      </c>
      <c r="D327" s="3" t="s">
        <v>75</v>
      </c>
      <c r="E327" s="3" t="s">
        <v>65</v>
      </c>
      <c r="F327" s="3">
        <v>26</v>
      </c>
      <c r="G327" s="3" t="s">
        <v>21</v>
      </c>
      <c r="H327" s="119"/>
    </row>
    <row r="328" spans="1:8">
      <c r="A328" s="3" t="s">
        <v>1928</v>
      </c>
      <c r="B328" s="3" t="s">
        <v>61</v>
      </c>
      <c r="C328" s="3" t="s">
        <v>301</v>
      </c>
      <c r="D328" s="3" t="s">
        <v>74</v>
      </c>
      <c r="E328" s="3" t="s">
        <v>66</v>
      </c>
      <c r="F328" s="3">
        <v>44.5</v>
      </c>
      <c r="G328" s="3" t="s">
        <v>21</v>
      </c>
      <c r="H328" s="119"/>
    </row>
    <row r="329" spans="1:8">
      <c r="A329" s="3" t="s">
        <v>1928</v>
      </c>
      <c r="B329" s="3" t="s">
        <v>61</v>
      </c>
      <c r="C329" s="3" t="s">
        <v>301</v>
      </c>
      <c r="D329" s="3" t="s">
        <v>75</v>
      </c>
      <c r="E329" s="3" t="s">
        <v>66</v>
      </c>
      <c r="F329" s="3">
        <v>47.5</v>
      </c>
      <c r="G329" s="3" t="s">
        <v>21</v>
      </c>
      <c r="H329" s="119"/>
    </row>
    <row r="330" spans="1:8">
      <c r="A330" s="3" t="s">
        <v>1928</v>
      </c>
      <c r="B330" s="3" t="s">
        <v>61</v>
      </c>
      <c r="C330" s="3" t="s">
        <v>891</v>
      </c>
      <c r="D330" s="3" t="s">
        <v>83</v>
      </c>
      <c r="E330" s="3" t="s">
        <v>890</v>
      </c>
      <c r="F330" s="3">
        <v>21.4</v>
      </c>
      <c r="G330" s="3" t="s">
        <v>21</v>
      </c>
      <c r="H330" s="119"/>
    </row>
    <row r="331" spans="1:8">
      <c r="A331" s="3" t="s">
        <v>1928</v>
      </c>
      <c r="B331" s="3" t="s">
        <v>61</v>
      </c>
      <c r="C331" s="3" t="s">
        <v>891</v>
      </c>
      <c r="D331" s="3" t="s">
        <v>84</v>
      </c>
      <c r="E331" s="3" t="s">
        <v>890</v>
      </c>
      <c r="F331" s="3">
        <v>5.9</v>
      </c>
      <c r="G331" s="3" t="s">
        <v>21</v>
      </c>
      <c r="H331" s="119"/>
    </row>
    <row r="332" spans="1:8">
      <c r="A332" s="3" t="s">
        <v>1928</v>
      </c>
      <c r="B332" s="3" t="s">
        <v>61</v>
      </c>
      <c r="C332" s="3" t="s">
        <v>891</v>
      </c>
      <c r="D332" s="3" t="s">
        <v>83</v>
      </c>
      <c r="E332" s="3" t="s">
        <v>63</v>
      </c>
      <c r="F332" s="3">
        <v>0.9</v>
      </c>
      <c r="G332" s="3" t="s">
        <v>21</v>
      </c>
      <c r="H332" s="119">
        <v>1</v>
      </c>
    </row>
    <row r="333" spans="1:8">
      <c r="A333" s="3" t="s">
        <v>1928</v>
      </c>
      <c r="B333" s="3" t="s">
        <v>61</v>
      </c>
      <c r="C333" s="3" t="s">
        <v>891</v>
      </c>
      <c r="D333" s="3" t="s">
        <v>84</v>
      </c>
      <c r="E333" s="3" t="s">
        <v>63</v>
      </c>
      <c r="F333" s="3">
        <v>0.7</v>
      </c>
      <c r="G333" s="3" t="s">
        <v>21</v>
      </c>
      <c r="H333" s="119">
        <v>1</v>
      </c>
    </row>
    <row r="334" spans="1:8">
      <c r="A334" s="3" t="s">
        <v>1928</v>
      </c>
      <c r="B334" s="3" t="s">
        <v>61</v>
      </c>
      <c r="C334" s="3" t="s">
        <v>891</v>
      </c>
      <c r="D334" s="3" t="s">
        <v>83</v>
      </c>
      <c r="E334" s="3" t="s">
        <v>64</v>
      </c>
      <c r="F334" s="3">
        <v>11.7</v>
      </c>
      <c r="G334" s="3" t="s">
        <v>21</v>
      </c>
      <c r="H334" s="119"/>
    </row>
    <row r="335" spans="1:8">
      <c r="A335" s="3" t="s">
        <v>1928</v>
      </c>
      <c r="B335" s="3" t="s">
        <v>61</v>
      </c>
      <c r="C335" s="3" t="s">
        <v>891</v>
      </c>
      <c r="D335" s="3" t="s">
        <v>84</v>
      </c>
      <c r="E335" s="3" t="s">
        <v>64</v>
      </c>
      <c r="F335" s="3">
        <v>3.2</v>
      </c>
      <c r="G335" s="3" t="s">
        <v>21</v>
      </c>
      <c r="H335" s="119"/>
    </row>
    <row r="336" spans="1:8">
      <c r="A336" s="3" t="s">
        <v>1928</v>
      </c>
      <c r="B336" s="3" t="s">
        <v>61</v>
      </c>
      <c r="C336" s="3" t="s">
        <v>891</v>
      </c>
      <c r="D336" s="3" t="s">
        <v>83</v>
      </c>
      <c r="E336" s="3" t="s">
        <v>65</v>
      </c>
      <c r="F336" s="3">
        <v>28.9</v>
      </c>
      <c r="G336" s="3" t="s">
        <v>21</v>
      </c>
      <c r="H336" s="119"/>
    </row>
    <row r="337" spans="1:8">
      <c r="A337" s="3" t="s">
        <v>1928</v>
      </c>
      <c r="B337" s="3" t="s">
        <v>61</v>
      </c>
      <c r="C337" s="3" t="s">
        <v>891</v>
      </c>
      <c r="D337" s="3" t="s">
        <v>84</v>
      </c>
      <c r="E337" s="3" t="s">
        <v>65</v>
      </c>
      <c r="F337" s="3">
        <v>16.7</v>
      </c>
      <c r="G337" s="3" t="s">
        <v>21</v>
      </c>
      <c r="H337" s="119"/>
    </row>
    <row r="338" spans="1:8">
      <c r="A338" s="3" t="s">
        <v>1928</v>
      </c>
      <c r="B338" s="3" t="s">
        <v>61</v>
      </c>
      <c r="C338" s="3" t="s">
        <v>891</v>
      </c>
      <c r="D338" s="3" t="s">
        <v>83</v>
      </c>
      <c r="E338" s="3" t="s">
        <v>66</v>
      </c>
      <c r="F338" s="3">
        <v>53</v>
      </c>
      <c r="G338" s="3" t="s">
        <v>21</v>
      </c>
      <c r="H338" s="119"/>
    </row>
    <row r="339" spans="1:8">
      <c r="A339" s="3" t="s">
        <v>1928</v>
      </c>
      <c r="B339" s="3" t="s">
        <v>61</v>
      </c>
      <c r="C339" s="3" t="s">
        <v>891</v>
      </c>
      <c r="D339" s="3" t="s">
        <v>84</v>
      </c>
      <c r="E339" s="3" t="s">
        <v>66</v>
      </c>
      <c r="F339" s="3">
        <v>34.9</v>
      </c>
      <c r="G339" s="3" t="s">
        <v>21</v>
      </c>
      <c r="H339" s="119"/>
    </row>
    <row r="340" spans="1:8">
      <c r="A340" s="3" t="s">
        <v>1928</v>
      </c>
      <c r="B340" s="3" t="s">
        <v>61</v>
      </c>
      <c r="C340" s="3" t="s">
        <v>79</v>
      </c>
      <c r="D340" s="3" t="s">
        <v>80</v>
      </c>
      <c r="E340" s="3" t="s">
        <v>890</v>
      </c>
      <c r="F340" s="3">
        <v>24.2</v>
      </c>
      <c r="G340" s="3" t="s">
        <v>21</v>
      </c>
      <c r="H340" s="119"/>
    </row>
    <row r="341" spans="1:8">
      <c r="A341" s="3" t="s">
        <v>1928</v>
      </c>
      <c r="B341" s="3" t="s">
        <v>61</v>
      </c>
      <c r="C341" s="3" t="s">
        <v>79</v>
      </c>
      <c r="D341" s="3" t="s">
        <v>81</v>
      </c>
      <c r="E341" s="3" t="s">
        <v>890</v>
      </c>
      <c r="F341" s="3">
        <v>4.7</v>
      </c>
      <c r="G341" s="3" t="s">
        <v>21</v>
      </c>
      <c r="H341" s="119"/>
    </row>
    <row r="342" spans="1:8">
      <c r="A342" s="3" t="s">
        <v>1928</v>
      </c>
      <c r="B342" s="3" t="s">
        <v>61</v>
      </c>
      <c r="C342" s="3" t="s">
        <v>79</v>
      </c>
      <c r="D342" s="3" t="s">
        <v>80</v>
      </c>
      <c r="E342" s="3" t="s">
        <v>63</v>
      </c>
      <c r="F342" s="3">
        <v>1.4</v>
      </c>
      <c r="G342" s="3" t="s">
        <v>21</v>
      </c>
      <c r="H342" s="119">
        <v>1</v>
      </c>
    </row>
    <row r="343" spans="1:8">
      <c r="A343" s="3" t="s">
        <v>1928</v>
      </c>
      <c r="B343" s="3" t="s">
        <v>61</v>
      </c>
      <c r="C343" s="3" t="s">
        <v>79</v>
      </c>
      <c r="D343" s="3" t="s">
        <v>81</v>
      </c>
      <c r="E343" s="3" t="s">
        <v>63</v>
      </c>
      <c r="F343" s="3">
        <v>0.5</v>
      </c>
      <c r="G343" s="3" t="s">
        <v>21</v>
      </c>
      <c r="H343" s="119">
        <v>1</v>
      </c>
    </row>
    <row r="344" spans="1:8">
      <c r="A344" s="3" t="s">
        <v>1928</v>
      </c>
      <c r="B344" s="3" t="s">
        <v>61</v>
      </c>
      <c r="C344" s="3" t="s">
        <v>79</v>
      </c>
      <c r="D344" s="3" t="s">
        <v>80</v>
      </c>
      <c r="E344" s="3" t="s">
        <v>64</v>
      </c>
      <c r="F344" s="3">
        <v>12.4</v>
      </c>
      <c r="G344" s="3" t="s">
        <v>21</v>
      </c>
      <c r="H344" s="119"/>
    </row>
    <row r="345" spans="1:8">
      <c r="A345" s="3" t="s">
        <v>1928</v>
      </c>
      <c r="B345" s="3" t="s">
        <v>61</v>
      </c>
      <c r="C345" s="3" t="s">
        <v>79</v>
      </c>
      <c r="D345" s="3" t="s">
        <v>81</v>
      </c>
      <c r="E345" s="3" t="s">
        <v>64</v>
      </c>
      <c r="F345" s="3">
        <v>3.4</v>
      </c>
      <c r="G345" s="3" t="s">
        <v>21</v>
      </c>
      <c r="H345" s="119"/>
    </row>
    <row r="346" spans="1:8">
      <c r="A346" s="3" t="s">
        <v>1928</v>
      </c>
      <c r="B346" s="3" t="s">
        <v>61</v>
      </c>
      <c r="C346" s="3" t="s">
        <v>79</v>
      </c>
      <c r="D346" s="3" t="s">
        <v>80</v>
      </c>
      <c r="E346" s="3" t="s">
        <v>65</v>
      </c>
      <c r="F346" s="3">
        <v>32.700000000000003</v>
      </c>
      <c r="G346" s="3" t="s">
        <v>21</v>
      </c>
      <c r="H346" s="119"/>
    </row>
    <row r="347" spans="1:8">
      <c r="A347" s="3" t="s">
        <v>1928</v>
      </c>
      <c r="B347" s="3" t="s">
        <v>61</v>
      </c>
      <c r="C347" s="3" t="s">
        <v>79</v>
      </c>
      <c r="D347" s="3" t="s">
        <v>81</v>
      </c>
      <c r="E347" s="3" t="s">
        <v>65</v>
      </c>
      <c r="F347" s="3">
        <v>14.5</v>
      </c>
      <c r="G347" s="3" t="s">
        <v>21</v>
      </c>
      <c r="H347" s="119"/>
    </row>
    <row r="348" spans="1:8">
      <c r="A348" s="3" t="s">
        <v>1928</v>
      </c>
      <c r="B348" s="3" t="s">
        <v>61</v>
      </c>
      <c r="C348" s="3" t="s">
        <v>79</v>
      </c>
      <c r="D348" s="3" t="s">
        <v>80</v>
      </c>
      <c r="E348" s="3" t="s">
        <v>66</v>
      </c>
      <c r="F348" s="3">
        <v>49.8</v>
      </c>
      <c r="G348" s="3" t="s">
        <v>21</v>
      </c>
      <c r="H348" s="119"/>
    </row>
    <row r="349" spans="1:8">
      <c r="A349" s="3" t="s">
        <v>1928</v>
      </c>
      <c r="B349" s="3" t="s">
        <v>61</v>
      </c>
      <c r="C349" s="3" t="s">
        <v>79</v>
      </c>
      <c r="D349" s="3" t="s">
        <v>81</v>
      </c>
      <c r="E349" s="3" t="s">
        <v>66</v>
      </c>
      <c r="F349" s="3">
        <v>26.7</v>
      </c>
      <c r="G349" s="3" t="s">
        <v>21</v>
      </c>
      <c r="H349" s="119"/>
    </row>
    <row r="350" spans="1:8">
      <c r="A350" s="3" t="s">
        <v>1928</v>
      </c>
      <c r="B350" s="3" t="s">
        <v>61</v>
      </c>
      <c r="C350" s="3" t="s">
        <v>76</v>
      </c>
      <c r="D350" s="3" t="s">
        <v>77</v>
      </c>
      <c r="E350" s="3" t="s">
        <v>890</v>
      </c>
      <c r="F350" s="3">
        <v>6.7</v>
      </c>
      <c r="G350" s="3" t="s">
        <v>21</v>
      </c>
      <c r="H350" s="119"/>
    </row>
    <row r="351" spans="1:8">
      <c r="A351" s="3" t="s">
        <v>1928</v>
      </c>
      <c r="B351" s="3" t="s">
        <v>61</v>
      </c>
      <c r="C351" s="3" t="s">
        <v>76</v>
      </c>
      <c r="D351" s="3" t="s">
        <v>78</v>
      </c>
      <c r="E351" s="3" t="s">
        <v>890</v>
      </c>
      <c r="F351" s="3">
        <v>14.4</v>
      </c>
      <c r="G351" s="3" t="s">
        <v>21</v>
      </c>
      <c r="H351" s="119"/>
    </row>
    <row r="352" spans="1:8">
      <c r="A352" s="3" t="s">
        <v>1928</v>
      </c>
      <c r="B352" s="3" t="s">
        <v>61</v>
      </c>
      <c r="C352" s="3" t="s">
        <v>76</v>
      </c>
      <c r="D352" s="3" t="s">
        <v>77</v>
      </c>
      <c r="E352" s="3" t="s">
        <v>63</v>
      </c>
      <c r="F352" s="3">
        <v>0.5</v>
      </c>
      <c r="G352" s="3" t="s">
        <v>21</v>
      </c>
      <c r="H352" s="119">
        <v>1</v>
      </c>
    </row>
    <row r="353" spans="1:8">
      <c r="A353" s="3" t="s">
        <v>1928</v>
      </c>
      <c r="B353" s="3" t="s">
        <v>61</v>
      </c>
      <c r="C353" s="3" t="s">
        <v>76</v>
      </c>
      <c r="D353" s="3" t="s">
        <v>78</v>
      </c>
      <c r="E353" s="3" t="s">
        <v>63</v>
      </c>
      <c r="F353" s="3">
        <v>1</v>
      </c>
      <c r="G353" s="3" t="s">
        <v>21</v>
      </c>
      <c r="H353" s="119">
        <v>1</v>
      </c>
    </row>
    <row r="354" spans="1:8">
      <c r="A354" s="3" t="s">
        <v>1928</v>
      </c>
      <c r="B354" s="3" t="s">
        <v>61</v>
      </c>
      <c r="C354" s="3" t="s">
        <v>76</v>
      </c>
      <c r="D354" s="3" t="s">
        <v>77</v>
      </c>
      <c r="E354" s="3" t="s">
        <v>64</v>
      </c>
      <c r="F354" s="3">
        <v>2</v>
      </c>
      <c r="G354" s="3" t="s">
        <v>21</v>
      </c>
      <c r="H354" s="119"/>
    </row>
    <row r="355" spans="1:8">
      <c r="A355" s="3" t="s">
        <v>1928</v>
      </c>
      <c r="B355" s="3" t="s">
        <v>61</v>
      </c>
      <c r="C355" s="3" t="s">
        <v>76</v>
      </c>
      <c r="D355" s="3" t="s">
        <v>78</v>
      </c>
      <c r="E355" s="3" t="s">
        <v>64</v>
      </c>
      <c r="F355" s="3">
        <v>8.6</v>
      </c>
      <c r="G355" s="3" t="s">
        <v>21</v>
      </c>
      <c r="H355" s="119"/>
    </row>
    <row r="356" spans="1:8">
      <c r="A356" s="3" t="s">
        <v>1928</v>
      </c>
      <c r="B356" s="3" t="s">
        <v>61</v>
      </c>
      <c r="C356" s="3" t="s">
        <v>76</v>
      </c>
      <c r="D356" s="3" t="s">
        <v>77</v>
      </c>
      <c r="E356" s="3" t="s">
        <v>65</v>
      </c>
      <c r="F356" s="3">
        <v>15.3</v>
      </c>
      <c r="G356" s="3" t="s">
        <v>21</v>
      </c>
      <c r="H356" s="119"/>
    </row>
    <row r="357" spans="1:8">
      <c r="A357" s="3" t="s">
        <v>1928</v>
      </c>
      <c r="B357" s="3" t="s">
        <v>61</v>
      </c>
      <c r="C357" s="3" t="s">
        <v>76</v>
      </c>
      <c r="D357" s="3" t="s">
        <v>78</v>
      </c>
      <c r="E357" s="3" t="s">
        <v>65</v>
      </c>
      <c r="F357" s="3">
        <v>30</v>
      </c>
      <c r="G357" s="3" t="s">
        <v>21</v>
      </c>
      <c r="H357" s="119"/>
    </row>
    <row r="358" spans="1:8">
      <c r="A358" s="3" t="s">
        <v>1928</v>
      </c>
      <c r="B358" s="3" t="s">
        <v>61</v>
      </c>
      <c r="C358" s="3" t="s">
        <v>76</v>
      </c>
      <c r="D358" s="3" t="s">
        <v>77</v>
      </c>
      <c r="E358" s="3" t="s">
        <v>66</v>
      </c>
      <c r="F358" s="3">
        <v>33.299999999999997</v>
      </c>
      <c r="G358" s="3" t="s">
        <v>21</v>
      </c>
      <c r="H358" s="119"/>
    </row>
    <row r="359" spans="1:8">
      <c r="A359" s="3" t="s">
        <v>1928</v>
      </c>
      <c r="B359" s="3" t="s">
        <v>61</v>
      </c>
      <c r="C359" s="3" t="s">
        <v>76</v>
      </c>
      <c r="D359" s="3" t="s">
        <v>78</v>
      </c>
      <c r="E359" s="3" t="s">
        <v>66</v>
      </c>
      <c r="F359" s="3">
        <v>57</v>
      </c>
      <c r="G359" s="3" t="s">
        <v>21</v>
      </c>
      <c r="H359" s="119"/>
    </row>
    <row r="360" spans="1:8">
      <c r="A360" s="3" t="s">
        <v>1928</v>
      </c>
      <c r="B360" s="3" t="s">
        <v>61</v>
      </c>
      <c r="C360" s="3" t="s">
        <v>304</v>
      </c>
      <c r="D360" s="3" t="s">
        <v>89</v>
      </c>
      <c r="E360" s="3" t="s">
        <v>890</v>
      </c>
      <c r="F360" s="3">
        <v>6</v>
      </c>
      <c r="G360" s="3" t="s">
        <v>21</v>
      </c>
      <c r="H360" s="119"/>
    </row>
    <row r="361" spans="1:8">
      <c r="A361" s="3" t="s">
        <v>1928</v>
      </c>
      <c r="B361" s="3" t="s">
        <v>61</v>
      </c>
      <c r="C361" s="3" t="s">
        <v>304</v>
      </c>
      <c r="D361" s="3" t="s">
        <v>90</v>
      </c>
      <c r="E361" s="3" t="s">
        <v>890</v>
      </c>
      <c r="F361" s="3">
        <v>18</v>
      </c>
      <c r="G361" s="3" t="s">
        <v>21</v>
      </c>
      <c r="H361" s="119"/>
    </row>
    <row r="362" spans="1:8">
      <c r="A362" s="3" t="s">
        <v>1928</v>
      </c>
      <c r="B362" s="3" t="s">
        <v>61</v>
      </c>
      <c r="C362" s="3" t="s">
        <v>304</v>
      </c>
      <c r="D362" s="3" t="s">
        <v>89</v>
      </c>
      <c r="E362" s="3" t="s">
        <v>63</v>
      </c>
      <c r="F362" s="3">
        <v>0.4</v>
      </c>
      <c r="G362" s="3" t="s">
        <v>21</v>
      </c>
      <c r="H362" s="119">
        <v>1</v>
      </c>
    </row>
    <row r="363" spans="1:8">
      <c r="A363" s="3" t="s">
        <v>1928</v>
      </c>
      <c r="B363" s="3" t="s">
        <v>61</v>
      </c>
      <c r="C363" s="3" t="s">
        <v>304</v>
      </c>
      <c r="D363" s="3" t="s">
        <v>90</v>
      </c>
      <c r="E363" s="3" t="s">
        <v>63</v>
      </c>
      <c r="F363" s="3">
        <v>1.6</v>
      </c>
      <c r="G363" s="3" t="s">
        <v>21</v>
      </c>
      <c r="H363" s="119">
        <v>1</v>
      </c>
    </row>
    <row r="364" spans="1:8">
      <c r="A364" s="3" t="s">
        <v>1928</v>
      </c>
      <c r="B364" s="3" t="s">
        <v>61</v>
      </c>
      <c r="C364" s="3" t="s">
        <v>304</v>
      </c>
      <c r="D364" s="3" t="s">
        <v>89</v>
      </c>
      <c r="E364" s="3" t="s">
        <v>64</v>
      </c>
      <c r="F364" s="3">
        <v>2</v>
      </c>
      <c r="G364" s="3" t="s">
        <v>21</v>
      </c>
      <c r="H364" s="119"/>
    </row>
    <row r="365" spans="1:8">
      <c r="A365" s="3" t="s">
        <v>1928</v>
      </c>
      <c r="B365" s="3" t="s">
        <v>61</v>
      </c>
      <c r="C365" s="3" t="s">
        <v>304</v>
      </c>
      <c r="D365" s="3" t="s">
        <v>90</v>
      </c>
      <c r="E365" s="3" t="s">
        <v>64</v>
      </c>
      <c r="F365" s="3">
        <v>9.5</v>
      </c>
      <c r="G365" s="3" t="s">
        <v>21</v>
      </c>
      <c r="H365" s="119"/>
    </row>
    <row r="366" spans="1:8">
      <c r="A366" s="3" t="s">
        <v>1928</v>
      </c>
      <c r="B366" s="3" t="s">
        <v>61</v>
      </c>
      <c r="C366" s="3" t="s">
        <v>304</v>
      </c>
      <c r="D366" s="3" t="s">
        <v>89</v>
      </c>
      <c r="E366" s="3" t="s">
        <v>65</v>
      </c>
      <c r="F366" s="3">
        <v>14.4</v>
      </c>
      <c r="G366" s="3" t="s">
        <v>21</v>
      </c>
      <c r="H366" s="119"/>
    </row>
    <row r="367" spans="1:8">
      <c r="A367" s="3" t="s">
        <v>1928</v>
      </c>
      <c r="B367" s="3" t="s">
        <v>61</v>
      </c>
      <c r="C367" s="3" t="s">
        <v>304</v>
      </c>
      <c r="D367" s="3" t="s">
        <v>90</v>
      </c>
      <c r="E367" s="3" t="s">
        <v>65</v>
      </c>
      <c r="F367" s="3">
        <v>32.6</v>
      </c>
      <c r="G367" s="3" t="s">
        <v>21</v>
      </c>
      <c r="H367" s="119"/>
    </row>
    <row r="368" spans="1:8">
      <c r="A368" s="3" t="s">
        <v>1928</v>
      </c>
      <c r="B368" s="3" t="s">
        <v>61</v>
      </c>
      <c r="C368" s="3" t="s">
        <v>304</v>
      </c>
      <c r="D368" s="3" t="s">
        <v>89</v>
      </c>
      <c r="E368" s="3" t="s">
        <v>66</v>
      </c>
      <c r="F368" s="3">
        <v>33.299999999999997</v>
      </c>
      <c r="G368" s="3" t="s">
        <v>21</v>
      </c>
      <c r="H368" s="119"/>
    </row>
    <row r="369" spans="1:8">
      <c r="A369" s="3" t="s">
        <v>1928</v>
      </c>
      <c r="B369" s="3" t="s">
        <v>61</v>
      </c>
      <c r="C369" s="3" t="s">
        <v>304</v>
      </c>
      <c r="D369" s="3" t="s">
        <v>90</v>
      </c>
      <c r="E369" s="47" t="s">
        <v>66</v>
      </c>
      <c r="F369" s="47">
        <v>65.099999999999994</v>
      </c>
      <c r="G369" s="47" t="s">
        <v>21</v>
      </c>
      <c r="H369" s="120"/>
    </row>
    <row r="370" spans="1:8">
      <c r="A370" s="112" t="s">
        <v>1929</v>
      </c>
      <c r="B370" s="112" t="s">
        <v>61</v>
      </c>
      <c r="C370" s="112" t="s">
        <v>62</v>
      </c>
      <c r="D370" s="112" t="s">
        <v>62</v>
      </c>
      <c r="E370" s="3" t="s">
        <v>890</v>
      </c>
      <c r="F370" s="3">
        <v>4.4000000000000004</v>
      </c>
      <c r="G370" s="3" t="s">
        <v>21</v>
      </c>
      <c r="H370" s="119"/>
    </row>
    <row r="371" spans="1:8">
      <c r="A371" s="3" t="s">
        <v>1929</v>
      </c>
      <c r="B371" s="3" t="s">
        <v>61</v>
      </c>
      <c r="C371" s="3" t="s">
        <v>62</v>
      </c>
      <c r="D371" s="3" t="s">
        <v>62</v>
      </c>
      <c r="E371" s="3" t="s">
        <v>63</v>
      </c>
      <c r="F371" s="3">
        <v>0.6</v>
      </c>
      <c r="G371" s="3" t="s">
        <v>21</v>
      </c>
      <c r="H371" s="119"/>
    </row>
    <row r="372" spans="1:8">
      <c r="A372" s="3" t="s">
        <v>1929</v>
      </c>
      <c r="B372" s="3" t="s">
        <v>61</v>
      </c>
      <c r="C372" s="3" t="s">
        <v>62</v>
      </c>
      <c r="D372" s="3" t="s">
        <v>62</v>
      </c>
      <c r="E372" s="3" t="s">
        <v>64</v>
      </c>
      <c r="F372" s="3">
        <v>3.6</v>
      </c>
      <c r="G372" s="3" t="s">
        <v>21</v>
      </c>
      <c r="H372" s="119"/>
    </row>
    <row r="373" spans="1:8">
      <c r="A373" s="3" t="s">
        <v>1929</v>
      </c>
      <c r="B373" s="3" t="s">
        <v>61</v>
      </c>
      <c r="C373" s="3" t="s">
        <v>62</v>
      </c>
      <c r="D373" s="3" t="s">
        <v>62</v>
      </c>
      <c r="E373" s="3" t="s">
        <v>65</v>
      </c>
      <c r="F373" s="3">
        <v>8.8000000000000007</v>
      </c>
      <c r="G373" s="3" t="s">
        <v>21</v>
      </c>
      <c r="H373" s="119"/>
    </row>
    <row r="374" spans="1:8">
      <c r="A374" s="3" t="s">
        <v>1929</v>
      </c>
      <c r="B374" s="3" t="s">
        <v>61</v>
      </c>
      <c r="C374" s="3" t="s">
        <v>62</v>
      </c>
      <c r="D374" s="3" t="s">
        <v>62</v>
      </c>
      <c r="E374" s="3" t="s">
        <v>66</v>
      </c>
      <c r="F374" s="3">
        <v>13.2</v>
      </c>
      <c r="G374" s="3" t="s">
        <v>21</v>
      </c>
      <c r="H374" s="119"/>
    </row>
    <row r="375" spans="1:8">
      <c r="A375" s="3" t="s">
        <v>1929</v>
      </c>
      <c r="B375" s="3" t="s">
        <v>61</v>
      </c>
      <c r="C375" s="3" t="s">
        <v>67</v>
      </c>
      <c r="D375" s="3" t="s">
        <v>68</v>
      </c>
      <c r="E375" s="3" t="s">
        <v>890</v>
      </c>
      <c r="F375" s="3">
        <v>4.2</v>
      </c>
      <c r="G375" s="3" t="s">
        <v>21</v>
      </c>
      <c r="H375" s="119"/>
    </row>
    <row r="376" spans="1:8">
      <c r="A376" s="3" t="s">
        <v>1929</v>
      </c>
      <c r="B376" s="3" t="s">
        <v>61</v>
      </c>
      <c r="C376" s="3" t="s">
        <v>67</v>
      </c>
      <c r="D376" s="3" t="s">
        <v>69</v>
      </c>
      <c r="E376" s="3" t="s">
        <v>890</v>
      </c>
      <c r="F376" s="3">
        <v>4.5999999999999996</v>
      </c>
      <c r="G376" s="3" t="s">
        <v>21</v>
      </c>
      <c r="H376" s="119"/>
    </row>
    <row r="377" spans="1:8">
      <c r="A377" s="3" t="s">
        <v>1929</v>
      </c>
      <c r="B377" s="3" t="s">
        <v>61</v>
      </c>
      <c r="C377" s="3" t="s">
        <v>67</v>
      </c>
      <c r="D377" s="3" t="s">
        <v>68</v>
      </c>
      <c r="E377" s="3" t="s">
        <v>63</v>
      </c>
      <c r="F377" s="3">
        <v>0.5</v>
      </c>
      <c r="G377" s="3" t="s">
        <v>21</v>
      </c>
      <c r="H377" s="119"/>
    </row>
    <row r="378" spans="1:8">
      <c r="A378" s="3" t="s">
        <v>1929</v>
      </c>
      <c r="B378" s="3" t="s">
        <v>61</v>
      </c>
      <c r="C378" s="3" t="s">
        <v>67</v>
      </c>
      <c r="D378" s="3" t="s">
        <v>69</v>
      </c>
      <c r="E378" s="3" t="s">
        <v>63</v>
      </c>
      <c r="F378" s="3">
        <v>0.7</v>
      </c>
      <c r="G378" s="3" t="s">
        <v>21</v>
      </c>
      <c r="H378" s="119"/>
    </row>
    <row r="379" spans="1:8">
      <c r="A379" s="3" t="s">
        <v>1929</v>
      </c>
      <c r="B379" s="3" t="s">
        <v>61</v>
      </c>
      <c r="C379" s="3" t="s">
        <v>67</v>
      </c>
      <c r="D379" s="3" t="s">
        <v>68</v>
      </c>
      <c r="E379" s="3" t="s">
        <v>64</v>
      </c>
      <c r="F379" s="3">
        <v>3.4</v>
      </c>
      <c r="G379" s="3" t="s">
        <v>21</v>
      </c>
      <c r="H379" s="119"/>
    </row>
    <row r="380" spans="1:8">
      <c r="A380" s="3" t="s">
        <v>1929</v>
      </c>
      <c r="B380" s="3" t="s">
        <v>61</v>
      </c>
      <c r="C380" s="3" t="s">
        <v>67</v>
      </c>
      <c r="D380" s="3" t="s">
        <v>69</v>
      </c>
      <c r="E380" s="3" t="s">
        <v>64</v>
      </c>
      <c r="F380" s="3">
        <v>3.8</v>
      </c>
      <c r="G380" s="3" t="s">
        <v>21</v>
      </c>
      <c r="H380" s="119"/>
    </row>
    <row r="381" spans="1:8">
      <c r="A381" s="3" t="s">
        <v>1929</v>
      </c>
      <c r="B381" s="3" t="s">
        <v>61</v>
      </c>
      <c r="C381" s="3" t="s">
        <v>67</v>
      </c>
      <c r="D381" s="3" t="s">
        <v>68</v>
      </c>
      <c r="E381" s="3" t="s">
        <v>65</v>
      </c>
      <c r="F381" s="3">
        <v>8.6</v>
      </c>
      <c r="G381" s="3" t="s">
        <v>21</v>
      </c>
      <c r="H381" s="119"/>
    </row>
    <row r="382" spans="1:8">
      <c r="A382" s="3" t="s">
        <v>1929</v>
      </c>
      <c r="B382" s="3" t="s">
        <v>61</v>
      </c>
      <c r="C382" s="3" t="s">
        <v>67</v>
      </c>
      <c r="D382" s="3" t="s">
        <v>69</v>
      </c>
      <c r="E382" s="3" t="s">
        <v>65</v>
      </c>
      <c r="F382" s="3">
        <v>9</v>
      </c>
      <c r="G382" s="3" t="s">
        <v>21</v>
      </c>
      <c r="H382" s="119"/>
    </row>
    <row r="383" spans="1:8">
      <c r="A383" s="3" t="s">
        <v>1929</v>
      </c>
      <c r="B383" s="3" t="s">
        <v>61</v>
      </c>
      <c r="C383" s="3" t="s">
        <v>67</v>
      </c>
      <c r="D383" s="3" t="s">
        <v>68</v>
      </c>
      <c r="E383" s="3" t="s">
        <v>66</v>
      </c>
      <c r="F383" s="3">
        <v>13.6</v>
      </c>
      <c r="G383" s="3" t="s">
        <v>21</v>
      </c>
      <c r="H383" s="119"/>
    </row>
    <row r="384" spans="1:8">
      <c r="A384" s="3" t="s">
        <v>1929</v>
      </c>
      <c r="B384" s="3" t="s">
        <v>61</v>
      </c>
      <c r="C384" s="3" t="s">
        <v>67</v>
      </c>
      <c r="D384" s="3" t="s">
        <v>69</v>
      </c>
      <c r="E384" s="3" t="s">
        <v>66</v>
      </c>
      <c r="F384" s="3">
        <v>12.9</v>
      </c>
      <c r="G384" s="3" t="s">
        <v>21</v>
      </c>
      <c r="H384" s="119"/>
    </row>
    <row r="385" spans="1:8">
      <c r="A385" s="3" t="s">
        <v>1929</v>
      </c>
      <c r="B385" s="3" t="s">
        <v>61</v>
      </c>
      <c r="C385" s="3" t="s">
        <v>169</v>
      </c>
      <c r="D385" s="3" t="s">
        <v>71</v>
      </c>
      <c r="E385" s="3" t="s">
        <v>890</v>
      </c>
      <c r="F385" s="3">
        <v>3.2</v>
      </c>
      <c r="G385" s="3" t="s">
        <v>21</v>
      </c>
      <c r="H385" s="119">
        <v>1</v>
      </c>
    </row>
    <row r="386" spans="1:8">
      <c r="A386" s="3" t="s">
        <v>1929</v>
      </c>
      <c r="B386" s="3" t="s">
        <v>61</v>
      </c>
      <c r="C386" s="3" t="s">
        <v>169</v>
      </c>
      <c r="D386" s="3" t="s">
        <v>72</v>
      </c>
      <c r="E386" s="3" t="s">
        <v>890</v>
      </c>
      <c r="F386" s="3">
        <v>4.4000000000000004</v>
      </c>
      <c r="G386" s="3" t="s">
        <v>21</v>
      </c>
      <c r="H386" s="119"/>
    </row>
    <row r="387" spans="1:8">
      <c r="A387" s="3" t="s">
        <v>1929</v>
      </c>
      <c r="B387" s="3" t="s">
        <v>61</v>
      </c>
      <c r="C387" s="3" t="s">
        <v>169</v>
      </c>
      <c r="D387" s="3" t="s">
        <v>71</v>
      </c>
      <c r="E387" s="3" t="s">
        <v>63</v>
      </c>
      <c r="F387" s="3">
        <v>0.9</v>
      </c>
      <c r="G387" s="3" t="s">
        <v>21</v>
      </c>
      <c r="H387" s="119">
        <v>1</v>
      </c>
    </row>
    <row r="388" spans="1:8">
      <c r="A388" s="3" t="s">
        <v>1929</v>
      </c>
      <c r="B388" s="3" t="s">
        <v>61</v>
      </c>
      <c r="C388" s="3" t="s">
        <v>169</v>
      </c>
      <c r="D388" s="3" t="s">
        <v>72</v>
      </c>
      <c r="E388" s="3" t="s">
        <v>63</v>
      </c>
      <c r="F388" s="3">
        <v>0.6</v>
      </c>
      <c r="G388" s="3" t="s">
        <v>21</v>
      </c>
      <c r="H388" s="119"/>
    </row>
    <row r="389" spans="1:8">
      <c r="A389" s="3" t="s">
        <v>1929</v>
      </c>
      <c r="B389" s="3" t="s">
        <v>61</v>
      </c>
      <c r="C389" s="3" t="s">
        <v>169</v>
      </c>
      <c r="D389" s="3" t="s">
        <v>71</v>
      </c>
      <c r="E389" s="3" t="s">
        <v>64</v>
      </c>
      <c r="F389" s="3">
        <v>4.9000000000000004</v>
      </c>
      <c r="G389" s="3" t="s">
        <v>21</v>
      </c>
      <c r="H389" s="119"/>
    </row>
    <row r="390" spans="1:8">
      <c r="A390" s="3" t="s">
        <v>1929</v>
      </c>
      <c r="B390" s="3" t="s">
        <v>61</v>
      </c>
      <c r="C390" s="3" t="s">
        <v>169</v>
      </c>
      <c r="D390" s="3" t="s">
        <v>72</v>
      </c>
      <c r="E390" s="3" t="s">
        <v>64</v>
      </c>
      <c r="F390" s="3">
        <v>3.6</v>
      </c>
      <c r="G390" s="3" t="s">
        <v>21</v>
      </c>
      <c r="H390" s="119"/>
    </row>
    <row r="391" spans="1:8">
      <c r="A391" s="3" t="s">
        <v>1929</v>
      </c>
      <c r="B391" s="3" t="s">
        <v>61</v>
      </c>
      <c r="C391" s="3" t="s">
        <v>169</v>
      </c>
      <c r="D391" s="3" t="s">
        <v>71</v>
      </c>
      <c r="E391" s="3" t="s">
        <v>65</v>
      </c>
      <c r="F391" s="3">
        <v>11.5</v>
      </c>
      <c r="G391" s="3" t="s">
        <v>21</v>
      </c>
      <c r="H391" s="119"/>
    </row>
    <row r="392" spans="1:8">
      <c r="A392" s="3" t="s">
        <v>1929</v>
      </c>
      <c r="B392" s="3" t="s">
        <v>61</v>
      </c>
      <c r="C392" s="3" t="s">
        <v>169</v>
      </c>
      <c r="D392" s="3" t="s">
        <v>72</v>
      </c>
      <c r="E392" s="3" t="s">
        <v>65</v>
      </c>
      <c r="F392" s="3">
        <v>8.8000000000000007</v>
      </c>
      <c r="G392" s="3" t="s">
        <v>21</v>
      </c>
      <c r="H392" s="119"/>
    </row>
    <row r="393" spans="1:8">
      <c r="A393" s="3" t="s">
        <v>1929</v>
      </c>
      <c r="B393" s="3" t="s">
        <v>61</v>
      </c>
      <c r="C393" s="3" t="s">
        <v>169</v>
      </c>
      <c r="D393" s="3" t="s">
        <v>71</v>
      </c>
      <c r="E393" s="3" t="s">
        <v>66</v>
      </c>
      <c r="F393" s="3">
        <v>14</v>
      </c>
      <c r="G393" s="3" t="s">
        <v>21</v>
      </c>
      <c r="H393" s="119">
        <v>1</v>
      </c>
    </row>
    <row r="394" spans="1:8">
      <c r="A394" s="3" t="s">
        <v>1929</v>
      </c>
      <c r="B394" s="3" t="s">
        <v>61</v>
      </c>
      <c r="C394" s="3" t="s">
        <v>169</v>
      </c>
      <c r="D394" s="3" t="s">
        <v>72</v>
      </c>
      <c r="E394" s="3" t="s">
        <v>66</v>
      </c>
      <c r="F394" s="3">
        <v>13.2</v>
      </c>
      <c r="G394" s="3" t="s">
        <v>21</v>
      </c>
      <c r="H394" s="119"/>
    </row>
    <row r="395" spans="1:8">
      <c r="A395" s="3" t="s">
        <v>1929</v>
      </c>
      <c r="B395" s="3" t="s">
        <v>61</v>
      </c>
      <c r="C395" s="3" t="s">
        <v>301</v>
      </c>
      <c r="D395" s="3" t="s">
        <v>74</v>
      </c>
      <c r="E395" s="3" t="s">
        <v>890</v>
      </c>
      <c r="F395" s="3">
        <v>4</v>
      </c>
      <c r="G395" s="3" t="s">
        <v>21</v>
      </c>
      <c r="H395" s="119"/>
    </row>
    <row r="396" spans="1:8">
      <c r="A396" s="3" t="s">
        <v>1929</v>
      </c>
      <c r="B396" s="3" t="s">
        <v>61</v>
      </c>
      <c r="C396" s="3" t="s">
        <v>301</v>
      </c>
      <c r="D396" s="3" t="s">
        <v>75</v>
      </c>
      <c r="E396" s="3" t="s">
        <v>890</v>
      </c>
      <c r="F396" s="3">
        <v>5.2</v>
      </c>
      <c r="G396" s="3" t="s">
        <v>21</v>
      </c>
      <c r="H396" s="119"/>
    </row>
    <row r="397" spans="1:8">
      <c r="A397" s="3" t="s">
        <v>1929</v>
      </c>
      <c r="B397" s="3" t="s">
        <v>61</v>
      </c>
      <c r="C397" s="3" t="s">
        <v>301</v>
      </c>
      <c r="D397" s="3" t="s">
        <v>74</v>
      </c>
      <c r="E397" s="3" t="s">
        <v>63</v>
      </c>
      <c r="F397" s="3">
        <v>0.6</v>
      </c>
      <c r="G397" s="3" t="s">
        <v>21</v>
      </c>
      <c r="H397" s="119"/>
    </row>
    <row r="398" spans="1:8">
      <c r="A398" s="3" t="s">
        <v>1929</v>
      </c>
      <c r="B398" s="3" t="s">
        <v>61</v>
      </c>
      <c r="C398" s="3" t="s">
        <v>301</v>
      </c>
      <c r="D398" s="3" t="s">
        <v>75</v>
      </c>
      <c r="E398" s="3" t="s">
        <v>63</v>
      </c>
      <c r="F398" s="3">
        <v>0.6</v>
      </c>
      <c r="G398" s="3" t="s">
        <v>21</v>
      </c>
      <c r="H398" s="119"/>
    </row>
    <row r="399" spans="1:8">
      <c r="A399" s="3" t="s">
        <v>1929</v>
      </c>
      <c r="B399" s="3" t="s">
        <v>61</v>
      </c>
      <c r="C399" s="3" t="s">
        <v>301</v>
      </c>
      <c r="D399" s="3" t="s">
        <v>74</v>
      </c>
      <c r="E399" s="3" t="s">
        <v>64</v>
      </c>
      <c r="F399" s="3">
        <v>3.4</v>
      </c>
      <c r="G399" s="3" t="s">
        <v>21</v>
      </c>
      <c r="H399" s="119"/>
    </row>
    <row r="400" spans="1:8">
      <c r="A400" s="3" t="s">
        <v>1929</v>
      </c>
      <c r="B400" s="3" t="s">
        <v>61</v>
      </c>
      <c r="C400" s="3" t="s">
        <v>301</v>
      </c>
      <c r="D400" s="3" t="s">
        <v>75</v>
      </c>
      <c r="E400" s="3" t="s">
        <v>64</v>
      </c>
      <c r="F400" s="3">
        <v>4.2</v>
      </c>
      <c r="G400" s="3" t="s">
        <v>21</v>
      </c>
      <c r="H400" s="119"/>
    </row>
    <row r="401" spans="1:8">
      <c r="A401" s="3" t="s">
        <v>1929</v>
      </c>
      <c r="B401" s="3" t="s">
        <v>61</v>
      </c>
      <c r="C401" s="3" t="s">
        <v>301</v>
      </c>
      <c r="D401" s="3" t="s">
        <v>74</v>
      </c>
      <c r="E401" s="3" t="s">
        <v>65</v>
      </c>
      <c r="F401" s="3">
        <v>8.4</v>
      </c>
      <c r="G401" s="3" t="s">
        <v>21</v>
      </c>
      <c r="H401" s="119"/>
    </row>
    <row r="402" spans="1:8">
      <c r="A402" s="3" t="s">
        <v>1929</v>
      </c>
      <c r="B402" s="3" t="s">
        <v>61</v>
      </c>
      <c r="C402" s="3" t="s">
        <v>301</v>
      </c>
      <c r="D402" s="3" t="s">
        <v>75</v>
      </c>
      <c r="E402" s="3" t="s">
        <v>65</v>
      </c>
      <c r="F402" s="3">
        <v>9.5</v>
      </c>
      <c r="G402" s="3" t="s">
        <v>21</v>
      </c>
      <c r="H402" s="119"/>
    </row>
    <row r="403" spans="1:8">
      <c r="A403" s="3" t="s">
        <v>1929</v>
      </c>
      <c r="B403" s="3" t="s">
        <v>61</v>
      </c>
      <c r="C403" s="3" t="s">
        <v>301</v>
      </c>
      <c r="D403" s="3" t="s">
        <v>74</v>
      </c>
      <c r="E403" s="3" t="s">
        <v>66</v>
      </c>
      <c r="F403" s="3">
        <v>13.2</v>
      </c>
      <c r="G403" s="3" t="s">
        <v>21</v>
      </c>
      <c r="H403" s="119"/>
    </row>
    <row r="404" spans="1:8">
      <c r="A404" s="3" t="s">
        <v>1929</v>
      </c>
      <c r="B404" s="3" t="s">
        <v>61</v>
      </c>
      <c r="C404" s="3" t="s">
        <v>301</v>
      </c>
      <c r="D404" s="3" t="s">
        <v>75</v>
      </c>
      <c r="E404" s="3" t="s">
        <v>66</v>
      </c>
      <c r="F404" s="3">
        <v>13.3</v>
      </c>
      <c r="G404" s="3" t="s">
        <v>21</v>
      </c>
      <c r="H404" s="119"/>
    </row>
    <row r="405" spans="1:8">
      <c r="A405" s="3" t="s">
        <v>1929</v>
      </c>
      <c r="B405" s="3" t="s">
        <v>61</v>
      </c>
      <c r="C405" s="3" t="s">
        <v>891</v>
      </c>
      <c r="D405" s="3" t="s">
        <v>83</v>
      </c>
      <c r="E405" s="3" t="s">
        <v>890</v>
      </c>
      <c r="F405" s="3">
        <v>7.7</v>
      </c>
      <c r="G405" s="3" t="s">
        <v>21</v>
      </c>
      <c r="H405" s="119"/>
    </row>
    <row r="406" spans="1:8">
      <c r="A406" s="3" t="s">
        <v>1929</v>
      </c>
      <c r="B406" s="3" t="s">
        <v>61</v>
      </c>
      <c r="C406" s="3" t="s">
        <v>891</v>
      </c>
      <c r="D406" s="3" t="s">
        <v>84</v>
      </c>
      <c r="E406" s="3" t="s">
        <v>890</v>
      </c>
      <c r="F406" s="3">
        <v>3.3</v>
      </c>
      <c r="G406" s="3" t="s">
        <v>21</v>
      </c>
      <c r="H406" s="119"/>
    </row>
    <row r="407" spans="1:8">
      <c r="A407" s="3" t="s">
        <v>1929</v>
      </c>
      <c r="B407" s="3" t="s">
        <v>61</v>
      </c>
      <c r="C407" s="3" t="s">
        <v>891</v>
      </c>
      <c r="D407" s="3" t="s">
        <v>83</v>
      </c>
      <c r="E407" s="3" t="s">
        <v>63</v>
      </c>
      <c r="F407" s="3">
        <v>0.6</v>
      </c>
      <c r="G407" s="3" t="s">
        <v>21</v>
      </c>
      <c r="H407" s="119">
        <v>1</v>
      </c>
    </row>
    <row r="408" spans="1:8">
      <c r="A408" s="3" t="s">
        <v>1929</v>
      </c>
      <c r="B408" s="3" t="s">
        <v>61</v>
      </c>
      <c r="C408" s="3" t="s">
        <v>891</v>
      </c>
      <c r="D408" s="3" t="s">
        <v>84</v>
      </c>
      <c r="E408" s="3" t="s">
        <v>63</v>
      </c>
      <c r="F408" s="3">
        <v>0.6</v>
      </c>
      <c r="G408" s="3" t="s">
        <v>21</v>
      </c>
      <c r="H408" s="119"/>
    </row>
    <row r="409" spans="1:8">
      <c r="A409" s="3" t="s">
        <v>1929</v>
      </c>
      <c r="B409" s="3" t="s">
        <v>61</v>
      </c>
      <c r="C409" s="3" t="s">
        <v>891</v>
      </c>
      <c r="D409" s="3" t="s">
        <v>83</v>
      </c>
      <c r="E409" s="3" t="s">
        <v>64</v>
      </c>
      <c r="F409" s="3">
        <v>4.7</v>
      </c>
      <c r="G409" s="3" t="s">
        <v>21</v>
      </c>
      <c r="H409" s="119"/>
    </row>
    <row r="410" spans="1:8">
      <c r="A410" s="3" t="s">
        <v>1929</v>
      </c>
      <c r="B410" s="3" t="s">
        <v>61</v>
      </c>
      <c r="C410" s="3" t="s">
        <v>891</v>
      </c>
      <c r="D410" s="3" t="s">
        <v>84</v>
      </c>
      <c r="E410" s="3" t="s">
        <v>64</v>
      </c>
      <c r="F410" s="3">
        <v>3.4</v>
      </c>
      <c r="G410" s="3" t="s">
        <v>21</v>
      </c>
      <c r="H410" s="119"/>
    </row>
    <row r="411" spans="1:8">
      <c r="A411" s="3" t="s">
        <v>1929</v>
      </c>
      <c r="B411" s="3" t="s">
        <v>61</v>
      </c>
      <c r="C411" s="3" t="s">
        <v>891</v>
      </c>
      <c r="D411" s="3" t="s">
        <v>83</v>
      </c>
      <c r="E411" s="3" t="s">
        <v>65</v>
      </c>
      <c r="F411" s="3">
        <v>10.199999999999999</v>
      </c>
      <c r="G411" s="3" t="s">
        <v>21</v>
      </c>
      <c r="H411" s="119"/>
    </row>
    <row r="412" spans="1:8">
      <c r="A412" s="3" t="s">
        <v>1929</v>
      </c>
      <c r="B412" s="3" t="s">
        <v>61</v>
      </c>
      <c r="C412" s="3" t="s">
        <v>891</v>
      </c>
      <c r="D412" s="3" t="s">
        <v>84</v>
      </c>
      <c r="E412" s="3" t="s">
        <v>65</v>
      </c>
      <c r="F412" s="3">
        <v>7.7</v>
      </c>
      <c r="G412" s="3" t="s">
        <v>21</v>
      </c>
      <c r="H412" s="119"/>
    </row>
    <row r="413" spans="1:8">
      <c r="A413" s="3" t="s">
        <v>1929</v>
      </c>
      <c r="B413" s="3" t="s">
        <v>61</v>
      </c>
      <c r="C413" s="3" t="s">
        <v>891</v>
      </c>
      <c r="D413" s="3" t="s">
        <v>83</v>
      </c>
      <c r="E413" s="3" t="s">
        <v>66</v>
      </c>
      <c r="F413" s="3">
        <v>14</v>
      </c>
      <c r="G413" s="3" t="s">
        <v>21</v>
      </c>
      <c r="H413" s="119"/>
    </row>
    <row r="414" spans="1:8">
      <c r="A414" s="3" t="s">
        <v>1929</v>
      </c>
      <c r="B414" s="3" t="s">
        <v>61</v>
      </c>
      <c r="C414" s="3" t="s">
        <v>891</v>
      </c>
      <c r="D414" s="3" t="s">
        <v>84</v>
      </c>
      <c r="E414" s="3" t="s">
        <v>66</v>
      </c>
      <c r="F414" s="3">
        <v>11.8</v>
      </c>
      <c r="G414" s="3" t="s">
        <v>21</v>
      </c>
      <c r="H414" s="119"/>
    </row>
    <row r="415" spans="1:8">
      <c r="A415" s="3" t="s">
        <v>1929</v>
      </c>
      <c r="B415" s="3" t="s">
        <v>61</v>
      </c>
      <c r="C415" s="3" t="s">
        <v>79</v>
      </c>
      <c r="D415" s="3" t="s">
        <v>80</v>
      </c>
      <c r="E415" s="3" t="s">
        <v>890</v>
      </c>
      <c r="F415" s="3">
        <v>7.6</v>
      </c>
      <c r="G415" s="3" t="s">
        <v>21</v>
      </c>
      <c r="H415" s="119"/>
    </row>
    <row r="416" spans="1:8">
      <c r="A416" s="3" t="s">
        <v>1929</v>
      </c>
      <c r="B416" s="3" t="s">
        <v>61</v>
      </c>
      <c r="C416" s="3" t="s">
        <v>79</v>
      </c>
      <c r="D416" s="3" t="s">
        <v>81</v>
      </c>
      <c r="E416" s="3" t="s">
        <v>890</v>
      </c>
      <c r="F416" s="3">
        <v>3</v>
      </c>
      <c r="G416" s="3" t="s">
        <v>21</v>
      </c>
      <c r="H416" s="119"/>
    </row>
    <row r="417" spans="1:8">
      <c r="A417" s="3" t="s">
        <v>1929</v>
      </c>
      <c r="B417" s="3" t="s">
        <v>61</v>
      </c>
      <c r="C417" s="3" t="s">
        <v>79</v>
      </c>
      <c r="D417" s="3" t="s">
        <v>80</v>
      </c>
      <c r="E417" s="3" t="s">
        <v>63</v>
      </c>
      <c r="F417" s="3">
        <v>1</v>
      </c>
      <c r="G417" s="3" t="s">
        <v>21</v>
      </c>
      <c r="H417" s="119"/>
    </row>
    <row r="418" spans="1:8">
      <c r="A418" s="3" t="s">
        <v>1929</v>
      </c>
      <c r="B418" s="3" t="s">
        <v>61</v>
      </c>
      <c r="C418" s="3" t="s">
        <v>79</v>
      </c>
      <c r="D418" s="3" t="s">
        <v>81</v>
      </c>
      <c r="E418" s="3" t="s">
        <v>63</v>
      </c>
      <c r="F418" s="3">
        <v>0.5</v>
      </c>
      <c r="G418" s="3" t="s">
        <v>21</v>
      </c>
      <c r="H418" s="119"/>
    </row>
    <row r="419" spans="1:8">
      <c r="A419" s="3" t="s">
        <v>1929</v>
      </c>
      <c r="B419" s="3" t="s">
        <v>61</v>
      </c>
      <c r="C419" s="3" t="s">
        <v>79</v>
      </c>
      <c r="D419" s="3" t="s">
        <v>80</v>
      </c>
      <c r="E419" s="3" t="s">
        <v>64</v>
      </c>
      <c r="F419" s="3">
        <v>5.2</v>
      </c>
      <c r="G419" s="3" t="s">
        <v>21</v>
      </c>
      <c r="H419" s="119"/>
    </row>
    <row r="420" spans="1:8">
      <c r="A420" s="3" t="s">
        <v>1929</v>
      </c>
      <c r="B420" s="3" t="s">
        <v>61</v>
      </c>
      <c r="C420" s="3" t="s">
        <v>79</v>
      </c>
      <c r="D420" s="3" t="s">
        <v>81</v>
      </c>
      <c r="E420" s="3" t="s">
        <v>64</v>
      </c>
      <c r="F420" s="3">
        <v>3.3</v>
      </c>
      <c r="G420" s="3" t="s">
        <v>21</v>
      </c>
      <c r="H420" s="119"/>
    </row>
    <row r="421" spans="1:8">
      <c r="A421" s="3" t="s">
        <v>1929</v>
      </c>
      <c r="B421" s="3" t="s">
        <v>61</v>
      </c>
      <c r="C421" s="3" t="s">
        <v>79</v>
      </c>
      <c r="D421" s="3" t="s">
        <v>80</v>
      </c>
      <c r="E421" s="3" t="s">
        <v>65</v>
      </c>
      <c r="F421" s="3">
        <v>10.1</v>
      </c>
      <c r="G421" s="3" t="s">
        <v>21</v>
      </c>
      <c r="H421" s="119"/>
    </row>
    <row r="422" spans="1:8">
      <c r="A422" s="3" t="s">
        <v>1929</v>
      </c>
      <c r="B422" s="3" t="s">
        <v>61</v>
      </c>
      <c r="C422" s="3" t="s">
        <v>79</v>
      </c>
      <c r="D422" s="3" t="s">
        <v>81</v>
      </c>
      <c r="E422" s="3" t="s">
        <v>65</v>
      </c>
      <c r="F422" s="3">
        <v>7.6</v>
      </c>
      <c r="G422" s="3" t="s">
        <v>21</v>
      </c>
      <c r="H422" s="119"/>
    </row>
    <row r="423" spans="1:8">
      <c r="A423" s="3" t="s">
        <v>1929</v>
      </c>
      <c r="B423" s="3" t="s">
        <v>61</v>
      </c>
      <c r="C423" s="3" t="s">
        <v>79</v>
      </c>
      <c r="D423" s="3" t="s">
        <v>80</v>
      </c>
      <c r="E423" s="3" t="s">
        <v>66</v>
      </c>
      <c r="F423" s="3">
        <v>13.6</v>
      </c>
      <c r="G423" s="3" t="s">
        <v>21</v>
      </c>
      <c r="H423" s="119"/>
    </row>
    <row r="424" spans="1:8">
      <c r="A424" s="3" t="s">
        <v>1929</v>
      </c>
      <c r="B424" s="3" t="s">
        <v>61</v>
      </c>
      <c r="C424" s="3" t="s">
        <v>79</v>
      </c>
      <c r="D424" s="3" t="s">
        <v>81</v>
      </c>
      <c r="E424" s="3" t="s">
        <v>66</v>
      </c>
      <c r="F424" s="3">
        <v>10.8</v>
      </c>
      <c r="G424" s="3" t="s">
        <v>21</v>
      </c>
      <c r="H424" s="119"/>
    </row>
    <row r="425" spans="1:8">
      <c r="A425" s="3" t="s">
        <v>1929</v>
      </c>
      <c r="B425" s="3" t="s">
        <v>61</v>
      </c>
      <c r="C425" s="3" t="s">
        <v>76</v>
      </c>
      <c r="D425" s="3" t="s">
        <v>77</v>
      </c>
      <c r="E425" s="3" t="s">
        <v>890</v>
      </c>
      <c r="F425" s="3">
        <v>3.9</v>
      </c>
      <c r="G425" s="3" t="s">
        <v>21</v>
      </c>
      <c r="H425" s="119"/>
    </row>
    <row r="426" spans="1:8">
      <c r="A426" s="3" t="s">
        <v>1929</v>
      </c>
      <c r="B426" s="3" t="s">
        <v>61</v>
      </c>
      <c r="C426" s="3" t="s">
        <v>76</v>
      </c>
      <c r="D426" s="3" t="s">
        <v>78</v>
      </c>
      <c r="E426" s="3" t="s">
        <v>890</v>
      </c>
      <c r="F426" s="3">
        <v>5</v>
      </c>
      <c r="G426" s="3" t="s">
        <v>21</v>
      </c>
      <c r="H426" s="119"/>
    </row>
    <row r="427" spans="1:8">
      <c r="A427" s="3" t="s">
        <v>1929</v>
      </c>
      <c r="B427" s="3" t="s">
        <v>61</v>
      </c>
      <c r="C427" s="3" t="s">
        <v>76</v>
      </c>
      <c r="D427" s="3" t="s">
        <v>77</v>
      </c>
      <c r="E427" s="3" t="s">
        <v>63</v>
      </c>
      <c r="F427" s="3">
        <v>0.4</v>
      </c>
      <c r="G427" s="3" t="s">
        <v>21</v>
      </c>
      <c r="H427" s="119"/>
    </row>
    <row r="428" spans="1:8">
      <c r="A428" s="3" t="s">
        <v>1929</v>
      </c>
      <c r="B428" s="3" t="s">
        <v>61</v>
      </c>
      <c r="C428" s="3" t="s">
        <v>76</v>
      </c>
      <c r="D428" s="3" t="s">
        <v>78</v>
      </c>
      <c r="E428" s="3" t="s">
        <v>63</v>
      </c>
      <c r="F428" s="3">
        <v>0.7</v>
      </c>
      <c r="G428" s="3" t="s">
        <v>21</v>
      </c>
      <c r="H428" s="119"/>
    </row>
    <row r="429" spans="1:8">
      <c r="A429" s="3" t="s">
        <v>1929</v>
      </c>
      <c r="B429" s="3" t="s">
        <v>61</v>
      </c>
      <c r="C429" s="3" t="s">
        <v>76</v>
      </c>
      <c r="D429" s="3" t="s">
        <v>77</v>
      </c>
      <c r="E429" s="3" t="s">
        <v>64</v>
      </c>
      <c r="F429" s="3">
        <v>3</v>
      </c>
      <c r="G429" s="3" t="s">
        <v>21</v>
      </c>
      <c r="H429" s="119"/>
    </row>
    <row r="430" spans="1:8">
      <c r="A430" s="3" t="s">
        <v>1929</v>
      </c>
      <c r="B430" s="3" t="s">
        <v>61</v>
      </c>
      <c r="C430" s="3" t="s">
        <v>76</v>
      </c>
      <c r="D430" s="3" t="s">
        <v>78</v>
      </c>
      <c r="E430" s="3" t="s">
        <v>64</v>
      </c>
      <c r="F430" s="3">
        <v>4.3</v>
      </c>
      <c r="G430" s="3" t="s">
        <v>21</v>
      </c>
      <c r="H430" s="119"/>
    </row>
    <row r="431" spans="1:8">
      <c r="A431" s="3" t="s">
        <v>1929</v>
      </c>
      <c r="B431" s="3" t="s">
        <v>61</v>
      </c>
      <c r="C431" s="3" t="s">
        <v>76</v>
      </c>
      <c r="D431" s="3" t="s">
        <v>77</v>
      </c>
      <c r="E431" s="3" t="s">
        <v>65</v>
      </c>
      <c r="F431" s="3">
        <v>7.6</v>
      </c>
      <c r="G431" s="3" t="s">
        <v>21</v>
      </c>
      <c r="H431" s="119"/>
    </row>
    <row r="432" spans="1:8">
      <c r="A432" s="3" t="s">
        <v>1929</v>
      </c>
      <c r="B432" s="3" t="s">
        <v>61</v>
      </c>
      <c r="C432" s="3" t="s">
        <v>76</v>
      </c>
      <c r="D432" s="3" t="s">
        <v>78</v>
      </c>
      <c r="E432" s="3" t="s">
        <v>65</v>
      </c>
      <c r="F432" s="3">
        <v>9.8000000000000007</v>
      </c>
      <c r="G432" s="3" t="s">
        <v>21</v>
      </c>
      <c r="H432" s="119"/>
    </row>
    <row r="433" spans="1:8">
      <c r="A433" s="3" t="s">
        <v>1929</v>
      </c>
      <c r="B433" s="3" t="s">
        <v>61</v>
      </c>
      <c r="C433" s="3" t="s">
        <v>76</v>
      </c>
      <c r="D433" s="3" t="s">
        <v>77</v>
      </c>
      <c r="E433" s="3" t="s">
        <v>66</v>
      </c>
      <c r="F433" s="3">
        <v>10.8</v>
      </c>
      <c r="G433" s="3" t="s">
        <v>21</v>
      </c>
      <c r="H433" s="119"/>
    </row>
    <row r="434" spans="1:8">
      <c r="A434" s="3" t="s">
        <v>1929</v>
      </c>
      <c r="B434" s="3" t="s">
        <v>61</v>
      </c>
      <c r="C434" s="3" t="s">
        <v>76</v>
      </c>
      <c r="D434" s="3" t="s">
        <v>78</v>
      </c>
      <c r="E434" s="3" t="s">
        <v>66</v>
      </c>
      <c r="F434" s="3">
        <v>15</v>
      </c>
      <c r="G434" s="3" t="s">
        <v>21</v>
      </c>
      <c r="H434" s="119"/>
    </row>
    <row r="435" spans="1:8">
      <c r="A435" s="3" t="s">
        <v>1929</v>
      </c>
      <c r="B435" s="3" t="s">
        <v>61</v>
      </c>
      <c r="C435" s="3" t="s">
        <v>304</v>
      </c>
      <c r="D435" s="3" t="s">
        <v>89</v>
      </c>
      <c r="E435" s="3" t="s">
        <v>890</v>
      </c>
      <c r="F435" s="3">
        <v>3.5</v>
      </c>
      <c r="G435" s="3" t="s">
        <v>21</v>
      </c>
      <c r="H435" s="119"/>
    </row>
    <row r="436" spans="1:8">
      <c r="A436" s="3" t="s">
        <v>1929</v>
      </c>
      <c r="B436" s="3" t="s">
        <v>61</v>
      </c>
      <c r="C436" s="3" t="s">
        <v>304</v>
      </c>
      <c r="D436" s="3" t="s">
        <v>90</v>
      </c>
      <c r="E436" s="3" t="s">
        <v>890</v>
      </c>
      <c r="F436" s="3">
        <v>6</v>
      </c>
      <c r="G436" s="3" t="s">
        <v>21</v>
      </c>
      <c r="H436" s="119"/>
    </row>
    <row r="437" spans="1:8">
      <c r="A437" s="3" t="s">
        <v>1929</v>
      </c>
      <c r="B437" s="3" t="s">
        <v>61</v>
      </c>
      <c r="C437" s="3" t="s">
        <v>304</v>
      </c>
      <c r="D437" s="3" t="s">
        <v>89</v>
      </c>
      <c r="E437" s="3" t="s">
        <v>63</v>
      </c>
      <c r="F437" s="3">
        <v>0.5</v>
      </c>
      <c r="G437" s="3" t="s">
        <v>21</v>
      </c>
      <c r="H437" s="119"/>
    </row>
    <row r="438" spans="1:8">
      <c r="A438" s="3" t="s">
        <v>1929</v>
      </c>
      <c r="B438" s="3" t="s">
        <v>61</v>
      </c>
      <c r="C438" s="3" t="s">
        <v>304</v>
      </c>
      <c r="D438" s="3" t="s">
        <v>90</v>
      </c>
      <c r="E438" s="3" t="s">
        <v>63</v>
      </c>
      <c r="F438" s="3">
        <v>0.8</v>
      </c>
      <c r="G438" s="3" t="s">
        <v>21</v>
      </c>
      <c r="H438" s="119"/>
    </row>
    <row r="439" spans="1:8">
      <c r="A439" s="3" t="s">
        <v>1929</v>
      </c>
      <c r="B439" s="3" t="s">
        <v>61</v>
      </c>
      <c r="C439" s="3" t="s">
        <v>304</v>
      </c>
      <c r="D439" s="3" t="s">
        <v>89</v>
      </c>
      <c r="E439" s="3" t="s">
        <v>64</v>
      </c>
      <c r="F439" s="3">
        <v>3.1</v>
      </c>
      <c r="G439" s="3" t="s">
        <v>21</v>
      </c>
      <c r="H439" s="119"/>
    </row>
    <row r="440" spans="1:8">
      <c r="A440" s="3" t="s">
        <v>1929</v>
      </c>
      <c r="B440" s="3" t="s">
        <v>61</v>
      </c>
      <c r="C440" s="3" t="s">
        <v>304</v>
      </c>
      <c r="D440" s="3" t="s">
        <v>90</v>
      </c>
      <c r="E440" s="3" t="s">
        <v>64</v>
      </c>
      <c r="F440" s="3">
        <v>4.5</v>
      </c>
      <c r="G440" s="3" t="s">
        <v>21</v>
      </c>
      <c r="H440" s="119"/>
    </row>
    <row r="441" spans="1:8">
      <c r="A441" s="3" t="s">
        <v>1929</v>
      </c>
      <c r="B441" s="3" t="s">
        <v>61</v>
      </c>
      <c r="C441" s="3" t="s">
        <v>304</v>
      </c>
      <c r="D441" s="3" t="s">
        <v>89</v>
      </c>
      <c r="E441" s="3" t="s">
        <v>65</v>
      </c>
      <c r="F441" s="3">
        <v>7.3</v>
      </c>
      <c r="G441" s="3" t="s">
        <v>21</v>
      </c>
      <c r="H441" s="119"/>
    </row>
    <row r="442" spans="1:8">
      <c r="A442" s="3" t="s">
        <v>1929</v>
      </c>
      <c r="B442" s="3" t="s">
        <v>61</v>
      </c>
      <c r="C442" s="3" t="s">
        <v>304</v>
      </c>
      <c r="D442" s="3" t="s">
        <v>90</v>
      </c>
      <c r="E442" s="3" t="s">
        <v>65</v>
      </c>
      <c r="F442" s="3">
        <v>10.6</v>
      </c>
      <c r="G442" s="3" t="s">
        <v>21</v>
      </c>
      <c r="H442" s="119"/>
    </row>
    <row r="443" spans="1:8">
      <c r="A443" s="3" t="s">
        <v>1929</v>
      </c>
      <c r="B443" s="3" t="s">
        <v>61</v>
      </c>
      <c r="C443" s="3" t="s">
        <v>304</v>
      </c>
      <c r="D443" s="3" t="s">
        <v>89</v>
      </c>
      <c r="E443" s="3" t="s">
        <v>66</v>
      </c>
      <c r="F443" s="3">
        <v>11.3</v>
      </c>
      <c r="G443" s="3" t="s">
        <v>21</v>
      </c>
      <c r="H443" s="119"/>
    </row>
    <row r="444" spans="1:8">
      <c r="A444" s="3" t="s">
        <v>1929</v>
      </c>
      <c r="B444" s="3" t="s">
        <v>61</v>
      </c>
      <c r="C444" s="3" t="s">
        <v>304</v>
      </c>
      <c r="D444" s="3" t="s">
        <v>90</v>
      </c>
      <c r="E444" s="3" t="s">
        <v>66</v>
      </c>
      <c r="F444" s="3">
        <v>16</v>
      </c>
      <c r="G444" s="3" t="s">
        <v>21</v>
      </c>
      <c r="H444" s="119"/>
    </row>
  </sheetData>
  <mergeCells count="2">
    <mergeCell ref="A1:D1"/>
    <mergeCell ref="A2:D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D84CB-75CA-4310-99F1-CC0A03ED674D}">
  <sheetPr>
    <tabColor theme="3" tint="0.59999389629810485"/>
  </sheetPr>
  <dimension ref="A1:I84"/>
  <sheetViews>
    <sheetView workbookViewId="0">
      <selection activeCell="A34" sqref="A34"/>
    </sheetView>
  </sheetViews>
  <sheetFormatPr defaultRowHeight="15"/>
  <cols>
    <col min="1" max="1" width="53.7109375" customWidth="1"/>
    <col min="2" max="2" width="22.7109375" customWidth="1"/>
    <col min="3" max="3" width="22.85546875" customWidth="1"/>
    <col min="4" max="4" width="16.28515625" customWidth="1"/>
    <col min="5" max="5" width="13.85546875" customWidth="1"/>
  </cols>
  <sheetData>
    <row r="1" spans="1:8" ht="19.5" customHeight="1">
      <c r="A1" s="1" t="s">
        <v>1930</v>
      </c>
      <c r="B1" s="1"/>
      <c r="C1" s="1"/>
      <c r="D1" s="1"/>
    </row>
    <row r="2" spans="1:8">
      <c r="A2" s="1" t="s">
        <v>1915</v>
      </c>
      <c r="B2" s="1"/>
      <c r="C2" s="1"/>
      <c r="D2" s="1"/>
    </row>
    <row r="4" spans="1:8">
      <c r="A4" s="2" t="s">
        <v>2</v>
      </c>
      <c r="B4" s="2" t="s">
        <v>57</v>
      </c>
      <c r="C4" s="2" t="s">
        <v>42</v>
      </c>
      <c r="D4" s="2" t="s">
        <v>58</v>
      </c>
      <c r="E4" s="2" t="s">
        <v>59</v>
      </c>
      <c r="F4" s="15" t="s">
        <v>7</v>
      </c>
      <c r="G4" s="2" t="s">
        <v>6</v>
      </c>
      <c r="H4" s="2" t="s">
        <v>43</v>
      </c>
    </row>
    <row r="5" spans="1:8">
      <c r="A5" s="3" t="s">
        <v>1879</v>
      </c>
      <c r="B5" s="3" t="s">
        <v>61</v>
      </c>
      <c r="C5" s="3" t="s">
        <v>656</v>
      </c>
      <c r="D5" s="3" t="s">
        <v>52</v>
      </c>
      <c r="E5" s="3" t="s">
        <v>1931</v>
      </c>
      <c r="F5" s="5">
        <v>18.600000000000001</v>
      </c>
      <c r="G5" s="3" t="s">
        <v>102</v>
      </c>
      <c r="H5" s="3"/>
    </row>
    <row r="6" spans="1:8">
      <c r="A6" s="3" t="s">
        <v>1879</v>
      </c>
      <c r="B6" s="3" t="s">
        <v>61</v>
      </c>
      <c r="C6" s="3" t="s">
        <v>656</v>
      </c>
      <c r="D6" s="3" t="s">
        <v>46</v>
      </c>
      <c r="E6" s="3" t="s">
        <v>1931</v>
      </c>
      <c r="F6" s="5">
        <v>17.2</v>
      </c>
      <c r="G6" s="3" t="s">
        <v>102</v>
      </c>
      <c r="H6" s="3"/>
    </row>
    <row r="7" spans="1:8">
      <c r="A7" s="3" t="s">
        <v>1879</v>
      </c>
      <c r="B7" s="3" t="s">
        <v>61</v>
      </c>
      <c r="C7" s="3" t="s">
        <v>656</v>
      </c>
      <c r="D7" s="3" t="s">
        <v>53</v>
      </c>
      <c r="E7" s="3" t="s">
        <v>1931</v>
      </c>
      <c r="F7" s="5">
        <v>18</v>
      </c>
      <c r="G7" s="3" t="s">
        <v>102</v>
      </c>
      <c r="H7" s="3"/>
    </row>
    <row r="8" spans="1:8">
      <c r="A8" s="3" t="s">
        <v>1879</v>
      </c>
      <c r="B8" s="3" t="s">
        <v>61</v>
      </c>
      <c r="C8" s="3" t="s">
        <v>656</v>
      </c>
      <c r="D8" s="3" t="s">
        <v>48</v>
      </c>
      <c r="E8" s="3" t="s">
        <v>1931</v>
      </c>
      <c r="F8" s="5">
        <v>24.7</v>
      </c>
      <c r="G8" s="3" t="s">
        <v>102</v>
      </c>
      <c r="H8" s="3"/>
    </row>
    <row r="9" spans="1:8">
      <c r="A9" s="3" t="s">
        <v>1879</v>
      </c>
      <c r="B9" s="3" t="s">
        <v>61</v>
      </c>
      <c r="C9" s="3" t="s">
        <v>656</v>
      </c>
      <c r="D9" s="3" t="s">
        <v>50</v>
      </c>
      <c r="E9" s="3" t="s">
        <v>1931</v>
      </c>
      <c r="F9" s="5">
        <v>18.399999999999999</v>
      </c>
      <c r="G9" s="3" t="s">
        <v>102</v>
      </c>
      <c r="H9" s="3"/>
    </row>
    <row r="10" spans="1:8">
      <c r="A10" s="3" t="s">
        <v>1879</v>
      </c>
      <c r="B10" s="3" t="s">
        <v>61</v>
      </c>
      <c r="C10" s="3" t="s">
        <v>656</v>
      </c>
      <c r="D10" s="3" t="s">
        <v>51</v>
      </c>
      <c r="E10" s="3" t="s">
        <v>1931</v>
      </c>
      <c r="F10" s="5">
        <v>13.9</v>
      </c>
      <c r="G10" s="3" t="s">
        <v>102</v>
      </c>
      <c r="H10" s="3"/>
    </row>
    <row r="11" spans="1:8">
      <c r="A11" s="3" t="s">
        <v>1879</v>
      </c>
      <c r="B11" s="3" t="s">
        <v>61</v>
      </c>
      <c r="C11" s="3" t="s">
        <v>656</v>
      </c>
      <c r="D11" s="3" t="s">
        <v>47</v>
      </c>
      <c r="E11" s="3" t="s">
        <v>1931</v>
      </c>
      <c r="F11" s="5">
        <v>23.7</v>
      </c>
      <c r="G11" s="3" t="s">
        <v>102</v>
      </c>
      <c r="H11" s="3"/>
    </row>
    <row r="12" spans="1:8">
      <c r="A12" s="3" t="s">
        <v>1879</v>
      </c>
      <c r="B12" s="3" t="s">
        <v>61</v>
      </c>
      <c r="C12" s="3" t="s">
        <v>656</v>
      </c>
      <c r="D12" s="3" t="s">
        <v>49</v>
      </c>
      <c r="E12" s="3" t="s">
        <v>1931</v>
      </c>
      <c r="F12" s="5">
        <v>10.9</v>
      </c>
      <c r="G12" s="3" t="s">
        <v>102</v>
      </c>
      <c r="H12" s="3"/>
    </row>
    <row r="13" spans="1:8">
      <c r="A13" s="3" t="s">
        <v>1916</v>
      </c>
      <c r="B13" s="3" t="s">
        <v>61</v>
      </c>
      <c r="C13" s="3" t="s">
        <v>656</v>
      </c>
      <c r="D13" s="3" t="s">
        <v>52</v>
      </c>
      <c r="E13" s="3" t="s">
        <v>1931</v>
      </c>
      <c r="F13" s="5">
        <v>21.8</v>
      </c>
      <c r="G13" s="3" t="s">
        <v>102</v>
      </c>
      <c r="H13" s="3"/>
    </row>
    <row r="14" spans="1:8">
      <c r="A14" s="3" t="s">
        <v>1916</v>
      </c>
      <c r="B14" s="3" t="s">
        <v>61</v>
      </c>
      <c r="C14" s="3" t="s">
        <v>656</v>
      </c>
      <c r="D14" s="3" t="s">
        <v>46</v>
      </c>
      <c r="E14" s="3" t="s">
        <v>1931</v>
      </c>
      <c r="F14" s="5">
        <v>23</v>
      </c>
      <c r="G14" s="3" t="s">
        <v>102</v>
      </c>
      <c r="H14" s="3"/>
    </row>
    <row r="15" spans="1:8">
      <c r="A15" s="3" t="s">
        <v>1916</v>
      </c>
      <c r="B15" s="3" t="s">
        <v>61</v>
      </c>
      <c r="C15" s="3" t="s">
        <v>656</v>
      </c>
      <c r="D15" s="3" t="s">
        <v>53</v>
      </c>
      <c r="E15" s="3" t="s">
        <v>1931</v>
      </c>
      <c r="F15" s="5">
        <v>26.4</v>
      </c>
      <c r="G15" s="3" t="s">
        <v>102</v>
      </c>
      <c r="H15" s="3"/>
    </row>
    <row r="16" spans="1:8">
      <c r="A16" s="3" t="s">
        <v>1916</v>
      </c>
      <c r="B16" s="3" t="s">
        <v>61</v>
      </c>
      <c r="C16" s="3" t="s">
        <v>656</v>
      </c>
      <c r="D16" s="3" t="s">
        <v>48</v>
      </c>
      <c r="E16" s="3" t="s">
        <v>1931</v>
      </c>
      <c r="F16" s="5">
        <v>24.1</v>
      </c>
      <c r="G16" s="3" t="s">
        <v>102</v>
      </c>
      <c r="H16" s="3"/>
    </row>
    <row r="17" spans="1:8">
      <c r="A17" s="3" t="s">
        <v>1916</v>
      </c>
      <c r="B17" s="3" t="s">
        <v>61</v>
      </c>
      <c r="C17" s="3" t="s">
        <v>656</v>
      </c>
      <c r="D17" s="3" t="s">
        <v>50</v>
      </c>
      <c r="E17" s="3" t="s">
        <v>1931</v>
      </c>
      <c r="F17" s="5">
        <v>19.8</v>
      </c>
      <c r="G17" s="3" t="s">
        <v>102</v>
      </c>
      <c r="H17" s="3"/>
    </row>
    <row r="18" spans="1:8">
      <c r="A18" s="3" t="s">
        <v>1916</v>
      </c>
      <c r="B18" s="3" t="s">
        <v>61</v>
      </c>
      <c r="C18" s="3" t="s">
        <v>656</v>
      </c>
      <c r="D18" s="3" t="s">
        <v>51</v>
      </c>
      <c r="E18" s="3" t="s">
        <v>1931</v>
      </c>
      <c r="F18" s="5">
        <v>29.5</v>
      </c>
      <c r="G18" s="3" t="s">
        <v>102</v>
      </c>
      <c r="H18" s="3"/>
    </row>
    <row r="19" spans="1:8">
      <c r="A19" s="3" t="s">
        <v>1916</v>
      </c>
      <c r="B19" s="3" t="s">
        <v>61</v>
      </c>
      <c r="C19" s="3" t="s">
        <v>656</v>
      </c>
      <c r="D19" s="3" t="s">
        <v>47</v>
      </c>
      <c r="E19" s="3" t="s">
        <v>1931</v>
      </c>
      <c r="F19" s="5">
        <v>26.4</v>
      </c>
      <c r="G19" s="3" t="s">
        <v>102</v>
      </c>
      <c r="H19" s="3"/>
    </row>
    <row r="20" spans="1:8">
      <c r="A20" s="3" t="s">
        <v>1916</v>
      </c>
      <c r="B20" s="3" t="s">
        <v>61</v>
      </c>
      <c r="C20" s="3" t="s">
        <v>656</v>
      </c>
      <c r="D20" s="3" t="s">
        <v>49</v>
      </c>
      <c r="E20" s="3" t="s">
        <v>1931</v>
      </c>
      <c r="F20" s="5">
        <v>12.6</v>
      </c>
      <c r="G20" s="3" t="s">
        <v>102</v>
      </c>
      <c r="H20" s="3"/>
    </row>
    <row r="21" spans="1:8">
      <c r="A21" s="3" t="s">
        <v>1928</v>
      </c>
      <c r="B21" s="3" t="s">
        <v>61</v>
      </c>
      <c r="C21" s="3" t="s">
        <v>656</v>
      </c>
      <c r="D21" s="3" t="s">
        <v>52</v>
      </c>
      <c r="E21" s="3" t="s">
        <v>1931</v>
      </c>
      <c r="F21" s="5">
        <v>7.2</v>
      </c>
      <c r="G21" s="3" t="s">
        <v>102</v>
      </c>
      <c r="H21" s="3"/>
    </row>
    <row r="22" spans="1:8">
      <c r="A22" s="3" t="s">
        <v>1928</v>
      </c>
      <c r="B22" s="3" t="s">
        <v>61</v>
      </c>
      <c r="C22" s="3" t="s">
        <v>656</v>
      </c>
      <c r="D22" s="3" t="s">
        <v>46</v>
      </c>
      <c r="E22" s="3" t="s">
        <v>1931</v>
      </c>
      <c r="F22" s="5">
        <v>11.7</v>
      </c>
      <c r="G22" s="3" t="s">
        <v>102</v>
      </c>
      <c r="H22" s="3"/>
    </row>
    <row r="23" spans="1:8">
      <c r="A23" s="3" t="s">
        <v>1928</v>
      </c>
      <c r="B23" s="3" t="s">
        <v>61</v>
      </c>
      <c r="C23" s="3" t="s">
        <v>656</v>
      </c>
      <c r="D23" s="3" t="s">
        <v>53</v>
      </c>
      <c r="E23" s="3" t="s">
        <v>1931</v>
      </c>
      <c r="F23" s="5">
        <v>5.4</v>
      </c>
      <c r="G23" s="3" t="s">
        <v>102</v>
      </c>
      <c r="H23" s="3"/>
    </row>
    <row r="24" spans="1:8">
      <c r="A24" s="3" t="s">
        <v>1928</v>
      </c>
      <c r="B24" s="3" t="s">
        <v>61</v>
      </c>
      <c r="C24" s="3" t="s">
        <v>656</v>
      </c>
      <c r="D24" s="3" t="s">
        <v>48</v>
      </c>
      <c r="E24" s="3" t="s">
        <v>1931</v>
      </c>
      <c r="F24" s="5">
        <v>11.2</v>
      </c>
      <c r="G24" s="3" t="s">
        <v>102</v>
      </c>
      <c r="H24" s="3"/>
    </row>
    <row r="25" spans="1:8">
      <c r="A25" s="3" t="s">
        <v>1928</v>
      </c>
      <c r="B25" s="3" t="s">
        <v>61</v>
      </c>
      <c r="C25" s="3" t="s">
        <v>656</v>
      </c>
      <c r="D25" s="3" t="s">
        <v>50</v>
      </c>
      <c r="E25" s="3" t="s">
        <v>1931</v>
      </c>
      <c r="F25" s="5">
        <v>10.4</v>
      </c>
      <c r="G25" s="3" t="s">
        <v>102</v>
      </c>
      <c r="H25" s="3"/>
    </row>
    <row r="26" spans="1:8">
      <c r="A26" s="3" t="s">
        <v>1928</v>
      </c>
      <c r="B26" s="3" t="s">
        <v>61</v>
      </c>
      <c r="C26" s="3" t="s">
        <v>656</v>
      </c>
      <c r="D26" s="3" t="s">
        <v>51</v>
      </c>
      <c r="E26" s="3" t="s">
        <v>1931</v>
      </c>
      <c r="F26" s="5">
        <v>16.5</v>
      </c>
      <c r="G26" s="3" t="s">
        <v>102</v>
      </c>
      <c r="H26" s="3"/>
    </row>
    <row r="27" spans="1:8">
      <c r="A27" s="3" t="s">
        <v>1928</v>
      </c>
      <c r="B27" s="3" t="s">
        <v>61</v>
      </c>
      <c r="C27" s="3" t="s">
        <v>656</v>
      </c>
      <c r="D27" s="3" t="s">
        <v>47</v>
      </c>
      <c r="E27" s="3" t="s">
        <v>1931</v>
      </c>
      <c r="F27" s="5">
        <v>11.6</v>
      </c>
      <c r="G27" s="3" t="s">
        <v>102</v>
      </c>
      <c r="H27" s="3"/>
    </row>
    <row r="28" spans="1:8">
      <c r="A28" s="3" t="s">
        <v>1928</v>
      </c>
      <c r="B28" s="3" t="s">
        <v>61</v>
      </c>
      <c r="C28" s="3" t="s">
        <v>656</v>
      </c>
      <c r="D28" s="3" t="s">
        <v>49</v>
      </c>
      <c r="E28" s="3" t="s">
        <v>1931</v>
      </c>
      <c r="F28" s="5">
        <v>11</v>
      </c>
      <c r="G28" s="3" t="s">
        <v>102</v>
      </c>
      <c r="H28" s="3"/>
    </row>
    <row r="29" spans="1:8">
      <c r="A29" s="3" t="s">
        <v>1927</v>
      </c>
      <c r="B29" s="3" t="s">
        <v>61</v>
      </c>
      <c r="C29" s="3" t="s">
        <v>656</v>
      </c>
      <c r="D29" s="3" t="s">
        <v>52</v>
      </c>
      <c r="E29" s="3" t="s">
        <v>1931</v>
      </c>
      <c r="F29" s="5">
        <v>2.8</v>
      </c>
      <c r="G29" s="3" t="s">
        <v>102</v>
      </c>
      <c r="H29" s="3"/>
    </row>
    <row r="30" spans="1:8">
      <c r="A30" s="3" t="s">
        <v>1927</v>
      </c>
      <c r="B30" s="3" t="s">
        <v>61</v>
      </c>
      <c r="C30" s="3" t="s">
        <v>656</v>
      </c>
      <c r="D30" s="3" t="s">
        <v>46</v>
      </c>
      <c r="E30" s="3" t="s">
        <v>1931</v>
      </c>
      <c r="F30" s="5">
        <v>5.5</v>
      </c>
      <c r="G30" s="3" t="s">
        <v>102</v>
      </c>
      <c r="H30" s="3"/>
    </row>
    <row r="31" spans="1:8">
      <c r="A31" s="3" t="s">
        <v>1927</v>
      </c>
      <c r="B31" s="3" t="s">
        <v>61</v>
      </c>
      <c r="C31" s="3" t="s">
        <v>656</v>
      </c>
      <c r="D31" s="3" t="s">
        <v>53</v>
      </c>
      <c r="E31" s="3" t="s">
        <v>1931</v>
      </c>
      <c r="F31" s="5">
        <v>2.4</v>
      </c>
      <c r="G31" s="3" t="s">
        <v>102</v>
      </c>
      <c r="H31" s="3"/>
    </row>
    <row r="32" spans="1:8">
      <c r="A32" s="3" t="s">
        <v>1927</v>
      </c>
      <c r="B32" s="3" t="s">
        <v>61</v>
      </c>
      <c r="C32" s="3" t="s">
        <v>656</v>
      </c>
      <c r="D32" s="3" t="s">
        <v>48</v>
      </c>
      <c r="E32" s="3" t="s">
        <v>1931</v>
      </c>
      <c r="F32" s="5">
        <v>5.8</v>
      </c>
      <c r="G32" s="3" t="s">
        <v>102</v>
      </c>
      <c r="H32" s="3"/>
    </row>
    <row r="33" spans="1:9">
      <c r="A33" s="3" t="s">
        <v>1927</v>
      </c>
      <c r="B33" s="3" t="s">
        <v>61</v>
      </c>
      <c r="C33" s="3" t="s">
        <v>656</v>
      </c>
      <c r="D33" s="3" t="s">
        <v>50</v>
      </c>
      <c r="E33" s="3" t="s">
        <v>1931</v>
      </c>
      <c r="F33" s="5">
        <v>8.1999999999999993</v>
      </c>
      <c r="G33" s="3" t="s">
        <v>102</v>
      </c>
      <c r="H33" s="3"/>
    </row>
    <row r="34" spans="1:9">
      <c r="A34" s="3" t="s">
        <v>1927</v>
      </c>
      <c r="B34" s="3" t="s">
        <v>61</v>
      </c>
      <c r="C34" s="3" t="s">
        <v>656</v>
      </c>
      <c r="D34" s="3" t="s">
        <v>51</v>
      </c>
      <c r="E34" s="3" t="s">
        <v>1931</v>
      </c>
      <c r="F34" s="5">
        <v>10</v>
      </c>
      <c r="G34" s="3" t="s">
        <v>102</v>
      </c>
      <c r="H34" s="3"/>
    </row>
    <row r="35" spans="1:9">
      <c r="A35" s="3" t="s">
        <v>1927</v>
      </c>
      <c r="B35" s="3" t="s">
        <v>61</v>
      </c>
      <c r="C35" s="3" t="s">
        <v>656</v>
      </c>
      <c r="D35" s="3" t="s">
        <v>47</v>
      </c>
      <c r="E35" s="3" t="s">
        <v>1931</v>
      </c>
      <c r="F35" s="5">
        <v>8</v>
      </c>
      <c r="G35" s="3" t="s">
        <v>102</v>
      </c>
      <c r="H35" s="3"/>
    </row>
    <row r="36" spans="1:9">
      <c r="A36" s="3" t="s">
        <v>1927</v>
      </c>
      <c r="B36" s="3" t="s">
        <v>61</v>
      </c>
      <c r="C36" s="3" t="s">
        <v>656</v>
      </c>
      <c r="D36" s="3" t="s">
        <v>49</v>
      </c>
      <c r="E36" s="3" t="s">
        <v>1931</v>
      </c>
      <c r="F36" s="5">
        <v>5.6</v>
      </c>
      <c r="G36" s="3" t="s">
        <v>102</v>
      </c>
      <c r="H36" s="3"/>
    </row>
    <row r="37" spans="1:9">
      <c r="A37" s="3" t="s">
        <v>1929</v>
      </c>
      <c r="B37" s="3" t="s">
        <v>61</v>
      </c>
      <c r="C37" s="3" t="s">
        <v>656</v>
      </c>
      <c r="D37" s="3" t="s">
        <v>52</v>
      </c>
      <c r="E37" s="3" t="s">
        <v>1931</v>
      </c>
      <c r="F37" s="5">
        <v>3.1</v>
      </c>
      <c r="G37" s="3" t="s">
        <v>102</v>
      </c>
      <c r="H37" s="3"/>
    </row>
    <row r="38" spans="1:9">
      <c r="A38" s="3" t="s">
        <v>1929</v>
      </c>
      <c r="B38" s="3" t="s">
        <v>61</v>
      </c>
      <c r="C38" s="3" t="s">
        <v>656</v>
      </c>
      <c r="D38" s="3" t="s">
        <v>46</v>
      </c>
      <c r="E38" s="3" t="s">
        <v>1931</v>
      </c>
      <c r="F38" s="5">
        <v>4.9000000000000004</v>
      </c>
      <c r="G38" s="3" t="s">
        <v>102</v>
      </c>
      <c r="H38" s="3"/>
    </row>
    <row r="39" spans="1:9">
      <c r="A39" s="3" t="s">
        <v>1929</v>
      </c>
      <c r="B39" s="3" t="s">
        <v>61</v>
      </c>
      <c r="C39" s="3" t="s">
        <v>656</v>
      </c>
      <c r="D39" s="3" t="s">
        <v>53</v>
      </c>
      <c r="E39" s="3" t="s">
        <v>1931</v>
      </c>
      <c r="F39" s="5">
        <v>3.4</v>
      </c>
      <c r="G39" s="3" t="s">
        <v>102</v>
      </c>
      <c r="H39" s="3"/>
    </row>
    <row r="40" spans="1:9">
      <c r="A40" s="3" t="s">
        <v>1929</v>
      </c>
      <c r="B40" s="3" t="s">
        <v>61</v>
      </c>
      <c r="C40" s="3" t="s">
        <v>656</v>
      </c>
      <c r="D40" s="3" t="s">
        <v>48</v>
      </c>
      <c r="E40" s="3" t="s">
        <v>1931</v>
      </c>
      <c r="F40" s="5">
        <v>4.3</v>
      </c>
      <c r="G40" s="3" t="s">
        <v>102</v>
      </c>
      <c r="H40" s="3"/>
    </row>
    <row r="41" spans="1:9">
      <c r="A41" s="3" t="s">
        <v>1929</v>
      </c>
      <c r="B41" s="3" t="s">
        <v>61</v>
      </c>
      <c r="C41" s="3" t="s">
        <v>656</v>
      </c>
      <c r="D41" s="3" t="s">
        <v>50</v>
      </c>
      <c r="E41" s="3" t="s">
        <v>1931</v>
      </c>
      <c r="F41" s="5">
        <v>4.0999999999999996</v>
      </c>
      <c r="G41" s="3" t="s">
        <v>102</v>
      </c>
      <c r="H41" s="3"/>
    </row>
    <row r="42" spans="1:9">
      <c r="A42" s="3" t="s">
        <v>1929</v>
      </c>
      <c r="B42" s="3" t="s">
        <v>61</v>
      </c>
      <c r="C42" s="3" t="s">
        <v>656</v>
      </c>
      <c r="D42" s="3" t="s">
        <v>51</v>
      </c>
      <c r="E42" s="3" t="s">
        <v>1931</v>
      </c>
      <c r="F42" s="5">
        <v>5.3</v>
      </c>
      <c r="G42" s="3" t="s">
        <v>102</v>
      </c>
      <c r="H42" s="3"/>
    </row>
    <row r="43" spans="1:9">
      <c r="A43" s="3" t="s">
        <v>1929</v>
      </c>
      <c r="B43" s="3" t="s">
        <v>61</v>
      </c>
      <c r="C43" s="3" t="s">
        <v>656</v>
      </c>
      <c r="D43" s="3" t="s">
        <v>47</v>
      </c>
      <c r="E43" s="3" t="s">
        <v>1931</v>
      </c>
      <c r="F43" s="5">
        <v>4.3</v>
      </c>
      <c r="G43" s="3" t="s">
        <v>102</v>
      </c>
      <c r="H43" s="3"/>
    </row>
    <row r="44" spans="1:9">
      <c r="A44" s="47" t="s">
        <v>1929</v>
      </c>
      <c r="B44" s="47" t="s">
        <v>61</v>
      </c>
      <c r="C44" s="47" t="s">
        <v>656</v>
      </c>
      <c r="D44" s="47" t="s">
        <v>49</v>
      </c>
      <c r="E44" s="47" t="s">
        <v>1931</v>
      </c>
      <c r="F44" s="118">
        <v>5</v>
      </c>
      <c r="G44" s="47" t="s">
        <v>102</v>
      </c>
      <c r="H44" s="47"/>
    </row>
    <row r="45" spans="1:9">
      <c r="A45" s="3" t="s">
        <v>1879</v>
      </c>
      <c r="B45" s="3" t="s">
        <v>61</v>
      </c>
      <c r="C45" s="3" t="s">
        <v>656</v>
      </c>
      <c r="D45" s="3" t="s">
        <v>52</v>
      </c>
      <c r="E45" s="3" t="s">
        <v>1931</v>
      </c>
      <c r="F45" s="3" t="s">
        <v>895</v>
      </c>
      <c r="G45" s="3" t="s">
        <v>21</v>
      </c>
      <c r="H45" s="3">
        <v>1</v>
      </c>
      <c r="I45" s="10"/>
    </row>
    <row r="46" spans="1:9">
      <c r="A46" s="3" t="s">
        <v>1879</v>
      </c>
      <c r="B46" s="3" t="s">
        <v>61</v>
      </c>
      <c r="C46" s="3" t="s">
        <v>656</v>
      </c>
      <c r="D46" s="3" t="s">
        <v>46</v>
      </c>
      <c r="E46" s="3" t="s">
        <v>1931</v>
      </c>
      <c r="F46" s="3" t="s">
        <v>895</v>
      </c>
      <c r="G46" s="3" t="s">
        <v>21</v>
      </c>
      <c r="H46" s="3">
        <v>1</v>
      </c>
      <c r="I46" s="10"/>
    </row>
    <row r="47" spans="1:9">
      <c r="A47" s="3" t="s">
        <v>1879</v>
      </c>
      <c r="B47" s="3" t="s">
        <v>61</v>
      </c>
      <c r="C47" s="3" t="s">
        <v>656</v>
      </c>
      <c r="D47" s="3" t="s">
        <v>53</v>
      </c>
      <c r="E47" s="3" t="s">
        <v>1931</v>
      </c>
      <c r="F47" s="3" t="s">
        <v>895</v>
      </c>
      <c r="G47" s="3" t="s">
        <v>21</v>
      </c>
      <c r="H47" s="3">
        <v>1</v>
      </c>
      <c r="I47" s="10"/>
    </row>
    <row r="48" spans="1:9">
      <c r="A48" s="3" t="s">
        <v>1879</v>
      </c>
      <c r="B48" s="3" t="s">
        <v>61</v>
      </c>
      <c r="C48" s="3" t="s">
        <v>656</v>
      </c>
      <c r="D48" s="3" t="s">
        <v>48</v>
      </c>
      <c r="E48" s="3" t="s">
        <v>1931</v>
      </c>
      <c r="F48" s="3" t="s">
        <v>895</v>
      </c>
      <c r="G48" s="3" t="s">
        <v>21</v>
      </c>
      <c r="H48" s="3">
        <v>1</v>
      </c>
      <c r="I48" s="10"/>
    </row>
    <row r="49" spans="1:9">
      <c r="A49" s="3" t="s">
        <v>1879</v>
      </c>
      <c r="B49" s="3" t="s">
        <v>61</v>
      </c>
      <c r="C49" s="3" t="s">
        <v>656</v>
      </c>
      <c r="D49" s="3" t="s">
        <v>50</v>
      </c>
      <c r="E49" s="3" t="s">
        <v>1931</v>
      </c>
      <c r="F49" s="3" t="s">
        <v>895</v>
      </c>
      <c r="G49" s="3" t="s">
        <v>21</v>
      </c>
      <c r="H49" s="3">
        <v>1</v>
      </c>
      <c r="I49" s="10"/>
    </row>
    <row r="50" spans="1:9">
      <c r="A50" s="3" t="s">
        <v>1879</v>
      </c>
      <c r="B50" s="3" t="s">
        <v>61</v>
      </c>
      <c r="C50" s="3" t="s">
        <v>656</v>
      </c>
      <c r="D50" s="3" t="s">
        <v>51</v>
      </c>
      <c r="E50" s="3" t="s">
        <v>1931</v>
      </c>
      <c r="F50" s="3" t="s">
        <v>895</v>
      </c>
      <c r="G50" s="3" t="s">
        <v>21</v>
      </c>
      <c r="H50" s="3">
        <v>1</v>
      </c>
      <c r="I50" s="10"/>
    </row>
    <row r="51" spans="1:9">
      <c r="A51" s="3" t="s">
        <v>1879</v>
      </c>
      <c r="B51" s="3" t="s">
        <v>61</v>
      </c>
      <c r="C51" s="3" t="s">
        <v>656</v>
      </c>
      <c r="D51" s="3" t="s">
        <v>47</v>
      </c>
      <c r="E51" s="3" t="s">
        <v>1931</v>
      </c>
      <c r="F51" s="3" t="s">
        <v>895</v>
      </c>
      <c r="G51" s="3" t="s">
        <v>21</v>
      </c>
      <c r="H51" s="3">
        <v>1</v>
      </c>
      <c r="I51" s="10"/>
    </row>
    <row r="52" spans="1:9">
      <c r="A52" s="3" t="s">
        <v>1879</v>
      </c>
      <c r="B52" s="3" t="s">
        <v>61</v>
      </c>
      <c r="C52" s="3" t="s">
        <v>656</v>
      </c>
      <c r="D52" s="3" t="s">
        <v>49</v>
      </c>
      <c r="E52" s="3" t="s">
        <v>1931</v>
      </c>
      <c r="F52" s="3" t="s">
        <v>895</v>
      </c>
      <c r="G52" s="3" t="s">
        <v>21</v>
      </c>
      <c r="H52" s="3">
        <v>1</v>
      </c>
      <c r="I52" s="10"/>
    </row>
    <row r="53" spans="1:9">
      <c r="A53" s="3" t="s">
        <v>1916</v>
      </c>
      <c r="B53" s="3" t="s">
        <v>61</v>
      </c>
      <c r="C53" s="3" t="s">
        <v>656</v>
      </c>
      <c r="D53" s="3" t="s">
        <v>52</v>
      </c>
      <c r="E53" s="3" t="s">
        <v>1931</v>
      </c>
      <c r="F53" s="3">
        <v>26.8</v>
      </c>
      <c r="G53" s="3" t="s">
        <v>21</v>
      </c>
      <c r="H53" s="3"/>
      <c r="I53" s="10"/>
    </row>
    <row r="54" spans="1:9">
      <c r="A54" s="3" t="s">
        <v>1916</v>
      </c>
      <c r="B54" s="3" t="s">
        <v>61</v>
      </c>
      <c r="C54" s="3" t="s">
        <v>656</v>
      </c>
      <c r="D54" s="3" t="s">
        <v>46</v>
      </c>
      <c r="E54" s="3" t="s">
        <v>1931</v>
      </c>
      <c r="F54" s="3">
        <v>30</v>
      </c>
      <c r="G54" s="3" t="s">
        <v>21</v>
      </c>
      <c r="H54" s="3"/>
      <c r="I54" s="10"/>
    </row>
    <row r="55" spans="1:9">
      <c r="A55" s="3" t="s">
        <v>1916</v>
      </c>
      <c r="B55" s="3" t="s">
        <v>61</v>
      </c>
      <c r="C55" s="3" t="s">
        <v>656</v>
      </c>
      <c r="D55" s="3" t="s">
        <v>53</v>
      </c>
      <c r="E55" s="3" t="s">
        <v>1931</v>
      </c>
      <c r="F55" s="3">
        <v>36</v>
      </c>
      <c r="G55" s="3" t="s">
        <v>21</v>
      </c>
      <c r="H55" s="3"/>
      <c r="I55" s="10"/>
    </row>
    <row r="56" spans="1:9">
      <c r="A56" s="3" t="s">
        <v>1916</v>
      </c>
      <c r="B56" s="3" t="s">
        <v>61</v>
      </c>
      <c r="C56" s="3" t="s">
        <v>656</v>
      </c>
      <c r="D56" s="3" t="s">
        <v>48</v>
      </c>
      <c r="E56" s="3" t="s">
        <v>1931</v>
      </c>
      <c r="F56" s="3">
        <v>37.1</v>
      </c>
      <c r="G56" s="3" t="s">
        <v>21</v>
      </c>
      <c r="H56" s="3"/>
      <c r="I56" s="10"/>
    </row>
    <row r="57" spans="1:9">
      <c r="A57" s="3" t="s">
        <v>1916</v>
      </c>
      <c r="B57" s="3" t="s">
        <v>61</v>
      </c>
      <c r="C57" s="3" t="s">
        <v>656</v>
      </c>
      <c r="D57" s="3" t="s">
        <v>50</v>
      </c>
      <c r="E57" s="3" t="s">
        <v>1931</v>
      </c>
      <c r="F57" s="3">
        <v>20.7</v>
      </c>
      <c r="G57" s="3" t="s">
        <v>21</v>
      </c>
      <c r="H57" s="3"/>
      <c r="I57" s="10"/>
    </row>
    <row r="58" spans="1:9">
      <c r="A58" s="3" t="s">
        <v>1916</v>
      </c>
      <c r="B58" s="3" t="s">
        <v>61</v>
      </c>
      <c r="C58" s="3" t="s">
        <v>656</v>
      </c>
      <c r="D58" s="3" t="s">
        <v>51</v>
      </c>
      <c r="E58" s="3" t="s">
        <v>1931</v>
      </c>
      <c r="F58" s="3">
        <v>26.5</v>
      </c>
      <c r="G58" s="3" t="s">
        <v>21</v>
      </c>
      <c r="H58" s="3"/>
      <c r="I58" s="10"/>
    </row>
    <row r="59" spans="1:9">
      <c r="A59" s="3" t="s">
        <v>1916</v>
      </c>
      <c r="B59" s="3" t="s">
        <v>61</v>
      </c>
      <c r="C59" s="3" t="s">
        <v>656</v>
      </c>
      <c r="D59" s="3" t="s">
        <v>47</v>
      </c>
      <c r="E59" s="3" t="s">
        <v>1931</v>
      </c>
      <c r="F59" s="3">
        <v>27.7</v>
      </c>
      <c r="G59" s="3" t="s">
        <v>21</v>
      </c>
      <c r="H59" s="3"/>
      <c r="I59" s="10"/>
    </row>
    <row r="60" spans="1:9">
      <c r="A60" s="3" t="s">
        <v>1916</v>
      </c>
      <c r="B60" s="3" t="s">
        <v>61</v>
      </c>
      <c r="C60" s="3" t="s">
        <v>656</v>
      </c>
      <c r="D60" s="3" t="s">
        <v>49</v>
      </c>
      <c r="E60" s="3" t="s">
        <v>1931</v>
      </c>
      <c r="F60" s="3">
        <v>29.4</v>
      </c>
      <c r="G60" s="3" t="s">
        <v>21</v>
      </c>
      <c r="H60" s="3"/>
      <c r="I60" s="10"/>
    </row>
    <row r="61" spans="1:9">
      <c r="A61" s="3" t="s">
        <v>1928</v>
      </c>
      <c r="B61" s="3" t="s">
        <v>61</v>
      </c>
      <c r="C61" s="3" t="s">
        <v>656</v>
      </c>
      <c r="D61" s="3" t="s">
        <v>52</v>
      </c>
      <c r="E61" s="3" t="s">
        <v>1931</v>
      </c>
      <c r="F61" s="3">
        <v>6.4</v>
      </c>
      <c r="G61" s="3" t="s">
        <v>21</v>
      </c>
      <c r="H61" s="3"/>
      <c r="I61" s="10"/>
    </row>
    <row r="62" spans="1:9">
      <c r="A62" s="3" t="s">
        <v>1928</v>
      </c>
      <c r="B62" s="3" t="s">
        <v>61</v>
      </c>
      <c r="C62" s="3" t="s">
        <v>656</v>
      </c>
      <c r="D62" s="3" t="s">
        <v>46</v>
      </c>
      <c r="E62" s="3" t="s">
        <v>1931</v>
      </c>
      <c r="F62" s="3">
        <v>10</v>
      </c>
      <c r="G62" s="3" t="s">
        <v>21</v>
      </c>
      <c r="H62" s="3"/>
      <c r="I62" s="10"/>
    </row>
    <row r="63" spans="1:9">
      <c r="A63" s="3" t="s">
        <v>1928</v>
      </c>
      <c r="B63" s="3" t="s">
        <v>61</v>
      </c>
      <c r="C63" s="3" t="s">
        <v>656</v>
      </c>
      <c r="D63" s="3" t="s">
        <v>53</v>
      </c>
      <c r="E63" s="3" t="s">
        <v>1931</v>
      </c>
      <c r="F63" s="3">
        <v>9.1</v>
      </c>
      <c r="G63" s="3" t="s">
        <v>21</v>
      </c>
      <c r="H63" s="3"/>
      <c r="I63" s="10"/>
    </row>
    <row r="64" spans="1:9">
      <c r="A64" s="3" t="s">
        <v>1928</v>
      </c>
      <c r="B64" s="3" t="s">
        <v>61</v>
      </c>
      <c r="C64" s="3" t="s">
        <v>656</v>
      </c>
      <c r="D64" s="3" t="s">
        <v>48</v>
      </c>
      <c r="E64" s="3" t="s">
        <v>1931</v>
      </c>
      <c r="F64" s="3">
        <v>10.1</v>
      </c>
      <c r="G64" s="3" t="s">
        <v>21</v>
      </c>
      <c r="H64" s="3"/>
      <c r="I64" s="10"/>
    </row>
    <row r="65" spans="1:9">
      <c r="A65" s="3" t="s">
        <v>1928</v>
      </c>
      <c r="B65" s="3" t="s">
        <v>61</v>
      </c>
      <c r="C65" s="3" t="s">
        <v>656</v>
      </c>
      <c r="D65" s="3" t="s">
        <v>50</v>
      </c>
      <c r="E65" s="3" t="s">
        <v>1931</v>
      </c>
      <c r="F65" s="3">
        <v>9.5</v>
      </c>
      <c r="G65" s="3" t="s">
        <v>21</v>
      </c>
      <c r="H65" s="3"/>
      <c r="I65" s="10"/>
    </row>
    <row r="66" spans="1:9">
      <c r="A66" s="3" t="s">
        <v>1928</v>
      </c>
      <c r="B66" s="3" t="s">
        <v>61</v>
      </c>
      <c r="C66" s="3" t="s">
        <v>656</v>
      </c>
      <c r="D66" s="3" t="s">
        <v>51</v>
      </c>
      <c r="E66" s="3" t="s">
        <v>1931</v>
      </c>
      <c r="F66" s="3">
        <v>15</v>
      </c>
      <c r="G66" s="3" t="s">
        <v>21</v>
      </c>
      <c r="H66" s="3"/>
      <c r="I66" s="10"/>
    </row>
    <row r="67" spans="1:9">
      <c r="A67" s="3" t="s">
        <v>1928</v>
      </c>
      <c r="B67" s="3" t="s">
        <v>61</v>
      </c>
      <c r="C67" s="3" t="s">
        <v>656</v>
      </c>
      <c r="D67" s="3" t="s">
        <v>47</v>
      </c>
      <c r="E67" s="3" t="s">
        <v>1931</v>
      </c>
      <c r="F67" s="3">
        <v>10.3</v>
      </c>
      <c r="G67" s="3" t="s">
        <v>21</v>
      </c>
      <c r="H67" s="3"/>
      <c r="I67" s="10"/>
    </row>
    <row r="68" spans="1:9">
      <c r="A68" s="3" t="s">
        <v>1928</v>
      </c>
      <c r="B68" s="3" t="s">
        <v>61</v>
      </c>
      <c r="C68" s="3" t="s">
        <v>656</v>
      </c>
      <c r="D68" s="3" t="s">
        <v>49</v>
      </c>
      <c r="E68" s="3" t="s">
        <v>1931</v>
      </c>
      <c r="F68" s="3">
        <v>8.6</v>
      </c>
      <c r="G68" s="3" t="s">
        <v>21</v>
      </c>
      <c r="H68" s="3"/>
      <c r="I68" s="10"/>
    </row>
    <row r="69" spans="1:9">
      <c r="A69" s="3" t="s">
        <v>1927</v>
      </c>
      <c r="B69" s="3" t="s">
        <v>61</v>
      </c>
      <c r="C69" s="3" t="s">
        <v>656</v>
      </c>
      <c r="D69" s="3" t="s">
        <v>52</v>
      </c>
      <c r="E69" s="3" t="s">
        <v>1931</v>
      </c>
      <c r="F69" s="3">
        <v>1</v>
      </c>
      <c r="G69" s="3" t="s">
        <v>21</v>
      </c>
      <c r="H69" s="3"/>
      <c r="I69" s="10"/>
    </row>
    <row r="70" spans="1:9">
      <c r="A70" s="3" t="s">
        <v>1927</v>
      </c>
      <c r="B70" s="3" t="s">
        <v>61</v>
      </c>
      <c r="C70" s="3" t="s">
        <v>656</v>
      </c>
      <c r="D70" s="3" t="s">
        <v>46</v>
      </c>
      <c r="E70" s="3" t="s">
        <v>1931</v>
      </c>
      <c r="F70" s="3">
        <v>4.0999999999999996</v>
      </c>
      <c r="G70" s="3" t="s">
        <v>21</v>
      </c>
      <c r="H70" s="3"/>
      <c r="I70" s="10"/>
    </row>
    <row r="71" spans="1:9">
      <c r="A71" s="3" t="s">
        <v>1927</v>
      </c>
      <c r="B71" s="3" t="s">
        <v>61</v>
      </c>
      <c r="C71" s="3" t="s">
        <v>656</v>
      </c>
      <c r="D71" s="3" t="s">
        <v>53</v>
      </c>
      <c r="E71" s="3" t="s">
        <v>1931</v>
      </c>
      <c r="F71" s="3">
        <v>2</v>
      </c>
      <c r="G71" s="3" t="s">
        <v>21</v>
      </c>
      <c r="H71" s="3"/>
      <c r="I71" s="10"/>
    </row>
    <row r="72" spans="1:9">
      <c r="A72" s="3" t="s">
        <v>1927</v>
      </c>
      <c r="B72" s="3" t="s">
        <v>61</v>
      </c>
      <c r="C72" s="3" t="s">
        <v>656</v>
      </c>
      <c r="D72" s="3" t="s">
        <v>48</v>
      </c>
      <c r="E72" s="3" t="s">
        <v>1931</v>
      </c>
      <c r="F72" s="3">
        <v>3.5</v>
      </c>
      <c r="G72" s="3" t="s">
        <v>21</v>
      </c>
      <c r="H72" s="3"/>
      <c r="I72" s="10"/>
    </row>
    <row r="73" spans="1:9">
      <c r="A73" s="3" t="s">
        <v>1927</v>
      </c>
      <c r="B73" s="3" t="s">
        <v>61</v>
      </c>
      <c r="C73" s="3" t="s">
        <v>656</v>
      </c>
      <c r="D73" s="3" t="s">
        <v>50</v>
      </c>
      <c r="E73" s="3" t="s">
        <v>1931</v>
      </c>
      <c r="F73" s="3">
        <v>4.5999999999999996</v>
      </c>
      <c r="G73" s="3" t="s">
        <v>21</v>
      </c>
      <c r="H73" s="3"/>
      <c r="I73" s="10"/>
    </row>
    <row r="74" spans="1:9">
      <c r="A74" s="3" t="s">
        <v>1927</v>
      </c>
      <c r="B74" s="3" t="s">
        <v>61</v>
      </c>
      <c r="C74" s="3" t="s">
        <v>656</v>
      </c>
      <c r="D74" s="3" t="s">
        <v>51</v>
      </c>
      <c r="E74" s="3" t="s">
        <v>1931</v>
      </c>
      <c r="F74" s="3">
        <v>6.5</v>
      </c>
      <c r="G74" s="3" t="s">
        <v>21</v>
      </c>
      <c r="H74" s="3"/>
      <c r="I74" s="10"/>
    </row>
    <row r="75" spans="1:9">
      <c r="A75" s="3" t="s">
        <v>1927</v>
      </c>
      <c r="B75" s="3" t="s">
        <v>61</v>
      </c>
      <c r="C75" s="3" t="s">
        <v>656</v>
      </c>
      <c r="D75" s="3" t="s">
        <v>47</v>
      </c>
      <c r="E75" s="3" t="s">
        <v>1931</v>
      </c>
      <c r="F75" s="3">
        <v>6.5</v>
      </c>
      <c r="G75" s="3" t="s">
        <v>21</v>
      </c>
      <c r="H75" s="3"/>
      <c r="I75" s="10"/>
    </row>
    <row r="76" spans="1:9">
      <c r="A76" s="3" t="s">
        <v>1927</v>
      </c>
      <c r="B76" s="3" t="s">
        <v>61</v>
      </c>
      <c r="C76" s="3" t="s">
        <v>656</v>
      </c>
      <c r="D76" s="3" t="s">
        <v>49</v>
      </c>
      <c r="E76" s="3" t="s">
        <v>1931</v>
      </c>
      <c r="F76" s="3">
        <v>3.3</v>
      </c>
      <c r="G76" s="3" t="s">
        <v>21</v>
      </c>
      <c r="H76" s="3"/>
      <c r="I76" s="10"/>
    </row>
    <row r="77" spans="1:9">
      <c r="A77" s="3" t="s">
        <v>1929</v>
      </c>
      <c r="B77" s="3" t="s">
        <v>61</v>
      </c>
      <c r="C77" s="3" t="s">
        <v>656</v>
      </c>
      <c r="D77" s="3" t="s">
        <v>52</v>
      </c>
      <c r="E77" s="3" t="s">
        <v>1931</v>
      </c>
      <c r="F77" s="3">
        <v>2.9</v>
      </c>
      <c r="G77" s="3" t="s">
        <v>21</v>
      </c>
      <c r="H77" s="3"/>
      <c r="I77" s="10"/>
    </row>
    <row r="78" spans="1:9">
      <c r="A78" s="3" t="s">
        <v>1929</v>
      </c>
      <c r="B78" s="3" t="s">
        <v>61</v>
      </c>
      <c r="C78" s="3" t="s">
        <v>656</v>
      </c>
      <c r="D78" s="3" t="s">
        <v>46</v>
      </c>
      <c r="E78" s="3" t="s">
        <v>1931</v>
      </c>
      <c r="F78" s="3">
        <v>4.8</v>
      </c>
      <c r="G78" s="3" t="s">
        <v>21</v>
      </c>
      <c r="H78" s="3"/>
      <c r="I78" s="10"/>
    </row>
    <row r="79" spans="1:9">
      <c r="A79" s="3" t="s">
        <v>1929</v>
      </c>
      <c r="B79" s="3" t="s">
        <v>61</v>
      </c>
      <c r="C79" s="3" t="s">
        <v>656</v>
      </c>
      <c r="D79" s="3" t="s">
        <v>53</v>
      </c>
      <c r="E79" s="3" t="s">
        <v>1931</v>
      </c>
      <c r="F79" s="3">
        <v>3.7</v>
      </c>
      <c r="G79" s="3" t="s">
        <v>21</v>
      </c>
      <c r="H79" s="3"/>
      <c r="I79" s="10"/>
    </row>
    <row r="80" spans="1:9">
      <c r="A80" s="3" t="s">
        <v>1929</v>
      </c>
      <c r="B80" s="3" t="s">
        <v>61</v>
      </c>
      <c r="C80" s="3" t="s">
        <v>656</v>
      </c>
      <c r="D80" s="3" t="s">
        <v>48</v>
      </c>
      <c r="E80" s="3" t="s">
        <v>1931</v>
      </c>
      <c r="F80" s="3">
        <v>4.4000000000000004</v>
      </c>
      <c r="G80" s="3" t="s">
        <v>21</v>
      </c>
      <c r="H80" s="3"/>
      <c r="I80" s="10"/>
    </row>
    <row r="81" spans="1:9">
      <c r="A81" s="3" t="s">
        <v>1929</v>
      </c>
      <c r="B81" s="3" t="s">
        <v>61</v>
      </c>
      <c r="C81" s="3" t="s">
        <v>656</v>
      </c>
      <c r="D81" s="3" t="s">
        <v>50</v>
      </c>
      <c r="E81" s="3" t="s">
        <v>1931</v>
      </c>
      <c r="F81" s="3">
        <v>4.5</v>
      </c>
      <c r="G81" s="3" t="s">
        <v>21</v>
      </c>
      <c r="H81" s="3"/>
      <c r="I81" s="10"/>
    </row>
    <row r="82" spans="1:9">
      <c r="A82" s="3" t="s">
        <v>1929</v>
      </c>
      <c r="B82" s="3" t="s">
        <v>61</v>
      </c>
      <c r="C82" s="3" t="s">
        <v>656</v>
      </c>
      <c r="D82" s="3" t="s">
        <v>51</v>
      </c>
      <c r="E82" s="3" t="s">
        <v>1931</v>
      </c>
      <c r="F82" s="3">
        <v>5.7</v>
      </c>
      <c r="G82" s="3" t="s">
        <v>21</v>
      </c>
      <c r="H82" s="3"/>
      <c r="I82" s="10"/>
    </row>
    <row r="83" spans="1:9">
      <c r="A83" s="3" t="s">
        <v>1929</v>
      </c>
      <c r="B83" s="3" t="s">
        <v>61</v>
      </c>
      <c r="C83" s="3" t="s">
        <v>656</v>
      </c>
      <c r="D83" s="3" t="s">
        <v>47</v>
      </c>
      <c r="E83" s="3" t="s">
        <v>1931</v>
      </c>
      <c r="F83" s="3">
        <v>4.0999999999999996</v>
      </c>
      <c r="G83" s="3" t="s">
        <v>21</v>
      </c>
      <c r="H83" s="3"/>
      <c r="I83" s="10"/>
    </row>
    <row r="84" spans="1:9">
      <c r="A84" s="3" t="s">
        <v>1929</v>
      </c>
      <c r="B84" s="3" t="s">
        <v>61</v>
      </c>
      <c r="C84" s="3" t="s">
        <v>656</v>
      </c>
      <c r="D84" s="3" t="s">
        <v>49</v>
      </c>
      <c r="E84" s="3" t="s">
        <v>1931</v>
      </c>
      <c r="F84" s="3">
        <v>4</v>
      </c>
      <c r="G84" s="3" t="s">
        <v>21</v>
      </c>
      <c r="H84" s="3"/>
      <c r="I84" s="10"/>
    </row>
  </sheetData>
  <mergeCells count="2">
    <mergeCell ref="A1:D1"/>
    <mergeCell ref="A2:D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D27B1-EDCC-4FED-8731-736F64CE3225}">
  <sheetPr>
    <tabColor theme="4" tint="-0.249977111117893"/>
  </sheetPr>
  <dimension ref="A5:C32"/>
  <sheetViews>
    <sheetView topLeftCell="A16" workbookViewId="0">
      <selection activeCell="A34" sqref="A34"/>
    </sheetView>
  </sheetViews>
  <sheetFormatPr defaultRowHeight="15"/>
  <sheetData>
    <row r="5" spans="1:1" ht="23.25">
      <c r="A5" s="18" t="s">
        <v>110</v>
      </c>
    </row>
    <row r="6" spans="1:1">
      <c r="A6" s="7" t="s">
        <v>111</v>
      </c>
    </row>
    <row r="7" spans="1:1">
      <c r="A7" s="7"/>
    </row>
    <row r="8" spans="1:1" ht="23.25">
      <c r="A8" s="19" t="s">
        <v>127</v>
      </c>
    </row>
    <row r="9" spans="1:1">
      <c r="A9" s="7"/>
    </row>
    <row r="10" spans="1:1">
      <c r="A10" s="20" t="s">
        <v>1967</v>
      </c>
    </row>
    <row r="12" spans="1:1">
      <c r="A12" s="7" t="s">
        <v>1968</v>
      </c>
    </row>
    <row r="13" spans="1:1">
      <c r="A13" s="21" t="s">
        <v>1969</v>
      </c>
    </row>
    <row r="14" spans="1:1" ht="14.45" customHeight="1">
      <c r="A14" s="21"/>
    </row>
    <row r="15" spans="1:1" ht="16.149999999999999" customHeight="1">
      <c r="A15" s="7" t="s">
        <v>1970</v>
      </c>
    </row>
    <row r="16" spans="1:1">
      <c r="A16" s="21" t="s">
        <v>1971</v>
      </c>
    </row>
    <row r="18" spans="1:3" ht="18">
      <c r="A18" s="20" t="s">
        <v>1972</v>
      </c>
      <c r="C18" s="35"/>
    </row>
    <row r="20" spans="1:3" ht="15" customHeight="1">
      <c r="A20" s="7" t="s">
        <v>1973</v>
      </c>
    </row>
    <row r="21" spans="1:3">
      <c r="A21" s="21" t="s">
        <v>2023</v>
      </c>
    </row>
    <row r="22" spans="1:3">
      <c r="A22" s="21"/>
    </row>
    <row r="23" spans="1:3" ht="18">
      <c r="A23" s="20" t="s">
        <v>1974</v>
      </c>
      <c r="C23" s="35"/>
    </row>
    <row r="24" spans="1:3">
      <c r="A24" s="21"/>
    </row>
    <row r="25" spans="1:3">
      <c r="A25" s="7" t="s">
        <v>1975</v>
      </c>
    </row>
    <row r="26" spans="1:3">
      <c r="A26" s="21" t="s">
        <v>2024</v>
      </c>
    </row>
    <row r="28" spans="1:3">
      <c r="A28" s="7" t="s">
        <v>1976</v>
      </c>
    </row>
    <row r="29" spans="1:3">
      <c r="A29" s="21" t="s">
        <v>2025</v>
      </c>
    </row>
    <row r="31" spans="1:3">
      <c r="A31" s="7" t="s">
        <v>1977</v>
      </c>
    </row>
    <row r="32" spans="1:3">
      <c r="A32" s="21" t="s">
        <v>2026</v>
      </c>
    </row>
  </sheetData>
  <hyperlinks>
    <hyperlink ref="A13" location="'Healthy lives Int 1'!A1" display="Healthy lives interactive 1" xr:uid="{7EDE326F-3CE1-4C30-9EDB-B29567A48B29}"/>
    <hyperlink ref="A21" location="'Healthy lives Int 3'!A1" display="Heathly lives interactive 3" xr:uid="{E7543EE3-42DA-4EDD-8999-AF5B1189C097}"/>
    <hyperlink ref="A26" location="'Healthy lives Int 4'!A1" display="Heathly lives interactive 4" xr:uid="{BC2A0491-503B-40C9-BA28-3730506D5239}"/>
    <hyperlink ref="A16" location="'Healthy lives Int 2'!A1" display="Healthy lives interactive 2" xr:uid="{E939E840-2CD9-4143-B284-7DDB88FDC354}"/>
    <hyperlink ref="A29" location="'Healthy lives Int 5'!A1" display="Healthy lives interactive 5" xr:uid="{BDC2D12A-AD20-4F08-91F3-30714882943A}"/>
    <hyperlink ref="A32" location="'Healthy lives Int 6'!A1" display="Healthy lives interactive 6" xr:uid="{E48B781F-1105-45AA-8D8F-1EF807E65365}"/>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8D08-84F0-4C17-91BA-222C949DBDA8}">
  <sheetPr>
    <tabColor theme="4" tint="-0.249977111117893"/>
  </sheetPr>
  <dimension ref="A1:G364"/>
  <sheetViews>
    <sheetView workbookViewId="0">
      <selection activeCell="A34" sqref="A34"/>
    </sheetView>
  </sheetViews>
  <sheetFormatPr defaultRowHeight="15"/>
  <cols>
    <col min="1" max="1" width="24.140625" customWidth="1"/>
    <col min="2" max="2" width="23.28515625" customWidth="1"/>
    <col min="3" max="3" width="22.7109375" customWidth="1"/>
    <col min="4" max="4" width="19.42578125" customWidth="1"/>
    <col min="5" max="5" width="14.28515625" customWidth="1"/>
    <col min="6" max="6" width="9.7109375" customWidth="1"/>
  </cols>
  <sheetData>
    <row r="1" spans="1:7" ht="34.15" customHeight="1">
      <c r="A1" s="1" t="s">
        <v>1978</v>
      </c>
      <c r="B1" s="1"/>
      <c r="C1" s="1"/>
      <c r="D1" s="1"/>
    </row>
    <row r="2" spans="1:7">
      <c r="A2" s="1" t="s">
        <v>56</v>
      </c>
      <c r="B2" s="1"/>
      <c r="C2" s="1"/>
      <c r="D2" s="1"/>
    </row>
    <row r="4" spans="1:7">
      <c r="A4" s="7" t="s">
        <v>2</v>
      </c>
      <c r="B4" s="7" t="s">
        <v>57</v>
      </c>
      <c r="C4" s="7" t="s">
        <v>42</v>
      </c>
      <c r="D4" s="7" t="s">
        <v>58</v>
      </c>
      <c r="E4" s="7" t="s">
        <v>59</v>
      </c>
      <c r="F4" s="17" t="s">
        <v>7</v>
      </c>
      <c r="G4" s="7" t="s">
        <v>43</v>
      </c>
    </row>
    <row r="5" spans="1:7">
      <c r="A5" t="s">
        <v>1979</v>
      </c>
      <c r="B5" t="s">
        <v>61</v>
      </c>
      <c r="C5" t="s">
        <v>62</v>
      </c>
      <c r="D5" t="s">
        <v>62</v>
      </c>
      <c r="E5" t="s">
        <v>62</v>
      </c>
      <c r="F5">
        <v>20.2</v>
      </c>
    </row>
    <row r="6" spans="1:7">
      <c r="A6" t="s">
        <v>1979</v>
      </c>
      <c r="B6" t="s">
        <v>61</v>
      </c>
      <c r="C6" t="s">
        <v>62</v>
      </c>
      <c r="D6" t="s">
        <v>62</v>
      </c>
      <c r="E6" t="s">
        <v>63</v>
      </c>
      <c r="F6">
        <v>21.6</v>
      </c>
    </row>
    <row r="7" spans="1:7">
      <c r="A7" t="s">
        <v>1979</v>
      </c>
      <c r="B7" t="s">
        <v>61</v>
      </c>
      <c r="C7" t="s">
        <v>62</v>
      </c>
      <c r="D7" t="s">
        <v>62</v>
      </c>
      <c r="E7" t="s">
        <v>64</v>
      </c>
      <c r="F7">
        <v>22.6</v>
      </c>
    </row>
    <row r="8" spans="1:7">
      <c r="A8" t="s">
        <v>1979</v>
      </c>
      <c r="B8" t="s">
        <v>61</v>
      </c>
      <c r="C8" t="s">
        <v>62</v>
      </c>
      <c r="D8" t="s">
        <v>62</v>
      </c>
      <c r="E8" t="s">
        <v>65</v>
      </c>
      <c r="F8">
        <v>17.2</v>
      </c>
    </row>
    <row r="9" spans="1:7">
      <c r="A9" t="s">
        <v>1979</v>
      </c>
      <c r="B9" t="s">
        <v>61</v>
      </c>
      <c r="C9" t="s">
        <v>62</v>
      </c>
      <c r="D9" t="s">
        <v>62</v>
      </c>
      <c r="E9" t="s">
        <v>66</v>
      </c>
      <c r="F9">
        <v>11.2</v>
      </c>
    </row>
    <row r="10" spans="1:7">
      <c r="A10" t="s">
        <v>1979</v>
      </c>
      <c r="B10" t="s">
        <v>61</v>
      </c>
      <c r="C10" t="s">
        <v>67</v>
      </c>
      <c r="D10" t="s">
        <v>68</v>
      </c>
      <c r="E10" t="s">
        <v>62</v>
      </c>
      <c r="F10">
        <v>18.7</v>
      </c>
    </row>
    <row r="11" spans="1:7">
      <c r="A11" t="s">
        <v>1979</v>
      </c>
      <c r="B11" t="s">
        <v>61</v>
      </c>
      <c r="C11" t="s">
        <v>67</v>
      </c>
      <c r="D11" t="s">
        <v>69</v>
      </c>
      <c r="E11" t="s">
        <v>62</v>
      </c>
      <c r="F11">
        <v>21.6</v>
      </c>
    </row>
    <row r="12" spans="1:7">
      <c r="A12" t="s">
        <v>1979</v>
      </c>
      <c r="B12" t="s">
        <v>61</v>
      </c>
      <c r="C12" t="s">
        <v>67</v>
      </c>
      <c r="D12" t="s">
        <v>68</v>
      </c>
      <c r="E12" t="s">
        <v>63</v>
      </c>
      <c r="F12">
        <v>18.5</v>
      </c>
    </row>
    <row r="13" spans="1:7">
      <c r="A13" t="s">
        <v>1979</v>
      </c>
      <c r="B13" t="s">
        <v>61</v>
      </c>
      <c r="C13" t="s">
        <v>67</v>
      </c>
      <c r="D13" t="s">
        <v>69</v>
      </c>
      <c r="E13" t="s">
        <v>63</v>
      </c>
      <c r="F13">
        <v>24.7</v>
      </c>
    </row>
    <row r="14" spans="1:7">
      <c r="A14" t="s">
        <v>1979</v>
      </c>
      <c r="B14" t="s">
        <v>61</v>
      </c>
      <c r="C14" t="s">
        <v>67</v>
      </c>
      <c r="D14" t="s">
        <v>68</v>
      </c>
      <c r="E14" t="s">
        <v>64</v>
      </c>
      <c r="F14">
        <v>22</v>
      </c>
    </row>
    <row r="15" spans="1:7">
      <c r="A15" t="s">
        <v>1979</v>
      </c>
      <c r="B15" t="s">
        <v>61</v>
      </c>
      <c r="C15" t="s">
        <v>67</v>
      </c>
      <c r="D15" t="s">
        <v>69</v>
      </c>
      <c r="E15" t="s">
        <v>64</v>
      </c>
      <c r="F15">
        <v>23.2</v>
      </c>
    </row>
    <row r="16" spans="1:7">
      <c r="A16" t="s">
        <v>1979</v>
      </c>
      <c r="B16" t="s">
        <v>61</v>
      </c>
      <c r="C16" t="s">
        <v>67</v>
      </c>
      <c r="D16" t="s">
        <v>68</v>
      </c>
      <c r="E16" t="s">
        <v>65</v>
      </c>
      <c r="F16">
        <v>16.3</v>
      </c>
    </row>
    <row r="17" spans="1:7">
      <c r="A17" t="s">
        <v>1979</v>
      </c>
      <c r="B17" t="s">
        <v>61</v>
      </c>
      <c r="C17" t="s">
        <v>67</v>
      </c>
      <c r="D17" t="s">
        <v>69</v>
      </c>
      <c r="E17" t="s">
        <v>65</v>
      </c>
      <c r="F17">
        <v>18</v>
      </c>
    </row>
    <row r="18" spans="1:7">
      <c r="A18" t="s">
        <v>1979</v>
      </c>
      <c r="B18" t="s">
        <v>61</v>
      </c>
      <c r="C18" t="s">
        <v>67</v>
      </c>
      <c r="D18" t="s">
        <v>68</v>
      </c>
      <c r="E18" t="s">
        <v>66</v>
      </c>
      <c r="F18">
        <v>11.1</v>
      </c>
    </row>
    <row r="19" spans="1:7">
      <c r="A19" t="s">
        <v>1979</v>
      </c>
      <c r="B19" t="s">
        <v>61</v>
      </c>
      <c r="C19" t="s">
        <v>67</v>
      </c>
      <c r="D19" t="s">
        <v>69</v>
      </c>
      <c r="E19" t="s">
        <v>66</v>
      </c>
      <c r="F19">
        <v>11.3</v>
      </c>
    </row>
    <row r="20" spans="1:7">
      <c r="A20" t="s">
        <v>1979</v>
      </c>
      <c r="B20" t="s">
        <v>61</v>
      </c>
      <c r="C20" t="s">
        <v>70</v>
      </c>
      <c r="D20" t="s">
        <v>71</v>
      </c>
      <c r="E20" t="s">
        <v>62</v>
      </c>
      <c r="F20">
        <v>34.799999999999997</v>
      </c>
    </row>
    <row r="21" spans="1:7">
      <c r="A21" t="s">
        <v>1979</v>
      </c>
      <c r="B21" t="s">
        <v>61</v>
      </c>
      <c r="C21" t="s">
        <v>70</v>
      </c>
      <c r="D21" t="s">
        <v>72</v>
      </c>
      <c r="E21" t="s">
        <v>62</v>
      </c>
      <c r="F21">
        <v>19.899999999999999</v>
      </c>
    </row>
    <row r="22" spans="1:7">
      <c r="A22" t="s">
        <v>1979</v>
      </c>
      <c r="B22" t="s">
        <v>61</v>
      </c>
      <c r="C22" t="s">
        <v>70</v>
      </c>
      <c r="D22" t="s">
        <v>71</v>
      </c>
      <c r="E22" t="s">
        <v>63</v>
      </c>
      <c r="F22">
        <v>34.9</v>
      </c>
    </row>
    <row r="23" spans="1:7">
      <c r="A23" t="s">
        <v>1979</v>
      </c>
      <c r="B23" t="s">
        <v>61</v>
      </c>
      <c r="C23" t="s">
        <v>70</v>
      </c>
      <c r="D23" t="s">
        <v>72</v>
      </c>
      <c r="E23" t="s">
        <v>63</v>
      </c>
      <c r="F23">
        <v>21.2</v>
      </c>
    </row>
    <row r="24" spans="1:7">
      <c r="A24" t="s">
        <v>1979</v>
      </c>
      <c r="B24" t="s">
        <v>61</v>
      </c>
      <c r="C24" t="s">
        <v>70</v>
      </c>
      <c r="D24" t="s">
        <v>71</v>
      </c>
      <c r="E24" t="s">
        <v>64</v>
      </c>
      <c r="F24">
        <v>42.1</v>
      </c>
    </row>
    <row r="25" spans="1:7">
      <c r="A25" t="s">
        <v>1979</v>
      </c>
      <c r="B25" t="s">
        <v>61</v>
      </c>
      <c r="C25" t="s">
        <v>70</v>
      </c>
      <c r="D25" t="s">
        <v>72</v>
      </c>
      <c r="E25" t="s">
        <v>64</v>
      </c>
      <c r="F25">
        <v>22.2</v>
      </c>
    </row>
    <row r="26" spans="1:7">
      <c r="A26" t="s">
        <v>1979</v>
      </c>
      <c r="B26" t="s">
        <v>61</v>
      </c>
      <c r="C26" t="s">
        <v>70</v>
      </c>
      <c r="D26" t="s">
        <v>71</v>
      </c>
      <c r="E26" t="s">
        <v>65</v>
      </c>
      <c r="F26">
        <v>21.3</v>
      </c>
      <c r="G26">
        <v>1</v>
      </c>
    </row>
    <row r="27" spans="1:7">
      <c r="A27" t="s">
        <v>1979</v>
      </c>
      <c r="B27" t="s">
        <v>61</v>
      </c>
      <c r="C27" t="s">
        <v>70</v>
      </c>
      <c r="D27" t="s">
        <v>72</v>
      </c>
      <c r="E27" t="s">
        <v>65</v>
      </c>
      <c r="F27">
        <v>17.100000000000001</v>
      </c>
    </row>
    <row r="28" spans="1:7">
      <c r="A28" t="s">
        <v>1979</v>
      </c>
      <c r="B28" t="s">
        <v>61</v>
      </c>
      <c r="C28" t="s">
        <v>70</v>
      </c>
      <c r="D28" t="s">
        <v>71</v>
      </c>
      <c r="E28" t="s">
        <v>66</v>
      </c>
      <c r="F28">
        <v>18.600000000000001</v>
      </c>
      <c r="G28">
        <v>1</v>
      </c>
    </row>
    <row r="29" spans="1:7">
      <c r="A29" t="s">
        <v>1979</v>
      </c>
      <c r="B29" t="s">
        <v>61</v>
      </c>
      <c r="C29" t="s">
        <v>70</v>
      </c>
      <c r="D29" t="s">
        <v>72</v>
      </c>
      <c r="E29" t="s">
        <v>66</v>
      </c>
      <c r="F29">
        <v>11.2</v>
      </c>
    </row>
    <row r="30" spans="1:7">
      <c r="A30" t="s">
        <v>1979</v>
      </c>
      <c r="B30" t="s">
        <v>61</v>
      </c>
      <c r="C30" t="s">
        <v>73</v>
      </c>
      <c r="D30" t="s">
        <v>74</v>
      </c>
      <c r="E30" t="s">
        <v>62</v>
      </c>
      <c r="F30">
        <v>20.9</v>
      </c>
    </row>
    <row r="31" spans="1:7">
      <c r="A31" t="s">
        <v>1979</v>
      </c>
      <c r="B31" t="s">
        <v>61</v>
      </c>
      <c r="C31" t="s">
        <v>73</v>
      </c>
      <c r="D31" t="s">
        <v>75</v>
      </c>
      <c r="E31" t="s">
        <v>62</v>
      </c>
      <c r="F31">
        <v>18.600000000000001</v>
      </c>
    </row>
    <row r="32" spans="1:7">
      <c r="A32" t="s">
        <v>1979</v>
      </c>
      <c r="B32" t="s">
        <v>61</v>
      </c>
      <c r="C32" t="s">
        <v>73</v>
      </c>
      <c r="D32" t="s">
        <v>74</v>
      </c>
      <c r="E32" t="s">
        <v>63</v>
      </c>
      <c r="F32">
        <v>21.6</v>
      </c>
    </row>
    <row r="33" spans="1:6">
      <c r="A33" t="s">
        <v>1979</v>
      </c>
      <c r="B33" t="s">
        <v>61</v>
      </c>
      <c r="C33" t="s">
        <v>73</v>
      </c>
      <c r="D33" t="s">
        <v>75</v>
      </c>
      <c r="E33" t="s">
        <v>63</v>
      </c>
      <c r="F33">
        <v>21.4</v>
      </c>
    </row>
    <row r="34" spans="1:6">
      <c r="A34" t="s">
        <v>1979</v>
      </c>
      <c r="B34" t="s">
        <v>61</v>
      </c>
      <c r="C34" t="s">
        <v>73</v>
      </c>
      <c r="D34" t="s">
        <v>74</v>
      </c>
      <c r="E34" t="s">
        <v>64</v>
      </c>
      <c r="F34">
        <v>23.3</v>
      </c>
    </row>
    <row r="35" spans="1:6">
      <c r="A35" t="s">
        <v>1979</v>
      </c>
      <c r="B35" t="s">
        <v>61</v>
      </c>
      <c r="C35" t="s">
        <v>73</v>
      </c>
      <c r="D35" t="s">
        <v>75</v>
      </c>
      <c r="E35" t="s">
        <v>64</v>
      </c>
      <c r="F35">
        <v>21.1</v>
      </c>
    </row>
    <row r="36" spans="1:6">
      <c r="A36" t="s">
        <v>1979</v>
      </c>
      <c r="B36" t="s">
        <v>61</v>
      </c>
      <c r="C36" t="s">
        <v>73</v>
      </c>
      <c r="D36" t="s">
        <v>74</v>
      </c>
      <c r="E36" t="s">
        <v>65</v>
      </c>
      <c r="F36">
        <v>18.2</v>
      </c>
    </row>
    <row r="37" spans="1:6">
      <c r="A37" t="s">
        <v>1979</v>
      </c>
      <c r="B37" t="s">
        <v>61</v>
      </c>
      <c r="C37" t="s">
        <v>73</v>
      </c>
      <c r="D37" t="s">
        <v>75</v>
      </c>
      <c r="E37" t="s">
        <v>65</v>
      </c>
      <c r="F37">
        <v>15.5</v>
      </c>
    </row>
    <row r="38" spans="1:6">
      <c r="A38" t="s">
        <v>1979</v>
      </c>
      <c r="B38" t="s">
        <v>61</v>
      </c>
      <c r="C38" t="s">
        <v>73</v>
      </c>
      <c r="D38" t="s">
        <v>74</v>
      </c>
      <c r="E38" t="s">
        <v>66</v>
      </c>
      <c r="F38">
        <v>13.2</v>
      </c>
    </row>
    <row r="39" spans="1:6">
      <c r="A39" t="s">
        <v>1979</v>
      </c>
      <c r="B39" t="s">
        <v>61</v>
      </c>
      <c r="C39" t="s">
        <v>73</v>
      </c>
      <c r="D39" t="s">
        <v>75</v>
      </c>
      <c r="E39" t="s">
        <v>66</v>
      </c>
      <c r="F39">
        <v>7.9</v>
      </c>
    </row>
    <row r="40" spans="1:6">
      <c r="A40" t="s">
        <v>1979</v>
      </c>
      <c r="B40" t="s">
        <v>61</v>
      </c>
      <c r="C40" t="s">
        <v>76</v>
      </c>
      <c r="D40" t="s">
        <v>77</v>
      </c>
      <c r="E40" t="s">
        <v>62</v>
      </c>
      <c r="F40">
        <v>14.8</v>
      </c>
    </row>
    <row r="41" spans="1:6">
      <c r="A41" t="s">
        <v>1979</v>
      </c>
      <c r="B41" t="s">
        <v>61</v>
      </c>
      <c r="C41" t="s">
        <v>76</v>
      </c>
      <c r="D41" t="s">
        <v>78</v>
      </c>
      <c r="E41" t="s">
        <v>62</v>
      </c>
      <c r="F41">
        <v>26.2</v>
      </c>
    </row>
    <row r="42" spans="1:6">
      <c r="A42" t="s">
        <v>1979</v>
      </c>
      <c r="B42" t="s">
        <v>61</v>
      </c>
      <c r="C42" t="s">
        <v>76</v>
      </c>
      <c r="D42" t="s">
        <v>77</v>
      </c>
      <c r="E42" t="s">
        <v>63</v>
      </c>
      <c r="F42">
        <v>15.8</v>
      </c>
    </row>
    <row r="43" spans="1:6">
      <c r="A43" t="s">
        <v>1979</v>
      </c>
      <c r="B43" t="s">
        <v>61</v>
      </c>
      <c r="C43" t="s">
        <v>76</v>
      </c>
      <c r="D43" t="s">
        <v>78</v>
      </c>
      <c r="E43" t="s">
        <v>63</v>
      </c>
      <c r="F43">
        <v>27.8</v>
      </c>
    </row>
    <row r="44" spans="1:6">
      <c r="A44" t="s">
        <v>1979</v>
      </c>
      <c r="B44" t="s">
        <v>61</v>
      </c>
      <c r="C44" t="s">
        <v>76</v>
      </c>
      <c r="D44" t="s">
        <v>77</v>
      </c>
      <c r="E44" t="s">
        <v>64</v>
      </c>
      <c r="F44">
        <v>16.7</v>
      </c>
    </row>
    <row r="45" spans="1:6">
      <c r="A45" t="s">
        <v>1979</v>
      </c>
      <c r="B45" t="s">
        <v>61</v>
      </c>
      <c r="C45" t="s">
        <v>76</v>
      </c>
      <c r="D45" t="s">
        <v>78</v>
      </c>
      <c r="E45" t="s">
        <v>64</v>
      </c>
      <c r="F45">
        <v>30.1</v>
      </c>
    </row>
    <row r="46" spans="1:6">
      <c r="A46" t="s">
        <v>1979</v>
      </c>
      <c r="B46" t="s">
        <v>61</v>
      </c>
      <c r="C46" t="s">
        <v>76</v>
      </c>
      <c r="D46" t="s">
        <v>77</v>
      </c>
      <c r="E46" t="s">
        <v>65</v>
      </c>
      <c r="F46">
        <v>12.4</v>
      </c>
    </row>
    <row r="47" spans="1:6">
      <c r="A47" t="s">
        <v>1979</v>
      </c>
      <c r="B47" t="s">
        <v>61</v>
      </c>
      <c r="C47" t="s">
        <v>76</v>
      </c>
      <c r="D47" t="s">
        <v>78</v>
      </c>
      <c r="E47" t="s">
        <v>65</v>
      </c>
      <c r="F47">
        <v>22.4</v>
      </c>
    </row>
    <row r="48" spans="1:6">
      <c r="A48" t="s">
        <v>1979</v>
      </c>
      <c r="B48" t="s">
        <v>61</v>
      </c>
      <c r="C48" t="s">
        <v>76</v>
      </c>
      <c r="D48" t="s">
        <v>77</v>
      </c>
      <c r="E48" t="s">
        <v>66</v>
      </c>
      <c r="F48">
        <v>8.4</v>
      </c>
    </row>
    <row r="49" spans="1:6">
      <c r="A49" t="s">
        <v>1979</v>
      </c>
      <c r="B49" t="s">
        <v>61</v>
      </c>
      <c r="C49" t="s">
        <v>76</v>
      </c>
      <c r="D49" t="s">
        <v>78</v>
      </c>
      <c r="E49" t="s">
        <v>66</v>
      </c>
      <c r="F49">
        <v>14.1</v>
      </c>
    </row>
    <row r="50" spans="1:6">
      <c r="A50" t="s">
        <v>1979</v>
      </c>
      <c r="B50" t="s">
        <v>61</v>
      </c>
      <c r="C50" t="s">
        <v>79</v>
      </c>
      <c r="D50" t="s">
        <v>80</v>
      </c>
      <c r="E50" t="s">
        <v>62</v>
      </c>
      <c r="F50">
        <v>25.7</v>
      </c>
    </row>
    <row r="51" spans="1:6">
      <c r="A51" t="s">
        <v>1979</v>
      </c>
      <c r="B51" t="s">
        <v>61</v>
      </c>
      <c r="C51" t="s">
        <v>79</v>
      </c>
      <c r="D51" t="s">
        <v>81</v>
      </c>
      <c r="E51" t="s">
        <v>62</v>
      </c>
      <c r="F51">
        <v>18</v>
      </c>
    </row>
    <row r="52" spans="1:6">
      <c r="A52" t="s">
        <v>1979</v>
      </c>
      <c r="B52" t="s">
        <v>61</v>
      </c>
      <c r="C52" t="s">
        <v>79</v>
      </c>
      <c r="D52" t="s">
        <v>80</v>
      </c>
      <c r="E52" t="s">
        <v>63</v>
      </c>
      <c r="F52">
        <v>31.7</v>
      </c>
    </row>
    <row r="53" spans="1:6">
      <c r="A53" t="s">
        <v>1979</v>
      </c>
      <c r="B53" t="s">
        <v>61</v>
      </c>
      <c r="C53" t="s">
        <v>79</v>
      </c>
      <c r="D53" t="s">
        <v>81</v>
      </c>
      <c r="E53" t="s">
        <v>63</v>
      </c>
      <c r="F53">
        <v>19.2</v>
      </c>
    </row>
    <row r="54" spans="1:6">
      <c r="A54" t="s">
        <v>1979</v>
      </c>
      <c r="B54" t="s">
        <v>61</v>
      </c>
      <c r="C54" t="s">
        <v>79</v>
      </c>
      <c r="D54" t="s">
        <v>80</v>
      </c>
      <c r="E54" t="s">
        <v>64</v>
      </c>
      <c r="F54">
        <v>37.5</v>
      </c>
    </row>
    <row r="55" spans="1:6">
      <c r="A55" t="s">
        <v>1979</v>
      </c>
      <c r="B55" t="s">
        <v>61</v>
      </c>
      <c r="C55" t="s">
        <v>79</v>
      </c>
      <c r="D55" t="s">
        <v>81</v>
      </c>
      <c r="E55" t="s">
        <v>64</v>
      </c>
      <c r="F55">
        <v>19.8</v>
      </c>
    </row>
    <row r="56" spans="1:6">
      <c r="A56" t="s">
        <v>1979</v>
      </c>
      <c r="B56" t="s">
        <v>61</v>
      </c>
      <c r="C56" t="s">
        <v>79</v>
      </c>
      <c r="D56" t="s">
        <v>80</v>
      </c>
      <c r="E56" t="s">
        <v>65</v>
      </c>
      <c r="F56">
        <v>22.8</v>
      </c>
    </row>
    <row r="57" spans="1:6">
      <c r="A57" t="s">
        <v>1979</v>
      </c>
      <c r="B57" t="s">
        <v>61</v>
      </c>
      <c r="C57" t="s">
        <v>79</v>
      </c>
      <c r="D57" t="s">
        <v>81</v>
      </c>
      <c r="E57" t="s">
        <v>65</v>
      </c>
      <c r="F57">
        <v>12.7</v>
      </c>
    </row>
    <row r="58" spans="1:6">
      <c r="A58" t="s">
        <v>1979</v>
      </c>
      <c r="B58" t="s">
        <v>61</v>
      </c>
      <c r="C58" t="s">
        <v>79</v>
      </c>
      <c r="D58" t="s">
        <v>80</v>
      </c>
      <c r="E58" t="s">
        <v>66</v>
      </c>
      <c r="F58">
        <v>11.6</v>
      </c>
    </row>
    <row r="59" spans="1:6">
      <c r="A59" t="s">
        <v>1979</v>
      </c>
      <c r="B59" t="s">
        <v>61</v>
      </c>
      <c r="C59" t="s">
        <v>79</v>
      </c>
      <c r="D59" t="s">
        <v>81</v>
      </c>
      <c r="E59" t="s">
        <v>66</v>
      </c>
      <c r="F59">
        <v>9.9</v>
      </c>
    </row>
    <row r="60" spans="1:6">
      <c r="A60" t="s">
        <v>1979</v>
      </c>
      <c r="B60" t="s">
        <v>61</v>
      </c>
      <c r="C60" t="s">
        <v>82</v>
      </c>
      <c r="D60" t="s">
        <v>83</v>
      </c>
      <c r="E60" t="s">
        <v>62</v>
      </c>
      <c r="F60">
        <v>20.7</v>
      </c>
    </row>
    <row r="61" spans="1:6">
      <c r="A61" t="s">
        <v>1979</v>
      </c>
      <c r="B61" t="s">
        <v>61</v>
      </c>
      <c r="C61" t="s">
        <v>82</v>
      </c>
      <c r="D61" t="s">
        <v>84</v>
      </c>
      <c r="E61" t="s">
        <v>62</v>
      </c>
      <c r="F61">
        <v>19.7</v>
      </c>
    </row>
    <row r="62" spans="1:6">
      <c r="A62" t="s">
        <v>1979</v>
      </c>
      <c r="B62" t="s">
        <v>61</v>
      </c>
      <c r="C62" t="s">
        <v>82</v>
      </c>
      <c r="D62" t="s">
        <v>83</v>
      </c>
      <c r="E62" t="s">
        <v>63</v>
      </c>
      <c r="F62">
        <v>22.3</v>
      </c>
    </row>
    <row r="63" spans="1:6">
      <c r="A63" t="s">
        <v>1979</v>
      </c>
      <c r="B63" t="s">
        <v>61</v>
      </c>
      <c r="C63" t="s">
        <v>82</v>
      </c>
      <c r="D63" t="s">
        <v>84</v>
      </c>
      <c r="E63" t="s">
        <v>63</v>
      </c>
      <c r="F63">
        <v>21.1</v>
      </c>
    </row>
    <row r="64" spans="1:6">
      <c r="A64" t="s">
        <v>1979</v>
      </c>
      <c r="B64" t="s">
        <v>61</v>
      </c>
      <c r="C64" t="s">
        <v>82</v>
      </c>
      <c r="D64" t="s">
        <v>83</v>
      </c>
      <c r="E64" t="s">
        <v>64</v>
      </c>
      <c r="F64">
        <v>25.7</v>
      </c>
    </row>
    <row r="65" spans="1:7">
      <c r="A65" t="s">
        <v>1979</v>
      </c>
      <c r="B65" t="s">
        <v>61</v>
      </c>
      <c r="C65" t="s">
        <v>82</v>
      </c>
      <c r="D65" t="s">
        <v>84</v>
      </c>
      <c r="E65" t="s">
        <v>64</v>
      </c>
      <c r="F65">
        <v>21.5</v>
      </c>
    </row>
    <row r="66" spans="1:7">
      <c r="A66" t="s">
        <v>1979</v>
      </c>
      <c r="B66" t="s">
        <v>61</v>
      </c>
      <c r="C66" t="s">
        <v>82</v>
      </c>
      <c r="D66" t="s">
        <v>83</v>
      </c>
      <c r="E66" t="s">
        <v>65</v>
      </c>
      <c r="F66">
        <v>19.5</v>
      </c>
    </row>
    <row r="67" spans="1:7">
      <c r="A67" t="s">
        <v>1979</v>
      </c>
      <c r="B67" t="s">
        <v>61</v>
      </c>
      <c r="C67" t="s">
        <v>82</v>
      </c>
      <c r="D67" t="s">
        <v>84</v>
      </c>
      <c r="E67" t="s">
        <v>65</v>
      </c>
      <c r="F67">
        <v>14.8</v>
      </c>
    </row>
    <row r="68" spans="1:7">
      <c r="A68" t="s">
        <v>1979</v>
      </c>
      <c r="B68" t="s">
        <v>61</v>
      </c>
      <c r="C68" t="s">
        <v>82</v>
      </c>
      <c r="D68" t="s">
        <v>83</v>
      </c>
      <c r="E68" t="s">
        <v>66</v>
      </c>
      <c r="F68">
        <v>12.5</v>
      </c>
    </row>
    <row r="69" spans="1:7">
      <c r="A69" t="s">
        <v>1979</v>
      </c>
      <c r="B69" t="s">
        <v>61</v>
      </c>
      <c r="C69" t="s">
        <v>82</v>
      </c>
      <c r="D69" t="s">
        <v>84</v>
      </c>
      <c r="E69" t="s">
        <v>66</v>
      </c>
      <c r="F69">
        <v>9.4</v>
      </c>
    </row>
    <row r="70" spans="1:7">
      <c r="A70" t="s">
        <v>1979</v>
      </c>
      <c r="B70" t="s">
        <v>61</v>
      </c>
      <c r="C70" t="s">
        <v>85</v>
      </c>
      <c r="D70" t="s">
        <v>86</v>
      </c>
      <c r="E70" t="s">
        <v>62</v>
      </c>
      <c r="F70">
        <v>17.899999999999999</v>
      </c>
    </row>
    <row r="71" spans="1:7">
      <c r="A71" t="s">
        <v>1979</v>
      </c>
      <c r="B71" t="s">
        <v>61</v>
      </c>
      <c r="C71" t="s">
        <v>85</v>
      </c>
      <c r="D71" t="s">
        <v>87</v>
      </c>
      <c r="E71" t="s">
        <v>62</v>
      </c>
      <c r="F71">
        <v>20.7</v>
      </c>
    </row>
    <row r="72" spans="1:7">
      <c r="A72" t="s">
        <v>1979</v>
      </c>
      <c r="B72" t="s">
        <v>61</v>
      </c>
      <c r="C72" t="s">
        <v>85</v>
      </c>
      <c r="D72" t="s">
        <v>86</v>
      </c>
      <c r="E72" t="s">
        <v>63</v>
      </c>
      <c r="F72">
        <v>19.5</v>
      </c>
    </row>
    <row r="73" spans="1:7">
      <c r="A73" t="s">
        <v>1979</v>
      </c>
      <c r="B73" t="s">
        <v>61</v>
      </c>
      <c r="C73" t="s">
        <v>85</v>
      </c>
      <c r="D73" t="s">
        <v>87</v>
      </c>
      <c r="E73" t="s">
        <v>63</v>
      </c>
      <c r="F73">
        <v>22.1</v>
      </c>
    </row>
    <row r="74" spans="1:7">
      <c r="A74" t="s">
        <v>1979</v>
      </c>
      <c r="B74" t="s">
        <v>61</v>
      </c>
      <c r="C74" t="s">
        <v>85</v>
      </c>
      <c r="D74" t="s">
        <v>86</v>
      </c>
      <c r="E74" t="s">
        <v>64</v>
      </c>
      <c r="F74">
        <v>18.600000000000001</v>
      </c>
    </row>
    <row r="75" spans="1:7">
      <c r="A75" t="s">
        <v>1979</v>
      </c>
      <c r="B75" t="s">
        <v>61</v>
      </c>
      <c r="C75" t="s">
        <v>85</v>
      </c>
      <c r="D75" t="s">
        <v>87</v>
      </c>
      <c r="E75" t="s">
        <v>64</v>
      </c>
      <c r="F75">
        <v>24.6</v>
      </c>
    </row>
    <row r="76" spans="1:7">
      <c r="A76" t="s">
        <v>1979</v>
      </c>
      <c r="B76" t="s">
        <v>61</v>
      </c>
      <c r="C76" t="s">
        <v>85</v>
      </c>
      <c r="D76" t="s">
        <v>86</v>
      </c>
      <c r="E76" t="s">
        <v>65</v>
      </c>
      <c r="F76">
        <v>14</v>
      </c>
    </row>
    <row r="77" spans="1:7">
      <c r="A77" t="s">
        <v>1979</v>
      </c>
      <c r="B77" t="s">
        <v>61</v>
      </c>
      <c r="C77" t="s">
        <v>85</v>
      </c>
      <c r="D77" t="s">
        <v>87</v>
      </c>
      <c r="E77" t="s">
        <v>65</v>
      </c>
      <c r="F77">
        <v>17.399999999999999</v>
      </c>
    </row>
    <row r="78" spans="1:7">
      <c r="A78" t="s">
        <v>1979</v>
      </c>
      <c r="B78" t="s">
        <v>61</v>
      </c>
      <c r="C78" t="s">
        <v>85</v>
      </c>
      <c r="D78" t="s">
        <v>86</v>
      </c>
      <c r="E78" t="s">
        <v>66</v>
      </c>
      <c r="F78">
        <v>10.4</v>
      </c>
      <c r="G78">
        <v>1</v>
      </c>
    </row>
    <row r="79" spans="1:7">
      <c r="A79" t="s">
        <v>1979</v>
      </c>
      <c r="B79" t="s">
        <v>61</v>
      </c>
      <c r="C79" t="s">
        <v>85</v>
      </c>
      <c r="D79" t="s">
        <v>87</v>
      </c>
      <c r="E79" t="s">
        <v>66</v>
      </c>
      <c r="F79">
        <v>11</v>
      </c>
    </row>
    <row r="80" spans="1:7">
      <c r="A80" t="s">
        <v>1979</v>
      </c>
      <c r="B80" t="s">
        <v>61</v>
      </c>
      <c r="C80" t="s">
        <v>88</v>
      </c>
      <c r="D80" t="s">
        <v>89</v>
      </c>
      <c r="E80" t="s">
        <v>62</v>
      </c>
      <c r="F80">
        <v>12.3</v>
      </c>
    </row>
    <row r="81" spans="1:6">
      <c r="A81" t="s">
        <v>1979</v>
      </c>
      <c r="B81" t="s">
        <v>61</v>
      </c>
      <c r="C81" t="s">
        <v>88</v>
      </c>
      <c r="D81" t="s">
        <v>90</v>
      </c>
      <c r="E81" t="s">
        <v>62</v>
      </c>
      <c r="F81">
        <v>34.4</v>
      </c>
    </row>
    <row r="82" spans="1:6">
      <c r="A82" t="s">
        <v>1979</v>
      </c>
      <c r="B82" t="s">
        <v>61</v>
      </c>
      <c r="C82" t="s">
        <v>88</v>
      </c>
      <c r="D82" t="s">
        <v>89</v>
      </c>
      <c r="E82" t="s">
        <v>63</v>
      </c>
      <c r="F82">
        <v>13.7</v>
      </c>
    </row>
    <row r="83" spans="1:6">
      <c r="A83" t="s">
        <v>1979</v>
      </c>
      <c r="B83" t="s">
        <v>61</v>
      </c>
      <c r="C83" t="s">
        <v>88</v>
      </c>
      <c r="D83" t="s">
        <v>90</v>
      </c>
      <c r="E83" t="s">
        <v>63</v>
      </c>
      <c r="F83">
        <v>42.6</v>
      </c>
    </row>
    <row r="84" spans="1:6">
      <c r="A84" t="s">
        <v>1979</v>
      </c>
      <c r="B84" t="s">
        <v>61</v>
      </c>
      <c r="C84" t="s">
        <v>88</v>
      </c>
      <c r="D84" t="s">
        <v>89</v>
      </c>
      <c r="E84" t="s">
        <v>64</v>
      </c>
      <c r="F84">
        <v>12.8</v>
      </c>
    </row>
    <row r="85" spans="1:6">
      <c r="A85" t="s">
        <v>1979</v>
      </c>
      <c r="B85" t="s">
        <v>61</v>
      </c>
      <c r="C85" t="s">
        <v>88</v>
      </c>
      <c r="D85" t="s">
        <v>90</v>
      </c>
      <c r="E85" t="s">
        <v>64</v>
      </c>
      <c r="F85">
        <v>38.299999999999997</v>
      </c>
    </row>
    <row r="86" spans="1:6">
      <c r="A86" t="s">
        <v>1979</v>
      </c>
      <c r="B86" t="s">
        <v>61</v>
      </c>
      <c r="C86" t="s">
        <v>88</v>
      </c>
      <c r="D86" t="s">
        <v>89</v>
      </c>
      <c r="E86" t="s">
        <v>65</v>
      </c>
      <c r="F86">
        <v>10.4</v>
      </c>
    </row>
    <row r="87" spans="1:6">
      <c r="A87" t="s">
        <v>1979</v>
      </c>
      <c r="B87" t="s">
        <v>61</v>
      </c>
      <c r="C87" t="s">
        <v>88</v>
      </c>
      <c r="D87" t="s">
        <v>90</v>
      </c>
      <c r="E87" t="s">
        <v>65</v>
      </c>
      <c r="F87">
        <v>26.6</v>
      </c>
    </row>
    <row r="88" spans="1:6">
      <c r="A88" t="s">
        <v>1979</v>
      </c>
      <c r="B88" t="s">
        <v>61</v>
      </c>
      <c r="C88" t="s">
        <v>88</v>
      </c>
      <c r="D88" t="s">
        <v>89</v>
      </c>
      <c r="E88" t="s">
        <v>66</v>
      </c>
      <c r="F88">
        <v>8.1999999999999993</v>
      </c>
    </row>
    <row r="89" spans="1:6">
      <c r="A89" t="s">
        <v>1979</v>
      </c>
      <c r="B89" t="s">
        <v>61</v>
      </c>
      <c r="C89" t="s">
        <v>88</v>
      </c>
      <c r="D89" t="s">
        <v>90</v>
      </c>
      <c r="E89" t="s">
        <v>66</v>
      </c>
      <c r="F89">
        <v>15.6</v>
      </c>
    </row>
    <row r="90" spans="1:6">
      <c r="A90" t="s">
        <v>1980</v>
      </c>
      <c r="B90" t="s">
        <v>61</v>
      </c>
      <c r="C90" t="s">
        <v>62</v>
      </c>
      <c r="D90" t="s">
        <v>62</v>
      </c>
      <c r="E90" t="s">
        <v>62</v>
      </c>
      <c r="F90">
        <v>35.200000000000003</v>
      </c>
    </row>
    <row r="91" spans="1:6">
      <c r="A91" t="s">
        <v>1980</v>
      </c>
      <c r="B91" t="s">
        <v>61</v>
      </c>
      <c r="C91" t="s">
        <v>62</v>
      </c>
      <c r="D91" t="s">
        <v>62</v>
      </c>
      <c r="E91" t="s">
        <v>63</v>
      </c>
      <c r="F91">
        <v>34.700000000000003</v>
      </c>
    </row>
    <row r="92" spans="1:6">
      <c r="A92" t="s">
        <v>1980</v>
      </c>
      <c r="B92" t="s">
        <v>61</v>
      </c>
      <c r="C92" t="s">
        <v>62</v>
      </c>
      <c r="D92" t="s">
        <v>62</v>
      </c>
      <c r="E92" t="s">
        <v>64</v>
      </c>
      <c r="F92">
        <v>38.9</v>
      </c>
    </row>
    <row r="93" spans="1:6">
      <c r="A93" t="s">
        <v>1980</v>
      </c>
      <c r="B93" t="s">
        <v>61</v>
      </c>
      <c r="C93" t="s">
        <v>62</v>
      </c>
      <c r="D93" t="s">
        <v>62</v>
      </c>
      <c r="E93" t="s">
        <v>65</v>
      </c>
      <c r="F93">
        <v>33.799999999999997</v>
      </c>
    </row>
    <row r="94" spans="1:6">
      <c r="A94" t="s">
        <v>1980</v>
      </c>
      <c r="B94" t="s">
        <v>61</v>
      </c>
      <c r="C94" t="s">
        <v>62</v>
      </c>
      <c r="D94" t="s">
        <v>62</v>
      </c>
      <c r="E94" t="s">
        <v>66</v>
      </c>
      <c r="F94">
        <v>26.2</v>
      </c>
    </row>
    <row r="95" spans="1:6">
      <c r="A95" t="s">
        <v>1980</v>
      </c>
      <c r="B95" t="s">
        <v>61</v>
      </c>
      <c r="C95" t="s">
        <v>67</v>
      </c>
      <c r="D95" t="s">
        <v>68</v>
      </c>
      <c r="E95" t="s">
        <v>62</v>
      </c>
      <c r="F95">
        <v>31.9</v>
      </c>
    </row>
    <row r="96" spans="1:6">
      <c r="A96" t="s">
        <v>1980</v>
      </c>
      <c r="B96" t="s">
        <v>61</v>
      </c>
      <c r="C96" t="s">
        <v>67</v>
      </c>
      <c r="D96" t="s">
        <v>69</v>
      </c>
      <c r="E96" t="s">
        <v>62</v>
      </c>
      <c r="F96">
        <v>38.4</v>
      </c>
    </row>
    <row r="97" spans="1:6">
      <c r="A97" t="s">
        <v>1980</v>
      </c>
      <c r="B97" t="s">
        <v>61</v>
      </c>
      <c r="C97" t="s">
        <v>67</v>
      </c>
      <c r="D97" t="s">
        <v>68</v>
      </c>
      <c r="E97" t="s">
        <v>63</v>
      </c>
      <c r="F97">
        <v>31.6</v>
      </c>
    </row>
    <row r="98" spans="1:6">
      <c r="A98" t="s">
        <v>1980</v>
      </c>
      <c r="B98" t="s">
        <v>61</v>
      </c>
      <c r="C98" t="s">
        <v>67</v>
      </c>
      <c r="D98" t="s">
        <v>69</v>
      </c>
      <c r="E98" t="s">
        <v>63</v>
      </c>
      <c r="F98">
        <v>37.9</v>
      </c>
    </row>
    <row r="99" spans="1:6">
      <c r="A99" t="s">
        <v>1980</v>
      </c>
      <c r="B99" t="s">
        <v>61</v>
      </c>
      <c r="C99" t="s">
        <v>67</v>
      </c>
      <c r="D99" t="s">
        <v>68</v>
      </c>
      <c r="E99" t="s">
        <v>64</v>
      </c>
      <c r="F99">
        <v>35</v>
      </c>
    </row>
    <row r="100" spans="1:6">
      <c r="A100" t="s">
        <v>1980</v>
      </c>
      <c r="B100" t="s">
        <v>61</v>
      </c>
      <c r="C100" t="s">
        <v>67</v>
      </c>
      <c r="D100" t="s">
        <v>69</v>
      </c>
      <c r="E100" t="s">
        <v>64</v>
      </c>
      <c r="F100">
        <v>42.8</v>
      </c>
    </row>
    <row r="101" spans="1:6">
      <c r="A101" t="s">
        <v>1980</v>
      </c>
      <c r="B101" t="s">
        <v>61</v>
      </c>
      <c r="C101" t="s">
        <v>67</v>
      </c>
      <c r="D101" t="s">
        <v>68</v>
      </c>
      <c r="E101" t="s">
        <v>65</v>
      </c>
      <c r="F101">
        <v>29.7</v>
      </c>
    </row>
    <row r="102" spans="1:6">
      <c r="A102" t="s">
        <v>1980</v>
      </c>
      <c r="B102" t="s">
        <v>61</v>
      </c>
      <c r="C102" t="s">
        <v>67</v>
      </c>
      <c r="D102" t="s">
        <v>69</v>
      </c>
      <c r="E102" t="s">
        <v>65</v>
      </c>
      <c r="F102">
        <v>37.700000000000003</v>
      </c>
    </row>
    <row r="103" spans="1:6">
      <c r="A103" t="s">
        <v>1980</v>
      </c>
      <c r="B103" t="s">
        <v>61</v>
      </c>
      <c r="C103" t="s">
        <v>67</v>
      </c>
      <c r="D103" t="s">
        <v>68</v>
      </c>
      <c r="E103" t="s">
        <v>66</v>
      </c>
      <c r="F103">
        <v>26</v>
      </c>
    </row>
    <row r="104" spans="1:6">
      <c r="A104" t="s">
        <v>1980</v>
      </c>
      <c r="B104" t="s">
        <v>61</v>
      </c>
      <c r="C104" t="s">
        <v>67</v>
      </c>
      <c r="D104" t="s">
        <v>69</v>
      </c>
      <c r="E104" t="s">
        <v>66</v>
      </c>
      <c r="F104">
        <v>26.3</v>
      </c>
    </row>
    <row r="105" spans="1:6">
      <c r="A105" t="s">
        <v>1980</v>
      </c>
      <c r="B105" t="s">
        <v>61</v>
      </c>
      <c r="C105" t="s">
        <v>70</v>
      </c>
      <c r="D105" t="s">
        <v>71</v>
      </c>
      <c r="E105" t="s">
        <v>62</v>
      </c>
      <c r="F105">
        <v>45.1</v>
      </c>
    </row>
    <row r="106" spans="1:6">
      <c r="A106" t="s">
        <v>1980</v>
      </c>
      <c r="B106" t="s">
        <v>61</v>
      </c>
      <c r="C106" t="s">
        <v>70</v>
      </c>
      <c r="D106" t="s">
        <v>72</v>
      </c>
      <c r="E106" t="s">
        <v>62</v>
      </c>
      <c r="F106">
        <v>35</v>
      </c>
    </row>
    <row r="107" spans="1:6">
      <c r="A107" t="s">
        <v>1980</v>
      </c>
      <c r="B107" t="s">
        <v>61</v>
      </c>
      <c r="C107" t="s">
        <v>70</v>
      </c>
      <c r="D107" t="s">
        <v>71</v>
      </c>
      <c r="E107" t="s">
        <v>63</v>
      </c>
      <c r="F107">
        <v>41.4</v>
      </c>
    </row>
    <row r="108" spans="1:6">
      <c r="A108" t="s">
        <v>1980</v>
      </c>
      <c r="B108" t="s">
        <v>61</v>
      </c>
      <c r="C108" t="s">
        <v>70</v>
      </c>
      <c r="D108" t="s">
        <v>72</v>
      </c>
      <c r="E108" t="s">
        <v>63</v>
      </c>
      <c r="F108">
        <v>34.6</v>
      </c>
    </row>
    <row r="109" spans="1:6">
      <c r="A109" t="s">
        <v>1980</v>
      </c>
      <c r="B109" t="s">
        <v>61</v>
      </c>
      <c r="C109" t="s">
        <v>70</v>
      </c>
      <c r="D109" t="s">
        <v>71</v>
      </c>
      <c r="E109" t="s">
        <v>64</v>
      </c>
      <c r="F109">
        <v>56.8</v>
      </c>
    </row>
    <row r="110" spans="1:6">
      <c r="A110" t="s">
        <v>1980</v>
      </c>
      <c r="B110" t="s">
        <v>61</v>
      </c>
      <c r="C110" t="s">
        <v>70</v>
      </c>
      <c r="D110" t="s">
        <v>72</v>
      </c>
      <c r="E110" t="s">
        <v>64</v>
      </c>
      <c r="F110">
        <v>38.5</v>
      </c>
    </row>
    <row r="111" spans="1:6">
      <c r="A111" t="s">
        <v>1980</v>
      </c>
      <c r="B111" t="s">
        <v>61</v>
      </c>
      <c r="C111" t="s">
        <v>70</v>
      </c>
      <c r="D111" t="s">
        <v>71</v>
      </c>
      <c r="E111" t="s">
        <v>65</v>
      </c>
      <c r="F111">
        <v>31.2</v>
      </c>
    </row>
    <row r="112" spans="1:6">
      <c r="A112" t="s">
        <v>1980</v>
      </c>
      <c r="B112" t="s">
        <v>61</v>
      </c>
      <c r="C112" t="s">
        <v>70</v>
      </c>
      <c r="D112" t="s">
        <v>72</v>
      </c>
      <c r="E112" t="s">
        <v>65</v>
      </c>
      <c r="F112">
        <v>33.799999999999997</v>
      </c>
    </row>
    <row r="113" spans="1:7">
      <c r="A113" t="s">
        <v>1980</v>
      </c>
      <c r="B113" t="s">
        <v>61</v>
      </c>
      <c r="C113" t="s">
        <v>70</v>
      </c>
      <c r="D113" t="s">
        <v>71</v>
      </c>
      <c r="E113" t="s">
        <v>66</v>
      </c>
      <c r="F113">
        <v>62.9</v>
      </c>
      <c r="G113">
        <v>1</v>
      </c>
    </row>
    <row r="114" spans="1:7">
      <c r="A114" t="s">
        <v>1980</v>
      </c>
      <c r="B114" t="s">
        <v>61</v>
      </c>
      <c r="C114" t="s">
        <v>70</v>
      </c>
      <c r="D114" t="s">
        <v>72</v>
      </c>
      <c r="E114" t="s">
        <v>66</v>
      </c>
      <c r="F114">
        <v>25.8</v>
      </c>
    </row>
    <row r="115" spans="1:7">
      <c r="A115" t="s">
        <v>1980</v>
      </c>
      <c r="B115" t="s">
        <v>61</v>
      </c>
      <c r="C115" t="s">
        <v>73</v>
      </c>
      <c r="D115" t="s">
        <v>74</v>
      </c>
      <c r="E115" t="s">
        <v>62</v>
      </c>
      <c r="F115">
        <v>35.200000000000003</v>
      </c>
    </row>
    <row r="116" spans="1:7">
      <c r="A116" t="s">
        <v>1980</v>
      </c>
      <c r="B116" t="s">
        <v>61</v>
      </c>
      <c r="C116" t="s">
        <v>73</v>
      </c>
      <c r="D116" t="s">
        <v>75</v>
      </c>
      <c r="E116" t="s">
        <v>62</v>
      </c>
      <c r="F116">
        <v>35.4</v>
      </c>
    </row>
    <row r="117" spans="1:7">
      <c r="A117" t="s">
        <v>1980</v>
      </c>
      <c r="B117" t="s">
        <v>61</v>
      </c>
      <c r="C117" t="s">
        <v>73</v>
      </c>
      <c r="D117" t="s">
        <v>74</v>
      </c>
      <c r="E117" t="s">
        <v>63</v>
      </c>
      <c r="F117">
        <v>35.700000000000003</v>
      </c>
    </row>
    <row r="118" spans="1:7">
      <c r="A118" t="s">
        <v>1980</v>
      </c>
      <c r="B118" t="s">
        <v>61</v>
      </c>
      <c r="C118" t="s">
        <v>73</v>
      </c>
      <c r="D118" t="s">
        <v>75</v>
      </c>
      <c r="E118" t="s">
        <v>63</v>
      </c>
      <c r="F118">
        <v>32.4</v>
      </c>
    </row>
    <row r="119" spans="1:7">
      <c r="A119" t="s">
        <v>1980</v>
      </c>
      <c r="B119" t="s">
        <v>61</v>
      </c>
      <c r="C119" t="s">
        <v>73</v>
      </c>
      <c r="D119" t="s">
        <v>74</v>
      </c>
      <c r="E119" t="s">
        <v>64</v>
      </c>
      <c r="F119">
        <v>37.9</v>
      </c>
    </row>
    <row r="120" spans="1:7">
      <c r="A120" t="s">
        <v>1980</v>
      </c>
      <c r="B120" t="s">
        <v>61</v>
      </c>
      <c r="C120" t="s">
        <v>73</v>
      </c>
      <c r="D120" t="s">
        <v>75</v>
      </c>
      <c r="E120" t="s">
        <v>64</v>
      </c>
      <c r="F120">
        <v>41.1</v>
      </c>
    </row>
    <row r="121" spans="1:7">
      <c r="A121" t="s">
        <v>1980</v>
      </c>
      <c r="B121" t="s">
        <v>61</v>
      </c>
      <c r="C121" t="s">
        <v>73</v>
      </c>
      <c r="D121" t="s">
        <v>74</v>
      </c>
      <c r="E121" t="s">
        <v>65</v>
      </c>
      <c r="F121">
        <v>32.9</v>
      </c>
    </row>
    <row r="122" spans="1:7">
      <c r="A122" t="s">
        <v>1980</v>
      </c>
      <c r="B122" t="s">
        <v>61</v>
      </c>
      <c r="C122" t="s">
        <v>73</v>
      </c>
      <c r="D122" t="s">
        <v>75</v>
      </c>
      <c r="E122" t="s">
        <v>65</v>
      </c>
      <c r="F122">
        <v>35.1</v>
      </c>
    </row>
    <row r="123" spans="1:7">
      <c r="A123" t="s">
        <v>1980</v>
      </c>
      <c r="B123" t="s">
        <v>61</v>
      </c>
      <c r="C123" t="s">
        <v>73</v>
      </c>
      <c r="D123" t="s">
        <v>74</v>
      </c>
      <c r="E123" t="s">
        <v>66</v>
      </c>
      <c r="F123">
        <v>26.4</v>
      </c>
    </row>
    <row r="124" spans="1:7">
      <c r="A124" t="s">
        <v>1980</v>
      </c>
      <c r="B124" t="s">
        <v>61</v>
      </c>
      <c r="C124" t="s">
        <v>73</v>
      </c>
      <c r="D124" t="s">
        <v>75</v>
      </c>
      <c r="E124" t="s">
        <v>66</v>
      </c>
      <c r="F124">
        <v>25.9</v>
      </c>
    </row>
    <row r="125" spans="1:7">
      <c r="A125" t="s">
        <v>1980</v>
      </c>
      <c r="B125" t="s">
        <v>61</v>
      </c>
      <c r="C125" t="s">
        <v>76</v>
      </c>
      <c r="D125" t="s">
        <v>77</v>
      </c>
      <c r="E125" t="s">
        <v>62</v>
      </c>
      <c r="F125">
        <v>30.2</v>
      </c>
    </row>
    <row r="126" spans="1:7">
      <c r="A126" t="s">
        <v>1980</v>
      </c>
      <c r="B126" t="s">
        <v>61</v>
      </c>
      <c r="C126" t="s">
        <v>76</v>
      </c>
      <c r="D126" t="s">
        <v>78</v>
      </c>
      <c r="E126" t="s">
        <v>62</v>
      </c>
      <c r="F126">
        <v>40.700000000000003</v>
      </c>
    </row>
    <row r="127" spans="1:7">
      <c r="A127" t="s">
        <v>1980</v>
      </c>
      <c r="B127" t="s">
        <v>61</v>
      </c>
      <c r="C127" t="s">
        <v>76</v>
      </c>
      <c r="D127" t="s">
        <v>77</v>
      </c>
      <c r="E127" t="s">
        <v>63</v>
      </c>
      <c r="F127">
        <v>30.8</v>
      </c>
    </row>
    <row r="128" spans="1:7">
      <c r="A128" t="s">
        <v>1980</v>
      </c>
      <c r="B128" t="s">
        <v>61</v>
      </c>
      <c r="C128" t="s">
        <v>76</v>
      </c>
      <c r="D128" t="s">
        <v>78</v>
      </c>
      <c r="E128" t="s">
        <v>63</v>
      </c>
      <c r="F128">
        <v>38.9</v>
      </c>
    </row>
    <row r="129" spans="1:6">
      <c r="A129" t="s">
        <v>1980</v>
      </c>
      <c r="B129" t="s">
        <v>61</v>
      </c>
      <c r="C129" t="s">
        <v>76</v>
      </c>
      <c r="D129" t="s">
        <v>77</v>
      </c>
      <c r="E129" t="s">
        <v>64</v>
      </c>
      <c r="F129">
        <v>34.5</v>
      </c>
    </row>
    <row r="130" spans="1:6">
      <c r="A130" t="s">
        <v>1980</v>
      </c>
      <c r="B130" t="s">
        <v>61</v>
      </c>
      <c r="C130" t="s">
        <v>76</v>
      </c>
      <c r="D130" t="s">
        <v>78</v>
      </c>
      <c r="E130" t="s">
        <v>64</v>
      </c>
      <c r="F130">
        <v>44.4</v>
      </c>
    </row>
    <row r="131" spans="1:6">
      <c r="A131" t="s">
        <v>1980</v>
      </c>
      <c r="B131" t="s">
        <v>61</v>
      </c>
      <c r="C131" t="s">
        <v>76</v>
      </c>
      <c r="D131" t="s">
        <v>77</v>
      </c>
      <c r="E131" t="s">
        <v>65</v>
      </c>
      <c r="F131">
        <v>25.9</v>
      </c>
    </row>
    <row r="132" spans="1:6">
      <c r="A132" t="s">
        <v>1980</v>
      </c>
      <c r="B132" t="s">
        <v>61</v>
      </c>
      <c r="C132" t="s">
        <v>76</v>
      </c>
      <c r="D132" t="s">
        <v>78</v>
      </c>
      <c r="E132" t="s">
        <v>65</v>
      </c>
      <c r="F132">
        <v>42</v>
      </c>
    </row>
    <row r="133" spans="1:6">
      <c r="A133" t="s">
        <v>1980</v>
      </c>
      <c r="B133" t="s">
        <v>61</v>
      </c>
      <c r="C133" t="s">
        <v>76</v>
      </c>
      <c r="D133" t="s">
        <v>77</v>
      </c>
      <c r="E133" t="s">
        <v>66</v>
      </c>
      <c r="F133">
        <v>20.6</v>
      </c>
    </row>
    <row r="134" spans="1:6">
      <c r="A134" t="s">
        <v>1980</v>
      </c>
      <c r="B134" t="s">
        <v>61</v>
      </c>
      <c r="C134" t="s">
        <v>76</v>
      </c>
      <c r="D134" t="s">
        <v>78</v>
      </c>
      <c r="E134" t="s">
        <v>66</v>
      </c>
      <c r="F134">
        <v>30.6</v>
      </c>
    </row>
    <row r="135" spans="1:6">
      <c r="A135" t="s">
        <v>1980</v>
      </c>
      <c r="B135" t="s">
        <v>61</v>
      </c>
      <c r="C135" t="s">
        <v>79</v>
      </c>
      <c r="D135" t="s">
        <v>80</v>
      </c>
      <c r="E135" t="s">
        <v>62</v>
      </c>
      <c r="F135">
        <v>39.6</v>
      </c>
    </row>
    <row r="136" spans="1:6">
      <c r="A136" t="s">
        <v>1980</v>
      </c>
      <c r="B136" t="s">
        <v>61</v>
      </c>
      <c r="C136" t="s">
        <v>79</v>
      </c>
      <c r="D136" t="s">
        <v>81</v>
      </c>
      <c r="E136" t="s">
        <v>62</v>
      </c>
      <c r="F136">
        <v>33.4</v>
      </c>
    </row>
    <row r="137" spans="1:6">
      <c r="A137" t="s">
        <v>1980</v>
      </c>
      <c r="B137" t="s">
        <v>61</v>
      </c>
      <c r="C137" t="s">
        <v>79</v>
      </c>
      <c r="D137" t="s">
        <v>80</v>
      </c>
      <c r="E137" t="s">
        <v>63</v>
      </c>
      <c r="F137">
        <v>42.5</v>
      </c>
    </row>
    <row r="138" spans="1:6">
      <c r="A138" t="s">
        <v>1980</v>
      </c>
      <c r="B138" t="s">
        <v>61</v>
      </c>
      <c r="C138" t="s">
        <v>79</v>
      </c>
      <c r="D138" t="s">
        <v>81</v>
      </c>
      <c r="E138" t="s">
        <v>63</v>
      </c>
      <c r="F138">
        <v>33</v>
      </c>
    </row>
    <row r="139" spans="1:6">
      <c r="A139" t="s">
        <v>1980</v>
      </c>
      <c r="B139" t="s">
        <v>61</v>
      </c>
      <c r="C139" t="s">
        <v>79</v>
      </c>
      <c r="D139" t="s">
        <v>80</v>
      </c>
      <c r="E139" t="s">
        <v>64</v>
      </c>
      <c r="F139">
        <v>50.3</v>
      </c>
    </row>
    <row r="140" spans="1:6">
      <c r="A140" t="s">
        <v>1980</v>
      </c>
      <c r="B140" t="s">
        <v>61</v>
      </c>
      <c r="C140" t="s">
        <v>79</v>
      </c>
      <c r="D140" t="s">
        <v>81</v>
      </c>
      <c r="E140" t="s">
        <v>64</v>
      </c>
      <c r="F140">
        <v>36.6</v>
      </c>
    </row>
    <row r="141" spans="1:6">
      <c r="A141" t="s">
        <v>1980</v>
      </c>
      <c r="B141" t="s">
        <v>61</v>
      </c>
      <c r="C141" t="s">
        <v>79</v>
      </c>
      <c r="D141" t="s">
        <v>80</v>
      </c>
      <c r="E141" t="s">
        <v>65</v>
      </c>
      <c r="F141">
        <v>39.6</v>
      </c>
    </row>
    <row r="142" spans="1:6">
      <c r="A142" t="s">
        <v>1980</v>
      </c>
      <c r="B142" t="s">
        <v>61</v>
      </c>
      <c r="C142" t="s">
        <v>79</v>
      </c>
      <c r="D142" t="s">
        <v>81</v>
      </c>
      <c r="E142" t="s">
        <v>65</v>
      </c>
      <c r="F142">
        <v>28.9</v>
      </c>
    </row>
    <row r="143" spans="1:6">
      <c r="A143" t="s">
        <v>1980</v>
      </c>
      <c r="B143" t="s">
        <v>61</v>
      </c>
      <c r="C143" t="s">
        <v>79</v>
      </c>
      <c r="D143" t="s">
        <v>80</v>
      </c>
      <c r="E143" t="s">
        <v>66</v>
      </c>
      <c r="F143">
        <v>27.5</v>
      </c>
    </row>
    <row r="144" spans="1:6">
      <c r="A144" t="s">
        <v>1980</v>
      </c>
      <c r="B144" t="s">
        <v>61</v>
      </c>
      <c r="C144" t="s">
        <v>79</v>
      </c>
      <c r="D144" t="s">
        <v>81</v>
      </c>
      <c r="E144" t="s">
        <v>66</v>
      </c>
      <c r="F144">
        <v>19.8</v>
      </c>
    </row>
    <row r="145" spans="1:6">
      <c r="A145" t="s">
        <v>1980</v>
      </c>
      <c r="B145" t="s">
        <v>61</v>
      </c>
      <c r="C145" t="s">
        <v>82</v>
      </c>
      <c r="D145" t="s">
        <v>83</v>
      </c>
      <c r="E145" t="s">
        <v>62</v>
      </c>
      <c r="F145">
        <v>37.6</v>
      </c>
    </row>
    <row r="146" spans="1:6">
      <c r="A146" t="s">
        <v>1980</v>
      </c>
      <c r="B146" t="s">
        <v>61</v>
      </c>
      <c r="C146" t="s">
        <v>82</v>
      </c>
      <c r="D146" t="s">
        <v>84</v>
      </c>
      <c r="E146" t="s">
        <v>62</v>
      </c>
      <c r="F146">
        <v>34.1</v>
      </c>
    </row>
    <row r="147" spans="1:6">
      <c r="A147" t="s">
        <v>1980</v>
      </c>
      <c r="B147" t="s">
        <v>61</v>
      </c>
      <c r="C147" t="s">
        <v>82</v>
      </c>
      <c r="D147" t="s">
        <v>83</v>
      </c>
      <c r="E147" t="s">
        <v>63</v>
      </c>
      <c r="F147">
        <v>37.799999999999997</v>
      </c>
    </row>
    <row r="148" spans="1:6">
      <c r="A148" t="s">
        <v>1980</v>
      </c>
      <c r="B148" t="s">
        <v>61</v>
      </c>
      <c r="C148" t="s">
        <v>82</v>
      </c>
      <c r="D148" t="s">
        <v>84</v>
      </c>
      <c r="E148" t="s">
        <v>63</v>
      </c>
      <c r="F148">
        <v>33.799999999999997</v>
      </c>
    </row>
    <row r="149" spans="1:6">
      <c r="A149" t="s">
        <v>1980</v>
      </c>
      <c r="B149" t="s">
        <v>61</v>
      </c>
      <c r="C149" t="s">
        <v>82</v>
      </c>
      <c r="D149" t="s">
        <v>83</v>
      </c>
      <c r="E149" t="s">
        <v>64</v>
      </c>
      <c r="F149">
        <v>46</v>
      </c>
    </row>
    <row r="150" spans="1:6">
      <c r="A150" t="s">
        <v>1980</v>
      </c>
      <c r="B150" t="s">
        <v>61</v>
      </c>
      <c r="C150" t="s">
        <v>82</v>
      </c>
      <c r="D150" t="s">
        <v>84</v>
      </c>
      <c r="E150" t="s">
        <v>64</v>
      </c>
      <c r="F150">
        <v>36.9</v>
      </c>
    </row>
    <row r="151" spans="1:6">
      <c r="A151" t="s">
        <v>1980</v>
      </c>
      <c r="B151" t="s">
        <v>61</v>
      </c>
      <c r="C151" t="s">
        <v>82</v>
      </c>
      <c r="D151" t="s">
        <v>83</v>
      </c>
      <c r="E151" t="s">
        <v>65</v>
      </c>
      <c r="F151">
        <v>37.299999999999997</v>
      </c>
    </row>
    <row r="152" spans="1:6">
      <c r="A152" t="s">
        <v>1980</v>
      </c>
      <c r="B152" t="s">
        <v>61</v>
      </c>
      <c r="C152" t="s">
        <v>82</v>
      </c>
      <c r="D152" t="s">
        <v>84</v>
      </c>
      <c r="E152" t="s">
        <v>65</v>
      </c>
      <c r="F152">
        <v>30.9</v>
      </c>
    </row>
    <row r="153" spans="1:6">
      <c r="A153" t="s">
        <v>1980</v>
      </c>
      <c r="B153" t="s">
        <v>61</v>
      </c>
      <c r="C153" t="s">
        <v>82</v>
      </c>
      <c r="D153" t="s">
        <v>83</v>
      </c>
      <c r="E153" t="s">
        <v>66</v>
      </c>
      <c r="F153">
        <v>26.4</v>
      </c>
    </row>
    <row r="154" spans="1:6">
      <c r="A154" t="s">
        <v>1980</v>
      </c>
      <c r="B154" t="s">
        <v>61</v>
      </c>
      <c r="C154" t="s">
        <v>82</v>
      </c>
      <c r="D154" t="s">
        <v>84</v>
      </c>
      <c r="E154" t="s">
        <v>66</v>
      </c>
      <c r="F154">
        <v>26.2</v>
      </c>
    </row>
    <row r="155" spans="1:6">
      <c r="A155" t="s">
        <v>1980</v>
      </c>
      <c r="B155" t="s">
        <v>61</v>
      </c>
      <c r="C155" t="s">
        <v>85</v>
      </c>
      <c r="D155" t="s">
        <v>86</v>
      </c>
      <c r="E155" t="s">
        <v>62</v>
      </c>
      <c r="F155">
        <v>31.8</v>
      </c>
    </row>
    <row r="156" spans="1:6">
      <c r="A156" t="s">
        <v>1980</v>
      </c>
      <c r="B156" t="s">
        <v>61</v>
      </c>
      <c r="C156" t="s">
        <v>85</v>
      </c>
      <c r="D156" t="s">
        <v>87</v>
      </c>
      <c r="E156" t="s">
        <v>62</v>
      </c>
      <c r="F156">
        <v>36.299999999999997</v>
      </c>
    </row>
    <row r="157" spans="1:6">
      <c r="A157" t="s">
        <v>1980</v>
      </c>
      <c r="B157" t="s">
        <v>61</v>
      </c>
      <c r="C157" t="s">
        <v>85</v>
      </c>
      <c r="D157" t="s">
        <v>86</v>
      </c>
      <c r="E157" t="s">
        <v>63</v>
      </c>
      <c r="F157">
        <v>33</v>
      </c>
    </row>
    <row r="158" spans="1:6">
      <c r="A158" t="s">
        <v>1980</v>
      </c>
      <c r="B158" t="s">
        <v>61</v>
      </c>
      <c r="C158" t="s">
        <v>85</v>
      </c>
      <c r="D158" t="s">
        <v>87</v>
      </c>
      <c r="E158" t="s">
        <v>63</v>
      </c>
      <c r="F158">
        <v>35.200000000000003</v>
      </c>
    </row>
    <row r="159" spans="1:6">
      <c r="A159" t="s">
        <v>1980</v>
      </c>
      <c r="B159" t="s">
        <v>61</v>
      </c>
      <c r="C159" t="s">
        <v>85</v>
      </c>
      <c r="D159" t="s">
        <v>86</v>
      </c>
      <c r="E159" t="s">
        <v>64</v>
      </c>
      <c r="F159">
        <v>33.200000000000003</v>
      </c>
    </row>
    <row r="160" spans="1:6">
      <c r="A160" t="s">
        <v>1980</v>
      </c>
      <c r="B160" t="s">
        <v>61</v>
      </c>
      <c r="C160" t="s">
        <v>85</v>
      </c>
      <c r="D160" t="s">
        <v>87</v>
      </c>
      <c r="E160" t="s">
        <v>64</v>
      </c>
      <c r="F160">
        <v>41.9</v>
      </c>
    </row>
    <row r="161" spans="1:6">
      <c r="A161" t="s">
        <v>1980</v>
      </c>
      <c r="B161" t="s">
        <v>61</v>
      </c>
      <c r="C161" t="s">
        <v>85</v>
      </c>
      <c r="D161" t="s">
        <v>86</v>
      </c>
      <c r="E161" t="s">
        <v>65</v>
      </c>
      <c r="F161">
        <v>27.1</v>
      </c>
    </row>
    <row r="162" spans="1:6">
      <c r="A162" t="s">
        <v>1980</v>
      </c>
      <c r="B162" t="s">
        <v>61</v>
      </c>
      <c r="C162" t="s">
        <v>85</v>
      </c>
      <c r="D162" t="s">
        <v>87</v>
      </c>
      <c r="E162" t="s">
        <v>65</v>
      </c>
      <c r="F162">
        <v>35.299999999999997</v>
      </c>
    </row>
    <row r="163" spans="1:6">
      <c r="A163" t="s">
        <v>1980</v>
      </c>
      <c r="B163" t="s">
        <v>61</v>
      </c>
      <c r="C163" t="s">
        <v>85</v>
      </c>
      <c r="D163" t="s">
        <v>86</v>
      </c>
      <c r="E163" t="s">
        <v>66</v>
      </c>
      <c r="F163">
        <v>25.3</v>
      </c>
    </row>
    <row r="164" spans="1:6">
      <c r="A164" t="s">
        <v>1980</v>
      </c>
      <c r="B164" t="s">
        <v>61</v>
      </c>
      <c r="C164" t="s">
        <v>85</v>
      </c>
      <c r="D164" t="s">
        <v>87</v>
      </c>
      <c r="E164" t="s">
        <v>66</v>
      </c>
      <c r="F164">
        <v>26</v>
      </c>
    </row>
    <row r="165" spans="1:6">
      <c r="A165" t="s">
        <v>1980</v>
      </c>
      <c r="B165" t="s">
        <v>61</v>
      </c>
      <c r="C165" t="s">
        <v>88</v>
      </c>
      <c r="D165" t="s">
        <v>89</v>
      </c>
      <c r="E165" t="s">
        <v>62</v>
      </c>
      <c r="F165">
        <v>27.6</v>
      </c>
    </row>
    <row r="166" spans="1:6">
      <c r="A166" t="s">
        <v>1980</v>
      </c>
      <c r="B166" t="s">
        <v>61</v>
      </c>
      <c r="C166" t="s">
        <v>88</v>
      </c>
      <c r="D166" t="s">
        <v>90</v>
      </c>
      <c r="E166" t="s">
        <v>62</v>
      </c>
      <c r="F166">
        <v>48.8</v>
      </c>
    </row>
    <row r="167" spans="1:6">
      <c r="A167" t="s">
        <v>1980</v>
      </c>
      <c r="B167" t="s">
        <v>61</v>
      </c>
      <c r="C167" t="s">
        <v>88</v>
      </c>
      <c r="D167" t="s">
        <v>89</v>
      </c>
      <c r="E167" t="s">
        <v>63</v>
      </c>
      <c r="F167">
        <v>28.9</v>
      </c>
    </row>
    <row r="168" spans="1:6">
      <c r="A168" t="s">
        <v>1980</v>
      </c>
      <c r="B168" t="s">
        <v>61</v>
      </c>
      <c r="C168" t="s">
        <v>88</v>
      </c>
      <c r="D168" t="s">
        <v>90</v>
      </c>
      <c r="E168" t="s">
        <v>63</v>
      </c>
      <c r="F168">
        <v>50.4</v>
      </c>
    </row>
    <row r="169" spans="1:6">
      <c r="A169" t="s">
        <v>1980</v>
      </c>
      <c r="B169" t="s">
        <v>61</v>
      </c>
      <c r="C169" t="s">
        <v>88</v>
      </c>
      <c r="D169" t="s">
        <v>89</v>
      </c>
      <c r="E169" t="s">
        <v>64</v>
      </c>
      <c r="F169">
        <v>29.9</v>
      </c>
    </row>
    <row r="170" spans="1:6">
      <c r="A170" t="s">
        <v>1980</v>
      </c>
      <c r="B170" t="s">
        <v>61</v>
      </c>
      <c r="C170" t="s">
        <v>88</v>
      </c>
      <c r="D170" t="s">
        <v>90</v>
      </c>
      <c r="E170" t="s">
        <v>64</v>
      </c>
      <c r="F170">
        <v>53.2</v>
      </c>
    </row>
    <row r="171" spans="1:6">
      <c r="A171" t="s">
        <v>1980</v>
      </c>
      <c r="B171" t="s">
        <v>61</v>
      </c>
      <c r="C171" t="s">
        <v>88</v>
      </c>
      <c r="D171" t="s">
        <v>89</v>
      </c>
      <c r="E171" t="s">
        <v>65</v>
      </c>
      <c r="F171">
        <v>24</v>
      </c>
    </row>
    <row r="172" spans="1:6">
      <c r="A172" t="s">
        <v>1980</v>
      </c>
      <c r="B172" t="s">
        <v>61</v>
      </c>
      <c r="C172" t="s">
        <v>88</v>
      </c>
      <c r="D172" t="s">
        <v>90</v>
      </c>
      <c r="E172" t="s">
        <v>65</v>
      </c>
      <c r="F172">
        <v>46.6</v>
      </c>
    </row>
    <row r="173" spans="1:6">
      <c r="A173" t="s">
        <v>1980</v>
      </c>
      <c r="B173" t="s">
        <v>61</v>
      </c>
      <c r="C173" t="s">
        <v>88</v>
      </c>
      <c r="D173" t="s">
        <v>89</v>
      </c>
      <c r="E173" t="s">
        <v>66</v>
      </c>
      <c r="F173">
        <v>20.6</v>
      </c>
    </row>
    <row r="174" spans="1:6">
      <c r="A174" t="s">
        <v>1980</v>
      </c>
      <c r="B174" t="s">
        <v>61</v>
      </c>
      <c r="C174" t="s">
        <v>88</v>
      </c>
      <c r="D174" t="s">
        <v>90</v>
      </c>
      <c r="E174" t="s">
        <v>66</v>
      </c>
      <c r="F174">
        <v>34.4</v>
      </c>
    </row>
    <row r="175" spans="1:6">
      <c r="A175" t="s">
        <v>1980</v>
      </c>
      <c r="B175" t="s">
        <v>61</v>
      </c>
      <c r="C175" t="s">
        <v>91</v>
      </c>
      <c r="D175" t="s">
        <v>92</v>
      </c>
      <c r="E175" t="s">
        <v>62</v>
      </c>
      <c r="F175">
        <v>35.5</v>
      </c>
    </row>
    <row r="176" spans="1:6">
      <c r="A176" t="s">
        <v>1980</v>
      </c>
      <c r="B176" t="s">
        <v>61</v>
      </c>
      <c r="C176" t="s">
        <v>91</v>
      </c>
      <c r="D176" t="s">
        <v>93</v>
      </c>
      <c r="E176" t="s">
        <v>62</v>
      </c>
      <c r="F176">
        <v>29.1</v>
      </c>
    </row>
    <row r="177" spans="1:6">
      <c r="A177" t="s">
        <v>1980</v>
      </c>
      <c r="B177" t="s">
        <v>61</v>
      </c>
      <c r="C177" t="s">
        <v>91</v>
      </c>
      <c r="D177" t="s">
        <v>92</v>
      </c>
      <c r="E177" t="s">
        <v>63</v>
      </c>
      <c r="F177">
        <v>34.700000000000003</v>
      </c>
    </row>
    <row r="178" spans="1:6">
      <c r="A178" t="s">
        <v>1980</v>
      </c>
      <c r="B178" t="s">
        <v>61</v>
      </c>
      <c r="C178" t="s">
        <v>91</v>
      </c>
      <c r="D178" t="s">
        <v>93</v>
      </c>
      <c r="E178" t="s">
        <v>63</v>
      </c>
      <c r="F178" t="s">
        <v>1981</v>
      </c>
    </row>
    <row r="179" spans="1:6">
      <c r="A179" t="s">
        <v>1980</v>
      </c>
      <c r="B179" t="s">
        <v>61</v>
      </c>
      <c r="C179" t="s">
        <v>91</v>
      </c>
      <c r="D179" t="s">
        <v>92</v>
      </c>
      <c r="E179" t="s">
        <v>64</v>
      </c>
      <c r="F179">
        <v>38.799999999999997</v>
      </c>
    </row>
    <row r="180" spans="1:6">
      <c r="A180" t="s">
        <v>1980</v>
      </c>
      <c r="B180" t="s">
        <v>61</v>
      </c>
      <c r="C180" t="s">
        <v>91</v>
      </c>
      <c r="D180" t="s">
        <v>93</v>
      </c>
      <c r="E180" t="s">
        <v>64</v>
      </c>
      <c r="F180">
        <v>54.8</v>
      </c>
    </row>
    <row r="181" spans="1:6">
      <c r="A181" t="s">
        <v>1980</v>
      </c>
      <c r="B181" t="s">
        <v>61</v>
      </c>
      <c r="C181" t="s">
        <v>91</v>
      </c>
      <c r="D181" t="s">
        <v>92</v>
      </c>
      <c r="E181" t="s">
        <v>65</v>
      </c>
      <c r="F181">
        <v>33.9</v>
      </c>
    </row>
    <row r="182" spans="1:6">
      <c r="A182" t="s">
        <v>1980</v>
      </c>
      <c r="B182" t="s">
        <v>61</v>
      </c>
      <c r="C182" t="s">
        <v>91</v>
      </c>
      <c r="D182" t="s">
        <v>93</v>
      </c>
      <c r="E182" t="s">
        <v>65</v>
      </c>
      <c r="F182">
        <v>33</v>
      </c>
    </row>
    <row r="183" spans="1:6">
      <c r="A183" t="s">
        <v>1980</v>
      </c>
      <c r="B183" t="s">
        <v>61</v>
      </c>
      <c r="C183" t="s">
        <v>91</v>
      </c>
      <c r="D183" t="s">
        <v>92</v>
      </c>
      <c r="E183" t="s">
        <v>66</v>
      </c>
      <c r="F183">
        <v>28</v>
      </c>
    </row>
    <row r="184" spans="1:6">
      <c r="A184" t="s">
        <v>1980</v>
      </c>
      <c r="B184" t="s">
        <v>61</v>
      </c>
      <c r="C184" t="s">
        <v>91</v>
      </c>
      <c r="D184" t="s">
        <v>93</v>
      </c>
      <c r="E184" t="s">
        <v>66</v>
      </c>
      <c r="F184">
        <v>18.600000000000001</v>
      </c>
    </row>
    <row r="185" spans="1:6">
      <c r="A185" t="s">
        <v>1982</v>
      </c>
      <c r="B185" t="s">
        <v>61</v>
      </c>
      <c r="C185" t="s">
        <v>62</v>
      </c>
      <c r="D185" t="s">
        <v>62</v>
      </c>
      <c r="E185" t="s">
        <v>62</v>
      </c>
      <c r="F185">
        <v>23.7</v>
      </c>
    </row>
    <row r="186" spans="1:6">
      <c r="A186" t="s">
        <v>1982</v>
      </c>
      <c r="B186" t="s">
        <v>61</v>
      </c>
      <c r="C186" t="s">
        <v>62</v>
      </c>
      <c r="D186" t="s">
        <v>62</v>
      </c>
      <c r="E186" t="s">
        <v>63</v>
      </c>
      <c r="F186">
        <v>18.899999999999999</v>
      </c>
    </row>
    <row r="187" spans="1:6">
      <c r="A187" t="s">
        <v>1982</v>
      </c>
      <c r="B187" t="s">
        <v>61</v>
      </c>
      <c r="C187" t="s">
        <v>62</v>
      </c>
      <c r="D187" t="s">
        <v>62</v>
      </c>
      <c r="E187" t="s">
        <v>64</v>
      </c>
      <c r="F187">
        <v>25.1</v>
      </c>
    </row>
    <row r="188" spans="1:6">
      <c r="A188" t="s">
        <v>1982</v>
      </c>
      <c r="B188" t="s">
        <v>61</v>
      </c>
      <c r="C188" t="s">
        <v>62</v>
      </c>
      <c r="D188" t="s">
        <v>62</v>
      </c>
      <c r="E188" t="s">
        <v>65</v>
      </c>
      <c r="F188">
        <v>27.7</v>
      </c>
    </row>
    <row r="189" spans="1:6">
      <c r="A189" t="s">
        <v>1982</v>
      </c>
      <c r="B189" t="s">
        <v>61</v>
      </c>
      <c r="C189" t="s">
        <v>62</v>
      </c>
      <c r="D189" t="s">
        <v>62</v>
      </c>
      <c r="E189" t="s">
        <v>66</v>
      </c>
      <c r="F189">
        <v>26.4</v>
      </c>
    </row>
    <row r="190" spans="1:6">
      <c r="A190" t="s">
        <v>1982</v>
      </c>
      <c r="B190" t="s">
        <v>61</v>
      </c>
      <c r="C190" t="s">
        <v>67</v>
      </c>
      <c r="D190" t="s">
        <v>68</v>
      </c>
      <c r="E190" t="s">
        <v>62</v>
      </c>
      <c r="F190">
        <v>20.100000000000001</v>
      </c>
    </row>
    <row r="191" spans="1:6">
      <c r="A191" t="s">
        <v>1982</v>
      </c>
      <c r="B191" t="s">
        <v>61</v>
      </c>
      <c r="C191" t="s">
        <v>67</v>
      </c>
      <c r="D191" t="s">
        <v>69</v>
      </c>
      <c r="E191" t="s">
        <v>62</v>
      </c>
      <c r="F191">
        <v>27.2</v>
      </c>
    </row>
    <row r="192" spans="1:6">
      <c r="A192" t="s">
        <v>1982</v>
      </c>
      <c r="B192" t="s">
        <v>61</v>
      </c>
      <c r="C192" t="s">
        <v>67</v>
      </c>
      <c r="D192" t="s">
        <v>68</v>
      </c>
      <c r="E192" t="s">
        <v>63</v>
      </c>
      <c r="F192">
        <v>15.5</v>
      </c>
    </row>
    <row r="193" spans="1:6">
      <c r="A193" t="s">
        <v>1982</v>
      </c>
      <c r="B193" t="s">
        <v>61</v>
      </c>
      <c r="C193" t="s">
        <v>67</v>
      </c>
      <c r="D193" t="s">
        <v>69</v>
      </c>
      <c r="E193" t="s">
        <v>63</v>
      </c>
      <c r="F193">
        <v>22.4</v>
      </c>
    </row>
    <row r="194" spans="1:6">
      <c r="A194" t="s">
        <v>1982</v>
      </c>
      <c r="B194" t="s">
        <v>61</v>
      </c>
      <c r="C194" t="s">
        <v>67</v>
      </c>
      <c r="D194" t="s">
        <v>68</v>
      </c>
      <c r="E194" t="s">
        <v>64</v>
      </c>
      <c r="F194">
        <v>20.399999999999999</v>
      </c>
    </row>
    <row r="195" spans="1:6">
      <c r="A195" t="s">
        <v>1982</v>
      </c>
      <c r="B195" t="s">
        <v>61</v>
      </c>
      <c r="C195" t="s">
        <v>67</v>
      </c>
      <c r="D195" t="s">
        <v>69</v>
      </c>
      <c r="E195" t="s">
        <v>64</v>
      </c>
      <c r="F195">
        <v>29.6</v>
      </c>
    </row>
    <row r="196" spans="1:6">
      <c r="A196" t="s">
        <v>1982</v>
      </c>
      <c r="B196" t="s">
        <v>61</v>
      </c>
      <c r="C196" t="s">
        <v>67</v>
      </c>
      <c r="D196" t="s">
        <v>68</v>
      </c>
      <c r="E196" t="s">
        <v>65</v>
      </c>
      <c r="F196">
        <v>24.9</v>
      </c>
    </row>
    <row r="197" spans="1:6">
      <c r="A197" t="s">
        <v>1982</v>
      </c>
      <c r="B197" t="s">
        <v>61</v>
      </c>
      <c r="C197" t="s">
        <v>67</v>
      </c>
      <c r="D197" t="s">
        <v>69</v>
      </c>
      <c r="E197" t="s">
        <v>65</v>
      </c>
      <c r="F197">
        <v>30.5</v>
      </c>
    </row>
    <row r="198" spans="1:6">
      <c r="A198" t="s">
        <v>1982</v>
      </c>
      <c r="B198" t="s">
        <v>61</v>
      </c>
      <c r="C198" t="s">
        <v>67</v>
      </c>
      <c r="D198" t="s">
        <v>68</v>
      </c>
      <c r="E198" t="s">
        <v>66</v>
      </c>
      <c r="F198">
        <v>25</v>
      </c>
    </row>
    <row r="199" spans="1:6">
      <c r="A199" t="s">
        <v>1982</v>
      </c>
      <c r="B199" t="s">
        <v>61</v>
      </c>
      <c r="C199" t="s">
        <v>67</v>
      </c>
      <c r="D199" t="s">
        <v>69</v>
      </c>
      <c r="E199" t="s">
        <v>66</v>
      </c>
      <c r="F199">
        <v>27.5</v>
      </c>
    </row>
    <row r="200" spans="1:6">
      <c r="A200" t="s">
        <v>1982</v>
      </c>
      <c r="B200" t="s">
        <v>61</v>
      </c>
      <c r="C200" t="s">
        <v>70</v>
      </c>
      <c r="D200" t="s">
        <v>71</v>
      </c>
      <c r="E200" t="s">
        <v>62</v>
      </c>
      <c r="F200">
        <v>36.1</v>
      </c>
    </row>
    <row r="201" spans="1:6">
      <c r="A201" t="s">
        <v>1982</v>
      </c>
      <c r="B201" t="s">
        <v>61</v>
      </c>
      <c r="C201" t="s">
        <v>70</v>
      </c>
      <c r="D201" t="s">
        <v>72</v>
      </c>
      <c r="E201" t="s">
        <v>62</v>
      </c>
      <c r="F201">
        <v>23.4</v>
      </c>
    </row>
    <row r="202" spans="1:6">
      <c r="A202" t="s">
        <v>1982</v>
      </c>
      <c r="B202" t="s">
        <v>61</v>
      </c>
      <c r="C202" t="s">
        <v>70</v>
      </c>
      <c r="D202" t="s">
        <v>71</v>
      </c>
      <c r="E202" t="s">
        <v>63</v>
      </c>
      <c r="F202">
        <v>24.3</v>
      </c>
    </row>
    <row r="203" spans="1:6">
      <c r="A203" t="s">
        <v>1982</v>
      </c>
      <c r="B203" t="s">
        <v>61</v>
      </c>
      <c r="C203" t="s">
        <v>70</v>
      </c>
      <c r="D203" t="s">
        <v>72</v>
      </c>
      <c r="E203" t="s">
        <v>63</v>
      </c>
      <c r="F203">
        <v>18.7</v>
      </c>
    </row>
    <row r="204" spans="1:6">
      <c r="A204" t="s">
        <v>1982</v>
      </c>
      <c r="B204" t="s">
        <v>61</v>
      </c>
      <c r="C204" t="s">
        <v>70</v>
      </c>
      <c r="D204" t="s">
        <v>71</v>
      </c>
      <c r="E204" t="s">
        <v>64</v>
      </c>
      <c r="F204">
        <v>44.6</v>
      </c>
    </row>
    <row r="205" spans="1:6">
      <c r="A205" t="s">
        <v>1982</v>
      </c>
      <c r="B205" t="s">
        <v>61</v>
      </c>
      <c r="C205" t="s">
        <v>70</v>
      </c>
      <c r="D205" t="s">
        <v>72</v>
      </c>
      <c r="E205" t="s">
        <v>64</v>
      </c>
      <c r="F205">
        <v>24.6</v>
      </c>
    </row>
    <row r="206" spans="1:6">
      <c r="A206" t="s">
        <v>1982</v>
      </c>
      <c r="B206" t="s">
        <v>61</v>
      </c>
      <c r="C206" t="s">
        <v>70</v>
      </c>
      <c r="D206" t="s">
        <v>71</v>
      </c>
      <c r="E206" t="s">
        <v>65</v>
      </c>
      <c r="F206">
        <v>40</v>
      </c>
    </row>
    <row r="207" spans="1:6">
      <c r="A207" t="s">
        <v>1982</v>
      </c>
      <c r="B207" t="s">
        <v>61</v>
      </c>
      <c r="C207" t="s">
        <v>70</v>
      </c>
      <c r="D207" t="s">
        <v>72</v>
      </c>
      <c r="E207" t="s">
        <v>65</v>
      </c>
      <c r="F207">
        <v>27.5</v>
      </c>
    </row>
    <row r="208" spans="1:6">
      <c r="A208" t="s">
        <v>1982</v>
      </c>
      <c r="B208" t="s">
        <v>61</v>
      </c>
      <c r="C208" t="s">
        <v>70</v>
      </c>
      <c r="D208" t="s">
        <v>71</v>
      </c>
      <c r="E208" t="s">
        <v>66</v>
      </c>
      <c r="F208">
        <v>76.099999999999994</v>
      </c>
    </row>
    <row r="209" spans="1:6">
      <c r="A209" t="s">
        <v>1982</v>
      </c>
      <c r="B209" t="s">
        <v>61</v>
      </c>
      <c r="C209" t="s">
        <v>70</v>
      </c>
      <c r="D209" t="s">
        <v>72</v>
      </c>
      <c r="E209" t="s">
        <v>66</v>
      </c>
      <c r="F209">
        <v>25.9</v>
      </c>
    </row>
    <row r="210" spans="1:6">
      <c r="A210" t="s">
        <v>1982</v>
      </c>
      <c r="B210" t="s">
        <v>61</v>
      </c>
      <c r="C210" t="s">
        <v>73</v>
      </c>
      <c r="D210" t="s">
        <v>74</v>
      </c>
      <c r="E210" t="s">
        <v>62</v>
      </c>
      <c r="F210">
        <v>23</v>
      </c>
    </row>
    <row r="211" spans="1:6">
      <c r="A211" t="s">
        <v>1982</v>
      </c>
      <c r="B211" t="s">
        <v>61</v>
      </c>
      <c r="C211" t="s">
        <v>73</v>
      </c>
      <c r="D211" t="s">
        <v>75</v>
      </c>
      <c r="E211" t="s">
        <v>62</v>
      </c>
      <c r="F211">
        <v>25.2</v>
      </c>
    </row>
    <row r="212" spans="1:6">
      <c r="A212" t="s">
        <v>1982</v>
      </c>
      <c r="B212" t="s">
        <v>61</v>
      </c>
      <c r="C212" t="s">
        <v>73</v>
      </c>
      <c r="D212" t="s">
        <v>74</v>
      </c>
      <c r="E212" t="s">
        <v>63</v>
      </c>
      <c r="F212">
        <v>18.600000000000001</v>
      </c>
    </row>
    <row r="213" spans="1:6">
      <c r="A213" t="s">
        <v>1982</v>
      </c>
      <c r="B213" t="s">
        <v>61</v>
      </c>
      <c r="C213" t="s">
        <v>73</v>
      </c>
      <c r="D213" t="s">
        <v>75</v>
      </c>
      <c r="E213" t="s">
        <v>63</v>
      </c>
      <c r="F213">
        <v>19.5</v>
      </c>
    </row>
    <row r="214" spans="1:6">
      <c r="A214" t="s">
        <v>1982</v>
      </c>
      <c r="B214" t="s">
        <v>61</v>
      </c>
      <c r="C214" t="s">
        <v>73</v>
      </c>
      <c r="D214" t="s">
        <v>74</v>
      </c>
      <c r="E214" t="s">
        <v>64</v>
      </c>
      <c r="F214">
        <v>23.4</v>
      </c>
    </row>
    <row r="215" spans="1:6">
      <c r="A215" t="s">
        <v>1982</v>
      </c>
      <c r="B215" t="s">
        <v>61</v>
      </c>
      <c r="C215" t="s">
        <v>73</v>
      </c>
      <c r="D215" t="s">
        <v>75</v>
      </c>
      <c r="E215" t="s">
        <v>64</v>
      </c>
      <c r="F215">
        <v>28.6</v>
      </c>
    </row>
    <row r="216" spans="1:6">
      <c r="A216" t="s">
        <v>1982</v>
      </c>
      <c r="B216" t="s">
        <v>61</v>
      </c>
      <c r="C216" t="s">
        <v>73</v>
      </c>
      <c r="D216" t="s">
        <v>74</v>
      </c>
      <c r="E216" t="s">
        <v>65</v>
      </c>
      <c r="F216">
        <v>28.2</v>
      </c>
    </row>
    <row r="217" spans="1:6">
      <c r="A217" t="s">
        <v>1982</v>
      </c>
      <c r="B217" t="s">
        <v>61</v>
      </c>
      <c r="C217" t="s">
        <v>73</v>
      </c>
      <c r="D217" t="s">
        <v>75</v>
      </c>
      <c r="E217" t="s">
        <v>65</v>
      </c>
      <c r="F217">
        <v>26.9</v>
      </c>
    </row>
    <row r="218" spans="1:6">
      <c r="A218" t="s">
        <v>1982</v>
      </c>
      <c r="B218" t="s">
        <v>61</v>
      </c>
      <c r="C218" t="s">
        <v>73</v>
      </c>
      <c r="D218" t="s">
        <v>74</v>
      </c>
      <c r="E218" t="s">
        <v>66</v>
      </c>
      <c r="F218">
        <v>26.2</v>
      </c>
    </row>
    <row r="219" spans="1:6">
      <c r="A219" t="s">
        <v>1982</v>
      </c>
      <c r="B219" t="s">
        <v>61</v>
      </c>
      <c r="C219" t="s">
        <v>73</v>
      </c>
      <c r="D219" t="s">
        <v>75</v>
      </c>
      <c r="E219" t="s">
        <v>66</v>
      </c>
      <c r="F219">
        <v>26.7</v>
      </c>
    </row>
    <row r="220" spans="1:6">
      <c r="A220" t="s">
        <v>1982</v>
      </c>
      <c r="B220" t="s">
        <v>61</v>
      </c>
      <c r="C220" t="s">
        <v>76</v>
      </c>
      <c r="D220" t="s">
        <v>77</v>
      </c>
      <c r="E220" t="s">
        <v>62</v>
      </c>
      <c r="F220">
        <v>16.7</v>
      </c>
    </row>
    <row r="221" spans="1:6">
      <c r="A221" t="s">
        <v>1982</v>
      </c>
      <c r="B221" t="s">
        <v>61</v>
      </c>
      <c r="C221" t="s">
        <v>76</v>
      </c>
      <c r="D221" t="s">
        <v>78</v>
      </c>
      <c r="E221" t="s">
        <v>62</v>
      </c>
      <c r="F221">
        <v>31.3</v>
      </c>
    </row>
    <row r="222" spans="1:6">
      <c r="A222" t="s">
        <v>1982</v>
      </c>
      <c r="B222" t="s">
        <v>61</v>
      </c>
      <c r="C222" t="s">
        <v>76</v>
      </c>
      <c r="D222" t="s">
        <v>77</v>
      </c>
      <c r="E222" t="s">
        <v>63</v>
      </c>
      <c r="F222">
        <v>13.9</v>
      </c>
    </row>
    <row r="223" spans="1:6">
      <c r="A223" t="s">
        <v>1982</v>
      </c>
      <c r="B223" t="s">
        <v>61</v>
      </c>
      <c r="C223" t="s">
        <v>76</v>
      </c>
      <c r="D223" t="s">
        <v>78</v>
      </c>
      <c r="E223" t="s">
        <v>63</v>
      </c>
      <c r="F223">
        <v>24.3</v>
      </c>
    </row>
    <row r="224" spans="1:6">
      <c r="A224" t="s">
        <v>1982</v>
      </c>
      <c r="B224" t="s">
        <v>61</v>
      </c>
      <c r="C224" t="s">
        <v>76</v>
      </c>
      <c r="D224" t="s">
        <v>77</v>
      </c>
      <c r="E224" t="s">
        <v>64</v>
      </c>
      <c r="F224">
        <v>17.2</v>
      </c>
    </row>
    <row r="225" spans="1:6">
      <c r="A225" t="s">
        <v>1982</v>
      </c>
      <c r="B225" t="s">
        <v>61</v>
      </c>
      <c r="C225" t="s">
        <v>76</v>
      </c>
      <c r="D225" t="s">
        <v>78</v>
      </c>
      <c r="E225" t="s">
        <v>64</v>
      </c>
      <c r="F225">
        <v>34.6</v>
      </c>
    </row>
    <row r="226" spans="1:6">
      <c r="A226" t="s">
        <v>1982</v>
      </c>
      <c r="B226" t="s">
        <v>61</v>
      </c>
      <c r="C226" t="s">
        <v>76</v>
      </c>
      <c r="D226" t="s">
        <v>77</v>
      </c>
      <c r="E226" t="s">
        <v>65</v>
      </c>
      <c r="F226">
        <v>19.5</v>
      </c>
    </row>
    <row r="227" spans="1:6">
      <c r="A227" t="s">
        <v>1982</v>
      </c>
      <c r="B227" t="s">
        <v>61</v>
      </c>
      <c r="C227" t="s">
        <v>76</v>
      </c>
      <c r="D227" t="s">
        <v>78</v>
      </c>
      <c r="E227" t="s">
        <v>65</v>
      </c>
      <c r="F227">
        <v>36</v>
      </c>
    </row>
    <row r="228" spans="1:6">
      <c r="A228" t="s">
        <v>1982</v>
      </c>
      <c r="B228" t="s">
        <v>61</v>
      </c>
      <c r="C228" t="s">
        <v>76</v>
      </c>
      <c r="D228" t="s">
        <v>77</v>
      </c>
      <c r="E228" t="s">
        <v>66</v>
      </c>
      <c r="F228">
        <v>16.899999999999999</v>
      </c>
    </row>
    <row r="229" spans="1:6">
      <c r="A229" t="s">
        <v>1982</v>
      </c>
      <c r="B229" t="s">
        <v>61</v>
      </c>
      <c r="C229" t="s">
        <v>76</v>
      </c>
      <c r="D229" t="s">
        <v>78</v>
      </c>
      <c r="E229" t="s">
        <v>66</v>
      </c>
      <c r="F229">
        <v>33.6</v>
      </c>
    </row>
    <row r="230" spans="1:6">
      <c r="A230" t="s">
        <v>1982</v>
      </c>
      <c r="B230" t="s">
        <v>61</v>
      </c>
      <c r="C230" t="s">
        <v>79</v>
      </c>
      <c r="D230" t="s">
        <v>80</v>
      </c>
      <c r="E230" t="s">
        <v>62</v>
      </c>
      <c r="F230">
        <v>33.4</v>
      </c>
    </row>
    <row r="231" spans="1:6">
      <c r="A231" t="s">
        <v>1982</v>
      </c>
      <c r="B231" t="s">
        <v>61</v>
      </c>
      <c r="C231" t="s">
        <v>79</v>
      </c>
      <c r="D231" t="s">
        <v>81</v>
      </c>
      <c r="E231" t="s">
        <v>62</v>
      </c>
      <c r="F231">
        <v>19.600000000000001</v>
      </c>
    </row>
    <row r="232" spans="1:6">
      <c r="A232" t="s">
        <v>1982</v>
      </c>
      <c r="B232" t="s">
        <v>61</v>
      </c>
      <c r="C232" t="s">
        <v>79</v>
      </c>
      <c r="D232" t="s">
        <v>80</v>
      </c>
      <c r="E232" t="s">
        <v>63</v>
      </c>
      <c r="F232">
        <v>27.9</v>
      </c>
    </row>
    <row r="233" spans="1:6">
      <c r="A233" t="s">
        <v>1982</v>
      </c>
      <c r="B233" t="s">
        <v>61</v>
      </c>
      <c r="C233" t="s">
        <v>79</v>
      </c>
      <c r="D233" t="s">
        <v>81</v>
      </c>
      <c r="E233" t="s">
        <v>63</v>
      </c>
      <c r="F233">
        <v>16.8</v>
      </c>
    </row>
    <row r="234" spans="1:6">
      <c r="A234" t="s">
        <v>1982</v>
      </c>
      <c r="B234" t="s">
        <v>61</v>
      </c>
      <c r="C234" t="s">
        <v>79</v>
      </c>
      <c r="D234" t="s">
        <v>80</v>
      </c>
      <c r="E234" t="s">
        <v>64</v>
      </c>
      <c r="F234">
        <v>41.2</v>
      </c>
    </row>
    <row r="235" spans="1:6">
      <c r="A235" t="s">
        <v>1982</v>
      </c>
      <c r="B235" t="s">
        <v>61</v>
      </c>
      <c r="C235" t="s">
        <v>79</v>
      </c>
      <c r="D235" t="s">
        <v>81</v>
      </c>
      <c r="E235" t="s">
        <v>64</v>
      </c>
      <c r="F235">
        <v>21.8</v>
      </c>
    </row>
    <row r="236" spans="1:6">
      <c r="A236" t="s">
        <v>1982</v>
      </c>
      <c r="B236" t="s">
        <v>61</v>
      </c>
      <c r="C236" t="s">
        <v>79</v>
      </c>
      <c r="D236" t="s">
        <v>80</v>
      </c>
      <c r="E236" t="s">
        <v>65</v>
      </c>
      <c r="F236">
        <v>35.799999999999997</v>
      </c>
    </row>
    <row r="237" spans="1:6">
      <c r="A237" t="s">
        <v>1982</v>
      </c>
      <c r="B237" t="s">
        <v>61</v>
      </c>
      <c r="C237" t="s">
        <v>79</v>
      </c>
      <c r="D237" t="s">
        <v>81</v>
      </c>
      <c r="E237" t="s">
        <v>65</v>
      </c>
      <c r="F237">
        <v>21.2</v>
      </c>
    </row>
    <row r="238" spans="1:6">
      <c r="A238" t="s">
        <v>1982</v>
      </c>
      <c r="B238" t="s">
        <v>61</v>
      </c>
      <c r="C238" t="s">
        <v>79</v>
      </c>
      <c r="D238" t="s">
        <v>80</v>
      </c>
      <c r="E238" t="s">
        <v>66</v>
      </c>
      <c r="F238">
        <v>28.7</v>
      </c>
    </row>
    <row r="239" spans="1:6">
      <c r="A239" t="s">
        <v>1982</v>
      </c>
      <c r="B239" t="s">
        <v>61</v>
      </c>
      <c r="C239" t="s">
        <v>79</v>
      </c>
      <c r="D239" t="s">
        <v>81</v>
      </c>
      <c r="E239" t="s">
        <v>66</v>
      </c>
      <c r="F239">
        <v>15</v>
      </c>
    </row>
    <row r="240" spans="1:6">
      <c r="A240" t="s">
        <v>1982</v>
      </c>
      <c r="B240" t="s">
        <v>61</v>
      </c>
      <c r="C240" t="s">
        <v>82</v>
      </c>
      <c r="D240" t="s">
        <v>83</v>
      </c>
      <c r="E240" t="s">
        <v>62</v>
      </c>
      <c r="F240">
        <v>29.2</v>
      </c>
    </row>
    <row r="241" spans="1:6">
      <c r="A241" t="s">
        <v>1982</v>
      </c>
      <c r="B241" t="s">
        <v>61</v>
      </c>
      <c r="C241" t="s">
        <v>82</v>
      </c>
      <c r="D241" t="s">
        <v>84</v>
      </c>
      <c r="E241" t="s">
        <v>62</v>
      </c>
      <c r="F241">
        <v>21.2</v>
      </c>
    </row>
    <row r="242" spans="1:6">
      <c r="A242" t="s">
        <v>1982</v>
      </c>
      <c r="B242" t="s">
        <v>61</v>
      </c>
      <c r="C242" t="s">
        <v>82</v>
      </c>
      <c r="D242" t="s">
        <v>83</v>
      </c>
      <c r="E242" t="s">
        <v>63</v>
      </c>
      <c r="F242">
        <v>23.6</v>
      </c>
    </row>
    <row r="243" spans="1:6">
      <c r="A243" t="s">
        <v>1982</v>
      </c>
      <c r="B243" t="s">
        <v>61</v>
      </c>
      <c r="C243" t="s">
        <v>82</v>
      </c>
      <c r="D243" t="s">
        <v>84</v>
      </c>
      <c r="E243" t="s">
        <v>63</v>
      </c>
      <c r="F243">
        <v>17.399999999999999</v>
      </c>
    </row>
    <row r="244" spans="1:6">
      <c r="A244" t="s">
        <v>1982</v>
      </c>
      <c r="B244" t="s">
        <v>61</v>
      </c>
      <c r="C244" t="s">
        <v>82</v>
      </c>
      <c r="D244" t="s">
        <v>83</v>
      </c>
      <c r="E244" t="s">
        <v>64</v>
      </c>
      <c r="F244">
        <v>29.5</v>
      </c>
    </row>
    <row r="245" spans="1:6">
      <c r="A245" t="s">
        <v>1982</v>
      </c>
      <c r="B245" t="s">
        <v>61</v>
      </c>
      <c r="C245" t="s">
        <v>82</v>
      </c>
      <c r="D245" t="s">
        <v>84</v>
      </c>
      <c r="E245" t="s">
        <v>64</v>
      </c>
      <c r="F245">
        <v>23.8</v>
      </c>
    </row>
    <row r="246" spans="1:6">
      <c r="A246" t="s">
        <v>1982</v>
      </c>
      <c r="B246" t="s">
        <v>61</v>
      </c>
      <c r="C246" t="s">
        <v>82</v>
      </c>
      <c r="D246" t="s">
        <v>83</v>
      </c>
      <c r="E246" t="s">
        <v>65</v>
      </c>
      <c r="F246">
        <v>32.4</v>
      </c>
    </row>
    <row r="247" spans="1:6">
      <c r="A247" t="s">
        <v>1982</v>
      </c>
      <c r="B247" t="s">
        <v>61</v>
      </c>
      <c r="C247" t="s">
        <v>82</v>
      </c>
      <c r="D247" t="s">
        <v>84</v>
      </c>
      <c r="E247" t="s">
        <v>65</v>
      </c>
      <c r="F247">
        <v>23.5</v>
      </c>
    </row>
    <row r="248" spans="1:6">
      <c r="A248" t="s">
        <v>1982</v>
      </c>
      <c r="B248" t="s">
        <v>61</v>
      </c>
      <c r="C248" t="s">
        <v>82</v>
      </c>
      <c r="D248" t="s">
        <v>83</v>
      </c>
      <c r="E248" t="s">
        <v>66</v>
      </c>
      <c r="F248">
        <v>28.8</v>
      </c>
    </row>
    <row r="249" spans="1:6">
      <c r="A249" t="s">
        <v>1982</v>
      </c>
      <c r="B249" t="s">
        <v>61</v>
      </c>
      <c r="C249" t="s">
        <v>82</v>
      </c>
      <c r="D249" t="s">
        <v>84</v>
      </c>
      <c r="E249" t="s">
        <v>66</v>
      </c>
      <c r="F249">
        <v>23</v>
      </c>
    </row>
    <row r="250" spans="1:6">
      <c r="A250" t="s">
        <v>1982</v>
      </c>
      <c r="B250" t="s">
        <v>61</v>
      </c>
      <c r="C250" t="s">
        <v>85</v>
      </c>
      <c r="D250" t="s">
        <v>86</v>
      </c>
      <c r="E250" t="s">
        <v>62</v>
      </c>
      <c r="F250">
        <v>19</v>
      </c>
    </row>
    <row r="251" spans="1:6">
      <c r="A251" t="s">
        <v>1982</v>
      </c>
      <c r="B251" t="s">
        <v>61</v>
      </c>
      <c r="C251" t="s">
        <v>85</v>
      </c>
      <c r="D251" t="s">
        <v>87</v>
      </c>
      <c r="E251" t="s">
        <v>62</v>
      </c>
      <c r="F251">
        <v>24.9</v>
      </c>
    </row>
    <row r="252" spans="1:6">
      <c r="A252" t="s">
        <v>1982</v>
      </c>
      <c r="B252" t="s">
        <v>61</v>
      </c>
      <c r="C252" t="s">
        <v>85</v>
      </c>
      <c r="D252" t="s">
        <v>86</v>
      </c>
      <c r="E252" t="s">
        <v>63</v>
      </c>
      <c r="F252">
        <v>16.100000000000001</v>
      </c>
    </row>
    <row r="253" spans="1:6">
      <c r="A253" t="s">
        <v>1982</v>
      </c>
      <c r="B253" t="s">
        <v>61</v>
      </c>
      <c r="C253" t="s">
        <v>85</v>
      </c>
      <c r="D253" t="s">
        <v>87</v>
      </c>
      <c r="E253" t="s">
        <v>63</v>
      </c>
      <c r="F253">
        <v>19.5</v>
      </c>
    </row>
    <row r="254" spans="1:6">
      <c r="A254" t="s">
        <v>1982</v>
      </c>
      <c r="B254" t="s">
        <v>61</v>
      </c>
      <c r="C254" t="s">
        <v>85</v>
      </c>
      <c r="D254" t="s">
        <v>86</v>
      </c>
      <c r="E254" t="s">
        <v>64</v>
      </c>
      <c r="F254">
        <v>21</v>
      </c>
    </row>
    <row r="255" spans="1:6">
      <c r="A255" t="s">
        <v>1982</v>
      </c>
      <c r="B255" t="s">
        <v>61</v>
      </c>
      <c r="C255" t="s">
        <v>85</v>
      </c>
      <c r="D255" t="s">
        <v>87</v>
      </c>
      <c r="E255" t="s">
        <v>64</v>
      </c>
      <c r="F255">
        <v>26.9</v>
      </c>
    </row>
    <row r="256" spans="1:6">
      <c r="A256" t="s">
        <v>1982</v>
      </c>
      <c r="B256" t="s">
        <v>61</v>
      </c>
      <c r="C256" t="s">
        <v>85</v>
      </c>
      <c r="D256" t="s">
        <v>86</v>
      </c>
      <c r="E256" t="s">
        <v>65</v>
      </c>
      <c r="F256">
        <v>20.7</v>
      </c>
    </row>
    <row r="257" spans="1:6">
      <c r="A257" t="s">
        <v>1982</v>
      </c>
      <c r="B257" t="s">
        <v>61</v>
      </c>
      <c r="C257" t="s">
        <v>85</v>
      </c>
      <c r="D257" t="s">
        <v>87</v>
      </c>
      <c r="E257" t="s">
        <v>65</v>
      </c>
      <c r="F257">
        <v>28.6</v>
      </c>
    </row>
    <row r="258" spans="1:6">
      <c r="A258" t="s">
        <v>1982</v>
      </c>
      <c r="B258" t="s">
        <v>61</v>
      </c>
      <c r="C258" t="s">
        <v>85</v>
      </c>
      <c r="D258" t="s">
        <v>86</v>
      </c>
      <c r="E258" t="s">
        <v>66</v>
      </c>
      <c r="F258">
        <v>17.899999999999999</v>
      </c>
    </row>
    <row r="259" spans="1:6">
      <c r="A259" t="s">
        <v>1982</v>
      </c>
      <c r="B259" t="s">
        <v>61</v>
      </c>
      <c r="C259" t="s">
        <v>85</v>
      </c>
      <c r="D259" t="s">
        <v>87</v>
      </c>
      <c r="E259" t="s">
        <v>66</v>
      </c>
      <c r="F259">
        <v>27.1</v>
      </c>
    </row>
    <row r="260" spans="1:6">
      <c r="A260" t="s">
        <v>1982</v>
      </c>
      <c r="B260" t="s">
        <v>61</v>
      </c>
      <c r="C260" t="s">
        <v>88</v>
      </c>
      <c r="D260" t="s">
        <v>89</v>
      </c>
      <c r="E260" t="s">
        <v>62</v>
      </c>
      <c r="F260">
        <v>14.6</v>
      </c>
    </row>
    <row r="261" spans="1:6">
      <c r="A261" t="s">
        <v>1982</v>
      </c>
      <c r="B261" t="s">
        <v>61</v>
      </c>
      <c r="C261" t="s">
        <v>88</v>
      </c>
      <c r="D261" t="s">
        <v>90</v>
      </c>
      <c r="E261" t="s">
        <v>62</v>
      </c>
      <c r="F261">
        <v>39.200000000000003</v>
      </c>
    </row>
    <row r="262" spans="1:6">
      <c r="A262" t="s">
        <v>1982</v>
      </c>
      <c r="B262" t="s">
        <v>61</v>
      </c>
      <c r="C262" t="s">
        <v>88</v>
      </c>
      <c r="D262" t="s">
        <v>89</v>
      </c>
      <c r="E262" t="s">
        <v>63</v>
      </c>
      <c r="F262">
        <v>12.2</v>
      </c>
    </row>
    <row r="263" spans="1:6">
      <c r="A263" t="s">
        <v>1982</v>
      </c>
      <c r="B263" t="s">
        <v>61</v>
      </c>
      <c r="C263" t="s">
        <v>88</v>
      </c>
      <c r="D263" t="s">
        <v>90</v>
      </c>
      <c r="E263" t="s">
        <v>63</v>
      </c>
      <c r="F263">
        <v>37.5</v>
      </c>
    </row>
    <row r="264" spans="1:6">
      <c r="A264" t="s">
        <v>1982</v>
      </c>
      <c r="B264" t="s">
        <v>61</v>
      </c>
      <c r="C264" t="s">
        <v>88</v>
      </c>
      <c r="D264" t="s">
        <v>89</v>
      </c>
      <c r="E264" t="s">
        <v>64</v>
      </c>
      <c r="F264">
        <v>15.1</v>
      </c>
    </row>
    <row r="265" spans="1:6">
      <c r="A265" t="s">
        <v>1982</v>
      </c>
      <c r="B265" t="s">
        <v>61</v>
      </c>
      <c r="C265" t="s">
        <v>88</v>
      </c>
      <c r="D265" t="s">
        <v>90</v>
      </c>
      <c r="E265" t="s">
        <v>64</v>
      </c>
      <c r="F265">
        <v>40.6</v>
      </c>
    </row>
    <row r="266" spans="1:6">
      <c r="A266" t="s">
        <v>1982</v>
      </c>
      <c r="B266" t="s">
        <v>61</v>
      </c>
      <c r="C266" t="s">
        <v>88</v>
      </c>
      <c r="D266" t="s">
        <v>89</v>
      </c>
      <c r="E266" t="s">
        <v>65</v>
      </c>
      <c r="F266">
        <v>17.8</v>
      </c>
    </row>
    <row r="267" spans="1:6">
      <c r="A267" t="s">
        <v>1982</v>
      </c>
      <c r="B267" t="s">
        <v>61</v>
      </c>
      <c r="C267" t="s">
        <v>88</v>
      </c>
      <c r="D267" t="s">
        <v>90</v>
      </c>
      <c r="E267" t="s">
        <v>65</v>
      </c>
      <c r="F267">
        <v>39.799999999999997</v>
      </c>
    </row>
    <row r="268" spans="1:6">
      <c r="A268" t="s">
        <v>1982</v>
      </c>
      <c r="B268" t="s">
        <v>61</v>
      </c>
      <c r="C268" t="s">
        <v>88</v>
      </c>
      <c r="D268" t="s">
        <v>89</v>
      </c>
      <c r="E268" t="s">
        <v>66</v>
      </c>
      <c r="F268">
        <v>16.3</v>
      </c>
    </row>
    <row r="269" spans="1:6">
      <c r="A269" t="s">
        <v>1982</v>
      </c>
      <c r="B269" t="s">
        <v>61</v>
      </c>
      <c r="C269" t="s">
        <v>88</v>
      </c>
      <c r="D269" t="s">
        <v>90</v>
      </c>
      <c r="E269" t="s">
        <v>66</v>
      </c>
      <c r="F269">
        <v>37</v>
      </c>
    </row>
    <row r="270" spans="1:6">
      <c r="A270" t="s">
        <v>1982</v>
      </c>
      <c r="B270" t="s">
        <v>61</v>
      </c>
      <c r="C270" t="s">
        <v>91</v>
      </c>
      <c r="D270" t="s">
        <v>92</v>
      </c>
      <c r="E270" t="s">
        <v>62</v>
      </c>
      <c r="F270">
        <v>22.9</v>
      </c>
    </row>
    <row r="271" spans="1:6">
      <c r="A271" t="s">
        <v>1982</v>
      </c>
      <c r="B271" t="s">
        <v>61</v>
      </c>
      <c r="C271" t="s">
        <v>91</v>
      </c>
      <c r="D271" t="s">
        <v>93</v>
      </c>
      <c r="E271" t="s">
        <v>62</v>
      </c>
      <c r="F271">
        <v>42.6</v>
      </c>
    </row>
    <row r="272" spans="1:6">
      <c r="A272" t="s">
        <v>1982</v>
      </c>
      <c r="B272" t="s">
        <v>61</v>
      </c>
      <c r="C272" t="s">
        <v>91</v>
      </c>
      <c r="D272" t="s">
        <v>92</v>
      </c>
      <c r="E272" t="s">
        <v>63</v>
      </c>
      <c r="F272">
        <v>18.899999999999999</v>
      </c>
    </row>
    <row r="273" spans="1:7">
      <c r="A273" t="s">
        <v>1982</v>
      </c>
      <c r="B273" t="s">
        <v>61</v>
      </c>
      <c r="C273" t="s">
        <v>91</v>
      </c>
      <c r="D273" t="s">
        <v>93</v>
      </c>
      <c r="E273" t="s">
        <v>63</v>
      </c>
      <c r="F273" t="s">
        <v>1981</v>
      </c>
      <c r="G273" t="s">
        <v>1983</v>
      </c>
    </row>
    <row r="274" spans="1:7">
      <c r="A274" t="s">
        <v>1982</v>
      </c>
      <c r="B274" t="s">
        <v>61</v>
      </c>
      <c r="C274" t="s">
        <v>91</v>
      </c>
      <c r="D274" t="s">
        <v>92</v>
      </c>
      <c r="E274" t="s">
        <v>64</v>
      </c>
      <c r="F274">
        <v>24.6</v>
      </c>
    </row>
    <row r="275" spans="1:7">
      <c r="A275" t="s">
        <v>1982</v>
      </c>
      <c r="B275" t="s">
        <v>61</v>
      </c>
      <c r="C275" t="s">
        <v>91</v>
      </c>
      <c r="D275" t="s">
        <v>93</v>
      </c>
      <c r="E275" t="s">
        <v>64</v>
      </c>
      <c r="F275">
        <v>64.5</v>
      </c>
    </row>
    <row r="276" spans="1:7">
      <c r="A276" t="s">
        <v>1982</v>
      </c>
      <c r="B276" t="s">
        <v>61</v>
      </c>
      <c r="C276" t="s">
        <v>91</v>
      </c>
      <c r="D276" t="s">
        <v>92</v>
      </c>
      <c r="E276" t="s">
        <v>65</v>
      </c>
      <c r="F276">
        <v>26.2</v>
      </c>
    </row>
    <row r="277" spans="1:7">
      <c r="A277" t="s">
        <v>1982</v>
      </c>
      <c r="B277" t="s">
        <v>61</v>
      </c>
      <c r="C277" t="s">
        <v>91</v>
      </c>
      <c r="D277" t="s">
        <v>93</v>
      </c>
      <c r="E277" t="s">
        <v>65</v>
      </c>
      <c r="F277">
        <v>44.4</v>
      </c>
    </row>
    <row r="278" spans="1:7">
      <c r="A278" t="s">
        <v>1982</v>
      </c>
      <c r="B278" t="s">
        <v>61</v>
      </c>
      <c r="C278" t="s">
        <v>91</v>
      </c>
      <c r="D278" t="s">
        <v>92</v>
      </c>
      <c r="E278" t="s">
        <v>66</v>
      </c>
      <c r="F278">
        <v>24.1</v>
      </c>
    </row>
    <row r="279" spans="1:7">
      <c r="A279" t="s">
        <v>1982</v>
      </c>
      <c r="B279" t="s">
        <v>61</v>
      </c>
      <c r="C279" t="s">
        <v>91</v>
      </c>
      <c r="D279" t="s">
        <v>93</v>
      </c>
      <c r="E279" t="s">
        <v>66</v>
      </c>
      <c r="F279">
        <v>35.6</v>
      </c>
    </row>
    <row r="280" spans="1:7">
      <c r="A280" t="s">
        <v>1984</v>
      </c>
      <c r="B280" t="s">
        <v>61</v>
      </c>
      <c r="C280" t="s">
        <v>62</v>
      </c>
      <c r="D280" t="s">
        <v>62</v>
      </c>
      <c r="E280" t="s">
        <v>62</v>
      </c>
      <c r="F280">
        <v>23.9</v>
      </c>
    </row>
    <row r="281" spans="1:7">
      <c r="A281" t="s">
        <v>1984</v>
      </c>
      <c r="B281" t="s">
        <v>61</v>
      </c>
      <c r="C281" t="s">
        <v>62</v>
      </c>
      <c r="D281" t="s">
        <v>62</v>
      </c>
      <c r="E281" t="s">
        <v>63</v>
      </c>
      <c r="F281">
        <v>18.399999999999999</v>
      </c>
    </row>
    <row r="282" spans="1:7">
      <c r="A282" t="s">
        <v>1984</v>
      </c>
      <c r="B282" t="s">
        <v>61</v>
      </c>
      <c r="C282" t="s">
        <v>62</v>
      </c>
      <c r="D282" t="s">
        <v>62</v>
      </c>
      <c r="E282" t="s">
        <v>64</v>
      </c>
      <c r="F282">
        <v>26.2</v>
      </c>
    </row>
    <row r="283" spans="1:7">
      <c r="A283" t="s">
        <v>1984</v>
      </c>
      <c r="B283" t="s">
        <v>61</v>
      </c>
      <c r="C283" t="s">
        <v>62</v>
      </c>
      <c r="D283" t="s">
        <v>62</v>
      </c>
      <c r="E283" t="s">
        <v>65</v>
      </c>
      <c r="F283">
        <v>29.2</v>
      </c>
    </row>
    <row r="284" spans="1:7">
      <c r="A284" t="s">
        <v>1984</v>
      </c>
      <c r="B284" t="s">
        <v>61</v>
      </c>
      <c r="C284" t="s">
        <v>62</v>
      </c>
      <c r="D284" t="s">
        <v>62</v>
      </c>
      <c r="E284" t="s">
        <v>66</v>
      </c>
      <c r="F284">
        <v>23</v>
      </c>
    </row>
    <row r="285" spans="1:7">
      <c r="A285" t="s">
        <v>1984</v>
      </c>
      <c r="B285" t="s">
        <v>61</v>
      </c>
      <c r="C285" t="s">
        <v>67</v>
      </c>
      <c r="D285" t="s">
        <v>68</v>
      </c>
      <c r="E285" t="s">
        <v>62</v>
      </c>
      <c r="F285">
        <v>25.1</v>
      </c>
    </row>
    <row r="286" spans="1:7">
      <c r="A286" t="s">
        <v>1984</v>
      </c>
      <c r="B286" t="s">
        <v>61</v>
      </c>
      <c r="C286" t="s">
        <v>67</v>
      </c>
      <c r="D286" t="s">
        <v>69</v>
      </c>
      <c r="E286" t="s">
        <v>62</v>
      </c>
      <c r="F286">
        <v>22.7</v>
      </c>
    </row>
    <row r="287" spans="1:7">
      <c r="A287" t="s">
        <v>1984</v>
      </c>
      <c r="B287" t="s">
        <v>61</v>
      </c>
      <c r="C287" t="s">
        <v>67</v>
      </c>
      <c r="D287" t="s">
        <v>68</v>
      </c>
      <c r="E287" t="s">
        <v>63</v>
      </c>
      <c r="F287">
        <v>19.100000000000001</v>
      </c>
    </row>
    <row r="288" spans="1:7">
      <c r="A288" t="s">
        <v>1984</v>
      </c>
      <c r="B288" t="s">
        <v>61</v>
      </c>
      <c r="C288" t="s">
        <v>67</v>
      </c>
      <c r="D288" t="s">
        <v>69</v>
      </c>
      <c r="E288" t="s">
        <v>63</v>
      </c>
      <c r="F288">
        <v>17.7</v>
      </c>
    </row>
    <row r="289" spans="1:7">
      <c r="A289" t="s">
        <v>1984</v>
      </c>
      <c r="B289" t="s">
        <v>61</v>
      </c>
      <c r="C289" t="s">
        <v>67</v>
      </c>
      <c r="D289" t="s">
        <v>68</v>
      </c>
      <c r="E289" t="s">
        <v>64</v>
      </c>
      <c r="F289">
        <v>27.5</v>
      </c>
    </row>
    <row r="290" spans="1:7">
      <c r="A290" t="s">
        <v>1984</v>
      </c>
      <c r="B290" t="s">
        <v>61</v>
      </c>
      <c r="C290" t="s">
        <v>67</v>
      </c>
      <c r="D290" t="s">
        <v>69</v>
      </c>
      <c r="E290" t="s">
        <v>64</v>
      </c>
      <c r="F290">
        <v>24.9</v>
      </c>
    </row>
    <row r="291" spans="1:7">
      <c r="A291" t="s">
        <v>1984</v>
      </c>
      <c r="B291" t="s">
        <v>61</v>
      </c>
      <c r="C291" t="s">
        <v>67</v>
      </c>
      <c r="D291" t="s">
        <v>68</v>
      </c>
      <c r="E291" t="s">
        <v>65</v>
      </c>
      <c r="F291">
        <v>30.6</v>
      </c>
    </row>
    <row r="292" spans="1:7">
      <c r="A292" t="s">
        <v>1984</v>
      </c>
      <c r="B292" t="s">
        <v>61</v>
      </c>
      <c r="C292" t="s">
        <v>67</v>
      </c>
      <c r="D292" t="s">
        <v>69</v>
      </c>
      <c r="E292" t="s">
        <v>65</v>
      </c>
      <c r="F292">
        <v>27.7</v>
      </c>
    </row>
    <row r="293" spans="1:7">
      <c r="A293" t="s">
        <v>1984</v>
      </c>
      <c r="B293" t="s">
        <v>61</v>
      </c>
      <c r="C293" t="s">
        <v>67</v>
      </c>
      <c r="D293" t="s">
        <v>68</v>
      </c>
      <c r="E293" t="s">
        <v>66</v>
      </c>
      <c r="F293">
        <v>25.7</v>
      </c>
    </row>
    <row r="294" spans="1:7">
      <c r="A294" t="s">
        <v>1984</v>
      </c>
      <c r="B294" t="s">
        <v>61</v>
      </c>
      <c r="C294" t="s">
        <v>67</v>
      </c>
      <c r="D294" t="s">
        <v>69</v>
      </c>
      <c r="E294" t="s">
        <v>66</v>
      </c>
      <c r="F294">
        <v>21</v>
      </c>
    </row>
    <row r="295" spans="1:7">
      <c r="A295" t="s">
        <v>1984</v>
      </c>
      <c r="B295" t="s">
        <v>61</v>
      </c>
      <c r="C295" t="s">
        <v>70</v>
      </c>
      <c r="D295" t="s">
        <v>71</v>
      </c>
      <c r="E295" t="s">
        <v>62</v>
      </c>
      <c r="F295">
        <v>28.5</v>
      </c>
    </row>
    <row r="296" spans="1:7">
      <c r="A296" t="s">
        <v>1984</v>
      </c>
      <c r="B296" t="s">
        <v>61</v>
      </c>
      <c r="C296" t="s">
        <v>70</v>
      </c>
      <c r="D296" t="s">
        <v>72</v>
      </c>
      <c r="E296" t="s">
        <v>62</v>
      </c>
      <c r="F296">
        <v>23.8</v>
      </c>
    </row>
    <row r="297" spans="1:7">
      <c r="A297" t="s">
        <v>1984</v>
      </c>
      <c r="B297" t="s">
        <v>61</v>
      </c>
      <c r="C297" t="s">
        <v>70</v>
      </c>
      <c r="D297" t="s">
        <v>71</v>
      </c>
      <c r="E297" t="s">
        <v>63</v>
      </c>
      <c r="F297">
        <v>19.899999999999999</v>
      </c>
    </row>
    <row r="298" spans="1:7">
      <c r="A298" t="s">
        <v>1984</v>
      </c>
      <c r="B298" t="s">
        <v>61</v>
      </c>
      <c r="C298" t="s">
        <v>70</v>
      </c>
      <c r="D298" t="s">
        <v>72</v>
      </c>
      <c r="E298" t="s">
        <v>63</v>
      </c>
      <c r="F298">
        <v>18.399999999999999</v>
      </c>
    </row>
    <row r="299" spans="1:7">
      <c r="A299" t="s">
        <v>1984</v>
      </c>
      <c r="B299" t="s">
        <v>61</v>
      </c>
      <c r="C299" t="s">
        <v>70</v>
      </c>
      <c r="D299" t="s">
        <v>71</v>
      </c>
      <c r="E299" t="s">
        <v>64</v>
      </c>
      <c r="F299">
        <v>33.6</v>
      </c>
    </row>
    <row r="300" spans="1:7">
      <c r="A300" t="s">
        <v>1984</v>
      </c>
      <c r="B300" t="s">
        <v>61</v>
      </c>
      <c r="C300" t="s">
        <v>70</v>
      </c>
      <c r="D300" t="s">
        <v>72</v>
      </c>
      <c r="E300" t="s">
        <v>64</v>
      </c>
      <c r="F300">
        <v>26</v>
      </c>
    </row>
    <row r="301" spans="1:7">
      <c r="A301" t="s">
        <v>1984</v>
      </c>
      <c r="B301" t="s">
        <v>61</v>
      </c>
      <c r="C301" t="s">
        <v>70</v>
      </c>
      <c r="D301" t="s">
        <v>71</v>
      </c>
      <c r="E301" t="s">
        <v>65</v>
      </c>
      <c r="F301">
        <v>34.6</v>
      </c>
      <c r="G301">
        <v>1</v>
      </c>
    </row>
    <row r="302" spans="1:7">
      <c r="A302" t="s">
        <v>1984</v>
      </c>
      <c r="B302" t="s">
        <v>61</v>
      </c>
      <c r="C302" t="s">
        <v>70</v>
      </c>
      <c r="D302" t="s">
        <v>72</v>
      </c>
      <c r="E302" t="s">
        <v>65</v>
      </c>
      <c r="F302">
        <v>29.1</v>
      </c>
    </row>
    <row r="303" spans="1:7">
      <c r="A303" t="s">
        <v>1984</v>
      </c>
      <c r="B303" t="s">
        <v>61</v>
      </c>
      <c r="C303" t="s">
        <v>70</v>
      </c>
      <c r="D303" t="s">
        <v>71</v>
      </c>
      <c r="E303" t="s">
        <v>66</v>
      </c>
      <c r="F303">
        <v>66</v>
      </c>
      <c r="G303">
        <v>1</v>
      </c>
    </row>
    <row r="304" spans="1:7">
      <c r="A304" t="s">
        <v>1984</v>
      </c>
      <c r="B304" t="s">
        <v>61</v>
      </c>
      <c r="C304" t="s">
        <v>70</v>
      </c>
      <c r="D304" t="s">
        <v>72</v>
      </c>
      <c r="E304" t="s">
        <v>66</v>
      </c>
      <c r="F304">
        <v>22.6</v>
      </c>
    </row>
    <row r="305" spans="1:6">
      <c r="A305" t="s">
        <v>1984</v>
      </c>
      <c r="B305" t="s">
        <v>61</v>
      </c>
      <c r="C305" t="s">
        <v>73</v>
      </c>
      <c r="D305" t="s">
        <v>74</v>
      </c>
      <c r="E305" t="s">
        <v>62</v>
      </c>
      <c r="F305">
        <v>23.3</v>
      </c>
    </row>
    <row r="306" spans="1:6">
      <c r="A306" t="s">
        <v>1984</v>
      </c>
      <c r="B306" t="s">
        <v>61</v>
      </c>
      <c r="C306" t="s">
        <v>73</v>
      </c>
      <c r="D306" t="s">
        <v>75</v>
      </c>
      <c r="E306" t="s">
        <v>62</v>
      </c>
      <c r="F306">
        <v>25.1</v>
      </c>
    </row>
    <row r="307" spans="1:6">
      <c r="A307" t="s">
        <v>1984</v>
      </c>
      <c r="B307" t="s">
        <v>61</v>
      </c>
      <c r="C307" t="s">
        <v>73</v>
      </c>
      <c r="D307" t="s">
        <v>74</v>
      </c>
      <c r="E307" t="s">
        <v>63</v>
      </c>
      <c r="F307">
        <v>18.100000000000001</v>
      </c>
    </row>
    <row r="308" spans="1:6">
      <c r="A308" t="s">
        <v>1984</v>
      </c>
      <c r="B308" t="s">
        <v>61</v>
      </c>
      <c r="C308" t="s">
        <v>73</v>
      </c>
      <c r="D308" t="s">
        <v>75</v>
      </c>
      <c r="E308" t="s">
        <v>63</v>
      </c>
      <c r="F308">
        <v>19.2</v>
      </c>
    </row>
    <row r="309" spans="1:6">
      <c r="A309" t="s">
        <v>1984</v>
      </c>
      <c r="B309" t="s">
        <v>61</v>
      </c>
      <c r="C309" t="s">
        <v>73</v>
      </c>
      <c r="D309" t="s">
        <v>74</v>
      </c>
      <c r="E309" t="s">
        <v>64</v>
      </c>
      <c r="F309">
        <v>24.7</v>
      </c>
    </row>
    <row r="310" spans="1:6">
      <c r="A310" t="s">
        <v>1984</v>
      </c>
      <c r="B310" t="s">
        <v>61</v>
      </c>
      <c r="C310" t="s">
        <v>73</v>
      </c>
      <c r="D310" t="s">
        <v>75</v>
      </c>
      <c r="E310" t="s">
        <v>64</v>
      </c>
      <c r="F310">
        <v>29.3</v>
      </c>
    </row>
    <row r="311" spans="1:6">
      <c r="A311" t="s">
        <v>1984</v>
      </c>
      <c r="B311" t="s">
        <v>61</v>
      </c>
      <c r="C311" t="s">
        <v>73</v>
      </c>
      <c r="D311" t="s">
        <v>74</v>
      </c>
      <c r="E311" t="s">
        <v>65</v>
      </c>
      <c r="F311">
        <v>30</v>
      </c>
    </row>
    <row r="312" spans="1:6">
      <c r="A312" t="s">
        <v>1984</v>
      </c>
      <c r="B312" t="s">
        <v>61</v>
      </c>
      <c r="C312" t="s">
        <v>73</v>
      </c>
      <c r="D312" t="s">
        <v>75</v>
      </c>
      <c r="E312" t="s">
        <v>65</v>
      </c>
      <c r="F312">
        <v>27.7</v>
      </c>
    </row>
    <row r="313" spans="1:6">
      <c r="A313" t="s">
        <v>1984</v>
      </c>
      <c r="B313" t="s">
        <v>61</v>
      </c>
      <c r="C313" t="s">
        <v>73</v>
      </c>
      <c r="D313" t="s">
        <v>74</v>
      </c>
      <c r="E313" t="s">
        <v>66</v>
      </c>
      <c r="F313">
        <v>23.7</v>
      </c>
    </row>
    <row r="314" spans="1:6">
      <c r="A314" t="s">
        <v>1984</v>
      </c>
      <c r="B314" t="s">
        <v>61</v>
      </c>
      <c r="C314" t="s">
        <v>73</v>
      </c>
      <c r="D314" t="s">
        <v>75</v>
      </c>
      <c r="E314" t="s">
        <v>66</v>
      </c>
      <c r="F314">
        <v>22</v>
      </c>
    </row>
    <row r="315" spans="1:6">
      <c r="A315" t="s">
        <v>1984</v>
      </c>
      <c r="B315" t="s">
        <v>61</v>
      </c>
      <c r="C315" t="s">
        <v>76</v>
      </c>
      <c r="D315" t="s">
        <v>77</v>
      </c>
      <c r="E315" t="s">
        <v>62</v>
      </c>
      <c r="F315">
        <v>15.5</v>
      </c>
    </row>
    <row r="316" spans="1:6">
      <c r="A316" t="s">
        <v>1984</v>
      </c>
      <c r="B316" t="s">
        <v>61</v>
      </c>
      <c r="C316" t="s">
        <v>76</v>
      </c>
      <c r="D316" t="s">
        <v>78</v>
      </c>
      <c r="E316" t="s">
        <v>62</v>
      </c>
      <c r="F316">
        <v>32.799999999999997</v>
      </c>
    </row>
    <row r="317" spans="1:6">
      <c r="A317" t="s">
        <v>1984</v>
      </c>
      <c r="B317" t="s">
        <v>61</v>
      </c>
      <c r="C317" t="s">
        <v>76</v>
      </c>
      <c r="D317" t="s">
        <v>77</v>
      </c>
      <c r="E317" t="s">
        <v>63</v>
      </c>
      <c r="F317">
        <v>11</v>
      </c>
    </row>
    <row r="318" spans="1:6">
      <c r="A318" t="s">
        <v>1984</v>
      </c>
      <c r="B318" t="s">
        <v>61</v>
      </c>
      <c r="C318" t="s">
        <v>76</v>
      </c>
      <c r="D318" t="s">
        <v>78</v>
      </c>
      <c r="E318" t="s">
        <v>63</v>
      </c>
      <c r="F318">
        <v>25.4</v>
      </c>
    </row>
    <row r="319" spans="1:6">
      <c r="A319" t="s">
        <v>1984</v>
      </c>
      <c r="B319" t="s">
        <v>61</v>
      </c>
      <c r="C319" t="s">
        <v>76</v>
      </c>
      <c r="D319" t="s">
        <v>77</v>
      </c>
      <c r="E319" t="s">
        <v>64</v>
      </c>
      <c r="F319">
        <v>17.899999999999999</v>
      </c>
    </row>
    <row r="320" spans="1:6">
      <c r="A320" t="s">
        <v>1984</v>
      </c>
      <c r="B320" t="s">
        <v>61</v>
      </c>
      <c r="C320" t="s">
        <v>76</v>
      </c>
      <c r="D320" t="s">
        <v>78</v>
      </c>
      <c r="E320" t="s">
        <v>64</v>
      </c>
      <c r="F320">
        <v>35.6</v>
      </c>
    </row>
    <row r="321" spans="1:6">
      <c r="A321" t="s">
        <v>1984</v>
      </c>
      <c r="B321" t="s">
        <v>61</v>
      </c>
      <c r="C321" t="s">
        <v>76</v>
      </c>
      <c r="D321" t="s">
        <v>77</v>
      </c>
      <c r="E321" t="s">
        <v>65</v>
      </c>
      <c r="F321">
        <v>18.899999999999999</v>
      </c>
    </row>
    <row r="322" spans="1:6">
      <c r="A322" t="s">
        <v>1984</v>
      </c>
      <c r="B322" t="s">
        <v>61</v>
      </c>
      <c r="C322" t="s">
        <v>76</v>
      </c>
      <c r="D322" t="s">
        <v>78</v>
      </c>
      <c r="E322" t="s">
        <v>65</v>
      </c>
      <c r="F322">
        <v>40.700000000000003</v>
      </c>
    </row>
    <row r="323" spans="1:6">
      <c r="A323" t="s">
        <v>1984</v>
      </c>
      <c r="B323" t="s">
        <v>61</v>
      </c>
      <c r="C323" t="s">
        <v>76</v>
      </c>
      <c r="D323" t="s">
        <v>77</v>
      </c>
      <c r="E323" t="s">
        <v>66</v>
      </c>
      <c r="F323">
        <v>13.8</v>
      </c>
    </row>
    <row r="324" spans="1:6">
      <c r="A324" t="s">
        <v>1984</v>
      </c>
      <c r="B324" t="s">
        <v>61</v>
      </c>
      <c r="C324" t="s">
        <v>76</v>
      </c>
      <c r="D324" t="s">
        <v>78</v>
      </c>
      <c r="E324" t="s">
        <v>66</v>
      </c>
      <c r="F324">
        <v>32.1</v>
      </c>
    </row>
    <row r="325" spans="1:6">
      <c r="A325" t="s">
        <v>1984</v>
      </c>
      <c r="B325" t="s">
        <v>61</v>
      </c>
      <c r="C325" t="s">
        <v>79</v>
      </c>
      <c r="D325" t="s">
        <v>80</v>
      </c>
      <c r="E325" t="s">
        <v>62</v>
      </c>
      <c r="F325">
        <v>32.299999999999997</v>
      </c>
    </row>
    <row r="326" spans="1:6">
      <c r="A326" t="s">
        <v>1984</v>
      </c>
      <c r="B326" t="s">
        <v>61</v>
      </c>
      <c r="C326" t="s">
        <v>79</v>
      </c>
      <c r="D326" t="s">
        <v>81</v>
      </c>
      <c r="E326" t="s">
        <v>62</v>
      </c>
      <c r="F326">
        <v>20.6</v>
      </c>
    </row>
    <row r="327" spans="1:6">
      <c r="A327" t="s">
        <v>1984</v>
      </c>
      <c r="B327" t="s">
        <v>61</v>
      </c>
      <c r="C327" t="s">
        <v>79</v>
      </c>
      <c r="D327" t="s">
        <v>80</v>
      </c>
      <c r="E327" t="s">
        <v>63</v>
      </c>
      <c r="F327">
        <v>26</v>
      </c>
    </row>
    <row r="328" spans="1:6">
      <c r="A328" t="s">
        <v>1984</v>
      </c>
      <c r="B328" t="s">
        <v>61</v>
      </c>
      <c r="C328" t="s">
        <v>79</v>
      </c>
      <c r="D328" t="s">
        <v>81</v>
      </c>
      <c r="E328" t="s">
        <v>63</v>
      </c>
      <c r="F328">
        <v>16.600000000000001</v>
      </c>
    </row>
    <row r="329" spans="1:6">
      <c r="A329" t="s">
        <v>1984</v>
      </c>
      <c r="B329" t="s">
        <v>61</v>
      </c>
      <c r="C329" t="s">
        <v>79</v>
      </c>
      <c r="D329" t="s">
        <v>80</v>
      </c>
      <c r="E329" t="s">
        <v>64</v>
      </c>
      <c r="F329">
        <v>39.1</v>
      </c>
    </row>
    <row r="330" spans="1:6">
      <c r="A330" t="s">
        <v>1984</v>
      </c>
      <c r="B330" t="s">
        <v>61</v>
      </c>
      <c r="C330" t="s">
        <v>79</v>
      </c>
      <c r="D330" t="s">
        <v>81</v>
      </c>
      <c r="E330" t="s">
        <v>64</v>
      </c>
      <c r="F330">
        <v>23.6</v>
      </c>
    </row>
    <row r="331" spans="1:6">
      <c r="A331" t="s">
        <v>1984</v>
      </c>
      <c r="B331" t="s">
        <v>61</v>
      </c>
      <c r="C331" t="s">
        <v>79</v>
      </c>
      <c r="D331" t="s">
        <v>80</v>
      </c>
      <c r="E331" t="s">
        <v>65</v>
      </c>
      <c r="F331">
        <v>36.9</v>
      </c>
    </row>
    <row r="332" spans="1:6">
      <c r="A332" t="s">
        <v>1984</v>
      </c>
      <c r="B332" t="s">
        <v>61</v>
      </c>
      <c r="C332" t="s">
        <v>79</v>
      </c>
      <c r="D332" t="s">
        <v>81</v>
      </c>
      <c r="E332" t="s">
        <v>65</v>
      </c>
      <c r="F332">
        <v>23.2</v>
      </c>
    </row>
    <row r="333" spans="1:6">
      <c r="A333" t="s">
        <v>1984</v>
      </c>
      <c r="B333" t="s">
        <v>61</v>
      </c>
      <c r="C333" t="s">
        <v>79</v>
      </c>
      <c r="D333" t="s">
        <v>80</v>
      </c>
      <c r="E333" t="s">
        <v>66</v>
      </c>
      <c r="F333">
        <v>25.1</v>
      </c>
    </row>
    <row r="334" spans="1:6">
      <c r="A334" t="s">
        <v>1984</v>
      </c>
      <c r="B334" t="s">
        <v>61</v>
      </c>
      <c r="C334" t="s">
        <v>79</v>
      </c>
      <c r="D334" t="s">
        <v>81</v>
      </c>
      <c r="E334" t="s">
        <v>66</v>
      </c>
      <c r="F334">
        <v>13.9</v>
      </c>
    </row>
    <row r="335" spans="1:6">
      <c r="A335" t="s">
        <v>1984</v>
      </c>
      <c r="B335" t="s">
        <v>61</v>
      </c>
      <c r="C335" t="s">
        <v>82</v>
      </c>
      <c r="D335" t="s">
        <v>83</v>
      </c>
      <c r="E335" t="s">
        <v>62</v>
      </c>
      <c r="F335">
        <v>29.6</v>
      </c>
    </row>
    <row r="336" spans="1:6">
      <c r="A336" t="s">
        <v>1984</v>
      </c>
      <c r="B336" t="s">
        <v>61</v>
      </c>
      <c r="C336" t="s">
        <v>82</v>
      </c>
      <c r="D336" t="s">
        <v>84</v>
      </c>
      <c r="E336" t="s">
        <v>62</v>
      </c>
      <c r="F336">
        <v>21.5</v>
      </c>
    </row>
    <row r="337" spans="1:6">
      <c r="A337" t="s">
        <v>1984</v>
      </c>
      <c r="B337" t="s">
        <v>61</v>
      </c>
      <c r="C337" t="s">
        <v>82</v>
      </c>
      <c r="D337" t="s">
        <v>83</v>
      </c>
      <c r="E337" t="s">
        <v>63</v>
      </c>
      <c r="F337">
        <v>19.7</v>
      </c>
    </row>
    <row r="338" spans="1:6">
      <c r="A338" t="s">
        <v>1984</v>
      </c>
      <c r="B338" t="s">
        <v>61</v>
      </c>
      <c r="C338" t="s">
        <v>82</v>
      </c>
      <c r="D338" t="s">
        <v>84</v>
      </c>
      <c r="E338" t="s">
        <v>63</v>
      </c>
      <c r="F338">
        <v>17.899999999999999</v>
      </c>
    </row>
    <row r="339" spans="1:6">
      <c r="A339" t="s">
        <v>1984</v>
      </c>
      <c r="B339" t="s">
        <v>61</v>
      </c>
      <c r="C339" t="s">
        <v>82</v>
      </c>
      <c r="D339" t="s">
        <v>83</v>
      </c>
      <c r="E339" t="s">
        <v>64</v>
      </c>
      <c r="F339">
        <v>35.9</v>
      </c>
    </row>
    <row r="340" spans="1:6">
      <c r="A340" t="s">
        <v>1984</v>
      </c>
      <c r="B340" t="s">
        <v>61</v>
      </c>
      <c r="C340" t="s">
        <v>82</v>
      </c>
      <c r="D340" t="s">
        <v>84</v>
      </c>
      <c r="E340" t="s">
        <v>64</v>
      </c>
      <c r="F340">
        <v>23.5</v>
      </c>
    </row>
    <row r="341" spans="1:6">
      <c r="A341" t="s">
        <v>1984</v>
      </c>
      <c r="B341" t="s">
        <v>61</v>
      </c>
      <c r="C341" t="s">
        <v>82</v>
      </c>
      <c r="D341" t="s">
        <v>83</v>
      </c>
      <c r="E341" t="s">
        <v>65</v>
      </c>
      <c r="F341">
        <v>33.5</v>
      </c>
    </row>
    <row r="342" spans="1:6">
      <c r="A342" t="s">
        <v>1984</v>
      </c>
      <c r="B342" t="s">
        <v>61</v>
      </c>
      <c r="C342" t="s">
        <v>82</v>
      </c>
      <c r="D342" t="s">
        <v>84</v>
      </c>
      <c r="E342" t="s">
        <v>65</v>
      </c>
      <c r="F342">
        <v>25.7</v>
      </c>
    </row>
    <row r="343" spans="1:6">
      <c r="A343" t="s">
        <v>1984</v>
      </c>
      <c r="B343" t="s">
        <v>61</v>
      </c>
      <c r="C343" t="s">
        <v>82</v>
      </c>
      <c r="D343" t="s">
        <v>83</v>
      </c>
      <c r="E343" t="s">
        <v>66</v>
      </c>
      <c r="F343">
        <v>25.7</v>
      </c>
    </row>
    <row r="344" spans="1:6">
      <c r="A344" t="s">
        <v>1984</v>
      </c>
      <c r="B344" t="s">
        <v>61</v>
      </c>
      <c r="C344" t="s">
        <v>82</v>
      </c>
      <c r="D344" t="s">
        <v>84</v>
      </c>
      <c r="E344" t="s">
        <v>66</v>
      </c>
      <c r="F344">
        <v>19</v>
      </c>
    </row>
    <row r="345" spans="1:6">
      <c r="A345" t="s">
        <v>1984</v>
      </c>
      <c r="B345" t="s">
        <v>61</v>
      </c>
      <c r="C345" t="s">
        <v>85</v>
      </c>
      <c r="D345" t="s">
        <v>86</v>
      </c>
      <c r="E345" t="s">
        <v>62</v>
      </c>
      <c r="F345">
        <v>19.5</v>
      </c>
    </row>
    <row r="346" spans="1:6">
      <c r="A346" t="s">
        <v>1984</v>
      </c>
      <c r="B346" t="s">
        <v>61</v>
      </c>
      <c r="C346" t="s">
        <v>85</v>
      </c>
      <c r="D346" t="s">
        <v>87</v>
      </c>
      <c r="E346" t="s">
        <v>62</v>
      </c>
      <c r="F346">
        <v>25</v>
      </c>
    </row>
    <row r="347" spans="1:6">
      <c r="A347" t="s">
        <v>1984</v>
      </c>
      <c r="B347" t="s">
        <v>61</v>
      </c>
      <c r="C347" t="s">
        <v>85</v>
      </c>
      <c r="D347" t="s">
        <v>86</v>
      </c>
      <c r="E347" t="s">
        <v>63</v>
      </c>
      <c r="F347">
        <v>17.2</v>
      </c>
    </row>
    <row r="348" spans="1:6">
      <c r="A348" t="s">
        <v>1984</v>
      </c>
      <c r="B348" t="s">
        <v>61</v>
      </c>
      <c r="C348" t="s">
        <v>85</v>
      </c>
      <c r="D348" t="s">
        <v>87</v>
      </c>
      <c r="E348" t="s">
        <v>63</v>
      </c>
      <c r="F348">
        <v>18.5</v>
      </c>
    </row>
    <row r="349" spans="1:6">
      <c r="A349" t="s">
        <v>1984</v>
      </c>
      <c r="B349" t="s">
        <v>61</v>
      </c>
      <c r="C349" t="s">
        <v>85</v>
      </c>
      <c r="D349" t="s">
        <v>86</v>
      </c>
      <c r="E349" t="s">
        <v>64</v>
      </c>
      <c r="F349">
        <v>20.7</v>
      </c>
    </row>
    <row r="350" spans="1:6">
      <c r="A350" t="s">
        <v>1984</v>
      </c>
      <c r="B350" t="s">
        <v>61</v>
      </c>
      <c r="C350" t="s">
        <v>85</v>
      </c>
      <c r="D350" t="s">
        <v>87</v>
      </c>
      <c r="E350" t="s">
        <v>64</v>
      </c>
      <c r="F350">
        <v>28.7</v>
      </c>
    </row>
    <row r="351" spans="1:6">
      <c r="A351" t="s">
        <v>1984</v>
      </c>
      <c r="B351" t="s">
        <v>61</v>
      </c>
      <c r="C351" t="s">
        <v>85</v>
      </c>
      <c r="D351" t="s">
        <v>86</v>
      </c>
      <c r="E351" t="s">
        <v>65</v>
      </c>
      <c r="F351">
        <v>21.4</v>
      </c>
    </row>
    <row r="352" spans="1:6">
      <c r="A352" t="s">
        <v>1984</v>
      </c>
      <c r="B352" t="s">
        <v>61</v>
      </c>
      <c r="C352" t="s">
        <v>85</v>
      </c>
      <c r="D352" t="s">
        <v>87</v>
      </c>
      <c r="E352" t="s">
        <v>65</v>
      </c>
      <c r="F352">
        <v>30.5</v>
      </c>
    </row>
    <row r="353" spans="1:6">
      <c r="A353" t="s">
        <v>1984</v>
      </c>
      <c r="B353" t="s">
        <v>61</v>
      </c>
      <c r="C353" t="s">
        <v>85</v>
      </c>
      <c r="D353" t="s">
        <v>86</v>
      </c>
      <c r="E353" t="s">
        <v>66</v>
      </c>
      <c r="F353">
        <v>20.399999999999999</v>
      </c>
    </row>
    <row r="354" spans="1:6">
      <c r="A354" t="s">
        <v>1984</v>
      </c>
      <c r="B354" t="s">
        <v>61</v>
      </c>
      <c r="C354" t="s">
        <v>85</v>
      </c>
      <c r="D354" t="s">
        <v>87</v>
      </c>
      <c r="E354" t="s">
        <v>66</v>
      </c>
      <c r="F354">
        <v>23</v>
      </c>
    </row>
    <row r="355" spans="1:6">
      <c r="A355" t="s">
        <v>1984</v>
      </c>
      <c r="B355" t="s">
        <v>61</v>
      </c>
      <c r="C355" t="s">
        <v>88</v>
      </c>
      <c r="D355" t="s">
        <v>89</v>
      </c>
      <c r="E355" t="s">
        <v>62</v>
      </c>
      <c r="F355">
        <v>12.6</v>
      </c>
    </row>
    <row r="356" spans="1:6">
      <c r="A356" t="s">
        <v>1984</v>
      </c>
      <c r="B356" t="s">
        <v>61</v>
      </c>
      <c r="C356" t="s">
        <v>88</v>
      </c>
      <c r="D356" t="s">
        <v>90</v>
      </c>
      <c r="E356" t="s">
        <v>62</v>
      </c>
      <c r="F356">
        <v>44.1</v>
      </c>
    </row>
    <row r="357" spans="1:6">
      <c r="A357" t="s">
        <v>1984</v>
      </c>
      <c r="B357" t="s">
        <v>61</v>
      </c>
      <c r="C357" t="s">
        <v>88</v>
      </c>
      <c r="D357" t="s">
        <v>89</v>
      </c>
      <c r="E357" t="s">
        <v>63</v>
      </c>
      <c r="F357">
        <v>10.199999999999999</v>
      </c>
    </row>
    <row r="358" spans="1:6">
      <c r="A358" t="s">
        <v>1984</v>
      </c>
      <c r="B358" t="s">
        <v>61</v>
      </c>
      <c r="C358" t="s">
        <v>88</v>
      </c>
      <c r="D358" t="s">
        <v>90</v>
      </c>
      <c r="E358" t="s">
        <v>63</v>
      </c>
      <c r="F358">
        <v>39.4</v>
      </c>
    </row>
    <row r="359" spans="1:6">
      <c r="A359" t="s">
        <v>1984</v>
      </c>
      <c r="B359" t="s">
        <v>61</v>
      </c>
      <c r="C359" t="s">
        <v>88</v>
      </c>
      <c r="D359" t="s">
        <v>89</v>
      </c>
      <c r="E359" t="s">
        <v>64</v>
      </c>
      <c r="F359">
        <v>13.7</v>
      </c>
    </row>
    <row r="360" spans="1:6">
      <c r="A360" t="s">
        <v>1984</v>
      </c>
      <c r="B360" t="s">
        <v>61</v>
      </c>
      <c r="C360" t="s">
        <v>88</v>
      </c>
      <c r="D360" t="s">
        <v>90</v>
      </c>
      <c r="E360" t="s">
        <v>64</v>
      </c>
      <c r="F360">
        <v>45.5</v>
      </c>
    </row>
    <row r="361" spans="1:6">
      <c r="A361" t="s">
        <v>1984</v>
      </c>
      <c r="B361" t="s">
        <v>61</v>
      </c>
      <c r="C361" t="s">
        <v>88</v>
      </c>
      <c r="D361" t="s">
        <v>89</v>
      </c>
      <c r="E361" t="s">
        <v>65</v>
      </c>
      <c r="F361">
        <v>15.5</v>
      </c>
    </row>
    <row r="362" spans="1:6">
      <c r="A362" t="s">
        <v>1984</v>
      </c>
      <c r="B362" t="s">
        <v>61</v>
      </c>
      <c r="C362" t="s">
        <v>88</v>
      </c>
      <c r="D362" t="s">
        <v>90</v>
      </c>
      <c r="E362" t="s">
        <v>65</v>
      </c>
      <c r="F362">
        <v>48.1</v>
      </c>
    </row>
    <row r="363" spans="1:6">
      <c r="A363" t="s">
        <v>1984</v>
      </c>
      <c r="B363" t="s">
        <v>61</v>
      </c>
      <c r="C363" t="s">
        <v>88</v>
      </c>
      <c r="D363" t="s">
        <v>89</v>
      </c>
      <c r="E363" t="s">
        <v>66</v>
      </c>
      <c r="F363">
        <v>13.1</v>
      </c>
    </row>
    <row r="364" spans="1:6">
      <c r="A364" t="s">
        <v>1984</v>
      </c>
      <c r="B364" t="s">
        <v>61</v>
      </c>
      <c r="C364" t="s">
        <v>88</v>
      </c>
      <c r="D364" t="s">
        <v>90</v>
      </c>
      <c r="E364" t="s">
        <v>66</v>
      </c>
      <c r="F364">
        <v>38.700000000000003</v>
      </c>
    </row>
  </sheetData>
  <mergeCells count="2">
    <mergeCell ref="A1:D1"/>
    <mergeCell ref="A2:D2"/>
  </mergeCells>
  <pageMargins left="0.7" right="0.7" top="0.75" bottom="0.75" header="0.3" footer="0.3"/>
  <pageSetup orientation="portrait" horizontalDpi="90" verticalDpi="9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15923-F984-4B1B-BB9C-1C137AA9099F}">
  <sheetPr>
    <tabColor theme="4" tint="-0.249977111117893"/>
  </sheetPr>
  <dimension ref="A1:G20"/>
  <sheetViews>
    <sheetView workbookViewId="0">
      <selection activeCell="A34" sqref="A34"/>
    </sheetView>
  </sheetViews>
  <sheetFormatPr defaultRowHeight="15"/>
  <cols>
    <col min="1" max="1" width="23.85546875" customWidth="1"/>
    <col min="2" max="2" width="30.42578125" customWidth="1"/>
    <col min="3" max="3" width="16.7109375" customWidth="1"/>
    <col min="4" max="4" width="14" customWidth="1"/>
  </cols>
  <sheetData>
    <row r="1" spans="1:7" ht="45" customHeight="1">
      <c r="A1" s="1" t="s">
        <v>1985</v>
      </c>
      <c r="B1" s="1"/>
      <c r="C1" s="1"/>
      <c r="D1" s="1"/>
    </row>
    <row r="2" spans="1:7">
      <c r="A2" s="1" t="s">
        <v>56</v>
      </c>
      <c r="B2" s="1"/>
      <c r="C2" s="1"/>
      <c r="D2" s="1"/>
    </row>
    <row r="4" spans="1:7">
      <c r="A4" s="7" t="s">
        <v>2</v>
      </c>
      <c r="B4" s="7" t="s">
        <v>57</v>
      </c>
      <c r="C4" s="7" t="s">
        <v>99</v>
      </c>
      <c r="D4" s="7" t="s">
        <v>59</v>
      </c>
      <c r="E4" s="17" t="s">
        <v>7</v>
      </c>
      <c r="F4" s="17"/>
      <c r="G4" s="7"/>
    </row>
    <row r="5" spans="1:7">
      <c r="A5" t="s">
        <v>1986</v>
      </c>
      <c r="B5" t="s">
        <v>101</v>
      </c>
      <c r="C5" t="s">
        <v>102</v>
      </c>
      <c r="D5" t="s">
        <v>103</v>
      </c>
      <c r="E5">
        <v>10.8</v>
      </c>
    </row>
    <row r="6" spans="1:7">
      <c r="A6" t="s">
        <v>1986</v>
      </c>
      <c r="B6" t="s">
        <v>101</v>
      </c>
      <c r="C6" t="s">
        <v>102</v>
      </c>
      <c r="D6" t="s">
        <v>104</v>
      </c>
      <c r="E6">
        <v>16</v>
      </c>
    </row>
    <row r="7" spans="1:7">
      <c r="A7" t="s">
        <v>1986</v>
      </c>
      <c r="B7" t="s">
        <v>101</v>
      </c>
      <c r="C7" t="s">
        <v>102</v>
      </c>
      <c r="D7" t="s">
        <v>105</v>
      </c>
      <c r="E7">
        <v>17.5</v>
      </c>
    </row>
    <row r="8" spans="1:7">
      <c r="A8" t="s">
        <v>1986</v>
      </c>
      <c r="B8" t="s">
        <v>101</v>
      </c>
      <c r="C8" t="s">
        <v>102</v>
      </c>
      <c r="D8" t="s">
        <v>106</v>
      </c>
      <c r="E8">
        <v>19.100000000000001</v>
      </c>
    </row>
    <row r="9" spans="1:7">
      <c r="A9" t="s">
        <v>1986</v>
      </c>
      <c r="B9" t="s">
        <v>101</v>
      </c>
      <c r="C9" t="s">
        <v>102</v>
      </c>
      <c r="D9" t="s">
        <v>107</v>
      </c>
      <c r="E9">
        <v>18.3</v>
      </c>
    </row>
    <row r="10" spans="1:7">
      <c r="A10" t="s">
        <v>1986</v>
      </c>
      <c r="B10" t="s">
        <v>101</v>
      </c>
      <c r="C10" t="s">
        <v>102</v>
      </c>
      <c r="D10" t="s">
        <v>108</v>
      </c>
      <c r="E10">
        <v>17.899999999999999</v>
      </c>
    </row>
    <row r="11" spans="1:7">
      <c r="A11" t="s">
        <v>1986</v>
      </c>
      <c r="B11" t="s">
        <v>101</v>
      </c>
      <c r="C11" t="s">
        <v>102</v>
      </c>
      <c r="D11" t="s">
        <v>66</v>
      </c>
      <c r="E11">
        <v>18</v>
      </c>
    </row>
    <row r="12" spans="1:7">
      <c r="A12" t="s">
        <v>1986</v>
      </c>
      <c r="B12" t="s">
        <v>101</v>
      </c>
      <c r="C12" t="s">
        <v>102</v>
      </c>
      <c r="D12" t="s">
        <v>62</v>
      </c>
      <c r="E12">
        <v>16.399999999999999</v>
      </c>
    </row>
    <row r="13" spans="1:7">
      <c r="A13" t="s">
        <v>1986</v>
      </c>
      <c r="B13" t="s">
        <v>101</v>
      </c>
      <c r="C13" t="s">
        <v>21</v>
      </c>
      <c r="D13" t="s">
        <v>103</v>
      </c>
      <c r="E13">
        <v>14.1</v>
      </c>
    </row>
    <row r="14" spans="1:7">
      <c r="A14" t="s">
        <v>1986</v>
      </c>
      <c r="B14" t="s">
        <v>101</v>
      </c>
      <c r="C14" t="s">
        <v>21</v>
      </c>
      <c r="D14" t="s">
        <v>104</v>
      </c>
      <c r="E14">
        <v>22.2</v>
      </c>
    </row>
    <row r="15" spans="1:7">
      <c r="A15" t="s">
        <v>1986</v>
      </c>
      <c r="B15" t="s">
        <v>101</v>
      </c>
      <c r="C15" t="s">
        <v>21</v>
      </c>
      <c r="D15" t="s">
        <v>105</v>
      </c>
      <c r="E15">
        <v>24.3</v>
      </c>
    </row>
    <row r="16" spans="1:7">
      <c r="A16" t="s">
        <v>1986</v>
      </c>
      <c r="B16" t="s">
        <v>101</v>
      </c>
      <c r="C16" t="s">
        <v>21</v>
      </c>
      <c r="D16" t="s">
        <v>106</v>
      </c>
      <c r="E16">
        <v>28.2</v>
      </c>
    </row>
    <row r="17" spans="1:5">
      <c r="A17" t="s">
        <v>1986</v>
      </c>
      <c r="B17" t="s">
        <v>101</v>
      </c>
      <c r="C17" t="s">
        <v>21</v>
      </c>
      <c r="D17" t="s">
        <v>107</v>
      </c>
      <c r="E17">
        <v>31.5</v>
      </c>
    </row>
    <row r="18" spans="1:5">
      <c r="A18" t="s">
        <v>1986</v>
      </c>
      <c r="B18" t="s">
        <v>101</v>
      </c>
      <c r="C18" t="s">
        <v>21</v>
      </c>
      <c r="D18" t="s">
        <v>108</v>
      </c>
      <c r="E18">
        <v>25.9</v>
      </c>
    </row>
    <row r="19" spans="1:5">
      <c r="A19" t="s">
        <v>1986</v>
      </c>
      <c r="B19" t="s">
        <v>101</v>
      </c>
      <c r="C19" t="s">
        <v>21</v>
      </c>
      <c r="D19" t="s">
        <v>66</v>
      </c>
      <c r="E19">
        <v>23</v>
      </c>
    </row>
    <row r="20" spans="1:5">
      <c r="A20" t="s">
        <v>1986</v>
      </c>
      <c r="B20" t="s">
        <v>101</v>
      </c>
      <c r="C20" t="s">
        <v>21</v>
      </c>
      <c r="D20" t="s">
        <v>62</v>
      </c>
      <c r="E20">
        <v>23.9</v>
      </c>
    </row>
  </sheetData>
  <mergeCells count="2">
    <mergeCell ref="A1:D1"/>
    <mergeCell ref="A2:D2"/>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0EAF-3D2E-4754-A515-DEAE3AA1F4D4}">
  <sheetPr>
    <tabColor theme="4" tint="0.59999389629810485"/>
  </sheetPr>
  <dimension ref="A5:A33"/>
  <sheetViews>
    <sheetView workbookViewId="0">
      <selection activeCell="A33" sqref="A33"/>
    </sheetView>
  </sheetViews>
  <sheetFormatPr defaultRowHeight="15"/>
  <sheetData>
    <row r="5" spans="1:1" ht="23.25">
      <c r="A5" s="18" t="s">
        <v>110</v>
      </c>
    </row>
    <row r="6" spans="1:1">
      <c r="A6" s="7" t="s">
        <v>111</v>
      </c>
    </row>
    <row r="7" spans="1:1">
      <c r="A7" s="7"/>
    </row>
    <row r="8" spans="1:1" ht="23.25">
      <c r="A8" s="19" t="s">
        <v>125</v>
      </c>
    </row>
    <row r="9" spans="1:1">
      <c r="A9" s="7"/>
    </row>
    <row r="10" spans="1:1">
      <c r="A10" s="20" t="s">
        <v>1932</v>
      </c>
    </row>
    <row r="12" spans="1:1">
      <c r="A12" s="7" t="s">
        <v>1933</v>
      </c>
    </row>
    <row r="13" spans="1:1">
      <c r="A13" s="21" t="s">
        <v>1934</v>
      </c>
    </row>
    <row r="15" spans="1:1">
      <c r="A15" s="7" t="s">
        <v>1935</v>
      </c>
    </row>
    <row r="16" spans="1:1">
      <c r="A16" s="21" t="s">
        <v>1936</v>
      </c>
    </row>
    <row r="18" spans="1:1">
      <c r="A18" s="7" t="s">
        <v>1937</v>
      </c>
    </row>
    <row r="19" spans="1:1">
      <c r="A19" s="21" t="s">
        <v>1938</v>
      </c>
    </row>
    <row r="20" spans="1:1">
      <c r="A20" s="21"/>
    </row>
    <row r="21" spans="1:1">
      <c r="A21" s="20" t="s">
        <v>1939</v>
      </c>
    </row>
    <row r="23" spans="1:1">
      <c r="A23" s="7" t="s">
        <v>119</v>
      </c>
    </row>
    <row r="24" spans="1:1">
      <c r="A24" s="21" t="s">
        <v>1940</v>
      </c>
    </row>
    <row r="26" spans="1:1">
      <c r="A26" s="7" t="s">
        <v>121</v>
      </c>
    </row>
    <row r="27" spans="1:1">
      <c r="A27" s="21" t="s">
        <v>1941</v>
      </c>
    </row>
    <row r="29" spans="1:1">
      <c r="A29" s="7" t="s">
        <v>1942</v>
      </c>
    </row>
    <row r="30" spans="1:1">
      <c r="A30" s="21" t="s">
        <v>1943</v>
      </c>
    </row>
    <row r="32" spans="1:1">
      <c r="A32" s="7" t="s">
        <v>1944</v>
      </c>
    </row>
    <row r="33" spans="1:1">
      <c r="A33" s="21" t="s">
        <v>1945</v>
      </c>
    </row>
  </sheetData>
  <hyperlinks>
    <hyperlink ref="A13" location="'Healthy teeth Int 1'!A1" display="Healthy teeth interactive 1" xr:uid="{0EC82045-C0F8-4AEB-A883-F56E26B6C467}"/>
    <hyperlink ref="A16" location="'Healthy teeth Int 2'!A1" display="Healthy teeth interactive 2" xr:uid="{7179FBE6-CF0D-4A53-A05C-A5C786A26D69}"/>
    <hyperlink ref="A19" location="'Healthy teeth Int 3'!A1" display="Healthy teeth interactive 3" xr:uid="{CCE308EE-6F4C-4702-8DBA-E510ED452B97}"/>
    <hyperlink ref="A24" location="'Healthy teeth Int 4'!A1" display="Healthy teeth interactive 4" xr:uid="{7C22CF39-65DA-4123-A5A6-318F1AA1B9A4}"/>
    <hyperlink ref="A27" location="'Healthy teeth Int 5'!A1" display="Healthy teeth interactive 5" xr:uid="{B01EEFB6-8FFE-465F-B475-C070DF2D6425}"/>
    <hyperlink ref="A30" location="'Healthy teeth Int 6'!A1" display="Healthy teeth interactive 6" xr:uid="{E3C32813-F5F6-4B01-9EA2-461CDFFF1B31}"/>
    <hyperlink ref="A33" location="'Healthy teeth Int 7'!A1" display="Healthy teeth interactive 7" xr:uid="{8E654F8A-0269-4C10-8AE7-988A2D0CD9E5}"/>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58D7E-FB27-44C5-8C08-9A4F58D3DC21}">
  <sheetPr>
    <tabColor theme="4" tint="-0.249977111117893"/>
  </sheetPr>
  <dimension ref="A1:F88"/>
  <sheetViews>
    <sheetView workbookViewId="0">
      <selection activeCell="A34" sqref="A34"/>
    </sheetView>
  </sheetViews>
  <sheetFormatPr defaultRowHeight="15"/>
  <cols>
    <col min="1" max="1" width="32.85546875" customWidth="1"/>
    <col min="2" max="2" width="14" style="125" customWidth="1"/>
    <col min="3" max="3" width="23.42578125" customWidth="1"/>
    <col min="4" max="4" width="14.85546875" customWidth="1"/>
    <col min="5" max="5" width="10.5703125" bestFit="1" customWidth="1"/>
  </cols>
  <sheetData>
    <row r="1" spans="1:6" ht="33.6" customHeight="1">
      <c r="A1" s="1" t="s">
        <v>1987</v>
      </c>
      <c r="B1" s="1"/>
      <c r="C1" s="1"/>
      <c r="D1" s="73"/>
      <c r="E1" s="73"/>
      <c r="F1" s="73"/>
    </row>
    <row r="2" spans="1:6">
      <c r="A2" s="1" t="s">
        <v>1988</v>
      </c>
      <c r="B2" s="1"/>
      <c r="C2" s="1"/>
      <c r="D2" s="73"/>
      <c r="E2" s="73"/>
      <c r="F2" s="73"/>
    </row>
    <row r="4" spans="1:6">
      <c r="A4" s="2" t="s">
        <v>2</v>
      </c>
      <c r="B4" s="123" t="s">
        <v>6</v>
      </c>
      <c r="C4" s="2" t="s">
        <v>1989</v>
      </c>
      <c r="D4" s="124" t="s">
        <v>59</v>
      </c>
      <c r="E4" s="124" t="s">
        <v>8</v>
      </c>
      <c r="F4" s="124" t="s">
        <v>1990</v>
      </c>
    </row>
    <row r="5" spans="1:6">
      <c r="A5" s="3" t="s">
        <v>1972</v>
      </c>
      <c r="B5" s="125">
        <v>2011</v>
      </c>
      <c r="C5" s="116" t="s">
        <v>1991</v>
      </c>
      <c r="D5" s="116" t="s">
        <v>1992</v>
      </c>
      <c r="E5">
        <v>99.1</v>
      </c>
      <c r="F5" s="72">
        <v>5574</v>
      </c>
    </row>
    <row r="6" spans="1:6">
      <c r="A6" s="3" t="s">
        <v>1972</v>
      </c>
      <c r="B6" s="125">
        <v>2011</v>
      </c>
      <c r="C6" s="116" t="s">
        <v>1991</v>
      </c>
      <c r="D6" s="116" t="s">
        <v>103</v>
      </c>
      <c r="E6">
        <v>76.099999999999994</v>
      </c>
      <c r="F6" s="72">
        <v>5933</v>
      </c>
    </row>
    <row r="7" spans="1:6">
      <c r="A7" s="3" t="s">
        <v>1972</v>
      </c>
      <c r="B7" s="125">
        <v>2011</v>
      </c>
      <c r="C7" s="116" t="s">
        <v>1991</v>
      </c>
      <c r="D7" s="116" t="s">
        <v>678</v>
      </c>
      <c r="E7">
        <v>59.6</v>
      </c>
      <c r="F7" s="72">
        <v>13714</v>
      </c>
    </row>
    <row r="8" spans="1:6">
      <c r="A8" s="3" t="s">
        <v>1972</v>
      </c>
      <c r="B8" s="125">
        <v>2011</v>
      </c>
      <c r="C8" s="116" t="s">
        <v>1991</v>
      </c>
      <c r="D8" s="116" t="s">
        <v>679</v>
      </c>
      <c r="E8">
        <v>33</v>
      </c>
      <c r="F8" s="72">
        <v>11243</v>
      </c>
    </row>
    <row r="9" spans="1:6">
      <c r="A9" s="3" t="s">
        <v>1972</v>
      </c>
      <c r="B9" s="125">
        <v>2011</v>
      </c>
      <c r="C9" s="116" t="s">
        <v>1991</v>
      </c>
      <c r="D9" s="116" t="s">
        <v>1993</v>
      </c>
      <c r="E9">
        <v>16.2</v>
      </c>
      <c r="F9" s="72">
        <v>4388</v>
      </c>
    </row>
    <row r="10" spans="1:6">
      <c r="A10" s="3" t="s">
        <v>1972</v>
      </c>
      <c r="B10" s="125">
        <v>2011</v>
      </c>
      <c r="C10" s="116" t="s">
        <v>1991</v>
      </c>
      <c r="D10" s="116" t="s">
        <v>1994</v>
      </c>
      <c r="E10">
        <v>10.7</v>
      </c>
      <c r="F10">
        <v>540</v>
      </c>
    </row>
    <row r="11" spans="1:6">
      <c r="A11" s="3" t="s">
        <v>1972</v>
      </c>
      <c r="B11" s="125">
        <v>2011</v>
      </c>
      <c r="C11" s="116" t="s">
        <v>1991</v>
      </c>
      <c r="D11" s="116" t="s">
        <v>1995</v>
      </c>
      <c r="E11">
        <v>40.299999999999997</v>
      </c>
      <c r="F11" s="72">
        <v>41391</v>
      </c>
    </row>
    <row r="12" spans="1:6">
      <c r="A12" s="3" t="s">
        <v>1972</v>
      </c>
      <c r="B12" s="125">
        <v>2011</v>
      </c>
      <c r="C12" s="116" t="s">
        <v>1996</v>
      </c>
      <c r="D12" s="116" t="s">
        <v>1992</v>
      </c>
      <c r="E12">
        <v>0.9</v>
      </c>
      <c r="F12">
        <v>53</v>
      </c>
    </row>
    <row r="13" spans="1:6">
      <c r="A13" s="3" t="s">
        <v>1972</v>
      </c>
      <c r="B13" s="125">
        <v>2011</v>
      </c>
      <c r="C13" s="116" t="s">
        <v>1996</v>
      </c>
      <c r="D13" s="116" t="s">
        <v>103</v>
      </c>
      <c r="E13">
        <v>3.3</v>
      </c>
      <c r="F13">
        <v>259</v>
      </c>
    </row>
    <row r="14" spans="1:6">
      <c r="A14" s="3" t="s">
        <v>1972</v>
      </c>
      <c r="B14" s="125">
        <v>2011</v>
      </c>
      <c r="C14" s="116" t="s">
        <v>1996</v>
      </c>
      <c r="D14" s="116" t="s">
        <v>678</v>
      </c>
      <c r="E14">
        <v>0.6</v>
      </c>
      <c r="F14">
        <v>136</v>
      </c>
    </row>
    <row r="15" spans="1:6">
      <c r="A15" s="3" t="s">
        <v>1972</v>
      </c>
      <c r="B15" s="125">
        <v>2011</v>
      </c>
      <c r="C15" s="116" t="s">
        <v>1996</v>
      </c>
      <c r="D15" s="116" t="s">
        <v>679</v>
      </c>
      <c r="E15">
        <v>0.2</v>
      </c>
      <c r="F15">
        <v>68</v>
      </c>
    </row>
    <row r="16" spans="1:6">
      <c r="A16" s="3" t="s">
        <v>1972</v>
      </c>
      <c r="B16" s="125">
        <v>2011</v>
      </c>
      <c r="C16" s="116" t="s">
        <v>1996</v>
      </c>
      <c r="D16" s="116" t="s">
        <v>1993</v>
      </c>
      <c r="E16">
        <v>0.1</v>
      </c>
      <c r="F16">
        <v>29</v>
      </c>
    </row>
    <row r="17" spans="1:6">
      <c r="A17" s="3" t="s">
        <v>1972</v>
      </c>
      <c r="B17" s="125">
        <v>2011</v>
      </c>
      <c r="C17" s="116" t="s">
        <v>1996</v>
      </c>
      <c r="D17" s="116" t="s">
        <v>1994</v>
      </c>
      <c r="E17">
        <v>0.1</v>
      </c>
      <c r="F17">
        <v>3</v>
      </c>
    </row>
    <row r="18" spans="1:6">
      <c r="A18" s="3" t="s">
        <v>1972</v>
      </c>
      <c r="B18" s="125">
        <v>2011</v>
      </c>
      <c r="C18" s="116" t="s">
        <v>1996</v>
      </c>
      <c r="D18" s="116" t="s">
        <v>1995</v>
      </c>
      <c r="E18">
        <v>0.5</v>
      </c>
      <c r="F18">
        <v>549</v>
      </c>
    </row>
    <row r="19" spans="1:6">
      <c r="A19" s="3" t="s">
        <v>1972</v>
      </c>
      <c r="B19" s="125">
        <v>2011</v>
      </c>
      <c r="C19" s="116" t="s">
        <v>1916</v>
      </c>
      <c r="D19" s="116" t="s">
        <v>1992</v>
      </c>
      <c r="E19">
        <v>0</v>
      </c>
      <c r="F19">
        <v>0</v>
      </c>
    </row>
    <row r="20" spans="1:6">
      <c r="A20" s="3" t="s">
        <v>1972</v>
      </c>
      <c r="B20" s="125">
        <v>2011</v>
      </c>
      <c r="C20" s="116" t="s">
        <v>1916</v>
      </c>
      <c r="D20" s="116" t="s">
        <v>103</v>
      </c>
      <c r="E20">
        <v>20.6</v>
      </c>
      <c r="F20" s="72">
        <v>1605</v>
      </c>
    </row>
    <row r="21" spans="1:6">
      <c r="A21" s="3" t="s">
        <v>1972</v>
      </c>
      <c r="B21" s="125">
        <v>2011</v>
      </c>
      <c r="C21" s="116" t="s">
        <v>1916</v>
      </c>
      <c r="D21" s="116" t="s">
        <v>678</v>
      </c>
      <c r="E21">
        <v>35</v>
      </c>
      <c r="F21" s="72">
        <v>8054</v>
      </c>
    </row>
    <row r="22" spans="1:6">
      <c r="A22" s="3" t="s">
        <v>1972</v>
      </c>
      <c r="B22" s="125">
        <v>2011</v>
      </c>
      <c r="C22" s="116" t="s">
        <v>1916</v>
      </c>
      <c r="D22" s="116" t="s">
        <v>679</v>
      </c>
      <c r="E22">
        <v>39.4</v>
      </c>
      <c r="F22" s="72">
        <v>13422</v>
      </c>
    </row>
    <row r="23" spans="1:6">
      <c r="A23" s="3" t="s">
        <v>1972</v>
      </c>
      <c r="B23" s="125">
        <v>2011</v>
      </c>
      <c r="C23" s="116" t="s">
        <v>1916</v>
      </c>
      <c r="D23" s="116" t="s">
        <v>1993</v>
      </c>
      <c r="E23">
        <v>29.4</v>
      </c>
      <c r="F23" s="72">
        <v>7973</v>
      </c>
    </row>
    <row r="24" spans="1:6">
      <c r="A24" s="3" t="s">
        <v>1972</v>
      </c>
      <c r="B24" s="125">
        <v>2011</v>
      </c>
      <c r="C24" s="116" t="s">
        <v>1916</v>
      </c>
      <c r="D24" s="116" t="s">
        <v>1994</v>
      </c>
      <c r="E24">
        <v>26</v>
      </c>
      <c r="F24" s="72">
        <v>1309</v>
      </c>
    </row>
    <row r="25" spans="1:6">
      <c r="A25" s="3" t="s">
        <v>1972</v>
      </c>
      <c r="B25" s="125">
        <v>2011</v>
      </c>
      <c r="C25" s="116" t="s">
        <v>1916</v>
      </c>
      <c r="D25" s="116" t="s">
        <v>1995</v>
      </c>
      <c r="E25">
        <v>31.5</v>
      </c>
      <c r="F25" s="72">
        <v>32364</v>
      </c>
    </row>
    <row r="26" spans="1:6">
      <c r="A26" s="3" t="s">
        <v>1972</v>
      </c>
      <c r="B26" s="125">
        <v>2011</v>
      </c>
      <c r="C26" s="116" t="s">
        <v>1997</v>
      </c>
      <c r="D26" s="116" t="s">
        <v>1992</v>
      </c>
      <c r="E26">
        <v>0</v>
      </c>
      <c r="F26">
        <v>0</v>
      </c>
    </row>
    <row r="27" spans="1:6">
      <c r="A27" s="3" t="s">
        <v>1972</v>
      </c>
      <c r="B27" s="125">
        <v>2011</v>
      </c>
      <c r="C27" s="116" t="s">
        <v>1997</v>
      </c>
      <c r="D27" s="116" t="s">
        <v>103</v>
      </c>
      <c r="E27">
        <v>0</v>
      </c>
      <c r="F27">
        <v>0</v>
      </c>
    </row>
    <row r="28" spans="1:6">
      <c r="A28" s="3" t="s">
        <v>1972</v>
      </c>
      <c r="B28" s="125">
        <v>2011</v>
      </c>
      <c r="C28" s="116" t="s">
        <v>1997</v>
      </c>
      <c r="D28" s="116" t="s">
        <v>678</v>
      </c>
      <c r="E28">
        <v>4.9000000000000004</v>
      </c>
      <c r="F28" s="72">
        <v>1124</v>
      </c>
    </row>
    <row r="29" spans="1:6">
      <c r="A29" s="3" t="s">
        <v>1972</v>
      </c>
      <c r="B29" s="125">
        <v>2011</v>
      </c>
      <c r="C29" s="116" t="s">
        <v>1997</v>
      </c>
      <c r="D29" s="116" t="s">
        <v>679</v>
      </c>
      <c r="E29">
        <v>27.4</v>
      </c>
      <c r="F29" s="72">
        <v>9334</v>
      </c>
    </row>
    <row r="30" spans="1:6">
      <c r="A30" s="3" t="s">
        <v>1972</v>
      </c>
      <c r="B30" s="125">
        <v>2011</v>
      </c>
      <c r="C30" s="116" t="s">
        <v>1997</v>
      </c>
      <c r="D30" s="116" t="s">
        <v>1993</v>
      </c>
      <c r="E30">
        <v>54.3</v>
      </c>
      <c r="F30" s="72">
        <v>14732</v>
      </c>
    </row>
    <row r="31" spans="1:6">
      <c r="A31" s="3" t="s">
        <v>1972</v>
      </c>
      <c r="B31" s="125">
        <v>2011</v>
      </c>
      <c r="C31" s="116" t="s">
        <v>1997</v>
      </c>
      <c r="D31" s="116" t="s">
        <v>1994</v>
      </c>
      <c r="E31">
        <v>63.2</v>
      </c>
      <c r="F31" s="72">
        <v>3177</v>
      </c>
    </row>
    <row r="32" spans="1:6">
      <c r="A32" s="3" t="s">
        <v>1972</v>
      </c>
      <c r="B32" s="125">
        <v>2011</v>
      </c>
      <c r="C32" s="116" t="s">
        <v>1997</v>
      </c>
      <c r="D32" s="116" t="s">
        <v>1995</v>
      </c>
      <c r="E32">
        <v>27.6</v>
      </c>
      <c r="F32" s="72">
        <v>28368</v>
      </c>
    </row>
    <row r="33" spans="1:6">
      <c r="A33" s="3" t="s">
        <v>1972</v>
      </c>
      <c r="B33" s="126">
        <v>2015</v>
      </c>
      <c r="C33" s="75" t="s">
        <v>1991</v>
      </c>
      <c r="D33" s="75" t="s">
        <v>1992</v>
      </c>
      <c r="E33" s="3">
        <v>98.9</v>
      </c>
      <c r="F33" s="72">
        <v>5184</v>
      </c>
    </row>
    <row r="34" spans="1:6">
      <c r="A34" s="3" t="s">
        <v>1972</v>
      </c>
      <c r="B34" s="126">
        <v>2015</v>
      </c>
      <c r="C34" s="75" t="s">
        <v>1991</v>
      </c>
      <c r="D34" s="75" t="s">
        <v>103</v>
      </c>
      <c r="E34" s="3">
        <v>72.400000000000006</v>
      </c>
      <c r="F34" s="72">
        <v>6361</v>
      </c>
    </row>
    <row r="35" spans="1:6">
      <c r="A35" s="3" t="s">
        <v>1972</v>
      </c>
      <c r="B35" s="126">
        <v>2015</v>
      </c>
      <c r="C35" s="75" t="s">
        <v>1991</v>
      </c>
      <c r="D35" s="75" t="s">
        <v>678</v>
      </c>
      <c r="E35" s="3">
        <v>58.5</v>
      </c>
      <c r="F35" s="72">
        <v>14882</v>
      </c>
    </row>
    <row r="36" spans="1:6">
      <c r="A36" s="3" t="s">
        <v>1972</v>
      </c>
      <c r="B36" s="126">
        <v>2015</v>
      </c>
      <c r="C36" s="75" t="s">
        <v>1991</v>
      </c>
      <c r="D36" s="75" t="s">
        <v>679</v>
      </c>
      <c r="E36" s="3">
        <v>34.9</v>
      </c>
      <c r="F36" s="72">
        <v>12845</v>
      </c>
    </row>
    <row r="37" spans="1:6">
      <c r="A37" s="3" t="s">
        <v>1972</v>
      </c>
      <c r="B37" s="126">
        <v>2015</v>
      </c>
      <c r="C37" s="75" t="s">
        <v>1991</v>
      </c>
      <c r="D37" s="75" t="s">
        <v>1993</v>
      </c>
      <c r="E37" s="3">
        <v>19.399999999999999</v>
      </c>
      <c r="F37" s="72">
        <v>5762</v>
      </c>
    </row>
    <row r="38" spans="1:6">
      <c r="A38" s="3" t="s">
        <v>1972</v>
      </c>
      <c r="B38" s="126">
        <v>2015</v>
      </c>
      <c r="C38" s="75" t="s">
        <v>1991</v>
      </c>
      <c r="D38" s="75" t="s">
        <v>1994</v>
      </c>
      <c r="E38" s="3">
        <v>12.7</v>
      </c>
      <c r="F38">
        <v>727</v>
      </c>
    </row>
    <row r="39" spans="1:6">
      <c r="A39" s="3" t="s">
        <v>1972</v>
      </c>
      <c r="B39" s="126">
        <v>2015</v>
      </c>
      <c r="C39" s="75" t="s">
        <v>1991</v>
      </c>
      <c r="D39" s="75" t="s">
        <v>1995</v>
      </c>
      <c r="E39" s="3">
        <v>40.9</v>
      </c>
      <c r="F39" s="72">
        <v>45761</v>
      </c>
    </row>
    <row r="40" spans="1:6">
      <c r="A40" s="3" t="s">
        <v>1972</v>
      </c>
      <c r="B40" s="126">
        <v>2015</v>
      </c>
      <c r="C40" s="75" t="s">
        <v>1996</v>
      </c>
      <c r="D40" s="75" t="s">
        <v>1992</v>
      </c>
      <c r="E40" s="3">
        <v>1.1000000000000001</v>
      </c>
      <c r="F40">
        <v>59</v>
      </c>
    </row>
    <row r="41" spans="1:6">
      <c r="A41" s="3" t="s">
        <v>1972</v>
      </c>
      <c r="B41" s="126">
        <v>2015</v>
      </c>
      <c r="C41" s="75" t="s">
        <v>1996</v>
      </c>
      <c r="D41" s="75" t="s">
        <v>103</v>
      </c>
      <c r="E41" s="3">
        <v>2.9</v>
      </c>
      <c r="F41">
        <v>255</v>
      </c>
    </row>
    <row r="42" spans="1:6">
      <c r="A42" s="3" t="s">
        <v>1972</v>
      </c>
      <c r="B42" s="126">
        <v>2015</v>
      </c>
      <c r="C42" s="75" t="s">
        <v>1996</v>
      </c>
      <c r="D42" s="75" t="s">
        <v>678</v>
      </c>
      <c r="E42" s="3">
        <v>0.5</v>
      </c>
      <c r="F42">
        <v>132</v>
      </c>
    </row>
    <row r="43" spans="1:6">
      <c r="A43" s="3" t="s">
        <v>1972</v>
      </c>
      <c r="B43" s="126">
        <v>2015</v>
      </c>
      <c r="C43" s="75" t="s">
        <v>1996</v>
      </c>
      <c r="D43" s="75" t="s">
        <v>679</v>
      </c>
      <c r="E43" s="3">
        <v>0.2</v>
      </c>
      <c r="F43">
        <v>69</v>
      </c>
    </row>
    <row r="44" spans="1:6">
      <c r="A44" s="3" t="s">
        <v>1972</v>
      </c>
      <c r="B44" s="126">
        <v>2015</v>
      </c>
      <c r="C44" s="75" t="s">
        <v>1996</v>
      </c>
      <c r="D44" s="75" t="s">
        <v>1993</v>
      </c>
      <c r="E44" s="3">
        <v>0.1</v>
      </c>
      <c r="F44">
        <v>38</v>
      </c>
    </row>
    <row r="45" spans="1:6">
      <c r="A45" s="3" t="s">
        <v>1972</v>
      </c>
      <c r="B45" s="126">
        <v>2015</v>
      </c>
      <c r="C45" s="75" t="s">
        <v>1996</v>
      </c>
      <c r="D45" s="75" t="s">
        <v>1994</v>
      </c>
      <c r="E45" s="3">
        <v>0.1</v>
      </c>
      <c r="F45">
        <v>4</v>
      </c>
    </row>
    <row r="46" spans="1:6">
      <c r="A46" s="3" t="s">
        <v>1972</v>
      </c>
      <c r="B46" s="126">
        <v>2015</v>
      </c>
      <c r="C46" s="75" t="s">
        <v>1996</v>
      </c>
      <c r="D46" s="75" t="s">
        <v>1995</v>
      </c>
      <c r="E46" s="3">
        <v>0.5</v>
      </c>
      <c r="F46">
        <v>556</v>
      </c>
    </row>
    <row r="47" spans="1:6">
      <c r="A47" s="3" t="s">
        <v>1972</v>
      </c>
      <c r="B47" s="126">
        <v>2015</v>
      </c>
      <c r="C47" s="75" t="s">
        <v>1916</v>
      </c>
      <c r="D47" s="75" t="s">
        <v>1992</v>
      </c>
      <c r="E47" s="3">
        <v>0</v>
      </c>
      <c r="F47">
        <v>0</v>
      </c>
    </row>
    <row r="48" spans="1:6">
      <c r="A48" s="3" t="s">
        <v>1972</v>
      </c>
      <c r="B48" s="126">
        <v>2015</v>
      </c>
      <c r="C48" s="75" t="s">
        <v>1916</v>
      </c>
      <c r="D48" s="75" t="s">
        <v>103</v>
      </c>
      <c r="E48" s="3">
        <v>24.7</v>
      </c>
      <c r="F48" s="72">
        <v>2173</v>
      </c>
    </row>
    <row r="49" spans="1:6">
      <c r="A49" s="3" t="s">
        <v>1972</v>
      </c>
      <c r="B49" s="126">
        <v>2015</v>
      </c>
      <c r="C49" s="75" t="s">
        <v>1916</v>
      </c>
      <c r="D49" s="75" t="s">
        <v>678</v>
      </c>
      <c r="E49" s="3">
        <v>35.5</v>
      </c>
      <c r="F49" s="72">
        <v>9024</v>
      </c>
    </row>
    <row r="50" spans="1:6">
      <c r="A50" s="3" t="s">
        <v>1972</v>
      </c>
      <c r="B50" s="126">
        <v>2015</v>
      </c>
      <c r="C50" s="75" t="s">
        <v>1916</v>
      </c>
      <c r="D50" s="75" t="s">
        <v>679</v>
      </c>
      <c r="E50" s="3">
        <v>40</v>
      </c>
      <c r="F50" s="72">
        <v>14726</v>
      </c>
    </row>
    <row r="51" spans="1:6">
      <c r="A51" s="3" t="s">
        <v>1972</v>
      </c>
      <c r="B51" s="126">
        <v>2015</v>
      </c>
      <c r="C51" s="75" t="s">
        <v>1916</v>
      </c>
      <c r="D51" s="75" t="s">
        <v>1993</v>
      </c>
      <c r="E51" s="3">
        <v>34.700000000000003</v>
      </c>
      <c r="F51" s="72">
        <v>10321</v>
      </c>
    </row>
    <row r="52" spans="1:6">
      <c r="A52" s="3" t="s">
        <v>1972</v>
      </c>
      <c r="B52" s="126">
        <v>2015</v>
      </c>
      <c r="C52" s="75" t="s">
        <v>1916</v>
      </c>
      <c r="D52" s="75" t="s">
        <v>1994</v>
      </c>
      <c r="E52" s="3">
        <v>31.9</v>
      </c>
      <c r="F52" s="72">
        <v>1833</v>
      </c>
    </row>
    <row r="53" spans="1:6">
      <c r="A53" s="3" t="s">
        <v>1972</v>
      </c>
      <c r="B53" s="126">
        <v>2015</v>
      </c>
      <c r="C53" s="75" t="s">
        <v>1916</v>
      </c>
      <c r="D53" s="75" t="s">
        <v>1995</v>
      </c>
      <c r="E53" s="3">
        <v>34.1</v>
      </c>
      <c r="F53" s="72">
        <v>38076</v>
      </c>
    </row>
    <row r="54" spans="1:6">
      <c r="A54" s="3" t="s">
        <v>1972</v>
      </c>
      <c r="B54" s="126">
        <v>2015</v>
      </c>
      <c r="C54" s="75" t="s">
        <v>1997</v>
      </c>
      <c r="D54" s="75" t="s">
        <v>1992</v>
      </c>
      <c r="E54" s="3">
        <v>0</v>
      </c>
      <c r="F54">
        <v>0</v>
      </c>
    </row>
    <row r="55" spans="1:6">
      <c r="A55" s="3" t="s">
        <v>1972</v>
      </c>
      <c r="B55" s="126">
        <v>2015</v>
      </c>
      <c r="C55" s="75" t="s">
        <v>1997</v>
      </c>
      <c r="D55" s="75" t="s">
        <v>103</v>
      </c>
      <c r="E55" s="3">
        <v>0</v>
      </c>
      <c r="F55">
        <v>0</v>
      </c>
    </row>
    <row r="56" spans="1:6">
      <c r="A56" s="3" t="s">
        <v>1972</v>
      </c>
      <c r="B56" s="126">
        <v>2015</v>
      </c>
      <c r="C56" s="75" t="s">
        <v>1997</v>
      </c>
      <c r="D56" s="75" t="s">
        <v>678</v>
      </c>
      <c r="E56" s="3">
        <v>5.4</v>
      </c>
      <c r="F56" s="72">
        <v>1380</v>
      </c>
    </row>
    <row r="57" spans="1:6">
      <c r="A57" s="3" t="s">
        <v>1972</v>
      </c>
      <c r="B57" s="126">
        <v>2015</v>
      </c>
      <c r="C57" s="75" t="s">
        <v>1997</v>
      </c>
      <c r="D57" s="75" t="s">
        <v>679</v>
      </c>
      <c r="E57" s="3">
        <v>24.9</v>
      </c>
      <c r="F57" s="72">
        <v>9171</v>
      </c>
    </row>
    <row r="58" spans="1:6">
      <c r="A58" s="3" t="s">
        <v>1972</v>
      </c>
      <c r="B58" s="126">
        <v>2015</v>
      </c>
      <c r="C58" s="75" t="s">
        <v>1997</v>
      </c>
      <c r="D58" s="75" t="s">
        <v>1993</v>
      </c>
      <c r="E58" s="3">
        <v>45.8</v>
      </c>
      <c r="F58" s="72">
        <v>13642</v>
      </c>
    </row>
    <row r="59" spans="1:6">
      <c r="A59" s="3" t="s">
        <v>1972</v>
      </c>
      <c r="B59" s="126">
        <v>2015</v>
      </c>
      <c r="C59" s="75" t="s">
        <v>1997</v>
      </c>
      <c r="D59" s="75" t="s">
        <v>1994</v>
      </c>
      <c r="E59" s="3">
        <v>55.4</v>
      </c>
      <c r="F59" s="72">
        <v>3179</v>
      </c>
    </row>
    <row r="60" spans="1:6">
      <c r="A60" s="3" t="s">
        <v>1972</v>
      </c>
      <c r="B60" s="126">
        <v>2015</v>
      </c>
      <c r="C60" s="75" t="s">
        <v>1997</v>
      </c>
      <c r="D60" s="75" t="s">
        <v>1995</v>
      </c>
      <c r="E60" s="3">
        <v>24.5</v>
      </c>
      <c r="F60" s="72">
        <v>27372</v>
      </c>
    </row>
    <row r="61" spans="1:6">
      <c r="A61" s="3" t="s">
        <v>1972</v>
      </c>
      <c r="B61" s="126">
        <v>2018</v>
      </c>
      <c r="C61" s="75" t="s">
        <v>1991</v>
      </c>
      <c r="D61" s="75" t="s">
        <v>1992</v>
      </c>
      <c r="E61" s="3">
        <v>99.4</v>
      </c>
      <c r="F61" s="72">
        <v>5060</v>
      </c>
    </row>
    <row r="62" spans="1:6">
      <c r="A62" s="3" t="s">
        <v>1972</v>
      </c>
      <c r="B62" s="126">
        <v>2018</v>
      </c>
      <c r="C62" s="75" t="s">
        <v>1991</v>
      </c>
      <c r="D62" s="75" t="s">
        <v>103</v>
      </c>
      <c r="E62" s="3">
        <v>71.8</v>
      </c>
      <c r="F62" s="72">
        <v>6676</v>
      </c>
    </row>
    <row r="63" spans="1:6">
      <c r="A63" s="3" t="s">
        <v>1972</v>
      </c>
      <c r="B63" s="126">
        <v>2018</v>
      </c>
      <c r="C63" s="75" t="s">
        <v>1991</v>
      </c>
      <c r="D63" s="75" t="s">
        <v>678</v>
      </c>
      <c r="E63" s="3">
        <v>58.2</v>
      </c>
      <c r="F63" s="72">
        <v>15659</v>
      </c>
    </row>
    <row r="64" spans="1:6">
      <c r="A64" s="3" t="s">
        <v>1972</v>
      </c>
      <c r="B64" s="126">
        <v>2018</v>
      </c>
      <c r="C64" s="75" t="s">
        <v>1991</v>
      </c>
      <c r="D64" s="75" t="s">
        <v>679</v>
      </c>
      <c r="E64" s="3">
        <v>35.700000000000003</v>
      </c>
      <c r="F64" s="72">
        <v>13932</v>
      </c>
    </row>
    <row r="65" spans="1:6">
      <c r="A65" s="3" t="s">
        <v>1972</v>
      </c>
      <c r="B65" s="126">
        <v>2018</v>
      </c>
      <c r="C65" s="75" t="s">
        <v>1991</v>
      </c>
      <c r="D65" s="75" t="s">
        <v>1993</v>
      </c>
      <c r="E65" s="3">
        <v>21</v>
      </c>
      <c r="F65" s="72">
        <v>6744</v>
      </c>
    </row>
    <row r="66" spans="1:6">
      <c r="A66" s="3" t="s">
        <v>1972</v>
      </c>
      <c r="B66" s="126">
        <v>2018</v>
      </c>
      <c r="C66" s="75" t="s">
        <v>1991</v>
      </c>
      <c r="D66" s="75" t="s">
        <v>1994</v>
      </c>
      <c r="E66" s="3">
        <v>13.6</v>
      </c>
      <c r="F66">
        <v>832</v>
      </c>
    </row>
    <row r="67" spans="1:6">
      <c r="A67" s="3" t="s">
        <v>1972</v>
      </c>
      <c r="B67" s="126">
        <v>2018</v>
      </c>
      <c r="C67" s="75" t="s">
        <v>1991</v>
      </c>
      <c r="D67" s="75" t="s">
        <v>1995</v>
      </c>
      <c r="E67" s="3">
        <v>41.2</v>
      </c>
      <c r="F67" s="72">
        <v>48902</v>
      </c>
    </row>
    <row r="68" spans="1:6">
      <c r="A68" s="3" t="s">
        <v>1972</v>
      </c>
      <c r="B68" s="126">
        <v>2018</v>
      </c>
      <c r="C68" s="75" t="s">
        <v>1996</v>
      </c>
      <c r="D68" s="75" t="s">
        <v>1992</v>
      </c>
      <c r="E68" s="3">
        <v>0.6</v>
      </c>
      <c r="F68">
        <v>33</v>
      </c>
    </row>
    <row r="69" spans="1:6">
      <c r="A69" s="3" t="s">
        <v>1972</v>
      </c>
      <c r="B69" s="126">
        <v>2018</v>
      </c>
      <c r="C69" s="75" t="s">
        <v>1996</v>
      </c>
      <c r="D69" s="75" t="s">
        <v>103</v>
      </c>
      <c r="E69" s="3">
        <v>1.3</v>
      </c>
      <c r="F69">
        <v>123</v>
      </c>
    </row>
    <row r="70" spans="1:6">
      <c r="A70" s="3" t="s">
        <v>1972</v>
      </c>
      <c r="B70" s="126">
        <v>2018</v>
      </c>
      <c r="C70" s="75" t="s">
        <v>1996</v>
      </c>
      <c r="D70" s="75" t="s">
        <v>678</v>
      </c>
      <c r="E70" s="3">
        <v>0.2</v>
      </c>
      <c r="F70">
        <v>63</v>
      </c>
    </row>
    <row r="71" spans="1:6">
      <c r="A71" s="3" t="s">
        <v>1972</v>
      </c>
      <c r="B71" s="126">
        <v>2018</v>
      </c>
      <c r="C71" s="75" t="s">
        <v>1996</v>
      </c>
      <c r="D71" s="75" t="s">
        <v>679</v>
      </c>
      <c r="E71" s="3">
        <v>0.1</v>
      </c>
      <c r="F71">
        <v>39</v>
      </c>
    </row>
    <row r="72" spans="1:6">
      <c r="A72" s="3" t="s">
        <v>1972</v>
      </c>
      <c r="B72" s="126">
        <v>2018</v>
      </c>
      <c r="C72" s="75" t="s">
        <v>1996</v>
      </c>
      <c r="D72" s="75" t="s">
        <v>1993</v>
      </c>
      <c r="E72" s="3">
        <v>0.1</v>
      </c>
      <c r="F72">
        <v>23</v>
      </c>
    </row>
    <row r="73" spans="1:6">
      <c r="A73" s="3" t="s">
        <v>1972</v>
      </c>
      <c r="B73" s="126">
        <v>2018</v>
      </c>
      <c r="C73" s="75" t="s">
        <v>1996</v>
      </c>
      <c r="D73" s="75" t="s">
        <v>1994</v>
      </c>
      <c r="E73" s="3">
        <v>0</v>
      </c>
      <c r="F73">
        <v>3</v>
      </c>
    </row>
    <row r="74" spans="1:6">
      <c r="A74" s="3" t="s">
        <v>1972</v>
      </c>
      <c r="B74" s="126">
        <v>2018</v>
      </c>
      <c r="C74" s="75" t="s">
        <v>1996</v>
      </c>
      <c r="D74" s="75" t="s">
        <v>1995</v>
      </c>
      <c r="E74" s="3">
        <v>0.2</v>
      </c>
      <c r="F74">
        <v>284</v>
      </c>
    </row>
    <row r="75" spans="1:6">
      <c r="A75" s="3" t="s">
        <v>1972</v>
      </c>
      <c r="B75" s="126">
        <v>2018</v>
      </c>
      <c r="C75" s="75" t="s">
        <v>1916</v>
      </c>
      <c r="D75" s="75" t="s">
        <v>1992</v>
      </c>
      <c r="E75" s="3">
        <v>0</v>
      </c>
      <c r="F75">
        <v>0</v>
      </c>
    </row>
    <row r="76" spans="1:6">
      <c r="A76" s="3" t="s">
        <v>1972</v>
      </c>
      <c r="B76" s="126">
        <v>2018</v>
      </c>
      <c r="C76" s="75" t="s">
        <v>1916</v>
      </c>
      <c r="D76" s="75" t="s">
        <v>103</v>
      </c>
      <c r="E76" s="3">
        <v>26.9</v>
      </c>
      <c r="F76" s="72">
        <v>2503</v>
      </c>
    </row>
    <row r="77" spans="1:6">
      <c r="A77" s="3" t="s">
        <v>1972</v>
      </c>
      <c r="B77" s="126">
        <v>2018</v>
      </c>
      <c r="C77" s="75" t="s">
        <v>1916</v>
      </c>
      <c r="D77" s="75" t="s">
        <v>678</v>
      </c>
      <c r="E77" s="3">
        <v>35.799999999999997</v>
      </c>
      <c r="F77" s="72">
        <v>9639</v>
      </c>
    </row>
    <row r="78" spans="1:6">
      <c r="A78" s="3" t="s">
        <v>1972</v>
      </c>
      <c r="B78" s="126">
        <v>2018</v>
      </c>
      <c r="C78" s="75" t="s">
        <v>1916</v>
      </c>
      <c r="D78" s="75" t="s">
        <v>679</v>
      </c>
      <c r="E78" s="3">
        <v>40.299999999999997</v>
      </c>
      <c r="F78" s="72">
        <v>15724</v>
      </c>
    </row>
    <row r="79" spans="1:6">
      <c r="A79" s="3" t="s">
        <v>1972</v>
      </c>
      <c r="B79" s="126">
        <v>2018</v>
      </c>
      <c r="C79" s="75" t="s">
        <v>1916</v>
      </c>
      <c r="D79" s="75" t="s">
        <v>1993</v>
      </c>
      <c r="E79" s="3">
        <v>37.4</v>
      </c>
      <c r="F79" s="72">
        <v>12043</v>
      </c>
    </row>
    <row r="80" spans="1:6">
      <c r="A80" s="3" t="s">
        <v>1972</v>
      </c>
      <c r="B80" s="126">
        <v>2018</v>
      </c>
      <c r="C80" s="75" t="s">
        <v>1916</v>
      </c>
      <c r="D80" s="75" t="s">
        <v>1994</v>
      </c>
      <c r="E80" s="3">
        <v>34.9</v>
      </c>
      <c r="F80" s="72">
        <v>2130</v>
      </c>
    </row>
    <row r="81" spans="1:6">
      <c r="A81" s="3" t="s">
        <v>1972</v>
      </c>
      <c r="B81" s="126">
        <v>2018</v>
      </c>
      <c r="C81" s="75" t="s">
        <v>1916</v>
      </c>
      <c r="D81" s="75" t="s">
        <v>1995</v>
      </c>
      <c r="E81" s="3">
        <v>35.5</v>
      </c>
      <c r="F81" s="72">
        <v>42040</v>
      </c>
    </row>
    <row r="82" spans="1:6">
      <c r="A82" s="3" t="s">
        <v>1972</v>
      </c>
      <c r="B82" s="126">
        <v>2018</v>
      </c>
      <c r="C82" s="75" t="s">
        <v>1997</v>
      </c>
      <c r="D82" s="75" t="s">
        <v>1992</v>
      </c>
      <c r="E82" s="3">
        <v>0</v>
      </c>
      <c r="F82">
        <v>0</v>
      </c>
    </row>
    <row r="83" spans="1:6">
      <c r="A83" s="3" t="s">
        <v>1972</v>
      </c>
      <c r="B83" s="126">
        <v>2018</v>
      </c>
      <c r="C83" s="75" t="s">
        <v>1997</v>
      </c>
      <c r="D83" s="75" t="s">
        <v>103</v>
      </c>
      <c r="E83" s="3">
        <v>0</v>
      </c>
      <c r="F83">
        <v>0</v>
      </c>
    </row>
    <row r="84" spans="1:6">
      <c r="A84" s="3" t="s">
        <v>1972</v>
      </c>
      <c r="B84" s="126">
        <v>2018</v>
      </c>
      <c r="C84" s="75" t="s">
        <v>1997</v>
      </c>
      <c r="D84" s="75" t="s">
        <v>678</v>
      </c>
      <c r="E84" s="3">
        <v>5.7</v>
      </c>
      <c r="F84" s="72">
        <v>1536</v>
      </c>
    </row>
    <row r="85" spans="1:6">
      <c r="A85" s="3" t="s">
        <v>1972</v>
      </c>
      <c r="B85" s="126">
        <v>2018</v>
      </c>
      <c r="C85" s="75" t="s">
        <v>1997</v>
      </c>
      <c r="D85" s="75" t="s">
        <v>679</v>
      </c>
      <c r="E85" s="3">
        <v>23.9</v>
      </c>
      <c r="F85" s="72">
        <v>9302</v>
      </c>
    </row>
    <row r="86" spans="1:6">
      <c r="A86" s="3" t="s">
        <v>1972</v>
      </c>
      <c r="B86" s="126">
        <v>2018</v>
      </c>
      <c r="C86" s="75" t="s">
        <v>1997</v>
      </c>
      <c r="D86" s="75" t="s">
        <v>1993</v>
      </c>
      <c r="E86" s="3">
        <v>41.5</v>
      </c>
      <c r="F86" s="72">
        <v>13369</v>
      </c>
    </row>
    <row r="87" spans="1:6">
      <c r="A87" s="3" t="s">
        <v>1972</v>
      </c>
      <c r="B87" s="126">
        <v>2018</v>
      </c>
      <c r="C87" s="75" t="s">
        <v>1997</v>
      </c>
      <c r="D87" s="75" t="s">
        <v>1994</v>
      </c>
      <c r="E87" s="3">
        <v>51.4</v>
      </c>
      <c r="F87" s="72">
        <v>3133</v>
      </c>
    </row>
    <row r="88" spans="1:6">
      <c r="A88" s="3" t="s">
        <v>1972</v>
      </c>
      <c r="B88" s="126">
        <v>2018</v>
      </c>
      <c r="C88" s="75" t="s">
        <v>1997</v>
      </c>
      <c r="D88" s="75" t="s">
        <v>1995</v>
      </c>
      <c r="E88" s="3">
        <v>23.1</v>
      </c>
      <c r="F88" s="72">
        <v>27340</v>
      </c>
    </row>
  </sheetData>
  <mergeCells count="2">
    <mergeCell ref="A1:F1"/>
    <mergeCell ref="A2:F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71E4-BC1D-4F22-87BE-7A5BC6FDC2A5}">
  <sheetPr>
    <tabColor theme="4" tint="-0.249977111117893"/>
  </sheetPr>
  <dimension ref="A1:F85"/>
  <sheetViews>
    <sheetView workbookViewId="0">
      <selection activeCell="A34" sqref="A34"/>
    </sheetView>
  </sheetViews>
  <sheetFormatPr defaultRowHeight="15"/>
  <cols>
    <col min="1" max="1" width="73" customWidth="1"/>
    <col min="2" max="2" width="26.140625" customWidth="1"/>
    <col min="3" max="3" width="13.85546875" customWidth="1"/>
  </cols>
  <sheetData>
    <row r="1" spans="1:6" ht="19.899999999999999" customHeight="1">
      <c r="A1" s="1" t="s">
        <v>1998</v>
      </c>
      <c r="B1" s="1"/>
      <c r="C1" s="1"/>
      <c r="D1" s="1"/>
    </row>
    <row r="2" spans="1:6">
      <c r="A2" s="1" t="s">
        <v>1999</v>
      </c>
      <c r="B2" s="1"/>
      <c r="C2" s="1"/>
      <c r="D2" s="1"/>
    </row>
    <row r="4" spans="1:6">
      <c r="A4" s="7" t="s">
        <v>2</v>
      </c>
      <c r="B4" s="7" t="s">
        <v>2000</v>
      </c>
      <c r="C4" s="7" t="s">
        <v>57</v>
      </c>
      <c r="D4" s="7" t="s">
        <v>7</v>
      </c>
      <c r="E4" s="17"/>
    </row>
    <row r="5" spans="1:6">
      <c r="A5" t="s">
        <v>2001</v>
      </c>
      <c r="B5" t="s">
        <v>2002</v>
      </c>
      <c r="C5" t="s">
        <v>950</v>
      </c>
      <c r="D5" s="88">
        <v>93.873941200999994</v>
      </c>
    </row>
    <row r="6" spans="1:6">
      <c r="A6" t="s">
        <v>2001</v>
      </c>
      <c r="B6" t="s">
        <v>2002</v>
      </c>
      <c r="C6" t="s">
        <v>951</v>
      </c>
      <c r="D6" s="88">
        <v>93.043459327799994</v>
      </c>
    </row>
    <row r="7" spans="1:6">
      <c r="A7" t="s">
        <v>2001</v>
      </c>
      <c r="B7" t="s">
        <v>2002</v>
      </c>
      <c r="C7" t="s">
        <v>2003</v>
      </c>
      <c r="D7" s="88">
        <v>93.6650655734</v>
      </c>
    </row>
    <row r="8" spans="1:6">
      <c r="A8" t="s">
        <v>2001</v>
      </c>
      <c r="B8" t="s">
        <v>2004</v>
      </c>
      <c r="C8" t="s">
        <v>950</v>
      </c>
      <c r="D8" s="88">
        <v>68.591750334400004</v>
      </c>
    </row>
    <row r="9" spans="1:6">
      <c r="A9" t="s">
        <v>2001</v>
      </c>
      <c r="B9" t="s">
        <v>2004</v>
      </c>
      <c r="C9" t="s">
        <v>951</v>
      </c>
      <c r="D9" s="88">
        <v>72.820750199800003</v>
      </c>
    </row>
    <row r="10" spans="1:6">
      <c r="A10" t="s">
        <v>2001</v>
      </c>
      <c r="B10" t="s">
        <v>2004</v>
      </c>
      <c r="C10" t="s">
        <v>2003</v>
      </c>
      <c r="D10" s="88">
        <v>69.8915165393</v>
      </c>
    </row>
    <row r="11" spans="1:6">
      <c r="A11" t="s">
        <v>2001</v>
      </c>
      <c r="B11" t="s">
        <v>2005</v>
      </c>
      <c r="C11" t="s">
        <v>950</v>
      </c>
      <c r="D11" s="88">
        <v>59.597158164299998</v>
      </c>
    </row>
    <row r="12" spans="1:6">
      <c r="A12" t="s">
        <v>2001</v>
      </c>
      <c r="B12" t="s">
        <v>2005</v>
      </c>
      <c r="C12" t="s">
        <v>951</v>
      </c>
      <c r="D12" s="88">
        <v>66.751802895699996</v>
      </c>
    </row>
    <row r="13" spans="1:6">
      <c r="A13" t="s">
        <v>2001</v>
      </c>
      <c r="B13" t="s">
        <v>2005</v>
      </c>
      <c r="C13" t="s">
        <v>2003</v>
      </c>
      <c r="D13" s="88">
        <v>62.441218679999999</v>
      </c>
      <c r="E13" s="7"/>
      <c r="F13" s="17"/>
    </row>
    <row r="14" spans="1:6">
      <c r="A14" t="s">
        <v>2001</v>
      </c>
      <c r="B14" t="s">
        <v>2006</v>
      </c>
      <c r="C14" t="s">
        <v>950</v>
      </c>
      <c r="D14" s="88">
        <v>70.859513055500003</v>
      </c>
      <c r="F14" s="127"/>
    </row>
    <row r="15" spans="1:6">
      <c r="A15" t="s">
        <v>2001</v>
      </c>
      <c r="B15" t="s">
        <v>2006</v>
      </c>
      <c r="C15" t="s">
        <v>951</v>
      </c>
      <c r="D15" s="88">
        <v>86.541541521599996</v>
      </c>
      <c r="F15" s="127"/>
    </row>
    <row r="16" spans="1:6">
      <c r="A16" t="s">
        <v>2001</v>
      </c>
      <c r="B16" t="s">
        <v>2006</v>
      </c>
      <c r="C16" t="s">
        <v>2003</v>
      </c>
      <c r="D16" s="88">
        <v>77.825461168700002</v>
      </c>
      <c r="F16" s="127"/>
    </row>
    <row r="17" spans="1:6">
      <c r="A17" t="s">
        <v>2001</v>
      </c>
      <c r="B17" t="s">
        <v>2007</v>
      </c>
      <c r="C17" t="s">
        <v>950</v>
      </c>
      <c r="D17" s="88">
        <v>72.068851140199996</v>
      </c>
      <c r="F17" s="127"/>
    </row>
    <row r="18" spans="1:6">
      <c r="A18" t="s">
        <v>2001</v>
      </c>
      <c r="B18" t="s">
        <v>2007</v>
      </c>
      <c r="C18" t="s">
        <v>951</v>
      </c>
      <c r="D18" s="88">
        <v>69.434160338699996</v>
      </c>
      <c r="F18" s="127"/>
    </row>
    <row r="19" spans="1:6">
      <c r="A19" t="s">
        <v>2001</v>
      </c>
      <c r="B19" t="s">
        <v>2007</v>
      </c>
      <c r="C19" t="s">
        <v>2003</v>
      </c>
      <c r="D19" s="88">
        <v>71.612415557199995</v>
      </c>
      <c r="F19" s="127"/>
    </row>
    <row r="20" spans="1:6">
      <c r="A20" t="s">
        <v>2001</v>
      </c>
      <c r="B20" t="s">
        <v>2008</v>
      </c>
      <c r="C20" t="s">
        <v>950</v>
      </c>
      <c r="D20" s="88">
        <v>75.698088493399993</v>
      </c>
      <c r="F20" s="127"/>
    </row>
    <row r="21" spans="1:6">
      <c r="A21" t="s">
        <v>2001</v>
      </c>
      <c r="B21" t="s">
        <v>2008</v>
      </c>
      <c r="C21" t="s">
        <v>951</v>
      </c>
      <c r="D21" s="88">
        <v>77.920016466600003</v>
      </c>
      <c r="F21" s="127"/>
    </row>
    <row r="22" spans="1:6">
      <c r="A22" t="s">
        <v>2001</v>
      </c>
      <c r="B22" t="s">
        <v>2008</v>
      </c>
      <c r="C22" t="s">
        <v>2003</v>
      </c>
      <c r="D22" s="88">
        <v>76.365416640999996</v>
      </c>
      <c r="F22" s="127"/>
    </row>
    <row r="23" spans="1:6">
      <c r="A23" t="s">
        <v>2001</v>
      </c>
      <c r="B23" t="s">
        <v>2009</v>
      </c>
      <c r="C23" t="s">
        <v>950</v>
      </c>
      <c r="D23" s="88">
        <v>68.459474691200001</v>
      </c>
      <c r="F23" s="127"/>
    </row>
    <row r="24" spans="1:6">
      <c r="A24" t="s">
        <v>2001</v>
      </c>
      <c r="B24" t="s">
        <v>2009</v>
      </c>
      <c r="C24" t="s">
        <v>951</v>
      </c>
      <c r="D24" s="88">
        <v>71.143651400400003</v>
      </c>
      <c r="F24" s="127"/>
    </row>
    <row r="25" spans="1:6">
      <c r="A25" t="s">
        <v>2001</v>
      </c>
      <c r="B25" t="s">
        <v>2009</v>
      </c>
      <c r="C25" t="s">
        <v>2003</v>
      </c>
      <c r="D25" s="88">
        <v>69.669799768000004</v>
      </c>
      <c r="F25" s="127"/>
    </row>
    <row r="26" spans="1:6">
      <c r="F26" s="127"/>
    </row>
    <row r="27" spans="1:6">
      <c r="F27" s="127"/>
    </row>
    <row r="28" spans="1:6">
      <c r="F28" s="127"/>
    </row>
    <row r="29" spans="1:6">
      <c r="F29" s="127"/>
    </row>
    <row r="30" spans="1:6">
      <c r="F30" s="127"/>
    </row>
    <row r="31" spans="1:6">
      <c r="F31" s="127"/>
    </row>
    <row r="32" spans="1:6">
      <c r="F32" s="127"/>
    </row>
    <row r="33" spans="6:6">
      <c r="F33" s="127"/>
    </row>
    <row r="34" spans="6:6">
      <c r="F34" s="127"/>
    </row>
    <row r="35" spans="6:6">
      <c r="F35" s="127"/>
    </row>
    <row r="36" spans="6:6">
      <c r="F36" s="127"/>
    </row>
    <row r="37" spans="6:6">
      <c r="F37" s="127"/>
    </row>
    <row r="38" spans="6:6">
      <c r="F38" s="127"/>
    </row>
    <row r="39" spans="6:6">
      <c r="F39" s="127"/>
    </row>
    <row r="40" spans="6:6">
      <c r="F40" s="127"/>
    </row>
    <row r="41" spans="6:6">
      <c r="F41" s="127"/>
    </row>
    <row r="42" spans="6:6">
      <c r="F42" s="127"/>
    </row>
    <row r="43" spans="6:6">
      <c r="F43" s="127"/>
    </row>
    <row r="44" spans="6:6">
      <c r="F44" s="127"/>
    </row>
    <row r="45" spans="6:6">
      <c r="F45" s="127"/>
    </row>
    <row r="46" spans="6:6">
      <c r="F46" s="127"/>
    </row>
    <row r="47" spans="6:6">
      <c r="F47" s="127"/>
    </row>
    <row r="48" spans="6:6">
      <c r="F48" s="127"/>
    </row>
    <row r="49" spans="6:6">
      <c r="F49" s="127"/>
    </row>
    <row r="50" spans="6:6">
      <c r="F50" s="127"/>
    </row>
    <row r="51" spans="6:6">
      <c r="F51" s="127"/>
    </row>
    <row r="52" spans="6:6">
      <c r="F52" s="127"/>
    </row>
    <row r="53" spans="6:6">
      <c r="F53" s="127"/>
    </row>
    <row r="54" spans="6:6">
      <c r="F54" s="127"/>
    </row>
    <row r="55" spans="6:6">
      <c r="F55" s="127"/>
    </row>
    <row r="56" spans="6:6">
      <c r="F56" s="127"/>
    </row>
    <row r="57" spans="6:6">
      <c r="F57" s="127"/>
    </row>
    <row r="58" spans="6:6">
      <c r="F58" s="127"/>
    </row>
    <row r="59" spans="6:6">
      <c r="F59" s="127"/>
    </row>
    <row r="60" spans="6:6">
      <c r="F60" s="127"/>
    </row>
    <row r="61" spans="6:6">
      <c r="F61" s="127"/>
    </row>
    <row r="62" spans="6:6">
      <c r="F62" s="127"/>
    </row>
    <row r="63" spans="6:6">
      <c r="F63" s="127"/>
    </row>
    <row r="64" spans="6:6">
      <c r="F64" s="127"/>
    </row>
    <row r="65" spans="6:6">
      <c r="F65" s="127"/>
    </row>
    <row r="66" spans="6:6">
      <c r="F66" s="127"/>
    </row>
    <row r="67" spans="6:6">
      <c r="F67" s="127"/>
    </row>
    <row r="68" spans="6:6">
      <c r="F68" s="127"/>
    </row>
    <row r="69" spans="6:6">
      <c r="F69" s="127"/>
    </row>
    <row r="70" spans="6:6">
      <c r="F70" s="127"/>
    </row>
    <row r="71" spans="6:6">
      <c r="F71" s="127"/>
    </row>
    <row r="72" spans="6:6">
      <c r="F72" s="127"/>
    </row>
    <row r="73" spans="6:6">
      <c r="F73" s="127"/>
    </row>
    <row r="74" spans="6:6">
      <c r="F74" s="127"/>
    </row>
    <row r="75" spans="6:6">
      <c r="F75" s="127"/>
    </row>
    <row r="76" spans="6:6">
      <c r="F76" s="127"/>
    </row>
    <row r="77" spans="6:6">
      <c r="F77" s="127"/>
    </row>
    <row r="78" spans="6:6">
      <c r="F78" s="127"/>
    </row>
    <row r="79" spans="6:6">
      <c r="F79" s="127"/>
    </row>
    <row r="80" spans="6:6">
      <c r="F80" s="127"/>
    </row>
    <row r="81" spans="6:6">
      <c r="F81" s="127"/>
    </row>
    <row r="82" spans="6:6">
      <c r="F82" s="127"/>
    </row>
    <row r="83" spans="6:6">
      <c r="F83" s="127"/>
    </row>
    <row r="84" spans="6:6">
      <c r="F84" s="127"/>
    </row>
    <row r="85" spans="6:6">
      <c r="F85" s="127"/>
    </row>
  </sheetData>
  <mergeCells count="2">
    <mergeCell ref="A1:D1"/>
    <mergeCell ref="A2:D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0F12D-69C6-400F-AD33-4F0AEBB39F26}">
  <sheetPr>
    <tabColor theme="4" tint="-0.249977111117893"/>
  </sheetPr>
  <dimension ref="A1:F85"/>
  <sheetViews>
    <sheetView workbookViewId="0">
      <selection activeCell="A34" sqref="A34"/>
    </sheetView>
  </sheetViews>
  <sheetFormatPr defaultRowHeight="15"/>
  <cols>
    <col min="1" max="1" width="60.28515625" customWidth="1"/>
    <col min="2" max="2" width="25.28515625" customWidth="1"/>
    <col min="3" max="3" width="15.140625" customWidth="1"/>
    <col min="4" max="4" width="12.85546875" customWidth="1"/>
  </cols>
  <sheetData>
    <row r="1" spans="1:6" ht="19.899999999999999" customHeight="1">
      <c r="A1" s="1" t="s">
        <v>2010</v>
      </c>
      <c r="B1" s="1"/>
      <c r="C1" s="1"/>
      <c r="D1" s="1"/>
    </row>
    <row r="2" spans="1:6">
      <c r="A2" s="1" t="s">
        <v>1999</v>
      </c>
      <c r="B2" s="1"/>
      <c r="C2" s="1"/>
      <c r="D2" s="1"/>
    </row>
    <row r="4" spans="1:6">
      <c r="A4" s="7" t="s">
        <v>2</v>
      </c>
      <c r="B4" s="7" t="s">
        <v>2000</v>
      </c>
      <c r="C4" s="7" t="s">
        <v>1764</v>
      </c>
      <c r="D4" s="7" t="s">
        <v>57</v>
      </c>
      <c r="E4" s="7" t="s">
        <v>7</v>
      </c>
    </row>
    <row r="5" spans="1:6">
      <c r="A5" t="s">
        <v>2011</v>
      </c>
      <c r="B5" t="s">
        <v>2008</v>
      </c>
      <c r="C5" t="s">
        <v>2012</v>
      </c>
      <c r="D5" t="s">
        <v>950</v>
      </c>
      <c r="E5" s="128">
        <v>68.501017491400006</v>
      </c>
    </row>
    <row r="6" spans="1:6">
      <c r="A6" t="s">
        <v>2011</v>
      </c>
      <c r="B6" t="s">
        <v>2008</v>
      </c>
      <c r="C6" t="s">
        <v>2013</v>
      </c>
      <c r="D6" t="s">
        <v>950</v>
      </c>
      <c r="E6" s="128">
        <v>72.197658863499996</v>
      </c>
    </row>
    <row r="7" spans="1:6">
      <c r="A7" t="s">
        <v>2011</v>
      </c>
      <c r="B7" t="s">
        <v>2008</v>
      </c>
      <c r="C7" t="s">
        <v>2014</v>
      </c>
      <c r="D7" t="s">
        <v>950</v>
      </c>
      <c r="E7" s="128">
        <v>71.929133152700004</v>
      </c>
    </row>
    <row r="8" spans="1:6">
      <c r="A8" t="s">
        <v>2011</v>
      </c>
      <c r="B8" t="s">
        <v>2008</v>
      </c>
      <c r="C8" t="s">
        <v>2015</v>
      </c>
      <c r="D8" t="s">
        <v>950</v>
      </c>
      <c r="E8" s="128">
        <v>72.058848720499995</v>
      </c>
    </row>
    <row r="9" spans="1:6">
      <c r="A9" t="s">
        <v>2011</v>
      </c>
      <c r="B9" t="s">
        <v>2008</v>
      </c>
      <c r="C9" t="s">
        <v>2016</v>
      </c>
      <c r="D9" t="s">
        <v>950</v>
      </c>
      <c r="E9" s="128">
        <v>72.9416208297</v>
      </c>
    </row>
    <row r="10" spans="1:6">
      <c r="A10" t="s">
        <v>2011</v>
      </c>
      <c r="B10" t="s">
        <v>2008</v>
      </c>
      <c r="C10" t="s">
        <v>2017</v>
      </c>
      <c r="D10" t="s">
        <v>950</v>
      </c>
      <c r="E10" s="128">
        <v>75.698088493399993</v>
      </c>
    </row>
    <row r="11" spans="1:6">
      <c r="A11" t="s">
        <v>2011</v>
      </c>
      <c r="B11" t="s">
        <v>2008</v>
      </c>
      <c r="C11" t="s">
        <v>2012</v>
      </c>
      <c r="D11" t="s">
        <v>951</v>
      </c>
      <c r="E11" s="128">
        <v>69.066679226999995</v>
      </c>
    </row>
    <row r="12" spans="1:6">
      <c r="A12" t="s">
        <v>2011</v>
      </c>
      <c r="B12" t="s">
        <v>2008</v>
      </c>
      <c r="C12" t="s">
        <v>2013</v>
      </c>
      <c r="D12" t="s">
        <v>951</v>
      </c>
      <c r="E12" s="128">
        <v>73.017365219200002</v>
      </c>
    </row>
    <row r="13" spans="1:6">
      <c r="A13" t="s">
        <v>2011</v>
      </c>
      <c r="B13" t="s">
        <v>2008</v>
      </c>
      <c r="C13" t="s">
        <v>2014</v>
      </c>
      <c r="D13" t="s">
        <v>951</v>
      </c>
      <c r="E13" s="128">
        <v>73.886360282699997</v>
      </c>
      <c r="F13" s="17"/>
    </row>
    <row r="14" spans="1:6">
      <c r="A14" t="s">
        <v>2011</v>
      </c>
      <c r="B14" t="s">
        <v>2008</v>
      </c>
      <c r="C14" t="s">
        <v>2015</v>
      </c>
      <c r="D14" t="s">
        <v>951</v>
      </c>
      <c r="E14" s="128">
        <v>72.941608717600005</v>
      </c>
      <c r="F14" s="127"/>
    </row>
    <row r="15" spans="1:6">
      <c r="A15" t="s">
        <v>2011</v>
      </c>
      <c r="B15" t="s">
        <v>2008</v>
      </c>
      <c r="C15" t="s">
        <v>2016</v>
      </c>
      <c r="D15" t="s">
        <v>951</v>
      </c>
      <c r="E15" s="128">
        <v>75.367786864400003</v>
      </c>
      <c r="F15" s="127"/>
    </row>
    <row r="16" spans="1:6">
      <c r="A16" t="s">
        <v>2011</v>
      </c>
      <c r="B16" t="s">
        <v>2008</v>
      </c>
      <c r="C16" t="s">
        <v>2017</v>
      </c>
      <c r="D16" t="s">
        <v>951</v>
      </c>
      <c r="E16" s="128">
        <v>77.920016466600003</v>
      </c>
      <c r="F16" s="127"/>
    </row>
    <row r="17" spans="1:6">
      <c r="A17" t="s">
        <v>2011</v>
      </c>
      <c r="B17" t="s">
        <v>2008</v>
      </c>
      <c r="C17" t="s">
        <v>2012</v>
      </c>
      <c r="D17" t="s">
        <v>2003</v>
      </c>
      <c r="E17" s="128">
        <v>68.641858968400001</v>
      </c>
      <c r="F17" s="127"/>
    </row>
    <row r="18" spans="1:6">
      <c r="A18" t="s">
        <v>2011</v>
      </c>
      <c r="B18" t="s">
        <v>2008</v>
      </c>
      <c r="C18" t="s">
        <v>2013</v>
      </c>
      <c r="D18" t="s">
        <v>2003</v>
      </c>
      <c r="E18" s="128">
        <v>72.438728383400004</v>
      </c>
      <c r="F18" s="127"/>
    </row>
    <row r="19" spans="1:6">
      <c r="A19" t="s">
        <v>2011</v>
      </c>
      <c r="B19" t="s">
        <v>2008</v>
      </c>
      <c r="C19" t="s">
        <v>2014</v>
      </c>
      <c r="D19" t="s">
        <v>2003</v>
      </c>
      <c r="E19" s="128">
        <v>72.533354806399998</v>
      </c>
      <c r="F19" s="127"/>
    </row>
    <row r="20" spans="1:6">
      <c r="A20" t="s">
        <v>2011</v>
      </c>
      <c r="B20" t="s">
        <v>2008</v>
      </c>
      <c r="C20" t="s">
        <v>2015</v>
      </c>
      <c r="D20" t="s">
        <v>2003</v>
      </c>
      <c r="E20" s="128">
        <v>72.336393821800002</v>
      </c>
      <c r="F20" s="127"/>
    </row>
    <row r="21" spans="1:6">
      <c r="A21" t="s">
        <v>2011</v>
      </c>
      <c r="B21" t="s">
        <v>2008</v>
      </c>
      <c r="C21" t="s">
        <v>2016</v>
      </c>
      <c r="D21" t="s">
        <v>2003</v>
      </c>
      <c r="E21" s="128">
        <v>73.677652088399995</v>
      </c>
      <c r="F21" s="127"/>
    </row>
    <row r="22" spans="1:6">
      <c r="A22" t="s">
        <v>2011</v>
      </c>
      <c r="B22" t="s">
        <v>2008</v>
      </c>
      <c r="C22" t="s">
        <v>2017</v>
      </c>
      <c r="D22" t="s">
        <v>2003</v>
      </c>
      <c r="E22" s="128">
        <v>76.365416640999996</v>
      </c>
      <c r="F22" s="127"/>
    </row>
    <row r="23" spans="1:6">
      <c r="A23" t="s">
        <v>2011</v>
      </c>
      <c r="B23" t="s">
        <v>2009</v>
      </c>
      <c r="C23" t="s">
        <v>2012</v>
      </c>
      <c r="D23" t="s">
        <v>950</v>
      </c>
      <c r="E23" s="128">
        <v>46.152648152399998</v>
      </c>
      <c r="F23" s="127"/>
    </row>
    <row r="24" spans="1:6">
      <c r="A24" t="s">
        <v>2011</v>
      </c>
      <c r="B24" t="s">
        <v>2009</v>
      </c>
      <c r="C24" t="s">
        <v>2013</v>
      </c>
      <c r="D24" t="s">
        <v>950</v>
      </c>
      <c r="E24" s="128">
        <v>53.919573453300004</v>
      </c>
      <c r="F24" s="127"/>
    </row>
    <row r="25" spans="1:6">
      <c r="A25" t="s">
        <v>2011</v>
      </c>
      <c r="B25" t="s">
        <v>2009</v>
      </c>
      <c r="C25" t="s">
        <v>2014</v>
      </c>
      <c r="D25" t="s">
        <v>950</v>
      </c>
      <c r="E25" s="128">
        <v>57.5539081326</v>
      </c>
      <c r="F25" s="127"/>
    </row>
    <row r="26" spans="1:6">
      <c r="A26" t="s">
        <v>2011</v>
      </c>
      <c r="B26" t="s">
        <v>2009</v>
      </c>
      <c r="C26" t="s">
        <v>2015</v>
      </c>
      <c r="D26" t="s">
        <v>950</v>
      </c>
      <c r="E26" s="128">
        <v>61.947578766699998</v>
      </c>
      <c r="F26" s="127"/>
    </row>
    <row r="27" spans="1:6">
      <c r="A27" t="s">
        <v>2011</v>
      </c>
      <c r="B27" t="s">
        <v>2009</v>
      </c>
      <c r="C27" t="s">
        <v>2016</v>
      </c>
      <c r="D27" t="s">
        <v>950</v>
      </c>
      <c r="E27" s="128">
        <v>67.122514598099997</v>
      </c>
      <c r="F27" s="127"/>
    </row>
    <row r="28" spans="1:6">
      <c r="A28" t="s">
        <v>2011</v>
      </c>
      <c r="B28" t="s">
        <v>2009</v>
      </c>
      <c r="C28" t="s">
        <v>2017</v>
      </c>
      <c r="D28" t="s">
        <v>950</v>
      </c>
      <c r="E28" s="128">
        <v>68.459474691200001</v>
      </c>
      <c r="F28" s="127"/>
    </row>
    <row r="29" spans="1:6">
      <c r="A29" t="s">
        <v>2011</v>
      </c>
      <c r="B29" t="s">
        <v>2009</v>
      </c>
      <c r="C29" t="s">
        <v>2012</v>
      </c>
      <c r="D29" t="s">
        <v>951</v>
      </c>
      <c r="E29" s="128">
        <v>57.127062607699997</v>
      </c>
      <c r="F29" s="127"/>
    </row>
    <row r="30" spans="1:6">
      <c r="A30" t="s">
        <v>2011</v>
      </c>
      <c r="B30" t="s">
        <v>2009</v>
      </c>
      <c r="C30" t="s">
        <v>2013</v>
      </c>
      <c r="D30" t="s">
        <v>951</v>
      </c>
      <c r="E30" s="128">
        <v>60.269979665199997</v>
      </c>
      <c r="F30" s="127"/>
    </row>
    <row r="31" spans="1:6">
      <c r="A31" t="s">
        <v>2011</v>
      </c>
      <c r="B31" t="s">
        <v>2009</v>
      </c>
      <c r="C31" t="s">
        <v>2014</v>
      </c>
      <c r="D31" t="s">
        <v>951</v>
      </c>
      <c r="E31" s="128">
        <v>63.870167652200003</v>
      </c>
      <c r="F31" s="127"/>
    </row>
    <row r="32" spans="1:6">
      <c r="A32" t="s">
        <v>2011</v>
      </c>
      <c r="B32" t="s">
        <v>2009</v>
      </c>
      <c r="C32" t="s">
        <v>2015</v>
      </c>
      <c r="D32" t="s">
        <v>951</v>
      </c>
      <c r="E32" s="128">
        <v>65.730102076600005</v>
      </c>
      <c r="F32" s="127"/>
    </row>
    <row r="33" spans="1:6">
      <c r="A33" t="s">
        <v>2011</v>
      </c>
      <c r="B33" t="s">
        <v>2009</v>
      </c>
      <c r="C33" t="s">
        <v>2016</v>
      </c>
      <c r="D33" t="s">
        <v>951</v>
      </c>
      <c r="E33" s="128">
        <v>68.233473058100003</v>
      </c>
      <c r="F33" s="127"/>
    </row>
    <row r="34" spans="1:6">
      <c r="A34" t="s">
        <v>2011</v>
      </c>
      <c r="B34" t="s">
        <v>2009</v>
      </c>
      <c r="C34" t="s">
        <v>2017</v>
      </c>
      <c r="D34" t="s">
        <v>951</v>
      </c>
      <c r="E34" s="128">
        <v>71.143651400400003</v>
      </c>
      <c r="F34" s="127"/>
    </row>
    <row r="35" spans="1:6">
      <c r="A35" t="s">
        <v>2011</v>
      </c>
      <c r="B35" t="s">
        <v>2009</v>
      </c>
      <c r="C35" t="s">
        <v>2012</v>
      </c>
      <c r="D35" t="s">
        <v>2003</v>
      </c>
      <c r="E35" s="128">
        <v>51.339366974699999</v>
      </c>
      <c r="F35" s="127"/>
    </row>
    <row r="36" spans="1:6">
      <c r="A36" t="s">
        <v>2011</v>
      </c>
      <c r="B36" t="s">
        <v>2009</v>
      </c>
      <c r="C36" t="s">
        <v>2013</v>
      </c>
      <c r="D36" t="s">
        <v>2003</v>
      </c>
      <c r="E36" s="128">
        <v>56.832521059000001</v>
      </c>
      <c r="F36" s="127"/>
    </row>
    <row r="37" spans="1:6">
      <c r="A37" t="s">
        <v>2011</v>
      </c>
      <c r="B37" t="s">
        <v>2009</v>
      </c>
      <c r="C37" t="s">
        <v>2014</v>
      </c>
      <c r="D37" t="s">
        <v>2003</v>
      </c>
      <c r="E37" s="128">
        <v>60.474732834599997</v>
      </c>
      <c r="F37" s="127"/>
    </row>
    <row r="38" spans="1:6">
      <c r="A38" t="s">
        <v>2011</v>
      </c>
      <c r="B38" t="s">
        <v>2009</v>
      </c>
      <c r="C38" t="s">
        <v>2015</v>
      </c>
      <c r="D38" t="s">
        <v>2003</v>
      </c>
      <c r="E38" s="128">
        <v>63.6644572099</v>
      </c>
      <c r="F38" s="127"/>
    </row>
    <row r="39" spans="1:6">
      <c r="A39" t="s">
        <v>2011</v>
      </c>
      <c r="B39" t="s">
        <v>2009</v>
      </c>
      <c r="C39" t="s">
        <v>2016</v>
      </c>
      <c r="D39" t="s">
        <v>2003</v>
      </c>
      <c r="E39" s="128">
        <v>67.600716408500006</v>
      </c>
      <c r="F39" s="127"/>
    </row>
    <row r="40" spans="1:6">
      <c r="A40" t="s">
        <v>2011</v>
      </c>
      <c r="B40" t="s">
        <v>2009</v>
      </c>
      <c r="C40" t="s">
        <v>2017</v>
      </c>
      <c r="D40" t="s">
        <v>2003</v>
      </c>
      <c r="E40" s="128">
        <v>69.669799768000004</v>
      </c>
      <c r="F40" s="127"/>
    </row>
    <row r="41" spans="1:6">
      <c r="F41" s="127"/>
    </row>
    <row r="42" spans="1:6">
      <c r="F42" s="127"/>
    </row>
    <row r="43" spans="1:6">
      <c r="F43" s="127"/>
    </row>
    <row r="44" spans="1:6">
      <c r="F44" s="127"/>
    </row>
    <row r="45" spans="1:6">
      <c r="F45" s="127"/>
    </row>
    <row r="46" spans="1:6">
      <c r="F46" s="127"/>
    </row>
    <row r="47" spans="1:6">
      <c r="F47" s="127"/>
    </row>
    <row r="48" spans="1:6">
      <c r="F48" s="127"/>
    </row>
    <row r="49" spans="6:6">
      <c r="F49" s="127"/>
    </row>
    <row r="50" spans="6:6">
      <c r="F50" s="127"/>
    </row>
    <row r="51" spans="6:6">
      <c r="F51" s="127"/>
    </row>
    <row r="52" spans="6:6">
      <c r="F52" s="127"/>
    </row>
    <row r="53" spans="6:6">
      <c r="F53" s="127"/>
    </row>
    <row r="54" spans="6:6">
      <c r="F54" s="127"/>
    </row>
    <row r="55" spans="6:6">
      <c r="F55" s="127"/>
    </row>
    <row r="56" spans="6:6">
      <c r="F56" s="127"/>
    </row>
    <row r="57" spans="6:6">
      <c r="F57" s="127"/>
    </row>
    <row r="58" spans="6:6">
      <c r="F58" s="127"/>
    </row>
    <row r="59" spans="6:6">
      <c r="F59" s="127"/>
    </row>
    <row r="60" spans="6:6">
      <c r="F60" s="127"/>
    </row>
    <row r="61" spans="6:6">
      <c r="F61" s="127"/>
    </row>
    <row r="62" spans="6:6">
      <c r="F62" s="127"/>
    </row>
    <row r="63" spans="6:6">
      <c r="F63" s="127"/>
    </row>
    <row r="64" spans="6:6">
      <c r="F64" s="127"/>
    </row>
    <row r="65" spans="6:6">
      <c r="F65" s="127"/>
    </row>
    <row r="66" spans="6:6">
      <c r="F66" s="127"/>
    </row>
    <row r="67" spans="6:6">
      <c r="F67" s="127"/>
    </row>
    <row r="68" spans="6:6">
      <c r="F68" s="127"/>
    </row>
    <row r="69" spans="6:6">
      <c r="F69" s="127"/>
    </row>
    <row r="70" spans="6:6">
      <c r="F70" s="127"/>
    </row>
    <row r="71" spans="6:6">
      <c r="F71" s="127"/>
    </row>
    <row r="72" spans="6:6">
      <c r="F72" s="127"/>
    </row>
    <row r="73" spans="6:6">
      <c r="F73" s="127"/>
    </row>
    <row r="74" spans="6:6">
      <c r="F74" s="127"/>
    </row>
    <row r="75" spans="6:6">
      <c r="F75" s="127"/>
    </row>
    <row r="76" spans="6:6">
      <c r="F76" s="127"/>
    </row>
    <row r="77" spans="6:6">
      <c r="F77" s="127"/>
    </row>
    <row r="78" spans="6:6">
      <c r="F78" s="127"/>
    </row>
    <row r="79" spans="6:6">
      <c r="F79" s="127"/>
    </row>
    <row r="80" spans="6:6">
      <c r="F80" s="127"/>
    </row>
    <row r="81" spans="6:6">
      <c r="F81" s="127"/>
    </row>
    <row r="82" spans="6:6">
      <c r="F82" s="127"/>
    </row>
    <row r="83" spans="6:6">
      <c r="F83" s="127"/>
    </row>
    <row r="84" spans="6:6">
      <c r="F84" s="127"/>
    </row>
    <row r="85" spans="6:6">
      <c r="F85" s="127"/>
    </row>
  </sheetData>
  <mergeCells count="2">
    <mergeCell ref="A1:D1"/>
    <mergeCell ref="A2:D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F9DB6-ECE9-4A4D-871A-7A95E3208973}">
  <sheetPr>
    <tabColor theme="4" tint="-0.249977111117893"/>
  </sheetPr>
  <dimension ref="A1:F88"/>
  <sheetViews>
    <sheetView workbookViewId="0">
      <selection activeCell="A34" sqref="A34"/>
    </sheetView>
  </sheetViews>
  <sheetFormatPr defaultRowHeight="15"/>
  <cols>
    <col min="1" max="1" width="59.28515625" customWidth="1"/>
    <col min="2" max="2" width="24.85546875" customWidth="1"/>
    <col min="3" max="3" width="16.85546875" customWidth="1"/>
    <col min="4" max="4" width="10.7109375" customWidth="1"/>
  </cols>
  <sheetData>
    <row r="1" spans="1:6" ht="19.899999999999999" customHeight="1">
      <c r="A1" s="1" t="s">
        <v>2018</v>
      </c>
      <c r="B1" s="1"/>
      <c r="C1" s="1"/>
      <c r="D1" s="1"/>
    </row>
    <row r="2" spans="1:6">
      <c r="A2" s="1" t="s">
        <v>1999</v>
      </c>
      <c r="B2" s="1"/>
      <c r="C2" s="1"/>
      <c r="D2" s="1"/>
    </row>
    <row r="4" spans="1:6">
      <c r="A4" s="7" t="s">
        <v>2</v>
      </c>
      <c r="B4" s="7" t="s">
        <v>2000</v>
      </c>
      <c r="C4" s="7" t="s">
        <v>57</v>
      </c>
      <c r="D4" s="7" t="s">
        <v>7</v>
      </c>
      <c r="E4" s="17"/>
    </row>
    <row r="5" spans="1:6">
      <c r="A5" t="s">
        <v>2019</v>
      </c>
      <c r="B5" t="s">
        <v>2002</v>
      </c>
      <c r="C5" t="s">
        <v>950</v>
      </c>
      <c r="D5" s="129">
        <v>463</v>
      </c>
    </row>
    <row r="6" spans="1:6">
      <c r="A6" t="s">
        <v>2019</v>
      </c>
      <c r="B6" t="s">
        <v>2002</v>
      </c>
      <c r="C6" t="s">
        <v>951</v>
      </c>
      <c r="D6" s="129">
        <v>150</v>
      </c>
    </row>
    <row r="7" spans="1:6">
      <c r="A7" t="s">
        <v>2019</v>
      </c>
      <c r="B7" t="s">
        <v>2002</v>
      </c>
      <c r="C7" t="s">
        <v>2003</v>
      </c>
      <c r="D7" s="129">
        <v>613</v>
      </c>
    </row>
    <row r="8" spans="1:6">
      <c r="A8" t="s">
        <v>2019</v>
      </c>
      <c r="B8" t="s">
        <v>2004</v>
      </c>
      <c r="C8" t="s">
        <v>950</v>
      </c>
      <c r="D8" s="129">
        <v>713</v>
      </c>
    </row>
    <row r="9" spans="1:6">
      <c r="A9" t="s">
        <v>2019</v>
      </c>
      <c r="B9" t="s">
        <v>2004</v>
      </c>
      <c r="C9" t="s">
        <v>951</v>
      </c>
      <c r="D9" s="129">
        <v>293</v>
      </c>
    </row>
    <row r="10" spans="1:6">
      <c r="A10" t="s">
        <v>2019</v>
      </c>
      <c r="B10" t="s">
        <v>2004</v>
      </c>
      <c r="C10" t="s">
        <v>2003</v>
      </c>
      <c r="D10" s="129">
        <v>1005</v>
      </c>
    </row>
    <row r="11" spans="1:6">
      <c r="A11" t="s">
        <v>2019</v>
      </c>
      <c r="B11" t="s">
        <v>2005</v>
      </c>
      <c r="C11" t="s">
        <v>950</v>
      </c>
      <c r="D11" s="129">
        <v>391</v>
      </c>
    </row>
    <row r="12" spans="1:6">
      <c r="A12" t="s">
        <v>2019</v>
      </c>
      <c r="B12" t="s">
        <v>2005</v>
      </c>
      <c r="C12" t="s">
        <v>951</v>
      </c>
      <c r="D12" s="129">
        <v>252</v>
      </c>
    </row>
    <row r="13" spans="1:6">
      <c r="A13" t="s">
        <v>2019</v>
      </c>
      <c r="B13" t="s">
        <v>2005</v>
      </c>
      <c r="C13" t="s">
        <v>2003</v>
      </c>
      <c r="D13" s="129">
        <v>644</v>
      </c>
      <c r="E13" s="7"/>
      <c r="F13" s="17"/>
    </row>
    <row r="14" spans="1:6">
      <c r="A14" t="s">
        <v>2019</v>
      </c>
      <c r="B14" t="s">
        <v>2006</v>
      </c>
      <c r="C14" t="s">
        <v>950</v>
      </c>
      <c r="D14" s="129">
        <v>188</v>
      </c>
      <c r="F14" s="127"/>
    </row>
    <row r="15" spans="1:6">
      <c r="A15" t="s">
        <v>2019</v>
      </c>
      <c r="B15" t="s">
        <v>2006</v>
      </c>
      <c r="C15" t="s">
        <v>951</v>
      </c>
      <c r="D15" s="129">
        <v>112</v>
      </c>
      <c r="F15" s="127"/>
    </row>
    <row r="16" spans="1:6">
      <c r="A16" t="s">
        <v>2019</v>
      </c>
      <c r="B16" t="s">
        <v>2006</v>
      </c>
      <c r="C16" t="s">
        <v>2003</v>
      </c>
      <c r="D16" s="129">
        <v>300</v>
      </c>
      <c r="F16" s="127"/>
    </row>
    <row r="17" spans="1:6">
      <c r="A17" t="s">
        <v>2019</v>
      </c>
      <c r="B17" t="s">
        <v>2007</v>
      </c>
      <c r="C17" t="s">
        <v>950</v>
      </c>
      <c r="D17" s="129">
        <v>650</v>
      </c>
      <c r="F17" s="127"/>
    </row>
    <row r="18" spans="1:6">
      <c r="A18" t="s">
        <v>2019</v>
      </c>
      <c r="B18" t="s">
        <v>2007</v>
      </c>
      <c r="C18" t="s">
        <v>951</v>
      </c>
      <c r="D18" s="129">
        <v>117</v>
      </c>
      <c r="F18" s="127"/>
    </row>
    <row r="19" spans="1:6">
      <c r="A19" t="s">
        <v>2019</v>
      </c>
      <c r="B19" t="s">
        <v>2007</v>
      </c>
      <c r="C19" t="s">
        <v>2003</v>
      </c>
      <c r="D19" s="129">
        <v>767</v>
      </c>
      <c r="F19" s="127"/>
    </row>
    <row r="20" spans="1:6">
      <c r="A20" t="s">
        <v>2019</v>
      </c>
      <c r="B20" t="s">
        <v>2008</v>
      </c>
      <c r="C20" t="s">
        <v>950</v>
      </c>
      <c r="D20" s="129">
        <v>2404</v>
      </c>
      <c r="F20" s="127"/>
    </row>
    <row r="21" spans="1:6">
      <c r="A21" t="s">
        <v>2019</v>
      </c>
      <c r="B21" t="s">
        <v>2008</v>
      </c>
      <c r="C21" t="s">
        <v>951</v>
      </c>
      <c r="D21" s="129">
        <v>924</v>
      </c>
      <c r="F21" s="127"/>
    </row>
    <row r="22" spans="1:6">
      <c r="A22" t="s">
        <v>2019</v>
      </c>
      <c r="B22" t="s">
        <v>2008</v>
      </c>
      <c r="C22" t="s">
        <v>2003</v>
      </c>
      <c r="D22" s="129">
        <v>3329</v>
      </c>
      <c r="F22" s="127"/>
    </row>
    <row r="23" spans="1:6">
      <c r="A23" t="s">
        <v>2019</v>
      </c>
      <c r="B23" t="s">
        <v>2009</v>
      </c>
      <c r="C23" t="s">
        <v>950</v>
      </c>
      <c r="D23" s="129">
        <v>76798</v>
      </c>
      <c r="F23" s="127"/>
    </row>
    <row r="24" spans="1:6">
      <c r="A24" t="s">
        <v>2019</v>
      </c>
      <c r="B24" t="s">
        <v>2009</v>
      </c>
      <c r="C24" t="s">
        <v>951</v>
      </c>
      <c r="D24" s="129">
        <v>62615</v>
      </c>
      <c r="F24" s="127"/>
    </row>
    <row r="25" spans="1:6">
      <c r="A25" t="s">
        <v>2019</v>
      </c>
      <c r="B25" t="s">
        <v>2009</v>
      </c>
      <c r="C25" t="s">
        <v>2003</v>
      </c>
      <c r="D25" s="129">
        <v>139413</v>
      </c>
      <c r="F25" s="127"/>
    </row>
    <row r="26" spans="1:6">
      <c r="A26" t="s">
        <v>2020</v>
      </c>
      <c r="B26" t="s">
        <v>2002</v>
      </c>
      <c r="C26" t="s">
        <v>950</v>
      </c>
      <c r="D26" s="10">
        <v>3.5</v>
      </c>
      <c r="F26" s="127"/>
    </row>
    <row r="27" spans="1:6">
      <c r="A27" t="s">
        <v>2020</v>
      </c>
      <c r="B27" t="s">
        <v>2002</v>
      </c>
      <c r="C27" t="s">
        <v>951</v>
      </c>
      <c r="D27" s="10">
        <v>1</v>
      </c>
      <c r="F27" s="127"/>
    </row>
    <row r="28" spans="1:6">
      <c r="A28" t="s">
        <v>2020</v>
      </c>
      <c r="B28" t="s">
        <v>2002</v>
      </c>
      <c r="C28" t="s">
        <v>2003</v>
      </c>
      <c r="D28" s="10">
        <v>2.2000000000000002</v>
      </c>
      <c r="F28" s="127"/>
    </row>
    <row r="29" spans="1:6">
      <c r="A29" t="s">
        <v>2020</v>
      </c>
      <c r="B29" t="s">
        <v>2004</v>
      </c>
      <c r="C29" t="s">
        <v>950</v>
      </c>
      <c r="D29" s="10">
        <v>5.2</v>
      </c>
      <c r="F29" s="127"/>
    </row>
    <row r="30" spans="1:6">
      <c r="A30" t="s">
        <v>2020</v>
      </c>
      <c r="B30" t="s">
        <v>2004</v>
      </c>
      <c r="C30" t="s">
        <v>951</v>
      </c>
      <c r="D30" s="10">
        <v>2</v>
      </c>
      <c r="F30" s="127"/>
    </row>
    <row r="31" spans="1:6">
      <c r="A31" t="s">
        <v>2020</v>
      </c>
      <c r="B31" t="s">
        <v>2004</v>
      </c>
      <c r="C31" t="s">
        <v>2003</v>
      </c>
      <c r="D31" s="10">
        <v>3.6</v>
      </c>
      <c r="F31" s="127"/>
    </row>
    <row r="32" spans="1:6">
      <c r="A32" t="s">
        <v>2020</v>
      </c>
      <c r="B32" t="s">
        <v>2005</v>
      </c>
      <c r="C32" t="s">
        <v>950</v>
      </c>
      <c r="D32" s="10">
        <v>2.9</v>
      </c>
      <c r="F32" s="127"/>
    </row>
    <row r="33" spans="1:6">
      <c r="A33" t="s">
        <v>2020</v>
      </c>
      <c r="B33" t="s">
        <v>2005</v>
      </c>
      <c r="C33" t="s">
        <v>951</v>
      </c>
      <c r="D33" s="10">
        <v>1.6</v>
      </c>
      <c r="F33" s="127"/>
    </row>
    <row r="34" spans="1:6">
      <c r="A34" t="s">
        <v>2020</v>
      </c>
      <c r="B34" t="s">
        <v>2005</v>
      </c>
      <c r="C34" t="s">
        <v>2003</v>
      </c>
      <c r="D34" s="10">
        <v>2.2999999999999998</v>
      </c>
      <c r="F34" s="127"/>
    </row>
    <row r="35" spans="1:6">
      <c r="A35" t="s">
        <v>2020</v>
      </c>
      <c r="B35" t="s">
        <v>2006</v>
      </c>
      <c r="C35" t="s">
        <v>950</v>
      </c>
      <c r="D35" s="10">
        <v>1.4</v>
      </c>
      <c r="F35" s="127"/>
    </row>
    <row r="36" spans="1:6">
      <c r="A36" t="s">
        <v>2020</v>
      </c>
      <c r="B36" t="s">
        <v>2006</v>
      </c>
      <c r="C36" t="s">
        <v>951</v>
      </c>
      <c r="D36" s="10">
        <v>0.8</v>
      </c>
      <c r="F36" s="127"/>
    </row>
    <row r="37" spans="1:6">
      <c r="A37" t="s">
        <v>2020</v>
      </c>
      <c r="B37" t="s">
        <v>2006</v>
      </c>
      <c r="C37" t="s">
        <v>2003</v>
      </c>
      <c r="D37" s="10">
        <v>1.1000000000000001</v>
      </c>
      <c r="F37" s="127"/>
    </row>
    <row r="38" spans="1:6">
      <c r="A38" t="s">
        <v>2020</v>
      </c>
      <c r="B38" t="s">
        <v>2007</v>
      </c>
      <c r="C38" t="s">
        <v>950</v>
      </c>
      <c r="D38" s="10">
        <v>4.8</v>
      </c>
      <c r="F38" s="127"/>
    </row>
    <row r="39" spans="1:6">
      <c r="A39" t="s">
        <v>2020</v>
      </c>
      <c r="B39" t="s">
        <v>2007</v>
      </c>
      <c r="C39" t="s">
        <v>951</v>
      </c>
      <c r="D39" s="10">
        <v>0.8</v>
      </c>
      <c r="F39" s="127"/>
    </row>
    <row r="40" spans="1:6">
      <c r="A40" t="s">
        <v>2020</v>
      </c>
      <c r="B40" t="s">
        <v>2007</v>
      </c>
      <c r="C40" t="s">
        <v>2003</v>
      </c>
      <c r="D40" s="10">
        <v>2.7</v>
      </c>
      <c r="F40" s="127"/>
    </row>
    <row r="41" spans="1:6">
      <c r="A41" t="s">
        <v>2020</v>
      </c>
      <c r="B41" t="s">
        <v>2008</v>
      </c>
      <c r="C41" t="s">
        <v>950</v>
      </c>
      <c r="D41" s="10">
        <v>17.8</v>
      </c>
      <c r="F41" s="127"/>
    </row>
    <row r="42" spans="1:6">
      <c r="A42" t="s">
        <v>2020</v>
      </c>
      <c r="B42" t="s">
        <v>2008</v>
      </c>
      <c r="C42" t="s">
        <v>951</v>
      </c>
      <c r="D42" s="10">
        <v>6.3</v>
      </c>
      <c r="F42" s="127"/>
    </row>
    <row r="43" spans="1:6">
      <c r="A43" t="s">
        <v>2020</v>
      </c>
      <c r="B43" t="s">
        <v>2008</v>
      </c>
      <c r="C43" t="s">
        <v>2003</v>
      </c>
      <c r="D43" s="10">
        <v>11.8</v>
      </c>
      <c r="F43" s="127"/>
    </row>
    <row r="44" spans="1:6">
      <c r="A44" t="s">
        <v>2020</v>
      </c>
      <c r="B44" t="s">
        <v>2009</v>
      </c>
      <c r="C44" t="s">
        <v>950</v>
      </c>
      <c r="D44" s="10">
        <v>564.9</v>
      </c>
      <c r="F44" s="127"/>
    </row>
    <row r="45" spans="1:6">
      <c r="A45" t="s">
        <v>2020</v>
      </c>
      <c r="B45" t="s">
        <v>2009</v>
      </c>
      <c r="C45" t="s">
        <v>951</v>
      </c>
      <c r="D45" s="10">
        <v>429.9</v>
      </c>
      <c r="F45" s="127"/>
    </row>
    <row r="46" spans="1:6">
      <c r="A46" t="s">
        <v>2020</v>
      </c>
      <c r="B46" t="s">
        <v>2009</v>
      </c>
      <c r="C46" t="s">
        <v>2003</v>
      </c>
      <c r="D46" s="10">
        <v>492.1</v>
      </c>
      <c r="F46" s="127"/>
    </row>
    <row r="47" spans="1:6">
      <c r="A47" t="s">
        <v>2021</v>
      </c>
      <c r="B47" t="s">
        <v>2002</v>
      </c>
      <c r="C47" t="s">
        <v>950</v>
      </c>
      <c r="D47" s="129">
        <v>3</v>
      </c>
      <c r="F47" s="127"/>
    </row>
    <row r="48" spans="1:6">
      <c r="A48" t="s">
        <v>2021</v>
      </c>
      <c r="B48" t="s">
        <v>2002</v>
      </c>
      <c r="C48" t="s">
        <v>951</v>
      </c>
      <c r="D48" s="129">
        <v>2</v>
      </c>
      <c r="F48" s="127"/>
    </row>
    <row r="49" spans="1:6">
      <c r="A49" t="s">
        <v>2021</v>
      </c>
      <c r="B49" t="s">
        <v>2002</v>
      </c>
      <c r="C49" t="s">
        <v>2003</v>
      </c>
      <c r="D49" s="129">
        <v>5</v>
      </c>
      <c r="F49" s="127"/>
    </row>
    <row r="50" spans="1:6">
      <c r="A50" t="s">
        <v>2021</v>
      </c>
      <c r="B50" t="s">
        <v>2004</v>
      </c>
      <c r="C50" t="s">
        <v>950</v>
      </c>
      <c r="D50" s="129">
        <v>145</v>
      </c>
      <c r="F50" s="127"/>
    </row>
    <row r="51" spans="1:6">
      <c r="A51" t="s">
        <v>2021</v>
      </c>
      <c r="B51" t="s">
        <v>2004</v>
      </c>
      <c r="C51" t="s">
        <v>951</v>
      </c>
      <c r="D51" s="129">
        <v>68</v>
      </c>
      <c r="F51" s="127"/>
    </row>
    <row r="52" spans="1:6">
      <c r="A52" t="s">
        <v>2021</v>
      </c>
      <c r="B52" t="s">
        <v>2004</v>
      </c>
      <c r="C52" t="s">
        <v>2003</v>
      </c>
      <c r="D52" s="129">
        <v>213</v>
      </c>
      <c r="F52" s="127"/>
    </row>
    <row r="53" spans="1:6">
      <c r="A53" t="s">
        <v>2021</v>
      </c>
      <c r="B53" t="s">
        <v>2005</v>
      </c>
      <c r="C53" t="s">
        <v>950</v>
      </c>
      <c r="D53" s="129">
        <v>70</v>
      </c>
      <c r="F53" s="127"/>
    </row>
    <row r="54" spans="1:6">
      <c r="A54" t="s">
        <v>2021</v>
      </c>
      <c r="B54" t="s">
        <v>2005</v>
      </c>
      <c r="C54" t="s">
        <v>951</v>
      </c>
      <c r="D54" s="129">
        <v>57</v>
      </c>
      <c r="F54" s="127"/>
    </row>
    <row r="55" spans="1:6">
      <c r="A55" t="s">
        <v>2021</v>
      </c>
      <c r="B55" t="s">
        <v>2005</v>
      </c>
      <c r="C55" t="s">
        <v>2003</v>
      </c>
      <c r="D55" s="129">
        <v>127</v>
      </c>
      <c r="F55" s="127"/>
    </row>
    <row r="56" spans="1:6">
      <c r="A56" t="s">
        <v>2021</v>
      </c>
      <c r="B56" t="s">
        <v>2006</v>
      </c>
      <c r="C56" t="s">
        <v>950</v>
      </c>
      <c r="D56" s="129">
        <v>63</v>
      </c>
      <c r="F56" s="127"/>
    </row>
    <row r="57" spans="1:6">
      <c r="A57" t="s">
        <v>2021</v>
      </c>
      <c r="B57" t="s">
        <v>2006</v>
      </c>
      <c r="C57" t="s">
        <v>951</v>
      </c>
      <c r="D57" s="129">
        <v>27</v>
      </c>
      <c r="F57" s="127"/>
    </row>
    <row r="58" spans="1:6">
      <c r="A58" t="s">
        <v>2021</v>
      </c>
      <c r="B58" t="s">
        <v>2006</v>
      </c>
      <c r="C58" t="s">
        <v>2003</v>
      </c>
      <c r="D58" s="129">
        <v>90</v>
      </c>
      <c r="F58" s="127"/>
    </row>
    <row r="59" spans="1:6">
      <c r="A59" t="s">
        <v>2021</v>
      </c>
      <c r="B59" t="s">
        <v>2007</v>
      </c>
      <c r="C59" t="s">
        <v>950</v>
      </c>
      <c r="D59" s="129">
        <v>157</v>
      </c>
      <c r="F59" s="127"/>
    </row>
    <row r="60" spans="1:6">
      <c r="A60" t="s">
        <v>2021</v>
      </c>
      <c r="B60" t="s">
        <v>2007</v>
      </c>
      <c r="C60" t="s">
        <v>951</v>
      </c>
      <c r="D60" s="129">
        <v>30</v>
      </c>
      <c r="F60" s="127"/>
    </row>
    <row r="61" spans="1:6">
      <c r="A61" t="s">
        <v>2021</v>
      </c>
      <c r="B61" t="s">
        <v>2007</v>
      </c>
      <c r="C61" t="s">
        <v>2003</v>
      </c>
      <c r="D61" s="129">
        <v>187</v>
      </c>
      <c r="F61" s="127"/>
    </row>
    <row r="62" spans="1:6">
      <c r="A62" t="s">
        <v>2021</v>
      </c>
      <c r="B62" t="s">
        <v>2008</v>
      </c>
      <c r="C62" t="s">
        <v>950</v>
      </c>
      <c r="D62" s="129">
        <v>438</v>
      </c>
      <c r="F62" s="127"/>
    </row>
    <row r="63" spans="1:6">
      <c r="A63" t="s">
        <v>2021</v>
      </c>
      <c r="B63" t="s">
        <v>2008</v>
      </c>
      <c r="C63" t="s">
        <v>951</v>
      </c>
      <c r="D63" s="129">
        <v>184</v>
      </c>
      <c r="F63" s="127"/>
    </row>
    <row r="64" spans="1:6">
      <c r="A64" t="s">
        <v>2021</v>
      </c>
      <c r="B64" t="s">
        <v>2008</v>
      </c>
      <c r="C64" t="s">
        <v>2003</v>
      </c>
      <c r="D64" s="129">
        <v>622</v>
      </c>
      <c r="F64" s="127"/>
    </row>
    <row r="65" spans="1:6">
      <c r="A65" t="s">
        <v>2021</v>
      </c>
      <c r="B65" t="s">
        <v>2009</v>
      </c>
      <c r="C65" t="s">
        <v>950</v>
      </c>
      <c r="D65" s="129">
        <v>26388</v>
      </c>
      <c r="F65" s="127"/>
    </row>
    <row r="66" spans="1:6">
      <c r="A66" t="s">
        <v>2021</v>
      </c>
      <c r="B66" t="s">
        <v>2009</v>
      </c>
      <c r="C66" t="s">
        <v>951</v>
      </c>
      <c r="D66" s="129">
        <v>20351</v>
      </c>
      <c r="F66" s="127"/>
    </row>
    <row r="67" spans="1:6">
      <c r="A67" t="s">
        <v>2021</v>
      </c>
      <c r="B67" t="s">
        <v>2009</v>
      </c>
      <c r="C67" t="s">
        <v>2003</v>
      </c>
      <c r="D67" s="129">
        <v>46739</v>
      </c>
      <c r="F67" s="127"/>
    </row>
    <row r="68" spans="1:6">
      <c r="A68" t="s">
        <v>2022</v>
      </c>
      <c r="B68" t="s">
        <v>2002</v>
      </c>
      <c r="C68" t="s">
        <v>950</v>
      </c>
      <c r="D68" s="14">
        <v>0.02</v>
      </c>
      <c r="F68" s="127"/>
    </row>
    <row r="69" spans="1:6">
      <c r="A69" t="s">
        <v>2022</v>
      </c>
      <c r="B69" t="s">
        <v>2002</v>
      </c>
      <c r="C69" t="s">
        <v>951</v>
      </c>
      <c r="D69" s="14">
        <v>0.01</v>
      </c>
      <c r="F69" s="127"/>
    </row>
    <row r="70" spans="1:6">
      <c r="A70" t="s">
        <v>2022</v>
      </c>
      <c r="B70" t="s">
        <v>2002</v>
      </c>
      <c r="C70" t="s">
        <v>2003</v>
      </c>
      <c r="D70" s="14">
        <v>0.02</v>
      </c>
      <c r="F70" s="127"/>
    </row>
    <row r="71" spans="1:6">
      <c r="A71" t="s">
        <v>2022</v>
      </c>
      <c r="B71" t="s">
        <v>2004</v>
      </c>
      <c r="C71" t="s">
        <v>950</v>
      </c>
      <c r="D71" s="10">
        <v>1</v>
      </c>
      <c r="F71" s="127"/>
    </row>
    <row r="72" spans="1:6">
      <c r="A72" t="s">
        <v>2022</v>
      </c>
      <c r="B72" t="s">
        <v>2004</v>
      </c>
      <c r="C72" t="s">
        <v>951</v>
      </c>
      <c r="D72" s="10">
        <v>0.4</v>
      </c>
      <c r="F72" s="127"/>
    </row>
    <row r="73" spans="1:6">
      <c r="A73" t="s">
        <v>2022</v>
      </c>
      <c r="B73" t="s">
        <v>2004</v>
      </c>
      <c r="C73" t="s">
        <v>2003</v>
      </c>
      <c r="D73" s="10">
        <v>0.7</v>
      </c>
      <c r="F73" s="127"/>
    </row>
    <row r="74" spans="1:6">
      <c r="A74" t="s">
        <v>2022</v>
      </c>
      <c r="B74" t="s">
        <v>2005</v>
      </c>
      <c r="C74" t="s">
        <v>950</v>
      </c>
      <c r="D74" s="10">
        <v>0.5</v>
      </c>
      <c r="F74" s="127"/>
    </row>
    <row r="75" spans="1:6">
      <c r="A75" t="s">
        <v>2022</v>
      </c>
      <c r="B75" t="s">
        <v>2005</v>
      </c>
      <c r="C75" t="s">
        <v>951</v>
      </c>
      <c r="D75" s="10">
        <v>0.3</v>
      </c>
      <c r="F75" s="127"/>
    </row>
    <row r="76" spans="1:6">
      <c r="A76" t="s">
        <v>2022</v>
      </c>
      <c r="B76" t="s">
        <v>2005</v>
      </c>
      <c r="C76" t="s">
        <v>2003</v>
      </c>
      <c r="D76" s="10">
        <v>0.4</v>
      </c>
      <c r="F76" s="127"/>
    </row>
    <row r="77" spans="1:6">
      <c r="A77" t="s">
        <v>2022</v>
      </c>
      <c r="B77" t="s">
        <v>2006</v>
      </c>
      <c r="C77" t="s">
        <v>950</v>
      </c>
      <c r="D77" s="10">
        <v>0.5</v>
      </c>
      <c r="F77" s="127"/>
    </row>
    <row r="78" spans="1:6">
      <c r="A78" t="s">
        <v>2022</v>
      </c>
      <c r="B78" t="s">
        <v>2006</v>
      </c>
      <c r="C78" t="s">
        <v>951</v>
      </c>
      <c r="D78" s="10">
        <v>0.2</v>
      </c>
      <c r="F78" s="127"/>
    </row>
    <row r="79" spans="1:6">
      <c r="A79" t="s">
        <v>2022</v>
      </c>
      <c r="B79" t="s">
        <v>2006</v>
      </c>
      <c r="C79" t="s">
        <v>2003</v>
      </c>
      <c r="D79" s="10">
        <v>0.3</v>
      </c>
      <c r="F79" s="127"/>
    </row>
    <row r="80" spans="1:6">
      <c r="A80" t="s">
        <v>2022</v>
      </c>
      <c r="B80" t="s">
        <v>2007</v>
      </c>
      <c r="C80" t="s">
        <v>950</v>
      </c>
      <c r="D80" s="10">
        <v>1.1000000000000001</v>
      </c>
      <c r="F80" s="127"/>
    </row>
    <row r="81" spans="1:6">
      <c r="A81" t="s">
        <v>2022</v>
      </c>
      <c r="B81" t="s">
        <v>2007</v>
      </c>
      <c r="C81" t="s">
        <v>951</v>
      </c>
      <c r="D81" s="10">
        <v>0.2</v>
      </c>
      <c r="F81" s="127"/>
    </row>
    <row r="82" spans="1:6">
      <c r="A82" t="s">
        <v>2022</v>
      </c>
      <c r="B82" t="s">
        <v>2007</v>
      </c>
      <c r="C82" t="s">
        <v>2003</v>
      </c>
      <c r="D82" s="10">
        <v>0.6</v>
      </c>
      <c r="F82" s="127"/>
    </row>
    <row r="83" spans="1:6">
      <c r="A83" t="s">
        <v>2022</v>
      </c>
      <c r="B83" t="s">
        <v>2008</v>
      </c>
      <c r="C83" t="s">
        <v>950</v>
      </c>
      <c r="D83" s="10">
        <v>3.2</v>
      </c>
      <c r="F83" s="127"/>
    </row>
    <row r="84" spans="1:6">
      <c r="A84" t="s">
        <v>2022</v>
      </c>
      <c r="B84" t="s">
        <v>2008</v>
      </c>
      <c r="C84" t="s">
        <v>951</v>
      </c>
      <c r="D84" s="10">
        <v>1.1000000000000001</v>
      </c>
      <c r="F84" s="127"/>
    </row>
    <row r="85" spans="1:6">
      <c r="A85" t="s">
        <v>2022</v>
      </c>
      <c r="B85" t="s">
        <v>2008</v>
      </c>
      <c r="C85" t="s">
        <v>2003</v>
      </c>
      <c r="D85" s="10">
        <v>2.1</v>
      </c>
      <c r="F85" s="127"/>
    </row>
    <row r="86" spans="1:6">
      <c r="A86" t="s">
        <v>2022</v>
      </c>
      <c r="B86" t="s">
        <v>2009</v>
      </c>
      <c r="C86" t="s">
        <v>950</v>
      </c>
      <c r="D86" s="10">
        <v>195.8</v>
      </c>
    </row>
    <row r="87" spans="1:6">
      <c r="A87" t="s">
        <v>2022</v>
      </c>
      <c r="B87" t="s">
        <v>2009</v>
      </c>
      <c r="C87" t="s">
        <v>951</v>
      </c>
      <c r="D87" s="10">
        <v>127.3</v>
      </c>
    </row>
    <row r="88" spans="1:6">
      <c r="A88" t="s">
        <v>2022</v>
      </c>
      <c r="B88" t="s">
        <v>2009</v>
      </c>
      <c r="C88" t="s">
        <v>2003</v>
      </c>
      <c r="D88" s="10">
        <v>157.69999999999999</v>
      </c>
    </row>
  </sheetData>
  <mergeCells count="2">
    <mergeCell ref="A1:D1"/>
    <mergeCell ref="A2:D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7B102-7158-4BFF-9549-7EAD2351DE86}">
  <sheetPr>
    <tabColor theme="4" tint="0.79998168889431442"/>
  </sheetPr>
  <dimension ref="A5:D35"/>
  <sheetViews>
    <sheetView topLeftCell="A13" workbookViewId="0">
      <selection activeCell="B18" sqref="B18"/>
    </sheetView>
  </sheetViews>
  <sheetFormatPr defaultRowHeight="15"/>
  <sheetData>
    <row r="5" spans="1:1" ht="23.25">
      <c r="A5" s="18" t="s">
        <v>110</v>
      </c>
    </row>
    <row r="6" spans="1:1">
      <c r="A6" s="7" t="s">
        <v>111</v>
      </c>
    </row>
    <row r="7" spans="1:1">
      <c r="A7" s="7"/>
    </row>
    <row r="8" spans="1:1" ht="23.25">
      <c r="A8" s="19" t="s">
        <v>129</v>
      </c>
    </row>
    <row r="9" spans="1:1">
      <c r="A9" s="7"/>
    </row>
    <row r="10" spans="1:1">
      <c r="A10" s="20" t="s">
        <v>2115</v>
      </c>
    </row>
    <row r="12" spans="1:1">
      <c r="A12" s="7" t="s">
        <v>2116</v>
      </c>
    </row>
    <row r="13" spans="1:1">
      <c r="A13" s="21" t="s">
        <v>2117</v>
      </c>
    </row>
    <row r="14" spans="1:1" ht="14.45" customHeight="1">
      <c r="A14" s="21"/>
    </row>
    <row r="15" spans="1:1">
      <c r="A15" s="7" t="s">
        <v>2118</v>
      </c>
    </row>
    <row r="16" spans="1:1">
      <c r="A16" s="21" t="s">
        <v>2119</v>
      </c>
    </row>
    <row r="17" spans="1:4">
      <c r="A17" s="21"/>
    </row>
    <row r="18" spans="1:4" ht="15" customHeight="1">
      <c r="A18" s="20" t="s">
        <v>2120</v>
      </c>
      <c r="C18" s="35"/>
      <c r="D18" s="35"/>
    </row>
    <row r="20" spans="1:4">
      <c r="A20" s="7" t="s">
        <v>2121</v>
      </c>
    </row>
    <row r="21" spans="1:4">
      <c r="A21" s="21" t="s">
        <v>2122</v>
      </c>
    </row>
    <row r="22" spans="1:4">
      <c r="A22" s="21"/>
    </row>
    <row r="23" spans="1:4">
      <c r="A23" s="20" t="s">
        <v>2123</v>
      </c>
    </row>
    <row r="25" spans="1:4">
      <c r="A25" s="7" t="s">
        <v>2124</v>
      </c>
    </row>
    <row r="26" spans="1:4">
      <c r="A26" s="21" t="s">
        <v>2144</v>
      </c>
    </row>
    <row r="28" spans="1:4">
      <c r="A28" s="7"/>
    </row>
    <row r="29" spans="1:4">
      <c r="A29" s="21"/>
    </row>
    <row r="31" spans="1:4">
      <c r="A31" s="7"/>
    </row>
    <row r="32" spans="1:4">
      <c r="A32" s="21"/>
    </row>
    <row r="34" spans="1:1">
      <c r="A34" s="7"/>
    </row>
    <row r="35" spans="1:1">
      <c r="A35" s="21"/>
    </row>
  </sheetData>
  <hyperlinks>
    <hyperlink ref="A13" location="'Preventative strategies Int 1'!A1" display="Preventative strategies interactive 1" xr:uid="{5EA0CFFE-9CDD-4FD8-BC77-F404BE4B6E0A}"/>
    <hyperlink ref="A16" location="'Preventative strategies Int 2'!A1" display="Preventative strategies interactive 2" xr:uid="{F89FF495-D7CD-4904-875B-90344C7199F9}"/>
    <hyperlink ref="A21" location="'Preventative strategies Int 3'!A1" display="Preventative strategies interactive 3" xr:uid="{37BE7001-9261-4217-84EA-BE1FE5E053A1}"/>
    <hyperlink ref="A26" location="'Preventative strategies Int 4'!A1" display="Preventative strategies interactive 4" xr:uid="{D7DC6030-9C7F-41B6-960D-58D1F6317406}"/>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02386-9F4A-49E6-9AE1-13570ED242EA}">
  <sheetPr>
    <tabColor theme="4" tint="0.79998168889431442"/>
  </sheetPr>
  <dimension ref="A1:F88"/>
  <sheetViews>
    <sheetView workbookViewId="0">
      <selection activeCell="B18" sqref="B18"/>
    </sheetView>
  </sheetViews>
  <sheetFormatPr defaultRowHeight="15"/>
  <cols>
    <col min="1" max="1" width="43.5703125" customWidth="1"/>
    <col min="2" max="2" width="32.5703125" customWidth="1"/>
    <col min="3" max="3" width="31" customWidth="1"/>
    <col min="4" max="4" width="23.5703125" customWidth="1"/>
    <col min="5" max="5" width="17.28515625" customWidth="1"/>
  </cols>
  <sheetData>
    <row r="1" spans="1:6" ht="18" customHeight="1">
      <c r="A1" s="1" t="s">
        <v>2125</v>
      </c>
      <c r="B1" s="1"/>
      <c r="C1" s="1"/>
      <c r="D1" s="1"/>
    </row>
    <row r="2" spans="1:6">
      <c r="A2" s="1" t="s">
        <v>1893</v>
      </c>
      <c r="B2" s="1"/>
      <c r="C2" s="1"/>
      <c r="D2" s="1"/>
    </row>
    <row r="4" spans="1:6">
      <c r="A4" s="7" t="s">
        <v>2</v>
      </c>
      <c r="B4" s="7" t="s">
        <v>57</v>
      </c>
      <c r="C4" s="7" t="s">
        <v>42</v>
      </c>
      <c r="D4" s="7" t="s">
        <v>58</v>
      </c>
      <c r="E4" s="7" t="s">
        <v>59</v>
      </c>
      <c r="F4" s="17" t="s">
        <v>7</v>
      </c>
    </row>
    <row r="5" spans="1:6">
      <c r="A5" t="s">
        <v>2126</v>
      </c>
      <c r="B5" t="s">
        <v>313</v>
      </c>
      <c r="C5" t="s">
        <v>62</v>
      </c>
      <c r="D5" t="s">
        <v>62</v>
      </c>
      <c r="E5" t="s">
        <v>1896</v>
      </c>
      <c r="F5">
        <v>68.5</v>
      </c>
    </row>
    <row r="6" spans="1:6">
      <c r="A6" t="s">
        <v>2126</v>
      </c>
      <c r="B6" t="s">
        <v>313</v>
      </c>
      <c r="C6" t="s">
        <v>62</v>
      </c>
      <c r="D6" t="s">
        <v>62</v>
      </c>
      <c r="E6" t="s">
        <v>1897</v>
      </c>
      <c r="F6">
        <v>66.400000000000006</v>
      </c>
    </row>
    <row r="7" spans="1:6">
      <c r="A7" t="s">
        <v>2126</v>
      </c>
      <c r="B7" t="s">
        <v>313</v>
      </c>
      <c r="C7" t="s">
        <v>62</v>
      </c>
      <c r="D7" t="s">
        <v>62</v>
      </c>
      <c r="E7" t="s">
        <v>1898</v>
      </c>
      <c r="F7">
        <v>68.400000000000006</v>
      </c>
    </row>
    <row r="8" spans="1:6">
      <c r="A8" t="s">
        <v>2126</v>
      </c>
      <c r="B8" t="s">
        <v>313</v>
      </c>
      <c r="C8" t="s">
        <v>62</v>
      </c>
      <c r="D8" t="s">
        <v>62</v>
      </c>
      <c r="E8" t="s">
        <v>1899</v>
      </c>
      <c r="F8">
        <v>68.599999999999994</v>
      </c>
    </row>
    <row r="9" spans="1:6">
      <c r="A9" t="s">
        <v>2126</v>
      </c>
      <c r="B9" t="s">
        <v>313</v>
      </c>
      <c r="C9" t="s">
        <v>62</v>
      </c>
      <c r="D9" t="s">
        <v>62</v>
      </c>
      <c r="E9" t="s">
        <v>1900</v>
      </c>
      <c r="F9">
        <v>67.8</v>
      </c>
    </row>
    <row r="10" spans="1:6">
      <c r="A10" t="s">
        <v>2126</v>
      </c>
      <c r="B10" t="s">
        <v>313</v>
      </c>
      <c r="C10" t="s">
        <v>62</v>
      </c>
      <c r="D10" t="s">
        <v>62</v>
      </c>
      <c r="E10" t="s">
        <v>1901</v>
      </c>
      <c r="F10">
        <v>71.3</v>
      </c>
    </row>
    <row r="11" spans="1:6">
      <c r="A11" t="s">
        <v>2126</v>
      </c>
      <c r="B11" t="s">
        <v>313</v>
      </c>
      <c r="C11" t="s">
        <v>67</v>
      </c>
      <c r="D11" t="s">
        <v>68</v>
      </c>
      <c r="E11" t="s">
        <v>1896</v>
      </c>
      <c r="F11">
        <v>66</v>
      </c>
    </row>
    <row r="12" spans="1:6">
      <c r="A12" t="s">
        <v>2126</v>
      </c>
      <c r="B12" t="s">
        <v>313</v>
      </c>
      <c r="C12" t="s">
        <v>67</v>
      </c>
      <c r="D12" t="s">
        <v>69</v>
      </c>
      <c r="E12" t="s">
        <v>1896</v>
      </c>
      <c r="F12">
        <v>71.099999999999994</v>
      </c>
    </row>
    <row r="13" spans="1:6">
      <c r="A13" t="s">
        <v>2126</v>
      </c>
      <c r="B13" t="s">
        <v>313</v>
      </c>
      <c r="C13" t="s">
        <v>67</v>
      </c>
      <c r="D13" t="s">
        <v>68</v>
      </c>
      <c r="E13" t="s">
        <v>1897</v>
      </c>
      <c r="F13">
        <v>65.400000000000006</v>
      </c>
    </row>
    <row r="14" spans="1:6">
      <c r="A14" t="s">
        <v>2126</v>
      </c>
      <c r="B14" t="s">
        <v>313</v>
      </c>
      <c r="C14" t="s">
        <v>67</v>
      </c>
      <c r="D14" t="s">
        <v>69</v>
      </c>
      <c r="E14" t="s">
        <v>1897</v>
      </c>
      <c r="F14">
        <v>67.400000000000006</v>
      </c>
    </row>
    <row r="15" spans="1:6">
      <c r="A15" t="s">
        <v>2126</v>
      </c>
      <c r="B15" t="s">
        <v>313</v>
      </c>
      <c r="C15" t="s">
        <v>67</v>
      </c>
      <c r="D15" t="s">
        <v>68</v>
      </c>
      <c r="E15" t="s">
        <v>1898</v>
      </c>
      <c r="F15">
        <v>66</v>
      </c>
    </row>
    <row r="16" spans="1:6">
      <c r="A16" t="s">
        <v>2126</v>
      </c>
      <c r="B16" t="s">
        <v>313</v>
      </c>
      <c r="C16" t="s">
        <v>67</v>
      </c>
      <c r="D16" t="s">
        <v>69</v>
      </c>
      <c r="E16" t="s">
        <v>1898</v>
      </c>
      <c r="F16">
        <v>71.099999999999994</v>
      </c>
    </row>
    <row r="17" spans="1:6">
      <c r="A17" t="s">
        <v>2126</v>
      </c>
      <c r="B17" t="s">
        <v>313</v>
      </c>
      <c r="C17" t="s">
        <v>67</v>
      </c>
      <c r="D17" t="s">
        <v>68</v>
      </c>
      <c r="E17" t="s">
        <v>1899</v>
      </c>
      <c r="F17">
        <v>67.900000000000006</v>
      </c>
    </row>
    <row r="18" spans="1:6">
      <c r="A18" t="s">
        <v>2126</v>
      </c>
      <c r="B18" t="s">
        <v>313</v>
      </c>
      <c r="C18" t="s">
        <v>67</v>
      </c>
      <c r="D18" t="s">
        <v>69</v>
      </c>
      <c r="E18" t="s">
        <v>1899</v>
      </c>
      <c r="F18">
        <v>69.3</v>
      </c>
    </row>
    <row r="19" spans="1:6">
      <c r="A19" t="s">
        <v>2126</v>
      </c>
      <c r="B19" t="s">
        <v>313</v>
      </c>
      <c r="C19" t="s">
        <v>67</v>
      </c>
      <c r="D19" t="s">
        <v>68</v>
      </c>
      <c r="E19" t="s">
        <v>1900</v>
      </c>
      <c r="F19">
        <v>65.8</v>
      </c>
    </row>
    <row r="20" spans="1:6">
      <c r="A20" t="s">
        <v>2126</v>
      </c>
      <c r="B20" t="s">
        <v>313</v>
      </c>
      <c r="C20" t="s">
        <v>67</v>
      </c>
      <c r="D20" t="s">
        <v>69</v>
      </c>
      <c r="E20" t="s">
        <v>1900</v>
      </c>
      <c r="F20">
        <v>69.900000000000006</v>
      </c>
    </row>
    <row r="21" spans="1:6">
      <c r="A21" t="s">
        <v>2126</v>
      </c>
      <c r="B21" t="s">
        <v>313</v>
      </c>
      <c r="C21" t="s">
        <v>67</v>
      </c>
      <c r="D21" t="s">
        <v>68</v>
      </c>
      <c r="E21" t="s">
        <v>1901</v>
      </c>
      <c r="F21">
        <v>64.8</v>
      </c>
    </row>
    <row r="22" spans="1:6">
      <c r="A22" t="s">
        <v>2126</v>
      </c>
      <c r="B22" t="s">
        <v>313</v>
      </c>
      <c r="C22" t="s">
        <v>67</v>
      </c>
      <c r="D22" t="s">
        <v>69</v>
      </c>
      <c r="E22" t="s">
        <v>1901</v>
      </c>
      <c r="F22">
        <v>77.8</v>
      </c>
    </row>
    <row r="23" spans="1:6">
      <c r="A23" t="s">
        <v>2126</v>
      </c>
      <c r="B23" t="s">
        <v>313</v>
      </c>
      <c r="C23" t="s">
        <v>169</v>
      </c>
      <c r="D23" t="s">
        <v>72</v>
      </c>
      <c r="E23" t="s">
        <v>1896</v>
      </c>
      <c r="F23">
        <v>69.5</v>
      </c>
    </row>
    <row r="24" spans="1:6">
      <c r="A24" t="s">
        <v>2126</v>
      </c>
      <c r="B24" t="s">
        <v>313</v>
      </c>
      <c r="C24" t="s">
        <v>169</v>
      </c>
      <c r="D24" t="s">
        <v>71</v>
      </c>
      <c r="E24" t="s">
        <v>1896</v>
      </c>
      <c r="F24">
        <v>53.5</v>
      </c>
    </row>
    <row r="25" spans="1:6">
      <c r="A25" t="s">
        <v>2126</v>
      </c>
      <c r="B25" t="s">
        <v>313</v>
      </c>
      <c r="C25" t="s">
        <v>169</v>
      </c>
      <c r="D25" t="s">
        <v>72</v>
      </c>
      <c r="E25" t="s">
        <v>1897</v>
      </c>
      <c r="F25">
        <v>67.2</v>
      </c>
    </row>
    <row r="26" spans="1:6">
      <c r="A26" t="s">
        <v>2126</v>
      </c>
      <c r="B26" t="s">
        <v>313</v>
      </c>
      <c r="C26" t="s">
        <v>169</v>
      </c>
      <c r="D26" t="s">
        <v>71</v>
      </c>
      <c r="E26" t="s">
        <v>1897</v>
      </c>
      <c r="F26">
        <v>59.2</v>
      </c>
    </row>
    <row r="27" spans="1:6">
      <c r="A27" t="s">
        <v>2126</v>
      </c>
      <c r="B27" t="s">
        <v>313</v>
      </c>
      <c r="C27" t="s">
        <v>169</v>
      </c>
      <c r="D27" t="s">
        <v>72</v>
      </c>
      <c r="E27" t="s">
        <v>1898</v>
      </c>
      <c r="F27">
        <v>69.7</v>
      </c>
    </row>
    <row r="28" spans="1:6">
      <c r="A28" t="s">
        <v>2126</v>
      </c>
      <c r="B28" t="s">
        <v>313</v>
      </c>
      <c r="C28" t="s">
        <v>169</v>
      </c>
      <c r="D28" t="s">
        <v>71</v>
      </c>
      <c r="E28" t="s">
        <v>1898</v>
      </c>
      <c r="F28">
        <v>48.5</v>
      </c>
    </row>
    <row r="29" spans="1:6">
      <c r="A29" t="s">
        <v>2126</v>
      </c>
      <c r="B29" t="s">
        <v>313</v>
      </c>
      <c r="C29" t="s">
        <v>169</v>
      </c>
      <c r="D29" t="s">
        <v>72</v>
      </c>
      <c r="E29" t="s">
        <v>1899</v>
      </c>
      <c r="F29">
        <v>69.8</v>
      </c>
    </row>
    <row r="30" spans="1:6">
      <c r="A30" t="s">
        <v>2126</v>
      </c>
      <c r="B30" t="s">
        <v>313</v>
      </c>
      <c r="C30" t="s">
        <v>169</v>
      </c>
      <c r="D30" t="s">
        <v>71</v>
      </c>
      <c r="E30" t="s">
        <v>1899</v>
      </c>
      <c r="F30">
        <v>52.1</v>
      </c>
    </row>
    <row r="31" spans="1:6">
      <c r="A31" t="s">
        <v>2126</v>
      </c>
      <c r="B31" t="s">
        <v>313</v>
      </c>
      <c r="C31" t="s">
        <v>169</v>
      </c>
      <c r="D31" t="s">
        <v>72</v>
      </c>
      <c r="E31" t="s">
        <v>1900</v>
      </c>
      <c r="F31">
        <v>69.3</v>
      </c>
    </row>
    <row r="32" spans="1:6">
      <c r="A32" t="s">
        <v>2126</v>
      </c>
      <c r="B32" t="s">
        <v>313</v>
      </c>
      <c r="C32" t="s">
        <v>169</v>
      </c>
      <c r="D32" t="s">
        <v>71</v>
      </c>
      <c r="E32" t="s">
        <v>1900</v>
      </c>
      <c r="F32">
        <v>44.8</v>
      </c>
    </row>
    <row r="33" spans="1:6">
      <c r="A33" t="s">
        <v>2126</v>
      </c>
      <c r="B33" t="s">
        <v>313</v>
      </c>
      <c r="C33" t="s">
        <v>169</v>
      </c>
      <c r="D33" t="s">
        <v>72</v>
      </c>
      <c r="E33" t="s">
        <v>1901</v>
      </c>
      <c r="F33">
        <v>71.400000000000006</v>
      </c>
    </row>
    <row r="34" spans="1:6">
      <c r="A34" t="s">
        <v>2126</v>
      </c>
      <c r="B34" t="s">
        <v>313</v>
      </c>
      <c r="C34" t="s">
        <v>169</v>
      </c>
      <c r="D34" t="s">
        <v>71</v>
      </c>
      <c r="E34" t="s">
        <v>1901</v>
      </c>
      <c r="F34">
        <v>66.7</v>
      </c>
    </row>
    <row r="35" spans="1:6">
      <c r="A35" t="s">
        <v>2126</v>
      </c>
      <c r="B35" t="s">
        <v>313</v>
      </c>
      <c r="C35" t="s">
        <v>297</v>
      </c>
      <c r="D35" t="s">
        <v>298</v>
      </c>
      <c r="E35" t="s">
        <v>1896</v>
      </c>
      <c r="F35">
        <v>58.7</v>
      </c>
    </row>
    <row r="36" spans="1:6">
      <c r="A36" t="s">
        <v>2126</v>
      </c>
      <c r="B36" t="s">
        <v>313</v>
      </c>
      <c r="C36" t="s">
        <v>297</v>
      </c>
      <c r="D36" t="s">
        <v>299</v>
      </c>
      <c r="E36" t="s">
        <v>1896</v>
      </c>
      <c r="F36">
        <v>69.599999999999994</v>
      </c>
    </row>
    <row r="37" spans="1:6">
      <c r="A37" t="s">
        <v>2126</v>
      </c>
      <c r="B37" t="s">
        <v>313</v>
      </c>
      <c r="C37" t="s">
        <v>297</v>
      </c>
      <c r="D37" t="s">
        <v>300</v>
      </c>
      <c r="E37" t="s">
        <v>1896</v>
      </c>
      <c r="F37">
        <v>78</v>
      </c>
    </row>
    <row r="38" spans="1:6">
      <c r="A38" t="s">
        <v>2126</v>
      </c>
      <c r="B38" t="s">
        <v>313</v>
      </c>
      <c r="C38" t="s">
        <v>297</v>
      </c>
      <c r="D38" t="s">
        <v>298</v>
      </c>
      <c r="E38" t="s">
        <v>1897</v>
      </c>
      <c r="F38">
        <v>58.1</v>
      </c>
    </row>
    <row r="39" spans="1:6">
      <c r="A39" t="s">
        <v>2126</v>
      </c>
      <c r="B39" t="s">
        <v>313</v>
      </c>
      <c r="C39" t="s">
        <v>297</v>
      </c>
      <c r="D39" t="s">
        <v>299</v>
      </c>
      <c r="E39" t="s">
        <v>1897</v>
      </c>
      <c r="F39">
        <v>69.3</v>
      </c>
    </row>
    <row r="40" spans="1:6">
      <c r="A40" t="s">
        <v>2126</v>
      </c>
      <c r="B40" t="s">
        <v>313</v>
      </c>
      <c r="C40" t="s">
        <v>297</v>
      </c>
      <c r="D40" t="s">
        <v>300</v>
      </c>
      <c r="E40" t="s">
        <v>1897</v>
      </c>
      <c r="F40">
        <v>73.7</v>
      </c>
    </row>
    <row r="41" spans="1:6">
      <c r="A41" t="s">
        <v>2126</v>
      </c>
      <c r="B41" t="s">
        <v>313</v>
      </c>
      <c r="C41" t="s">
        <v>297</v>
      </c>
      <c r="D41" t="s">
        <v>298</v>
      </c>
      <c r="E41" t="s">
        <v>1898</v>
      </c>
      <c r="F41">
        <v>60.2</v>
      </c>
    </row>
    <row r="42" spans="1:6">
      <c r="A42" t="s">
        <v>2126</v>
      </c>
      <c r="B42" t="s">
        <v>313</v>
      </c>
      <c r="C42" t="s">
        <v>297</v>
      </c>
      <c r="D42" t="s">
        <v>299</v>
      </c>
      <c r="E42" t="s">
        <v>1898</v>
      </c>
      <c r="F42">
        <v>68.099999999999994</v>
      </c>
    </row>
    <row r="43" spans="1:6">
      <c r="A43" t="s">
        <v>2126</v>
      </c>
      <c r="B43" t="s">
        <v>313</v>
      </c>
      <c r="C43" t="s">
        <v>297</v>
      </c>
      <c r="D43" t="s">
        <v>300</v>
      </c>
      <c r="E43" t="s">
        <v>1898</v>
      </c>
      <c r="F43">
        <v>77.599999999999994</v>
      </c>
    </row>
    <row r="44" spans="1:6">
      <c r="A44" t="s">
        <v>2126</v>
      </c>
      <c r="B44" t="s">
        <v>313</v>
      </c>
      <c r="C44" t="s">
        <v>297</v>
      </c>
      <c r="D44" t="s">
        <v>298</v>
      </c>
      <c r="E44" t="s">
        <v>1899</v>
      </c>
      <c r="F44">
        <v>56.3</v>
      </c>
    </row>
    <row r="45" spans="1:6">
      <c r="A45" t="s">
        <v>2126</v>
      </c>
      <c r="B45" t="s">
        <v>313</v>
      </c>
      <c r="C45" t="s">
        <v>297</v>
      </c>
      <c r="D45" t="s">
        <v>299</v>
      </c>
      <c r="E45" t="s">
        <v>1899</v>
      </c>
      <c r="F45">
        <v>70.400000000000006</v>
      </c>
    </row>
    <row r="46" spans="1:6">
      <c r="A46" t="s">
        <v>2126</v>
      </c>
      <c r="B46" t="s">
        <v>313</v>
      </c>
      <c r="C46" t="s">
        <v>297</v>
      </c>
      <c r="D46" t="s">
        <v>300</v>
      </c>
      <c r="E46" t="s">
        <v>1899</v>
      </c>
      <c r="F46">
        <v>79.7</v>
      </c>
    </row>
    <row r="47" spans="1:6">
      <c r="A47" t="s">
        <v>2126</v>
      </c>
      <c r="B47" t="s">
        <v>313</v>
      </c>
      <c r="C47" t="s">
        <v>297</v>
      </c>
      <c r="D47" t="s">
        <v>298</v>
      </c>
      <c r="E47" t="s">
        <v>1900</v>
      </c>
      <c r="F47">
        <v>56.5</v>
      </c>
    </row>
    <row r="48" spans="1:6">
      <c r="A48" t="s">
        <v>2126</v>
      </c>
      <c r="B48" t="s">
        <v>313</v>
      </c>
      <c r="C48" t="s">
        <v>297</v>
      </c>
      <c r="D48" t="s">
        <v>299</v>
      </c>
      <c r="E48" t="s">
        <v>1900</v>
      </c>
      <c r="F48">
        <v>71.099999999999994</v>
      </c>
    </row>
    <row r="49" spans="1:6">
      <c r="A49" t="s">
        <v>2126</v>
      </c>
      <c r="B49" t="s">
        <v>313</v>
      </c>
      <c r="C49" t="s">
        <v>297</v>
      </c>
      <c r="D49" t="s">
        <v>300</v>
      </c>
      <c r="E49" t="s">
        <v>1900</v>
      </c>
      <c r="F49">
        <v>77.400000000000006</v>
      </c>
    </row>
    <row r="50" spans="1:6">
      <c r="A50" t="s">
        <v>2126</v>
      </c>
      <c r="B50" t="s">
        <v>313</v>
      </c>
      <c r="C50" t="s">
        <v>297</v>
      </c>
      <c r="D50" t="s">
        <v>298</v>
      </c>
      <c r="E50" t="s">
        <v>1901</v>
      </c>
      <c r="F50">
        <v>62.6</v>
      </c>
    </row>
    <row r="51" spans="1:6">
      <c r="A51" t="s">
        <v>2126</v>
      </c>
      <c r="B51" t="s">
        <v>313</v>
      </c>
      <c r="C51" t="s">
        <v>297</v>
      </c>
      <c r="D51" t="s">
        <v>299</v>
      </c>
      <c r="E51" t="s">
        <v>1901</v>
      </c>
      <c r="F51">
        <v>69</v>
      </c>
    </row>
    <row r="52" spans="1:6">
      <c r="A52" t="s">
        <v>2126</v>
      </c>
      <c r="B52" t="s">
        <v>313</v>
      </c>
      <c r="C52" t="s">
        <v>297</v>
      </c>
      <c r="D52" t="s">
        <v>300</v>
      </c>
      <c r="E52" t="s">
        <v>1901</v>
      </c>
      <c r="F52">
        <v>82.3</v>
      </c>
    </row>
    <row r="53" spans="1:6">
      <c r="A53" t="s">
        <v>2126</v>
      </c>
      <c r="B53" t="s">
        <v>313</v>
      </c>
      <c r="C53" t="s">
        <v>301</v>
      </c>
      <c r="D53" t="s">
        <v>302</v>
      </c>
      <c r="E53" t="s">
        <v>1896</v>
      </c>
      <c r="F53">
        <v>69</v>
      </c>
    </row>
    <row r="54" spans="1:6">
      <c r="A54" t="s">
        <v>2126</v>
      </c>
      <c r="B54" t="s">
        <v>313</v>
      </c>
      <c r="C54" t="s">
        <v>301</v>
      </c>
      <c r="D54" t="s">
        <v>165</v>
      </c>
      <c r="E54" t="s">
        <v>1896</v>
      </c>
      <c r="F54">
        <v>67.3</v>
      </c>
    </row>
    <row r="55" spans="1:6">
      <c r="A55" t="s">
        <v>2126</v>
      </c>
      <c r="B55" t="s">
        <v>313</v>
      </c>
      <c r="C55" t="s">
        <v>301</v>
      </c>
      <c r="D55" t="s">
        <v>166</v>
      </c>
      <c r="E55" t="s">
        <v>1896</v>
      </c>
      <c r="F55">
        <v>67.900000000000006</v>
      </c>
    </row>
    <row r="56" spans="1:6">
      <c r="A56" t="s">
        <v>2126</v>
      </c>
      <c r="B56" t="s">
        <v>313</v>
      </c>
      <c r="C56" t="s">
        <v>301</v>
      </c>
      <c r="D56" t="s">
        <v>303</v>
      </c>
      <c r="E56" t="s">
        <v>1896</v>
      </c>
      <c r="F56">
        <v>67.900000000000006</v>
      </c>
    </row>
    <row r="57" spans="1:6">
      <c r="A57" t="s">
        <v>2126</v>
      </c>
      <c r="B57" t="s">
        <v>313</v>
      </c>
      <c r="C57" t="s">
        <v>301</v>
      </c>
      <c r="D57" t="s">
        <v>302</v>
      </c>
      <c r="E57" t="s">
        <v>1897</v>
      </c>
      <c r="F57">
        <v>66.2</v>
      </c>
    </row>
    <row r="58" spans="1:6">
      <c r="A58" t="s">
        <v>2126</v>
      </c>
      <c r="B58" t="s">
        <v>313</v>
      </c>
      <c r="C58" t="s">
        <v>301</v>
      </c>
      <c r="D58" t="s">
        <v>165</v>
      </c>
      <c r="E58" t="s">
        <v>1897</v>
      </c>
      <c r="F58">
        <v>67.400000000000006</v>
      </c>
    </row>
    <row r="59" spans="1:6">
      <c r="A59" t="s">
        <v>2126</v>
      </c>
      <c r="B59" t="s">
        <v>313</v>
      </c>
      <c r="C59" t="s">
        <v>301</v>
      </c>
      <c r="D59" t="s">
        <v>166</v>
      </c>
      <c r="E59" t="s">
        <v>1897</v>
      </c>
      <c r="F59">
        <v>67.2</v>
      </c>
    </row>
    <row r="60" spans="1:6">
      <c r="A60" t="s">
        <v>2126</v>
      </c>
      <c r="B60" t="s">
        <v>313</v>
      </c>
      <c r="C60" t="s">
        <v>301</v>
      </c>
      <c r="D60" t="s">
        <v>303</v>
      </c>
      <c r="E60" t="s">
        <v>1897</v>
      </c>
      <c r="F60">
        <v>62.1</v>
      </c>
    </row>
    <row r="61" spans="1:6">
      <c r="A61" t="s">
        <v>2126</v>
      </c>
      <c r="B61" t="s">
        <v>313</v>
      </c>
      <c r="C61" t="s">
        <v>301</v>
      </c>
      <c r="D61" t="s">
        <v>302</v>
      </c>
      <c r="E61" t="s">
        <v>1898</v>
      </c>
      <c r="F61">
        <v>68.400000000000006</v>
      </c>
    </row>
    <row r="62" spans="1:6">
      <c r="A62" t="s">
        <v>2126</v>
      </c>
      <c r="B62" t="s">
        <v>313</v>
      </c>
      <c r="C62" t="s">
        <v>301</v>
      </c>
      <c r="D62" t="s">
        <v>165</v>
      </c>
      <c r="E62" t="s">
        <v>1898</v>
      </c>
      <c r="F62">
        <v>69.7</v>
      </c>
    </row>
    <row r="63" spans="1:6">
      <c r="A63" t="s">
        <v>2126</v>
      </c>
      <c r="B63" t="s">
        <v>313</v>
      </c>
      <c r="C63" t="s">
        <v>301</v>
      </c>
      <c r="D63" t="s">
        <v>166</v>
      </c>
      <c r="E63" t="s">
        <v>1898</v>
      </c>
      <c r="F63">
        <v>66.2</v>
      </c>
    </row>
    <row r="64" spans="1:6">
      <c r="A64" t="s">
        <v>2126</v>
      </c>
      <c r="B64" t="s">
        <v>313</v>
      </c>
      <c r="C64" t="s">
        <v>301</v>
      </c>
      <c r="D64" t="s">
        <v>303</v>
      </c>
      <c r="E64" t="s">
        <v>1898</v>
      </c>
      <c r="F64">
        <v>69.2</v>
      </c>
    </row>
    <row r="65" spans="1:6">
      <c r="A65" t="s">
        <v>2126</v>
      </c>
      <c r="B65" t="s">
        <v>313</v>
      </c>
      <c r="C65" t="s">
        <v>301</v>
      </c>
      <c r="D65" t="s">
        <v>302</v>
      </c>
      <c r="E65" t="s">
        <v>1899</v>
      </c>
      <c r="F65">
        <v>69</v>
      </c>
    </row>
    <row r="66" spans="1:6">
      <c r="A66" t="s">
        <v>2126</v>
      </c>
      <c r="B66" t="s">
        <v>313</v>
      </c>
      <c r="C66" t="s">
        <v>301</v>
      </c>
      <c r="D66" t="s">
        <v>165</v>
      </c>
      <c r="E66" t="s">
        <v>1899</v>
      </c>
      <c r="F66">
        <v>65.7</v>
      </c>
    </row>
    <row r="67" spans="1:6">
      <c r="A67" t="s">
        <v>2126</v>
      </c>
      <c r="B67" t="s">
        <v>313</v>
      </c>
      <c r="C67" t="s">
        <v>301</v>
      </c>
      <c r="D67" t="s">
        <v>166</v>
      </c>
      <c r="E67" t="s">
        <v>1899</v>
      </c>
      <c r="F67">
        <v>71.3</v>
      </c>
    </row>
    <row r="68" spans="1:6">
      <c r="A68" t="s">
        <v>2126</v>
      </c>
      <c r="B68" t="s">
        <v>313</v>
      </c>
      <c r="C68" t="s">
        <v>301</v>
      </c>
      <c r="D68" t="s">
        <v>303</v>
      </c>
      <c r="E68" t="s">
        <v>1899</v>
      </c>
      <c r="F68">
        <v>71.3</v>
      </c>
    </row>
    <row r="69" spans="1:6">
      <c r="A69" t="s">
        <v>2126</v>
      </c>
      <c r="B69" t="s">
        <v>313</v>
      </c>
      <c r="C69" t="s">
        <v>301</v>
      </c>
      <c r="D69" t="s">
        <v>302</v>
      </c>
      <c r="E69" t="s">
        <v>1900</v>
      </c>
      <c r="F69">
        <v>68.7</v>
      </c>
    </row>
    <row r="70" spans="1:6">
      <c r="A70" t="s">
        <v>2126</v>
      </c>
      <c r="B70" t="s">
        <v>313</v>
      </c>
      <c r="C70" t="s">
        <v>301</v>
      </c>
      <c r="D70" t="s">
        <v>165</v>
      </c>
      <c r="E70" t="s">
        <v>1900</v>
      </c>
      <c r="F70">
        <v>65.5</v>
      </c>
    </row>
    <row r="71" spans="1:6">
      <c r="A71" t="s">
        <v>2126</v>
      </c>
      <c r="B71" t="s">
        <v>313</v>
      </c>
      <c r="C71" t="s">
        <v>301</v>
      </c>
      <c r="D71" t="s">
        <v>166</v>
      </c>
      <c r="E71" t="s">
        <v>1900</v>
      </c>
      <c r="F71">
        <v>67.400000000000006</v>
      </c>
    </row>
    <row r="72" spans="1:6">
      <c r="A72" t="s">
        <v>2126</v>
      </c>
      <c r="B72" t="s">
        <v>313</v>
      </c>
      <c r="C72" t="s">
        <v>301</v>
      </c>
      <c r="D72" t="s">
        <v>303</v>
      </c>
      <c r="E72" t="s">
        <v>1900</v>
      </c>
      <c r="F72">
        <v>63.7</v>
      </c>
    </row>
    <row r="73" spans="1:6">
      <c r="A73" t="s">
        <v>2126</v>
      </c>
      <c r="B73" t="s">
        <v>313</v>
      </c>
      <c r="C73" t="s">
        <v>301</v>
      </c>
      <c r="D73" t="s">
        <v>302</v>
      </c>
      <c r="E73" t="s">
        <v>1901</v>
      </c>
      <c r="F73">
        <v>72.8</v>
      </c>
    </row>
    <row r="74" spans="1:6">
      <c r="A74" t="s">
        <v>2126</v>
      </c>
      <c r="B74" t="s">
        <v>313</v>
      </c>
      <c r="C74" t="s">
        <v>301</v>
      </c>
      <c r="D74" t="s">
        <v>165</v>
      </c>
      <c r="E74" t="s">
        <v>1901</v>
      </c>
      <c r="F74">
        <v>68.099999999999994</v>
      </c>
    </row>
    <row r="75" spans="1:6">
      <c r="A75" t="s">
        <v>2126</v>
      </c>
      <c r="B75" t="s">
        <v>313</v>
      </c>
      <c r="C75" t="s">
        <v>301</v>
      </c>
      <c r="D75" t="s">
        <v>166</v>
      </c>
      <c r="E75" t="s">
        <v>1901</v>
      </c>
      <c r="F75">
        <v>67.400000000000006</v>
      </c>
    </row>
    <row r="76" spans="1:6">
      <c r="A76" t="s">
        <v>2126</v>
      </c>
      <c r="B76" t="s">
        <v>313</v>
      </c>
      <c r="C76" t="s">
        <v>301</v>
      </c>
      <c r="D76" t="s">
        <v>303</v>
      </c>
      <c r="E76" t="s">
        <v>1901</v>
      </c>
      <c r="F76">
        <v>72.7</v>
      </c>
    </row>
    <row r="77" spans="1:6">
      <c r="A77" t="s">
        <v>2126</v>
      </c>
      <c r="B77" t="s">
        <v>313</v>
      </c>
      <c r="C77" t="s">
        <v>304</v>
      </c>
      <c r="D77" t="s">
        <v>89</v>
      </c>
      <c r="E77" t="s">
        <v>1896</v>
      </c>
      <c r="F77">
        <v>72.599999999999994</v>
      </c>
    </row>
    <row r="78" spans="1:6">
      <c r="A78" t="s">
        <v>2126</v>
      </c>
      <c r="B78" t="s">
        <v>313</v>
      </c>
      <c r="C78" t="s">
        <v>304</v>
      </c>
      <c r="D78" t="s">
        <v>90</v>
      </c>
      <c r="E78" t="s">
        <v>1896</v>
      </c>
      <c r="F78">
        <v>64.5</v>
      </c>
    </row>
    <row r="79" spans="1:6">
      <c r="A79" t="s">
        <v>2126</v>
      </c>
      <c r="B79" t="s">
        <v>313</v>
      </c>
      <c r="C79" t="s">
        <v>304</v>
      </c>
      <c r="D79" t="s">
        <v>89</v>
      </c>
      <c r="E79" t="s">
        <v>1897</v>
      </c>
      <c r="F79">
        <v>73.8</v>
      </c>
    </row>
    <row r="80" spans="1:6">
      <c r="A80" t="s">
        <v>2126</v>
      </c>
      <c r="B80" t="s">
        <v>313</v>
      </c>
      <c r="C80" t="s">
        <v>304</v>
      </c>
      <c r="D80" t="s">
        <v>90</v>
      </c>
      <c r="E80" t="s">
        <v>1897</v>
      </c>
      <c r="F80">
        <v>62.3</v>
      </c>
    </row>
    <row r="81" spans="1:6">
      <c r="A81" t="s">
        <v>2126</v>
      </c>
      <c r="B81" t="s">
        <v>313</v>
      </c>
      <c r="C81" t="s">
        <v>304</v>
      </c>
      <c r="D81" t="s">
        <v>89</v>
      </c>
      <c r="E81" t="s">
        <v>1898</v>
      </c>
      <c r="F81">
        <v>73.7</v>
      </c>
    </row>
    <row r="82" spans="1:6">
      <c r="A82" t="s">
        <v>2126</v>
      </c>
      <c r="B82" t="s">
        <v>313</v>
      </c>
      <c r="C82" t="s">
        <v>304</v>
      </c>
      <c r="D82" t="s">
        <v>90</v>
      </c>
      <c r="E82" t="s">
        <v>1898</v>
      </c>
      <c r="F82">
        <v>66.099999999999994</v>
      </c>
    </row>
    <row r="83" spans="1:6">
      <c r="A83" t="s">
        <v>2126</v>
      </c>
      <c r="B83" t="s">
        <v>313</v>
      </c>
      <c r="C83" t="s">
        <v>304</v>
      </c>
      <c r="D83" t="s">
        <v>89</v>
      </c>
      <c r="E83" t="s">
        <v>1899</v>
      </c>
      <c r="F83">
        <v>71.599999999999994</v>
      </c>
    </row>
    <row r="84" spans="1:6">
      <c r="A84" t="s">
        <v>2126</v>
      </c>
      <c r="B84" t="s">
        <v>313</v>
      </c>
      <c r="C84" t="s">
        <v>304</v>
      </c>
      <c r="D84" t="s">
        <v>90</v>
      </c>
      <c r="E84" t="s">
        <v>1899</v>
      </c>
      <c r="F84">
        <v>64.900000000000006</v>
      </c>
    </row>
    <row r="85" spans="1:6">
      <c r="A85" t="s">
        <v>2126</v>
      </c>
      <c r="B85" t="s">
        <v>313</v>
      </c>
      <c r="C85" t="s">
        <v>304</v>
      </c>
      <c r="D85" t="s">
        <v>89</v>
      </c>
      <c r="E85" t="s">
        <v>1900</v>
      </c>
      <c r="F85">
        <v>71.3</v>
      </c>
    </row>
    <row r="86" spans="1:6">
      <c r="A86" t="s">
        <v>2126</v>
      </c>
      <c r="B86" t="s">
        <v>313</v>
      </c>
      <c r="C86" t="s">
        <v>304</v>
      </c>
      <c r="D86" t="s">
        <v>90</v>
      </c>
      <c r="E86" t="s">
        <v>1900</v>
      </c>
      <c r="F86">
        <v>62.3</v>
      </c>
    </row>
    <row r="87" spans="1:6">
      <c r="A87" t="s">
        <v>2126</v>
      </c>
      <c r="B87" t="s">
        <v>313</v>
      </c>
      <c r="C87" t="s">
        <v>304</v>
      </c>
      <c r="D87" t="s">
        <v>89</v>
      </c>
      <c r="E87" t="s">
        <v>1901</v>
      </c>
      <c r="F87">
        <v>72.8</v>
      </c>
    </row>
    <row r="88" spans="1:6">
      <c r="A88" t="s">
        <v>2126</v>
      </c>
      <c r="B88" t="s">
        <v>313</v>
      </c>
      <c r="C88" t="s">
        <v>304</v>
      </c>
      <c r="D88" t="s">
        <v>90</v>
      </c>
      <c r="E88" t="s">
        <v>1901</v>
      </c>
      <c r="F88">
        <v>66.8</v>
      </c>
    </row>
  </sheetData>
  <mergeCells count="2">
    <mergeCell ref="A1:D1"/>
    <mergeCell ref="A2:D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C1AEA-F650-4845-A15D-F58FE81BE675}">
  <sheetPr>
    <tabColor theme="4" tint="0.79998168889431442"/>
  </sheetPr>
  <dimension ref="A1:I94"/>
  <sheetViews>
    <sheetView workbookViewId="0">
      <selection activeCell="G31" sqref="G31"/>
    </sheetView>
  </sheetViews>
  <sheetFormatPr defaultRowHeight="15"/>
  <cols>
    <col min="1" max="1" width="64.28515625" customWidth="1"/>
    <col min="2" max="2" width="17.7109375" customWidth="1"/>
    <col min="3" max="3" width="27.140625" customWidth="1"/>
    <col min="4" max="4" width="17.42578125" customWidth="1"/>
    <col min="5" max="5" width="15.140625" customWidth="1"/>
  </cols>
  <sheetData>
    <row r="1" spans="1:9" ht="31.9" customHeight="1">
      <c r="A1" s="1" t="s">
        <v>2127</v>
      </c>
      <c r="B1" s="1"/>
      <c r="C1" s="1"/>
      <c r="D1" s="1"/>
    </row>
    <row r="2" spans="1:9">
      <c r="A2" s="1" t="s">
        <v>2128</v>
      </c>
      <c r="B2" s="1"/>
      <c r="C2" s="1"/>
      <c r="D2" s="1"/>
    </row>
    <row r="4" spans="1:9">
      <c r="A4" s="7" t="s">
        <v>2</v>
      </c>
      <c r="B4" s="7" t="s">
        <v>99</v>
      </c>
      <c r="C4" s="7" t="s">
        <v>656</v>
      </c>
      <c r="D4" s="7" t="s">
        <v>157</v>
      </c>
      <c r="E4" s="7" t="s">
        <v>2129</v>
      </c>
      <c r="F4" s="17"/>
    </row>
    <row r="5" spans="1:9">
      <c r="A5" t="s">
        <v>2130</v>
      </c>
      <c r="B5" s="42">
        <v>2013</v>
      </c>
      <c r="C5" t="s">
        <v>54</v>
      </c>
      <c r="D5" t="s">
        <v>103</v>
      </c>
      <c r="E5">
        <v>96.5</v>
      </c>
      <c r="I5" s="7"/>
    </row>
    <row r="6" spans="1:9">
      <c r="A6" t="s">
        <v>2130</v>
      </c>
      <c r="B6" s="42">
        <v>2013</v>
      </c>
      <c r="C6" t="s">
        <v>54</v>
      </c>
      <c r="D6" t="s">
        <v>678</v>
      </c>
      <c r="E6">
        <v>97.6</v>
      </c>
    </row>
    <row r="7" spans="1:9">
      <c r="A7" t="s">
        <v>2130</v>
      </c>
      <c r="B7" s="42">
        <v>2013</v>
      </c>
      <c r="C7" t="s">
        <v>54</v>
      </c>
      <c r="D7" t="s">
        <v>679</v>
      </c>
      <c r="E7">
        <v>97.5</v>
      </c>
    </row>
    <row r="8" spans="1:9">
      <c r="A8" t="s">
        <v>2130</v>
      </c>
      <c r="B8" s="42">
        <v>2013</v>
      </c>
      <c r="C8" t="s">
        <v>54</v>
      </c>
      <c r="D8" t="s">
        <v>680</v>
      </c>
      <c r="E8">
        <v>98.2</v>
      </c>
    </row>
    <row r="9" spans="1:9">
      <c r="A9" t="s">
        <v>2130</v>
      </c>
      <c r="B9" s="42">
        <v>2013</v>
      </c>
      <c r="C9" t="s">
        <v>54</v>
      </c>
      <c r="D9" t="s">
        <v>233</v>
      </c>
      <c r="E9">
        <v>97.5</v>
      </c>
    </row>
    <row r="10" spans="1:9">
      <c r="A10" t="s">
        <v>2130</v>
      </c>
      <c r="B10" s="42">
        <v>2013</v>
      </c>
      <c r="C10" t="s">
        <v>2131</v>
      </c>
      <c r="D10" t="s">
        <v>103</v>
      </c>
      <c r="E10">
        <v>99.4</v>
      </c>
    </row>
    <row r="11" spans="1:9">
      <c r="A11" t="s">
        <v>2130</v>
      </c>
      <c r="B11" s="42">
        <v>2013</v>
      </c>
      <c r="C11" t="s">
        <v>2131</v>
      </c>
      <c r="D11" t="s">
        <v>678</v>
      </c>
      <c r="E11">
        <v>99.1</v>
      </c>
    </row>
    <row r="12" spans="1:9">
      <c r="A12" t="s">
        <v>2130</v>
      </c>
      <c r="B12" s="42">
        <v>2013</v>
      </c>
      <c r="C12" t="s">
        <v>2131</v>
      </c>
      <c r="D12" t="s">
        <v>679</v>
      </c>
      <c r="E12">
        <v>97.8</v>
      </c>
    </row>
    <row r="13" spans="1:9">
      <c r="A13" t="s">
        <v>2130</v>
      </c>
      <c r="B13" s="42">
        <v>2013</v>
      </c>
      <c r="C13" t="s">
        <v>2131</v>
      </c>
      <c r="D13" t="s">
        <v>680</v>
      </c>
      <c r="E13">
        <v>99.5</v>
      </c>
    </row>
    <row r="14" spans="1:9">
      <c r="A14" t="s">
        <v>2130</v>
      </c>
      <c r="B14" s="42">
        <v>2013</v>
      </c>
      <c r="C14" t="s">
        <v>2131</v>
      </c>
      <c r="D14" t="s">
        <v>233</v>
      </c>
      <c r="E14">
        <v>98.8</v>
      </c>
    </row>
    <row r="15" spans="1:9">
      <c r="A15" t="s">
        <v>2130</v>
      </c>
      <c r="B15" s="42">
        <v>2013</v>
      </c>
      <c r="C15" t="s">
        <v>2132</v>
      </c>
      <c r="D15" t="s">
        <v>103</v>
      </c>
      <c r="E15">
        <v>94.8</v>
      </c>
    </row>
    <row r="16" spans="1:9">
      <c r="A16" t="s">
        <v>2130</v>
      </c>
      <c r="B16" s="42">
        <v>2013</v>
      </c>
      <c r="C16" t="s">
        <v>2132</v>
      </c>
      <c r="D16" t="s">
        <v>678</v>
      </c>
      <c r="E16">
        <v>96.6</v>
      </c>
    </row>
    <row r="17" spans="1:5">
      <c r="A17" t="s">
        <v>2130</v>
      </c>
      <c r="B17" s="42">
        <v>2013</v>
      </c>
      <c r="C17" t="s">
        <v>2132</v>
      </c>
      <c r="D17" t="s">
        <v>679</v>
      </c>
      <c r="E17">
        <v>97.7</v>
      </c>
    </row>
    <row r="18" spans="1:5">
      <c r="A18" t="s">
        <v>2130</v>
      </c>
      <c r="B18" s="42">
        <v>2013</v>
      </c>
      <c r="C18" t="s">
        <v>2132</v>
      </c>
      <c r="D18" t="s">
        <v>680</v>
      </c>
      <c r="E18">
        <v>97.2</v>
      </c>
    </row>
    <row r="19" spans="1:5">
      <c r="A19" t="s">
        <v>2130</v>
      </c>
      <c r="B19" s="42">
        <v>2013</v>
      </c>
      <c r="C19" t="s">
        <v>2132</v>
      </c>
      <c r="D19" t="s">
        <v>233</v>
      </c>
      <c r="E19">
        <v>96.7</v>
      </c>
    </row>
    <row r="20" spans="1:5">
      <c r="A20" t="s">
        <v>2130</v>
      </c>
      <c r="B20" s="42">
        <v>2013</v>
      </c>
      <c r="C20" t="s">
        <v>2133</v>
      </c>
      <c r="D20" t="s">
        <v>103</v>
      </c>
      <c r="E20">
        <v>97.4</v>
      </c>
    </row>
    <row r="21" spans="1:5">
      <c r="A21" t="s">
        <v>2130</v>
      </c>
      <c r="B21" s="42">
        <v>2013</v>
      </c>
      <c r="C21" t="s">
        <v>2133</v>
      </c>
      <c r="D21" t="s">
        <v>678</v>
      </c>
      <c r="E21">
        <v>97.6</v>
      </c>
    </row>
    <row r="22" spans="1:5">
      <c r="A22" t="s">
        <v>2130</v>
      </c>
      <c r="B22" s="42">
        <v>2013</v>
      </c>
      <c r="C22" t="s">
        <v>2133</v>
      </c>
      <c r="D22" t="s">
        <v>679</v>
      </c>
      <c r="E22" s="10">
        <v>97</v>
      </c>
    </row>
    <row r="23" spans="1:5">
      <c r="A23" t="s">
        <v>2130</v>
      </c>
      <c r="B23" s="42">
        <v>2013</v>
      </c>
      <c r="C23" t="s">
        <v>2133</v>
      </c>
      <c r="D23" t="s">
        <v>680</v>
      </c>
      <c r="E23">
        <v>98.1</v>
      </c>
    </row>
    <row r="24" spans="1:5">
      <c r="A24" t="s">
        <v>2130</v>
      </c>
      <c r="B24" s="42">
        <v>2013</v>
      </c>
      <c r="C24" t="s">
        <v>2133</v>
      </c>
      <c r="D24" t="s">
        <v>233</v>
      </c>
      <c r="E24">
        <v>97.5</v>
      </c>
    </row>
    <row r="25" spans="1:5">
      <c r="A25" t="s">
        <v>2130</v>
      </c>
      <c r="B25" s="42">
        <v>2013</v>
      </c>
      <c r="C25" t="s">
        <v>2134</v>
      </c>
      <c r="D25" t="s">
        <v>103</v>
      </c>
      <c r="E25" s="10">
        <v>96</v>
      </c>
    </row>
    <row r="26" spans="1:5">
      <c r="A26" t="s">
        <v>2130</v>
      </c>
      <c r="B26" s="42">
        <v>2013</v>
      </c>
      <c r="C26" t="s">
        <v>2134</v>
      </c>
      <c r="D26" t="s">
        <v>678</v>
      </c>
      <c r="E26">
        <v>95.7</v>
      </c>
    </row>
    <row r="27" spans="1:5">
      <c r="A27" t="s">
        <v>2130</v>
      </c>
      <c r="B27" s="42">
        <v>2013</v>
      </c>
      <c r="C27" t="s">
        <v>2134</v>
      </c>
      <c r="D27" t="s">
        <v>679</v>
      </c>
      <c r="E27">
        <v>96.9</v>
      </c>
    </row>
    <row r="28" spans="1:5">
      <c r="A28" t="s">
        <v>2130</v>
      </c>
      <c r="B28" s="42">
        <v>2013</v>
      </c>
      <c r="C28" t="s">
        <v>2134</v>
      </c>
      <c r="D28" t="s">
        <v>680</v>
      </c>
      <c r="E28">
        <v>97.1</v>
      </c>
    </row>
    <row r="29" spans="1:5">
      <c r="A29" t="s">
        <v>2130</v>
      </c>
      <c r="B29" s="42">
        <v>2013</v>
      </c>
      <c r="C29" t="s">
        <v>2134</v>
      </c>
      <c r="D29" t="s">
        <v>233</v>
      </c>
      <c r="E29">
        <v>96.3</v>
      </c>
    </row>
    <row r="30" spans="1:5">
      <c r="A30" t="s">
        <v>2130</v>
      </c>
      <c r="B30" s="42">
        <v>2013</v>
      </c>
      <c r="C30" t="s">
        <v>2135</v>
      </c>
      <c r="D30" t="s">
        <v>103</v>
      </c>
      <c r="E30">
        <v>89.9</v>
      </c>
    </row>
    <row r="31" spans="1:5">
      <c r="A31" t="s">
        <v>2130</v>
      </c>
      <c r="B31" s="42">
        <v>2013</v>
      </c>
      <c r="C31" t="s">
        <v>2135</v>
      </c>
      <c r="D31" t="s">
        <v>678</v>
      </c>
      <c r="E31">
        <v>97.1</v>
      </c>
    </row>
    <row r="32" spans="1:5">
      <c r="A32" t="s">
        <v>2130</v>
      </c>
      <c r="B32" s="42">
        <v>2013</v>
      </c>
      <c r="C32" t="s">
        <v>2135</v>
      </c>
      <c r="D32" t="s">
        <v>679</v>
      </c>
      <c r="E32">
        <v>98.2</v>
      </c>
    </row>
    <row r="33" spans="1:9">
      <c r="A33" t="s">
        <v>2130</v>
      </c>
      <c r="B33" s="42">
        <v>2013</v>
      </c>
      <c r="C33" t="s">
        <v>2135</v>
      </c>
      <c r="D33" t="s">
        <v>680</v>
      </c>
      <c r="E33">
        <v>97.7</v>
      </c>
      <c r="F33" s="140"/>
      <c r="G33" s="16"/>
      <c r="H33" s="16"/>
      <c r="I33" s="141"/>
    </row>
    <row r="34" spans="1:9">
      <c r="A34" t="s">
        <v>2130</v>
      </c>
      <c r="B34" s="42">
        <v>2013</v>
      </c>
      <c r="C34" t="s">
        <v>2135</v>
      </c>
      <c r="D34" t="s">
        <v>233</v>
      </c>
      <c r="E34">
        <v>96.3</v>
      </c>
      <c r="F34" s="55"/>
      <c r="I34" s="10"/>
    </row>
    <row r="35" spans="1:9">
      <c r="A35" t="s">
        <v>2130</v>
      </c>
      <c r="B35" s="42">
        <v>2013</v>
      </c>
      <c r="C35" t="s">
        <v>2136</v>
      </c>
      <c r="D35" t="s">
        <v>103</v>
      </c>
      <c r="E35">
        <v>91.6</v>
      </c>
      <c r="F35" s="55"/>
      <c r="I35" s="10"/>
    </row>
    <row r="36" spans="1:9">
      <c r="A36" t="s">
        <v>2130</v>
      </c>
      <c r="B36" s="42">
        <v>2013</v>
      </c>
      <c r="C36" t="s">
        <v>2136</v>
      </c>
      <c r="D36" t="s">
        <v>678</v>
      </c>
      <c r="E36" s="10">
        <v>97</v>
      </c>
      <c r="F36" s="55"/>
      <c r="I36" s="10"/>
    </row>
    <row r="37" spans="1:9">
      <c r="A37" t="s">
        <v>2130</v>
      </c>
      <c r="B37" s="42">
        <v>2013</v>
      </c>
      <c r="C37" t="s">
        <v>2136</v>
      </c>
      <c r="D37" t="s">
        <v>679</v>
      </c>
      <c r="E37">
        <v>95.9</v>
      </c>
      <c r="F37" s="55"/>
      <c r="I37" s="10"/>
    </row>
    <row r="38" spans="1:9">
      <c r="A38" t="s">
        <v>2130</v>
      </c>
      <c r="B38" s="42">
        <v>2013</v>
      </c>
      <c r="C38" t="s">
        <v>2136</v>
      </c>
      <c r="D38" t="s">
        <v>680</v>
      </c>
      <c r="E38">
        <v>97.2</v>
      </c>
      <c r="I38" s="10"/>
    </row>
    <row r="39" spans="1:9">
      <c r="A39" t="s">
        <v>2130</v>
      </c>
      <c r="B39" s="42">
        <v>2013</v>
      </c>
      <c r="C39" t="s">
        <v>2136</v>
      </c>
      <c r="D39" t="s">
        <v>233</v>
      </c>
      <c r="E39">
        <v>95.8</v>
      </c>
      <c r="I39" s="10"/>
    </row>
    <row r="40" spans="1:9">
      <c r="A40" t="s">
        <v>2130</v>
      </c>
      <c r="B40" s="42">
        <v>2013</v>
      </c>
      <c r="C40" t="s">
        <v>2137</v>
      </c>
      <c r="D40" t="s">
        <v>103</v>
      </c>
      <c r="E40">
        <v>97.8</v>
      </c>
      <c r="I40" s="10"/>
    </row>
    <row r="41" spans="1:9">
      <c r="A41" t="s">
        <v>2130</v>
      </c>
      <c r="B41" s="42">
        <v>2013</v>
      </c>
      <c r="C41" t="s">
        <v>2137</v>
      </c>
      <c r="D41" t="s">
        <v>678</v>
      </c>
      <c r="E41">
        <v>97.5</v>
      </c>
      <c r="I41" s="10"/>
    </row>
    <row r="42" spans="1:9">
      <c r="A42" t="s">
        <v>2130</v>
      </c>
      <c r="B42" s="42">
        <v>2013</v>
      </c>
      <c r="C42" t="s">
        <v>2137</v>
      </c>
      <c r="D42" t="s">
        <v>679</v>
      </c>
      <c r="E42">
        <v>94.6</v>
      </c>
    </row>
    <row r="43" spans="1:9">
      <c r="A43" t="s">
        <v>2130</v>
      </c>
      <c r="B43" s="42">
        <v>2013</v>
      </c>
      <c r="C43" t="s">
        <v>2137</v>
      </c>
      <c r="D43" t="s">
        <v>680</v>
      </c>
      <c r="E43">
        <v>99.1</v>
      </c>
    </row>
    <row r="44" spans="1:9">
      <c r="A44" t="s">
        <v>2130</v>
      </c>
      <c r="B44" s="42">
        <v>2013</v>
      </c>
      <c r="C44" t="s">
        <v>2137</v>
      </c>
      <c r="D44" t="s">
        <v>233</v>
      </c>
      <c r="E44" s="10">
        <v>97</v>
      </c>
    </row>
    <row r="45" spans="1:9">
      <c r="A45" t="s">
        <v>2130</v>
      </c>
      <c r="B45" s="42">
        <v>2013</v>
      </c>
      <c r="C45" t="s">
        <v>2138</v>
      </c>
      <c r="D45" t="s">
        <v>103</v>
      </c>
      <c r="E45">
        <v>98.3</v>
      </c>
    </row>
    <row r="46" spans="1:9">
      <c r="A46" t="s">
        <v>2130</v>
      </c>
      <c r="B46" s="42">
        <v>2013</v>
      </c>
      <c r="C46" t="s">
        <v>2138</v>
      </c>
      <c r="D46" t="s">
        <v>678</v>
      </c>
      <c r="E46">
        <v>99.6</v>
      </c>
    </row>
    <row r="47" spans="1:9">
      <c r="A47" t="s">
        <v>2130</v>
      </c>
      <c r="B47" s="42">
        <v>2013</v>
      </c>
      <c r="C47" t="s">
        <v>2138</v>
      </c>
      <c r="D47" t="s">
        <v>679</v>
      </c>
      <c r="E47">
        <v>99.3</v>
      </c>
    </row>
    <row r="48" spans="1:9">
      <c r="A48" t="s">
        <v>2130</v>
      </c>
      <c r="B48" s="42">
        <v>2013</v>
      </c>
      <c r="C48" t="s">
        <v>2138</v>
      </c>
      <c r="D48" t="s">
        <v>680</v>
      </c>
      <c r="E48">
        <v>87.2</v>
      </c>
    </row>
    <row r="49" spans="1:5">
      <c r="A49" t="s">
        <v>2130</v>
      </c>
      <c r="B49" s="42">
        <v>2013</v>
      </c>
      <c r="C49" t="s">
        <v>2138</v>
      </c>
      <c r="D49" t="s">
        <v>233</v>
      </c>
      <c r="E49">
        <v>98.4</v>
      </c>
    </row>
    <row r="50" spans="1:5">
      <c r="A50" t="s">
        <v>2130</v>
      </c>
      <c r="B50" t="s">
        <v>21</v>
      </c>
      <c r="C50" t="s">
        <v>54</v>
      </c>
      <c r="D50" t="s">
        <v>103</v>
      </c>
      <c r="E50">
        <v>96.1</v>
      </c>
    </row>
    <row r="51" spans="1:5">
      <c r="A51" t="s">
        <v>2130</v>
      </c>
      <c r="B51" t="s">
        <v>21</v>
      </c>
      <c r="C51" t="s">
        <v>54</v>
      </c>
      <c r="D51" t="s">
        <v>678</v>
      </c>
      <c r="E51">
        <v>96.9</v>
      </c>
    </row>
    <row r="52" spans="1:5">
      <c r="A52" t="s">
        <v>2130</v>
      </c>
      <c r="B52" t="s">
        <v>21</v>
      </c>
      <c r="C52" t="s">
        <v>54</v>
      </c>
      <c r="D52" t="s">
        <v>679</v>
      </c>
      <c r="E52">
        <v>97.4</v>
      </c>
    </row>
    <row r="53" spans="1:5">
      <c r="A53" t="s">
        <v>2130</v>
      </c>
      <c r="B53" t="s">
        <v>21</v>
      </c>
      <c r="C53" t="s">
        <v>54</v>
      </c>
      <c r="D53" t="s">
        <v>680</v>
      </c>
      <c r="E53">
        <v>97.4</v>
      </c>
    </row>
    <row r="54" spans="1:5">
      <c r="A54" t="s">
        <v>2130</v>
      </c>
      <c r="B54" t="s">
        <v>21</v>
      </c>
      <c r="C54" t="s">
        <v>54</v>
      </c>
      <c r="D54" t="s">
        <v>233</v>
      </c>
      <c r="E54" s="10">
        <v>97</v>
      </c>
    </row>
    <row r="55" spans="1:5">
      <c r="A55" t="s">
        <v>2130</v>
      </c>
      <c r="B55" t="s">
        <v>21</v>
      </c>
      <c r="C55" t="s">
        <v>2131</v>
      </c>
      <c r="D55" t="s">
        <v>103</v>
      </c>
      <c r="E55">
        <v>96.5</v>
      </c>
    </row>
    <row r="56" spans="1:5">
      <c r="A56" t="s">
        <v>2130</v>
      </c>
      <c r="B56" t="s">
        <v>21</v>
      </c>
      <c r="C56" t="s">
        <v>2131</v>
      </c>
      <c r="D56" t="s">
        <v>678</v>
      </c>
      <c r="E56">
        <v>96.7</v>
      </c>
    </row>
    <row r="57" spans="1:5">
      <c r="A57" t="s">
        <v>2130</v>
      </c>
      <c r="B57" t="s">
        <v>21</v>
      </c>
      <c r="C57" t="s">
        <v>2131</v>
      </c>
      <c r="D57" t="s">
        <v>679</v>
      </c>
      <c r="E57">
        <v>97.7</v>
      </c>
    </row>
    <row r="58" spans="1:5">
      <c r="A58" t="s">
        <v>2130</v>
      </c>
      <c r="B58" t="s">
        <v>21</v>
      </c>
      <c r="C58" t="s">
        <v>2131</v>
      </c>
      <c r="D58" t="s">
        <v>680</v>
      </c>
      <c r="E58">
        <v>97.6</v>
      </c>
    </row>
    <row r="59" spans="1:5">
      <c r="A59" t="s">
        <v>2130</v>
      </c>
      <c r="B59" t="s">
        <v>21</v>
      </c>
      <c r="C59" t="s">
        <v>2131</v>
      </c>
      <c r="D59" t="s">
        <v>233</v>
      </c>
      <c r="E59">
        <v>97.1</v>
      </c>
    </row>
    <row r="60" spans="1:5">
      <c r="A60" t="s">
        <v>2130</v>
      </c>
      <c r="B60" t="s">
        <v>21</v>
      </c>
      <c r="C60" t="s">
        <v>2132</v>
      </c>
      <c r="D60" t="s">
        <v>103</v>
      </c>
      <c r="E60">
        <v>97.6</v>
      </c>
    </row>
    <row r="61" spans="1:5">
      <c r="A61" t="s">
        <v>2130</v>
      </c>
      <c r="B61" t="s">
        <v>21</v>
      </c>
      <c r="C61" t="s">
        <v>2132</v>
      </c>
      <c r="D61" t="s">
        <v>678</v>
      </c>
      <c r="E61">
        <v>96.9</v>
      </c>
    </row>
    <row r="62" spans="1:5">
      <c r="A62" t="s">
        <v>2130</v>
      </c>
      <c r="B62" t="s">
        <v>21</v>
      </c>
      <c r="C62" t="s">
        <v>2132</v>
      </c>
      <c r="D62" t="s">
        <v>679</v>
      </c>
      <c r="E62">
        <v>97.7</v>
      </c>
    </row>
    <row r="63" spans="1:5">
      <c r="A63" t="s">
        <v>2130</v>
      </c>
      <c r="B63" t="s">
        <v>21</v>
      </c>
      <c r="C63" t="s">
        <v>2132</v>
      </c>
      <c r="D63" t="s">
        <v>680</v>
      </c>
      <c r="E63">
        <v>96.8</v>
      </c>
    </row>
    <row r="64" spans="1:5">
      <c r="A64" t="s">
        <v>2130</v>
      </c>
      <c r="B64" t="s">
        <v>21</v>
      </c>
      <c r="C64" t="s">
        <v>2132</v>
      </c>
      <c r="D64" t="s">
        <v>233</v>
      </c>
      <c r="E64">
        <v>97.2</v>
      </c>
    </row>
    <row r="65" spans="1:5">
      <c r="A65" t="s">
        <v>2130</v>
      </c>
      <c r="B65" t="s">
        <v>21</v>
      </c>
      <c r="C65" t="s">
        <v>2133</v>
      </c>
      <c r="D65" t="s">
        <v>103</v>
      </c>
      <c r="E65">
        <v>94.3</v>
      </c>
    </row>
    <row r="66" spans="1:5">
      <c r="A66" t="s">
        <v>2130</v>
      </c>
      <c r="B66" t="s">
        <v>21</v>
      </c>
      <c r="C66" t="s">
        <v>2133</v>
      </c>
      <c r="D66" t="s">
        <v>678</v>
      </c>
      <c r="E66">
        <v>97.5</v>
      </c>
    </row>
    <row r="67" spans="1:5">
      <c r="A67" t="s">
        <v>2130</v>
      </c>
      <c r="B67" t="s">
        <v>21</v>
      </c>
      <c r="C67" t="s">
        <v>2133</v>
      </c>
      <c r="D67" t="s">
        <v>679</v>
      </c>
      <c r="E67">
        <v>98.1</v>
      </c>
    </row>
    <row r="68" spans="1:5">
      <c r="A68" t="s">
        <v>2130</v>
      </c>
      <c r="B68" t="s">
        <v>21</v>
      </c>
      <c r="C68" t="s">
        <v>2133</v>
      </c>
      <c r="D68" t="s">
        <v>680</v>
      </c>
      <c r="E68">
        <v>98.7</v>
      </c>
    </row>
    <row r="69" spans="1:5">
      <c r="A69" t="s">
        <v>2130</v>
      </c>
      <c r="B69" t="s">
        <v>21</v>
      </c>
      <c r="C69" t="s">
        <v>2133</v>
      </c>
      <c r="D69" t="s">
        <v>233</v>
      </c>
      <c r="E69">
        <v>97.3</v>
      </c>
    </row>
    <row r="70" spans="1:5">
      <c r="A70" t="s">
        <v>2130</v>
      </c>
      <c r="B70" t="s">
        <v>21</v>
      </c>
      <c r="C70" t="s">
        <v>2134</v>
      </c>
      <c r="D70" t="s">
        <v>103</v>
      </c>
      <c r="E70">
        <v>95.6</v>
      </c>
    </row>
    <row r="71" spans="1:5">
      <c r="A71" t="s">
        <v>2130</v>
      </c>
      <c r="B71" t="s">
        <v>21</v>
      </c>
      <c r="C71" t="s">
        <v>2134</v>
      </c>
      <c r="D71" t="s">
        <v>678</v>
      </c>
      <c r="E71">
        <v>97.7</v>
      </c>
    </row>
    <row r="72" spans="1:5">
      <c r="A72" t="s">
        <v>2130</v>
      </c>
      <c r="B72" t="s">
        <v>21</v>
      </c>
      <c r="C72" t="s">
        <v>2134</v>
      </c>
      <c r="D72" t="s">
        <v>679</v>
      </c>
      <c r="E72">
        <v>97.5</v>
      </c>
    </row>
    <row r="73" spans="1:5">
      <c r="A73" t="s">
        <v>2130</v>
      </c>
      <c r="B73" t="s">
        <v>21</v>
      </c>
      <c r="C73" t="s">
        <v>2134</v>
      </c>
      <c r="D73" t="s">
        <v>680</v>
      </c>
      <c r="E73" s="10">
        <v>98</v>
      </c>
    </row>
    <row r="74" spans="1:5">
      <c r="A74" t="s">
        <v>2130</v>
      </c>
      <c r="B74" t="s">
        <v>21</v>
      </c>
      <c r="C74" t="s">
        <v>2134</v>
      </c>
      <c r="D74" t="s">
        <v>233</v>
      </c>
      <c r="E74">
        <v>97.4</v>
      </c>
    </row>
    <row r="75" spans="1:5">
      <c r="A75" t="s">
        <v>2130</v>
      </c>
      <c r="B75" t="s">
        <v>21</v>
      </c>
      <c r="C75" t="s">
        <v>2135</v>
      </c>
      <c r="D75" t="s">
        <v>103</v>
      </c>
      <c r="E75">
        <v>93.5</v>
      </c>
    </row>
    <row r="76" spans="1:5">
      <c r="A76" t="s">
        <v>2130</v>
      </c>
      <c r="B76" t="s">
        <v>21</v>
      </c>
      <c r="C76" t="s">
        <v>2135</v>
      </c>
      <c r="D76" t="s">
        <v>678</v>
      </c>
      <c r="E76">
        <v>95.7</v>
      </c>
    </row>
    <row r="77" spans="1:5">
      <c r="A77" t="s">
        <v>2130</v>
      </c>
      <c r="B77" t="s">
        <v>21</v>
      </c>
      <c r="C77" t="s">
        <v>2135</v>
      </c>
      <c r="D77" t="s">
        <v>679</v>
      </c>
      <c r="E77">
        <v>93.6</v>
      </c>
    </row>
    <row r="78" spans="1:5">
      <c r="A78" t="s">
        <v>2130</v>
      </c>
      <c r="B78" t="s">
        <v>21</v>
      </c>
      <c r="C78" t="s">
        <v>2135</v>
      </c>
      <c r="D78" t="s">
        <v>680</v>
      </c>
      <c r="E78">
        <v>94.9</v>
      </c>
    </row>
    <row r="79" spans="1:5">
      <c r="A79" t="s">
        <v>2130</v>
      </c>
      <c r="B79" t="s">
        <v>21</v>
      </c>
      <c r="C79" t="s">
        <v>2135</v>
      </c>
      <c r="D79" t="s">
        <v>233</v>
      </c>
      <c r="E79">
        <v>94.5</v>
      </c>
    </row>
    <row r="80" spans="1:5">
      <c r="A80" t="s">
        <v>2130</v>
      </c>
      <c r="B80" t="s">
        <v>21</v>
      </c>
      <c r="C80" t="s">
        <v>2136</v>
      </c>
      <c r="D80" t="s">
        <v>103</v>
      </c>
      <c r="E80">
        <v>97.7</v>
      </c>
    </row>
    <row r="81" spans="1:5">
      <c r="A81" t="s">
        <v>2130</v>
      </c>
      <c r="B81" t="s">
        <v>21</v>
      </c>
      <c r="C81" t="s">
        <v>2136</v>
      </c>
      <c r="D81" t="s">
        <v>678</v>
      </c>
      <c r="E81">
        <v>96.8</v>
      </c>
    </row>
    <row r="82" spans="1:5">
      <c r="A82" t="s">
        <v>2130</v>
      </c>
      <c r="B82" t="s">
        <v>21</v>
      </c>
      <c r="C82" t="s">
        <v>2136</v>
      </c>
      <c r="D82" t="s">
        <v>679</v>
      </c>
      <c r="E82">
        <v>97.6</v>
      </c>
    </row>
    <row r="83" spans="1:5">
      <c r="A83" t="s">
        <v>2130</v>
      </c>
      <c r="B83" t="s">
        <v>21</v>
      </c>
      <c r="C83" t="s">
        <v>2136</v>
      </c>
      <c r="D83" t="s">
        <v>680</v>
      </c>
      <c r="E83">
        <v>96.3</v>
      </c>
    </row>
    <row r="84" spans="1:5">
      <c r="A84" t="s">
        <v>2130</v>
      </c>
      <c r="B84" t="s">
        <v>21</v>
      </c>
      <c r="C84" t="s">
        <v>2136</v>
      </c>
      <c r="D84" t="s">
        <v>233</v>
      </c>
      <c r="E84">
        <v>97.1</v>
      </c>
    </row>
    <row r="85" spans="1:5">
      <c r="A85" t="s">
        <v>2130</v>
      </c>
      <c r="B85" t="s">
        <v>21</v>
      </c>
      <c r="C85" t="s">
        <v>2137</v>
      </c>
      <c r="D85" t="s">
        <v>103</v>
      </c>
      <c r="E85">
        <v>97.7</v>
      </c>
    </row>
    <row r="86" spans="1:5">
      <c r="A86" t="s">
        <v>2130</v>
      </c>
      <c r="B86" t="s">
        <v>21</v>
      </c>
      <c r="C86" t="s">
        <v>2137</v>
      </c>
      <c r="D86" t="s">
        <v>678</v>
      </c>
      <c r="E86">
        <v>95.3</v>
      </c>
    </row>
    <row r="87" spans="1:5">
      <c r="A87" t="s">
        <v>2130</v>
      </c>
      <c r="B87" t="s">
        <v>21</v>
      </c>
      <c r="C87" t="s">
        <v>2137</v>
      </c>
      <c r="D87" t="s">
        <v>679</v>
      </c>
      <c r="E87">
        <v>98.1</v>
      </c>
    </row>
    <row r="88" spans="1:5">
      <c r="A88" t="s">
        <v>2130</v>
      </c>
      <c r="B88" t="s">
        <v>21</v>
      </c>
      <c r="C88" t="s">
        <v>2137</v>
      </c>
      <c r="D88" t="s">
        <v>680</v>
      </c>
      <c r="E88" s="10">
        <v>99</v>
      </c>
    </row>
    <row r="89" spans="1:5">
      <c r="A89" t="s">
        <v>2130</v>
      </c>
      <c r="B89" t="s">
        <v>21</v>
      </c>
      <c r="C89" t="s">
        <v>2137</v>
      </c>
      <c r="D89" t="s">
        <v>233</v>
      </c>
      <c r="E89">
        <v>97.1</v>
      </c>
    </row>
    <row r="90" spans="1:5">
      <c r="A90" t="s">
        <v>2130</v>
      </c>
      <c r="B90" t="s">
        <v>21</v>
      </c>
      <c r="C90" t="s">
        <v>2138</v>
      </c>
      <c r="D90" t="s">
        <v>103</v>
      </c>
      <c r="E90">
        <v>99.5</v>
      </c>
    </row>
    <row r="91" spans="1:5">
      <c r="A91" t="s">
        <v>2130</v>
      </c>
      <c r="B91" t="s">
        <v>21</v>
      </c>
      <c r="C91" t="s">
        <v>2138</v>
      </c>
      <c r="D91" t="s">
        <v>678</v>
      </c>
      <c r="E91">
        <v>97.5</v>
      </c>
    </row>
    <row r="92" spans="1:5">
      <c r="A92" t="s">
        <v>2130</v>
      </c>
      <c r="B92" t="s">
        <v>21</v>
      </c>
      <c r="C92" t="s">
        <v>2138</v>
      </c>
      <c r="D92" t="s">
        <v>679</v>
      </c>
      <c r="E92">
        <v>95.1</v>
      </c>
    </row>
    <row r="93" spans="1:5">
      <c r="A93" t="s">
        <v>2130</v>
      </c>
      <c r="B93" t="s">
        <v>21</v>
      </c>
      <c r="C93" t="s">
        <v>2138</v>
      </c>
      <c r="D93" t="s">
        <v>680</v>
      </c>
      <c r="E93">
        <v>94.7</v>
      </c>
    </row>
    <row r="94" spans="1:5">
      <c r="A94" t="s">
        <v>2130</v>
      </c>
      <c r="B94" t="s">
        <v>21</v>
      </c>
      <c r="C94" t="s">
        <v>2138</v>
      </c>
      <c r="D94" t="s">
        <v>233</v>
      </c>
      <c r="E94">
        <v>96.9</v>
      </c>
    </row>
  </sheetData>
  <mergeCells count="2">
    <mergeCell ref="A1:D1"/>
    <mergeCell ref="A2:D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B9B91-059B-49B7-A579-61CB174CD828}">
  <sheetPr>
    <tabColor theme="4" tint="0.79998168889431442"/>
  </sheetPr>
  <dimension ref="A1:E12"/>
  <sheetViews>
    <sheetView workbookViewId="0">
      <selection activeCell="G31" sqref="G31"/>
    </sheetView>
  </sheetViews>
  <sheetFormatPr defaultRowHeight="15"/>
  <cols>
    <col min="1" max="1" width="59.28515625" customWidth="1"/>
  </cols>
  <sheetData>
    <row r="1" spans="1:5" ht="21.6" customHeight="1">
      <c r="A1" s="1" t="s">
        <v>2139</v>
      </c>
      <c r="B1" s="1"/>
      <c r="C1" s="1"/>
      <c r="D1" s="1"/>
    </row>
    <row r="2" spans="1:5">
      <c r="A2" s="1" t="s">
        <v>2140</v>
      </c>
      <c r="B2" s="1"/>
      <c r="C2" s="1"/>
      <c r="D2" s="1"/>
    </row>
    <row r="4" spans="1:5">
      <c r="A4" s="7" t="s">
        <v>2</v>
      </c>
      <c r="B4" s="7" t="s">
        <v>42</v>
      </c>
      <c r="C4" s="7" t="s">
        <v>151</v>
      </c>
      <c r="D4" s="7" t="s">
        <v>6</v>
      </c>
      <c r="E4" s="7" t="s">
        <v>7</v>
      </c>
    </row>
    <row r="5" spans="1:5">
      <c r="A5" t="s">
        <v>2120</v>
      </c>
      <c r="B5" t="s">
        <v>2141</v>
      </c>
      <c r="C5" t="s">
        <v>46</v>
      </c>
      <c r="D5">
        <v>2017</v>
      </c>
      <c r="E5">
        <v>93</v>
      </c>
    </row>
    <row r="6" spans="1:5">
      <c r="A6" t="s">
        <v>2120</v>
      </c>
      <c r="B6" t="s">
        <v>2141</v>
      </c>
      <c r="C6" t="s">
        <v>47</v>
      </c>
      <c r="D6">
        <v>2017</v>
      </c>
      <c r="E6">
        <v>90</v>
      </c>
    </row>
    <row r="7" spans="1:5">
      <c r="A7" t="s">
        <v>2120</v>
      </c>
      <c r="B7" t="s">
        <v>2141</v>
      </c>
      <c r="C7" t="s">
        <v>48</v>
      </c>
      <c r="D7">
        <v>2017</v>
      </c>
      <c r="E7">
        <v>76</v>
      </c>
    </row>
    <row r="8" spans="1:5">
      <c r="A8" t="s">
        <v>2120</v>
      </c>
      <c r="B8" t="s">
        <v>2141</v>
      </c>
      <c r="C8" t="s">
        <v>49</v>
      </c>
      <c r="D8">
        <v>2017</v>
      </c>
      <c r="E8">
        <v>92</v>
      </c>
    </row>
    <row r="9" spans="1:5">
      <c r="A9" t="s">
        <v>2120</v>
      </c>
      <c r="B9" t="s">
        <v>2141</v>
      </c>
      <c r="C9" t="s">
        <v>50</v>
      </c>
      <c r="D9">
        <v>2017</v>
      </c>
      <c r="E9">
        <v>92</v>
      </c>
    </row>
    <row r="10" spans="1:5">
      <c r="A10" t="s">
        <v>2120</v>
      </c>
      <c r="B10" t="s">
        <v>2141</v>
      </c>
      <c r="C10" t="s">
        <v>51</v>
      </c>
      <c r="D10">
        <v>2017</v>
      </c>
      <c r="E10">
        <v>90</v>
      </c>
    </row>
    <row r="11" spans="1:5">
      <c r="A11" t="s">
        <v>2120</v>
      </c>
      <c r="B11" t="s">
        <v>2141</v>
      </c>
      <c r="C11" t="s">
        <v>52</v>
      </c>
      <c r="D11">
        <v>2017</v>
      </c>
      <c r="E11">
        <v>100</v>
      </c>
    </row>
    <row r="12" spans="1:5">
      <c r="A12" t="s">
        <v>2120</v>
      </c>
      <c r="B12" t="s">
        <v>2141</v>
      </c>
      <c r="C12" t="s">
        <v>53</v>
      </c>
      <c r="D12">
        <v>2017</v>
      </c>
      <c r="E12">
        <v>78</v>
      </c>
    </row>
  </sheetData>
  <mergeCells count="2">
    <mergeCell ref="A1:D1"/>
    <mergeCell ref="A2:D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F80C7-2EF4-44DA-9640-7808C70317AA}">
  <sheetPr>
    <tabColor theme="4" tint="0.79998168889431442"/>
  </sheetPr>
  <dimension ref="A1:F62"/>
  <sheetViews>
    <sheetView topLeftCell="A16" workbookViewId="0">
      <selection activeCell="G31" sqref="G31"/>
    </sheetView>
  </sheetViews>
  <sheetFormatPr defaultRowHeight="15"/>
  <cols>
    <col min="1" max="1" width="59.28515625" customWidth="1"/>
    <col min="2" max="2" width="26.7109375" customWidth="1"/>
    <col min="3" max="3" width="26" customWidth="1"/>
    <col min="4" max="4" width="21.42578125" customWidth="1"/>
    <col min="5" max="5" width="16.140625" customWidth="1"/>
    <col min="7" max="7" width="9.140625" customWidth="1"/>
    <col min="10" max="10" width="9.140625" customWidth="1"/>
  </cols>
  <sheetData>
    <row r="1" spans="1:6" ht="20.45" customHeight="1">
      <c r="A1" s="1" t="s">
        <v>2142</v>
      </c>
      <c r="B1" s="1"/>
      <c r="C1" s="1"/>
      <c r="D1" s="1"/>
    </row>
    <row r="2" spans="1:6">
      <c r="A2" s="1" t="s">
        <v>1893</v>
      </c>
      <c r="B2" s="1"/>
      <c r="C2" s="1"/>
      <c r="D2" s="1"/>
    </row>
    <row r="4" spans="1:6">
      <c r="A4" s="7" t="s">
        <v>2</v>
      </c>
      <c r="B4" s="7" t="s">
        <v>57</v>
      </c>
      <c r="C4" s="7" t="s">
        <v>42</v>
      </c>
      <c r="D4" s="7" t="s">
        <v>58</v>
      </c>
      <c r="E4" s="7" t="s">
        <v>59</v>
      </c>
      <c r="F4" s="17" t="s">
        <v>7</v>
      </c>
    </row>
    <row r="5" spans="1:6">
      <c r="A5" t="s">
        <v>2143</v>
      </c>
      <c r="B5" t="s">
        <v>1921</v>
      </c>
      <c r="C5" t="s">
        <v>62</v>
      </c>
      <c r="D5" t="s">
        <v>62</v>
      </c>
      <c r="E5" t="s">
        <v>1922</v>
      </c>
      <c r="F5">
        <v>26.8</v>
      </c>
    </row>
    <row r="6" spans="1:6">
      <c r="A6" t="s">
        <v>2143</v>
      </c>
      <c r="B6" t="s">
        <v>1921</v>
      </c>
      <c r="C6" t="s">
        <v>62</v>
      </c>
      <c r="D6" t="s">
        <v>62</v>
      </c>
      <c r="E6" t="s">
        <v>1923</v>
      </c>
      <c r="F6">
        <v>11.7</v>
      </c>
    </row>
    <row r="7" spans="1:6">
      <c r="A7" t="s">
        <v>2143</v>
      </c>
      <c r="B7" t="s">
        <v>1921</v>
      </c>
      <c r="C7" t="s">
        <v>62</v>
      </c>
      <c r="D7" t="s">
        <v>62</v>
      </c>
      <c r="E7" t="s">
        <v>1924</v>
      </c>
      <c r="F7">
        <v>28.3</v>
      </c>
    </row>
    <row r="8" spans="1:6">
      <c r="A8" t="s">
        <v>2143</v>
      </c>
      <c r="B8" t="s">
        <v>1921</v>
      </c>
      <c r="C8" t="s">
        <v>62</v>
      </c>
      <c r="D8" t="s">
        <v>62</v>
      </c>
      <c r="E8" t="s">
        <v>1925</v>
      </c>
      <c r="F8">
        <v>40.4</v>
      </c>
    </row>
    <row r="9" spans="1:6">
      <c r="A9" t="s">
        <v>2143</v>
      </c>
      <c r="B9" t="s">
        <v>1921</v>
      </c>
      <c r="C9" t="s">
        <v>67</v>
      </c>
      <c r="D9" t="s">
        <v>68</v>
      </c>
      <c r="E9" t="s">
        <v>1922</v>
      </c>
      <c r="F9">
        <v>25.1</v>
      </c>
    </row>
    <row r="10" spans="1:6">
      <c r="A10" t="s">
        <v>2143</v>
      </c>
      <c r="B10" t="s">
        <v>1921</v>
      </c>
      <c r="C10" t="s">
        <v>67</v>
      </c>
      <c r="D10" t="s">
        <v>69</v>
      </c>
      <c r="E10" t="s">
        <v>1922</v>
      </c>
      <c r="F10">
        <v>28.6</v>
      </c>
    </row>
    <row r="11" spans="1:6">
      <c r="A11" t="s">
        <v>2143</v>
      </c>
      <c r="B11" t="s">
        <v>1921</v>
      </c>
      <c r="C11" t="s">
        <v>67</v>
      </c>
      <c r="D11" t="s">
        <v>68</v>
      </c>
      <c r="E11" t="s">
        <v>1923</v>
      </c>
      <c r="F11">
        <v>10.9</v>
      </c>
    </row>
    <row r="12" spans="1:6">
      <c r="A12" t="s">
        <v>2143</v>
      </c>
      <c r="B12" t="s">
        <v>1921</v>
      </c>
      <c r="C12" t="s">
        <v>67</v>
      </c>
      <c r="D12" t="s">
        <v>69</v>
      </c>
      <c r="E12" t="s">
        <v>1923</v>
      </c>
      <c r="F12">
        <v>12.5</v>
      </c>
    </row>
    <row r="13" spans="1:6">
      <c r="A13" t="s">
        <v>2143</v>
      </c>
      <c r="B13" t="s">
        <v>1921</v>
      </c>
      <c r="C13" t="s">
        <v>67</v>
      </c>
      <c r="D13" t="s">
        <v>68</v>
      </c>
      <c r="E13" t="s">
        <v>1924</v>
      </c>
      <c r="F13">
        <v>27.3</v>
      </c>
    </row>
    <row r="14" spans="1:6">
      <c r="A14" t="s">
        <v>2143</v>
      </c>
      <c r="B14" t="s">
        <v>1921</v>
      </c>
      <c r="C14" t="s">
        <v>67</v>
      </c>
      <c r="D14" t="s">
        <v>69</v>
      </c>
      <c r="E14" t="s">
        <v>1924</v>
      </c>
      <c r="F14">
        <v>29.3</v>
      </c>
    </row>
    <row r="15" spans="1:6">
      <c r="A15" t="s">
        <v>2143</v>
      </c>
      <c r="B15" t="s">
        <v>1921</v>
      </c>
      <c r="C15" t="s">
        <v>67</v>
      </c>
      <c r="D15" t="s">
        <v>68</v>
      </c>
      <c r="E15" t="s">
        <v>1925</v>
      </c>
      <c r="F15">
        <v>37.5</v>
      </c>
    </row>
    <row r="16" spans="1:6">
      <c r="A16" t="s">
        <v>2143</v>
      </c>
      <c r="B16" t="s">
        <v>1921</v>
      </c>
      <c r="C16" t="s">
        <v>67</v>
      </c>
      <c r="D16" t="s">
        <v>69</v>
      </c>
      <c r="E16" t="s">
        <v>1925</v>
      </c>
      <c r="F16">
        <v>43.3</v>
      </c>
    </row>
    <row r="17" spans="1:6">
      <c r="A17" t="s">
        <v>2143</v>
      </c>
      <c r="B17" t="s">
        <v>1921</v>
      </c>
      <c r="C17" t="s">
        <v>169</v>
      </c>
      <c r="D17" t="s">
        <v>72</v>
      </c>
      <c r="E17" t="s">
        <v>1922</v>
      </c>
      <c r="F17">
        <v>27</v>
      </c>
    </row>
    <row r="18" spans="1:6">
      <c r="A18" t="s">
        <v>2143</v>
      </c>
      <c r="B18" t="s">
        <v>1921</v>
      </c>
      <c r="C18" t="s">
        <v>169</v>
      </c>
      <c r="D18" t="s">
        <v>71</v>
      </c>
      <c r="E18" t="s">
        <v>1922</v>
      </c>
      <c r="F18">
        <v>23.9</v>
      </c>
    </row>
    <row r="19" spans="1:6">
      <c r="A19" t="s">
        <v>2143</v>
      </c>
      <c r="B19" t="s">
        <v>1921</v>
      </c>
      <c r="C19" t="s">
        <v>169</v>
      </c>
      <c r="D19" t="s">
        <v>72</v>
      </c>
      <c r="E19" t="s">
        <v>1923</v>
      </c>
      <c r="F19">
        <v>11.8</v>
      </c>
    </row>
    <row r="20" spans="1:6">
      <c r="A20" t="s">
        <v>2143</v>
      </c>
      <c r="B20" t="s">
        <v>1921</v>
      </c>
      <c r="C20" t="s">
        <v>169</v>
      </c>
      <c r="D20" t="s">
        <v>71</v>
      </c>
      <c r="E20" t="s">
        <v>1923</v>
      </c>
      <c r="F20">
        <v>10.5</v>
      </c>
    </row>
    <row r="21" spans="1:6">
      <c r="A21" t="s">
        <v>2143</v>
      </c>
      <c r="B21" t="s">
        <v>1921</v>
      </c>
      <c r="C21" t="s">
        <v>169</v>
      </c>
      <c r="D21" t="s">
        <v>72</v>
      </c>
      <c r="E21" t="s">
        <v>1924</v>
      </c>
      <c r="F21">
        <v>28.4</v>
      </c>
    </row>
    <row r="22" spans="1:6">
      <c r="A22" t="s">
        <v>2143</v>
      </c>
      <c r="B22" t="s">
        <v>1921</v>
      </c>
      <c r="C22" t="s">
        <v>169</v>
      </c>
      <c r="D22" t="s">
        <v>71</v>
      </c>
      <c r="E22" t="s">
        <v>1924</v>
      </c>
      <c r="F22">
        <v>27.9</v>
      </c>
    </row>
    <row r="23" spans="1:6">
      <c r="A23" t="s">
        <v>2143</v>
      </c>
      <c r="B23" t="s">
        <v>1921</v>
      </c>
      <c r="C23" t="s">
        <v>169</v>
      </c>
      <c r="D23" t="s">
        <v>72</v>
      </c>
      <c r="E23" t="s">
        <v>1925</v>
      </c>
      <c r="F23">
        <v>40.5</v>
      </c>
    </row>
    <row r="24" spans="1:6">
      <c r="A24" t="s">
        <v>2143</v>
      </c>
      <c r="B24" t="s">
        <v>1921</v>
      </c>
      <c r="C24" t="s">
        <v>169</v>
      </c>
      <c r="D24" t="s">
        <v>71</v>
      </c>
      <c r="E24" t="s">
        <v>1925</v>
      </c>
      <c r="F24">
        <v>35.6</v>
      </c>
    </row>
    <row r="25" spans="1:6">
      <c r="A25" t="s">
        <v>2143</v>
      </c>
      <c r="B25" t="s">
        <v>1921</v>
      </c>
      <c r="C25" t="s">
        <v>297</v>
      </c>
      <c r="D25" t="s">
        <v>298</v>
      </c>
      <c r="E25" t="s">
        <v>1922</v>
      </c>
      <c r="F25">
        <v>25.8</v>
      </c>
    </row>
    <row r="26" spans="1:6">
      <c r="A26" t="s">
        <v>2143</v>
      </c>
      <c r="B26" t="s">
        <v>1921</v>
      </c>
      <c r="C26" t="s">
        <v>297</v>
      </c>
      <c r="D26" t="s">
        <v>299</v>
      </c>
      <c r="E26" t="s">
        <v>1922</v>
      </c>
      <c r="F26">
        <v>26.6</v>
      </c>
    </row>
    <row r="27" spans="1:6">
      <c r="A27" t="s">
        <v>2143</v>
      </c>
      <c r="B27" t="s">
        <v>1921</v>
      </c>
      <c r="C27" t="s">
        <v>297</v>
      </c>
      <c r="D27" t="s">
        <v>300</v>
      </c>
      <c r="E27" t="s">
        <v>1922</v>
      </c>
      <c r="F27">
        <v>28.6</v>
      </c>
    </row>
    <row r="28" spans="1:6">
      <c r="A28" t="s">
        <v>2143</v>
      </c>
      <c r="B28" t="s">
        <v>1921</v>
      </c>
      <c r="C28" t="s">
        <v>297</v>
      </c>
      <c r="D28" t="s">
        <v>298</v>
      </c>
      <c r="E28" t="s">
        <v>1923</v>
      </c>
      <c r="F28">
        <v>11.9</v>
      </c>
    </row>
    <row r="29" spans="1:6">
      <c r="A29" t="s">
        <v>2143</v>
      </c>
      <c r="B29" t="s">
        <v>1921</v>
      </c>
      <c r="C29" t="s">
        <v>297</v>
      </c>
      <c r="D29" t="s">
        <v>299</v>
      </c>
      <c r="E29" t="s">
        <v>1923</v>
      </c>
      <c r="F29">
        <v>10.7</v>
      </c>
    </row>
    <row r="30" spans="1:6">
      <c r="A30" t="s">
        <v>2143</v>
      </c>
      <c r="B30" t="s">
        <v>1921</v>
      </c>
      <c r="C30" t="s">
        <v>297</v>
      </c>
      <c r="D30" t="s">
        <v>300</v>
      </c>
      <c r="E30" t="s">
        <v>1923</v>
      </c>
      <c r="F30">
        <v>13.1</v>
      </c>
    </row>
    <row r="31" spans="1:6">
      <c r="A31" t="s">
        <v>2143</v>
      </c>
      <c r="B31" t="s">
        <v>1921</v>
      </c>
      <c r="C31" t="s">
        <v>297</v>
      </c>
      <c r="D31" t="s">
        <v>298</v>
      </c>
      <c r="E31" t="s">
        <v>1924</v>
      </c>
      <c r="F31">
        <v>25.9</v>
      </c>
    </row>
    <row r="32" spans="1:6">
      <c r="A32" t="s">
        <v>2143</v>
      </c>
      <c r="B32" t="s">
        <v>1921</v>
      </c>
      <c r="C32" t="s">
        <v>297</v>
      </c>
      <c r="D32" t="s">
        <v>299</v>
      </c>
      <c r="E32" t="s">
        <v>1924</v>
      </c>
      <c r="F32">
        <v>28.1</v>
      </c>
    </row>
    <row r="33" spans="1:6">
      <c r="A33" t="s">
        <v>2143</v>
      </c>
      <c r="B33" t="s">
        <v>1921</v>
      </c>
      <c r="C33" t="s">
        <v>297</v>
      </c>
      <c r="D33" t="s">
        <v>300</v>
      </c>
      <c r="E33" t="s">
        <v>1924</v>
      </c>
      <c r="F33">
        <v>31.6</v>
      </c>
    </row>
    <row r="34" spans="1:6">
      <c r="A34" t="s">
        <v>2143</v>
      </c>
      <c r="B34" t="s">
        <v>1921</v>
      </c>
      <c r="C34" t="s">
        <v>297</v>
      </c>
      <c r="D34" t="s">
        <v>298</v>
      </c>
      <c r="E34" t="s">
        <v>1925</v>
      </c>
      <c r="F34">
        <v>38.4</v>
      </c>
    </row>
    <row r="35" spans="1:6">
      <c r="A35" t="s">
        <v>2143</v>
      </c>
      <c r="B35" t="s">
        <v>1921</v>
      </c>
      <c r="C35" t="s">
        <v>297</v>
      </c>
      <c r="D35" t="s">
        <v>299</v>
      </c>
      <c r="E35" t="s">
        <v>1925</v>
      </c>
      <c r="F35">
        <v>40.6</v>
      </c>
    </row>
    <row r="36" spans="1:6">
      <c r="A36" t="s">
        <v>2143</v>
      </c>
      <c r="B36" t="s">
        <v>1921</v>
      </c>
      <c r="C36" t="s">
        <v>297</v>
      </c>
      <c r="D36" t="s">
        <v>300</v>
      </c>
      <c r="E36" t="s">
        <v>1925</v>
      </c>
      <c r="F36">
        <v>42.5</v>
      </c>
    </row>
    <row r="37" spans="1:6">
      <c r="A37" t="s">
        <v>2143</v>
      </c>
      <c r="B37" t="s">
        <v>1921</v>
      </c>
      <c r="C37" t="s">
        <v>301</v>
      </c>
      <c r="D37" t="s">
        <v>302</v>
      </c>
      <c r="E37" t="s">
        <v>1922</v>
      </c>
      <c r="F37">
        <v>26</v>
      </c>
    </row>
    <row r="38" spans="1:6">
      <c r="A38" t="s">
        <v>2143</v>
      </c>
      <c r="B38" t="s">
        <v>1921</v>
      </c>
      <c r="C38" t="s">
        <v>301</v>
      </c>
      <c r="D38" t="s">
        <v>165</v>
      </c>
      <c r="E38" t="s">
        <v>1922</v>
      </c>
      <c r="F38">
        <v>28.1</v>
      </c>
    </row>
    <row r="39" spans="1:6">
      <c r="A39" t="s">
        <v>2143</v>
      </c>
      <c r="B39" t="s">
        <v>1921</v>
      </c>
      <c r="C39" t="s">
        <v>301</v>
      </c>
      <c r="D39" t="s">
        <v>166</v>
      </c>
      <c r="E39" t="s">
        <v>1922</v>
      </c>
      <c r="F39">
        <v>30.2</v>
      </c>
    </row>
    <row r="40" spans="1:6">
      <c r="A40" t="s">
        <v>2143</v>
      </c>
      <c r="B40" t="s">
        <v>1921</v>
      </c>
      <c r="C40" t="s">
        <v>301</v>
      </c>
      <c r="D40" t="s">
        <v>303</v>
      </c>
      <c r="E40" t="s">
        <v>1922</v>
      </c>
      <c r="F40">
        <v>25.9</v>
      </c>
    </row>
    <row r="41" spans="1:6">
      <c r="A41" t="s">
        <v>2143</v>
      </c>
      <c r="B41" t="s">
        <v>1921</v>
      </c>
      <c r="C41" t="s">
        <v>301</v>
      </c>
      <c r="D41" t="s">
        <v>302</v>
      </c>
      <c r="E41" t="s">
        <v>1923</v>
      </c>
      <c r="F41">
        <v>10.8</v>
      </c>
    </row>
    <row r="42" spans="1:6">
      <c r="A42" t="s">
        <v>2143</v>
      </c>
      <c r="B42" t="s">
        <v>1921</v>
      </c>
      <c r="C42" t="s">
        <v>301</v>
      </c>
      <c r="D42" t="s">
        <v>165</v>
      </c>
      <c r="E42" t="s">
        <v>1923</v>
      </c>
      <c r="F42">
        <v>13.5</v>
      </c>
    </row>
    <row r="43" spans="1:6">
      <c r="A43" t="s">
        <v>2143</v>
      </c>
      <c r="B43" t="s">
        <v>1921</v>
      </c>
      <c r="C43" t="s">
        <v>301</v>
      </c>
      <c r="D43" t="s">
        <v>166</v>
      </c>
      <c r="E43" t="s">
        <v>1923</v>
      </c>
      <c r="F43">
        <v>14.3</v>
      </c>
    </row>
    <row r="44" spans="1:6">
      <c r="A44" t="s">
        <v>2143</v>
      </c>
      <c r="B44" t="s">
        <v>1921</v>
      </c>
      <c r="C44" t="s">
        <v>301</v>
      </c>
      <c r="D44" t="s">
        <v>303</v>
      </c>
      <c r="E44" t="s">
        <v>1923</v>
      </c>
      <c r="F44">
        <v>13.3</v>
      </c>
    </row>
    <row r="45" spans="1:6">
      <c r="A45" t="s">
        <v>2143</v>
      </c>
      <c r="B45" t="s">
        <v>1921</v>
      </c>
      <c r="C45" t="s">
        <v>301</v>
      </c>
      <c r="D45" t="s">
        <v>302</v>
      </c>
      <c r="E45" t="s">
        <v>1924</v>
      </c>
      <c r="F45">
        <v>27.4</v>
      </c>
    </row>
    <row r="46" spans="1:6">
      <c r="A46" t="s">
        <v>2143</v>
      </c>
      <c r="B46" t="s">
        <v>1921</v>
      </c>
      <c r="C46" t="s">
        <v>301</v>
      </c>
      <c r="D46" t="s">
        <v>165</v>
      </c>
      <c r="E46" t="s">
        <v>1924</v>
      </c>
      <c r="F46">
        <v>29.2</v>
      </c>
    </row>
    <row r="47" spans="1:6">
      <c r="A47" t="s">
        <v>2143</v>
      </c>
      <c r="B47" t="s">
        <v>1921</v>
      </c>
      <c r="C47" t="s">
        <v>301</v>
      </c>
      <c r="D47" t="s">
        <v>166</v>
      </c>
      <c r="E47" t="s">
        <v>1924</v>
      </c>
      <c r="F47">
        <v>32.200000000000003</v>
      </c>
    </row>
    <row r="48" spans="1:6">
      <c r="A48" t="s">
        <v>2143</v>
      </c>
      <c r="B48" t="s">
        <v>1921</v>
      </c>
      <c r="C48" t="s">
        <v>301</v>
      </c>
      <c r="D48" t="s">
        <v>303</v>
      </c>
      <c r="E48" t="s">
        <v>1924</v>
      </c>
      <c r="F48">
        <v>28.3</v>
      </c>
    </row>
    <row r="49" spans="1:6">
      <c r="A49" t="s">
        <v>2143</v>
      </c>
      <c r="B49" t="s">
        <v>1921</v>
      </c>
      <c r="C49" t="s">
        <v>301</v>
      </c>
      <c r="D49" t="s">
        <v>302</v>
      </c>
      <c r="E49" t="s">
        <v>1925</v>
      </c>
      <c r="F49">
        <v>40</v>
      </c>
    </row>
    <row r="50" spans="1:6">
      <c r="A50" t="s">
        <v>2143</v>
      </c>
      <c r="B50" t="s">
        <v>1921</v>
      </c>
      <c r="C50" t="s">
        <v>301</v>
      </c>
      <c r="D50" t="s">
        <v>165</v>
      </c>
      <c r="E50" t="s">
        <v>1925</v>
      </c>
      <c r="F50">
        <v>40.6</v>
      </c>
    </row>
    <row r="51" spans="1:6">
      <c r="A51" t="s">
        <v>2143</v>
      </c>
      <c r="B51" t="s">
        <v>1921</v>
      </c>
      <c r="C51" t="s">
        <v>301</v>
      </c>
      <c r="D51" t="s">
        <v>166</v>
      </c>
      <c r="E51" t="s">
        <v>1925</v>
      </c>
      <c r="F51">
        <v>42.7</v>
      </c>
    </row>
    <row r="52" spans="1:6">
      <c r="A52" t="s">
        <v>2143</v>
      </c>
      <c r="B52" t="s">
        <v>1921</v>
      </c>
      <c r="C52" t="s">
        <v>301</v>
      </c>
      <c r="D52" t="s">
        <v>303</v>
      </c>
      <c r="E52" t="s">
        <v>1925</v>
      </c>
      <c r="F52">
        <v>37.4</v>
      </c>
    </row>
    <row r="53" spans="1:6">
      <c r="A53" t="s">
        <v>2143</v>
      </c>
      <c r="B53" t="s">
        <v>1921</v>
      </c>
      <c r="C53" t="s">
        <v>304</v>
      </c>
      <c r="D53" t="s">
        <v>89</v>
      </c>
      <c r="E53" t="s">
        <v>1922</v>
      </c>
      <c r="F53">
        <v>29.8</v>
      </c>
    </row>
    <row r="54" spans="1:6">
      <c r="A54" t="s">
        <v>2143</v>
      </c>
      <c r="B54" t="s">
        <v>1921</v>
      </c>
      <c r="C54" t="s">
        <v>304</v>
      </c>
      <c r="D54" t="s">
        <v>90</v>
      </c>
      <c r="E54" t="s">
        <v>1922</v>
      </c>
      <c r="F54">
        <v>27.1</v>
      </c>
    </row>
    <row r="55" spans="1:6">
      <c r="A55" t="s">
        <v>2143</v>
      </c>
      <c r="B55" t="s">
        <v>1921</v>
      </c>
      <c r="C55" t="s">
        <v>304</v>
      </c>
      <c r="D55" t="s">
        <v>89</v>
      </c>
      <c r="E55" t="s">
        <v>1923</v>
      </c>
      <c r="F55">
        <v>12.5</v>
      </c>
    </row>
    <row r="56" spans="1:6">
      <c r="A56" t="s">
        <v>2143</v>
      </c>
      <c r="B56" t="s">
        <v>1921</v>
      </c>
      <c r="C56" t="s">
        <v>304</v>
      </c>
      <c r="D56" t="s">
        <v>90</v>
      </c>
      <c r="E56" t="s">
        <v>1923</v>
      </c>
      <c r="F56">
        <v>17.8</v>
      </c>
    </row>
    <row r="57" spans="1:6">
      <c r="A57" t="s">
        <v>2143</v>
      </c>
      <c r="B57" t="s">
        <v>1921</v>
      </c>
      <c r="C57" t="s">
        <v>304</v>
      </c>
      <c r="D57" t="s">
        <v>89</v>
      </c>
      <c r="E57" t="s">
        <v>1924</v>
      </c>
      <c r="F57">
        <v>30.6</v>
      </c>
    </row>
    <row r="58" spans="1:6">
      <c r="A58" t="s">
        <v>2143</v>
      </c>
      <c r="B58" t="s">
        <v>1921</v>
      </c>
      <c r="C58" t="s">
        <v>304</v>
      </c>
      <c r="D58" t="s">
        <v>90</v>
      </c>
      <c r="E58" t="s">
        <v>1924</v>
      </c>
      <c r="F58">
        <v>27.2</v>
      </c>
    </row>
    <row r="59" spans="1:6">
      <c r="A59" t="s">
        <v>2143</v>
      </c>
      <c r="B59" t="s">
        <v>1921</v>
      </c>
      <c r="C59" t="s">
        <v>304</v>
      </c>
      <c r="D59" t="s">
        <v>89</v>
      </c>
      <c r="E59" t="s">
        <v>1925</v>
      </c>
      <c r="F59">
        <v>42.4</v>
      </c>
    </row>
    <row r="60" spans="1:6">
      <c r="A60" t="s">
        <v>2143</v>
      </c>
      <c r="B60" t="s">
        <v>1921</v>
      </c>
      <c r="C60" t="s">
        <v>304</v>
      </c>
      <c r="D60" t="s">
        <v>90</v>
      </c>
      <c r="E60" t="s">
        <v>1925</v>
      </c>
      <c r="F60">
        <v>37.799999999999997</v>
      </c>
    </row>
    <row r="62" spans="1:6">
      <c r="A62" s="7"/>
      <c r="B62" s="7"/>
      <c r="C62" s="7"/>
      <c r="D62" s="7"/>
      <c r="E62" s="7"/>
      <c r="F62" s="17"/>
    </row>
  </sheetData>
  <mergeCells count="2">
    <mergeCell ref="A1:D1"/>
    <mergeCell ref="A2:D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A242A-51B8-405D-8496-354722AA47D5}">
  <sheetPr>
    <tabColor theme="4" tint="0.59999389629810485"/>
  </sheetPr>
  <dimension ref="A5:J65"/>
  <sheetViews>
    <sheetView workbookViewId="0">
      <selection activeCell="A65" sqref="A65"/>
    </sheetView>
  </sheetViews>
  <sheetFormatPr defaultRowHeight="15"/>
  <sheetData>
    <row r="5" spans="1:3" ht="23.25">
      <c r="A5" s="18" t="s">
        <v>110</v>
      </c>
    </row>
    <row r="6" spans="1:3">
      <c r="A6" s="7" t="s">
        <v>111</v>
      </c>
    </row>
    <row r="7" spans="1:3">
      <c r="A7" s="7"/>
    </row>
    <row r="8" spans="1:3" ht="23.25">
      <c r="A8" s="19" t="s">
        <v>130</v>
      </c>
    </row>
    <row r="9" spans="1:3">
      <c r="A9" s="7"/>
    </row>
    <row r="10" spans="1:3" ht="18">
      <c r="A10" s="20" t="s">
        <v>851</v>
      </c>
      <c r="C10" s="35"/>
    </row>
    <row r="11" spans="1:3" ht="18">
      <c r="A11" s="20"/>
      <c r="C11" s="35"/>
    </row>
    <row r="12" spans="1:3">
      <c r="A12" s="7" t="s">
        <v>852</v>
      </c>
    </row>
    <row r="13" spans="1:3">
      <c r="A13" s="21" t="s">
        <v>853</v>
      </c>
    </row>
    <row r="14" spans="1:3">
      <c r="A14" s="21"/>
    </row>
    <row r="15" spans="1:3" ht="14.45" customHeight="1">
      <c r="A15" s="7" t="s">
        <v>854</v>
      </c>
    </row>
    <row r="16" spans="1:3">
      <c r="A16" s="21" t="s">
        <v>855</v>
      </c>
    </row>
    <row r="18" spans="1:10">
      <c r="A18" s="7" t="s">
        <v>856</v>
      </c>
    </row>
    <row r="19" spans="1:10" ht="15" customHeight="1">
      <c r="A19" s="21" t="s">
        <v>857</v>
      </c>
    </row>
    <row r="20" spans="1:10" ht="15" customHeight="1">
      <c r="A20" s="21"/>
    </row>
    <row r="21" spans="1:10" ht="15" customHeight="1">
      <c r="A21" s="7" t="s">
        <v>858</v>
      </c>
    </row>
    <row r="22" spans="1:10" ht="15" customHeight="1">
      <c r="A22" s="21" t="s">
        <v>859</v>
      </c>
      <c r="J22" s="21"/>
    </row>
    <row r="23" spans="1:10" ht="15" customHeight="1">
      <c r="A23" s="21"/>
      <c r="J23" s="21"/>
    </row>
    <row r="24" spans="1:10" ht="15" customHeight="1">
      <c r="A24" s="20" t="s">
        <v>860</v>
      </c>
      <c r="J24" s="21"/>
    </row>
    <row r="25" spans="1:10" ht="15" customHeight="1">
      <c r="A25" s="21"/>
      <c r="J25" s="21"/>
    </row>
    <row r="26" spans="1:10" ht="15" customHeight="1">
      <c r="A26" s="7" t="s">
        <v>861</v>
      </c>
      <c r="J26" s="21"/>
    </row>
    <row r="27" spans="1:10" ht="15" customHeight="1">
      <c r="A27" s="21" t="s">
        <v>862</v>
      </c>
      <c r="J27" s="21"/>
    </row>
    <row r="28" spans="1:10" ht="15" customHeight="1">
      <c r="A28" s="21"/>
      <c r="J28" s="21"/>
    </row>
    <row r="29" spans="1:10" ht="15" customHeight="1">
      <c r="A29" s="7" t="s">
        <v>863</v>
      </c>
      <c r="J29" s="21"/>
    </row>
    <row r="30" spans="1:10" ht="15" customHeight="1">
      <c r="A30" s="21" t="s">
        <v>864</v>
      </c>
      <c r="J30" s="21"/>
    </row>
    <row r="31" spans="1:10" ht="15" customHeight="1">
      <c r="A31" s="21"/>
      <c r="J31" s="21"/>
    </row>
    <row r="32" spans="1:10">
      <c r="A32" s="20" t="s">
        <v>865</v>
      </c>
    </row>
    <row r="34" spans="1:1">
      <c r="A34" s="7" t="s">
        <v>866</v>
      </c>
    </row>
    <row r="35" spans="1:1">
      <c r="A35" s="21" t="s">
        <v>867</v>
      </c>
    </row>
    <row r="37" spans="1:1">
      <c r="A37" s="7" t="s">
        <v>868</v>
      </c>
    </row>
    <row r="38" spans="1:1">
      <c r="A38" s="21" t="s">
        <v>869</v>
      </c>
    </row>
    <row r="40" spans="1:1">
      <c r="A40" s="20" t="s">
        <v>870</v>
      </c>
    </row>
    <row r="42" spans="1:1">
      <c r="A42" s="7" t="s">
        <v>871</v>
      </c>
    </row>
    <row r="43" spans="1:1">
      <c r="A43" s="21" t="s">
        <v>872</v>
      </c>
    </row>
    <row r="45" spans="1:1">
      <c r="A45" s="7" t="s">
        <v>873</v>
      </c>
    </row>
    <row r="46" spans="1:1">
      <c r="A46" s="21" t="s">
        <v>874</v>
      </c>
    </row>
    <row r="48" spans="1:1">
      <c r="A48" s="7" t="s">
        <v>875</v>
      </c>
    </row>
    <row r="49" spans="1:8">
      <c r="A49" s="21" t="s">
        <v>876</v>
      </c>
    </row>
    <row r="50" spans="1:8">
      <c r="H50" s="21"/>
    </row>
    <row r="51" spans="1:8">
      <c r="A51" s="20" t="s">
        <v>877</v>
      </c>
    </row>
    <row r="53" spans="1:8">
      <c r="A53" s="7" t="s">
        <v>878</v>
      </c>
    </row>
    <row r="54" spans="1:8">
      <c r="A54" s="21" t="s">
        <v>879</v>
      </c>
    </row>
    <row r="56" spans="1:8">
      <c r="A56" s="7" t="s">
        <v>880</v>
      </c>
    </row>
    <row r="57" spans="1:8">
      <c r="A57" s="21" t="s">
        <v>881</v>
      </c>
    </row>
    <row r="58" spans="1:8">
      <c r="A58" s="21"/>
    </row>
    <row r="59" spans="1:8">
      <c r="A59" s="7" t="s">
        <v>882</v>
      </c>
    </row>
    <row r="60" spans="1:8">
      <c r="A60" s="21" t="s">
        <v>883</v>
      </c>
    </row>
    <row r="62" spans="1:8">
      <c r="A62" s="20" t="s">
        <v>884</v>
      </c>
    </row>
    <row r="64" spans="1:8">
      <c r="A64" s="7" t="s">
        <v>885</v>
      </c>
    </row>
    <row r="65" spans="1:1">
      <c r="A65" s="21" t="s">
        <v>886</v>
      </c>
    </row>
  </sheetData>
  <hyperlinks>
    <hyperlink ref="A19" location="'Dental care Int 3'!A1" display="Dental care interactive 3" xr:uid="{16BA1067-C99F-4169-A5C8-6AFC411787CF}"/>
    <hyperlink ref="A38" location="'Dental care Int 8'!A1" display="Dental care interactive 8" xr:uid="{8C715A60-A03B-441B-9CFE-B4B96402469F}"/>
    <hyperlink ref="A22" location="'Dental care Int 4'!A1" display="Dental care interactive 4" xr:uid="{AA6707A8-0AE5-4F74-B8F6-9BF2876B2221}"/>
    <hyperlink ref="A35" location="'Dental care Int 7'!A1" display="Dental care interactive 7" xr:uid="{BF433241-9ED1-48FB-871E-BF98B1C02ADE}"/>
    <hyperlink ref="A43" location="'Dental care Int 9'!A1" display="Dental care interactive 9" xr:uid="{BCEF0233-256C-4033-8227-D672A62882F9}"/>
    <hyperlink ref="A46" location="'Dental care Int 10'!A1" display="Dental care interactive 10" xr:uid="{3EEFC7B3-D5D3-4DC0-8010-1D59A5B108A9}"/>
    <hyperlink ref="A16" location="'Dental care Int 2'!A1" display="Dental care interactive 2" xr:uid="{98743C6C-F78A-4701-A082-8F427BCDE975}"/>
    <hyperlink ref="A13" location="'Dental care Int 1'!A1" display="Dental care interactive 1" xr:uid="{EF1F53AA-E0CD-459A-BF85-0BFED2A75347}"/>
    <hyperlink ref="A49" location="'Dental care Int 11'!A1" display="Dental care interactive 11" xr:uid="{8D1AD702-32AF-482D-8AB2-C820FCC93766}"/>
    <hyperlink ref="A54" location="'Dental care Int 12'!A1" display="Dental care interactive 12" xr:uid="{3AA617E8-68B8-4762-BDFF-7BBD0C004037}"/>
    <hyperlink ref="A65" location="'Dental care Int 15'!A1" display="Dental care interactive 15" xr:uid="{CC7B4F20-4D83-473D-A9FC-775EF9774882}"/>
    <hyperlink ref="A57" location="'Dental care Int 13'!A1" display="Dental care interactive 13" xr:uid="{6E863B20-805E-4C59-9559-AE63966528B2}"/>
    <hyperlink ref="A27" location="'Dental care Int 5'!A1" display="Dental care interactive 5" xr:uid="{6F5C4B86-5DBC-4CA9-AE03-A3362C05B5CC}"/>
    <hyperlink ref="A30" location="'Dental care Int 6'!A1" display="Dental care interactive 6" xr:uid="{83E6DEF7-6DC3-4531-A263-B63CC36308BC}"/>
    <hyperlink ref="A60" location="'Dental care Int 14'!A1" display="Dental care interactive 14" xr:uid="{3A5BD431-306A-4E1D-BCC8-A43338B226F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E2445-D855-4EBE-95C8-9266A991AEA2}">
  <sheetPr>
    <tabColor theme="4" tint="0.59999389629810485"/>
  </sheetPr>
  <dimension ref="A1:F68"/>
  <sheetViews>
    <sheetView workbookViewId="0">
      <selection activeCell="A33" sqref="A33"/>
    </sheetView>
  </sheetViews>
  <sheetFormatPr defaultRowHeight="15"/>
  <cols>
    <col min="1" max="1" width="59.28515625" customWidth="1"/>
    <col min="2" max="2" width="32.42578125" customWidth="1"/>
    <col min="3" max="3" width="18.28515625" customWidth="1"/>
    <col min="4" max="4" width="20.7109375" customWidth="1"/>
    <col min="5" max="5" width="12.42578125" customWidth="1"/>
  </cols>
  <sheetData>
    <row r="1" spans="1:6" ht="18" customHeight="1">
      <c r="A1" s="1" t="s">
        <v>1946</v>
      </c>
      <c r="B1" s="1"/>
      <c r="C1" s="1"/>
      <c r="D1" s="1"/>
    </row>
    <row r="2" spans="1:6">
      <c r="A2" s="1" t="s">
        <v>1893</v>
      </c>
      <c r="B2" s="1"/>
      <c r="C2" s="1"/>
      <c r="D2" s="1"/>
    </row>
    <row r="4" spans="1:6">
      <c r="A4" s="7" t="s">
        <v>2</v>
      </c>
      <c r="B4" s="7" t="s">
        <v>57</v>
      </c>
      <c r="C4" s="7" t="s">
        <v>42</v>
      </c>
      <c r="D4" s="7" t="s">
        <v>58</v>
      </c>
      <c r="E4" s="7" t="s">
        <v>59</v>
      </c>
      <c r="F4" s="17" t="s">
        <v>7</v>
      </c>
    </row>
    <row r="5" spans="1:6">
      <c r="A5" t="s">
        <v>1947</v>
      </c>
      <c r="B5" t="s">
        <v>1919</v>
      </c>
      <c r="C5" t="s">
        <v>1948</v>
      </c>
      <c r="D5" t="s">
        <v>52</v>
      </c>
      <c r="E5" t="s">
        <v>1931</v>
      </c>
      <c r="F5" s="10">
        <v>1</v>
      </c>
    </row>
    <row r="6" spans="1:6">
      <c r="A6" t="s">
        <v>1947</v>
      </c>
      <c r="B6" t="s">
        <v>1919</v>
      </c>
      <c r="C6" t="s">
        <v>1948</v>
      </c>
      <c r="D6" t="s">
        <v>52</v>
      </c>
      <c r="E6" t="s">
        <v>1897</v>
      </c>
      <c r="F6" s="10">
        <v>0.9</v>
      </c>
    </row>
    <row r="7" spans="1:6">
      <c r="A7" t="s">
        <v>1947</v>
      </c>
      <c r="B7" t="s">
        <v>1919</v>
      </c>
      <c r="C7" t="s">
        <v>1948</v>
      </c>
      <c r="D7" t="s">
        <v>52</v>
      </c>
      <c r="E7" t="s">
        <v>1898</v>
      </c>
      <c r="F7" s="10">
        <v>1.1000000000000001</v>
      </c>
    </row>
    <row r="8" spans="1:6">
      <c r="A8" t="s">
        <v>1947</v>
      </c>
      <c r="B8" t="s">
        <v>1919</v>
      </c>
      <c r="C8" t="s">
        <v>1948</v>
      </c>
      <c r="D8" t="s">
        <v>52</v>
      </c>
      <c r="E8" t="s">
        <v>1899</v>
      </c>
      <c r="F8" s="10">
        <v>1.1000000000000001</v>
      </c>
    </row>
    <row r="9" spans="1:6">
      <c r="A9" t="s">
        <v>1947</v>
      </c>
      <c r="B9" t="s">
        <v>1919</v>
      </c>
      <c r="C9" t="s">
        <v>1948</v>
      </c>
      <c r="D9" t="s">
        <v>46</v>
      </c>
      <c r="E9" t="s">
        <v>1931</v>
      </c>
      <c r="F9" s="10">
        <v>1.2</v>
      </c>
    </row>
    <row r="10" spans="1:6">
      <c r="A10" t="s">
        <v>1947</v>
      </c>
      <c r="B10" t="s">
        <v>1919</v>
      </c>
      <c r="C10" t="s">
        <v>1948</v>
      </c>
      <c r="D10" t="s">
        <v>46</v>
      </c>
      <c r="E10" t="s">
        <v>1897</v>
      </c>
      <c r="F10" s="10">
        <v>1.1000000000000001</v>
      </c>
    </row>
    <row r="11" spans="1:6">
      <c r="A11" t="s">
        <v>1947</v>
      </c>
      <c r="B11" t="s">
        <v>1919</v>
      </c>
      <c r="C11" t="s">
        <v>1948</v>
      </c>
      <c r="D11" t="s">
        <v>46</v>
      </c>
      <c r="E11" t="s">
        <v>1898</v>
      </c>
      <c r="F11" s="10">
        <v>1.4</v>
      </c>
    </row>
    <row r="12" spans="1:6">
      <c r="A12" t="s">
        <v>1947</v>
      </c>
      <c r="B12" t="s">
        <v>1919</v>
      </c>
      <c r="C12" t="s">
        <v>1948</v>
      </c>
      <c r="D12" t="s">
        <v>46</v>
      </c>
      <c r="E12" t="s">
        <v>1899</v>
      </c>
      <c r="F12" s="10">
        <v>1.2</v>
      </c>
    </row>
    <row r="13" spans="1:6">
      <c r="A13" t="s">
        <v>1947</v>
      </c>
      <c r="B13" t="s">
        <v>1919</v>
      </c>
      <c r="C13" t="s">
        <v>1948</v>
      </c>
      <c r="D13" t="s">
        <v>53</v>
      </c>
      <c r="E13" t="s">
        <v>1931</v>
      </c>
      <c r="F13" s="10">
        <v>2.4</v>
      </c>
    </row>
    <row r="14" spans="1:6">
      <c r="A14" t="s">
        <v>1947</v>
      </c>
      <c r="B14" t="s">
        <v>1919</v>
      </c>
      <c r="C14" t="s">
        <v>1948</v>
      </c>
      <c r="D14" t="s">
        <v>53</v>
      </c>
      <c r="E14" t="s">
        <v>1897</v>
      </c>
      <c r="F14" s="10">
        <v>2.5</v>
      </c>
    </row>
    <row r="15" spans="1:6">
      <c r="A15" t="s">
        <v>1947</v>
      </c>
      <c r="B15" t="s">
        <v>1919</v>
      </c>
      <c r="C15" t="s">
        <v>1948</v>
      </c>
      <c r="D15" t="s">
        <v>53</v>
      </c>
      <c r="E15" t="s">
        <v>1898</v>
      </c>
      <c r="F15" s="10">
        <v>2.2999999999999998</v>
      </c>
    </row>
    <row r="16" spans="1:6">
      <c r="A16" t="s">
        <v>1947</v>
      </c>
      <c r="B16" t="s">
        <v>1919</v>
      </c>
      <c r="C16" t="s">
        <v>1948</v>
      </c>
      <c r="D16" t="s">
        <v>53</v>
      </c>
      <c r="E16" t="s">
        <v>1899</v>
      </c>
      <c r="F16" s="10">
        <v>2.2999999999999998</v>
      </c>
    </row>
    <row r="17" spans="1:6">
      <c r="A17" t="s">
        <v>1947</v>
      </c>
      <c r="B17" t="s">
        <v>1919</v>
      </c>
      <c r="C17" t="s">
        <v>1948</v>
      </c>
      <c r="D17" t="s">
        <v>48</v>
      </c>
      <c r="E17" t="s">
        <v>1931</v>
      </c>
      <c r="F17" s="10">
        <v>2.1</v>
      </c>
    </row>
    <row r="18" spans="1:6">
      <c r="A18" t="s">
        <v>1947</v>
      </c>
      <c r="B18" t="s">
        <v>1919</v>
      </c>
      <c r="C18" t="s">
        <v>1948</v>
      </c>
      <c r="D18" t="s">
        <v>48</v>
      </c>
      <c r="E18" t="s">
        <v>1897</v>
      </c>
      <c r="F18" s="10">
        <v>2</v>
      </c>
    </row>
    <row r="19" spans="1:6">
      <c r="A19" t="s">
        <v>1947</v>
      </c>
      <c r="B19" t="s">
        <v>1919</v>
      </c>
      <c r="C19" t="s">
        <v>1948</v>
      </c>
      <c r="D19" t="s">
        <v>48</v>
      </c>
      <c r="E19" t="s">
        <v>1898</v>
      </c>
      <c r="F19" s="10">
        <v>2.2999999999999998</v>
      </c>
    </row>
    <row r="20" spans="1:6">
      <c r="A20" t="s">
        <v>1947</v>
      </c>
      <c r="B20" t="s">
        <v>1919</v>
      </c>
      <c r="C20" t="s">
        <v>1948</v>
      </c>
      <c r="D20" t="s">
        <v>48</v>
      </c>
      <c r="E20" t="s">
        <v>1899</v>
      </c>
      <c r="F20" s="10">
        <v>2</v>
      </c>
    </row>
    <row r="21" spans="1:6">
      <c r="A21" t="s">
        <v>1947</v>
      </c>
      <c r="B21" t="s">
        <v>1919</v>
      </c>
      <c r="C21" t="s">
        <v>1948</v>
      </c>
      <c r="D21" t="s">
        <v>50</v>
      </c>
      <c r="E21" t="s">
        <v>1931</v>
      </c>
      <c r="F21" s="10">
        <v>1.2</v>
      </c>
    </row>
    <row r="22" spans="1:6">
      <c r="A22" t="s">
        <v>1947</v>
      </c>
      <c r="B22" t="s">
        <v>1919</v>
      </c>
      <c r="C22" t="s">
        <v>1948</v>
      </c>
      <c r="D22" t="s">
        <v>50</v>
      </c>
      <c r="E22" t="s">
        <v>1897</v>
      </c>
      <c r="F22" s="10">
        <v>0.7</v>
      </c>
    </row>
    <row r="23" spans="1:6">
      <c r="A23" t="s">
        <v>1947</v>
      </c>
      <c r="B23" t="s">
        <v>1919</v>
      </c>
      <c r="C23" t="s">
        <v>1948</v>
      </c>
      <c r="D23" t="s">
        <v>50</v>
      </c>
      <c r="E23" t="s">
        <v>1898</v>
      </c>
      <c r="F23" s="10">
        <v>1.5</v>
      </c>
    </row>
    <row r="24" spans="1:6">
      <c r="A24" t="s">
        <v>1947</v>
      </c>
      <c r="B24" t="s">
        <v>1919</v>
      </c>
      <c r="C24" t="s">
        <v>1948</v>
      </c>
      <c r="D24" t="s">
        <v>50</v>
      </c>
      <c r="E24" t="s">
        <v>1899</v>
      </c>
      <c r="F24" s="10">
        <v>1.5</v>
      </c>
    </row>
    <row r="25" spans="1:6">
      <c r="A25" t="s">
        <v>1947</v>
      </c>
      <c r="B25" t="s">
        <v>1919</v>
      </c>
      <c r="C25" t="s">
        <v>1948</v>
      </c>
      <c r="D25" t="s">
        <v>51</v>
      </c>
      <c r="E25" t="s">
        <v>1931</v>
      </c>
      <c r="F25" s="10">
        <v>1.4</v>
      </c>
    </row>
    <row r="26" spans="1:6">
      <c r="A26" t="s">
        <v>1947</v>
      </c>
      <c r="B26" t="s">
        <v>1919</v>
      </c>
      <c r="C26" t="s">
        <v>1948</v>
      </c>
      <c r="D26" t="s">
        <v>51</v>
      </c>
      <c r="E26" t="s">
        <v>1897</v>
      </c>
      <c r="F26" s="10">
        <v>1</v>
      </c>
    </row>
    <row r="27" spans="1:6">
      <c r="A27" t="s">
        <v>1947</v>
      </c>
      <c r="B27" t="s">
        <v>1919</v>
      </c>
      <c r="C27" t="s">
        <v>1948</v>
      </c>
      <c r="D27" t="s">
        <v>51</v>
      </c>
      <c r="E27" t="s">
        <v>1898</v>
      </c>
      <c r="F27" s="10">
        <v>1.6</v>
      </c>
    </row>
    <row r="28" spans="1:6">
      <c r="A28" t="s">
        <v>1947</v>
      </c>
      <c r="B28" t="s">
        <v>1919</v>
      </c>
      <c r="C28" t="s">
        <v>1948</v>
      </c>
      <c r="D28" t="s">
        <v>51</v>
      </c>
      <c r="E28" t="s">
        <v>1899</v>
      </c>
      <c r="F28" s="10">
        <v>1.5</v>
      </c>
    </row>
    <row r="29" spans="1:6">
      <c r="A29" t="s">
        <v>1947</v>
      </c>
      <c r="B29" t="s">
        <v>1919</v>
      </c>
      <c r="C29" t="s">
        <v>1948</v>
      </c>
      <c r="D29" t="s">
        <v>47</v>
      </c>
      <c r="E29" t="s">
        <v>1931</v>
      </c>
      <c r="F29" s="10">
        <v>1.5</v>
      </c>
    </row>
    <row r="30" spans="1:6">
      <c r="A30" t="s">
        <v>1947</v>
      </c>
      <c r="B30" t="s">
        <v>1919</v>
      </c>
      <c r="C30" t="s">
        <v>1948</v>
      </c>
      <c r="D30" t="s">
        <v>47</v>
      </c>
      <c r="E30" t="s">
        <v>1897</v>
      </c>
      <c r="F30" s="10">
        <v>1.3</v>
      </c>
    </row>
    <row r="31" spans="1:6">
      <c r="A31" t="s">
        <v>1947</v>
      </c>
      <c r="B31" t="s">
        <v>1919</v>
      </c>
      <c r="C31" t="s">
        <v>1948</v>
      </c>
      <c r="D31" t="s">
        <v>47</v>
      </c>
      <c r="E31" t="s">
        <v>1898</v>
      </c>
      <c r="F31" s="10">
        <v>1.6</v>
      </c>
    </row>
    <row r="32" spans="1:6">
      <c r="A32" t="s">
        <v>1947</v>
      </c>
      <c r="B32" t="s">
        <v>1919</v>
      </c>
      <c r="C32" t="s">
        <v>1948</v>
      </c>
      <c r="D32" t="s">
        <v>47</v>
      </c>
      <c r="E32" t="s">
        <v>1899</v>
      </c>
      <c r="F32" s="10">
        <v>1.5</v>
      </c>
    </row>
    <row r="33" spans="1:6">
      <c r="A33" t="s">
        <v>1947</v>
      </c>
      <c r="B33" t="s">
        <v>1919</v>
      </c>
      <c r="C33" t="s">
        <v>1948</v>
      </c>
      <c r="D33" t="s">
        <v>49</v>
      </c>
      <c r="E33" t="s">
        <v>1931</v>
      </c>
      <c r="F33" s="10">
        <v>1.4</v>
      </c>
    </row>
    <row r="34" spans="1:6">
      <c r="A34" t="s">
        <v>1947</v>
      </c>
      <c r="B34" t="s">
        <v>1919</v>
      </c>
      <c r="C34" t="s">
        <v>1948</v>
      </c>
      <c r="D34" t="s">
        <v>49</v>
      </c>
      <c r="E34" t="s">
        <v>1897</v>
      </c>
      <c r="F34" s="10">
        <v>1.2</v>
      </c>
    </row>
    <row r="35" spans="1:6">
      <c r="A35" t="s">
        <v>1947</v>
      </c>
      <c r="B35" t="s">
        <v>1919</v>
      </c>
      <c r="C35" t="s">
        <v>1948</v>
      </c>
      <c r="D35" t="s">
        <v>49</v>
      </c>
      <c r="E35" t="s">
        <v>1898</v>
      </c>
      <c r="F35" s="10">
        <v>1.6</v>
      </c>
    </row>
    <row r="36" spans="1:6">
      <c r="A36" t="s">
        <v>1947</v>
      </c>
      <c r="B36" t="s">
        <v>1919</v>
      </c>
      <c r="C36" t="s">
        <v>1948</v>
      </c>
      <c r="D36" t="s">
        <v>49</v>
      </c>
      <c r="E36" t="s">
        <v>1899</v>
      </c>
      <c r="F36" s="10">
        <v>1.5</v>
      </c>
    </row>
    <row r="37" spans="1:6">
      <c r="A37" t="s">
        <v>1949</v>
      </c>
      <c r="B37" t="s">
        <v>1921</v>
      </c>
      <c r="C37" t="s">
        <v>1948</v>
      </c>
      <c r="D37" t="s">
        <v>52</v>
      </c>
      <c r="E37" t="s">
        <v>1931</v>
      </c>
      <c r="F37" s="10">
        <v>0.2</v>
      </c>
    </row>
    <row r="38" spans="1:6">
      <c r="A38" t="s">
        <v>1949</v>
      </c>
      <c r="B38" t="s">
        <v>1921</v>
      </c>
      <c r="C38" t="s">
        <v>1948</v>
      </c>
      <c r="D38" t="s">
        <v>52</v>
      </c>
      <c r="E38" t="s">
        <v>1923</v>
      </c>
      <c r="F38" s="10">
        <v>0.1</v>
      </c>
    </row>
    <row r="39" spans="1:6">
      <c r="A39" t="s">
        <v>1949</v>
      </c>
      <c r="B39" t="s">
        <v>1921</v>
      </c>
      <c r="C39" t="s">
        <v>1948</v>
      </c>
      <c r="D39" t="s">
        <v>52</v>
      </c>
      <c r="E39" t="s">
        <v>1924</v>
      </c>
      <c r="F39" s="10">
        <v>0.2</v>
      </c>
    </row>
    <row r="40" spans="1:6">
      <c r="A40" t="s">
        <v>1949</v>
      </c>
      <c r="B40" t="s">
        <v>1921</v>
      </c>
      <c r="C40" t="s">
        <v>1948</v>
      </c>
      <c r="D40" t="s">
        <v>52</v>
      </c>
      <c r="E40" t="s">
        <v>1925</v>
      </c>
      <c r="F40" s="10">
        <v>0.3</v>
      </c>
    </row>
    <row r="41" spans="1:6">
      <c r="A41" t="s">
        <v>1949</v>
      </c>
      <c r="B41" t="s">
        <v>1921</v>
      </c>
      <c r="C41" t="s">
        <v>1948</v>
      </c>
      <c r="D41" t="s">
        <v>46</v>
      </c>
      <c r="E41" t="s">
        <v>1931</v>
      </c>
      <c r="F41" s="10">
        <v>0.4</v>
      </c>
    </row>
    <row r="42" spans="1:6">
      <c r="A42" t="s">
        <v>1949</v>
      </c>
      <c r="B42" t="s">
        <v>1921</v>
      </c>
      <c r="C42" t="s">
        <v>1948</v>
      </c>
      <c r="D42" t="s">
        <v>46</v>
      </c>
      <c r="E42" t="s">
        <v>1923</v>
      </c>
      <c r="F42" s="10">
        <v>0.1</v>
      </c>
    </row>
    <row r="43" spans="1:6">
      <c r="A43" t="s">
        <v>1949</v>
      </c>
      <c r="B43" t="s">
        <v>1921</v>
      </c>
      <c r="C43" t="s">
        <v>1948</v>
      </c>
      <c r="D43" t="s">
        <v>46</v>
      </c>
      <c r="E43" t="s">
        <v>1924</v>
      </c>
      <c r="F43" s="10">
        <v>0.4</v>
      </c>
    </row>
    <row r="44" spans="1:6">
      <c r="A44" t="s">
        <v>1949</v>
      </c>
      <c r="B44" t="s">
        <v>1921</v>
      </c>
      <c r="C44" t="s">
        <v>1948</v>
      </c>
      <c r="D44" t="s">
        <v>46</v>
      </c>
      <c r="E44" t="s">
        <v>1925</v>
      </c>
      <c r="F44" s="10">
        <v>0.7</v>
      </c>
    </row>
    <row r="45" spans="1:6">
      <c r="A45" t="s">
        <v>1949</v>
      </c>
      <c r="B45" t="s">
        <v>1921</v>
      </c>
      <c r="C45" t="s">
        <v>1948</v>
      </c>
      <c r="D45" t="s">
        <v>53</v>
      </c>
      <c r="E45" t="s">
        <v>1931</v>
      </c>
      <c r="F45" s="10">
        <v>0.8</v>
      </c>
    </row>
    <row r="46" spans="1:6">
      <c r="A46" t="s">
        <v>1949</v>
      </c>
      <c r="B46" t="s">
        <v>1921</v>
      </c>
      <c r="C46" t="s">
        <v>1948</v>
      </c>
      <c r="D46" t="s">
        <v>53</v>
      </c>
      <c r="E46" t="s">
        <v>1923</v>
      </c>
      <c r="F46" s="10">
        <v>0.3</v>
      </c>
    </row>
    <row r="47" spans="1:6">
      <c r="A47" t="s">
        <v>1949</v>
      </c>
      <c r="B47" t="s">
        <v>1921</v>
      </c>
      <c r="C47" t="s">
        <v>1948</v>
      </c>
      <c r="D47" t="s">
        <v>53</v>
      </c>
      <c r="E47" t="s">
        <v>1924</v>
      </c>
      <c r="F47" s="10">
        <v>0.7</v>
      </c>
    </row>
    <row r="48" spans="1:6">
      <c r="A48" t="s">
        <v>1949</v>
      </c>
      <c r="B48" t="s">
        <v>1921</v>
      </c>
      <c r="C48" t="s">
        <v>1948</v>
      </c>
      <c r="D48" t="s">
        <v>53</v>
      </c>
      <c r="E48" t="s">
        <v>1925</v>
      </c>
      <c r="F48" s="10">
        <v>1.4</v>
      </c>
    </row>
    <row r="49" spans="1:6">
      <c r="A49" t="s">
        <v>1949</v>
      </c>
      <c r="B49" t="s">
        <v>1921</v>
      </c>
      <c r="C49" t="s">
        <v>1948</v>
      </c>
      <c r="D49" t="s">
        <v>48</v>
      </c>
      <c r="E49" t="s">
        <v>1931</v>
      </c>
      <c r="F49" s="10">
        <v>0.8</v>
      </c>
    </row>
    <row r="50" spans="1:6">
      <c r="A50" t="s">
        <v>1949</v>
      </c>
      <c r="B50" t="s">
        <v>1921</v>
      </c>
      <c r="C50" t="s">
        <v>1948</v>
      </c>
      <c r="D50" t="s">
        <v>48</v>
      </c>
      <c r="E50" t="s">
        <v>1923</v>
      </c>
      <c r="F50" s="10">
        <v>0.2</v>
      </c>
    </row>
    <row r="51" spans="1:6">
      <c r="A51" t="s">
        <v>1949</v>
      </c>
      <c r="B51" t="s">
        <v>1921</v>
      </c>
      <c r="C51" t="s">
        <v>1948</v>
      </c>
      <c r="D51" t="s">
        <v>48</v>
      </c>
      <c r="E51" t="s">
        <v>1924</v>
      </c>
      <c r="F51" s="10">
        <v>0.7</v>
      </c>
    </row>
    <row r="52" spans="1:6">
      <c r="A52" t="s">
        <v>1949</v>
      </c>
      <c r="B52" t="s">
        <v>1921</v>
      </c>
      <c r="C52" t="s">
        <v>1948</v>
      </c>
      <c r="D52" t="s">
        <v>48</v>
      </c>
      <c r="E52" t="s">
        <v>1925</v>
      </c>
      <c r="F52" s="10">
        <v>1.6</v>
      </c>
    </row>
    <row r="53" spans="1:6">
      <c r="A53" t="s">
        <v>1949</v>
      </c>
      <c r="B53" t="s">
        <v>1921</v>
      </c>
      <c r="C53" t="s">
        <v>1948</v>
      </c>
      <c r="D53" t="s">
        <v>50</v>
      </c>
      <c r="E53" t="s">
        <v>1931</v>
      </c>
      <c r="F53" s="10">
        <v>0.3</v>
      </c>
    </row>
    <row r="54" spans="1:6">
      <c r="A54" t="s">
        <v>1949</v>
      </c>
      <c r="B54" t="s">
        <v>1921</v>
      </c>
      <c r="C54" t="s">
        <v>1948</v>
      </c>
      <c r="D54" t="s">
        <v>50</v>
      </c>
      <c r="E54" t="s">
        <v>1923</v>
      </c>
      <c r="F54" s="10">
        <v>0.1</v>
      </c>
    </row>
    <row r="55" spans="1:6">
      <c r="A55" t="s">
        <v>1949</v>
      </c>
      <c r="B55" t="s">
        <v>1921</v>
      </c>
      <c r="C55" t="s">
        <v>1948</v>
      </c>
      <c r="D55" t="s">
        <v>50</v>
      </c>
      <c r="E55" t="s">
        <v>1924</v>
      </c>
      <c r="F55" s="10">
        <v>0.2</v>
      </c>
    </row>
    <row r="56" spans="1:6">
      <c r="A56" t="s">
        <v>1949</v>
      </c>
      <c r="B56" t="s">
        <v>1921</v>
      </c>
      <c r="C56" t="s">
        <v>1948</v>
      </c>
      <c r="D56" t="s">
        <v>50</v>
      </c>
      <c r="E56" t="s">
        <v>1925</v>
      </c>
      <c r="F56" s="10">
        <v>0.5</v>
      </c>
    </row>
    <row r="57" spans="1:6">
      <c r="A57" t="s">
        <v>1949</v>
      </c>
      <c r="B57" t="s">
        <v>1921</v>
      </c>
      <c r="C57" t="s">
        <v>1948</v>
      </c>
      <c r="D57" t="s">
        <v>51</v>
      </c>
      <c r="E57" t="s">
        <v>1931</v>
      </c>
      <c r="F57" s="10">
        <v>0.4</v>
      </c>
    </row>
    <row r="58" spans="1:6">
      <c r="A58" t="s">
        <v>1949</v>
      </c>
      <c r="B58" t="s">
        <v>1921</v>
      </c>
      <c r="C58" t="s">
        <v>1948</v>
      </c>
      <c r="D58" t="s">
        <v>51</v>
      </c>
      <c r="E58" t="s">
        <v>1923</v>
      </c>
      <c r="F58" s="10">
        <v>0.1</v>
      </c>
    </row>
    <row r="59" spans="1:6">
      <c r="A59" t="s">
        <v>1949</v>
      </c>
      <c r="B59" t="s">
        <v>1921</v>
      </c>
      <c r="C59" t="s">
        <v>1948</v>
      </c>
      <c r="D59" t="s">
        <v>51</v>
      </c>
      <c r="E59" t="s">
        <v>1924</v>
      </c>
      <c r="F59" s="10">
        <v>0.3</v>
      </c>
    </row>
    <row r="60" spans="1:6">
      <c r="A60" t="s">
        <v>1949</v>
      </c>
      <c r="B60" t="s">
        <v>1921</v>
      </c>
      <c r="C60" t="s">
        <v>1948</v>
      </c>
      <c r="D60" t="s">
        <v>51</v>
      </c>
      <c r="E60" t="s">
        <v>1925</v>
      </c>
      <c r="F60" s="10">
        <v>0.7</v>
      </c>
    </row>
    <row r="61" spans="1:6">
      <c r="A61" t="s">
        <v>1949</v>
      </c>
      <c r="B61" t="s">
        <v>1921</v>
      </c>
      <c r="C61" t="s">
        <v>1948</v>
      </c>
      <c r="D61" t="s">
        <v>47</v>
      </c>
      <c r="E61" t="s">
        <v>1931</v>
      </c>
      <c r="F61" s="10">
        <v>0.5</v>
      </c>
    </row>
    <row r="62" spans="1:6">
      <c r="A62" t="s">
        <v>1949</v>
      </c>
      <c r="B62" t="s">
        <v>1921</v>
      </c>
      <c r="C62" t="s">
        <v>1948</v>
      </c>
      <c r="D62" t="s">
        <v>47</v>
      </c>
      <c r="E62" t="s">
        <v>1923</v>
      </c>
      <c r="F62" s="10">
        <v>0.2</v>
      </c>
    </row>
    <row r="63" spans="1:6">
      <c r="A63" t="s">
        <v>1949</v>
      </c>
      <c r="B63" t="s">
        <v>1921</v>
      </c>
      <c r="C63" t="s">
        <v>1948</v>
      </c>
      <c r="D63" t="s">
        <v>47</v>
      </c>
      <c r="E63" t="s">
        <v>1924</v>
      </c>
      <c r="F63" s="10">
        <v>0.4</v>
      </c>
    </row>
    <row r="64" spans="1:6">
      <c r="A64" t="s">
        <v>1949</v>
      </c>
      <c r="B64" t="s">
        <v>1921</v>
      </c>
      <c r="C64" t="s">
        <v>1948</v>
      </c>
      <c r="D64" t="s">
        <v>47</v>
      </c>
      <c r="E64" t="s">
        <v>1925</v>
      </c>
      <c r="F64" s="10">
        <v>0.8</v>
      </c>
    </row>
    <row r="65" spans="1:6">
      <c r="A65" t="s">
        <v>1949</v>
      </c>
      <c r="B65" t="s">
        <v>1921</v>
      </c>
      <c r="C65" t="s">
        <v>1948</v>
      </c>
      <c r="D65" t="s">
        <v>49</v>
      </c>
      <c r="E65" t="s">
        <v>1931</v>
      </c>
      <c r="F65" s="10">
        <v>0.5</v>
      </c>
    </row>
    <row r="66" spans="1:6">
      <c r="A66" t="s">
        <v>1949</v>
      </c>
      <c r="B66" t="s">
        <v>1921</v>
      </c>
      <c r="C66" t="s">
        <v>1948</v>
      </c>
      <c r="D66" t="s">
        <v>49</v>
      </c>
      <c r="E66" t="s">
        <v>1923</v>
      </c>
      <c r="F66" s="10">
        <v>0.1</v>
      </c>
    </row>
    <row r="67" spans="1:6">
      <c r="A67" t="s">
        <v>1949</v>
      </c>
      <c r="B67" t="s">
        <v>1921</v>
      </c>
      <c r="C67" t="s">
        <v>1948</v>
      </c>
      <c r="D67" t="s">
        <v>49</v>
      </c>
      <c r="E67" t="s">
        <v>1924</v>
      </c>
      <c r="F67" s="10">
        <v>0.4</v>
      </c>
    </row>
    <row r="68" spans="1:6">
      <c r="A68" t="s">
        <v>1949</v>
      </c>
      <c r="B68" t="s">
        <v>1921</v>
      </c>
      <c r="C68" t="s">
        <v>1948</v>
      </c>
      <c r="D68" t="s">
        <v>49</v>
      </c>
      <c r="E68" t="s">
        <v>1925</v>
      </c>
      <c r="F68" s="10">
        <v>0.9</v>
      </c>
    </row>
  </sheetData>
  <mergeCells count="2">
    <mergeCell ref="A1:D1"/>
    <mergeCell ref="A2:D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D4511-D07C-49AB-A716-72695DDFEA02}">
  <sheetPr>
    <tabColor theme="4" tint="0.59999389629810485"/>
  </sheetPr>
  <dimension ref="A1:G89"/>
  <sheetViews>
    <sheetView workbookViewId="0">
      <selection activeCell="A65" sqref="A65"/>
    </sheetView>
  </sheetViews>
  <sheetFormatPr defaultRowHeight="15"/>
  <cols>
    <col min="1" max="1" width="49.28515625" customWidth="1"/>
    <col min="2" max="2" width="31.140625" customWidth="1"/>
    <col min="3" max="3" width="18.7109375" customWidth="1"/>
    <col min="4" max="4" width="14.42578125" customWidth="1"/>
    <col min="5" max="6" width="12.140625" customWidth="1"/>
  </cols>
  <sheetData>
    <row r="1" spans="1:7" ht="18.75" customHeight="1">
      <c r="A1" s="1" t="s">
        <v>887</v>
      </c>
      <c r="B1" s="1"/>
      <c r="C1" s="1"/>
    </row>
    <row r="2" spans="1:7">
      <c r="A2" s="7" t="s">
        <v>888</v>
      </c>
      <c r="B2" s="68"/>
      <c r="C2" s="68"/>
    </row>
    <row r="4" spans="1:7">
      <c r="A4" s="2" t="s">
        <v>2</v>
      </c>
      <c r="B4" s="2" t="s">
        <v>42</v>
      </c>
      <c r="C4" s="2" t="s">
        <v>58</v>
      </c>
      <c r="D4" s="2" t="s">
        <v>59</v>
      </c>
      <c r="E4" s="15" t="s">
        <v>7</v>
      </c>
      <c r="F4" s="15" t="s">
        <v>43</v>
      </c>
    </row>
    <row r="5" spans="1:7">
      <c r="A5" s="3" t="s">
        <v>889</v>
      </c>
      <c r="B5" s="3" t="s">
        <v>62</v>
      </c>
      <c r="C5" s="3" t="s">
        <v>62</v>
      </c>
      <c r="D5" s="3" t="s">
        <v>890</v>
      </c>
      <c r="E5" s="3">
        <v>56.4</v>
      </c>
      <c r="F5" s="3"/>
      <c r="G5" s="16"/>
    </row>
    <row r="6" spans="1:7">
      <c r="A6" s="3" t="s">
        <v>889</v>
      </c>
      <c r="B6" s="3" t="s">
        <v>62</v>
      </c>
      <c r="C6" s="3" t="s">
        <v>62</v>
      </c>
      <c r="D6" s="3" t="s">
        <v>63</v>
      </c>
      <c r="E6" s="3">
        <v>56.8</v>
      </c>
      <c r="F6" s="3"/>
    </row>
    <row r="7" spans="1:7">
      <c r="A7" s="3" t="s">
        <v>889</v>
      </c>
      <c r="B7" s="3" t="s">
        <v>62</v>
      </c>
      <c r="C7" s="3" t="s">
        <v>62</v>
      </c>
      <c r="D7" s="3" t="s">
        <v>64</v>
      </c>
      <c r="E7" s="3">
        <v>53.8</v>
      </c>
      <c r="F7" s="3"/>
    </row>
    <row r="8" spans="1:7">
      <c r="A8" s="3" t="s">
        <v>889</v>
      </c>
      <c r="B8" s="3" t="s">
        <v>62</v>
      </c>
      <c r="C8" s="3" t="s">
        <v>62</v>
      </c>
      <c r="D8" s="3" t="s">
        <v>65</v>
      </c>
      <c r="E8" s="3">
        <v>59.4</v>
      </c>
      <c r="F8" s="3"/>
    </row>
    <row r="9" spans="1:7">
      <c r="A9" s="3" t="s">
        <v>889</v>
      </c>
      <c r="B9" s="3" t="s">
        <v>62</v>
      </c>
      <c r="C9" s="3" t="s">
        <v>62</v>
      </c>
      <c r="D9" s="3" t="s">
        <v>66</v>
      </c>
      <c r="E9" s="3">
        <v>56</v>
      </c>
      <c r="F9" s="3"/>
    </row>
    <row r="10" spans="1:7">
      <c r="A10" s="3" t="s">
        <v>889</v>
      </c>
      <c r="B10" s="3" t="s">
        <v>67</v>
      </c>
      <c r="C10" s="3" t="s">
        <v>68</v>
      </c>
      <c r="D10" s="3" t="s">
        <v>890</v>
      </c>
      <c r="E10" s="3">
        <v>54.5</v>
      </c>
      <c r="F10" s="3"/>
    </row>
    <row r="11" spans="1:7">
      <c r="A11" s="3" t="s">
        <v>889</v>
      </c>
      <c r="B11" s="3" t="s">
        <v>67</v>
      </c>
      <c r="C11" s="3" t="s">
        <v>69</v>
      </c>
      <c r="D11" s="3" t="s">
        <v>890</v>
      </c>
      <c r="E11" s="3">
        <v>58.2</v>
      </c>
      <c r="F11" s="3"/>
    </row>
    <row r="12" spans="1:7">
      <c r="A12" s="3" t="s">
        <v>889</v>
      </c>
      <c r="B12" s="3" t="s">
        <v>67</v>
      </c>
      <c r="C12" s="3" t="s">
        <v>68</v>
      </c>
      <c r="D12" s="3" t="s">
        <v>63</v>
      </c>
      <c r="E12" s="3">
        <v>55.9</v>
      </c>
      <c r="F12" s="3"/>
    </row>
    <row r="13" spans="1:7">
      <c r="A13" s="3" t="s">
        <v>889</v>
      </c>
      <c r="B13" s="3" t="s">
        <v>67</v>
      </c>
      <c r="C13" s="3" t="s">
        <v>69</v>
      </c>
      <c r="D13" s="3" t="s">
        <v>63</v>
      </c>
      <c r="E13" s="3">
        <v>57.6</v>
      </c>
      <c r="F13" s="3"/>
    </row>
    <row r="14" spans="1:7">
      <c r="A14" s="3" t="s">
        <v>889</v>
      </c>
      <c r="B14" s="3" t="s">
        <v>67</v>
      </c>
      <c r="C14" s="3" t="s">
        <v>68</v>
      </c>
      <c r="D14" s="3" t="s">
        <v>64</v>
      </c>
      <c r="E14" s="3">
        <v>50.5</v>
      </c>
      <c r="F14" s="3"/>
    </row>
    <row r="15" spans="1:7">
      <c r="A15" s="3" t="s">
        <v>889</v>
      </c>
      <c r="B15" s="3" t="s">
        <v>67</v>
      </c>
      <c r="C15" s="3" t="s">
        <v>69</v>
      </c>
      <c r="D15" s="3" t="s">
        <v>64</v>
      </c>
      <c r="E15" s="3">
        <v>56.9</v>
      </c>
      <c r="F15" s="3"/>
    </row>
    <row r="16" spans="1:7">
      <c r="A16" s="3" t="s">
        <v>889</v>
      </c>
      <c r="B16" s="3" t="s">
        <v>67</v>
      </c>
      <c r="C16" s="3" t="s">
        <v>68</v>
      </c>
      <c r="D16" s="3" t="s">
        <v>65</v>
      </c>
      <c r="E16" s="3">
        <v>57.4</v>
      </c>
      <c r="F16" s="3"/>
    </row>
    <row r="17" spans="1:6">
      <c r="A17" s="3" t="s">
        <v>889</v>
      </c>
      <c r="B17" s="3" t="s">
        <v>67</v>
      </c>
      <c r="C17" s="3" t="s">
        <v>69</v>
      </c>
      <c r="D17" s="3" t="s">
        <v>65</v>
      </c>
      <c r="E17" s="3">
        <v>61.3</v>
      </c>
      <c r="F17" s="3"/>
    </row>
    <row r="18" spans="1:6">
      <c r="A18" s="3" t="s">
        <v>889</v>
      </c>
      <c r="B18" s="3" t="s">
        <v>67</v>
      </c>
      <c r="C18" s="3" t="s">
        <v>68</v>
      </c>
      <c r="D18" s="3" t="s">
        <v>66</v>
      </c>
      <c r="E18" s="3">
        <v>54.8</v>
      </c>
      <c r="F18" s="3"/>
    </row>
    <row r="19" spans="1:6">
      <c r="A19" s="3" t="s">
        <v>889</v>
      </c>
      <c r="B19" s="3" t="s">
        <v>67</v>
      </c>
      <c r="C19" s="3" t="s">
        <v>69</v>
      </c>
      <c r="D19" s="3" t="s">
        <v>66</v>
      </c>
      <c r="E19" s="3">
        <v>56.9</v>
      </c>
      <c r="F19" s="3"/>
    </row>
    <row r="20" spans="1:6">
      <c r="A20" s="3" t="s">
        <v>889</v>
      </c>
      <c r="B20" s="3" t="s">
        <v>169</v>
      </c>
      <c r="C20" s="3" t="s">
        <v>71</v>
      </c>
      <c r="D20" s="3" t="s">
        <v>890</v>
      </c>
      <c r="E20" s="3">
        <v>51.4</v>
      </c>
      <c r="F20" s="3"/>
    </row>
    <row r="21" spans="1:6">
      <c r="A21" s="3" t="s">
        <v>889</v>
      </c>
      <c r="B21" s="3" t="s">
        <v>169</v>
      </c>
      <c r="C21" s="3" t="s">
        <v>72</v>
      </c>
      <c r="D21" s="3" t="s">
        <v>890</v>
      </c>
      <c r="E21" s="3">
        <v>56.5</v>
      </c>
      <c r="F21" s="3"/>
    </row>
    <row r="22" spans="1:6">
      <c r="A22" s="3" t="s">
        <v>889</v>
      </c>
      <c r="B22" s="3" t="s">
        <v>169</v>
      </c>
      <c r="C22" s="3" t="s">
        <v>71</v>
      </c>
      <c r="D22" s="3" t="s">
        <v>63</v>
      </c>
      <c r="E22" s="3">
        <v>63.2</v>
      </c>
      <c r="F22" s="3"/>
    </row>
    <row r="23" spans="1:6">
      <c r="A23" s="3" t="s">
        <v>889</v>
      </c>
      <c r="B23" s="3" t="s">
        <v>169</v>
      </c>
      <c r="C23" s="3" t="s">
        <v>72</v>
      </c>
      <c r="D23" s="3" t="s">
        <v>63</v>
      </c>
      <c r="E23" s="3">
        <v>56.6</v>
      </c>
      <c r="F23" s="3"/>
    </row>
    <row r="24" spans="1:6">
      <c r="A24" s="3" t="s">
        <v>889</v>
      </c>
      <c r="B24" s="3" t="s">
        <v>169</v>
      </c>
      <c r="C24" s="3" t="s">
        <v>71</v>
      </c>
      <c r="D24" s="3" t="s">
        <v>64</v>
      </c>
      <c r="E24" s="3">
        <v>44.4</v>
      </c>
      <c r="F24" s="3"/>
    </row>
    <row r="25" spans="1:6">
      <c r="A25" s="3" t="s">
        <v>889</v>
      </c>
      <c r="B25" s="3" t="s">
        <v>169</v>
      </c>
      <c r="C25" s="3" t="s">
        <v>72</v>
      </c>
      <c r="D25" s="3" t="s">
        <v>64</v>
      </c>
      <c r="E25" s="3">
        <v>54</v>
      </c>
      <c r="F25" s="3"/>
    </row>
    <row r="26" spans="1:6">
      <c r="A26" s="3" t="s">
        <v>889</v>
      </c>
      <c r="B26" s="3" t="s">
        <v>169</v>
      </c>
      <c r="C26" s="3" t="s">
        <v>71</v>
      </c>
      <c r="D26" s="3" t="s">
        <v>65</v>
      </c>
      <c r="E26" s="3">
        <v>41.1</v>
      </c>
      <c r="F26" s="3"/>
    </row>
    <row r="27" spans="1:6">
      <c r="A27" s="3" t="s">
        <v>889</v>
      </c>
      <c r="B27" s="3" t="s">
        <v>169</v>
      </c>
      <c r="C27" s="3" t="s">
        <v>72</v>
      </c>
      <c r="D27" s="3" t="s">
        <v>65</v>
      </c>
      <c r="E27" s="3">
        <v>59.8</v>
      </c>
      <c r="F27" s="3"/>
    </row>
    <row r="28" spans="1:6">
      <c r="A28" s="3" t="s">
        <v>889</v>
      </c>
      <c r="B28" s="3" t="s">
        <v>169</v>
      </c>
      <c r="C28" s="3" t="s">
        <v>71</v>
      </c>
      <c r="D28" s="3" t="s">
        <v>66</v>
      </c>
      <c r="E28" s="3">
        <v>34.6</v>
      </c>
      <c r="F28" s="3">
        <v>1</v>
      </c>
    </row>
    <row r="29" spans="1:6" ht="16.5" customHeight="1">
      <c r="A29" s="3" t="s">
        <v>889</v>
      </c>
      <c r="B29" s="3" t="s">
        <v>169</v>
      </c>
      <c r="C29" s="3" t="s">
        <v>72</v>
      </c>
      <c r="D29" s="3" t="s">
        <v>66</v>
      </c>
      <c r="E29" s="3">
        <v>56.2</v>
      </c>
      <c r="F29" s="3"/>
    </row>
    <row r="30" spans="1:6" ht="15.75" customHeight="1">
      <c r="A30" s="3" t="s">
        <v>889</v>
      </c>
      <c r="B30" s="3" t="s">
        <v>301</v>
      </c>
      <c r="C30" s="3" t="s">
        <v>74</v>
      </c>
      <c r="D30" s="3" t="s">
        <v>890</v>
      </c>
      <c r="E30" s="3">
        <v>58.6</v>
      </c>
      <c r="F30" s="3"/>
    </row>
    <row r="31" spans="1:6" ht="15" customHeight="1">
      <c r="A31" s="3" t="s">
        <v>889</v>
      </c>
      <c r="B31" s="3" t="s">
        <v>301</v>
      </c>
      <c r="C31" s="3" t="s">
        <v>75</v>
      </c>
      <c r="D31" s="3" t="s">
        <v>890</v>
      </c>
      <c r="E31" s="3">
        <v>51.7</v>
      </c>
      <c r="F31" s="3"/>
    </row>
    <row r="32" spans="1:6" ht="15.75" customHeight="1">
      <c r="A32" s="3" t="s">
        <v>889</v>
      </c>
      <c r="B32" s="3" t="s">
        <v>301</v>
      </c>
      <c r="C32" s="3" t="s">
        <v>74</v>
      </c>
      <c r="D32" s="3" t="s">
        <v>63</v>
      </c>
      <c r="E32" s="3">
        <v>58.7</v>
      </c>
      <c r="F32" s="3"/>
    </row>
    <row r="33" spans="1:6" ht="15" customHeight="1">
      <c r="A33" s="3" t="s">
        <v>889</v>
      </c>
      <c r="B33" s="3" t="s">
        <v>301</v>
      </c>
      <c r="C33" s="3" t="s">
        <v>75</v>
      </c>
      <c r="D33" s="3" t="s">
        <v>63</v>
      </c>
      <c r="E33" s="3">
        <v>51.9</v>
      </c>
      <c r="F33" s="3"/>
    </row>
    <row r="34" spans="1:6" ht="15" customHeight="1">
      <c r="A34" s="3" t="s">
        <v>889</v>
      </c>
      <c r="B34" s="3" t="s">
        <v>301</v>
      </c>
      <c r="C34" s="3" t="s">
        <v>74</v>
      </c>
      <c r="D34" s="3" t="s">
        <v>64</v>
      </c>
      <c r="E34" s="3">
        <v>57.3</v>
      </c>
      <c r="F34" s="3"/>
    </row>
    <row r="35" spans="1:6" ht="15.75" customHeight="1">
      <c r="A35" s="3" t="s">
        <v>889</v>
      </c>
      <c r="B35" s="3" t="s">
        <v>301</v>
      </c>
      <c r="C35" s="3" t="s">
        <v>75</v>
      </c>
      <c r="D35" s="3" t="s">
        <v>64</v>
      </c>
      <c r="E35" s="3">
        <v>46.1</v>
      </c>
      <c r="F35" s="3"/>
    </row>
    <row r="36" spans="1:6" ht="13.5" customHeight="1">
      <c r="A36" s="3" t="s">
        <v>889</v>
      </c>
      <c r="B36" s="3" t="s">
        <v>301</v>
      </c>
      <c r="C36" s="3" t="s">
        <v>74</v>
      </c>
      <c r="D36" s="3" t="s">
        <v>65</v>
      </c>
      <c r="E36" s="3">
        <v>60.7</v>
      </c>
      <c r="F36" s="3"/>
    </row>
    <row r="37" spans="1:6" ht="13.5" customHeight="1">
      <c r="A37" s="3" t="s">
        <v>889</v>
      </c>
      <c r="B37" s="3" t="s">
        <v>301</v>
      </c>
      <c r="C37" s="3" t="s">
        <v>75</v>
      </c>
      <c r="D37" s="3" t="s">
        <v>65</v>
      </c>
      <c r="E37" s="3">
        <v>57.2</v>
      </c>
      <c r="F37" s="3"/>
    </row>
    <row r="38" spans="1:6" ht="15" customHeight="1">
      <c r="A38" s="3" t="s">
        <v>889</v>
      </c>
      <c r="B38" s="3" t="s">
        <v>301</v>
      </c>
      <c r="C38" s="3" t="s">
        <v>74</v>
      </c>
      <c r="D38" s="3" t="s">
        <v>66</v>
      </c>
      <c r="E38" s="3">
        <v>57.9</v>
      </c>
      <c r="F38" s="3"/>
    </row>
    <row r="39" spans="1:6" ht="13.5" customHeight="1">
      <c r="A39" s="3" t="s">
        <v>889</v>
      </c>
      <c r="B39" s="3" t="s">
        <v>301</v>
      </c>
      <c r="C39" s="3" t="s">
        <v>75</v>
      </c>
      <c r="D39" s="3" t="s">
        <v>66</v>
      </c>
      <c r="E39" s="3">
        <v>52.9</v>
      </c>
      <c r="F39" s="3"/>
    </row>
    <row r="40" spans="1:6" ht="15" customHeight="1">
      <c r="A40" s="3" t="s">
        <v>889</v>
      </c>
      <c r="B40" s="3" t="s">
        <v>891</v>
      </c>
      <c r="C40" s="3" t="s">
        <v>83</v>
      </c>
      <c r="D40" s="3" t="s">
        <v>890</v>
      </c>
      <c r="E40" s="3">
        <v>52</v>
      </c>
      <c r="F40" s="3"/>
    </row>
    <row r="41" spans="1:6" ht="14.25" customHeight="1">
      <c r="A41" s="3" t="s">
        <v>889</v>
      </c>
      <c r="B41" s="3" t="s">
        <v>891</v>
      </c>
      <c r="C41" s="3" t="s">
        <v>84</v>
      </c>
      <c r="D41" s="3" t="s">
        <v>890</v>
      </c>
      <c r="E41" s="3">
        <v>58.3</v>
      </c>
      <c r="F41" s="3"/>
    </row>
    <row r="42" spans="1:6" ht="15.75" customHeight="1">
      <c r="A42" s="3" t="s">
        <v>889</v>
      </c>
      <c r="B42" s="3" t="s">
        <v>891</v>
      </c>
      <c r="C42" s="3" t="s">
        <v>83</v>
      </c>
      <c r="D42" s="3" t="s">
        <v>63</v>
      </c>
      <c r="E42" s="3">
        <v>60.7</v>
      </c>
      <c r="F42" s="3"/>
    </row>
    <row r="43" spans="1:6" ht="13.5" customHeight="1">
      <c r="A43" s="3" t="s">
        <v>889</v>
      </c>
      <c r="B43" s="3" t="s">
        <v>891</v>
      </c>
      <c r="C43" s="3" t="s">
        <v>84</v>
      </c>
      <c r="D43" s="3" t="s">
        <v>63</v>
      </c>
      <c r="E43" s="3">
        <v>55.9</v>
      </c>
      <c r="F43" s="3"/>
    </row>
    <row r="44" spans="1:6" ht="14.25" customHeight="1">
      <c r="A44" s="3" t="s">
        <v>889</v>
      </c>
      <c r="B44" s="3" t="s">
        <v>891</v>
      </c>
      <c r="C44" s="3" t="s">
        <v>83</v>
      </c>
      <c r="D44" s="3" t="s">
        <v>64</v>
      </c>
      <c r="E44" s="3">
        <v>44</v>
      </c>
      <c r="F44" s="3"/>
    </row>
    <row r="45" spans="1:6" ht="14.25" customHeight="1">
      <c r="A45" s="3" t="s">
        <v>889</v>
      </c>
      <c r="B45" s="3" t="s">
        <v>891</v>
      </c>
      <c r="C45" s="3" t="s">
        <v>84</v>
      </c>
      <c r="D45" s="3" t="s">
        <v>64</v>
      </c>
      <c r="E45" s="3">
        <v>56.3</v>
      </c>
      <c r="F45" s="3"/>
    </row>
    <row r="46" spans="1:6" ht="14.25" customHeight="1">
      <c r="A46" s="3" t="s">
        <v>889</v>
      </c>
      <c r="B46" s="3" t="s">
        <v>891</v>
      </c>
      <c r="C46" s="3" t="s">
        <v>83</v>
      </c>
      <c r="D46" s="3" t="s">
        <v>65</v>
      </c>
      <c r="E46" s="3">
        <v>52.4</v>
      </c>
      <c r="F46" s="3"/>
    </row>
    <row r="47" spans="1:6" ht="15" customHeight="1">
      <c r="A47" s="3" t="s">
        <v>889</v>
      </c>
      <c r="B47" s="3" t="s">
        <v>891</v>
      </c>
      <c r="C47" s="3" t="s">
        <v>84</v>
      </c>
      <c r="D47" s="3" t="s">
        <v>65</v>
      </c>
      <c r="E47" s="3">
        <v>65.3</v>
      </c>
      <c r="F47" s="3"/>
    </row>
    <row r="48" spans="1:6" ht="15" customHeight="1">
      <c r="A48" s="3" t="s">
        <v>889</v>
      </c>
      <c r="B48" s="3" t="s">
        <v>891</v>
      </c>
      <c r="C48" s="3" t="s">
        <v>83</v>
      </c>
      <c r="D48" s="3" t="s">
        <v>66</v>
      </c>
      <c r="E48" s="3">
        <v>50.5</v>
      </c>
      <c r="F48" s="3"/>
    </row>
    <row r="49" spans="1:6" ht="15.75" customHeight="1">
      <c r="A49" s="3" t="s">
        <v>889</v>
      </c>
      <c r="B49" s="3" t="s">
        <v>891</v>
      </c>
      <c r="C49" s="3" t="s">
        <v>84</v>
      </c>
      <c r="D49" s="3" t="s">
        <v>66</v>
      </c>
      <c r="E49" s="3">
        <v>65.400000000000006</v>
      </c>
      <c r="F49" s="3"/>
    </row>
    <row r="50" spans="1:6" ht="15.75" customHeight="1">
      <c r="A50" s="3" t="s">
        <v>889</v>
      </c>
      <c r="B50" s="3" t="s">
        <v>79</v>
      </c>
      <c r="C50" s="3" t="s">
        <v>80</v>
      </c>
      <c r="D50" s="3" t="s">
        <v>890</v>
      </c>
      <c r="E50" s="3">
        <v>51</v>
      </c>
      <c r="F50" s="3"/>
    </row>
    <row r="51" spans="1:6" ht="15" customHeight="1">
      <c r="A51" s="3" t="s">
        <v>889</v>
      </c>
      <c r="B51" s="3" t="s">
        <v>79</v>
      </c>
      <c r="C51" s="3" t="s">
        <v>81</v>
      </c>
      <c r="D51" s="3" t="s">
        <v>890</v>
      </c>
      <c r="E51" s="3">
        <v>58.6</v>
      </c>
      <c r="F51" s="3"/>
    </row>
    <row r="52" spans="1:6" ht="15" customHeight="1">
      <c r="A52" s="3" t="s">
        <v>889</v>
      </c>
      <c r="B52" s="3" t="s">
        <v>79</v>
      </c>
      <c r="C52" s="3" t="s">
        <v>80</v>
      </c>
      <c r="D52" s="3" t="s">
        <v>63</v>
      </c>
      <c r="E52" s="3">
        <v>51.8</v>
      </c>
      <c r="F52" s="3"/>
    </row>
    <row r="53" spans="1:6" ht="15.75" customHeight="1">
      <c r="A53" s="3" t="s">
        <v>889</v>
      </c>
      <c r="B53" s="3" t="s">
        <v>79</v>
      </c>
      <c r="C53" s="3" t="s">
        <v>81</v>
      </c>
      <c r="D53" s="3" t="s">
        <v>63</v>
      </c>
      <c r="E53" s="3">
        <v>57.9</v>
      </c>
      <c r="F53" s="3"/>
    </row>
    <row r="54" spans="1:6" ht="16.5" customHeight="1">
      <c r="A54" s="3" t="s">
        <v>889</v>
      </c>
      <c r="B54" s="3" t="s">
        <v>79</v>
      </c>
      <c r="C54" s="3" t="s">
        <v>80</v>
      </c>
      <c r="D54" s="3" t="s">
        <v>64</v>
      </c>
      <c r="E54" s="3">
        <v>47.5</v>
      </c>
      <c r="F54" s="3"/>
    </row>
    <row r="55" spans="1:6" ht="15.75" customHeight="1">
      <c r="A55" s="3" t="s">
        <v>889</v>
      </c>
      <c r="B55" s="3" t="s">
        <v>79</v>
      </c>
      <c r="C55" s="3" t="s">
        <v>81</v>
      </c>
      <c r="D55" s="3" t="s">
        <v>64</v>
      </c>
      <c r="E55" s="3">
        <v>55</v>
      </c>
      <c r="F55" s="3"/>
    </row>
    <row r="56" spans="1:6" ht="15" customHeight="1">
      <c r="A56" s="3" t="s">
        <v>889</v>
      </c>
      <c r="B56" s="3" t="s">
        <v>79</v>
      </c>
      <c r="C56" s="3" t="s">
        <v>80</v>
      </c>
      <c r="D56" s="3" t="s">
        <v>65</v>
      </c>
      <c r="E56" s="3">
        <v>51.1</v>
      </c>
      <c r="F56" s="3"/>
    </row>
    <row r="57" spans="1:6" ht="15.75" customHeight="1">
      <c r="A57" s="3" t="s">
        <v>889</v>
      </c>
      <c r="B57" s="3" t="s">
        <v>79</v>
      </c>
      <c r="C57" s="3" t="s">
        <v>81</v>
      </c>
      <c r="D57" s="3" t="s">
        <v>65</v>
      </c>
      <c r="E57" s="3">
        <v>66</v>
      </c>
      <c r="F57" s="3"/>
    </row>
    <row r="58" spans="1:6" ht="15.75" customHeight="1">
      <c r="A58" s="3" t="s">
        <v>889</v>
      </c>
      <c r="B58" s="3" t="s">
        <v>79</v>
      </c>
      <c r="C58" s="3" t="s">
        <v>80</v>
      </c>
      <c r="D58" s="3" t="s">
        <v>66</v>
      </c>
      <c r="E58" s="3">
        <v>52.7</v>
      </c>
      <c r="F58" s="3"/>
    </row>
    <row r="59" spans="1:6" ht="15" customHeight="1">
      <c r="A59" s="3" t="s">
        <v>889</v>
      </c>
      <c r="B59" s="3" t="s">
        <v>79</v>
      </c>
      <c r="C59" s="3" t="s">
        <v>81</v>
      </c>
      <c r="D59" s="3" t="s">
        <v>66</v>
      </c>
      <c r="E59" s="3">
        <v>72.7</v>
      </c>
      <c r="F59" s="3"/>
    </row>
    <row r="60" spans="1:6" ht="15.75" customHeight="1">
      <c r="A60" s="3" t="s">
        <v>889</v>
      </c>
      <c r="B60" s="3" t="s">
        <v>76</v>
      </c>
      <c r="C60" s="3" t="s">
        <v>77</v>
      </c>
      <c r="D60" s="3" t="s">
        <v>890</v>
      </c>
      <c r="E60" s="3">
        <v>69.7</v>
      </c>
      <c r="F60" s="3"/>
    </row>
    <row r="61" spans="1:6" ht="15" customHeight="1">
      <c r="A61" s="3" t="s">
        <v>889</v>
      </c>
      <c r="B61" s="3" t="s">
        <v>76</v>
      </c>
      <c r="C61" s="3" t="s">
        <v>78</v>
      </c>
      <c r="D61" s="3" t="s">
        <v>890</v>
      </c>
      <c r="E61" s="3">
        <v>43.3</v>
      </c>
      <c r="F61" s="3"/>
    </row>
    <row r="62" spans="1:6" ht="15.75" customHeight="1">
      <c r="A62" s="3" t="s">
        <v>889</v>
      </c>
      <c r="B62" s="3" t="s">
        <v>76</v>
      </c>
      <c r="C62" s="3" t="s">
        <v>77</v>
      </c>
      <c r="D62" s="3" t="s">
        <v>63</v>
      </c>
      <c r="E62" s="3">
        <v>69.7</v>
      </c>
      <c r="F62" s="3"/>
    </row>
    <row r="63" spans="1:6" ht="17.25" customHeight="1">
      <c r="A63" s="3" t="s">
        <v>889</v>
      </c>
      <c r="B63" s="3" t="s">
        <v>76</v>
      </c>
      <c r="C63" s="3" t="s">
        <v>78</v>
      </c>
      <c r="D63" s="3" t="s">
        <v>63</v>
      </c>
      <c r="E63" s="3">
        <v>45.1</v>
      </c>
      <c r="F63" s="3"/>
    </row>
    <row r="64" spans="1:6" ht="16.5" customHeight="1">
      <c r="A64" s="3" t="s">
        <v>889</v>
      </c>
      <c r="B64" s="3" t="s">
        <v>76</v>
      </c>
      <c r="C64" s="3" t="s">
        <v>77</v>
      </c>
      <c r="D64" s="3" t="s">
        <v>64</v>
      </c>
      <c r="E64" s="3">
        <v>65.599999999999994</v>
      </c>
      <c r="F64" s="3"/>
    </row>
    <row r="65" spans="1:6" ht="14.25" customHeight="1">
      <c r="A65" s="3" t="s">
        <v>889</v>
      </c>
      <c r="B65" s="3" t="s">
        <v>76</v>
      </c>
      <c r="C65" s="3" t="s">
        <v>78</v>
      </c>
      <c r="D65" s="3" t="s">
        <v>64</v>
      </c>
      <c r="E65" s="3">
        <v>40.5</v>
      </c>
      <c r="F65" s="3"/>
    </row>
    <row r="66" spans="1:6" ht="15" customHeight="1">
      <c r="A66" s="3" t="s">
        <v>889</v>
      </c>
      <c r="B66" s="3" t="s">
        <v>76</v>
      </c>
      <c r="C66" s="3" t="s">
        <v>77</v>
      </c>
      <c r="D66" s="3" t="s">
        <v>65</v>
      </c>
      <c r="E66" s="3">
        <v>74.2</v>
      </c>
      <c r="F66" s="3"/>
    </row>
    <row r="67" spans="1:6" ht="18" customHeight="1">
      <c r="A67" s="3" t="s">
        <v>889</v>
      </c>
      <c r="B67" s="3" t="s">
        <v>76</v>
      </c>
      <c r="C67" s="3" t="s">
        <v>78</v>
      </c>
      <c r="D67" s="3" t="s">
        <v>65</v>
      </c>
      <c r="E67" s="3">
        <v>44.5</v>
      </c>
      <c r="F67" s="3"/>
    </row>
    <row r="68" spans="1:6">
      <c r="A68" s="3" t="s">
        <v>889</v>
      </c>
      <c r="B68" s="3" t="s">
        <v>76</v>
      </c>
      <c r="C68" s="3" t="s">
        <v>77</v>
      </c>
      <c r="D68" s="3" t="s">
        <v>66</v>
      </c>
      <c r="E68" s="3">
        <v>74</v>
      </c>
      <c r="F68" s="3"/>
    </row>
    <row r="69" spans="1:6">
      <c r="A69" s="3" t="s">
        <v>889</v>
      </c>
      <c r="B69" s="3" t="s">
        <v>76</v>
      </c>
      <c r="C69" s="3" t="s">
        <v>78</v>
      </c>
      <c r="D69" s="3" t="s">
        <v>66</v>
      </c>
      <c r="E69" s="3">
        <v>42.6</v>
      </c>
      <c r="F69" s="3"/>
    </row>
    <row r="70" spans="1:6">
      <c r="A70" s="3" t="s">
        <v>889</v>
      </c>
      <c r="B70" s="3" t="s">
        <v>304</v>
      </c>
      <c r="C70" s="3" t="s">
        <v>89</v>
      </c>
      <c r="D70" s="3" t="s">
        <v>890</v>
      </c>
      <c r="E70" s="3">
        <v>69.599999999999994</v>
      </c>
      <c r="F70" s="3"/>
    </row>
    <row r="71" spans="1:6">
      <c r="A71" s="3" t="s">
        <v>889</v>
      </c>
      <c r="B71" s="3" t="s">
        <v>304</v>
      </c>
      <c r="C71" s="3" t="s">
        <v>90</v>
      </c>
      <c r="D71" s="3" t="s">
        <v>890</v>
      </c>
      <c r="E71" s="3">
        <v>36.4</v>
      </c>
      <c r="F71" s="3"/>
    </row>
    <row r="72" spans="1:6">
      <c r="A72" s="3" t="s">
        <v>889</v>
      </c>
      <c r="B72" s="3" t="s">
        <v>304</v>
      </c>
      <c r="C72" s="3" t="s">
        <v>89</v>
      </c>
      <c r="D72" s="3" t="s">
        <v>63</v>
      </c>
      <c r="E72" s="3">
        <v>65.7</v>
      </c>
      <c r="F72" s="3"/>
    </row>
    <row r="73" spans="1:6">
      <c r="A73" s="3" t="s">
        <v>889</v>
      </c>
      <c r="B73" s="3" t="s">
        <v>304</v>
      </c>
      <c r="C73" s="3" t="s">
        <v>90</v>
      </c>
      <c r="D73" s="3" t="s">
        <v>63</v>
      </c>
      <c r="E73" s="3">
        <v>36.700000000000003</v>
      </c>
      <c r="F73" s="3"/>
    </row>
    <row r="74" spans="1:6">
      <c r="A74" s="3" t="s">
        <v>889</v>
      </c>
      <c r="B74" s="3" t="s">
        <v>304</v>
      </c>
      <c r="C74" s="3" t="s">
        <v>89</v>
      </c>
      <c r="D74" s="3" t="s">
        <v>64</v>
      </c>
      <c r="E74" s="3">
        <v>67.2</v>
      </c>
      <c r="F74" s="3"/>
    </row>
    <row r="75" spans="1:6">
      <c r="A75" s="3" t="s">
        <v>889</v>
      </c>
      <c r="B75" s="3" t="s">
        <v>304</v>
      </c>
      <c r="C75" s="3" t="s">
        <v>90</v>
      </c>
      <c r="D75" s="3" t="s">
        <v>64</v>
      </c>
      <c r="E75" s="3">
        <v>35.200000000000003</v>
      </c>
      <c r="F75" s="3"/>
    </row>
    <row r="76" spans="1:6">
      <c r="A76" s="3" t="s">
        <v>889</v>
      </c>
      <c r="B76" s="3" t="s">
        <v>304</v>
      </c>
      <c r="C76" s="3" t="s">
        <v>89</v>
      </c>
      <c r="D76" s="3" t="s">
        <v>65</v>
      </c>
      <c r="E76" s="3">
        <v>77.8</v>
      </c>
      <c r="F76" s="3"/>
    </row>
    <row r="77" spans="1:6">
      <c r="A77" s="3" t="s">
        <v>889</v>
      </c>
      <c r="B77" s="3" t="s">
        <v>304</v>
      </c>
      <c r="C77" s="3" t="s">
        <v>90</v>
      </c>
      <c r="D77" s="3" t="s">
        <v>65</v>
      </c>
      <c r="E77" s="3">
        <v>38</v>
      </c>
      <c r="F77" s="3"/>
    </row>
    <row r="78" spans="1:6">
      <c r="A78" s="3" t="s">
        <v>889</v>
      </c>
      <c r="B78" s="3" t="s">
        <v>304</v>
      </c>
      <c r="C78" s="3" t="s">
        <v>89</v>
      </c>
      <c r="D78" s="3" t="s">
        <v>66</v>
      </c>
      <c r="E78" s="3">
        <v>77.099999999999994</v>
      </c>
      <c r="F78" s="3"/>
    </row>
    <row r="79" spans="1:6">
      <c r="A79" s="3" t="s">
        <v>889</v>
      </c>
      <c r="B79" s="3" t="s">
        <v>304</v>
      </c>
      <c r="C79" s="3" t="s">
        <v>90</v>
      </c>
      <c r="D79" s="3" t="s">
        <v>66</v>
      </c>
      <c r="E79" s="3">
        <v>35.5</v>
      </c>
      <c r="F79" s="3"/>
    </row>
    <row r="80" spans="1:6">
      <c r="A80" s="3" t="s">
        <v>889</v>
      </c>
      <c r="B80" s="3" t="s">
        <v>91</v>
      </c>
      <c r="C80" s="3" t="s">
        <v>92</v>
      </c>
      <c r="D80" s="3" t="s">
        <v>890</v>
      </c>
      <c r="E80" s="3">
        <v>57.8</v>
      </c>
      <c r="F80" s="3"/>
    </row>
    <row r="81" spans="1:6">
      <c r="A81" s="3" t="s">
        <v>889</v>
      </c>
      <c r="B81" s="3" t="s">
        <v>91</v>
      </c>
      <c r="C81" s="3" t="s">
        <v>493</v>
      </c>
      <c r="D81" s="3" t="s">
        <v>890</v>
      </c>
      <c r="E81" s="3">
        <v>22.2</v>
      </c>
      <c r="F81" s="3"/>
    </row>
    <row r="82" spans="1:6">
      <c r="A82" s="3" t="s">
        <v>889</v>
      </c>
      <c r="B82" s="3" t="s">
        <v>91</v>
      </c>
      <c r="C82" s="3" t="s">
        <v>92</v>
      </c>
      <c r="D82" s="3" t="s">
        <v>63</v>
      </c>
      <c r="E82" s="3">
        <v>56.8</v>
      </c>
      <c r="F82" s="3"/>
    </row>
    <row r="83" spans="1:6">
      <c r="A83" s="3" t="s">
        <v>889</v>
      </c>
      <c r="B83" s="3" t="s">
        <v>91</v>
      </c>
      <c r="C83" s="3" t="s">
        <v>493</v>
      </c>
      <c r="D83" s="3" t="s">
        <v>63</v>
      </c>
      <c r="E83" s="3">
        <v>0</v>
      </c>
      <c r="F83" s="3"/>
    </row>
    <row r="84" spans="1:6">
      <c r="A84" s="3" t="s">
        <v>889</v>
      </c>
      <c r="B84" s="3" t="s">
        <v>91</v>
      </c>
      <c r="C84" s="3" t="s">
        <v>92</v>
      </c>
      <c r="D84" s="3" t="s">
        <v>64</v>
      </c>
      <c r="E84" s="3">
        <v>53.9</v>
      </c>
      <c r="F84" s="3"/>
    </row>
    <row r="85" spans="1:6">
      <c r="A85" s="3" t="s">
        <v>889</v>
      </c>
      <c r="B85" s="3" t="s">
        <v>91</v>
      </c>
      <c r="C85" s="3" t="s">
        <v>493</v>
      </c>
      <c r="D85" s="3" t="s">
        <v>64</v>
      </c>
      <c r="E85" s="3">
        <v>38.700000000000003</v>
      </c>
      <c r="F85" s="3">
        <v>1</v>
      </c>
    </row>
    <row r="86" spans="1:6">
      <c r="A86" s="3" t="s">
        <v>889</v>
      </c>
      <c r="B86" s="3" t="s">
        <v>91</v>
      </c>
      <c r="C86" s="3" t="s">
        <v>92</v>
      </c>
      <c r="D86" s="3" t="s">
        <v>65</v>
      </c>
      <c r="E86" s="3">
        <v>62.5</v>
      </c>
      <c r="F86" s="3"/>
    </row>
    <row r="87" spans="1:6">
      <c r="A87" s="3" t="s">
        <v>889</v>
      </c>
      <c r="B87" s="3" t="s">
        <v>91</v>
      </c>
      <c r="C87" s="3" t="s">
        <v>493</v>
      </c>
      <c r="D87" s="3" t="s">
        <v>65</v>
      </c>
      <c r="E87" s="3">
        <v>24</v>
      </c>
      <c r="F87" s="3"/>
    </row>
    <row r="88" spans="1:6">
      <c r="A88" s="3" t="s">
        <v>889</v>
      </c>
      <c r="B88" s="3" t="s">
        <v>91</v>
      </c>
      <c r="C88" s="3" t="s">
        <v>92</v>
      </c>
      <c r="D88" s="3" t="s">
        <v>66</v>
      </c>
      <c r="E88" s="3">
        <v>66</v>
      </c>
      <c r="F88" s="3"/>
    </row>
    <row r="89" spans="1:6">
      <c r="A89" s="3" t="s">
        <v>889</v>
      </c>
      <c r="B89" s="3" t="s">
        <v>91</v>
      </c>
      <c r="C89" s="3" t="s">
        <v>493</v>
      </c>
      <c r="D89" s="3" t="s">
        <v>66</v>
      </c>
      <c r="E89" s="3">
        <v>16.5</v>
      </c>
      <c r="F89" s="3"/>
    </row>
  </sheetData>
  <mergeCells count="1">
    <mergeCell ref="A1:C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5184F-C16B-4A89-9809-722B7C6C4966}">
  <sheetPr>
    <tabColor theme="4" tint="0.59999389629810485"/>
  </sheetPr>
  <dimension ref="A1:H89"/>
  <sheetViews>
    <sheetView workbookViewId="0">
      <selection activeCell="A65" sqref="A65"/>
    </sheetView>
  </sheetViews>
  <sheetFormatPr defaultRowHeight="15"/>
  <cols>
    <col min="1" max="1" width="67.42578125" customWidth="1"/>
    <col min="2" max="2" width="22.28515625" customWidth="1"/>
    <col min="3" max="3" width="17.5703125" customWidth="1"/>
    <col min="4" max="4" width="24.42578125" customWidth="1"/>
  </cols>
  <sheetData>
    <row r="1" spans="1:8" ht="17.25" customHeight="1">
      <c r="A1" s="1" t="s">
        <v>892</v>
      </c>
      <c r="B1" s="1"/>
      <c r="C1" s="1"/>
      <c r="D1" s="1"/>
    </row>
    <row r="2" spans="1:8">
      <c r="A2" s="7" t="s">
        <v>888</v>
      </c>
    </row>
    <row r="4" spans="1:8">
      <c r="A4" s="2" t="s">
        <v>2</v>
      </c>
      <c r="B4" s="2" t="s">
        <v>57</v>
      </c>
      <c r="C4" s="2" t="s">
        <v>42</v>
      </c>
      <c r="D4" s="2" t="s">
        <v>58</v>
      </c>
      <c r="E4" s="2" t="s">
        <v>59</v>
      </c>
      <c r="F4" s="15" t="s">
        <v>7</v>
      </c>
      <c r="G4" s="15" t="s">
        <v>893</v>
      </c>
      <c r="H4" s="3"/>
    </row>
    <row r="5" spans="1:8">
      <c r="A5" s="3" t="s">
        <v>894</v>
      </c>
      <c r="B5" s="3" t="s">
        <v>61</v>
      </c>
      <c r="C5" s="3" t="s">
        <v>62</v>
      </c>
      <c r="D5" s="3" t="s">
        <v>62</v>
      </c>
      <c r="E5" s="3" t="s">
        <v>890</v>
      </c>
      <c r="F5" s="3">
        <v>11.4</v>
      </c>
      <c r="G5" s="3"/>
      <c r="H5" s="3"/>
    </row>
    <row r="6" spans="1:8">
      <c r="A6" s="3" t="s">
        <v>894</v>
      </c>
      <c r="B6" s="3" t="s">
        <v>61</v>
      </c>
      <c r="C6" s="3" t="s">
        <v>62</v>
      </c>
      <c r="D6" s="3" t="s">
        <v>62</v>
      </c>
      <c r="E6" s="3" t="s">
        <v>63</v>
      </c>
      <c r="F6" s="3">
        <v>9.9</v>
      </c>
      <c r="G6" s="3"/>
      <c r="H6" s="3"/>
    </row>
    <row r="7" spans="1:8">
      <c r="A7" s="3" t="s">
        <v>894</v>
      </c>
      <c r="B7" s="3" t="s">
        <v>61</v>
      </c>
      <c r="C7" s="3" t="s">
        <v>62</v>
      </c>
      <c r="D7" s="3" t="s">
        <v>62</v>
      </c>
      <c r="E7" s="3" t="s">
        <v>64</v>
      </c>
      <c r="F7" s="3">
        <v>12.1</v>
      </c>
      <c r="G7" s="3"/>
      <c r="H7" s="3"/>
    </row>
    <row r="8" spans="1:8">
      <c r="A8" s="3" t="s">
        <v>894</v>
      </c>
      <c r="B8" s="3" t="s">
        <v>61</v>
      </c>
      <c r="C8" s="3" t="s">
        <v>62</v>
      </c>
      <c r="D8" s="3" t="s">
        <v>62</v>
      </c>
      <c r="E8" s="3" t="s">
        <v>65</v>
      </c>
      <c r="F8" s="3">
        <v>11.4</v>
      </c>
      <c r="G8" s="3"/>
      <c r="H8" s="3"/>
    </row>
    <row r="9" spans="1:8">
      <c r="A9" s="3" t="s">
        <v>894</v>
      </c>
      <c r="B9" s="3" t="s">
        <v>61</v>
      </c>
      <c r="C9" s="3" t="s">
        <v>62</v>
      </c>
      <c r="D9" s="3" t="s">
        <v>62</v>
      </c>
      <c r="E9" s="3" t="s">
        <v>66</v>
      </c>
      <c r="F9" s="3">
        <v>15</v>
      </c>
      <c r="G9" s="3"/>
      <c r="H9" s="3"/>
    </row>
    <row r="10" spans="1:8">
      <c r="A10" s="3" t="s">
        <v>894</v>
      </c>
      <c r="B10" s="3" t="s">
        <v>61</v>
      </c>
      <c r="C10" s="3" t="s">
        <v>67</v>
      </c>
      <c r="D10" s="3" t="s">
        <v>68</v>
      </c>
      <c r="E10" s="3" t="s">
        <v>890</v>
      </c>
      <c r="F10" s="3">
        <v>12.8</v>
      </c>
      <c r="G10" s="3"/>
      <c r="H10" s="3"/>
    </row>
    <row r="11" spans="1:8">
      <c r="A11" s="3" t="s">
        <v>894</v>
      </c>
      <c r="B11" s="3" t="s">
        <v>61</v>
      </c>
      <c r="C11" s="3" t="s">
        <v>67</v>
      </c>
      <c r="D11" s="3" t="s">
        <v>69</v>
      </c>
      <c r="E11" s="3" t="s">
        <v>890</v>
      </c>
      <c r="F11" s="3">
        <v>10.1</v>
      </c>
      <c r="G11" s="3"/>
      <c r="H11" s="3"/>
    </row>
    <row r="12" spans="1:8">
      <c r="A12" s="3" t="s">
        <v>894</v>
      </c>
      <c r="B12" s="3" t="s">
        <v>61</v>
      </c>
      <c r="C12" s="3" t="s">
        <v>67</v>
      </c>
      <c r="D12" s="3" t="s">
        <v>68</v>
      </c>
      <c r="E12" s="3" t="s">
        <v>63</v>
      </c>
      <c r="F12" s="3">
        <v>11.1</v>
      </c>
      <c r="G12" s="3"/>
      <c r="H12" s="3"/>
    </row>
    <row r="13" spans="1:8">
      <c r="A13" s="3" t="s">
        <v>894</v>
      </c>
      <c r="B13" s="3" t="s">
        <v>61</v>
      </c>
      <c r="C13" s="3" t="s">
        <v>67</v>
      </c>
      <c r="D13" s="3" t="s">
        <v>69</v>
      </c>
      <c r="E13" s="3" t="s">
        <v>63</v>
      </c>
      <c r="F13" s="3">
        <v>8.6999999999999993</v>
      </c>
      <c r="G13" s="3"/>
      <c r="H13" s="3"/>
    </row>
    <row r="14" spans="1:8">
      <c r="A14" s="3" t="s">
        <v>894</v>
      </c>
      <c r="B14" s="3" t="s">
        <v>61</v>
      </c>
      <c r="C14" s="3" t="s">
        <v>67</v>
      </c>
      <c r="D14" s="3" t="s">
        <v>68</v>
      </c>
      <c r="E14" s="3" t="s">
        <v>64</v>
      </c>
      <c r="F14" s="3">
        <v>13.4</v>
      </c>
      <c r="G14" s="3"/>
      <c r="H14" s="3"/>
    </row>
    <row r="15" spans="1:8">
      <c r="A15" s="3" t="s">
        <v>894</v>
      </c>
      <c r="B15" s="3" t="s">
        <v>61</v>
      </c>
      <c r="C15" s="3" t="s">
        <v>67</v>
      </c>
      <c r="D15" s="3" t="s">
        <v>69</v>
      </c>
      <c r="E15" s="3" t="s">
        <v>64</v>
      </c>
      <c r="F15" s="3">
        <v>10.9</v>
      </c>
      <c r="G15" s="3"/>
      <c r="H15" s="3"/>
    </row>
    <row r="16" spans="1:8">
      <c r="A16" s="3" t="s">
        <v>894</v>
      </c>
      <c r="B16" s="3" t="s">
        <v>61</v>
      </c>
      <c r="C16" s="3" t="s">
        <v>67</v>
      </c>
      <c r="D16" s="3" t="s">
        <v>68</v>
      </c>
      <c r="E16" s="3" t="s">
        <v>65</v>
      </c>
      <c r="F16" s="3">
        <v>13.4</v>
      </c>
      <c r="G16" s="3"/>
      <c r="H16" s="3"/>
    </row>
    <row r="17" spans="1:8">
      <c r="A17" s="3" t="s">
        <v>894</v>
      </c>
      <c r="B17" s="3" t="s">
        <v>61</v>
      </c>
      <c r="C17" s="3" t="s">
        <v>67</v>
      </c>
      <c r="D17" s="3" t="s">
        <v>69</v>
      </c>
      <c r="E17" s="3" t="s">
        <v>65</v>
      </c>
      <c r="F17" s="3">
        <v>9.5</v>
      </c>
      <c r="G17" s="3"/>
      <c r="H17" s="3"/>
    </row>
    <row r="18" spans="1:8">
      <c r="A18" s="3" t="s">
        <v>894</v>
      </c>
      <c r="B18" s="3" t="s">
        <v>61</v>
      </c>
      <c r="C18" s="3" t="s">
        <v>67</v>
      </c>
      <c r="D18" s="3" t="s">
        <v>68</v>
      </c>
      <c r="E18" s="3" t="s">
        <v>66</v>
      </c>
      <c r="F18" s="3">
        <v>15.6</v>
      </c>
      <c r="G18" s="3"/>
      <c r="H18" s="3"/>
    </row>
    <row r="19" spans="1:8">
      <c r="A19" s="3" t="s">
        <v>894</v>
      </c>
      <c r="B19" s="3" t="s">
        <v>61</v>
      </c>
      <c r="C19" s="3" t="s">
        <v>67</v>
      </c>
      <c r="D19" s="3" t="s">
        <v>69</v>
      </c>
      <c r="E19" s="3" t="s">
        <v>66</v>
      </c>
      <c r="F19" s="3">
        <v>14.6</v>
      </c>
      <c r="G19" s="3"/>
      <c r="H19" s="3"/>
    </row>
    <row r="20" spans="1:8">
      <c r="A20" s="3" t="s">
        <v>894</v>
      </c>
      <c r="B20" s="3" t="s">
        <v>61</v>
      </c>
      <c r="C20" s="3" t="s">
        <v>169</v>
      </c>
      <c r="D20" s="3" t="s">
        <v>71</v>
      </c>
      <c r="E20" s="3" t="s">
        <v>890</v>
      </c>
      <c r="F20" s="3">
        <v>13.8</v>
      </c>
      <c r="G20" s="3"/>
      <c r="H20" s="3"/>
    </row>
    <row r="21" spans="1:8">
      <c r="A21" s="3" t="s">
        <v>894</v>
      </c>
      <c r="B21" s="3" t="s">
        <v>61</v>
      </c>
      <c r="C21" s="3" t="s">
        <v>169</v>
      </c>
      <c r="D21" s="3" t="s">
        <v>72</v>
      </c>
      <c r="E21" s="3" t="s">
        <v>890</v>
      </c>
      <c r="F21" s="3">
        <v>11.4</v>
      </c>
      <c r="G21" s="3"/>
      <c r="H21" s="3"/>
    </row>
    <row r="22" spans="1:8">
      <c r="A22" s="3" t="s">
        <v>894</v>
      </c>
      <c r="B22" s="3" t="s">
        <v>61</v>
      </c>
      <c r="C22" s="3" t="s">
        <v>169</v>
      </c>
      <c r="D22" s="3" t="s">
        <v>71</v>
      </c>
      <c r="E22" s="3" t="s">
        <v>63</v>
      </c>
      <c r="F22" s="3">
        <v>5.9</v>
      </c>
      <c r="G22" s="3">
        <v>1</v>
      </c>
      <c r="H22" s="3"/>
    </row>
    <row r="23" spans="1:8">
      <c r="A23" s="3" t="s">
        <v>894</v>
      </c>
      <c r="B23" s="3" t="s">
        <v>61</v>
      </c>
      <c r="C23" s="3" t="s">
        <v>169</v>
      </c>
      <c r="D23" s="3" t="s">
        <v>72</v>
      </c>
      <c r="E23" s="3" t="s">
        <v>63</v>
      </c>
      <c r="F23" s="3">
        <v>10.1</v>
      </c>
      <c r="G23" s="3"/>
      <c r="H23" s="3"/>
    </row>
    <row r="24" spans="1:8">
      <c r="A24" s="3" t="s">
        <v>894</v>
      </c>
      <c r="B24" s="3" t="s">
        <v>61</v>
      </c>
      <c r="C24" s="3" t="s">
        <v>169</v>
      </c>
      <c r="D24" s="3" t="s">
        <v>71</v>
      </c>
      <c r="E24" s="3" t="s">
        <v>64</v>
      </c>
      <c r="F24" s="3">
        <v>20</v>
      </c>
      <c r="G24" s="3">
        <v>1</v>
      </c>
      <c r="H24" s="3"/>
    </row>
    <row r="25" spans="1:8">
      <c r="A25" s="3" t="s">
        <v>894</v>
      </c>
      <c r="B25" s="3" t="s">
        <v>61</v>
      </c>
      <c r="C25" s="3" t="s">
        <v>169</v>
      </c>
      <c r="D25" s="3" t="s">
        <v>72</v>
      </c>
      <c r="E25" s="3" t="s">
        <v>64</v>
      </c>
      <c r="F25" s="3">
        <v>11.9</v>
      </c>
      <c r="G25" s="3"/>
      <c r="H25" s="3"/>
    </row>
    <row r="26" spans="1:8">
      <c r="A26" s="3" t="s">
        <v>894</v>
      </c>
      <c r="B26" s="3" t="s">
        <v>61</v>
      </c>
      <c r="C26" s="3" t="s">
        <v>169</v>
      </c>
      <c r="D26" s="3" t="s">
        <v>71</v>
      </c>
      <c r="E26" s="3" t="s">
        <v>65</v>
      </c>
      <c r="F26" s="3">
        <v>16</v>
      </c>
      <c r="G26" s="3">
        <v>1</v>
      </c>
      <c r="H26" s="3"/>
    </row>
    <row r="27" spans="1:8">
      <c r="A27" s="3" t="s">
        <v>894</v>
      </c>
      <c r="B27" s="3" t="s">
        <v>61</v>
      </c>
      <c r="C27" s="3" t="s">
        <v>169</v>
      </c>
      <c r="D27" s="3" t="s">
        <v>72</v>
      </c>
      <c r="E27" s="3" t="s">
        <v>65</v>
      </c>
      <c r="F27" s="3">
        <v>11.3</v>
      </c>
      <c r="G27" s="3"/>
      <c r="H27" s="3"/>
    </row>
    <row r="28" spans="1:8">
      <c r="A28" s="3" t="s">
        <v>894</v>
      </c>
      <c r="B28" s="3" t="s">
        <v>61</v>
      </c>
      <c r="C28" s="3" t="s">
        <v>169</v>
      </c>
      <c r="D28" s="3" t="s">
        <v>71</v>
      </c>
      <c r="E28" s="3" t="s">
        <v>66</v>
      </c>
      <c r="F28" s="3">
        <v>37.700000000000003</v>
      </c>
      <c r="G28" s="3">
        <v>1</v>
      </c>
      <c r="H28" s="3"/>
    </row>
    <row r="29" spans="1:8">
      <c r="A29" s="3" t="s">
        <v>894</v>
      </c>
      <c r="B29" s="3" t="s">
        <v>61</v>
      </c>
      <c r="C29" s="3" t="s">
        <v>169</v>
      </c>
      <c r="D29" s="3" t="s">
        <v>72</v>
      </c>
      <c r="E29" s="3" t="s">
        <v>66</v>
      </c>
      <c r="F29" s="3">
        <v>14.8</v>
      </c>
      <c r="G29" s="3"/>
      <c r="H29" s="3"/>
    </row>
    <row r="30" spans="1:8">
      <c r="A30" s="3" t="s">
        <v>894</v>
      </c>
      <c r="B30" s="3" t="s">
        <v>61</v>
      </c>
      <c r="C30" s="3" t="s">
        <v>301</v>
      </c>
      <c r="D30" s="3" t="s">
        <v>74</v>
      </c>
      <c r="E30" s="3" t="s">
        <v>890</v>
      </c>
      <c r="F30" s="3">
        <v>10.4</v>
      </c>
      <c r="G30" s="3"/>
      <c r="H30" s="3"/>
    </row>
    <row r="31" spans="1:8">
      <c r="A31" s="3" t="s">
        <v>894</v>
      </c>
      <c r="B31" s="3" t="s">
        <v>61</v>
      </c>
      <c r="C31" s="3" t="s">
        <v>301</v>
      </c>
      <c r="D31" s="3" t="s">
        <v>75</v>
      </c>
      <c r="E31" s="3" t="s">
        <v>890</v>
      </c>
      <c r="F31" s="3">
        <v>13.6</v>
      </c>
      <c r="G31" s="3"/>
      <c r="H31" s="3"/>
    </row>
    <row r="32" spans="1:8">
      <c r="A32" s="3" t="s">
        <v>894</v>
      </c>
      <c r="B32" s="3" t="s">
        <v>61</v>
      </c>
      <c r="C32" s="3" t="s">
        <v>301</v>
      </c>
      <c r="D32" s="3" t="s">
        <v>74</v>
      </c>
      <c r="E32" s="3" t="s">
        <v>63</v>
      </c>
      <c r="F32" s="3">
        <v>9.1999999999999993</v>
      </c>
      <c r="G32" s="3"/>
      <c r="H32" s="3"/>
    </row>
    <row r="33" spans="1:8">
      <c r="A33" s="3" t="s">
        <v>894</v>
      </c>
      <c r="B33" s="3" t="s">
        <v>61</v>
      </c>
      <c r="C33" s="3" t="s">
        <v>301</v>
      </c>
      <c r="D33" s="3" t="s">
        <v>75</v>
      </c>
      <c r="E33" s="3" t="s">
        <v>63</v>
      </c>
      <c r="F33" s="3">
        <v>11.8</v>
      </c>
      <c r="G33" s="3"/>
      <c r="H33" s="3"/>
    </row>
    <row r="34" spans="1:8">
      <c r="A34" s="3" t="s">
        <v>894</v>
      </c>
      <c r="B34" s="3" t="s">
        <v>61</v>
      </c>
      <c r="C34" s="3" t="s">
        <v>301</v>
      </c>
      <c r="D34" s="3" t="s">
        <v>74</v>
      </c>
      <c r="E34" s="3" t="s">
        <v>64</v>
      </c>
      <c r="F34" s="3">
        <v>11.1</v>
      </c>
      <c r="G34" s="3"/>
      <c r="H34" s="3"/>
    </row>
    <row r="35" spans="1:8">
      <c r="A35" s="3" t="s">
        <v>894</v>
      </c>
      <c r="B35" s="3" t="s">
        <v>61</v>
      </c>
      <c r="C35" s="3" t="s">
        <v>301</v>
      </c>
      <c r="D35" s="3" t="s">
        <v>75</v>
      </c>
      <c r="E35" s="3" t="s">
        <v>64</v>
      </c>
      <c r="F35" s="3">
        <v>14.2</v>
      </c>
      <c r="G35" s="3"/>
      <c r="H35" s="3"/>
    </row>
    <row r="36" spans="1:8">
      <c r="A36" s="3" t="s">
        <v>894</v>
      </c>
      <c r="B36" s="3" t="s">
        <v>61</v>
      </c>
      <c r="C36" s="3" t="s">
        <v>301</v>
      </c>
      <c r="D36" s="3" t="s">
        <v>74</v>
      </c>
      <c r="E36" s="3" t="s">
        <v>65</v>
      </c>
      <c r="F36" s="3">
        <v>10.4</v>
      </c>
      <c r="G36" s="3"/>
      <c r="H36" s="3"/>
    </row>
    <row r="37" spans="1:8">
      <c r="A37" s="3" t="s">
        <v>894</v>
      </c>
      <c r="B37" s="3" t="s">
        <v>61</v>
      </c>
      <c r="C37" s="3" t="s">
        <v>301</v>
      </c>
      <c r="D37" s="3" t="s">
        <v>75</v>
      </c>
      <c r="E37" s="3" t="s">
        <v>65</v>
      </c>
      <c r="F37" s="3">
        <v>13</v>
      </c>
      <c r="G37" s="3"/>
      <c r="H37" s="3"/>
    </row>
    <row r="38" spans="1:8">
      <c r="A38" s="3" t="s">
        <v>894</v>
      </c>
      <c r="B38" s="3" t="s">
        <v>61</v>
      </c>
      <c r="C38" s="3" t="s">
        <v>301</v>
      </c>
      <c r="D38" s="3" t="s">
        <v>74</v>
      </c>
      <c r="E38" s="3" t="s">
        <v>66</v>
      </c>
      <c r="F38" s="3">
        <v>12.7</v>
      </c>
      <c r="G38" s="3"/>
      <c r="H38" s="3"/>
    </row>
    <row r="39" spans="1:8">
      <c r="A39" s="3" t="s">
        <v>894</v>
      </c>
      <c r="B39" s="3" t="s">
        <v>61</v>
      </c>
      <c r="C39" s="3" t="s">
        <v>301</v>
      </c>
      <c r="D39" s="3" t="s">
        <v>75</v>
      </c>
      <c r="E39" s="3" t="s">
        <v>66</v>
      </c>
      <c r="F39" s="3">
        <v>18.600000000000001</v>
      </c>
      <c r="G39" s="3"/>
      <c r="H39" s="3"/>
    </row>
    <row r="40" spans="1:8">
      <c r="A40" s="3" t="s">
        <v>894</v>
      </c>
      <c r="B40" s="3" t="s">
        <v>61</v>
      </c>
      <c r="C40" s="3" t="s">
        <v>891</v>
      </c>
      <c r="D40" s="3" t="s">
        <v>83</v>
      </c>
      <c r="E40" s="3" t="s">
        <v>890</v>
      </c>
      <c r="F40" s="3">
        <v>15.3</v>
      </c>
      <c r="G40" s="3"/>
      <c r="H40" s="3"/>
    </row>
    <row r="41" spans="1:8">
      <c r="A41" s="3" t="s">
        <v>894</v>
      </c>
      <c r="B41" s="3" t="s">
        <v>61</v>
      </c>
      <c r="C41" s="3" t="s">
        <v>891</v>
      </c>
      <c r="D41" s="3" t="s">
        <v>84</v>
      </c>
      <c r="E41" s="3" t="s">
        <v>890</v>
      </c>
      <c r="F41" s="3">
        <v>9.8000000000000007</v>
      </c>
      <c r="G41" s="3"/>
      <c r="H41" s="3"/>
    </row>
    <row r="42" spans="1:8">
      <c r="A42" s="3" t="s">
        <v>894</v>
      </c>
      <c r="B42" s="3" t="s">
        <v>61</v>
      </c>
      <c r="C42" s="3" t="s">
        <v>891</v>
      </c>
      <c r="D42" s="3" t="s">
        <v>83</v>
      </c>
      <c r="E42" s="3" t="s">
        <v>63</v>
      </c>
      <c r="F42" s="3">
        <v>11.9</v>
      </c>
      <c r="G42" s="3"/>
      <c r="H42" s="3"/>
    </row>
    <row r="43" spans="1:8">
      <c r="A43" s="3" t="s">
        <v>894</v>
      </c>
      <c r="B43" s="3" t="s">
        <v>61</v>
      </c>
      <c r="C43" s="3" t="s">
        <v>891</v>
      </c>
      <c r="D43" s="3" t="s">
        <v>84</v>
      </c>
      <c r="E43" s="3" t="s">
        <v>63</v>
      </c>
      <c r="F43" s="3">
        <v>9.5</v>
      </c>
      <c r="G43" s="3"/>
      <c r="H43" s="3"/>
    </row>
    <row r="44" spans="1:8">
      <c r="A44" s="3" t="s">
        <v>894</v>
      </c>
      <c r="B44" s="3" t="s">
        <v>61</v>
      </c>
      <c r="C44" s="3" t="s">
        <v>891</v>
      </c>
      <c r="D44" s="3" t="s">
        <v>83</v>
      </c>
      <c r="E44" s="3" t="s">
        <v>64</v>
      </c>
      <c r="F44" s="3">
        <v>14.4</v>
      </c>
      <c r="G44" s="3"/>
      <c r="H44" s="3"/>
    </row>
    <row r="45" spans="1:8">
      <c r="A45" s="3" t="s">
        <v>894</v>
      </c>
      <c r="B45" s="3" t="s">
        <v>61</v>
      </c>
      <c r="C45" s="3" t="s">
        <v>891</v>
      </c>
      <c r="D45" s="3" t="s">
        <v>84</v>
      </c>
      <c r="E45" s="3" t="s">
        <v>64</v>
      </c>
      <c r="F45" s="3">
        <v>11.6</v>
      </c>
      <c r="G45" s="3"/>
      <c r="H45" s="3"/>
    </row>
    <row r="46" spans="1:8">
      <c r="A46" s="3" t="s">
        <v>894</v>
      </c>
      <c r="B46" s="3" t="s">
        <v>61</v>
      </c>
      <c r="C46" s="3" t="s">
        <v>891</v>
      </c>
      <c r="D46" s="3" t="s">
        <v>83</v>
      </c>
      <c r="E46" s="3" t="s">
        <v>65</v>
      </c>
      <c r="F46" s="3">
        <v>16</v>
      </c>
      <c r="G46" s="3"/>
      <c r="H46" s="3"/>
    </row>
    <row r="47" spans="1:8">
      <c r="A47" s="3" t="s">
        <v>894</v>
      </c>
      <c r="B47" s="3" t="s">
        <v>61</v>
      </c>
      <c r="C47" s="3" t="s">
        <v>891</v>
      </c>
      <c r="D47" s="3" t="s">
        <v>84</v>
      </c>
      <c r="E47" s="3" t="s">
        <v>65</v>
      </c>
      <c r="F47" s="3">
        <v>7.4</v>
      </c>
      <c r="G47" s="3"/>
      <c r="H47" s="3"/>
    </row>
    <row r="48" spans="1:8">
      <c r="A48" s="3" t="s">
        <v>894</v>
      </c>
      <c r="B48" s="3" t="s">
        <v>61</v>
      </c>
      <c r="C48" s="3" t="s">
        <v>891</v>
      </c>
      <c r="D48" s="3" t="s">
        <v>83</v>
      </c>
      <c r="E48" s="3" t="s">
        <v>66</v>
      </c>
      <c r="F48" s="3">
        <v>19.399999999999999</v>
      </c>
      <c r="G48" s="3"/>
      <c r="H48" s="3"/>
    </row>
    <row r="49" spans="1:8">
      <c r="A49" s="3" t="s">
        <v>894</v>
      </c>
      <c r="B49" s="3" t="s">
        <v>61</v>
      </c>
      <c r="C49" s="3" t="s">
        <v>891</v>
      </c>
      <c r="D49" s="3" t="s">
        <v>84</v>
      </c>
      <c r="E49" s="3" t="s">
        <v>66</v>
      </c>
      <c r="F49" s="3">
        <v>8</v>
      </c>
      <c r="G49" s="3"/>
      <c r="H49" s="3"/>
    </row>
    <row r="50" spans="1:8">
      <c r="A50" s="3" t="s">
        <v>894</v>
      </c>
      <c r="B50" s="3" t="s">
        <v>61</v>
      </c>
      <c r="C50" s="3" t="s">
        <v>79</v>
      </c>
      <c r="D50" s="3" t="s">
        <v>80</v>
      </c>
      <c r="E50" s="3" t="s">
        <v>890</v>
      </c>
      <c r="F50" s="3">
        <v>14.5</v>
      </c>
      <c r="G50" s="3"/>
      <c r="H50" s="3"/>
    </row>
    <row r="51" spans="1:8">
      <c r="A51" s="3" t="s">
        <v>894</v>
      </c>
      <c r="B51" s="3" t="s">
        <v>61</v>
      </c>
      <c r="C51" s="3" t="s">
        <v>79</v>
      </c>
      <c r="D51" s="3" t="s">
        <v>81</v>
      </c>
      <c r="E51" s="3" t="s">
        <v>890</v>
      </c>
      <c r="F51" s="3">
        <v>10.199999999999999</v>
      </c>
      <c r="G51" s="3"/>
      <c r="H51" s="3"/>
    </row>
    <row r="52" spans="1:8">
      <c r="A52" s="3" t="s">
        <v>894</v>
      </c>
      <c r="B52" s="3" t="s">
        <v>61</v>
      </c>
      <c r="C52" s="3" t="s">
        <v>79</v>
      </c>
      <c r="D52" s="3" t="s">
        <v>80</v>
      </c>
      <c r="E52" s="3" t="s">
        <v>63</v>
      </c>
      <c r="F52" s="3">
        <v>9.8000000000000007</v>
      </c>
      <c r="G52" s="3"/>
      <c r="H52" s="3"/>
    </row>
    <row r="53" spans="1:8">
      <c r="A53" s="3" t="s">
        <v>894</v>
      </c>
      <c r="B53" s="3" t="s">
        <v>61</v>
      </c>
      <c r="C53" s="3" t="s">
        <v>79</v>
      </c>
      <c r="D53" s="3" t="s">
        <v>81</v>
      </c>
      <c r="E53" s="3" t="s">
        <v>63</v>
      </c>
      <c r="F53" s="3">
        <v>10</v>
      </c>
      <c r="G53" s="3"/>
      <c r="H53" s="3"/>
    </row>
    <row r="54" spans="1:8">
      <c r="A54" s="3" t="s">
        <v>894</v>
      </c>
      <c r="B54" s="3" t="s">
        <v>61</v>
      </c>
      <c r="C54" s="3" t="s">
        <v>79</v>
      </c>
      <c r="D54" s="3" t="s">
        <v>80</v>
      </c>
      <c r="E54" s="3" t="s">
        <v>64</v>
      </c>
      <c r="F54" s="3">
        <v>16</v>
      </c>
      <c r="G54" s="3"/>
      <c r="H54" s="3"/>
    </row>
    <row r="55" spans="1:8">
      <c r="A55" s="3" t="s">
        <v>894</v>
      </c>
      <c r="B55" s="3" t="s">
        <v>61</v>
      </c>
      <c r="C55" s="3" t="s">
        <v>79</v>
      </c>
      <c r="D55" s="3" t="s">
        <v>81</v>
      </c>
      <c r="E55" s="3" t="s">
        <v>64</v>
      </c>
      <c r="F55" s="3">
        <v>11.3</v>
      </c>
      <c r="G55" s="3"/>
      <c r="H55" s="3"/>
    </row>
    <row r="56" spans="1:8">
      <c r="A56" s="3" t="s">
        <v>894</v>
      </c>
      <c r="B56" s="3" t="s">
        <v>61</v>
      </c>
      <c r="C56" s="3" t="s">
        <v>79</v>
      </c>
      <c r="D56" s="3" t="s">
        <v>80</v>
      </c>
      <c r="E56" s="3" t="s">
        <v>65</v>
      </c>
      <c r="F56" s="3">
        <v>15.1</v>
      </c>
      <c r="G56" s="3"/>
      <c r="H56" s="3"/>
    </row>
    <row r="57" spans="1:8">
      <c r="A57" s="3" t="s">
        <v>894</v>
      </c>
      <c r="B57" s="3" t="s">
        <v>61</v>
      </c>
      <c r="C57" s="3" t="s">
        <v>79</v>
      </c>
      <c r="D57" s="3" t="s">
        <v>81</v>
      </c>
      <c r="E57" s="3" t="s">
        <v>65</v>
      </c>
      <c r="F57" s="3">
        <v>8.4</v>
      </c>
      <c r="G57" s="3"/>
      <c r="H57" s="3"/>
    </row>
    <row r="58" spans="1:8">
      <c r="A58" s="3" t="s">
        <v>894</v>
      </c>
      <c r="B58" s="3" t="s">
        <v>61</v>
      </c>
      <c r="C58" s="3" t="s">
        <v>79</v>
      </c>
      <c r="D58" s="3" t="s">
        <v>80</v>
      </c>
      <c r="E58" s="3" t="s">
        <v>66</v>
      </c>
      <c r="F58" s="3">
        <v>16.8</v>
      </c>
      <c r="G58" s="3"/>
      <c r="H58" s="3"/>
    </row>
    <row r="59" spans="1:8">
      <c r="A59" s="3" t="s">
        <v>894</v>
      </c>
      <c r="B59" s="3" t="s">
        <v>61</v>
      </c>
      <c r="C59" s="3" t="s">
        <v>79</v>
      </c>
      <c r="D59" s="3" t="s">
        <v>81</v>
      </c>
      <c r="E59" s="3" t="s">
        <v>66</v>
      </c>
      <c r="F59" s="3">
        <v>6</v>
      </c>
      <c r="G59" s="3">
        <v>1</v>
      </c>
      <c r="H59" s="3"/>
    </row>
    <row r="60" spans="1:8">
      <c r="A60" s="3" t="s">
        <v>894</v>
      </c>
      <c r="B60" s="3" t="s">
        <v>61</v>
      </c>
      <c r="C60" s="3" t="s">
        <v>76</v>
      </c>
      <c r="D60" s="3" t="s">
        <v>77</v>
      </c>
      <c r="E60" s="3" t="s">
        <v>890</v>
      </c>
      <c r="F60" s="3">
        <v>5</v>
      </c>
      <c r="G60" s="3"/>
      <c r="H60" s="3"/>
    </row>
    <row r="61" spans="1:8">
      <c r="A61" s="3" t="s">
        <v>894</v>
      </c>
      <c r="B61" s="3" t="s">
        <v>61</v>
      </c>
      <c r="C61" s="3" t="s">
        <v>76</v>
      </c>
      <c r="D61" s="3" t="s">
        <v>78</v>
      </c>
      <c r="E61" s="3" t="s">
        <v>890</v>
      </c>
      <c r="F61" s="3">
        <v>17.8</v>
      </c>
      <c r="G61" s="3"/>
      <c r="H61" s="3"/>
    </row>
    <row r="62" spans="1:8">
      <c r="A62" s="3" t="s">
        <v>894</v>
      </c>
      <c r="B62" s="3" t="s">
        <v>61</v>
      </c>
      <c r="C62" s="3" t="s">
        <v>76</v>
      </c>
      <c r="D62" s="3" t="s">
        <v>77</v>
      </c>
      <c r="E62" s="3" t="s">
        <v>63</v>
      </c>
      <c r="F62" s="3">
        <v>3.6</v>
      </c>
      <c r="G62" s="3"/>
      <c r="H62" s="3"/>
    </row>
    <row r="63" spans="1:8">
      <c r="A63" s="3" t="s">
        <v>894</v>
      </c>
      <c r="B63" s="3" t="s">
        <v>61</v>
      </c>
      <c r="C63" s="3" t="s">
        <v>76</v>
      </c>
      <c r="D63" s="3" t="s">
        <v>78</v>
      </c>
      <c r="E63" s="3" t="s">
        <v>63</v>
      </c>
      <c r="F63" s="3">
        <v>15.9</v>
      </c>
      <c r="G63" s="3"/>
      <c r="H63" s="3"/>
    </row>
    <row r="64" spans="1:8">
      <c r="A64" s="3" t="s">
        <v>894</v>
      </c>
      <c r="B64" s="3" t="s">
        <v>61</v>
      </c>
      <c r="C64" s="3" t="s">
        <v>76</v>
      </c>
      <c r="D64" s="3" t="s">
        <v>77</v>
      </c>
      <c r="E64" s="3" t="s">
        <v>64</v>
      </c>
      <c r="F64" s="3">
        <v>6.2</v>
      </c>
      <c r="G64" s="3"/>
      <c r="H64" s="3"/>
    </row>
    <row r="65" spans="1:8">
      <c r="A65" s="3" t="s">
        <v>894</v>
      </c>
      <c r="B65" s="3" t="s">
        <v>61</v>
      </c>
      <c r="C65" s="3" t="s">
        <v>76</v>
      </c>
      <c r="D65" s="3" t="s">
        <v>78</v>
      </c>
      <c r="E65" s="3" t="s">
        <v>64</v>
      </c>
      <c r="F65" s="3">
        <v>18.5</v>
      </c>
      <c r="G65" s="3"/>
      <c r="H65" s="3"/>
    </row>
    <row r="66" spans="1:8">
      <c r="A66" s="3" t="s">
        <v>894</v>
      </c>
      <c r="B66" s="3" t="s">
        <v>61</v>
      </c>
      <c r="C66" s="3" t="s">
        <v>76</v>
      </c>
      <c r="D66" s="3" t="s">
        <v>77</v>
      </c>
      <c r="E66" s="3" t="s">
        <v>65</v>
      </c>
      <c r="F66" s="3">
        <v>4.9000000000000004</v>
      </c>
      <c r="G66" s="3"/>
      <c r="H66" s="3"/>
    </row>
    <row r="67" spans="1:8">
      <c r="A67" s="3" t="s">
        <v>894</v>
      </c>
      <c r="B67" s="3" t="s">
        <v>61</v>
      </c>
      <c r="C67" s="3" t="s">
        <v>76</v>
      </c>
      <c r="D67" s="3" t="s">
        <v>78</v>
      </c>
      <c r="E67" s="3" t="s">
        <v>65</v>
      </c>
      <c r="F67" s="3">
        <v>17.899999999999999</v>
      </c>
      <c r="G67" s="3"/>
      <c r="H67" s="3"/>
    </row>
    <row r="68" spans="1:8">
      <c r="A68" s="3" t="s">
        <v>894</v>
      </c>
      <c r="B68" s="3" t="s">
        <v>61</v>
      </c>
      <c r="C68" s="3" t="s">
        <v>76</v>
      </c>
      <c r="D68" s="3" t="s">
        <v>77</v>
      </c>
      <c r="E68" s="3" t="s">
        <v>66</v>
      </c>
      <c r="F68" s="3">
        <v>5.0999999999999996</v>
      </c>
      <c r="G68" s="3"/>
      <c r="H68" s="3"/>
    </row>
    <row r="69" spans="1:8">
      <c r="A69" s="3" t="s">
        <v>894</v>
      </c>
      <c r="B69" s="3" t="s">
        <v>61</v>
      </c>
      <c r="C69" s="3" t="s">
        <v>76</v>
      </c>
      <c r="D69" s="3" t="s">
        <v>78</v>
      </c>
      <c r="E69" s="3" t="s">
        <v>66</v>
      </c>
      <c r="F69" s="3">
        <v>22</v>
      </c>
      <c r="G69" s="3"/>
      <c r="H69" s="3"/>
    </row>
    <row r="70" spans="1:8">
      <c r="A70" s="3" t="s">
        <v>894</v>
      </c>
      <c r="B70" s="3" t="s">
        <v>61</v>
      </c>
      <c r="C70" s="3" t="s">
        <v>304</v>
      </c>
      <c r="D70" s="3" t="s">
        <v>89</v>
      </c>
      <c r="E70" s="3" t="s">
        <v>890</v>
      </c>
      <c r="F70" s="3">
        <v>3.8</v>
      </c>
      <c r="G70" s="3"/>
      <c r="H70" s="3"/>
    </row>
    <row r="71" spans="1:8">
      <c r="A71" s="3" t="s">
        <v>894</v>
      </c>
      <c r="B71" s="3" t="s">
        <v>61</v>
      </c>
      <c r="C71" s="3" t="s">
        <v>304</v>
      </c>
      <c r="D71" s="3" t="s">
        <v>90</v>
      </c>
      <c r="E71" s="3" t="s">
        <v>890</v>
      </c>
      <c r="F71" s="3">
        <v>20.8</v>
      </c>
      <c r="G71" s="3"/>
      <c r="H71" s="3"/>
    </row>
    <row r="72" spans="1:8">
      <c r="A72" s="3" t="s">
        <v>894</v>
      </c>
      <c r="B72" s="3" t="s">
        <v>61</v>
      </c>
      <c r="C72" s="3" t="s">
        <v>304</v>
      </c>
      <c r="D72" s="3" t="s">
        <v>89</v>
      </c>
      <c r="E72" s="3" t="s">
        <v>63</v>
      </c>
      <c r="F72" s="3">
        <v>4.3</v>
      </c>
      <c r="G72" s="3"/>
      <c r="H72" s="3"/>
    </row>
    <row r="73" spans="1:8">
      <c r="A73" s="3" t="s">
        <v>894</v>
      </c>
      <c r="B73" s="3" t="s">
        <v>61</v>
      </c>
      <c r="C73" s="3" t="s">
        <v>304</v>
      </c>
      <c r="D73" s="3" t="s">
        <v>90</v>
      </c>
      <c r="E73" s="3" t="s">
        <v>63</v>
      </c>
      <c r="F73" s="3">
        <v>18.600000000000001</v>
      </c>
      <c r="G73" s="3"/>
      <c r="H73" s="3"/>
    </row>
    <row r="74" spans="1:8">
      <c r="A74" s="3" t="s">
        <v>894</v>
      </c>
      <c r="B74" s="3" t="s">
        <v>61</v>
      </c>
      <c r="C74" s="3" t="s">
        <v>304</v>
      </c>
      <c r="D74" s="3" t="s">
        <v>89</v>
      </c>
      <c r="E74" s="3" t="s">
        <v>64</v>
      </c>
      <c r="F74" s="3">
        <v>4.5</v>
      </c>
      <c r="G74" s="3"/>
      <c r="H74" s="3"/>
    </row>
    <row r="75" spans="1:8">
      <c r="A75" s="3" t="s">
        <v>894</v>
      </c>
      <c r="B75" s="3" t="s">
        <v>61</v>
      </c>
      <c r="C75" s="3" t="s">
        <v>304</v>
      </c>
      <c r="D75" s="3" t="s">
        <v>90</v>
      </c>
      <c r="E75" s="3" t="s">
        <v>64</v>
      </c>
      <c r="F75" s="3">
        <v>20.9</v>
      </c>
      <c r="G75" s="3"/>
      <c r="H75" s="3"/>
    </row>
    <row r="76" spans="1:8">
      <c r="A76" s="3" t="s">
        <v>894</v>
      </c>
      <c r="B76" s="3" t="s">
        <v>61</v>
      </c>
      <c r="C76" s="3" t="s">
        <v>304</v>
      </c>
      <c r="D76" s="3" t="s">
        <v>89</v>
      </c>
      <c r="E76" s="3" t="s">
        <v>65</v>
      </c>
      <c r="F76" s="3">
        <v>2.1</v>
      </c>
      <c r="G76" s="3"/>
      <c r="H76" s="3"/>
    </row>
    <row r="77" spans="1:8">
      <c r="A77" s="3" t="s">
        <v>894</v>
      </c>
      <c r="B77" s="3" t="s">
        <v>61</v>
      </c>
      <c r="C77" s="3" t="s">
        <v>304</v>
      </c>
      <c r="D77" s="3" t="s">
        <v>90</v>
      </c>
      <c r="E77" s="3" t="s">
        <v>65</v>
      </c>
      <c r="F77" s="3">
        <v>21.3</v>
      </c>
      <c r="G77" s="3"/>
      <c r="H77" s="3"/>
    </row>
    <row r="78" spans="1:8">
      <c r="A78" s="3" t="s">
        <v>894</v>
      </c>
      <c r="B78" s="3" t="s">
        <v>61</v>
      </c>
      <c r="C78" s="3" t="s">
        <v>304</v>
      </c>
      <c r="D78" s="3" t="s">
        <v>89</v>
      </c>
      <c r="E78" s="3" t="s">
        <v>66</v>
      </c>
      <c r="F78" s="3">
        <v>3.4</v>
      </c>
      <c r="G78" s="3"/>
      <c r="H78" s="3"/>
    </row>
    <row r="79" spans="1:8">
      <c r="A79" s="3" t="s">
        <v>894</v>
      </c>
      <c r="B79" s="3" t="s">
        <v>61</v>
      </c>
      <c r="C79" s="3" t="s">
        <v>304</v>
      </c>
      <c r="D79" s="3" t="s">
        <v>90</v>
      </c>
      <c r="E79" s="3" t="s">
        <v>66</v>
      </c>
      <c r="F79" s="3">
        <v>24.1</v>
      </c>
      <c r="G79" s="3"/>
      <c r="H79" s="3"/>
    </row>
    <row r="80" spans="1:8">
      <c r="A80" s="3" t="s">
        <v>894</v>
      </c>
      <c r="B80" s="3" t="s">
        <v>61</v>
      </c>
      <c r="C80" s="3" t="s">
        <v>91</v>
      </c>
      <c r="D80" s="3" t="s">
        <v>92</v>
      </c>
      <c r="E80" s="3" t="s">
        <v>890</v>
      </c>
      <c r="F80" s="3">
        <v>10.199999999999999</v>
      </c>
      <c r="G80" s="3"/>
      <c r="H80" s="3"/>
    </row>
    <row r="81" spans="1:8">
      <c r="A81" s="3" t="s">
        <v>894</v>
      </c>
      <c r="B81" s="3" t="s">
        <v>61</v>
      </c>
      <c r="C81" s="3" t="s">
        <v>91</v>
      </c>
      <c r="D81" s="3" t="s">
        <v>493</v>
      </c>
      <c r="E81" s="3" t="s">
        <v>890</v>
      </c>
      <c r="F81" s="3">
        <v>41.4</v>
      </c>
      <c r="G81" s="3"/>
      <c r="H81" s="3"/>
    </row>
    <row r="82" spans="1:8">
      <c r="A82" s="3" t="s">
        <v>894</v>
      </c>
      <c r="B82" s="3" t="s">
        <v>61</v>
      </c>
      <c r="C82" s="3" t="s">
        <v>91</v>
      </c>
      <c r="D82" s="3" t="s">
        <v>92</v>
      </c>
      <c r="E82" s="3" t="s">
        <v>63</v>
      </c>
      <c r="F82" s="3">
        <v>9.9</v>
      </c>
      <c r="G82" s="3"/>
      <c r="H82" s="3"/>
    </row>
    <row r="83" spans="1:8">
      <c r="A83" s="3" t="s">
        <v>894</v>
      </c>
      <c r="B83" s="3" t="s">
        <v>61</v>
      </c>
      <c r="C83" s="3" t="s">
        <v>91</v>
      </c>
      <c r="D83" s="3" t="s">
        <v>493</v>
      </c>
      <c r="E83" s="3" t="s">
        <v>63</v>
      </c>
      <c r="F83" s="3" t="s">
        <v>895</v>
      </c>
      <c r="G83" s="3"/>
      <c r="H83" s="3"/>
    </row>
    <row r="84" spans="1:8">
      <c r="A84" s="3" t="s">
        <v>894</v>
      </c>
      <c r="B84" s="3" t="s">
        <v>61</v>
      </c>
      <c r="C84" s="3" t="s">
        <v>91</v>
      </c>
      <c r="D84" s="3" t="s">
        <v>92</v>
      </c>
      <c r="E84" s="3" t="s">
        <v>64</v>
      </c>
      <c r="F84" s="3">
        <v>12.1</v>
      </c>
      <c r="G84" s="3"/>
      <c r="H84" s="3"/>
    </row>
    <row r="85" spans="1:8">
      <c r="A85" s="3" t="s">
        <v>894</v>
      </c>
      <c r="B85" s="3" t="s">
        <v>61</v>
      </c>
      <c r="C85" s="3" t="s">
        <v>91</v>
      </c>
      <c r="D85" s="3" t="s">
        <v>493</v>
      </c>
      <c r="E85" s="3" t="s">
        <v>64</v>
      </c>
      <c r="F85" s="3">
        <v>12.3</v>
      </c>
      <c r="G85" s="3">
        <v>1</v>
      </c>
      <c r="H85" s="3"/>
    </row>
    <row r="86" spans="1:8">
      <c r="A86" s="3" t="s">
        <v>894</v>
      </c>
      <c r="B86" s="3" t="s">
        <v>61</v>
      </c>
      <c r="C86" s="3" t="s">
        <v>91</v>
      </c>
      <c r="D86" s="3" t="s">
        <v>92</v>
      </c>
      <c r="E86" s="3" t="s">
        <v>65</v>
      </c>
      <c r="F86" s="3">
        <v>8.8000000000000007</v>
      </c>
      <c r="G86" s="3"/>
      <c r="H86" s="3"/>
    </row>
    <row r="87" spans="1:8">
      <c r="A87" s="3" t="s">
        <v>894</v>
      </c>
      <c r="B87" s="3" t="s">
        <v>61</v>
      </c>
      <c r="C87" s="3" t="s">
        <v>91</v>
      </c>
      <c r="D87" s="3" t="s">
        <v>493</v>
      </c>
      <c r="E87" s="3" t="s">
        <v>65</v>
      </c>
      <c r="F87" s="3">
        <v>40.6</v>
      </c>
      <c r="G87" s="3"/>
      <c r="H87" s="3"/>
    </row>
    <row r="88" spans="1:8">
      <c r="A88" s="3" t="s">
        <v>894</v>
      </c>
      <c r="B88" s="3" t="s">
        <v>61</v>
      </c>
      <c r="C88" s="3" t="s">
        <v>91</v>
      </c>
      <c r="D88" s="3" t="s">
        <v>92</v>
      </c>
      <c r="E88" s="3" t="s">
        <v>66</v>
      </c>
      <c r="F88" s="3">
        <v>6.5</v>
      </c>
      <c r="G88" s="3"/>
      <c r="H88" s="3"/>
    </row>
    <row r="89" spans="1:8">
      <c r="A89" s="3" t="s">
        <v>894</v>
      </c>
      <c r="B89" s="3" t="s">
        <v>61</v>
      </c>
      <c r="C89" s="3" t="s">
        <v>91</v>
      </c>
      <c r="D89" s="3" t="s">
        <v>493</v>
      </c>
      <c r="E89" s="3" t="s">
        <v>66</v>
      </c>
      <c r="F89" s="3">
        <v>48.6</v>
      </c>
      <c r="G89" s="3"/>
      <c r="H89" s="3"/>
    </row>
  </sheetData>
  <mergeCells count="1">
    <mergeCell ref="A1:D1"/>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18A25-B389-4B41-9ACD-4E44B39A460C}">
  <sheetPr>
    <tabColor theme="4" tint="0.59999389629810485"/>
  </sheetPr>
  <dimension ref="A1:H89"/>
  <sheetViews>
    <sheetView workbookViewId="0">
      <selection activeCell="A65" sqref="A65"/>
    </sheetView>
  </sheetViews>
  <sheetFormatPr defaultRowHeight="15"/>
  <cols>
    <col min="1" max="1" width="50.42578125" customWidth="1"/>
    <col min="2" max="2" width="23.140625" customWidth="1"/>
    <col min="4" max="4" width="15.140625" customWidth="1"/>
    <col min="5" max="5" width="18.28515625" customWidth="1"/>
  </cols>
  <sheetData>
    <row r="1" spans="1:8" ht="15" customHeight="1">
      <c r="A1" s="33" t="s">
        <v>896</v>
      </c>
      <c r="B1" s="33"/>
      <c r="C1" s="33"/>
      <c r="D1" s="33"/>
      <c r="E1" s="33"/>
      <c r="F1" s="33"/>
    </row>
    <row r="2" spans="1:8">
      <c r="A2" s="7" t="s">
        <v>888</v>
      </c>
    </row>
    <row r="4" spans="1:8">
      <c r="A4" s="2" t="s">
        <v>2</v>
      </c>
      <c r="B4" s="2" t="s">
        <v>57</v>
      </c>
      <c r="C4" s="2" t="s">
        <v>42</v>
      </c>
      <c r="D4" s="2" t="s">
        <v>58</v>
      </c>
      <c r="E4" s="2" t="s">
        <v>59</v>
      </c>
      <c r="F4" s="15" t="s">
        <v>7</v>
      </c>
      <c r="G4" s="15" t="s">
        <v>43</v>
      </c>
      <c r="H4" s="3"/>
    </row>
    <row r="5" spans="1:8">
      <c r="A5" s="3" t="s">
        <v>897</v>
      </c>
      <c r="B5" s="3" t="s">
        <v>61</v>
      </c>
      <c r="C5" s="3" t="s">
        <v>62</v>
      </c>
      <c r="D5" s="3" t="s">
        <v>62</v>
      </c>
      <c r="E5" s="3" t="s">
        <v>890</v>
      </c>
      <c r="F5" s="3">
        <v>57.5</v>
      </c>
      <c r="G5" s="3"/>
      <c r="H5" s="3"/>
    </row>
    <row r="6" spans="1:8">
      <c r="A6" s="3" t="s">
        <v>897</v>
      </c>
      <c r="B6" s="3" t="s">
        <v>61</v>
      </c>
      <c r="C6" s="3" t="s">
        <v>62</v>
      </c>
      <c r="D6" s="3" t="s">
        <v>62</v>
      </c>
      <c r="E6" s="3" t="s">
        <v>63</v>
      </c>
      <c r="F6" s="3">
        <v>59.5</v>
      </c>
      <c r="G6" s="3"/>
      <c r="H6" s="3"/>
    </row>
    <row r="7" spans="1:8">
      <c r="A7" s="3" t="s">
        <v>897</v>
      </c>
      <c r="B7" s="3" t="s">
        <v>61</v>
      </c>
      <c r="C7" s="3" t="s">
        <v>62</v>
      </c>
      <c r="D7" s="3" t="s">
        <v>62</v>
      </c>
      <c r="E7" s="3" t="s">
        <v>64</v>
      </c>
      <c r="F7" s="3">
        <v>53.4</v>
      </c>
      <c r="G7" s="3"/>
      <c r="H7" s="3"/>
    </row>
    <row r="8" spans="1:8">
      <c r="A8" s="3" t="s">
        <v>897</v>
      </c>
      <c r="B8" s="3" t="s">
        <v>61</v>
      </c>
      <c r="C8" s="3" t="s">
        <v>62</v>
      </c>
      <c r="D8" s="3" t="s">
        <v>62</v>
      </c>
      <c r="E8" s="3" t="s">
        <v>65</v>
      </c>
      <c r="F8" s="3">
        <v>59.6</v>
      </c>
      <c r="G8" s="3"/>
      <c r="H8" s="3"/>
    </row>
    <row r="9" spans="1:8">
      <c r="A9" s="3" t="s">
        <v>897</v>
      </c>
      <c r="B9" s="3" t="s">
        <v>61</v>
      </c>
      <c r="C9" s="3" t="s">
        <v>62</v>
      </c>
      <c r="D9" s="3" t="s">
        <v>62</v>
      </c>
      <c r="E9" s="3" t="s">
        <v>66</v>
      </c>
      <c r="F9" s="3">
        <v>60.6</v>
      </c>
      <c r="G9" s="3"/>
      <c r="H9" s="3"/>
    </row>
    <row r="10" spans="1:8">
      <c r="A10" s="3" t="s">
        <v>897</v>
      </c>
      <c r="B10" s="3" t="s">
        <v>61</v>
      </c>
      <c r="C10" s="3" t="s">
        <v>67</v>
      </c>
      <c r="D10" s="3" t="s">
        <v>68</v>
      </c>
      <c r="E10" s="3" t="s">
        <v>890</v>
      </c>
      <c r="F10" s="3">
        <v>54.8</v>
      </c>
      <c r="G10" s="3"/>
      <c r="H10" s="3"/>
    </row>
    <row r="11" spans="1:8">
      <c r="A11" s="3" t="s">
        <v>897</v>
      </c>
      <c r="B11" s="3" t="s">
        <v>61</v>
      </c>
      <c r="C11" s="3" t="s">
        <v>67</v>
      </c>
      <c r="D11" s="3" t="s">
        <v>69</v>
      </c>
      <c r="E11" s="3" t="s">
        <v>890</v>
      </c>
      <c r="F11" s="3">
        <v>60.2</v>
      </c>
      <c r="G11" s="3"/>
      <c r="H11" s="3"/>
    </row>
    <row r="12" spans="1:8">
      <c r="A12" s="3" t="s">
        <v>897</v>
      </c>
      <c r="B12" s="3" t="s">
        <v>61</v>
      </c>
      <c r="C12" s="3" t="s">
        <v>67</v>
      </c>
      <c r="D12" s="3" t="s">
        <v>68</v>
      </c>
      <c r="E12" s="3" t="s">
        <v>63</v>
      </c>
      <c r="F12" s="3">
        <v>59.3</v>
      </c>
      <c r="G12" s="3"/>
      <c r="H12" s="3"/>
    </row>
    <row r="13" spans="1:8">
      <c r="A13" s="3" t="s">
        <v>897</v>
      </c>
      <c r="B13" s="3" t="s">
        <v>61</v>
      </c>
      <c r="C13" s="3" t="s">
        <v>67</v>
      </c>
      <c r="D13" s="3" t="s">
        <v>69</v>
      </c>
      <c r="E13" s="3" t="s">
        <v>63</v>
      </c>
      <c r="F13" s="3">
        <v>59.6</v>
      </c>
      <c r="G13" s="3"/>
      <c r="H13" s="3"/>
    </row>
    <row r="14" spans="1:8">
      <c r="A14" s="3" t="s">
        <v>897</v>
      </c>
      <c r="B14" s="3" t="s">
        <v>61</v>
      </c>
      <c r="C14" s="3" t="s">
        <v>67</v>
      </c>
      <c r="D14" s="3" t="s">
        <v>68</v>
      </c>
      <c r="E14" s="3" t="s">
        <v>64</v>
      </c>
      <c r="F14" s="3">
        <v>49.4</v>
      </c>
      <c r="G14" s="3"/>
      <c r="H14" s="3"/>
    </row>
    <row r="15" spans="1:8">
      <c r="A15" s="3" t="s">
        <v>897</v>
      </c>
      <c r="B15" s="3" t="s">
        <v>61</v>
      </c>
      <c r="C15" s="3" t="s">
        <v>67</v>
      </c>
      <c r="D15" s="3" t="s">
        <v>69</v>
      </c>
      <c r="E15" s="3" t="s">
        <v>64</v>
      </c>
      <c r="F15" s="3">
        <v>57.3</v>
      </c>
      <c r="G15" s="3"/>
      <c r="H15" s="3"/>
    </row>
    <row r="16" spans="1:8">
      <c r="A16" s="3" t="s">
        <v>897</v>
      </c>
      <c r="B16" s="3" t="s">
        <v>61</v>
      </c>
      <c r="C16" s="3" t="s">
        <v>67</v>
      </c>
      <c r="D16" s="3" t="s">
        <v>68</v>
      </c>
      <c r="E16" s="3" t="s">
        <v>65</v>
      </c>
      <c r="F16" s="3">
        <v>54.9</v>
      </c>
      <c r="G16" s="3"/>
      <c r="H16" s="3"/>
    </row>
    <row r="17" spans="1:8">
      <c r="A17" s="3" t="s">
        <v>897</v>
      </c>
      <c r="B17" s="3" t="s">
        <v>61</v>
      </c>
      <c r="C17" s="3" t="s">
        <v>67</v>
      </c>
      <c r="D17" s="3" t="s">
        <v>69</v>
      </c>
      <c r="E17" s="3" t="s">
        <v>65</v>
      </c>
      <c r="F17" s="3">
        <v>64.400000000000006</v>
      </c>
      <c r="G17" s="3"/>
      <c r="H17" s="3"/>
    </row>
    <row r="18" spans="1:8">
      <c r="A18" s="3" t="s">
        <v>897</v>
      </c>
      <c r="B18" s="3" t="s">
        <v>61</v>
      </c>
      <c r="C18" s="3" t="s">
        <v>67</v>
      </c>
      <c r="D18" s="3" t="s">
        <v>68</v>
      </c>
      <c r="E18" s="3" t="s">
        <v>66</v>
      </c>
      <c r="F18" s="3">
        <v>58.2</v>
      </c>
      <c r="G18" s="3"/>
      <c r="H18" s="3"/>
    </row>
    <row r="19" spans="1:8">
      <c r="A19" s="3" t="s">
        <v>897</v>
      </c>
      <c r="B19" s="3" t="s">
        <v>61</v>
      </c>
      <c r="C19" s="3" t="s">
        <v>67</v>
      </c>
      <c r="D19" s="3" t="s">
        <v>69</v>
      </c>
      <c r="E19" s="3" t="s">
        <v>66</v>
      </c>
      <c r="F19" s="3">
        <v>62.4</v>
      </c>
      <c r="G19" s="3"/>
      <c r="H19" s="3"/>
    </row>
    <row r="20" spans="1:8">
      <c r="A20" s="3" t="s">
        <v>897</v>
      </c>
      <c r="B20" s="3" t="s">
        <v>61</v>
      </c>
      <c r="C20" s="3" t="s">
        <v>169</v>
      </c>
      <c r="D20" s="3" t="s">
        <v>71</v>
      </c>
      <c r="E20" s="3" t="s">
        <v>890</v>
      </c>
      <c r="F20" s="3">
        <v>53.3</v>
      </c>
      <c r="G20" s="3"/>
      <c r="H20" s="3"/>
    </row>
    <row r="21" spans="1:8">
      <c r="A21" s="3" t="s">
        <v>897</v>
      </c>
      <c r="B21" s="3" t="s">
        <v>61</v>
      </c>
      <c r="C21" s="3" t="s">
        <v>169</v>
      </c>
      <c r="D21" s="3" t="s">
        <v>72</v>
      </c>
      <c r="E21" s="3" t="s">
        <v>890</v>
      </c>
      <c r="F21" s="3">
        <v>57.7</v>
      </c>
      <c r="G21" s="3"/>
      <c r="H21" s="3"/>
    </row>
    <row r="22" spans="1:8">
      <c r="A22" s="3" t="s">
        <v>897</v>
      </c>
      <c r="B22" s="3" t="s">
        <v>61</v>
      </c>
      <c r="C22" s="3" t="s">
        <v>169</v>
      </c>
      <c r="D22" s="3" t="s">
        <v>71</v>
      </c>
      <c r="E22" s="3" t="s">
        <v>63</v>
      </c>
      <c r="F22" s="3">
        <v>62.2</v>
      </c>
      <c r="G22" s="3"/>
      <c r="H22" s="3"/>
    </row>
    <row r="23" spans="1:8">
      <c r="A23" s="3" t="s">
        <v>897</v>
      </c>
      <c r="B23" s="3" t="s">
        <v>61</v>
      </c>
      <c r="C23" s="3" t="s">
        <v>169</v>
      </c>
      <c r="D23" s="3" t="s">
        <v>72</v>
      </c>
      <c r="E23" s="3" t="s">
        <v>63</v>
      </c>
      <c r="F23" s="3">
        <v>59.4</v>
      </c>
      <c r="G23" s="3"/>
      <c r="H23" s="3"/>
    </row>
    <row r="24" spans="1:8">
      <c r="A24" s="3" t="s">
        <v>897</v>
      </c>
      <c r="B24" s="3" t="s">
        <v>61</v>
      </c>
      <c r="C24" s="3" t="s">
        <v>169</v>
      </c>
      <c r="D24" s="3" t="s">
        <v>71</v>
      </c>
      <c r="E24" s="3" t="s">
        <v>64</v>
      </c>
      <c r="F24" s="3">
        <v>47.1</v>
      </c>
      <c r="G24" s="3"/>
      <c r="H24" s="3"/>
    </row>
    <row r="25" spans="1:8">
      <c r="A25" s="3" t="s">
        <v>897</v>
      </c>
      <c r="B25" s="3" t="s">
        <v>61</v>
      </c>
      <c r="C25" s="3" t="s">
        <v>169</v>
      </c>
      <c r="D25" s="3" t="s">
        <v>72</v>
      </c>
      <c r="E25" s="3" t="s">
        <v>64</v>
      </c>
      <c r="F25" s="3">
        <v>53.6</v>
      </c>
      <c r="G25" s="3"/>
      <c r="H25" s="3"/>
    </row>
    <row r="26" spans="1:8">
      <c r="A26" s="3" t="s">
        <v>897</v>
      </c>
      <c r="B26" s="3" t="s">
        <v>61</v>
      </c>
      <c r="C26" s="3" t="s">
        <v>169</v>
      </c>
      <c r="D26" s="3" t="s">
        <v>71</v>
      </c>
      <c r="E26" s="3" t="s">
        <v>65</v>
      </c>
      <c r="F26" s="3">
        <v>46.4</v>
      </c>
      <c r="G26" s="3"/>
      <c r="H26" s="3"/>
    </row>
    <row r="27" spans="1:8">
      <c r="A27" s="3" t="s">
        <v>897</v>
      </c>
      <c r="B27" s="3" t="s">
        <v>61</v>
      </c>
      <c r="C27" s="3" t="s">
        <v>169</v>
      </c>
      <c r="D27" s="3" t="s">
        <v>72</v>
      </c>
      <c r="E27" s="3" t="s">
        <v>65</v>
      </c>
      <c r="F27" s="3">
        <v>59.9</v>
      </c>
      <c r="G27" s="3"/>
      <c r="H27" s="3"/>
    </row>
    <row r="28" spans="1:8">
      <c r="A28" s="3" t="s">
        <v>897</v>
      </c>
      <c r="B28" s="3" t="s">
        <v>61</v>
      </c>
      <c r="C28" s="3" t="s">
        <v>169</v>
      </c>
      <c r="D28" s="3" t="s">
        <v>71</v>
      </c>
      <c r="E28" s="3" t="s">
        <v>66</v>
      </c>
      <c r="F28" s="3">
        <v>24.4</v>
      </c>
      <c r="G28" s="3">
        <v>1</v>
      </c>
      <c r="H28" s="3"/>
    </row>
    <row r="29" spans="1:8">
      <c r="A29" s="3" t="s">
        <v>897</v>
      </c>
      <c r="B29" s="3" t="s">
        <v>61</v>
      </c>
      <c r="C29" s="3" t="s">
        <v>169</v>
      </c>
      <c r="D29" s="3" t="s">
        <v>72</v>
      </c>
      <c r="E29" s="3" t="s">
        <v>66</v>
      </c>
      <c r="F29" s="3">
        <v>60.9</v>
      </c>
      <c r="G29" s="3"/>
      <c r="H29" s="3"/>
    </row>
    <row r="30" spans="1:8">
      <c r="A30" s="3" t="s">
        <v>897</v>
      </c>
      <c r="B30" s="3" t="s">
        <v>61</v>
      </c>
      <c r="C30" s="3" t="s">
        <v>301</v>
      </c>
      <c r="D30" s="3" t="s">
        <v>74</v>
      </c>
      <c r="E30" s="3" t="s">
        <v>890</v>
      </c>
      <c r="F30" s="3">
        <v>60.8</v>
      </c>
      <c r="G30" s="3"/>
      <c r="H30" s="3"/>
    </row>
    <row r="31" spans="1:8">
      <c r="A31" s="3" t="s">
        <v>897</v>
      </c>
      <c r="B31" s="3" t="s">
        <v>61</v>
      </c>
      <c r="C31" s="3" t="s">
        <v>301</v>
      </c>
      <c r="D31" s="3" t="s">
        <v>75</v>
      </c>
      <c r="E31" s="3" t="s">
        <v>890</v>
      </c>
      <c r="F31" s="3">
        <v>50.8</v>
      </c>
      <c r="G31" s="3"/>
      <c r="H31" s="3"/>
    </row>
    <row r="32" spans="1:8">
      <c r="A32" s="3" t="s">
        <v>897</v>
      </c>
      <c r="B32" s="3" t="s">
        <v>61</v>
      </c>
      <c r="C32" s="3" t="s">
        <v>301</v>
      </c>
      <c r="D32" s="3" t="s">
        <v>74</v>
      </c>
      <c r="E32" s="3" t="s">
        <v>63</v>
      </c>
      <c r="F32" s="3">
        <v>61.9</v>
      </c>
      <c r="G32" s="3"/>
      <c r="H32" s="3"/>
    </row>
    <row r="33" spans="1:8">
      <c r="A33" s="3" t="s">
        <v>897</v>
      </c>
      <c r="B33" s="3" t="s">
        <v>61</v>
      </c>
      <c r="C33" s="3" t="s">
        <v>301</v>
      </c>
      <c r="D33" s="3" t="s">
        <v>75</v>
      </c>
      <c r="E33" s="3" t="s">
        <v>63</v>
      </c>
      <c r="F33" s="3">
        <v>53.4</v>
      </c>
      <c r="G33" s="3"/>
      <c r="H33" s="3"/>
    </row>
    <row r="34" spans="1:8">
      <c r="A34" s="3" t="s">
        <v>897</v>
      </c>
      <c r="B34" s="3" t="s">
        <v>61</v>
      </c>
      <c r="C34" s="3" t="s">
        <v>301</v>
      </c>
      <c r="D34" s="3" t="s">
        <v>74</v>
      </c>
      <c r="E34" s="3" t="s">
        <v>64</v>
      </c>
      <c r="F34" s="3">
        <v>58.1</v>
      </c>
      <c r="G34" s="3"/>
      <c r="H34" s="3"/>
    </row>
    <row r="35" spans="1:8">
      <c r="A35" s="3" t="s">
        <v>897</v>
      </c>
      <c r="B35" s="3" t="s">
        <v>61</v>
      </c>
      <c r="C35" s="3" t="s">
        <v>301</v>
      </c>
      <c r="D35" s="3" t="s">
        <v>75</v>
      </c>
      <c r="E35" s="3" t="s">
        <v>64</v>
      </c>
      <c r="F35" s="3">
        <v>43.3</v>
      </c>
      <c r="G35" s="3"/>
      <c r="H35" s="3"/>
    </row>
    <row r="36" spans="1:8">
      <c r="A36" s="3" t="s">
        <v>897</v>
      </c>
      <c r="B36" s="3" t="s">
        <v>61</v>
      </c>
      <c r="C36" s="3" t="s">
        <v>301</v>
      </c>
      <c r="D36" s="3" t="s">
        <v>74</v>
      </c>
      <c r="E36" s="3" t="s">
        <v>65</v>
      </c>
      <c r="F36" s="3">
        <v>62.5</v>
      </c>
      <c r="G36" s="3"/>
      <c r="H36" s="3"/>
    </row>
    <row r="37" spans="1:8">
      <c r="A37" s="3" t="s">
        <v>897</v>
      </c>
      <c r="B37" s="3" t="s">
        <v>61</v>
      </c>
      <c r="C37" s="3" t="s">
        <v>301</v>
      </c>
      <c r="D37" s="3" t="s">
        <v>75</v>
      </c>
      <c r="E37" s="3" t="s">
        <v>65</v>
      </c>
      <c r="F37" s="3">
        <v>55</v>
      </c>
      <c r="G37" s="3"/>
      <c r="H37" s="3"/>
    </row>
    <row r="38" spans="1:8">
      <c r="A38" s="3" t="s">
        <v>897</v>
      </c>
      <c r="B38" s="3" t="s">
        <v>61</v>
      </c>
      <c r="C38" s="3" t="s">
        <v>301</v>
      </c>
      <c r="D38" s="3" t="s">
        <v>74</v>
      </c>
      <c r="E38" s="3" t="s">
        <v>66</v>
      </c>
      <c r="F38" s="3">
        <v>62.2</v>
      </c>
      <c r="G38" s="3"/>
      <c r="H38" s="3"/>
    </row>
    <row r="39" spans="1:8">
      <c r="A39" s="3" t="s">
        <v>897</v>
      </c>
      <c r="B39" s="3" t="s">
        <v>61</v>
      </c>
      <c r="C39" s="3" t="s">
        <v>301</v>
      </c>
      <c r="D39" s="3" t="s">
        <v>75</v>
      </c>
      <c r="E39" s="3" t="s">
        <v>66</v>
      </c>
      <c r="F39" s="3">
        <v>57.7</v>
      </c>
      <c r="G39" s="3"/>
      <c r="H39" s="3"/>
    </row>
    <row r="40" spans="1:8">
      <c r="A40" s="3" t="s">
        <v>897</v>
      </c>
      <c r="B40" s="3" t="s">
        <v>61</v>
      </c>
      <c r="C40" s="3" t="s">
        <v>891</v>
      </c>
      <c r="D40" s="3" t="s">
        <v>83</v>
      </c>
      <c r="E40" s="3" t="s">
        <v>890</v>
      </c>
      <c r="F40" s="3">
        <v>49.9</v>
      </c>
      <c r="G40" s="3"/>
      <c r="H40" s="3"/>
    </row>
    <row r="41" spans="1:8">
      <c r="A41" s="3" t="s">
        <v>897</v>
      </c>
      <c r="B41" s="3" t="s">
        <v>61</v>
      </c>
      <c r="C41" s="3" t="s">
        <v>891</v>
      </c>
      <c r="D41" s="3" t="s">
        <v>84</v>
      </c>
      <c r="E41" s="3" t="s">
        <v>890</v>
      </c>
      <c r="F41" s="3">
        <v>60.4</v>
      </c>
      <c r="G41" s="3"/>
      <c r="H41" s="3"/>
    </row>
    <row r="42" spans="1:8">
      <c r="A42" s="3" t="s">
        <v>897</v>
      </c>
      <c r="B42" s="3" t="s">
        <v>61</v>
      </c>
      <c r="C42" s="3" t="s">
        <v>891</v>
      </c>
      <c r="D42" s="3" t="s">
        <v>83</v>
      </c>
      <c r="E42" s="3" t="s">
        <v>63</v>
      </c>
      <c r="F42" s="3">
        <v>60.5</v>
      </c>
      <c r="G42" s="3"/>
      <c r="H42" s="3"/>
    </row>
    <row r="43" spans="1:8">
      <c r="A43" s="3" t="s">
        <v>897</v>
      </c>
      <c r="B43" s="3" t="s">
        <v>61</v>
      </c>
      <c r="C43" s="3" t="s">
        <v>891</v>
      </c>
      <c r="D43" s="3" t="s">
        <v>84</v>
      </c>
      <c r="E43" s="3" t="s">
        <v>63</v>
      </c>
      <c r="F43" s="3">
        <v>59.3</v>
      </c>
      <c r="G43" s="3"/>
      <c r="H43" s="3"/>
    </row>
    <row r="44" spans="1:8">
      <c r="A44" s="3" t="s">
        <v>897</v>
      </c>
      <c r="B44" s="3" t="s">
        <v>61</v>
      </c>
      <c r="C44" s="3" t="s">
        <v>891</v>
      </c>
      <c r="D44" s="3" t="s">
        <v>83</v>
      </c>
      <c r="E44" s="3" t="s">
        <v>64</v>
      </c>
      <c r="F44" s="3">
        <v>39.700000000000003</v>
      </c>
      <c r="G44" s="3"/>
      <c r="H44" s="3"/>
    </row>
    <row r="45" spans="1:8">
      <c r="A45" s="3" t="s">
        <v>897</v>
      </c>
      <c r="B45" s="3" t="s">
        <v>61</v>
      </c>
      <c r="C45" s="3" t="s">
        <v>891</v>
      </c>
      <c r="D45" s="3" t="s">
        <v>84</v>
      </c>
      <c r="E45" s="3" t="s">
        <v>64</v>
      </c>
      <c r="F45" s="3">
        <v>56.7</v>
      </c>
      <c r="G45" s="3"/>
      <c r="H45" s="3"/>
    </row>
    <row r="46" spans="1:8">
      <c r="A46" s="3" t="s">
        <v>897</v>
      </c>
      <c r="B46" s="3" t="s">
        <v>61</v>
      </c>
      <c r="C46" s="3" t="s">
        <v>891</v>
      </c>
      <c r="D46" s="3" t="s">
        <v>83</v>
      </c>
      <c r="E46" s="3" t="s">
        <v>65</v>
      </c>
      <c r="F46" s="3">
        <v>48.7</v>
      </c>
      <c r="G46" s="3"/>
      <c r="H46" s="3"/>
    </row>
    <row r="47" spans="1:8">
      <c r="A47" s="3" t="s">
        <v>897</v>
      </c>
      <c r="B47" s="3" t="s">
        <v>61</v>
      </c>
      <c r="C47" s="3" t="s">
        <v>891</v>
      </c>
      <c r="D47" s="3" t="s">
        <v>84</v>
      </c>
      <c r="E47" s="3" t="s">
        <v>65</v>
      </c>
      <c r="F47" s="3">
        <v>67.5</v>
      </c>
      <c r="G47" s="3"/>
      <c r="H47" s="3"/>
    </row>
    <row r="48" spans="1:8">
      <c r="A48" s="3" t="s">
        <v>897</v>
      </c>
      <c r="B48" s="3" t="s">
        <v>61</v>
      </c>
      <c r="C48" s="3" t="s">
        <v>891</v>
      </c>
      <c r="D48" s="3" t="s">
        <v>83</v>
      </c>
      <c r="E48" s="3" t="s">
        <v>66</v>
      </c>
      <c r="F48" s="3">
        <v>52.3</v>
      </c>
      <c r="G48" s="3"/>
      <c r="H48" s="3"/>
    </row>
    <row r="49" spans="1:8">
      <c r="A49" s="3" t="s">
        <v>897</v>
      </c>
      <c r="B49" s="3" t="s">
        <v>61</v>
      </c>
      <c r="C49" s="3" t="s">
        <v>891</v>
      </c>
      <c r="D49" s="3" t="s">
        <v>84</v>
      </c>
      <c r="E49" s="3" t="s">
        <v>66</v>
      </c>
      <c r="F49" s="3">
        <v>73.400000000000006</v>
      </c>
      <c r="G49" s="3"/>
      <c r="H49" s="3"/>
    </row>
    <row r="50" spans="1:8">
      <c r="A50" s="3" t="s">
        <v>897</v>
      </c>
      <c r="B50" s="3" t="s">
        <v>61</v>
      </c>
      <c r="C50" s="3" t="s">
        <v>79</v>
      </c>
      <c r="D50" s="3" t="s">
        <v>80</v>
      </c>
      <c r="E50" s="3" t="s">
        <v>890</v>
      </c>
      <c r="F50" s="3">
        <v>50.1</v>
      </c>
      <c r="G50" s="3"/>
      <c r="H50" s="3"/>
    </row>
    <row r="51" spans="1:8">
      <c r="A51" s="3" t="s">
        <v>897</v>
      </c>
      <c r="B51" s="3" t="s">
        <v>61</v>
      </c>
      <c r="C51" s="3" t="s">
        <v>79</v>
      </c>
      <c r="D51" s="3" t="s">
        <v>81</v>
      </c>
      <c r="E51" s="3" t="s">
        <v>890</v>
      </c>
      <c r="F51" s="3">
        <v>60.3</v>
      </c>
      <c r="G51" s="3"/>
      <c r="H51" s="3"/>
    </row>
    <row r="52" spans="1:8">
      <c r="A52" s="3" t="s">
        <v>897</v>
      </c>
      <c r="B52" s="3" t="s">
        <v>61</v>
      </c>
      <c r="C52" s="3" t="s">
        <v>79</v>
      </c>
      <c r="D52" s="3" t="s">
        <v>80</v>
      </c>
      <c r="E52" s="3" t="s">
        <v>63</v>
      </c>
      <c r="F52" s="3">
        <v>54</v>
      </c>
      <c r="G52" s="3"/>
      <c r="H52" s="3"/>
    </row>
    <row r="53" spans="1:8">
      <c r="A53" s="3" t="s">
        <v>897</v>
      </c>
      <c r="B53" s="3" t="s">
        <v>61</v>
      </c>
      <c r="C53" s="3" t="s">
        <v>79</v>
      </c>
      <c r="D53" s="3" t="s">
        <v>81</v>
      </c>
      <c r="E53" s="3" t="s">
        <v>63</v>
      </c>
      <c r="F53" s="3">
        <v>60.6</v>
      </c>
      <c r="G53" s="3"/>
      <c r="H53" s="3"/>
    </row>
    <row r="54" spans="1:8">
      <c r="A54" s="3" t="s">
        <v>897</v>
      </c>
      <c r="B54" s="3" t="s">
        <v>61</v>
      </c>
      <c r="C54" s="3" t="s">
        <v>79</v>
      </c>
      <c r="D54" s="3" t="s">
        <v>80</v>
      </c>
      <c r="E54" s="3" t="s">
        <v>64</v>
      </c>
      <c r="F54" s="3">
        <v>39.1</v>
      </c>
      <c r="G54" s="3"/>
      <c r="H54" s="3"/>
    </row>
    <row r="55" spans="1:8">
      <c r="A55" s="3" t="s">
        <v>897</v>
      </c>
      <c r="B55" s="3" t="s">
        <v>61</v>
      </c>
      <c r="C55" s="3" t="s">
        <v>79</v>
      </c>
      <c r="D55" s="3" t="s">
        <v>81</v>
      </c>
      <c r="E55" s="3" t="s">
        <v>64</v>
      </c>
      <c r="F55" s="3">
        <v>56.2</v>
      </c>
      <c r="G55" s="3"/>
      <c r="H55" s="3"/>
    </row>
    <row r="56" spans="1:8">
      <c r="A56" s="3" t="s">
        <v>897</v>
      </c>
      <c r="B56" s="3" t="s">
        <v>61</v>
      </c>
      <c r="C56" s="3" t="s">
        <v>79</v>
      </c>
      <c r="D56" s="3" t="s">
        <v>80</v>
      </c>
      <c r="E56" s="3" t="s">
        <v>65</v>
      </c>
      <c r="F56" s="3">
        <v>50</v>
      </c>
      <c r="G56" s="3"/>
      <c r="H56" s="3"/>
    </row>
    <row r="57" spans="1:8">
      <c r="A57" s="3" t="s">
        <v>897</v>
      </c>
      <c r="B57" s="3" t="s">
        <v>61</v>
      </c>
      <c r="C57" s="3" t="s">
        <v>79</v>
      </c>
      <c r="D57" s="3" t="s">
        <v>81</v>
      </c>
      <c r="E57" s="3" t="s">
        <v>65</v>
      </c>
      <c r="F57" s="3">
        <v>66.400000000000006</v>
      </c>
      <c r="G57" s="3"/>
      <c r="H57" s="3"/>
    </row>
    <row r="58" spans="1:8">
      <c r="A58" s="3" t="s">
        <v>897</v>
      </c>
      <c r="B58" s="3" t="s">
        <v>61</v>
      </c>
      <c r="C58" s="3" t="s">
        <v>79</v>
      </c>
      <c r="D58" s="3" t="s">
        <v>80</v>
      </c>
      <c r="E58" s="3" t="s">
        <v>66</v>
      </c>
      <c r="F58" s="3">
        <v>56.5</v>
      </c>
      <c r="G58" s="3"/>
      <c r="H58" s="3"/>
    </row>
    <row r="59" spans="1:8">
      <c r="A59" s="3" t="s">
        <v>897</v>
      </c>
      <c r="B59" s="3" t="s">
        <v>61</v>
      </c>
      <c r="C59" s="3" t="s">
        <v>79</v>
      </c>
      <c r="D59" s="3" t="s">
        <v>81</v>
      </c>
      <c r="E59" s="3" t="s">
        <v>66</v>
      </c>
      <c r="F59" s="3">
        <v>78.400000000000006</v>
      </c>
      <c r="G59" s="3"/>
      <c r="H59" s="3"/>
    </row>
    <row r="60" spans="1:8">
      <c r="A60" s="3" t="s">
        <v>897</v>
      </c>
      <c r="B60" s="3" t="s">
        <v>61</v>
      </c>
      <c r="C60" s="3" t="s">
        <v>76</v>
      </c>
      <c r="D60" s="3" t="s">
        <v>77</v>
      </c>
      <c r="E60" s="3" t="s">
        <v>890</v>
      </c>
      <c r="F60" s="3">
        <v>72.3</v>
      </c>
      <c r="G60" s="3"/>
      <c r="H60" s="3"/>
    </row>
    <row r="61" spans="1:8">
      <c r="A61" s="3" t="s">
        <v>897</v>
      </c>
      <c r="B61" s="3" t="s">
        <v>61</v>
      </c>
      <c r="C61" s="3" t="s">
        <v>76</v>
      </c>
      <c r="D61" s="3" t="s">
        <v>78</v>
      </c>
      <c r="E61" s="3" t="s">
        <v>890</v>
      </c>
      <c r="F61" s="3">
        <v>41.3</v>
      </c>
      <c r="G61" s="3"/>
      <c r="H61" s="3"/>
    </row>
    <row r="62" spans="1:8">
      <c r="A62" s="3" t="s">
        <v>897</v>
      </c>
      <c r="B62" s="3" t="s">
        <v>61</v>
      </c>
      <c r="C62" s="3" t="s">
        <v>76</v>
      </c>
      <c r="D62" s="3" t="s">
        <v>77</v>
      </c>
      <c r="E62" s="3" t="s">
        <v>63</v>
      </c>
      <c r="F62" s="3">
        <v>73.400000000000006</v>
      </c>
      <c r="G62" s="3"/>
      <c r="H62" s="3"/>
    </row>
    <row r="63" spans="1:8">
      <c r="A63" s="3" t="s">
        <v>897</v>
      </c>
      <c r="B63" s="3" t="s">
        <v>61</v>
      </c>
      <c r="C63" s="3" t="s">
        <v>76</v>
      </c>
      <c r="D63" s="3" t="s">
        <v>78</v>
      </c>
      <c r="E63" s="3" t="s">
        <v>63</v>
      </c>
      <c r="F63" s="3">
        <v>45.3</v>
      </c>
      <c r="G63" s="3"/>
      <c r="H63" s="3"/>
    </row>
    <row r="64" spans="1:8">
      <c r="A64" s="3" t="s">
        <v>897</v>
      </c>
      <c r="B64" s="3" t="s">
        <v>61</v>
      </c>
      <c r="C64" s="3" t="s">
        <v>76</v>
      </c>
      <c r="D64" s="3" t="s">
        <v>77</v>
      </c>
      <c r="E64" s="3" t="s">
        <v>64</v>
      </c>
      <c r="F64" s="3">
        <v>68.099999999999994</v>
      </c>
      <c r="G64" s="3"/>
      <c r="H64" s="3"/>
    </row>
    <row r="65" spans="1:8">
      <c r="A65" s="3" t="s">
        <v>897</v>
      </c>
      <c r="B65" s="3" t="s">
        <v>61</v>
      </c>
      <c r="C65" s="3" t="s">
        <v>76</v>
      </c>
      <c r="D65" s="3" t="s">
        <v>78</v>
      </c>
      <c r="E65" s="3" t="s">
        <v>64</v>
      </c>
      <c r="F65" s="3">
        <v>35.700000000000003</v>
      </c>
      <c r="G65" s="3"/>
      <c r="H65" s="3"/>
    </row>
    <row r="66" spans="1:8">
      <c r="A66" s="3" t="s">
        <v>897</v>
      </c>
      <c r="B66" s="3" t="s">
        <v>61</v>
      </c>
      <c r="C66" s="3" t="s">
        <v>76</v>
      </c>
      <c r="D66" s="3" t="s">
        <v>77</v>
      </c>
      <c r="E66" s="3" t="s">
        <v>65</v>
      </c>
      <c r="F66" s="3">
        <v>74.900000000000006</v>
      </c>
      <c r="G66" s="3"/>
      <c r="H66" s="3"/>
    </row>
    <row r="67" spans="1:8">
      <c r="A67" s="3" t="s">
        <v>897</v>
      </c>
      <c r="B67" s="3" t="s">
        <v>61</v>
      </c>
      <c r="C67" s="3" t="s">
        <v>76</v>
      </c>
      <c r="D67" s="3" t="s">
        <v>78</v>
      </c>
      <c r="E67" s="3" t="s">
        <v>65</v>
      </c>
      <c r="F67" s="3">
        <v>42.1</v>
      </c>
      <c r="G67" s="3"/>
      <c r="H67" s="3"/>
    </row>
    <row r="68" spans="1:8">
      <c r="A68" s="3" t="s">
        <v>897</v>
      </c>
      <c r="B68" s="3" t="s">
        <v>61</v>
      </c>
      <c r="C68" s="3" t="s">
        <v>76</v>
      </c>
      <c r="D68" s="3" t="s">
        <v>77</v>
      </c>
      <c r="E68" s="3" t="s">
        <v>66</v>
      </c>
      <c r="F68" s="3">
        <v>79.400000000000006</v>
      </c>
      <c r="G68" s="3"/>
      <c r="H68" s="3"/>
    </row>
    <row r="69" spans="1:8">
      <c r="A69" s="3" t="s">
        <v>897</v>
      </c>
      <c r="B69" s="3" t="s">
        <v>61</v>
      </c>
      <c r="C69" s="3" t="s">
        <v>76</v>
      </c>
      <c r="D69" s="3" t="s">
        <v>78</v>
      </c>
      <c r="E69" s="3" t="s">
        <v>66</v>
      </c>
      <c r="F69" s="3">
        <v>42.6</v>
      </c>
      <c r="G69" s="3"/>
      <c r="H69" s="3"/>
    </row>
    <row r="70" spans="1:8">
      <c r="A70" s="3" t="s">
        <v>897</v>
      </c>
      <c r="B70" s="3" t="s">
        <v>61</v>
      </c>
      <c r="C70" s="3" t="s">
        <v>304</v>
      </c>
      <c r="D70" s="3" t="s">
        <v>89</v>
      </c>
      <c r="E70" s="3" t="s">
        <v>890</v>
      </c>
      <c r="F70" s="3">
        <v>76.099999999999994</v>
      </c>
      <c r="G70" s="3"/>
      <c r="H70" s="3"/>
    </row>
    <row r="71" spans="1:8">
      <c r="A71" s="3" t="s">
        <v>897</v>
      </c>
      <c r="B71" s="3" t="s">
        <v>61</v>
      </c>
      <c r="C71" s="3" t="s">
        <v>304</v>
      </c>
      <c r="D71" s="3" t="s">
        <v>90</v>
      </c>
      <c r="E71" s="3" t="s">
        <v>890</v>
      </c>
      <c r="F71" s="3">
        <v>23.9</v>
      </c>
      <c r="G71" s="3"/>
      <c r="H71" s="3"/>
    </row>
    <row r="72" spans="1:8">
      <c r="A72" s="3" t="s">
        <v>897</v>
      </c>
      <c r="B72" s="3" t="s">
        <v>61</v>
      </c>
      <c r="C72" s="3" t="s">
        <v>304</v>
      </c>
      <c r="D72" s="3" t="s">
        <v>89</v>
      </c>
      <c r="E72" s="3" t="s">
        <v>63</v>
      </c>
      <c r="F72" s="3">
        <v>73.5</v>
      </c>
      <c r="G72" s="3"/>
      <c r="H72" s="3"/>
    </row>
    <row r="73" spans="1:8">
      <c r="A73" s="3" t="s">
        <v>897</v>
      </c>
      <c r="B73" s="3" t="s">
        <v>61</v>
      </c>
      <c r="C73" s="3" t="s">
        <v>304</v>
      </c>
      <c r="D73" s="3" t="s">
        <v>90</v>
      </c>
      <c r="E73" s="3" t="s">
        <v>63</v>
      </c>
      <c r="F73" s="3">
        <v>21.7</v>
      </c>
      <c r="G73" s="3"/>
      <c r="H73" s="3"/>
    </row>
    <row r="74" spans="1:8">
      <c r="A74" s="3" t="s">
        <v>897</v>
      </c>
      <c r="B74" s="3" t="s">
        <v>61</v>
      </c>
      <c r="C74" s="3" t="s">
        <v>304</v>
      </c>
      <c r="D74" s="3" t="s">
        <v>89</v>
      </c>
      <c r="E74" s="3" t="s">
        <v>64</v>
      </c>
      <c r="F74" s="3">
        <v>73.900000000000006</v>
      </c>
      <c r="G74" s="3"/>
      <c r="H74" s="3"/>
    </row>
    <row r="75" spans="1:8">
      <c r="A75" s="3" t="s">
        <v>897</v>
      </c>
      <c r="B75" s="3" t="s">
        <v>61</v>
      </c>
      <c r="C75" s="3" t="s">
        <v>304</v>
      </c>
      <c r="D75" s="3" t="s">
        <v>90</v>
      </c>
      <c r="E75" s="3" t="s">
        <v>64</v>
      </c>
      <c r="F75" s="3">
        <v>22.1</v>
      </c>
      <c r="G75" s="3"/>
      <c r="H75" s="3"/>
    </row>
    <row r="76" spans="1:8">
      <c r="A76" s="3" t="s">
        <v>897</v>
      </c>
      <c r="B76" s="3" t="s">
        <v>61</v>
      </c>
      <c r="C76" s="3" t="s">
        <v>304</v>
      </c>
      <c r="D76" s="3" t="s">
        <v>89</v>
      </c>
      <c r="E76" s="3" t="s">
        <v>65</v>
      </c>
      <c r="F76" s="3">
        <v>82.2</v>
      </c>
      <c r="G76" s="3"/>
      <c r="H76" s="3"/>
    </row>
    <row r="77" spans="1:8">
      <c r="A77" s="3" t="s">
        <v>897</v>
      </c>
      <c r="B77" s="3" t="s">
        <v>61</v>
      </c>
      <c r="C77" s="3" t="s">
        <v>304</v>
      </c>
      <c r="D77" s="3" t="s">
        <v>90</v>
      </c>
      <c r="E77" s="3" t="s">
        <v>65</v>
      </c>
      <c r="F77" s="3">
        <v>27.6</v>
      </c>
      <c r="G77" s="3"/>
      <c r="H77" s="3"/>
    </row>
    <row r="78" spans="1:8">
      <c r="A78" s="3" t="s">
        <v>897</v>
      </c>
      <c r="B78" s="3" t="s">
        <v>61</v>
      </c>
      <c r="C78" s="3" t="s">
        <v>304</v>
      </c>
      <c r="D78" s="3" t="s">
        <v>89</v>
      </c>
      <c r="E78" s="3" t="s">
        <v>66</v>
      </c>
      <c r="F78" s="3">
        <v>82</v>
      </c>
      <c r="G78" s="3"/>
      <c r="H78" s="3"/>
    </row>
    <row r="79" spans="1:8">
      <c r="A79" s="3" t="s">
        <v>897</v>
      </c>
      <c r="B79" s="3" t="s">
        <v>61</v>
      </c>
      <c r="C79" s="3" t="s">
        <v>304</v>
      </c>
      <c r="D79" s="3" t="s">
        <v>90</v>
      </c>
      <c r="E79" s="3" t="s">
        <v>66</v>
      </c>
      <c r="F79" s="3">
        <v>26</v>
      </c>
      <c r="G79" s="3"/>
      <c r="H79" s="3"/>
    </row>
    <row r="80" spans="1:8">
      <c r="A80" s="3"/>
      <c r="B80" s="3"/>
      <c r="C80" s="3"/>
      <c r="D80" s="3"/>
      <c r="E80" s="3"/>
      <c r="F80" s="3"/>
      <c r="G80" s="3"/>
      <c r="H80" s="3"/>
    </row>
    <row r="81" spans="1:8">
      <c r="A81" s="3"/>
      <c r="B81" s="3"/>
      <c r="C81" s="3"/>
      <c r="D81" s="3"/>
      <c r="E81" s="3"/>
      <c r="F81" s="3"/>
      <c r="G81" s="3"/>
      <c r="H81" s="3"/>
    </row>
    <row r="82" spans="1:8">
      <c r="A82" s="3"/>
      <c r="B82" s="3"/>
      <c r="C82" s="3"/>
      <c r="D82" s="3"/>
      <c r="E82" s="3"/>
      <c r="F82" s="3"/>
      <c r="G82" s="3"/>
      <c r="H82" s="3"/>
    </row>
    <row r="83" spans="1:8">
      <c r="A83" s="3"/>
      <c r="B83" s="3"/>
      <c r="C83" s="3"/>
      <c r="D83" s="3"/>
      <c r="E83" s="3"/>
      <c r="F83" s="3"/>
      <c r="G83" s="3"/>
      <c r="H83" s="3"/>
    </row>
    <row r="84" spans="1:8">
      <c r="A84" s="3"/>
      <c r="B84" s="3"/>
      <c r="C84" s="3"/>
      <c r="D84" s="3"/>
      <c r="E84" s="3"/>
      <c r="F84" s="3"/>
      <c r="G84" s="3"/>
      <c r="H84" s="3"/>
    </row>
    <row r="85" spans="1:8">
      <c r="A85" s="3"/>
      <c r="B85" s="3"/>
      <c r="C85" s="3"/>
      <c r="D85" s="3"/>
      <c r="E85" s="3"/>
      <c r="F85" s="3"/>
      <c r="G85" s="3"/>
      <c r="H85" s="3"/>
    </row>
    <row r="86" spans="1:8">
      <c r="A86" s="3"/>
      <c r="B86" s="3"/>
      <c r="C86" s="3"/>
      <c r="D86" s="3"/>
      <c r="E86" s="3"/>
      <c r="F86" s="3"/>
      <c r="G86" s="3"/>
      <c r="H86" s="3"/>
    </row>
    <row r="87" spans="1:8">
      <c r="A87" s="3"/>
      <c r="B87" s="3"/>
      <c r="C87" s="3"/>
      <c r="D87" s="3"/>
      <c r="E87" s="3"/>
      <c r="F87" s="3"/>
      <c r="G87" s="3"/>
      <c r="H87" s="3"/>
    </row>
    <row r="88" spans="1:8">
      <c r="A88" s="3"/>
      <c r="B88" s="3"/>
      <c r="C88" s="3"/>
      <c r="D88" s="3"/>
      <c r="E88" s="3"/>
      <c r="F88" s="3"/>
      <c r="G88" s="3"/>
      <c r="H88" s="3"/>
    </row>
    <row r="89" spans="1:8">
      <c r="A89" s="3"/>
      <c r="B89" s="3"/>
      <c r="C89" s="3"/>
      <c r="D89" s="3"/>
      <c r="E89" s="3"/>
      <c r="F89" s="3"/>
      <c r="G89" s="3"/>
      <c r="H89" s="3"/>
    </row>
  </sheetData>
  <mergeCells count="1">
    <mergeCell ref="A1:F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F30D4-5DDC-474C-B5F6-A63073014CA9}">
  <sheetPr>
    <tabColor theme="4" tint="0.59999389629810485"/>
  </sheetPr>
  <dimension ref="A1:G39"/>
  <sheetViews>
    <sheetView workbookViewId="0">
      <selection activeCell="A65" sqref="A65"/>
    </sheetView>
  </sheetViews>
  <sheetFormatPr defaultRowHeight="15"/>
  <cols>
    <col min="1" max="1" width="59.7109375" bestFit="1" customWidth="1"/>
    <col min="2" max="2" width="18.85546875" customWidth="1"/>
    <col min="4" max="4" width="18.28515625" customWidth="1"/>
    <col min="5" max="5" width="19.7109375" customWidth="1"/>
  </cols>
  <sheetData>
    <row r="1" spans="1:7">
      <c r="A1" s="1" t="s">
        <v>898</v>
      </c>
      <c r="B1" s="1"/>
      <c r="C1" s="1"/>
      <c r="D1" s="1"/>
    </row>
    <row r="2" spans="1:7">
      <c r="A2" s="7" t="s">
        <v>888</v>
      </c>
    </row>
    <row r="4" spans="1:7">
      <c r="A4" s="7" t="s">
        <v>2</v>
      </c>
      <c r="B4" s="7" t="s">
        <v>57</v>
      </c>
      <c r="C4" s="7" t="s">
        <v>42</v>
      </c>
      <c r="D4" s="7" t="s">
        <v>58</v>
      </c>
      <c r="E4" s="7" t="s">
        <v>59</v>
      </c>
      <c r="F4" s="17" t="s">
        <v>7</v>
      </c>
    </row>
    <row r="5" spans="1:7">
      <c r="A5" t="s">
        <v>899</v>
      </c>
      <c r="B5" t="s">
        <v>61</v>
      </c>
      <c r="C5" t="s">
        <v>62</v>
      </c>
      <c r="D5" t="s">
        <v>62</v>
      </c>
      <c r="E5" t="s">
        <v>890</v>
      </c>
      <c r="F5" s="3">
        <v>81.8</v>
      </c>
      <c r="G5" s="16"/>
    </row>
    <row r="6" spans="1:7">
      <c r="A6" t="s">
        <v>899</v>
      </c>
      <c r="B6" t="s">
        <v>61</v>
      </c>
      <c r="C6" t="s">
        <v>62</v>
      </c>
      <c r="D6" t="s">
        <v>62</v>
      </c>
      <c r="E6" t="s">
        <v>63</v>
      </c>
      <c r="F6" s="3">
        <v>79.900000000000006</v>
      </c>
      <c r="G6" s="16"/>
    </row>
    <row r="7" spans="1:7">
      <c r="A7" t="s">
        <v>899</v>
      </c>
      <c r="B7" t="s">
        <v>61</v>
      </c>
      <c r="C7" t="s">
        <v>62</v>
      </c>
      <c r="D7" t="s">
        <v>62</v>
      </c>
      <c r="E7" t="s">
        <v>64</v>
      </c>
      <c r="F7" s="3">
        <v>86.4</v>
      </c>
      <c r="G7" s="16"/>
    </row>
    <row r="8" spans="1:7">
      <c r="A8" t="s">
        <v>899</v>
      </c>
      <c r="B8" t="s">
        <v>61</v>
      </c>
      <c r="C8" t="s">
        <v>62</v>
      </c>
      <c r="D8" t="s">
        <v>62</v>
      </c>
      <c r="E8" t="s">
        <v>65</v>
      </c>
      <c r="F8" s="3">
        <v>82.1</v>
      </c>
      <c r="G8" s="16"/>
    </row>
    <row r="9" spans="1:7">
      <c r="A9" t="s">
        <v>899</v>
      </c>
      <c r="B9" t="s">
        <v>61</v>
      </c>
      <c r="C9" t="s">
        <v>62</v>
      </c>
      <c r="D9" t="s">
        <v>62</v>
      </c>
      <c r="E9" t="s">
        <v>66</v>
      </c>
      <c r="F9" s="3">
        <v>70.5</v>
      </c>
      <c r="G9" s="16"/>
    </row>
    <row r="10" spans="1:7">
      <c r="A10" t="s">
        <v>900</v>
      </c>
      <c r="B10" t="s">
        <v>61</v>
      </c>
      <c r="C10" t="s">
        <v>62</v>
      </c>
      <c r="D10" t="s">
        <v>62</v>
      </c>
      <c r="E10" t="s">
        <v>890</v>
      </c>
      <c r="F10" s="3">
        <v>89.4</v>
      </c>
      <c r="G10" s="16"/>
    </row>
    <row r="11" spans="1:7">
      <c r="A11" t="s">
        <v>900</v>
      </c>
      <c r="B11" t="s">
        <v>61</v>
      </c>
      <c r="C11" t="s">
        <v>62</v>
      </c>
      <c r="D11" t="s">
        <v>62</v>
      </c>
      <c r="E11" t="s">
        <v>63</v>
      </c>
      <c r="F11" s="3">
        <v>92.3</v>
      </c>
    </row>
    <row r="12" spans="1:7">
      <c r="A12" t="s">
        <v>900</v>
      </c>
      <c r="B12" t="s">
        <v>61</v>
      </c>
      <c r="C12" t="s">
        <v>62</v>
      </c>
      <c r="D12" t="s">
        <v>62</v>
      </c>
      <c r="E12" t="s">
        <v>64</v>
      </c>
      <c r="F12" s="3">
        <v>92.8</v>
      </c>
    </row>
    <row r="13" spans="1:7">
      <c r="A13" t="s">
        <v>900</v>
      </c>
      <c r="B13" t="s">
        <v>61</v>
      </c>
      <c r="C13" t="s">
        <v>62</v>
      </c>
      <c r="D13" t="s">
        <v>62</v>
      </c>
      <c r="E13" t="s">
        <v>65</v>
      </c>
      <c r="F13" s="3">
        <v>85.6</v>
      </c>
    </row>
    <row r="14" spans="1:7">
      <c r="A14" t="s">
        <v>900</v>
      </c>
      <c r="B14" t="s">
        <v>61</v>
      </c>
      <c r="C14" t="s">
        <v>62</v>
      </c>
      <c r="D14" t="s">
        <v>62</v>
      </c>
      <c r="E14" t="s">
        <v>66</v>
      </c>
      <c r="F14" s="3">
        <v>74</v>
      </c>
    </row>
    <row r="15" spans="1:7">
      <c r="A15" t="s">
        <v>901</v>
      </c>
      <c r="B15" t="s">
        <v>61</v>
      </c>
      <c r="C15" t="s">
        <v>62</v>
      </c>
      <c r="D15" t="s">
        <v>62</v>
      </c>
      <c r="E15" t="s">
        <v>890</v>
      </c>
      <c r="F15" s="3">
        <v>57.5</v>
      </c>
      <c r="G15" s="16"/>
    </row>
    <row r="16" spans="1:7">
      <c r="A16" t="s">
        <v>901</v>
      </c>
      <c r="B16" t="s">
        <v>61</v>
      </c>
      <c r="C16" t="s">
        <v>62</v>
      </c>
      <c r="D16" t="s">
        <v>62</v>
      </c>
      <c r="E16" t="s">
        <v>63</v>
      </c>
      <c r="F16" s="3">
        <v>59.5</v>
      </c>
    </row>
    <row r="17" spans="1:7">
      <c r="A17" t="s">
        <v>901</v>
      </c>
      <c r="B17" t="s">
        <v>61</v>
      </c>
      <c r="C17" t="s">
        <v>62</v>
      </c>
      <c r="D17" t="s">
        <v>62</v>
      </c>
      <c r="E17" t="s">
        <v>64</v>
      </c>
      <c r="F17" s="3">
        <v>53.4</v>
      </c>
    </row>
    <row r="18" spans="1:7">
      <c r="A18" t="s">
        <v>901</v>
      </c>
      <c r="B18" t="s">
        <v>61</v>
      </c>
      <c r="C18" t="s">
        <v>62</v>
      </c>
      <c r="D18" t="s">
        <v>62</v>
      </c>
      <c r="E18" t="s">
        <v>65</v>
      </c>
      <c r="F18" s="3">
        <v>59.6</v>
      </c>
    </row>
    <row r="19" spans="1:7">
      <c r="A19" t="s">
        <v>901</v>
      </c>
      <c r="B19" t="s">
        <v>61</v>
      </c>
      <c r="C19" t="s">
        <v>62</v>
      </c>
      <c r="D19" t="s">
        <v>62</v>
      </c>
      <c r="E19" t="s">
        <v>66</v>
      </c>
      <c r="F19" s="3">
        <v>60.6</v>
      </c>
    </row>
    <row r="20" spans="1:7">
      <c r="A20" t="s">
        <v>902</v>
      </c>
      <c r="B20" t="s">
        <v>61</v>
      </c>
      <c r="C20" t="s">
        <v>62</v>
      </c>
      <c r="D20" t="s">
        <v>62</v>
      </c>
      <c r="E20" t="s">
        <v>890</v>
      </c>
      <c r="F20" s="3">
        <v>78.5</v>
      </c>
      <c r="G20" s="16"/>
    </row>
    <row r="21" spans="1:7">
      <c r="A21" t="s">
        <v>902</v>
      </c>
      <c r="B21" t="s">
        <v>61</v>
      </c>
      <c r="C21" t="s">
        <v>62</v>
      </c>
      <c r="D21" t="s">
        <v>62</v>
      </c>
      <c r="E21" t="s">
        <v>63</v>
      </c>
      <c r="F21" s="3">
        <v>73.2</v>
      </c>
    </row>
    <row r="22" spans="1:7">
      <c r="A22" t="s">
        <v>902</v>
      </c>
      <c r="B22" t="s">
        <v>61</v>
      </c>
      <c r="C22" t="s">
        <v>62</v>
      </c>
      <c r="D22" t="s">
        <v>62</v>
      </c>
      <c r="E22" t="s">
        <v>64</v>
      </c>
      <c r="F22" s="3">
        <v>77.8</v>
      </c>
    </row>
    <row r="23" spans="1:7">
      <c r="A23" t="s">
        <v>902</v>
      </c>
      <c r="B23" t="s">
        <v>61</v>
      </c>
      <c r="C23" t="s">
        <v>62</v>
      </c>
      <c r="D23" t="s">
        <v>62</v>
      </c>
      <c r="E23" t="s">
        <v>65</v>
      </c>
      <c r="F23" s="3">
        <v>84.8</v>
      </c>
    </row>
    <row r="24" spans="1:7">
      <c r="A24" t="s">
        <v>902</v>
      </c>
      <c r="B24" t="s">
        <v>61</v>
      </c>
      <c r="C24" t="s">
        <v>62</v>
      </c>
      <c r="D24" t="s">
        <v>62</v>
      </c>
      <c r="E24" t="s">
        <v>66</v>
      </c>
      <c r="F24" s="3">
        <v>87.1</v>
      </c>
    </row>
    <row r="25" spans="1:7">
      <c r="A25" t="s">
        <v>903</v>
      </c>
      <c r="B25" t="s">
        <v>61</v>
      </c>
      <c r="C25" t="s">
        <v>62</v>
      </c>
      <c r="D25" t="s">
        <v>62</v>
      </c>
      <c r="E25" t="s">
        <v>890</v>
      </c>
      <c r="F25" s="3">
        <v>64.900000000000006</v>
      </c>
      <c r="G25" s="16"/>
    </row>
    <row r="26" spans="1:7">
      <c r="A26" t="s">
        <v>903</v>
      </c>
      <c r="B26" t="s">
        <v>61</v>
      </c>
      <c r="C26" t="s">
        <v>62</v>
      </c>
      <c r="D26" t="s">
        <v>62</v>
      </c>
      <c r="E26" t="s">
        <v>63</v>
      </c>
      <c r="F26" s="3">
        <v>73.5</v>
      </c>
      <c r="G26" s="16"/>
    </row>
    <row r="27" spans="1:7">
      <c r="A27" t="s">
        <v>903</v>
      </c>
      <c r="B27" t="s">
        <v>61</v>
      </c>
      <c r="C27" t="s">
        <v>62</v>
      </c>
      <c r="D27" t="s">
        <v>62</v>
      </c>
      <c r="E27" t="s">
        <v>64</v>
      </c>
      <c r="F27" s="3">
        <v>61.1</v>
      </c>
      <c r="G27" s="16"/>
    </row>
    <row r="28" spans="1:7">
      <c r="A28" t="s">
        <v>903</v>
      </c>
      <c r="B28" t="s">
        <v>61</v>
      </c>
      <c r="C28" t="s">
        <v>62</v>
      </c>
      <c r="D28" t="s">
        <v>62</v>
      </c>
      <c r="E28" t="s">
        <v>65</v>
      </c>
      <c r="F28" s="3">
        <v>58.3</v>
      </c>
      <c r="G28" s="16"/>
    </row>
    <row r="29" spans="1:7">
      <c r="A29" t="s">
        <v>903</v>
      </c>
      <c r="B29" t="s">
        <v>61</v>
      </c>
      <c r="C29" t="s">
        <v>62</v>
      </c>
      <c r="D29" t="s">
        <v>62</v>
      </c>
      <c r="E29" t="s">
        <v>66</v>
      </c>
      <c r="F29" s="3">
        <v>61.3</v>
      </c>
      <c r="G29" s="16"/>
    </row>
    <row r="30" spans="1:7">
      <c r="A30" t="s">
        <v>904</v>
      </c>
      <c r="B30" t="s">
        <v>61</v>
      </c>
      <c r="C30" t="s">
        <v>62</v>
      </c>
      <c r="D30" t="s">
        <v>62</v>
      </c>
      <c r="E30" t="s">
        <v>890</v>
      </c>
      <c r="F30" s="3">
        <v>22</v>
      </c>
      <c r="G30" s="16"/>
    </row>
    <row r="31" spans="1:7">
      <c r="A31" t="s">
        <v>904</v>
      </c>
      <c r="B31" t="s">
        <v>61</v>
      </c>
      <c r="C31" t="s">
        <v>62</v>
      </c>
      <c r="D31" t="s">
        <v>62</v>
      </c>
      <c r="E31" t="s">
        <v>63</v>
      </c>
      <c r="F31" s="3">
        <v>17.399999999999999</v>
      </c>
    </row>
    <row r="32" spans="1:7">
      <c r="A32" t="s">
        <v>904</v>
      </c>
      <c r="B32" t="s">
        <v>61</v>
      </c>
      <c r="C32" t="s">
        <v>62</v>
      </c>
      <c r="D32" t="s">
        <v>62</v>
      </c>
      <c r="E32" t="s">
        <v>64</v>
      </c>
      <c r="F32" s="3">
        <v>25.3</v>
      </c>
    </row>
    <row r="33" spans="1:6">
      <c r="A33" t="s">
        <v>904</v>
      </c>
      <c r="B33" t="s">
        <v>61</v>
      </c>
      <c r="C33" t="s">
        <v>62</v>
      </c>
      <c r="D33" t="s">
        <v>62</v>
      </c>
      <c r="E33" t="s">
        <v>65</v>
      </c>
      <c r="F33" s="3">
        <v>24.2</v>
      </c>
    </row>
    <row r="34" spans="1:6">
      <c r="A34" t="s">
        <v>904</v>
      </c>
      <c r="B34" t="s">
        <v>61</v>
      </c>
      <c r="C34" t="s">
        <v>62</v>
      </c>
      <c r="D34" t="s">
        <v>62</v>
      </c>
      <c r="E34" t="s">
        <v>66</v>
      </c>
      <c r="F34" s="3">
        <v>22.2</v>
      </c>
    </row>
    <row r="35" spans="1:6">
      <c r="F35" s="3"/>
    </row>
    <row r="36" spans="1:6">
      <c r="F36" s="3"/>
    </row>
    <row r="37" spans="1:6">
      <c r="F37" s="3"/>
    </row>
    <row r="38" spans="1:6">
      <c r="F38" s="3"/>
    </row>
    <row r="39" spans="1:6">
      <c r="F39" s="3"/>
    </row>
  </sheetData>
  <mergeCells count="1">
    <mergeCell ref="A1:D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BBBD0-70EC-420E-B180-A8515ADCE4C7}">
  <sheetPr>
    <tabColor theme="4" tint="0.59999389629810485"/>
  </sheetPr>
  <dimension ref="A1:G55"/>
  <sheetViews>
    <sheetView workbookViewId="0">
      <selection activeCell="A65" sqref="A65"/>
    </sheetView>
  </sheetViews>
  <sheetFormatPr defaultRowHeight="15"/>
  <cols>
    <col min="1" max="1" width="52.7109375" customWidth="1"/>
    <col min="2" max="2" width="25" customWidth="1"/>
    <col min="3" max="3" width="39" customWidth="1"/>
    <col min="4" max="4" width="24.5703125" customWidth="1"/>
    <col min="5" max="5" width="23.140625" customWidth="1"/>
  </cols>
  <sheetData>
    <row r="1" spans="1:7">
      <c r="A1" s="1" t="s">
        <v>905</v>
      </c>
      <c r="B1" s="1"/>
      <c r="C1" s="1"/>
      <c r="D1" s="1"/>
    </row>
    <row r="2" spans="1:7">
      <c r="A2" s="7" t="s">
        <v>290</v>
      </c>
    </row>
    <row r="4" spans="1:7">
      <c r="A4" s="7" t="s">
        <v>2</v>
      </c>
      <c r="B4" s="7" t="s">
        <v>57</v>
      </c>
      <c r="C4" s="7" t="s">
        <v>311</v>
      </c>
      <c r="D4" s="7" t="s">
        <v>42</v>
      </c>
      <c r="E4" s="7" t="s">
        <v>58</v>
      </c>
      <c r="F4" s="7" t="s">
        <v>7</v>
      </c>
      <c r="G4" s="7"/>
    </row>
    <row r="5" spans="1:7">
      <c r="A5" t="s">
        <v>906</v>
      </c>
      <c r="B5" t="s">
        <v>313</v>
      </c>
      <c r="C5" t="s">
        <v>314</v>
      </c>
      <c r="D5" t="s">
        <v>62</v>
      </c>
      <c r="E5" t="s">
        <v>62</v>
      </c>
      <c r="F5">
        <v>86.7</v>
      </c>
    </row>
    <row r="6" spans="1:7" ht="16.5" customHeight="1">
      <c r="A6" t="s">
        <v>906</v>
      </c>
      <c r="B6" t="s">
        <v>313</v>
      </c>
      <c r="C6" t="s">
        <v>314</v>
      </c>
      <c r="D6" t="s">
        <v>67</v>
      </c>
      <c r="E6" t="s">
        <v>68</v>
      </c>
      <c r="F6">
        <v>85.7</v>
      </c>
    </row>
    <row r="7" spans="1:7">
      <c r="A7" t="s">
        <v>906</v>
      </c>
      <c r="B7" t="s">
        <v>313</v>
      </c>
      <c r="C7" t="s">
        <v>314</v>
      </c>
      <c r="D7" t="s">
        <v>67</v>
      </c>
      <c r="E7" t="s">
        <v>69</v>
      </c>
      <c r="F7">
        <v>87.8</v>
      </c>
    </row>
    <row r="8" spans="1:7">
      <c r="A8" t="s">
        <v>906</v>
      </c>
      <c r="B8" t="s">
        <v>313</v>
      </c>
      <c r="C8" t="s">
        <v>314</v>
      </c>
      <c r="D8" t="s">
        <v>907</v>
      </c>
      <c r="E8" t="s">
        <v>908</v>
      </c>
      <c r="F8">
        <v>87.3</v>
      </c>
    </row>
    <row r="9" spans="1:7">
      <c r="A9" t="s">
        <v>906</v>
      </c>
      <c r="B9" t="s">
        <v>313</v>
      </c>
      <c r="C9" t="s">
        <v>314</v>
      </c>
      <c r="D9" t="s">
        <v>907</v>
      </c>
      <c r="E9" t="s">
        <v>71</v>
      </c>
      <c r="F9">
        <v>77.3</v>
      </c>
    </row>
    <row r="10" spans="1:7">
      <c r="A10" t="s">
        <v>906</v>
      </c>
      <c r="B10" t="s">
        <v>313</v>
      </c>
      <c r="C10" t="s">
        <v>314</v>
      </c>
      <c r="D10" s="3" t="s">
        <v>293</v>
      </c>
      <c r="E10" s="3" t="s">
        <v>294</v>
      </c>
      <c r="F10">
        <v>81.2</v>
      </c>
    </row>
    <row r="11" spans="1:7">
      <c r="A11" t="s">
        <v>906</v>
      </c>
      <c r="B11" t="s">
        <v>313</v>
      </c>
      <c r="C11" t="s">
        <v>314</v>
      </c>
      <c r="D11" s="3" t="s">
        <v>293</v>
      </c>
      <c r="E11" s="3" t="s">
        <v>295</v>
      </c>
      <c r="F11">
        <v>87.7</v>
      </c>
    </row>
    <row r="12" spans="1:7">
      <c r="A12" t="s">
        <v>906</v>
      </c>
      <c r="B12" t="s">
        <v>313</v>
      </c>
      <c r="C12" t="s">
        <v>314</v>
      </c>
      <c r="D12" s="3" t="s">
        <v>293</v>
      </c>
      <c r="E12" s="3" t="s">
        <v>296</v>
      </c>
      <c r="F12">
        <v>89.6</v>
      </c>
    </row>
    <row r="13" spans="1:7">
      <c r="A13" t="s">
        <v>906</v>
      </c>
      <c r="B13" t="s">
        <v>313</v>
      </c>
      <c r="C13" t="s">
        <v>314</v>
      </c>
      <c r="D13" t="s">
        <v>297</v>
      </c>
      <c r="E13" t="s">
        <v>298</v>
      </c>
      <c r="F13">
        <v>78.5</v>
      </c>
    </row>
    <row r="14" spans="1:7">
      <c r="A14" t="s">
        <v>906</v>
      </c>
      <c r="B14" t="s">
        <v>313</v>
      </c>
      <c r="C14" t="s">
        <v>314</v>
      </c>
      <c r="D14" t="s">
        <v>297</v>
      </c>
      <c r="E14" t="s">
        <v>299</v>
      </c>
      <c r="F14">
        <v>89.1</v>
      </c>
    </row>
    <row r="15" spans="1:7">
      <c r="A15" t="s">
        <v>906</v>
      </c>
      <c r="B15" t="s">
        <v>313</v>
      </c>
      <c r="C15" t="s">
        <v>314</v>
      </c>
      <c r="D15" t="s">
        <v>297</v>
      </c>
      <c r="E15" t="s">
        <v>300</v>
      </c>
      <c r="F15">
        <v>92.4</v>
      </c>
    </row>
    <row r="16" spans="1:7">
      <c r="A16" t="s">
        <v>906</v>
      </c>
      <c r="B16" t="s">
        <v>313</v>
      </c>
      <c r="C16" t="s">
        <v>314</v>
      </c>
      <c r="D16" t="s">
        <v>301</v>
      </c>
      <c r="E16" t="s">
        <v>302</v>
      </c>
      <c r="F16">
        <v>86.6</v>
      </c>
    </row>
    <row r="17" spans="1:6">
      <c r="A17" t="s">
        <v>906</v>
      </c>
      <c r="B17" t="s">
        <v>313</v>
      </c>
      <c r="C17" t="s">
        <v>314</v>
      </c>
      <c r="D17" t="s">
        <v>301</v>
      </c>
      <c r="E17" t="s">
        <v>165</v>
      </c>
      <c r="F17">
        <v>87.4</v>
      </c>
    </row>
    <row r="18" spans="1:6">
      <c r="A18" t="s">
        <v>906</v>
      </c>
      <c r="B18" t="s">
        <v>313</v>
      </c>
      <c r="C18" t="s">
        <v>314</v>
      </c>
      <c r="D18" t="s">
        <v>301</v>
      </c>
      <c r="E18" t="s">
        <v>166</v>
      </c>
      <c r="F18">
        <v>86.2</v>
      </c>
    </row>
    <row r="19" spans="1:6">
      <c r="A19" t="s">
        <v>906</v>
      </c>
      <c r="B19" t="s">
        <v>313</v>
      </c>
      <c r="C19" t="s">
        <v>314</v>
      </c>
      <c r="D19" t="s">
        <v>301</v>
      </c>
      <c r="E19" t="s">
        <v>303</v>
      </c>
      <c r="F19">
        <v>87.1</v>
      </c>
    </row>
    <row r="20" spans="1:6">
      <c r="A20" t="s">
        <v>906</v>
      </c>
      <c r="B20" t="s">
        <v>313</v>
      </c>
      <c r="C20" t="s">
        <v>314</v>
      </c>
      <c r="D20" t="s">
        <v>304</v>
      </c>
      <c r="E20" t="s">
        <v>89</v>
      </c>
      <c r="F20">
        <v>92.4</v>
      </c>
    </row>
    <row r="21" spans="1:6">
      <c r="A21" s="46" t="s">
        <v>906</v>
      </c>
      <c r="B21" t="s">
        <v>313</v>
      </c>
      <c r="C21" t="s">
        <v>314</v>
      </c>
      <c r="D21" t="s">
        <v>304</v>
      </c>
      <c r="E21" t="s">
        <v>90</v>
      </c>
      <c r="F21" s="46">
        <v>64.2</v>
      </c>
    </row>
    <row r="22" spans="1:6">
      <c r="A22" t="s">
        <v>906</v>
      </c>
      <c r="B22" s="26" t="s">
        <v>313</v>
      </c>
      <c r="C22" s="26" t="s">
        <v>315</v>
      </c>
      <c r="D22" s="26" t="s">
        <v>62</v>
      </c>
      <c r="E22" s="26" t="s">
        <v>62</v>
      </c>
      <c r="F22">
        <v>80.2</v>
      </c>
    </row>
    <row r="23" spans="1:6">
      <c r="A23" t="s">
        <v>906</v>
      </c>
      <c r="B23" t="s">
        <v>313</v>
      </c>
      <c r="C23" t="s">
        <v>315</v>
      </c>
      <c r="D23" t="s">
        <v>67</v>
      </c>
      <c r="E23" t="s">
        <v>68</v>
      </c>
      <c r="F23">
        <v>79.8</v>
      </c>
    </row>
    <row r="24" spans="1:6">
      <c r="A24" t="s">
        <v>906</v>
      </c>
      <c r="B24" t="s">
        <v>313</v>
      </c>
      <c r="C24" t="s">
        <v>315</v>
      </c>
      <c r="D24" t="s">
        <v>67</v>
      </c>
      <c r="E24" t="s">
        <v>69</v>
      </c>
      <c r="F24">
        <v>80.599999999999994</v>
      </c>
    </row>
    <row r="25" spans="1:6">
      <c r="A25" t="s">
        <v>906</v>
      </c>
      <c r="B25" t="s">
        <v>313</v>
      </c>
      <c r="C25" t="s">
        <v>315</v>
      </c>
      <c r="D25" t="s">
        <v>907</v>
      </c>
      <c r="E25" t="s">
        <v>908</v>
      </c>
      <c r="F25">
        <v>80.8</v>
      </c>
    </row>
    <row r="26" spans="1:6">
      <c r="A26" t="s">
        <v>906</v>
      </c>
      <c r="B26" t="s">
        <v>313</v>
      </c>
      <c r="C26" t="s">
        <v>315</v>
      </c>
      <c r="D26" t="s">
        <v>907</v>
      </c>
      <c r="E26" t="s">
        <v>71</v>
      </c>
      <c r="F26">
        <v>68.400000000000006</v>
      </c>
    </row>
    <row r="27" spans="1:6">
      <c r="A27" t="s">
        <v>906</v>
      </c>
      <c r="B27" t="s">
        <v>313</v>
      </c>
      <c r="C27" t="s">
        <v>315</v>
      </c>
      <c r="D27" s="3" t="s">
        <v>293</v>
      </c>
      <c r="E27" s="3" t="s">
        <v>294</v>
      </c>
      <c r="F27">
        <v>74.099999999999994</v>
      </c>
    </row>
    <row r="28" spans="1:6">
      <c r="A28" t="s">
        <v>906</v>
      </c>
      <c r="B28" t="s">
        <v>313</v>
      </c>
      <c r="C28" t="s">
        <v>315</v>
      </c>
      <c r="D28" s="3" t="s">
        <v>293</v>
      </c>
      <c r="E28" s="3" t="s">
        <v>295</v>
      </c>
      <c r="F28">
        <v>80.3</v>
      </c>
    </row>
    <row r="29" spans="1:6">
      <c r="A29" t="s">
        <v>906</v>
      </c>
      <c r="B29" t="s">
        <v>313</v>
      </c>
      <c r="C29" t="s">
        <v>315</v>
      </c>
      <c r="D29" s="3" t="s">
        <v>293</v>
      </c>
      <c r="E29" s="3" t="s">
        <v>296</v>
      </c>
      <c r="F29">
        <v>83.6</v>
      </c>
    </row>
    <row r="30" spans="1:6">
      <c r="A30" t="s">
        <v>906</v>
      </c>
      <c r="B30" t="s">
        <v>313</v>
      </c>
      <c r="C30" t="s">
        <v>315</v>
      </c>
      <c r="D30" t="s">
        <v>297</v>
      </c>
      <c r="E30" t="s">
        <v>298</v>
      </c>
      <c r="F30">
        <v>71</v>
      </c>
    </row>
    <row r="31" spans="1:6">
      <c r="A31" t="s">
        <v>906</v>
      </c>
      <c r="B31" t="s">
        <v>313</v>
      </c>
      <c r="C31" t="s">
        <v>315</v>
      </c>
      <c r="D31" t="s">
        <v>297</v>
      </c>
      <c r="E31" t="s">
        <v>299</v>
      </c>
      <c r="F31">
        <v>81.3</v>
      </c>
    </row>
    <row r="32" spans="1:6">
      <c r="A32" t="s">
        <v>906</v>
      </c>
      <c r="B32" t="s">
        <v>313</v>
      </c>
      <c r="C32" t="s">
        <v>315</v>
      </c>
      <c r="D32" t="s">
        <v>297</v>
      </c>
      <c r="E32" t="s">
        <v>300</v>
      </c>
      <c r="F32">
        <v>87.5</v>
      </c>
    </row>
    <row r="33" spans="1:6">
      <c r="A33" t="s">
        <v>906</v>
      </c>
      <c r="B33" t="s">
        <v>313</v>
      </c>
      <c r="C33" t="s">
        <v>315</v>
      </c>
      <c r="D33" t="s">
        <v>301</v>
      </c>
      <c r="E33" t="s">
        <v>302</v>
      </c>
      <c r="F33">
        <v>81.099999999999994</v>
      </c>
    </row>
    <row r="34" spans="1:6">
      <c r="A34" t="s">
        <v>906</v>
      </c>
      <c r="B34" t="s">
        <v>313</v>
      </c>
      <c r="C34" t="s">
        <v>315</v>
      </c>
      <c r="D34" t="s">
        <v>301</v>
      </c>
      <c r="E34" t="s">
        <v>165</v>
      </c>
      <c r="F34">
        <v>78.599999999999994</v>
      </c>
    </row>
    <row r="35" spans="1:6">
      <c r="A35" t="s">
        <v>906</v>
      </c>
      <c r="B35" t="s">
        <v>313</v>
      </c>
      <c r="C35" t="s">
        <v>315</v>
      </c>
      <c r="D35" t="s">
        <v>301</v>
      </c>
      <c r="E35" t="s">
        <v>166</v>
      </c>
      <c r="F35">
        <v>76.400000000000006</v>
      </c>
    </row>
    <row r="36" spans="1:6">
      <c r="A36" t="s">
        <v>906</v>
      </c>
      <c r="B36" t="s">
        <v>313</v>
      </c>
      <c r="C36" t="s">
        <v>315</v>
      </c>
      <c r="D36" t="s">
        <v>301</v>
      </c>
      <c r="E36" t="s">
        <v>303</v>
      </c>
      <c r="F36">
        <v>83.2</v>
      </c>
    </row>
    <row r="37" spans="1:6">
      <c r="A37" t="s">
        <v>906</v>
      </c>
      <c r="B37" t="s">
        <v>313</v>
      </c>
      <c r="C37" t="s">
        <v>315</v>
      </c>
      <c r="D37" t="s">
        <v>304</v>
      </c>
      <c r="E37" t="s">
        <v>89</v>
      </c>
      <c r="F37">
        <v>0</v>
      </c>
    </row>
    <row r="38" spans="1:6">
      <c r="A38" t="s">
        <v>906</v>
      </c>
      <c r="B38" t="s">
        <v>313</v>
      </c>
      <c r="C38" t="s">
        <v>315</v>
      </c>
      <c r="D38" t="s">
        <v>304</v>
      </c>
      <c r="E38" t="s">
        <v>90</v>
      </c>
      <c r="F38">
        <v>0</v>
      </c>
    </row>
    <row r="39" spans="1:6">
      <c r="A39" s="26" t="s">
        <v>906</v>
      </c>
      <c r="B39" s="26" t="s">
        <v>313</v>
      </c>
      <c r="C39" s="26" t="s">
        <v>909</v>
      </c>
      <c r="D39" s="26" t="s">
        <v>62</v>
      </c>
      <c r="E39" s="26" t="s">
        <v>62</v>
      </c>
      <c r="F39">
        <v>20.9</v>
      </c>
    </row>
    <row r="40" spans="1:6">
      <c r="A40" t="s">
        <v>906</v>
      </c>
      <c r="B40" t="s">
        <v>313</v>
      </c>
      <c r="C40" t="s">
        <v>909</v>
      </c>
      <c r="D40" t="s">
        <v>67</v>
      </c>
      <c r="E40" t="s">
        <v>68</v>
      </c>
      <c r="F40">
        <v>21</v>
      </c>
    </row>
    <row r="41" spans="1:6">
      <c r="A41" t="s">
        <v>906</v>
      </c>
      <c r="B41" t="s">
        <v>313</v>
      </c>
      <c r="C41" t="s">
        <v>909</v>
      </c>
      <c r="D41" t="s">
        <v>67</v>
      </c>
      <c r="E41" t="s">
        <v>69</v>
      </c>
      <c r="F41">
        <v>20.8</v>
      </c>
    </row>
    <row r="42" spans="1:6">
      <c r="A42" t="s">
        <v>906</v>
      </c>
      <c r="B42" t="s">
        <v>313</v>
      </c>
      <c r="C42" t="s">
        <v>909</v>
      </c>
      <c r="D42" t="s">
        <v>907</v>
      </c>
      <c r="E42" t="s">
        <v>908</v>
      </c>
      <c r="F42">
        <v>20.399999999999999</v>
      </c>
    </row>
    <row r="43" spans="1:6">
      <c r="A43" t="s">
        <v>906</v>
      </c>
      <c r="B43" t="s">
        <v>313</v>
      </c>
      <c r="C43" t="s">
        <v>909</v>
      </c>
      <c r="D43" t="s">
        <v>907</v>
      </c>
      <c r="E43" t="s">
        <v>71</v>
      </c>
      <c r="F43">
        <v>30.6</v>
      </c>
    </row>
    <row r="44" spans="1:6">
      <c r="A44" t="s">
        <v>906</v>
      </c>
      <c r="B44" t="s">
        <v>313</v>
      </c>
      <c r="C44" t="s">
        <v>909</v>
      </c>
      <c r="D44" s="3" t="s">
        <v>293</v>
      </c>
      <c r="E44" s="3" t="s">
        <v>294</v>
      </c>
      <c r="F44">
        <v>29.9</v>
      </c>
    </row>
    <row r="45" spans="1:6">
      <c r="A45" t="s">
        <v>906</v>
      </c>
      <c r="B45" t="s">
        <v>313</v>
      </c>
      <c r="C45" t="s">
        <v>909</v>
      </c>
      <c r="D45" s="3" t="s">
        <v>293</v>
      </c>
      <c r="E45" s="3" t="s">
        <v>295</v>
      </c>
      <c r="F45">
        <v>20</v>
      </c>
    </row>
    <row r="46" spans="1:6">
      <c r="A46" t="s">
        <v>906</v>
      </c>
      <c r="B46" t="s">
        <v>313</v>
      </c>
      <c r="C46" t="s">
        <v>909</v>
      </c>
      <c r="D46" s="3" t="s">
        <v>293</v>
      </c>
      <c r="E46" s="3" t="s">
        <v>296</v>
      </c>
      <c r="F46">
        <v>16.3</v>
      </c>
    </row>
    <row r="47" spans="1:6">
      <c r="A47" t="s">
        <v>906</v>
      </c>
      <c r="B47" t="s">
        <v>313</v>
      </c>
      <c r="C47" t="s">
        <v>909</v>
      </c>
      <c r="D47" t="s">
        <v>297</v>
      </c>
      <c r="E47" t="s">
        <v>298</v>
      </c>
      <c r="F47">
        <v>31.7</v>
      </c>
    </row>
    <row r="48" spans="1:6">
      <c r="A48" t="s">
        <v>906</v>
      </c>
      <c r="B48" t="s">
        <v>313</v>
      </c>
      <c r="C48" t="s">
        <v>909</v>
      </c>
      <c r="D48" t="s">
        <v>297</v>
      </c>
      <c r="E48" t="s">
        <v>299</v>
      </c>
      <c r="F48">
        <v>19.100000000000001</v>
      </c>
    </row>
    <row r="49" spans="1:6">
      <c r="A49" t="s">
        <v>906</v>
      </c>
      <c r="B49" t="s">
        <v>313</v>
      </c>
      <c r="C49" t="s">
        <v>909</v>
      </c>
      <c r="D49" t="s">
        <v>297</v>
      </c>
      <c r="E49" t="s">
        <v>300</v>
      </c>
      <c r="F49">
        <v>12.5</v>
      </c>
    </row>
    <row r="50" spans="1:6">
      <c r="A50" t="s">
        <v>906</v>
      </c>
      <c r="B50" t="s">
        <v>313</v>
      </c>
      <c r="C50" t="s">
        <v>909</v>
      </c>
      <c r="D50" t="s">
        <v>301</v>
      </c>
      <c r="E50" t="s">
        <v>302</v>
      </c>
      <c r="F50">
        <v>19.899999999999999</v>
      </c>
    </row>
    <row r="51" spans="1:6">
      <c r="A51" t="s">
        <v>906</v>
      </c>
      <c r="B51" t="s">
        <v>313</v>
      </c>
      <c r="C51" t="s">
        <v>909</v>
      </c>
      <c r="D51" t="s">
        <v>301</v>
      </c>
      <c r="E51" t="s">
        <v>165</v>
      </c>
      <c r="F51">
        <v>22.8</v>
      </c>
    </row>
    <row r="52" spans="1:6">
      <c r="A52" t="s">
        <v>906</v>
      </c>
      <c r="B52" t="s">
        <v>313</v>
      </c>
      <c r="C52" t="s">
        <v>909</v>
      </c>
      <c r="D52" t="s">
        <v>301</v>
      </c>
      <c r="E52" t="s">
        <v>166</v>
      </c>
      <c r="F52">
        <v>22.6</v>
      </c>
    </row>
    <row r="53" spans="1:6">
      <c r="A53" t="s">
        <v>906</v>
      </c>
      <c r="B53" t="s">
        <v>313</v>
      </c>
      <c r="C53" t="s">
        <v>909</v>
      </c>
      <c r="D53" t="s">
        <v>301</v>
      </c>
      <c r="E53" t="s">
        <v>303</v>
      </c>
      <c r="F53">
        <v>29.3</v>
      </c>
    </row>
    <row r="54" spans="1:6">
      <c r="A54" t="s">
        <v>906</v>
      </c>
      <c r="B54" t="s">
        <v>313</v>
      </c>
      <c r="C54" t="s">
        <v>909</v>
      </c>
      <c r="D54" t="s">
        <v>304</v>
      </c>
      <c r="E54" t="s">
        <v>89</v>
      </c>
      <c r="F54">
        <v>17.399999999999999</v>
      </c>
    </row>
    <row r="55" spans="1:6">
      <c r="A55" s="46" t="s">
        <v>906</v>
      </c>
      <c r="B55" s="46" t="s">
        <v>313</v>
      </c>
      <c r="C55" s="46" t="s">
        <v>909</v>
      </c>
      <c r="D55" s="46" t="s">
        <v>304</v>
      </c>
      <c r="E55" s="46" t="s">
        <v>90</v>
      </c>
      <c r="F55" s="46">
        <v>33.9</v>
      </c>
    </row>
  </sheetData>
  <mergeCells count="1">
    <mergeCell ref="A1:D1"/>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89A0-34A2-4FF4-9DA0-3DE6B3D0C561}">
  <sheetPr>
    <tabColor theme="4" tint="0.59999389629810485"/>
  </sheetPr>
  <dimension ref="A1:F38"/>
  <sheetViews>
    <sheetView workbookViewId="0">
      <selection activeCell="A65" sqref="A65"/>
    </sheetView>
  </sheetViews>
  <sheetFormatPr defaultRowHeight="15"/>
  <cols>
    <col min="1" max="1" width="82.7109375" customWidth="1"/>
    <col min="2" max="2" width="29" customWidth="1"/>
    <col min="3" max="3" width="19.7109375" customWidth="1"/>
    <col min="4" max="4" width="22.7109375" customWidth="1"/>
  </cols>
  <sheetData>
    <row r="1" spans="1:6">
      <c r="A1" s="1" t="s">
        <v>910</v>
      </c>
      <c r="B1" s="1"/>
      <c r="C1" s="1"/>
      <c r="D1" s="1"/>
    </row>
    <row r="2" spans="1:6">
      <c r="A2" s="7" t="s">
        <v>290</v>
      </c>
    </row>
    <row r="4" spans="1:6">
      <c r="A4" s="7" t="s">
        <v>2</v>
      </c>
      <c r="B4" s="7" t="s">
        <v>57</v>
      </c>
      <c r="C4" s="7" t="s">
        <v>42</v>
      </c>
      <c r="D4" s="7" t="s">
        <v>58</v>
      </c>
      <c r="E4" s="7" t="s">
        <v>7</v>
      </c>
      <c r="F4" s="7"/>
    </row>
    <row r="5" spans="1:6">
      <c r="A5" t="s">
        <v>911</v>
      </c>
      <c r="B5" t="s">
        <v>313</v>
      </c>
      <c r="C5" t="s">
        <v>62</v>
      </c>
      <c r="D5" t="s">
        <v>62</v>
      </c>
      <c r="E5">
        <v>56.8</v>
      </c>
    </row>
    <row r="6" spans="1:6">
      <c r="A6" t="s">
        <v>911</v>
      </c>
      <c r="B6" t="s">
        <v>313</v>
      </c>
      <c r="C6" t="s">
        <v>67</v>
      </c>
      <c r="D6" t="s">
        <v>68</v>
      </c>
      <c r="E6">
        <v>56.8</v>
      </c>
    </row>
    <row r="7" spans="1:6" ht="15.75" customHeight="1">
      <c r="A7" t="s">
        <v>911</v>
      </c>
      <c r="B7" t="s">
        <v>313</v>
      </c>
      <c r="C7" t="s">
        <v>67</v>
      </c>
      <c r="D7" t="s">
        <v>69</v>
      </c>
      <c r="E7">
        <v>56.7</v>
      </c>
    </row>
    <row r="8" spans="1:6">
      <c r="A8" t="s">
        <v>911</v>
      </c>
      <c r="B8" t="s">
        <v>313</v>
      </c>
      <c r="C8" t="s">
        <v>907</v>
      </c>
      <c r="D8" t="s">
        <v>908</v>
      </c>
      <c r="E8">
        <v>58.4</v>
      </c>
    </row>
    <row r="9" spans="1:6">
      <c r="A9" t="s">
        <v>911</v>
      </c>
      <c r="B9" t="s">
        <v>313</v>
      </c>
      <c r="C9" t="s">
        <v>907</v>
      </c>
      <c r="D9" t="s">
        <v>71</v>
      </c>
      <c r="E9">
        <v>23.3</v>
      </c>
    </row>
    <row r="10" spans="1:6">
      <c r="A10" t="s">
        <v>911</v>
      </c>
      <c r="B10" t="s">
        <v>313</v>
      </c>
      <c r="C10" s="3" t="s">
        <v>293</v>
      </c>
      <c r="D10" s="3" t="s">
        <v>294</v>
      </c>
      <c r="E10">
        <v>39.6</v>
      </c>
    </row>
    <row r="11" spans="1:6">
      <c r="A11" t="s">
        <v>911</v>
      </c>
      <c r="B11" t="s">
        <v>313</v>
      </c>
      <c r="C11" s="3" t="s">
        <v>293</v>
      </c>
      <c r="D11" s="3" t="s">
        <v>295</v>
      </c>
      <c r="E11">
        <v>52.3</v>
      </c>
    </row>
    <row r="12" spans="1:6">
      <c r="A12" t="s">
        <v>911</v>
      </c>
      <c r="B12" t="s">
        <v>313</v>
      </c>
      <c r="C12" s="3" t="s">
        <v>293</v>
      </c>
      <c r="D12" s="3" t="s">
        <v>296</v>
      </c>
      <c r="E12">
        <v>68.3</v>
      </c>
    </row>
    <row r="13" spans="1:6">
      <c r="A13" t="s">
        <v>911</v>
      </c>
      <c r="B13" t="s">
        <v>313</v>
      </c>
      <c r="C13" t="s">
        <v>297</v>
      </c>
      <c r="D13" t="s">
        <v>298</v>
      </c>
      <c r="E13">
        <v>32.6</v>
      </c>
    </row>
    <row r="14" spans="1:6">
      <c r="A14" t="s">
        <v>911</v>
      </c>
      <c r="B14" t="s">
        <v>313</v>
      </c>
      <c r="C14" t="s">
        <v>297</v>
      </c>
      <c r="D14" t="s">
        <v>299</v>
      </c>
      <c r="E14">
        <v>59.6</v>
      </c>
    </row>
    <row r="15" spans="1:6">
      <c r="A15" t="s">
        <v>911</v>
      </c>
      <c r="B15" t="s">
        <v>313</v>
      </c>
      <c r="C15" t="s">
        <v>297</v>
      </c>
      <c r="D15" t="s">
        <v>300</v>
      </c>
      <c r="E15">
        <v>76.599999999999994</v>
      </c>
    </row>
    <row r="16" spans="1:6">
      <c r="A16" t="s">
        <v>911</v>
      </c>
      <c r="B16" t="s">
        <v>313</v>
      </c>
      <c r="C16" t="s">
        <v>301</v>
      </c>
      <c r="D16" t="s">
        <v>302</v>
      </c>
      <c r="E16">
        <v>61.6</v>
      </c>
    </row>
    <row r="17" spans="1:5">
      <c r="A17" t="s">
        <v>911</v>
      </c>
      <c r="B17" t="s">
        <v>313</v>
      </c>
      <c r="C17" t="s">
        <v>301</v>
      </c>
      <c r="D17" t="s">
        <v>165</v>
      </c>
      <c r="E17">
        <v>50.6</v>
      </c>
    </row>
    <row r="18" spans="1:5">
      <c r="A18" t="s">
        <v>911</v>
      </c>
      <c r="B18" t="s">
        <v>313</v>
      </c>
      <c r="C18" t="s">
        <v>301</v>
      </c>
      <c r="D18" t="s">
        <v>166</v>
      </c>
      <c r="E18">
        <v>39.299999999999997</v>
      </c>
    </row>
    <row r="19" spans="1:5">
      <c r="A19" t="s">
        <v>911</v>
      </c>
      <c r="B19" t="s">
        <v>313</v>
      </c>
      <c r="C19" t="s">
        <v>301</v>
      </c>
      <c r="D19" t="s">
        <v>303</v>
      </c>
      <c r="E19">
        <v>28.3</v>
      </c>
    </row>
    <row r="20" spans="1:5">
      <c r="A20" t="s">
        <v>911</v>
      </c>
      <c r="B20" t="s">
        <v>313</v>
      </c>
      <c r="C20" t="s">
        <v>304</v>
      </c>
      <c r="D20" t="s">
        <v>89</v>
      </c>
      <c r="E20">
        <v>59.5</v>
      </c>
    </row>
    <row r="21" spans="1:5">
      <c r="A21" t="s">
        <v>911</v>
      </c>
      <c r="B21" t="s">
        <v>313</v>
      </c>
      <c r="C21" t="s">
        <v>304</v>
      </c>
      <c r="D21" t="s">
        <v>90</v>
      </c>
      <c r="E21">
        <v>46.1</v>
      </c>
    </row>
    <row r="22" spans="1:5">
      <c r="A22" s="26" t="s">
        <v>912</v>
      </c>
      <c r="B22" s="26" t="s">
        <v>313</v>
      </c>
      <c r="C22" s="26" t="s">
        <v>62</v>
      </c>
      <c r="D22" s="26" t="s">
        <v>62</v>
      </c>
      <c r="E22" s="26">
        <v>81.099999999999994</v>
      </c>
    </row>
    <row r="23" spans="1:5">
      <c r="A23" t="s">
        <v>912</v>
      </c>
      <c r="B23" t="s">
        <v>313</v>
      </c>
      <c r="C23" t="s">
        <v>67</v>
      </c>
      <c r="D23" t="s">
        <v>68</v>
      </c>
      <c r="E23">
        <v>81.099999999999994</v>
      </c>
    </row>
    <row r="24" spans="1:5">
      <c r="A24" t="s">
        <v>912</v>
      </c>
      <c r="B24" t="s">
        <v>313</v>
      </c>
      <c r="C24" t="s">
        <v>67</v>
      </c>
      <c r="D24" t="s">
        <v>69</v>
      </c>
      <c r="E24">
        <v>81.2</v>
      </c>
    </row>
    <row r="25" spans="1:5">
      <c r="A25" t="s">
        <v>912</v>
      </c>
      <c r="B25" t="s">
        <v>313</v>
      </c>
      <c r="C25" t="s">
        <v>907</v>
      </c>
      <c r="D25" t="s">
        <v>908</v>
      </c>
      <c r="E25">
        <v>81.5</v>
      </c>
    </row>
    <row r="26" spans="1:5">
      <c r="A26" t="s">
        <v>912</v>
      </c>
      <c r="B26" t="s">
        <v>313</v>
      </c>
      <c r="C26" t="s">
        <v>907</v>
      </c>
      <c r="D26" t="s">
        <v>71</v>
      </c>
      <c r="E26">
        <v>74.900000000000006</v>
      </c>
    </row>
    <row r="27" spans="1:5">
      <c r="A27" t="s">
        <v>912</v>
      </c>
      <c r="B27" t="s">
        <v>313</v>
      </c>
      <c r="C27" s="3" t="s">
        <v>293</v>
      </c>
      <c r="D27" s="3" t="s">
        <v>294</v>
      </c>
      <c r="E27">
        <v>75.7</v>
      </c>
    </row>
    <row r="28" spans="1:5">
      <c r="A28" t="s">
        <v>912</v>
      </c>
      <c r="B28" t="s">
        <v>313</v>
      </c>
      <c r="C28" s="3" t="s">
        <v>293</v>
      </c>
      <c r="D28" s="3" t="s">
        <v>295</v>
      </c>
      <c r="E28">
        <v>80.900000000000006</v>
      </c>
    </row>
    <row r="29" spans="1:5">
      <c r="A29" t="s">
        <v>912</v>
      </c>
      <c r="B29" t="s">
        <v>313</v>
      </c>
      <c r="C29" s="3" t="s">
        <v>293</v>
      </c>
      <c r="D29" s="3" t="s">
        <v>296</v>
      </c>
      <c r="E29">
        <v>84.4</v>
      </c>
    </row>
    <row r="30" spans="1:5">
      <c r="A30" t="s">
        <v>912</v>
      </c>
      <c r="B30" t="s">
        <v>313</v>
      </c>
      <c r="C30" t="s">
        <v>297</v>
      </c>
      <c r="D30" t="s">
        <v>298</v>
      </c>
      <c r="E30">
        <v>76.400000000000006</v>
      </c>
    </row>
    <row r="31" spans="1:5">
      <c r="A31" t="s">
        <v>912</v>
      </c>
      <c r="B31" t="s">
        <v>313</v>
      </c>
      <c r="C31" t="s">
        <v>297</v>
      </c>
      <c r="D31" t="s">
        <v>299</v>
      </c>
      <c r="E31">
        <v>81.5</v>
      </c>
    </row>
    <row r="32" spans="1:5">
      <c r="A32" t="s">
        <v>912</v>
      </c>
      <c r="B32" t="s">
        <v>313</v>
      </c>
      <c r="C32" t="s">
        <v>297</v>
      </c>
      <c r="D32" t="s">
        <v>300</v>
      </c>
      <c r="E32">
        <v>85.7</v>
      </c>
    </row>
    <row r="33" spans="1:5">
      <c r="A33" t="s">
        <v>912</v>
      </c>
      <c r="B33" t="s">
        <v>313</v>
      </c>
      <c r="C33" t="s">
        <v>301</v>
      </c>
      <c r="D33" t="s">
        <v>302</v>
      </c>
      <c r="E33">
        <v>82.1</v>
      </c>
    </row>
    <row r="34" spans="1:5">
      <c r="A34" t="s">
        <v>912</v>
      </c>
      <c r="B34" t="s">
        <v>313</v>
      </c>
      <c r="C34" t="s">
        <v>301</v>
      </c>
      <c r="D34" t="s">
        <v>165</v>
      </c>
      <c r="E34">
        <v>79.5</v>
      </c>
    </row>
    <row r="35" spans="1:5">
      <c r="A35" t="s">
        <v>912</v>
      </c>
      <c r="B35" t="s">
        <v>313</v>
      </c>
      <c r="C35" t="s">
        <v>301</v>
      </c>
      <c r="D35" t="s">
        <v>166</v>
      </c>
      <c r="E35">
        <v>80.3</v>
      </c>
    </row>
    <row r="36" spans="1:5">
      <c r="A36" t="s">
        <v>912</v>
      </c>
      <c r="B36" t="s">
        <v>313</v>
      </c>
      <c r="C36" t="s">
        <v>301</v>
      </c>
      <c r="D36" t="s">
        <v>303</v>
      </c>
      <c r="E36">
        <v>71.3</v>
      </c>
    </row>
    <row r="37" spans="1:5">
      <c r="A37" t="s">
        <v>912</v>
      </c>
      <c r="B37" t="s">
        <v>313</v>
      </c>
      <c r="C37" t="s">
        <v>304</v>
      </c>
      <c r="D37" t="s">
        <v>89</v>
      </c>
      <c r="E37">
        <v>81.7</v>
      </c>
    </row>
    <row r="38" spans="1:5">
      <c r="A38" s="46" t="s">
        <v>912</v>
      </c>
      <c r="B38" s="46" t="s">
        <v>313</v>
      </c>
      <c r="C38" s="46" t="s">
        <v>304</v>
      </c>
      <c r="D38" s="46" t="s">
        <v>90</v>
      </c>
      <c r="E38" s="46">
        <v>80.2</v>
      </c>
    </row>
  </sheetData>
  <mergeCells count="1">
    <mergeCell ref="A1:D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28701-EAA9-48D7-8342-CD3731E41A95}">
  <sheetPr>
    <tabColor theme="4" tint="0.59999389629810485"/>
  </sheetPr>
  <dimension ref="A1:F76"/>
  <sheetViews>
    <sheetView workbookViewId="0">
      <selection activeCell="A65" sqref="A65"/>
    </sheetView>
  </sheetViews>
  <sheetFormatPr defaultRowHeight="15"/>
  <cols>
    <col min="1" max="1" width="47.5703125" customWidth="1"/>
    <col min="2" max="2" width="48.28515625" customWidth="1"/>
    <col min="3" max="3" width="47.140625" customWidth="1"/>
    <col min="4" max="4" width="11.5703125" customWidth="1"/>
    <col min="5" max="5" width="14.5703125" customWidth="1"/>
    <col min="6" max="6" width="117.140625" customWidth="1"/>
  </cols>
  <sheetData>
    <row r="1" spans="1:6" ht="18.75" customHeight="1">
      <c r="A1" s="1" t="s">
        <v>913</v>
      </c>
      <c r="B1" s="1"/>
      <c r="C1" s="1"/>
      <c r="D1" s="1"/>
      <c r="F1" s="16"/>
    </row>
    <row r="2" spans="1:6">
      <c r="A2" s="1" t="s">
        <v>914</v>
      </c>
      <c r="B2" s="1"/>
      <c r="C2" s="1"/>
      <c r="D2" s="1"/>
    </row>
    <row r="4" spans="1:6">
      <c r="A4" s="7" t="s">
        <v>2</v>
      </c>
      <c r="B4" s="7" t="s">
        <v>42</v>
      </c>
      <c r="C4" s="7" t="s">
        <v>58</v>
      </c>
      <c r="D4" s="7" t="s">
        <v>715</v>
      </c>
      <c r="E4" s="17" t="s">
        <v>7</v>
      </c>
      <c r="F4" s="7" t="s">
        <v>915</v>
      </c>
    </row>
    <row r="5" spans="1:6">
      <c r="A5" t="s">
        <v>916</v>
      </c>
      <c r="B5" t="s">
        <v>62</v>
      </c>
      <c r="C5" t="s">
        <v>62</v>
      </c>
      <c r="D5" t="s">
        <v>15</v>
      </c>
      <c r="E5" s="76">
        <v>46.8</v>
      </c>
    </row>
    <row r="6" spans="1:6">
      <c r="A6" t="s">
        <v>916</v>
      </c>
      <c r="B6" t="s">
        <v>62</v>
      </c>
      <c r="C6" t="s">
        <v>62</v>
      </c>
      <c r="D6" t="s">
        <v>18</v>
      </c>
      <c r="E6" s="76">
        <v>46.8</v>
      </c>
    </row>
    <row r="7" spans="1:6">
      <c r="A7" t="s">
        <v>916</v>
      </c>
      <c r="B7" t="s">
        <v>67</v>
      </c>
      <c r="C7" t="s">
        <v>68</v>
      </c>
      <c r="D7" t="s">
        <v>15</v>
      </c>
      <c r="E7" s="76">
        <v>43.3</v>
      </c>
    </row>
    <row r="8" spans="1:6">
      <c r="A8" t="s">
        <v>916</v>
      </c>
      <c r="B8" t="s">
        <v>67</v>
      </c>
      <c r="C8" t="s">
        <v>69</v>
      </c>
      <c r="D8" t="s">
        <v>15</v>
      </c>
      <c r="E8" s="76">
        <v>50.3</v>
      </c>
    </row>
    <row r="9" spans="1:6">
      <c r="A9" t="s">
        <v>916</v>
      </c>
      <c r="B9" t="s">
        <v>67</v>
      </c>
      <c r="C9" t="s">
        <v>917</v>
      </c>
      <c r="D9" t="s">
        <v>18</v>
      </c>
      <c r="E9" s="76">
        <v>43.9</v>
      </c>
    </row>
    <row r="10" spans="1:6">
      <c r="A10" t="s">
        <v>916</v>
      </c>
      <c r="B10" t="s">
        <v>67</v>
      </c>
      <c r="C10" t="s">
        <v>69</v>
      </c>
      <c r="D10" t="s">
        <v>18</v>
      </c>
      <c r="E10" s="76">
        <v>49.6</v>
      </c>
    </row>
    <row r="11" spans="1:6">
      <c r="A11" t="s">
        <v>916</v>
      </c>
      <c r="B11" t="s">
        <v>157</v>
      </c>
      <c r="C11" t="s">
        <v>918</v>
      </c>
      <c r="D11" t="s">
        <v>15</v>
      </c>
      <c r="E11" s="77">
        <v>44.5</v>
      </c>
    </row>
    <row r="12" spans="1:6">
      <c r="A12" t="s">
        <v>916</v>
      </c>
      <c r="B12" t="s">
        <v>157</v>
      </c>
      <c r="C12" t="s">
        <v>103</v>
      </c>
      <c r="D12" t="s">
        <v>15</v>
      </c>
      <c r="E12" s="77">
        <v>47.1</v>
      </c>
    </row>
    <row r="13" spans="1:6">
      <c r="A13" t="s">
        <v>916</v>
      </c>
      <c r="B13" t="s">
        <v>157</v>
      </c>
      <c r="C13" t="s">
        <v>104</v>
      </c>
      <c r="D13" t="s">
        <v>15</v>
      </c>
      <c r="E13" s="77">
        <v>40.299999999999997</v>
      </c>
    </row>
    <row r="14" spans="1:6">
      <c r="A14" t="s">
        <v>916</v>
      </c>
      <c r="B14" t="s">
        <v>157</v>
      </c>
      <c r="C14" t="s">
        <v>105</v>
      </c>
      <c r="D14" t="s">
        <v>15</v>
      </c>
      <c r="E14" s="77">
        <v>46.2</v>
      </c>
    </row>
    <row r="15" spans="1:6">
      <c r="A15" t="s">
        <v>916</v>
      </c>
      <c r="B15" t="s">
        <v>157</v>
      </c>
      <c r="C15" t="s">
        <v>106</v>
      </c>
      <c r="D15" t="s">
        <v>15</v>
      </c>
      <c r="E15" s="77">
        <v>50.7</v>
      </c>
    </row>
    <row r="16" spans="1:6">
      <c r="A16" t="s">
        <v>916</v>
      </c>
      <c r="B16" t="s">
        <v>157</v>
      </c>
      <c r="C16" t="s">
        <v>107</v>
      </c>
      <c r="D16" t="s">
        <v>15</v>
      </c>
      <c r="E16" s="77">
        <v>55.2</v>
      </c>
    </row>
    <row r="17" spans="1:6">
      <c r="A17" t="s">
        <v>916</v>
      </c>
      <c r="B17" t="s">
        <v>157</v>
      </c>
      <c r="C17" t="s">
        <v>108</v>
      </c>
      <c r="D17" t="s">
        <v>15</v>
      </c>
      <c r="E17" s="77">
        <v>48.8</v>
      </c>
    </row>
    <row r="18" spans="1:6">
      <c r="A18" t="s">
        <v>916</v>
      </c>
      <c r="B18" t="s">
        <v>157</v>
      </c>
      <c r="C18" t="s">
        <v>216</v>
      </c>
      <c r="D18" t="s">
        <v>15</v>
      </c>
      <c r="E18" s="77">
        <v>43.9</v>
      </c>
    </row>
    <row r="19" spans="1:6">
      <c r="A19" t="s">
        <v>916</v>
      </c>
      <c r="B19" t="s">
        <v>157</v>
      </c>
      <c r="C19" t="s">
        <v>919</v>
      </c>
      <c r="D19" t="s">
        <v>15</v>
      </c>
      <c r="E19" s="77">
        <v>36.9</v>
      </c>
    </row>
    <row r="20" spans="1:6">
      <c r="A20" t="s">
        <v>916</v>
      </c>
      <c r="B20" t="s">
        <v>157</v>
      </c>
      <c r="C20" t="s">
        <v>918</v>
      </c>
      <c r="D20" t="s">
        <v>18</v>
      </c>
      <c r="E20" s="76">
        <v>48</v>
      </c>
    </row>
    <row r="21" spans="1:6">
      <c r="A21" t="s">
        <v>916</v>
      </c>
      <c r="B21" t="s">
        <v>157</v>
      </c>
      <c r="C21" t="s">
        <v>103</v>
      </c>
      <c r="D21" t="s">
        <v>18</v>
      </c>
      <c r="E21" s="76">
        <v>46.6</v>
      </c>
    </row>
    <row r="22" spans="1:6">
      <c r="A22" t="s">
        <v>916</v>
      </c>
      <c r="B22" t="s">
        <v>157</v>
      </c>
      <c r="C22" t="s">
        <v>104</v>
      </c>
      <c r="D22" t="s">
        <v>18</v>
      </c>
      <c r="E22" s="76">
        <v>39.200000000000003</v>
      </c>
    </row>
    <row r="23" spans="1:6">
      <c r="A23" t="s">
        <v>916</v>
      </c>
      <c r="B23" t="s">
        <v>157</v>
      </c>
      <c r="C23" t="s">
        <v>105</v>
      </c>
      <c r="D23" t="s">
        <v>18</v>
      </c>
      <c r="E23" s="76">
        <v>46.6</v>
      </c>
    </row>
    <row r="24" spans="1:6">
      <c r="A24" t="s">
        <v>916</v>
      </c>
      <c r="B24" t="s">
        <v>157</v>
      </c>
      <c r="C24" t="s">
        <v>106</v>
      </c>
      <c r="D24" t="s">
        <v>18</v>
      </c>
      <c r="E24" s="76">
        <v>47.3</v>
      </c>
    </row>
    <row r="25" spans="1:6">
      <c r="A25" t="s">
        <v>916</v>
      </c>
      <c r="B25" t="s">
        <v>157</v>
      </c>
      <c r="C25" t="s">
        <v>107</v>
      </c>
      <c r="D25" t="s">
        <v>18</v>
      </c>
      <c r="E25" s="76">
        <v>54.2</v>
      </c>
    </row>
    <row r="26" spans="1:6">
      <c r="A26" t="s">
        <v>916</v>
      </c>
      <c r="B26" t="s">
        <v>157</v>
      </c>
      <c r="C26" t="s">
        <v>108</v>
      </c>
      <c r="D26" t="s">
        <v>18</v>
      </c>
      <c r="E26" s="76">
        <v>50.1</v>
      </c>
    </row>
    <row r="27" spans="1:6">
      <c r="A27" t="s">
        <v>916</v>
      </c>
      <c r="B27" t="s">
        <v>157</v>
      </c>
      <c r="C27" t="s">
        <v>216</v>
      </c>
      <c r="D27" t="s">
        <v>18</v>
      </c>
      <c r="E27" s="76">
        <v>43.9</v>
      </c>
    </row>
    <row r="28" spans="1:6">
      <c r="A28" t="s">
        <v>916</v>
      </c>
      <c r="B28" t="s">
        <v>157</v>
      </c>
      <c r="C28" t="s">
        <v>919</v>
      </c>
      <c r="D28" t="s">
        <v>18</v>
      </c>
      <c r="E28" s="76">
        <v>40.299999999999997</v>
      </c>
    </row>
    <row r="29" spans="1:6" ht="16.5" customHeight="1">
      <c r="A29" t="s">
        <v>916</v>
      </c>
      <c r="B29" t="s">
        <v>920</v>
      </c>
      <c r="C29" t="s">
        <v>921</v>
      </c>
      <c r="D29" t="s">
        <v>15</v>
      </c>
      <c r="E29">
        <v>38.4</v>
      </c>
      <c r="F29" s="78" t="s">
        <v>922</v>
      </c>
    </row>
    <row r="30" spans="1:6" ht="15.75" customHeight="1">
      <c r="A30" t="s">
        <v>916</v>
      </c>
      <c r="B30" t="s">
        <v>920</v>
      </c>
      <c r="C30" t="s">
        <v>923</v>
      </c>
      <c r="D30" t="s">
        <v>15</v>
      </c>
      <c r="E30">
        <v>48.5</v>
      </c>
      <c r="F30" s="78" t="s">
        <v>922</v>
      </c>
    </row>
    <row r="31" spans="1:6" ht="15" customHeight="1">
      <c r="A31" t="s">
        <v>916</v>
      </c>
      <c r="B31" t="s">
        <v>920</v>
      </c>
      <c r="C31" t="s">
        <v>924</v>
      </c>
      <c r="D31" t="s">
        <v>15</v>
      </c>
      <c r="E31">
        <v>48.8</v>
      </c>
      <c r="F31" s="78" t="s">
        <v>922</v>
      </c>
    </row>
    <row r="32" spans="1:6" ht="15.75" customHeight="1">
      <c r="A32" t="s">
        <v>916</v>
      </c>
      <c r="B32" t="s">
        <v>920</v>
      </c>
      <c r="C32" t="s">
        <v>921</v>
      </c>
      <c r="D32" t="s">
        <v>18</v>
      </c>
      <c r="E32">
        <v>35.799999999999997</v>
      </c>
      <c r="F32" s="78" t="s">
        <v>922</v>
      </c>
    </row>
    <row r="33" spans="1:6" ht="15" customHeight="1">
      <c r="A33" t="s">
        <v>916</v>
      </c>
      <c r="B33" t="s">
        <v>920</v>
      </c>
      <c r="C33" t="s">
        <v>923</v>
      </c>
      <c r="D33" t="s">
        <v>18</v>
      </c>
      <c r="E33">
        <v>47.6</v>
      </c>
      <c r="F33" s="78" t="s">
        <v>922</v>
      </c>
    </row>
    <row r="34" spans="1:6" ht="15" customHeight="1">
      <c r="A34" t="s">
        <v>916</v>
      </c>
      <c r="B34" t="s">
        <v>920</v>
      </c>
      <c r="C34" t="s">
        <v>924</v>
      </c>
      <c r="D34" t="s">
        <v>18</v>
      </c>
      <c r="E34">
        <v>48.1</v>
      </c>
      <c r="F34" s="78" t="s">
        <v>922</v>
      </c>
    </row>
    <row r="35" spans="1:6" ht="15.75" customHeight="1">
      <c r="A35" t="s">
        <v>916</v>
      </c>
      <c r="B35" t="s">
        <v>925</v>
      </c>
      <c r="C35" t="s">
        <v>926</v>
      </c>
      <c r="D35" t="s">
        <v>15</v>
      </c>
      <c r="E35">
        <v>44.8</v>
      </c>
      <c r="F35" s="78" t="s">
        <v>927</v>
      </c>
    </row>
    <row r="36" spans="1:6" ht="13.5" customHeight="1">
      <c r="A36" t="s">
        <v>916</v>
      </c>
      <c r="B36" t="s">
        <v>925</v>
      </c>
      <c r="C36" t="s">
        <v>928</v>
      </c>
      <c r="D36" t="s">
        <v>15</v>
      </c>
      <c r="E36" s="10">
        <v>46</v>
      </c>
      <c r="F36" s="78" t="s">
        <v>927</v>
      </c>
    </row>
    <row r="37" spans="1:6" ht="13.5" customHeight="1">
      <c r="A37" t="s">
        <v>916</v>
      </c>
      <c r="B37" t="s">
        <v>925</v>
      </c>
      <c r="C37" t="s">
        <v>929</v>
      </c>
      <c r="D37" t="s">
        <v>15</v>
      </c>
      <c r="E37">
        <v>50.8</v>
      </c>
      <c r="F37" s="78" t="s">
        <v>927</v>
      </c>
    </row>
    <row r="38" spans="1:6" ht="15" customHeight="1">
      <c r="A38" t="s">
        <v>916</v>
      </c>
      <c r="B38" t="s">
        <v>925</v>
      </c>
      <c r="C38" t="s">
        <v>930</v>
      </c>
      <c r="D38" t="s">
        <v>15</v>
      </c>
      <c r="E38">
        <v>50.4</v>
      </c>
      <c r="F38" s="78" t="s">
        <v>927</v>
      </c>
    </row>
    <row r="39" spans="1:6" ht="13.5" customHeight="1">
      <c r="A39" t="s">
        <v>916</v>
      </c>
      <c r="B39" t="s">
        <v>925</v>
      </c>
      <c r="C39" t="s">
        <v>926</v>
      </c>
      <c r="D39" t="s">
        <v>18</v>
      </c>
      <c r="E39">
        <v>44.7</v>
      </c>
      <c r="F39" s="78" t="s">
        <v>927</v>
      </c>
    </row>
    <row r="40" spans="1:6" ht="15" customHeight="1">
      <c r="A40" t="s">
        <v>916</v>
      </c>
      <c r="B40" t="s">
        <v>925</v>
      </c>
      <c r="C40" t="s">
        <v>928</v>
      </c>
      <c r="D40" t="s">
        <v>18</v>
      </c>
      <c r="E40">
        <v>44.9</v>
      </c>
      <c r="F40" s="78" t="s">
        <v>927</v>
      </c>
    </row>
    <row r="41" spans="1:6" ht="14.25" customHeight="1">
      <c r="A41" t="s">
        <v>916</v>
      </c>
      <c r="B41" t="s">
        <v>925</v>
      </c>
      <c r="C41" t="s">
        <v>929</v>
      </c>
      <c r="D41" t="s">
        <v>18</v>
      </c>
      <c r="E41">
        <v>50.7</v>
      </c>
      <c r="F41" s="78" t="s">
        <v>927</v>
      </c>
    </row>
    <row r="42" spans="1:6" ht="15.75" customHeight="1">
      <c r="A42" t="s">
        <v>916</v>
      </c>
      <c r="B42" t="s">
        <v>925</v>
      </c>
      <c r="C42" t="s">
        <v>930</v>
      </c>
      <c r="D42" t="s">
        <v>18</v>
      </c>
      <c r="E42">
        <v>51.2</v>
      </c>
      <c r="F42" s="78" t="s">
        <v>927</v>
      </c>
    </row>
    <row r="43" spans="1:6" ht="13.5" customHeight="1">
      <c r="A43" t="s">
        <v>916</v>
      </c>
      <c r="B43" t="s">
        <v>931</v>
      </c>
      <c r="C43" t="s">
        <v>932</v>
      </c>
      <c r="D43" t="s">
        <v>15</v>
      </c>
      <c r="E43" s="77">
        <v>35.9</v>
      </c>
      <c r="F43" s="78" t="s">
        <v>933</v>
      </c>
    </row>
    <row r="44" spans="1:6" ht="14.25" customHeight="1">
      <c r="A44" t="s">
        <v>916</v>
      </c>
      <c r="B44" t="s">
        <v>931</v>
      </c>
      <c r="C44" t="s">
        <v>934</v>
      </c>
      <c r="D44" t="s">
        <v>15</v>
      </c>
      <c r="E44" s="77">
        <v>40.799999999999997</v>
      </c>
      <c r="F44" s="78" t="s">
        <v>933</v>
      </c>
    </row>
    <row r="45" spans="1:6" ht="14.25" customHeight="1">
      <c r="A45" t="s">
        <v>916</v>
      </c>
      <c r="B45" t="s">
        <v>931</v>
      </c>
      <c r="C45" t="s">
        <v>935</v>
      </c>
      <c r="D45" t="s">
        <v>15</v>
      </c>
      <c r="E45" s="79">
        <v>46.4</v>
      </c>
      <c r="F45" s="78" t="s">
        <v>933</v>
      </c>
    </row>
    <row r="46" spans="1:6" ht="14.25" customHeight="1">
      <c r="A46" t="s">
        <v>916</v>
      </c>
      <c r="B46" t="s">
        <v>931</v>
      </c>
      <c r="C46" t="s">
        <v>936</v>
      </c>
      <c r="D46" t="s">
        <v>15</v>
      </c>
      <c r="E46" s="79">
        <v>47.7</v>
      </c>
      <c r="F46" s="78" t="s">
        <v>933</v>
      </c>
    </row>
    <row r="47" spans="1:6" ht="15" customHeight="1">
      <c r="A47" t="s">
        <v>916</v>
      </c>
      <c r="B47" t="s">
        <v>931</v>
      </c>
      <c r="C47" t="s">
        <v>937</v>
      </c>
      <c r="D47" t="s">
        <v>15</v>
      </c>
      <c r="E47" s="79">
        <v>59.2</v>
      </c>
      <c r="F47" s="78" t="s">
        <v>933</v>
      </c>
    </row>
    <row r="48" spans="1:6" ht="15" customHeight="1">
      <c r="A48" t="s">
        <v>916</v>
      </c>
      <c r="B48" t="s">
        <v>931</v>
      </c>
      <c r="C48" t="s">
        <v>932</v>
      </c>
      <c r="D48" t="s">
        <v>18</v>
      </c>
      <c r="E48" s="80">
        <v>36.9</v>
      </c>
      <c r="F48" s="78" t="s">
        <v>933</v>
      </c>
    </row>
    <row r="49" spans="1:6" ht="15.75" customHeight="1">
      <c r="A49" t="s">
        <v>916</v>
      </c>
      <c r="B49" t="s">
        <v>931</v>
      </c>
      <c r="C49" t="s">
        <v>934</v>
      </c>
      <c r="D49" t="s">
        <v>18</v>
      </c>
      <c r="E49" s="80">
        <v>40.6</v>
      </c>
      <c r="F49" s="78" t="s">
        <v>933</v>
      </c>
    </row>
    <row r="50" spans="1:6" ht="15.75" customHeight="1">
      <c r="A50" t="s">
        <v>916</v>
      </c>
      <c r="B50" t="s">
        <v>931</v>
      </c>
      <c r="C50" t="s">
        <v>935</v>
      </c>
      <c r="D50" t="s">
        <v>18</v>
      </c>
      <c r="E50" s="80">
        <v>44.2</v>
      </c>
      <c r="F50" s="78" t="s">
        <v>933</v>
      </c>
    </row>
    <row r="51" spans="1:6" ht="15" customHeight="1">
      <c r="A51" t="s">
        <v>916</v>
      </c>
      <c r="B51" t="s">
        <v>931</v>
      </c>
      <c r="C51" t="s">
        <v>936</v>
      </c>
      <c r="D51" t="s">
        <v>18</v>
      </c>
      <c r="E51" s="80">
        <v>52.1</v>
      </c>
      <c r="F51" s="78" t="s">
        <v>933</v>
      </c>
    </row>
    <row r="52" spans="1:6" ht="15" customHeight="1">
      <c r="A52" t="s">
        <v>916</v>
      </c>
      <c r="B52" t="s">
        <v>931</v>
      </c>
      <c r="C52" t="s">
        <v>937</v>
      </c>
      <c r="D52" t="s">
        <v>18</v>
      </c>
      <c r="E52" s="80">
        <v>59.4</v>
      </c>
      <c r="F52" s="78" t="s">
        <v>933</v>
      </c>
    </row>
    <row r="53" spans="1:6" ht="15.75" customHeight="1">
      <c r="A53" t="s">
        <v>916</v>
      </c>
      <c r="B53" t="s">
        <v>174</v>
      </c>
      <c r="C53" t="s">
        <v>938</v>
      </c>
      <c r="D53" t="s">
        <v>15</v>
      </c>
      <c r="E53" s="79">
        <v>48.8</v>
      </c>
      <c r="F53" s="78" t="s">
        <v>939</v>
      </c>
    </row>
    <row r="54" spans="1:6" ht="16.5" customHeight="1">
      <c r="A54" t="s">
        <v>916</v>
      </c>
      <c r="B54" t="s">
        <v>174</v>
      </c>
      <c r="C54" t="s">
        <v>940</v>
      </c>
      <c r="D54" t="s">
        <v>15</v>
      </c>
      <c r="E54" s="79">
        <v>42.8</v>
      </c>
      <c r="F54" s="78" t="s">
        <v>939</v>
      </c>
    </row>
    <row r="55" spans="1:6" ht="15.75" customHeight="1">
      <c r="A55" t="s">
        <v>916</v>
      </c>
      <c r="B55" t="s">
        <v>174</v>
      </c>
      <c r="C55" t="s">
        <v>941</v>
      </c>
      <c r="D55" t="s">
        <v>15</v>
      </c>
      <c r="E55" s="79">
        <v>41.1</v>
      </c>
      <c r="F55" s="78" t="s">
        <v>939</v>
      </c>
    </row>
    <row r="56" spans="1:6" ht="15" customHeight="1">
      <c r="A56" t="s">
        <v>916</v>
      </c>
      <c r="B56" t="s">
        <v>174</v>
      </c>
      <c r="C56" t="s">
        <v>938</v>
      </c>
      <c r="D56" t="s">
        <v>18</v>
      </c>
      <c r="E56" s="80">
        <v>48.7</v>
      </c>
      <c r="F56" s="78" t="s">
        <v>939</v>
      </c>
    </row>
    <row r="57" spans="1:6" ht="15.75" customHeight="1">
      <c r="A57" t="s">
        <v>916</v>
      </c>
      <c r="B57" t="s">
        <v>174</v>
      </c>
      <c r="C57" t="s">
        <v>940</v>
      </c>
      <c r="D57" t="s">
        <v>18</v>
      </c>
      <c r="E57" s="80">
        <v>42.1</v>
      </c>
      <c r="F57" s="78" t="s">
        <v>939</v>
      </c>
    </row>
    <row r="58" spans="1:6" ht="15.75" customHeight="1">
      <c r="A58" t="s">
        <v>916</v>
      </c>
      <c r="B58" t="s">
        <v>174</v>
      </c>
      <c r="C58" t="s">
        <v>941</v>
      </c>
      <c r="D58" t="s">
        <v>18</v>
      </c>
      <c r="E58" s="80">
        <v>42</v>
      </c>
      <c r="F58" s="78" t="s">
        <v>939</v>
      </c>
    </row>
    <row r="59" spans="1:6" ht="15" customHeight="1">
      <c r="A59" t="s">
        <v>916</v>
      </c>
      <c r="B59" t="s">
        <v>656</v>
      </c>
      <c r="C59" t="s">
        <v>46</v>
      </c>
      <c r="D59" t="s">
        <v>15</v>
      </c>
      <c r="E59" t="s">
        <v>942</v>
      </c>
      <c r="F59" s="78" t="s">
        <v>943</v>
      </c>
    </row>
    <row r="60" spans="1:6" ht="15.75" customHeight="1">
      <c r="A60" t="s">
        <v>916</v>
      </c>
      <c r="B60" t="s">
        <v>656</v>
      </c>
      <c r="C60" t="s">
        <v>47</v>
      </c>
      <c r="D60" t="s">
        <v>15</v>
      </c>
      <c r="E60" t="s">
        <v>942</v>
      </c>
      <c r="F60" s="78" t="s">
        <v>943</v>
      </c>
    </row>
    <row r="61" spans="1:6" ht="15" customHeight="1">
      <c r="A61" t="s">
        <v>916</v>
      </c>
      <c r="B61" t="s">
        <v>656</v>
      </c>
      <c r="C61" t="s">
        <v>48</v>
      </c>
      <c r="D61" t="s">
        <v>15</v>
      </c>
      <c r="E61" t="s">
        <v>942</v>
      </c>
      <c r="F61" s="78" t="s">
        <v>943</v>
      </c>
    </row>
    <row r="62" spans="1:6" ht="15.75" customHeight="1">
      <c r="A62" t="s">
        <v>916</v>
      </c>
      <c r="B62" t="s">
        <v>656</v>
      </c>
      <c r="C62" t="s">
        <v>50</v>
      </c>
      <c r="D62" t="s">
        <v>15</v>
      </c>
      <c r="E62" t="s">
        <v>942</v>
      </c>
      <c r="F62" s="78" t="s">
        <v>943</v>
      </c>
    </row>
    <row r="63" spans="1:6" ht="17.25" customHeight="1">
      <c r="A63" t="s">
        <v>916</v>
      </c>
      <c r="B63" t="s">
        <v>656</v>
      </c>
      <c r="C63" t="s">
        <v>49</v>
      </c>
      <c r="D63" t="s">
        <v>15</v>
      </c>
      <c r="E63" t="s">
        <v>942</v>
      </c>
      <c r="F63" s="78" t="s">
        <v>943</v>
      </c>
    </row>
    <row r="64" spans="1:6" ht="16.5" customHeight="1">
      <c r="A64" t="s">
        <v>916</v>
      </c>
      <c r="B64" t="s">
        <v>656</v>
      </c>
      <c r="C64" t="s">
        <v>51</v>
      </c>
      <c r="D64" t="s">
        <v>15</v>
      </c>
      <c r="E64" t="s">
        <v>942</v>
      </c>
      <c r="F64" s="78" t="s">
        <v>943</v>
      </c>
    </row>
    <row r="65" spans="1:6" ht="14.25" customHeight="1">
      <c r="A65" t="s">
        <v>916</v>
      </c>
      <c r="B65" t="s">
        <v>656</v>
      </c>
      <c r="C65" t="s">
        <v>53</v>
      </c>
      <c r="D65" t="s">
        <v>15</v>
      </c>
      <c r="E65" t="s">
        <v>942</v>
      </c>
      <c r="F65" s="78" t="s">
        <v>943</v>
      </c>
    </row>
    <row r="66" spans="1:6" ht="15" customHeight="1">
      <c r="A66" t="s">
        <v>916</v>
      </c>
      <c r="B66" t="s">
        <v>656</v>
      </c>
      <c r="C66" t="s">
        <v>52</v>
      </c>
      <c r="D66" t="s">
        <v>15</v>
      </c>
      <c r="E66" t="s">
        <v>942</v>
      </c>
      <c r="F66" s="78" t="s">
        <v>943</v>
      </c>
    </row>
    <row r="67" spans="1:6" ht="18" customHeight="1">
      <c r="A67" t="s">
        <v>916</v>
      </c>
      <c r="B67" t="s">
        <v>656</v>
      </c>
      <c r="C67" t="s">
        <v>54</v>
      </c>
      <c r="D67" t="s">
        <v>15</v>
      </c>
      <c r="E67" t="s">
        <v>942</v>
      </c>
      <c r="F67" s="78" t="s">
        <v>943</v>
      </c>
    </row>
    <row r="68" spans="1:6">
      <c r="A68" t="s">
        <v>916</v>
      </c>
      <c r="B68" t="s">
        <v>656</v>
      </c>
      <c r="C68" t="s">
        <v>46</v>
      </c>
      <c r="D68" t="s">
        <v>18</v>
      </c>
      <c r="E68" s="81">
        <v>46.2</v>
      </c>
    </row>
    <row r="69" spans="1:6">
      <c r="A69" t="s">
        <v>916</v>
      </c>
      <c r="B69" t="s">
        <v>656</v>
      </c>
      <c r="C69" t="s">
        <v>47</v>
      </c>
      <c r="D69" t="s">
        <v>18</v>
      </c>
      <c r="E69" s="79">
        <v>47.3</v>
      </c>
    </row>
    <row r="70" spans="1:6">
      <c r="A70" t="s">
        <v>916</v>
      </c>
      <c r="B70" t="s">
        <v>656</v>
      </c>
      <c r="C70" t="s">
        <v>48</v>
      </c>
      <c r="D70" t="s">
        <v>18</v>
      </c>
      <c r="E70" s="79">
        <v>46</v>
      </c>
    </row>
    <row r="71" spans="1:6">
      <c r="A71" t="s">
        <v>916</v>
      </c>
      <c r="B71" t="s">
        <v>656</v>
      </c>
      <c r="C71" t="s">
        <v>50</v>
      </c>
      <c r="D71" t="s">
        <v>18</v>
      </c>
      <c r="E71" s="79">
        <v>50</v>
      </c>
    </row>
    <row r="72" spans="1:6">
      <c r="A72" t="s">
        <v>916</v>
      </c>
      <c r="B72" t="s">
        <v>656</v>
      </c>
      <c r="C72" t="s">
        <v>49</v>
      </c>
      <c r="D72" t="s">
        <v>18</v>
      </c>
      <c r="E72" s="79">
        <v>47</v>
      </c>
    </row>
    <row r="73" spans="1:6">
      <c r="A73" t="s">
        <v>916</v>
      </c>
      <c r="B73" t="s">
        <v>656</v>
      </c>
      <c r="C73" t="s">
        <v>51</v>
      </c>
      <c r="D73" t="s">
        <v>18</v>
      </c>
      <c r="E73" s="79">
        <v>44</v>
      </c>
    </row>
    <row r="74" spans="1:6">
      <c r="A74" t="s">
        <v>916</v>
      </c>
      <c r="B74" t="s">
        <v>656</v>
      </c>
      <c r="C74" t="s">
        <v>53</v>
      </c>
      <c r="D74" t="s">
        <v>18</v>
      </c>
      <c r="E74" s="79">
        <v>40.9</v>
      </c>
    </row>
    <row r="75" spans="1:6">
      <c r="A75" t="s">
        <v>916</v>
      </c>
      <c r="B75" t="s">
        <v>656</v>
      </c>
      <c r="C75" t="s">
        <v>52</v>
      </c>
      <c r="D75" t="s">
        <v>18</v>
      </c>
      <c r="E75" s="79">
        <v>52.5</v>
      </c>
    </row>
    <row r="76" spans="1:6">
      <c r="A76" t="s">
        <v>916</v>
      </c>
      <c r="B76" t="s">
        <v>656</v>
      </c>
      <c r="C76" t="s">
        <v>54</v>
      </c>
      <c r="D76" t="s">
        <v>18</v>
      </c>
      <c r="E76" s="79">
        <v>46.8</v>
      </c>
    </row>
  </sheetData>
  <mergeCells count="2">
    <mergeCell ref="A1:D1"/>
    <mergeCell ref="A2:D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98B5C-4A6C-4207-807F-B8E726D77AB8}">
  <sheetPr>
    <tabColor theme="4" tint="0.59999389629810485"/>
  </sheetPr>
  <dimension ref="A1:I196"/>
  <sheetViews>
    <sheetView workbookViewId="0">
      <selection activeCell="A65" sqref="A65"/>
    </sheetView>
  </sheetViews>
  <sheetFormatPr defaultRowHeight="15"/>
  <cols>
    <col min="1" max="1" width="26.7109375" customWidth="1"/>
    <col min="2" max="2" width="16.42578125" customWidth="1"/>
    <col min="3" max="3" width="27.42578125" customWidth="1"/>
    <col min="4" max="4" width="30.7109375" customWidth="1"/>
    <col min="7" max="7" width="15.5703125" customWidth="1"/>
    <col min="8" max="8" width="19.140625" customWidth="1"/>
  </cols>
  <sheetData>
    <row r="1" spans="1:9" ht="18.75" customHeight="1">
      <c r="A1" s="1" t="s">
        <v>944</v>
      </c>
      <c r="B1" s="1"/>
      <c r="C1" s="1"/>
      <c r="D1" s="1"/>
    </row>
    <row r="2" spans="1:9" ht="15" customHeight="1">
      <c r="A2" s="1" t="s">
        <v>914</v>
      </c>
      <c r="B2" s="1"/>
      <c r="C2" s="1"/>
      <c r="D2" s="1"/>
    </row>
    <row r="4" spans="1:9">
      <c r="A4" s="7" t="s">
        <v>2</v>
      </c>
      <c r="B4" s="7" t="s">
        <v>715</v>
      </c>
      <c r="C4" s="7" t="s">
        <v>244</v>
      </c>
      <c r="D4" s="7" t="s">
        <v>945</v>
      </c>
      <c r="E4" s="7" t="s">
        <v>946</v>
      </c>
      <c r="F4" s="7" t="s">
        <v>42</v>
      </c>
      <c r="G4" s="17" t="s">
        <v>156</v>
      </c>
      <c r="H4" s="17" t="s">
        <v>947</v>
      </c>
      <c r="I4" s="17" t="s">
        <v>915</v>
      </c>
    </row>
    <row r="5" spans="1:9">
      <c r="A5" t="s">
        <v>948</v>
      </c>
      <c r="B5" t="s">
        <v>15</v>
      </c>
      <c r="C5" t="s">
        <v>244</v>
      </c>
      <c r="D5" t="s">
        <v>949</v>
      </c>
      <c r="E5" t="s">
        <v>62</v>
      </c>
      <c r="F5" s="10" t="s">
        <v>62</v>
      </c>
      <c r="G5" s="82">
        <v>18.5</v>
      </c>
      <c r="H5" s="82">
        <v>18.5</v>
      </c>
      <c r="I5" s="77"/>
    </row>
    <row r="6" spans="1:9">
      <c r="A6" t="s">
        <v>948</v>
      </c>
      <c r="B6" t="s">
        <v>15</v>
      </c>
      <c r="C6" t="s">
        <v>244</v>
      </c>
      <c r="D6" t="s">
        <v>949</v>
      </c>
      <c r="E6" t="s">
        <v>67</v>
      </c>
      <c r="F6" s="10" t="s">
        <v>950</v>
      </c>
      <c r="G6" s="82">
        <v>16.899999999999999</v>
      </c>
      <c r="H6" s="82">
        <v>16.899999999999999</v>
      </c>
    </row>
    <row r="7" spans="1:9">
      <c r="A7" t="s">
        <v>948</v>
      </c>
      <c r="B7" t="s">
        <v>15</v>
      </c>
      <c r="C7" t="s">
        <v>244</v>
      </c>
      <c r="D7" t="s">
        <v>949</v>
      </c>
      <c r="E7" t="s">
        <v>67</v>
      </c>
      <c r="F7" s="10" t="s">
        <v>951</v>
      </c>
      <c r="G7" s="82">
        <v>20.2</v>
      </c>
      <c r="H7" s="82">
        <v>20.2</v>
      </c>
    </row>
    <row r="8" spans="1:9">
      <c r="A8" t="s">
        <v>948</v>
      </c>
      <c r="B8" t="s">
        <v>15</v>
      </c>
      <c r="C8" t="s">
        <v>244</v>
      </c>
      <c r="D8" t="s">
        <v>949</v>
      </c>
      <c r="E8" t="s">
        <v>157</v>
      </c>
      <c r="F8" t="s">
        <v>952</v>
      </c>
      <c r="G8" s="82">
        <v>21.4</v>
      </c>
      <c r="H8" s="82">
        <v>21.4</v>
      </c>
    </row>
    <row r="9" spans="1:9">
      <c r="A9" t="s">
        <v>948</v>
      </c>
      <c r="B9" t="s">
        <v>15</v>
      </c>
      <c r="C9" t="s">
        <v>244</v>
      </c>
      <c r="D9" t="s">
        <v>949</v>
      </c>
      <c r="E9" t="s">
        <v>157</v>
      </c>
      <c r="F9" t="s">
        <v>103</v>
      </c>
      <c r="G9" s="82">
        <v>18.5</v>
      </c>
      <c r="H9" s="82">
        <v>18.5</v>
      </c>
    </row>
    <row r="10" spans="1:9">
      <c r="A10" t="s">
        <v>948</v>
      </c>
      <c r="B10" t="s">
        <v>15</v>
      </c>
      <c r="C10" t="s">
        <v>244</v>
      </c>
      <c r="D10" t="s">
        <v>949</v>
      </c>
      <c r="E10" t="s">
        <v>157</v>
      </c>
      <c r="F10" t="s">
        <v>104</v>
      </c>
      <c r="G10" s="82">
        <v>13</v>
      </c>
      <c r="H10" s="82">
        <v>13</v>
      </c>
    </row>
    <row r="11" spans="1:9">
      <c r="A11" t="s">
        <v>948</v>
      </c>
      <c r="B11" t="s">
        <v>15</v>
      </c>
      <c r="C11" t="s">
        <v>244</v>
      </c>
      <c r="D11" t="s">
        <v>949</v>
      </c>
      <c r="E11" t="s">
        <v>157</v>
      </c>
      <c r="F11" t="s">
        <v>105</v>
      </c>
      <c r="G11" s="82">
        <v>15.4</v>
      </c>
      <c r="H11" s="82">
        <v>15.4</v>
      </c>
    </row>
    <row r="12" spans="1:9">
      <c r="A12" t="s">
        <v>948</v>
      </c>
      <c r="B12" t="s">
        <v>15</v>
      </c>
      <c r="C12" t="s">
        <v>244</v>
      </c>
      <c r="D12" t="s">
        <v>949</v>
      </c>
      <c r="E12" t="s">
        <v>157</v>
      </c>
      <c r="F12" t="s">
        <v>106</v>
      </c>
      <c r="G12" s="82">
        <v>19.100000000000001</v>
      </c>
      <c r="H12" s="82">
        <v>19.100000000000001</v>
      </c>
    </row>
    <row r="13" spans="1:9">
      <c r="A13" t="s">
        <v>948</v>
      </c>
      <c r="B13" t="s">
        <v>15</v>
      </c>
      <c r="C13" t="s">
        <v>244</v>
      </c>
      <c r="D13" t="s">
        <v>949</v>
      </c>
      <c r="E13" t="s">
        <v>157</v>
      </c>
      <c r="F13" t="s">
        <v>107</v>
      </c>
      <c r="G13" s="82">
        <v>22.9</v>
      </c>
      <c r="H13" s="82">
        <v>22.9</v>
      </c>
    </row>
    <row r="14" spans="1:9">
      <c r="A14" t="s">
        <v>948</v>
      </c>
      <c r="B14" t="s">
        <v>15</v>
      </c>
      <c r="C14" t="s">
        <v>244</v>
      </c>
      <c r="D14" t="s">
        <v>949</v>
      </c>
      <c r="E14" t="s">
        <v>157</v>
      </c>
      <c r="F14" t="s">
        <v>108</v>
      </c>
      <c r="G14" s="82">
        <v>22.9</v>
      </c>
      <c r="H14" s="82">
        <v>22.9</v>
      </c>
    </row>
    <row r="15" spans="1:9">
      <c r="A15" t="s">
        <v>948</v>
      </c>
      <c r="B15" t="s">
        <v>15</v>
      </c>
      <c r="C15" t="s">
        <v>244</v>
      </c>
      <c r="D15" t="s">
        <v>949</v>
      </c>
      <c r="E15" t="s">
        <v>157</v>
      </c>
      <c r="F15" t="s">
        <v>216</v>
      </c>
      <c r="G15" s="82">
        <v>17.3</v>
      </c>
      <c r="H15" s="82">
        <v>17.3</v>
      </c>
    </row>
    <row r="16" spans="1:9">
      <c r="A16" t="s">
        <v>948</v>
      </c>
      <c r="B16" t="s">
        <v>15</v>
      </c>
      <c r="C16" t="s">
        <v>244</v>
      </c>
      <c r="D16" t="s">
        <v>949</v>
      </c>
      <c r="E16" t="s">
        <v>157</v>
      </c>
      <c r="F16" t="s">
        <v>919</v>
      </c>
      <c r="G16" s="82">
        <v>12.8</v>
      </c>
      <c r="H16" s="82">
        <v>12.8</v>
      </c>
    </row>
    <row r="17" spans="1:9">
      <c r="A17" t="s">
        <v>948</v>
      </c>
      <c r="B17" t="s">
        <v>15</v>
      </c>
      <c r="C17" t="s">
        <v>244</v>
      </c>
      <c r="D17" t="s">
        <v>953</v>
      </c>
      <c r="E17" t="s">
        <v>62</v>
      </c>
      <c r="F17" s="10" t="s">
        <v>62</v>
      </c>
      <c r="G17" s="82">
        <v>14</v>
      </c>
      <c r="H17" s="82">
        <v>14</v>
      </c>
      <c r="I17" s="77"/>
    </row>
    <row r="18" spans="1:9">
      <c r="A18" t="s">
        <v>948</v>
      </c>
      <c r="B18" t="s">
        <v>15</v>
      </c>
      <c r="C18" t="s">
        <v>244</v>
      </c>
      <c r="D18" t="s">
        <v>953</v>
      </c>
      <c r="E18" t="s">
        <v>67</v>
      </c>
      <c r="F18" s="10" t="s">
        <v>950</v>
      </c>
      <c r="G18" s="82">
        <v>12.8</v>
      </c>
      <c r="H18" s="82">
        <v>12.8</v>
      </c>
    </row>
    <row r="19" spans="1:9">
      <c r="A19" t="s">
        <v>948</v>
      </c>
      <c r="B19" t="s">
        <v>15</v>
      </c>
      <c r="C19" t="s">
        <v>244</v>
      </c>
      <c r="D19" t="s">
        <v>953</v>
      </c>
      <c r="E19" t="s">
        <v>67</v>
      </c>
      <c r="F19" s="10" t="s">
        <v>951</v>
      </c>
      <c r="G19" s="82">
        <v>15.2</v>
      </c>
      <c r="H19" s="82">
        <v>15.2</v>
      </c>
    </row>
    <row r="20" spans="1:9">
      <c r="A20" t="s">
        <v>948</v>
      </c>
      <c r="B20" t="s">
        <v>15</v>
      </c>
      <c r="C20" t="s">
        <v>244</v>
      </c>
      <c r="D20" t="s">
        <v>953</v>
      </c>
      <c r="E20" t="s">
        <v>157</v>
      </c>
      <c r="F20" t="s">
        <v>952</v>
      </c>
      <c r="G20" s="82">
        <v>13.2</v>
      </c>
      <c r="H20" s="82">
        <v>13.2</v>
      </c>
    </row>
    <row r="21" spans="1:9">
      <c r="A21" t="s">
        <v>948</v>
      </c>
      <c r="B21" t="s">
        <v>15</v>
      </c>
      <c r="C21" t="s">
        <v>244</v>
      </c>
      <c r="D21" t="s">
        <v>953</v>
      </c>
      <c r="E21" t="s">
        <v>157</v>
      </c>
      <c r="F21" t="s">
        <v>103</v>
      </c>
      <c r="G21" s="82">
        <v>14.3</v>
      </c>
      <c r="H21" s="82">
        <v>14.3</v>
      </c>
    </row>
    <row r="22" spans="1:9">
      <c r="A22" t="s">
        <v>948</v>
      </c>
      <c r="B22" t="s">
        <v>15</v>
      </c>
      <c r="C22" t="s">
        <v>244</v>
      </c>
      <c r="D22" t="s">
        <v>953</v>
      </c>
      <c r="E22" t="s">
        <v>157</v>
      </c>
      <c r="F22" t="s">
        <v>104</v>
      </c>
      <c r="G22" s="82">
        <v>11.5</v>
      </c>
      <c r="H22" s="82">
        <v>11.5</v>
      </c>
    </row>
    <row r="23" spans="1:9">
      <c r="A23" t="s">
        <v>948</v>
      </c>
      <c r="B23" t="s">
        <v>15</v>
      </c>
      <c r="C23" t="s">
        <v>244</v>
      </c>
      <c r="D23" t="s">
        <v>953</v>
      </c>
      <c r="E23" t="s">
        <v>157</v>
      </c>
      <c r="F23" t="s">
        <v>105</v>
      </c>
      <c r="G23" s="82">
        <v>15.6</v>
      </c>
      <c r="H23" s="82">
        <v>15.6</v>
      </c>
    </row>
    <row r="24" spans="1:9">
      <c r="A24" t="s">
        <v>948</v>
      </c>
      <c r="B24" t="s">
        <v>15</v>
      </c>
      <c r="C24" t="s">
        <v>244</v>
      </c>
      <c r="D24" t="s">
        <v>953</v>
      </c>
      <c r="E24" t="s">
        <v>157</v>
      </c>
      <c r="F24" t="s">
        <v>106</v>
      </c>
      <c r="G24" s="82">
        <v>15.1</v>
      </c>
      <c r="H24" s="82">
        <v>15.1</v>
      </c>
    </row>
    <row r="25" spans="1:9">
      <c r="A25" t="s">
        <v>948</v>
      </c>
      <c r="B25" t="s">
        <v>15</v>
      </c>
      <c r="C25" t="s">
        <v>244</v>
      </c>
      <c r="D25" t="s">
        <v>953</v>
      </c>
      <c r="E25" t="s">
        <v>157</v>
      </c>
      <c r="F25" t="s">
        <v>107</v>
      </c>
      <c r="G25" s="82">
        <v>15.5</v>
      </c>
      <c r="H25" s="82">
        <v>15.5</v>
      </c>
    </row>
    <row r="26" spans="1:9">
      <c r="A26" t="s">
        <v>948</v>
      </c>
      <c r="B26" t="s">
        <v>15</v>
      </c>
      <c r="C26" t="s">
        <v>244</v>
      </c>
      <c r="D26" t="s">
        <v>953</v>
      </c>
      <c r="E26" t="s">
        <v>157</v>
      </c>
      <c r="F26" t="s">
        <v>108</v>
      </c>
      <c r="G26" s="82">
        <v>13.4</v>
      </c>
      <c r="H26" s="82">
        <v>13.4</v>
      </c>
    </row>
    <row r="27" spans="1:9">
      <c r="A27" t="s">
        <v>948</v>
      </c>
      <c r="B27" t="s">
        <v>15</v>
      </c>
      <c r="C27" t="s">
        <v>244</v>
      </c>
      <c r="D27" t="s">
        <v>953</v>
      </c>
      <c r="E27" t="s">
        <v>157</v>
      </c>
      <c r="F27" t="s">
        <v>216</v>
      </c>
      <c r="G27" s="82">
        <v>12.9</v>
      </c>
      <c r="H27" s="82">
        <v>12.9</v>
      </c>
    </row>
    <row r="28" spans="1:9">
      <c r="A28" t="s">
        <v>948</v>
      </c>
      <c r="B28" t="s">
        <v>15</v>
      </c>
      <c r="C28" t="s">
        <v>244</v>
      </c>
      <c r="D28" t="s">
        <v>953</v>
      </c>
      <c r="E28" t="s">
        <v>157</v>
      </c>
      <c r="F28" t="s">
        <v>919</v>
      </c>
      <c r="G28" s="82">
        <v>14.1</v>
      </c>
      <c r="H28" s="82">
        <v>14.1</v>
      </c>
    </row>
    <row r="29" spans="1:9">
      <c r="A29" t="s">
        <v>948</v>
      </c>
      <c r="B29" t="s">
        <v>15</v>
      </c>
      <c r="C29" t="s">
        <v>244</v>
      </c>
      <c r="D29" t="s">
        <v>954</v>
      </c>
      <c r="E29" t="s">
        <v>62</v>
      </c>
      <c r="F29" s="10" t="s">
        <v>62</v>
      </c>
      <c r="G29" s="82">
        <v>8.6999999999999993</v>
      </c>
      <c r="H29" s="82">
        <v>8.6999999999999993</v>
      </c>
      <c r="I29" s="77"/>
    </row>
    <row r="30" spans="1:9">
      <c r="A30" t="s">
        <v>948</v>
      </c>
      <c r="B30" t="s">
        <v>15</v>
      </c>
      <c r="C30" t="s">
        <v>244</v>
      </c>
      <c r="D30" t="s">
        <v>954</v>
      </c>
      <c r="E30" t="s">
        <v>67</v>
      </c>
      <c r="F30" s="10" t="s">
        <v>950</v>
      </c>
      <c r="G30" s="82">
        <v>8.3000000000000007</v>
      </c>
      <c r="H30" s="82">
        <v>8.3000000000000007</v>
      </c>
    </row>
    <row r="31" spans="1:9">
      <c r="A31" t="s">
        <v>948</v>
      </c>
      <c r="B31" t="s">
        <v>15</v>
      </c>
      <c r="C31" t="s">
        <v>244</v>
      </c>
      <c r="D31" t="s">
        <v>954</v>
      </c>
      <c r="E31" t="s">
        <v>67</v>
      </c>
      <c r="F31" s="10" t="s">
        <v>951</v>
      </c>
      <c r="G31" s="82">
        <v>9</v>
      </c>
      <c r="H31" s="82">
        <v>9</v>
      </c>
    </row>
    <row r="32" spans="1:9">
      <c r="A32" t="s">
        <v>948</v>
      </c>
      <c r="B32" t="s">
        <v>15</v>
      </c>
      <c r="C32" t="s">
        <v>244</v>
      </c>
      <c r="D32" t="s">
        <v>954</v>
      </c>
      <c r="E32" t="s">
        <v>157</v>
      </c>
      <c r="F32" t="s">
        <v>952</v>
      </c>
      <c r="G32" s="82">
        <v>9.4</v>
      </c>
      <c r="H32" s="82">
        <v>9.4</v>
      </c>
    </row>
    <row r="33" spans="1:9">
      <c r="A33" t="s">
        <v>948</v>
      </c>
      <c r="B33" t="s">
        <v>15</v>
      </c>
      <c r="C33" t="s">
        <v>244</v>
      </c>
      <c r="D33" t="s">
        <v>954</v>
      </c>
      <c r="E33" t="s">
        <v>157</v>
      </c>
      <c r="F33" t="s">
        <v>103</v>
      </c>
      <c r="G33" s="82">
        <v>8.3000000000000007</v>
      </c>
      <c r="H33" s="82">
        <v>8.3000000000000007</v>
      </c>
    </row>
    <row r="34" spans="1:9">
      <c r="A34" t="s">
        <v>948</v>
      </c>
      <c r="B34" t="s">
        <v>15</v>
      </c>
      <c r="C34" t="s">
        <v>244</v>
      </c>
      <c r="D34" t="s">
        <v>954</v>
      </c>
      <c r="E34" t="s">
        <v>157</v>
      </c>
      <c r="F34" t="s">
        <v>104</v>
      </c>
      <c r="G34" s="82">
        <v>8.6</v>
      </c>
      <c r="H34" s="82">
        <v>8.6</v>
      </c>
    </row>
    <row r="35" spans="1:9">
      <c r="A35" t="s">
        <v>948</v>
      </c>
      <c r="B35" t="s">
        <v>15</v>
      </c>
      <c r="C35" t="s">
        <v>244</v>
      </c>
      <c r="D35" t="s">
        <v>954</v>
      </c>
      <c r="E35" t="s">
        <v>157</v>
      </c>
      <c r="F35" t="s">
        <v>105</v>
      </c>
      <c r="G35" s="82">
        <v>8.6</v>
      </c>
      <c r="H35" s="82">
        <v>8.6</v>
      </c>
    </row>
    <row r="36" spans="1:9">
      <c r="A36" t="s">
        <v>948</v>
      </c>
      <c r="B36" t="s">
        <v>15</v>
      </c>
      <c r="C36" t="s">
        <v>244</v>
      </c>
      <c r="D36" t="s">
        <v>954</v>
      </c>
      <c r="E36" t="s">
        <v>157</v>
      </c>
      <c r="F36" t="s">
        <v>106</v>
      </c>
      <c r="G36" s="82">
        <v>8.8000000000000007</v>
      </c>
      <c r="H36" s="82">
        <v>8.8000000000000007</v>
      </c>
    </row>
    <row r="37" spans="1:9">
      <c r="A37" t="s">
        <v>948</v>
      </c>
      <c r="B37" t="s">
        <v>15</v>
      </c>
      <c r="C37" t="s">
        <v>244</v>
      </c>
      <c r="D37" t="s">
        <v>954</v>
      </c>
      <c r="E37" t="s">
        <v>157</v>
      </c>
      <c r="F37" t="s">
        <v>107</v>
      </c>
      <c r="G37" s="82">
        <v>9.6999999999999993</v>
      </c>
      <c r="H37" s="82">
        <v>9.6999999999999993</v>
      </c>
    </row>
    <row r="38" spans="1:9">
      <c r="A38" t="s">
        <v>948</v>
      </c>
      <c r="B38" t="s">
        <v>15</v>
      </c>
      <c r="C38" t="s">
        <v>244</v>
      </c>
      <c r="D38" t="s">
        <v>954</v>
      </c>
      <c r="E38" t="s">
        <v>157</v>
      </c>
      <c r="F38" t="s">
        <v>108</v>
      </c>
      <c r="G38" s="82">
        <v>7.3</v>
      </c>
      <c r="H38" s="82">
        <v>7.3</v>
      </c>
    </row>
    <row r="39" spans="1:9">
      <c r="A39" t="s">
        <v>948</v>
      </c>
      <c r="B39" t="s">
        <v>15</v>
      </c>
      <c r="C39" t="s">
        <v>244</v>
      </c>
      <c r="D39" t="s">
        <v>954</v>
      </c>
      <c r="E39" t="s">
        <v>157</v>
      </c>
      <c r="F39" t="s">
        <v>216</v>
      </c>
      <c r="G39" s="82">
        <v>8.1999999999999993</v>
      </c>
      <c r="H39" s="82">
        <v>8.1999999999999993</v>
      </c>
    </row>
    <row r="40" spans="1:9">
      <c r="A40" t="s">
        <v>948</v>
      </c>
      <c r="B40" t="s">
        <v>15</v>
      </c>
      <c r="C40" t="s">
        <v>244</v>
      </c>
      <c r="D40" t="s">
        <v>954</v>
      </c>
      <c r="E40" t="s">
        <v>157</v>
      </c>
      <c r="F40" t="s">
        <v>919</v>
      </c>
      <c r="G40" s="82">
        <v>5.0999999999999996</v>
      </c>
      <c r="H40" s="82">
        <v>5.0999999999999996</v>
      </c>
      <c r="I40" t="s">
        <v>955</v>
      </c>
    </row>
    <row r="41" spans="1:9">
      <c r="A41" t="s">
        <v>948</v>
      </c>
      <c r="B41" t="s">
        <v>15</v>
      </c>
      <c r="C41" t="s">
        <v>244</v>
      </c>
      <c r="D41" t="s">
        <v>956</v>
      </c>
      <c r="E41" t="s">
        <v>62</v>
      </c>
      <c r="F41" s="10" t="s">
        <v>62</v>
      </c>
      <c r="G41" s="82">
        <v>6.6</v>
      </c>
      <c r="H41" s="82">
        <v>6.6</v>
      </c>
      <c r="I41" s="77"/>
    </row>
    <row r="42" spans="1:9">
      <c r="A42" t="s">
        <v>948</v>
      </c>
      <c r="B42" t="s">
        <v>15</v>
      </c>
      <c r="C42" t="s">
        <v>244</v>
      </c>
      <c r="D42" t="s">
        <v>956</v>
      </c>
      <c r="E42" t="s">
        <v>67</v>
      </c>
      <c r="F42" s="10" t="s">
        <v>950</v>
      </c>
      <c r="G42" s="82">
        <v>6.3</v>
      </c>
      <c r="H42" s="82">
        <v>6.3</v>
      </c>
    </row>
    <row r="43" spans="1:9">
      <c r="A43" t="s">
        <v>948</v>
      </c>
      <c r="B43" t="s">
        <v>15</v>
      </c>
      <c r="C43" t="s">
        <v>244</v>
      </c>
      <c r="D43" t="s">
        <v>956</v>
      </c>
      <c r="E43" t="s">
        <v>67</v>
      </c>
      <c r="F43" s="10" t="s">
        <v>951</v>
      </c>
      <c r="G43" s="82">
        <v>7</v>
      </c>
      <c r="H43" s="82">
        <v>7</v>
      </c>
    </row>
    <row r="44" spans="1:9">
      <c r="A44" t="s">
        <v>948</v>
      </c>
      <c r="B44" t="s">
        <v>15</v>
      </c>
      <c r="C44" t="s">
        <v>244</v>
      </c>
      <c r="D44" t="s">
        <v>956</v>
      </c>
      <c r="E44" t="s">
        <v>157</v>
      </c>
      <c r="F44" t="s">
        <v>952</v>
      </c>
      <c r="G44" s="82">
        <v>7.2</v>
      </c>
      <c r="H44" s="82">
        <v>7.2</v>
      </c>
    </row>
    <row r="45" spans="1:9">
      <c r="A45" t="s">
        <v>948</v>
      </c>
      <c r="B45" t="s">
        <v>15</v>
      </c>
      <c r="C45" t="s">
        <v>244</v>
      </c>
      <c r="D45" t="s">
        <v>956</v>
      </c>
      <c r="E45" t="s">
        <v>157</v>
      </c>
      <c r="F45" t="s">
        <v>103</v>
      </c>
      <c r="G45" s="82">
        <v>5.9</v>
      </c>
      <c r="H45" s="82">
        <v>5.9</v>
      </c>
    </row>
    <row r="46" spans="1:9">
      <c r="A46" t="s">
        <v>948</v>
      </c>
      <c r="B46" t="s">
        <v>15</v>
      </c>
      <c r="C46" t="s">
        <v>244</v>
      </c>
      <c r="D46" t="s">
        <v>956</v>
      </c>
      <c r="E46" t="s">
        <v>157</v>
      </c>
      <c r="F46" t="s">
        <v>104</v>
      </c>
      <c r="G46" s="82">
        <v>7.3</v>
      </c>
      <c r="H46" s="82">
        <v>7.3</v>
      </c>
    </row>
    <row r="47" spans="1:9">
      <c r="A47" t="s">
        <v>948</v>
      </c>
      <c r="B47" t="s">
        <v>15</v>
      </c>
      <c r="C47" t="s">
        <v>244</v>
      </c>
      <c r="D47" t="s">
        <v>956</v>
      </c>
      <c r="E47" t="s">
        <v>157</v>
      </c>
      <c r="F47" t="s">
        <v>105</v>
      </c>
      <c r="G47" s="82">
        <v>6.6</v>
      </c>
      <c r="H47" s="82">
        <v>6.6</v>
      </c>
    </row>
    <row r="48" spans="1:9">
      <c r="A48" t="s">
        <v>948</v>
      </c>
      <c r="B48" t="s">
        <v>15</v>
      </c>
      <c r="C48" t="s">
        <v>244</v>
      </c>
      <c r="D48" t="s">
        <v>956</v>
      </c>
      <c r="E48" t="s">
        <v>157</v>
      </c>
      <c r="F48" t="s">
        <v>106</v>
      </c>
      <c r="G48" s="82">
        <v>7.5</v>
      </c>
      <c r="H48" s="82">
        <v>7.5</v>
      </c>
    </row>
    <row r="49" spans="1:9">
      <c r="A49" t="s">
        <v>948</v>
      </c>
      <c r="B49" t="s">
        <v>15</v>
      </c>
      <c r="C49" t="s">
        <v>244</v>
      </c>
      <c r="D49" t="s">
        <v>956</v>
      </c>
      <c r="E49" t="s">
        <v>157</v>
      </c>
      <c r="F49" t="s">
        <v>107</v>
      </c>
      <c r="G49" s="82">
        <v>6.7</v>
      </c>
      <c r="H49" s="82">
        <v>6.7</v>
      </c>
    </row>
    <row r="50" spans="1:9">
      <c r="A50" t="s">
        <v>948</v>
      </c>
      <c r="B50" t="s">
        <v>15</v>
      </c>
      <c r="C50" t="s">
        <v>244</v>
      </c>
      <c r="D50" t="s">
        <v>956</v>
      </c>
      <c r="E50" t="s">
        <v>157</v>
      </c>
      <c r="F50" t="s">
        <v>108</v>
      </c>
      <c r="G50" s="82">
        <v>5</v>
      </c>
      <c r="H50" s="82">
        <v>5</v>
      </c>
    </row>
    <row r="51" spans="1:9">
      <c r="A51" t="s">
        <v>948</v>
      </c>
      <c r="B51" t="s">
        <v>15</v>
      </c>
      <c r="C51" t="s">
        <v>244</v>
      </c>
      <c r="D51" t="s">
        <v>956</v>
      </c>
      <c r="E51" t="s">
        <v>157</v>
      </c>
      <c r="F51" t="s">
        <v>216</v>
      </c>
      <c r="G51" s="82" t="s">
        <v>95</v>
      </c>
      <c r="H51" s="82"/>
    </row>
    <row r="52" spans="1:9">
      <c r="A52" t="s">
        <v>948</v>
      </c>
      <c r="B52" t="s">
        <v>15</v>
      </c>
      <c r="C52" t="s">
        <v>244</v>
      </c>
      <c r="D52" t="s">
        <v>956</v>
      </c>
      <c r="E52" t="s">
        <v>157</v>
      </c>
      <c r="F52" t="s">
        <v>919</v>
      </c>
      <c r="G52" s="82" t="s">
        <v>95</v>
      </c>
      <c r="H52" s="82"/>
    </row>
    <row r="53" spans="1:9">
      <c r="A53" t="s">
        <v>948</v>
      </c>
      <c r="B53" t="s">
        <v>15</v>
      </c>
      <c r="C53" t="s">
        <v>244</v>
      </c>
      <c r="D53" t="s">
        <v>957</v>
      </c>
      <c r="E53" t="s">
        <v>62</v>
      </c>
      <c r="F53" s="10" t="s">
        <v>62</v>
      </c>
      <c r="G53" s="82">
        <v>20.399999999999999</v>
      </c>
      <c r="H53" s="82">
        <v>20.399999999999999</v>
      </c>
      <c r="I53" s="77"/>
    </row>
    <row r="54" spans="1:9">
      <c r="A54" t="s">
        <v>948</v>
      </c>
      <c r="B54" t="s">
        <v>15</v>
      </c>
      <c r="C54" t="s">
        <v>244</v>
      </c>
      <c r="D54" t="s">
        <v>957</v>
      </c>
      <c r="E54" t="s">
        <v>67</v>
      </c>
      <c r="F54" s="10" t="s">
        <v>950</v>
      </c>
      <c r="G54" s="82">
        <v>19.8</v>
      </c>
      <c r="H54" s="82">
        <v>19.8</v>
      </c>
    </row>
    <row r="55" spans="1:9">
      <c r="A55" t="s">
        <v>948</v>
      </c>
      <c r="B55" t="s">
        <v>15</v>
      </c>
      <c r="C55" t="s">
        <v>244</v>
      </c>
      <c r="D55" t="s">
        <v>957</v>
      </c>
      <c r="E55" t="s">
        <v>67</v>
      </c>
      <c r="F55" s="10" t="s">
        <v>951</v>
      </c>
      <c r="G55" s="82">
        <v>21</v>
      </c>
      <c r="H55" s="82">
        <v>21</v>
      </c>
    </row>
    <row r="56" spans="1:9">
      <c r="A56" t="s">
        <v>948</v>
      </c>
      <c r="B56" t="s">
        <v>15</v>
      </c>
      <c r="C56" t="s">
        <v>244</v>
      </c>
      <c r="D56" t="s">
        <v>957</v>
      </c>
      <c r="E56" t="s">
        <v>157</v>
      </c>
      <c r="F56" t="s">
        <v>952</v>
      </c>
      <c r="G56" s="82">
        <v>19.8</v>
      </c>
      <c r="H56" s="82">
        <v>19.8</v>
      </c>
    </row>
    <row r="57" spans="1:9">
      <c r="A57" t="s">
        <v>948</v>
      </c>
      <c r="B57" t="s">
        <v>15</v>
      </c>
      <c r="C57" t="s">
        <v>244</v>
      </c>
      <c r="D57" t="s">
        <v>957</v>
      </c>
      <c r="E57" t="s">
        <v>157</v>
      </c>
      <c r="F57" t="s">
        <v>103</v>
      </c>
      <c r="G57" s="82">
        <v>24.3</v>
      </c>
      <c r="H57" s="82">
        <v>24.3</v>
      </c>
    </row>
    <row r="58" spans="1:9">
      <c r="A58" t="s">
        <v>948</v>
      </c>
      <c r="B58" t="s">
        <v>15</v>
      </c>
      <c r="C58" t="s">
        <v>244</v>
      </c>
      <c r="D58" t="s">
        <v>957</v>
      </c>
      <c r="E58" t="s">
        <v>157</v>
      </c>
      <c r="F58" t="s">
        <v>104</v>
      </c>
      <c r="G58" s="82">
        <v>23.5</v>
      </c>
      <c r="H58" s="82">
        <v>23.5</v>
      </c>
    </row>
    <row r="59" spans="1:9">
      <c r="A59" t="s">
        <v>948</v>
      </c>
      <c r="B59" t="s">
        <v>15</v>
      </c>
      <c r="C59" t="s">
        <v>244</v>
      </c>
      <c r="D59" t="s">
        <v>957</v>
      </c>
      <c r="E59" t="s">
        <v>157</v>
      </c>
      <c r="F59" t="s">
        <v>105</v>
      </c>
      <c r="G59" s="82">
        <v>21.1</v>
      </c>
      <c r="H59" s="82">
        <v>21.1</v>
      </c>
    </row>
    <row r="60" spans="1:9">
      <c r="A60" t="s">
        <v>948</v>
      </c>
      <c r="B60" t="s">
        <v>15</v>
      </c>
      <c r="C60" t="s">
        <v>244</v>
      </c>
      <c r="D60" t="s">
        <v>957</v>
      </c>
      <c r="E60" t="s">
        <v>157</v>
      </c>
      <c r="F60" t="s">
        <v>106</v>
      </c>
      <c r="G60" s="82">
        <v>20.5</v>
      </c>
      <c r="H60" s="82">
        <v>20.5</v>
      </c>
    </row>
    <row r="61" spans="1:9">
      <c r="A61" t="s">
        <v>948</v>
      </c>
      <c r="B61" t="s">
        <v>15</v>
      </c>
      <c r="C61" t="s">
        <v>244</v>
      </c>
      <c r="D61" t="s">
        <v>957</v>
      </c>
      <c r="E61" t="s">
        <v>157</v>
      </c>
      <c r="F61" t="s">
        <v>107</v>
      </c>
      <c r="G61" s="82">
        <v>16.5</v>
      </c>
      <c r="H61" s="82">
        <v>16.5</v>
      </c>
    </row>
    <row r="62" spans="1:9">
      <c r="A62" t="s">
        <v>948</v>
      </c>
      <c r="B62" t="s">
        <v>15</v>
      </c>
      <c r="C62" t="s">
        <v>244</v>
      </c>
      <c r="D62" t="s">
        <v>957</v>
      </c>
      <c r="E62" t="s">
        <v>157</v>
      </c>
      <c r="F62" t="s">
        <v>108</v>
      </c>
      <c r="G62" s="82">
        <v>16.8</v>
      </c>
      <c r="H62" s="82">
        <v>16.8</v>
      </c>
    </row>
    <row r="63" spans="1:9">
      <c r="A63" t="s">
        <v>948</v>
      </c>
      <c r="B63" t="s">
        <v>15</v>
      </c>
      <c r="C63" t="s">
        <v>244</v>
      </c>
      <c r="D63" t="s">
        <v>957</v>
      </c>
      <c r="E63" t="s">
        <v>157</v>
      </c>
      <c r="F63" t="s">
        <v>216</v>
      </c>
      <c r="G63" s="82">
        <v>16</v>
      </c>
      <c r="H63" s="82">
        <v>16</v>
      </c>
    </row>
    <row r="64" spans="1:9">
      <c r="A64" t="s">
        <v>948</v>
      </c>
      <c r="B64" t="s">
        <v>15</v>
      </c>
      <c r="C64" t="s">
        <v>244</v>
      </c>
      <c r="D64" t="s">
        <v>957</v>
      </c>
      <c r="E64" t="s">
        <v>157</v>
      </c>
      <c r="F64" t="s">
        <v>919</v>
      </c>
      <c r="G64" s="82">
        <v>14.6</v>
      </c>
      <c r="H64" s="82">
        <v>14.6</v>
      </c>
    </row>
    <row r="65" spans="1:9">
      <c r="A65" t="s">
        <v>948</v>
      </c>
      <c r="B65" t="s">
        <v>15</v>
      </c>
      <c r="C65" t="s">
        <v>244</v>
      </c>
      <c r="D65" t="s">
        <v>958</v>
      </c>
      <c r="E65" t="s">
        <v>62</v>
      </c>
      <c r="F65" s="10" t="s">
        <v>62</v>
      </c>
      <c r="G65" s="82">
        <v>25.8</v>
      </c>
      <c r="H65" s="82">
        <v>25.8</v>
      </c>
      <c r="I65" s="77"/>
    </row>
    <row r="66" spans="1:9">
      <c r="A66" t="s">
        <v>948</v>
      </c>
      <c r="B66" t="s">
        <v>15</v>
      </c>
      <c r="C66" t="s">
        <v>244</v>
      </c>
      <c r="D66" t="s">
        <v>958</v>
      </c>
      <c r="E66" t="s">
        <v>67</v>
      </c>
      <c r="F66" s="10" t="s">
        <v>950</v>
      </c>
      <c r="G66" s="82">
        <v>29.8</v>
      </c>
      <c r="H66" s="82">
        <v>29.8</v>
      </c>
    </row>
    <row r="67" spans="1:9">
      <c r="A67" t="s">
        <v>948</v>
      </c>
      <c r="B67" t="s">
        <v>15</v>
      </c>
      <c r="C67" t="s">
        <v>244</v>
      </c>
      <c r="D67" t="s">
        <v>958</v>
      </c>
      <c r="E67" t="s">
        <v>67</v>
      </c>
      <c r="F67" s="10" t="s">
        <v>951</v>
      </c>
      <c r="G67" s="82">
        <v>21.9</v>
      </c>
      <c r="H67" s="82">
        <v>21.9</v>
      </c>
    </row>
    <row r="68" spans="1:9">
      <c r="A68" t="s">
        <v>948</v>
      </c>
      <c r="B68" t="s">
        <v>15</v>
      </c>
      <c r="C68" t="s">
        <v>244</v>
      </c>
      <c r="D68" t="s">
        <v>958</v>
      </c>
      <c r="E68" t="s">
        <v>157</v>
      </c>
      <c r="F68" t="s">
        <v>952</v>
      </c>
      <c r="G68" s="82">
        <v>5.5</v>
      </c>
      <c r="H68" s="82">
        <v>5.5</v>
      </c>
    </row>
    <row r="69" spans="1:9">
      <c r="A69" t="s">
        <v>948</v>
      </c>
      <c r="B69" t="s">
        <v>15</v>
      </c>
      <c r="C69" t="s">
        <v>244</v>
      </c>
      <c r="D69" t="s">
        <v>958</v>
      </c>
      <c r="E69" t="s">
        <v>157</v>
      </c>
      <c r="F69" t="s">
        <v>103</v>
      </c>
      <c r="G69" s="82">
        <v>25</v>
      </c>
      <c r="H69" s="82">
        <v>25</v>
      </c>
    </row>
    <row r="70" spans="1:9">
      <c r="A70" t="s">
        <v>948</v>
      </c>
      <c r="B70" t="s">
        <v>15</v>
      </c>
      <c r="C70" t="s">
        <v>244</v>
      </c>
      <c r="D70" t="s">
        <v>958</v>
      </c>
      <c r="E70" t="s">
        <v>157</v>
      </c>
      <c r="F70" t="s">
        <v>104</v>
      </c>
      <c r="G70" s="82">
        <v>31.7</v>
      </c>
      <c r="H70" s="82">
        <v>31.7</v>
      </c>
    </row>
    <row r="71" spans="1:9">
      <c r="A71" t="s">
        <v>948</v>
      </c>
      <c r="B71" t="s">
        <v>15</v>
      </c>
      <c r="C71" t="s">
        <v>244</v>
      </c>
      <c r="D71" t="s">
        <v>958</v>
      </c>
      <c r="E71" t="s">
        <v>157</v>
      </c>
      <c r="F71" t="s">
        <v>105</v>
      </c>
      <c r="G71" s="82">
        <v>30.9</v>
      </c>
      <c r="H71" s="82">
        <v>30.9</v>
      </c>
    </row>
    <row r="72" spans="1:9">
      <c r="A72" t="s">
        <v>948</v>
      </c>
      <c r="B72" t="s">
        <v>15</v>
      </c>
      <c r="C72" t="s">
        <v>244</v>
      </c>
      <c r="D72" t="s">
        <v>958</v>
      </c>
      <c r="E72" t="s">
        <v>157</v>
      </c>
      <c r="F72" t="s">
        <v>106</v>
      </c>
      <c r="G72" s="82">
        <v>27.6</v>
      </c>
      <c r="H72" s="82">
        <v>27.6</v>
      </c>
    </row>
    <row r="73" spans="1:9">
      <c r="A73" t="s">
        <v>948</v>
      </c>
      <c r="B73" t="s">
        <v>15</v>
      </c>
      <c r="C73" t="s">
        <v>244</v>
      </c>
      <c r="D73" t="s">
        <v>958</v>
      </c>
      <c r="E73" t="s">
        <v>157</v>
      </c>
      <c r="F73" t="s">
        <v>107</v>
      </c>
      <c r="G73" s="82">
        <v>27.4</v>
      </c>
      <c r="H73" s="82">
        <v>27.4</v>
      </c>
    </row>
    <row r="74" spans="1:9">
      <c r="A74" t="s">
        <v>948</v>
      </c>
      <c r="B74" t="s">
        <v>15</v>
      </c>
      <c r="C74" t="s">
        <v>244</v>
      </c>
      <c r="D74" t="s">
        <v>958</v>
      </c>
      <c r="E74" t="s">
        <v>157</v>
      </c>
      <c r="F74" t="s">
        <v>108</v>
      </c>
      <c r="G74" s="82">
        <v>33.700000000000003</v>
      </c>
      <c r="H74" s="82">
        <v>33.700000000000003</v>
      </c>
    </row>
    <row r="75" spans="1:9">
      <c r="A75" t="s">
        <v>948</v>
      </c>
      <c r="B75" t="s">
        <v>15</v>
      </c>
      <c r="C75" t="s">
        <v>244</v>
      </c>
      <c r="D75" t="s">
        <v>958</v>
      </c>
      <c r="E75" t="s">
        <v>157</v>
      </c>
      <c r="F75" t="s">
        <v>216</v>
      </c>
      <c r="G75" s="82">
        <v>39.299999999999997</v>
      </c>
      <c r="H75" s="82">
        <v>39.299999999999997</v>
      </c>
    </row>
    <row r="76" spans="1:9">
      <c r="A76" t="s">
        <v>948</v>
      </c>
      <c r="B76" t="s">
        <v>15</v>
      </c>
      <c r="C76" t="s">
        <v>244</v>
      </c>
      <c r="D76" t="s">
        <v>958</v>
      </c>
      <c r="E76" t="s">
        <v>157</v>
      </c>
      <c r="F76" t="s">
        <v>919</v>
      </c>
      <c r="G76" s="82">
        <v>47.9</v>
      </c>
      <c r="H76" s="82">
        <v>47.9</v>
      </c>
    </row>
    <row r="77" spans="1:9">
      <c r="A77" t="s">
        <v>948</v>
      </c>
      <c r="B77" t="s">
        <v>15</v>
      </c>
      <c r="C77" t="s">
        <v>244</v>
      </c>
      <c r="D77" t="s">
        <v>481</v>
      </c>
      <c r="E77" t="s">
        <v>62</v>
      </c>
      <c r="F77" s="10" t="s">
        <v>62</v>
      </c>
      <c r="G77" s="82">
        <v>5.3</v>
      </c>
      <c r="H77" s="82">
        <v>5.3</v>
      </c>
      <c r="I77" s="77"/>
    </row>
    <row r="78" spans="1:9">
      <c r="A78" t="s">
        <v>948</v>
      </c>
      <c r="B78" t="s">
        <v>15</v>
      </c>
      <c r="C78" t="s">
        <v>244</v>
      </c>
      <c r="D78" t="s">
        <v>481</v>
      </c>
      <c r="E78" t="s">
        <v>67</v>
      </c>
      <c r="F78" s="10" t="s">
        <v>950</v>
      </c>
      <c r="G78" s="82">
        <v>5.6</v>
      </c>
      <c r="H78" s="82">
        <v>5.6</v>
      </c>
    </row>
    <row r="79" spans="1:9">
      <c r="A79" t="s">
        <v>948</v>
      </c>
      <c r="B79" t="s">
        <v>15</v>
      </c>
      <c r="C79" t="s">
        <v>244</v>
      </c>
      <c r="D79" t="s">
        <v>481</v>
      </c>
      <c r="E79" t="s">
        <v>67</v>
      </c>
      <c r="F79" s="10" t="s">
        <v>951</v>
      </c>
      <c r="G79" s="82">
        <v>4.9000000000000004</v>
      </c>
      <c r="H79" s="82">
        <v>4.9000000000000004</v>
      </c>
    </row>
    <row r="80" spans="1:9">
      <c r="A80" t="s">
        <v>948</v>
      </c>
      <c r="B80" t="s">
        <v>15</v>
      </c>
      <c r="C80" t="s">
        <v>244</v>
      </c>
      <c r="D80" t="s">
        <v>481</v>
      </c>
      <c r="E80" t="s">
        <v>157</v>
      </c>
      <c r="F80" t="s">
        <v>952</v>
      </c>
      <c r="G80" s="82">
        <v>23</v>
      </c>
      <c r="H80" s="82">
        <v>23</v>
      </c>
    </row>
    <row r="81" spans="1:9">
      <c r="A81" t="s">
        <v>948</v>
      </c>
      <c r="B81" t="s">
        <v>15</v>
      </c>
      <c r="C81" t="s">
        <v>244</v>
      </c>
      <c r="D81" t="s">
        <v>481</v>
      </c>
      <c r="E81" t="s">
        <v>157</v>
      </c>
      <c r="F81" t="s">
        <v>103</v>
      </c>
      <c r="G81" s="82">
        <v>3</v>
      </c>
      <c r="H81" s="82">
        <v>3</v>
      </c>
    </row>
    <row r="82" spans="1:9">
      <c r="A82" t="s">
        <v>948</v>
      </c>
      <c r="B82" t="s">
        <v>15</v>
      </c>
      <c r="C82" t="s">
        <v>244</v>
      </c>
      <c r="D82" t="s">
        <v>481</v>
      </c>
      <c r="E82" t="s">
        <v>157</v>
      </c>
      <c r="F82" t="s">
        <v>104</v>
      </c>
      <c r="G82" s="82">
        <v>3.6</v>
      </c>
      <c r="H82" s="82">
        <v>3.6</v>
      </c>
    </row>
    <row r="83" spans="1:9">
      <c r="A83" t="s">
        <v>948</v>
      </c>
      <c r="B83" t="s">
        <v>15</v>
      </c>
      <c r="C83" t="s">
        <v>244</v>
      </c>
      <c r="D83" t="s">
        <v>481</v>
      </c>
      <c r="E83" t="s">
        <v>157</v>
      </c>
      <c r="F83" t="s">
        <v>105</v>
      </c>
      <c r="G83" s="82">
        <v>1.4</v>
      </c>
      <c r="H83" s="82">
        <v>1.4</v>
      </c>
    </row>
    <row r="84" spans="1:9">
      <c r="A84" t="s">
        <v>948</v>
      </c>
      <c r="B84" t="s">
        <v>15</v>
      </c>
      <c r="C84" t="s">
        <v>244</v>
      </c>
      <c r="D84" t="s">
        <v>481</v>
      </c>
      <c r="E84" t="s">
        <v>157</v>
      </c>
      <c r="F84" t="s">
        <v>106</v>
      </c>
      <c r="G84" s="82">
        <v>0.8</v>
      </c>
      <c r="H84" s="82">
        <v>0.8</v>
      </c>
      <c r="I84" t="s">
        <v>955</v>
      </c>
    </row>
    <row r="85" spans="1:9">
      <c r="A85" t="s">
        <v>948</v>
      </c>
      <c r="B85" t="s">
        <v>15</v>
      </c>
      <c r="C85" t="s">
        <v>244</v>
      </c>
      <c r="D85" t="s">
        <v>481</v>
      </c>
      <c r="E85" t="s">
        <v>157</v>
      </c>
      <c r="F85" t="s">
        <v>107</v>
      </c>
      <c r="G85" s="82">
        <v>0.5</v>
      </c>
      <c r="H85" s="82">
        <v>0.5</v>
      </c>
      <c r="I85" t="s">
        <v>955</v>
      </c>
    </row>
    <row r="86" spans="1:9">
      <c r="A86" t="s">
        <v>948</v>
      </c>
      <c r="B86" t="s">
        <v>15</v>
      </c>
      <c r="C86" t="s">
        <v>244</v>
      </c>
      <c r="D86" t="s">
        <v>481</v>
      </c>
      <c r="E86" t="s">
        <v>157</v>
      </c>
      <c r="F86" t="s">
        <v>108</v>
      </c>
      <c r="G86" s="82">
        <v>0.3</v>
      </c>
      <c r="H86" s="82">
        <v>0.3</v>
      </c>
      <c r="I86" t="s">
        <v>955</v>
      </c>
    </row>
    <row r="87" spans="1:9">
      <c r="A87" t="s">
        <v>948</v>
      </c>
      <c r="B87" t="s">
        <v>15</v>
      </c>
      <c r="C87" t="s">
        <v>244</v>
      </c>
      <c r="D87" t="s">
        <v>481</v>
      </c>
      <c r="E87" t="s">
        <v>157</v>
      </c>
      <c r="F87" t="s">
        <v>216</v>
      </c>
      <c r="G87" s="82">
        <v>0.5</v>
      </c>
      <c r="H87" s="82">
        <v>0.5</v>
      </c>
      <c r="I87" t="s">
        <v>959</v>
      </c>
    </row>
    <row r="88" spans="1:9">
      <c r="A88" t="s">
        <v>948</v>
      </c>
      <c r="B88" t="s">
        <v>15</v>
      </c>
      <c r="C88" t="s">
        <v>244</v>
      </c>
      <c r="D88" t="s">
        <v>481</v>
      </c>
      <c r="E88" t="s">
        <v>157</v>
      </c>
      <c r="F88" t="s">
        <v>919</v>
      </c>
      <c r="G88" s="82">
        <v>0</v>
      </c>
      <c r="H88" s="82">
        <v>0</v>
      </c>
    </row>
    <row r="89" spans="1:9">
      <c r="A89" t="s">
        <v>948</v>
      </c>
      <c r="B89" t="s">
        <v>15</v>
      </c>
      <c r="C89" t="s">
        <v>244</v>
      </c>
      <c r="D89" t="s">
        <v>960</v>
      </c>
      <c r="E89" t="s">
        <v>62</v>
      </c>
      <c r="F89" s="10" t="s">
        <v>62</v>
      </c>
      <c r="G89" s="82">
        <v>0.6</v>
      </c>
      <c r="H89" s="82">
        <v>0.6</v>
      </c>
      <c r="I89" s="77"/>
    </row>
    <row r="90" spans="1:9">
      <c r="A90" t="s">
        <v>948</v>
      </c>
      <c r="B90" t="s">
        <v>15</v>
      </c>
      <c r="C90" t="s">
        <v>244</v>
      </c>
      <c r="D90" t="s">
        <v>960</v>
      </c>
      <c r="E90" t="s">
        <v>67</v>
      </c>
      <c r="F90" s="10" t="s">
        <v>950</v>
      </c>
      <c r="G90" s="82">
        <v>0.5</v>
      </c>
      <c r="H90" s="82">
        <v>0.5</v>
      </c>
    </row>
    <row r="91" spans="1:9">
      <c r="A91" t="s">
        <v>948</v>
      </c>
      <c r="B91" t="s">
        <v>15</v>
      </c>
      <c r="C91" t="s">
        <v>244</v>
      </c>
      <c r="D91" t="s">
        <v>960</v>
      </c>
      <c r="E91" t="s">
        <v>67</v>
      </c>
      <c r="F91" s="10" t="s">
        <v>951</v>
      </c>
      <c r="G91" s="82">
        <v>0.8</v>
      </c>
      <c r="H91" s="82">
        <v>0.8</v>
      </c>
    </row>
    <row r="92" spans="1:9">
      <c r="A92" t="s">
        <v>948</v>
      </c>
      <c r="B92" t="s">
        <v>15</v>
      </c>
      <c r="C92" t="s">
        <v>244</v>
      </c>
      <c r="D92" t="s">
        <v>960</v>
      </c>
      <c r="E92" t="s">
        <v>157</v>
      </c>
      <c r="F92" t="s">
        <v>952</v>
      </c>
      <c r="G92" s="82">
        <v>0.5</v>
      </c>
      <c r="H92" s="82">
        <v>0.5</v>
      </c>
      <c r="I92" t="s">
        <v>955</v>
      </c>
    </row>
    <row r="93" spans="1:9">
      <c r="A93" t="s">
        <v>948</v>
      </c>
      <c r="B93" t="s">
        <v>15</v>
      </c>
      <c r="C93" t="s">
        <v>244</v>
      </c>
      <c r="D93" t="s">
        <v>960</v>
      </c>
      <c r="E93" t="s">
        <v>157</v>
      </c>
      <c r="F93" t="s">
        <v>103</v>
      </c>
      <c r="G93" s="82">
        <v>0.6</v>
      </c>
      <c r="H93" s="82">
        <v>0.6</v>
      </c>
      <c r="I93" t="s">
        <v>955</v>
      </c>
    </row>
    <row r="94" spans="1:9">
      <c r="A94" t="s">
        <v>948</v>
      </c>
      <c r="B94" t="s">
        <v>15</v>
      </c>
      <c r="C94" t="s">
        <v>244</v>
      </c>
      <c r="D94" t="s">
        <v>960</v>
      </c>
      <c r="E94" t="s">
        <v>157</v>
      </c>
      <c r="F94" t="s">
        <v>104</v>
      </c>
      <c r="G94" s="82">
        <v>0.9</v>
      </c>
      <c r="H94" s="82">
        <v>0.9</v>
      </c>
      <c r="I94" t="s">
        <v>955</v>
      </c>
    </row>
    <row r="95" spans="1:9">
      <c r="A95" t="s">
        <v>948</v>
      </c>
      <c r="B95" t="s">
        <v>15</v>
      </c>
      <c r="C95" t="s">
        <v>244</v>
      </c>
      <c r="D95" t="s">
        <v>960</v>
      </c>
      <c r="E95" t="s">
        <v>157</v>
      </c>
      <c r="F95" t="s">
        <v>105</v>
      </c>
      <c r="G95" s="82">
        <v>0.5</v>
      </c>
      <c r="H95" s="82">
        <v>0.5</v>
      </c>
      <c r="I95" t="s">
        <v>955</v>
      </c>
    </row>
    <row r="96" spans="1:9">
      <c r="A96" t="s">
        <v>948</v>
      </c>
      <c r="B96" t="s">
        <v>15</v>
      </c>
      <c r="C96" t="s">
        <v>244</v>
      </c>
      <c r="D96" t="s">
        <v>960</v>
      </c>
      <c r="E96" t="s">
        <v>157</v>
      </c>
      <c r="F96" t="s">
        <v>106</v>
      </c>
      <c r="G96" s="82">
        <v>0.5</v>
      </c>
      <c r="H96" s="82">
        <v>0.5</v>
      </c>
      <c r="I96" t="s">
        <v>955</v>
      </c>
    </row>
    <row r="97" spans="1:9">
      <c r="A97" t="s">
        <v>948</v>
      </c>
      <c r="B97" t="s">
        <v>15</v>
      </c>
      <c r="C97" t="s">
        <v>244</v>
      </c>
      <c r="D97" t="s">
        <v>960</v>
      </c>
      <c r="E97" t="s">
        <v>157</v>
      </c>
      <c r="F97" t="s">
        <v>107</v>
      </c>
      <c r="G97" s="82">
        <v>0.8</v>
      </c>
      <c r="H97" s="82">
        <v>0.8</v>
      </c>
      <c r="I97" t="s">
        <v>955</v>
      </c>
    </row>
    <row r="98" spans="1:9">
      <c r="A98" t="s">
        <v>948</v>
      </c>
      <c r="B98" t="s">
        <v>15</v>
      </c>
      <c r="C98" t="s">
        <v>244</v>
      </c>
      <c r="D98" t="s">
        <v>960</v>
      </c>
      <c r="E98" t="s">
        <v>157</v>
      </c>
      <c r="F98" t="s">
        <v>108</v>
      </c>
      <c r="G98" s="82">
        <v>0.5</v>
      </c>
      <c r="H98" s="82">
        <v>0.5</v>
      </c>
      <c r="I98" t="s">
        <v>955</v>
      </c>
    </row>
    <row r="99" spans="1:9">
      <c r="A99" t="s">
        <v>948</v>
      </c>
      <c r="B99" t="s">
        <v>15</v>
      </c>
      <c r="C99" t="s">
        <v>244</v>
      </c>
      <c r="D99" t="s">
        <v>960</v>
      </c>
      <c r="E99" t="s">
        <v>157</v>
      </c>
      <c r="F99" t="s">
        <v>216</v>
      </c>
      <c r="G99" s="82" t="s">
        <v>95</v>
      </c>
      <c r="H99" s="82"/>
    </row>
    <row r="100" spans="1:9">
      <c r="A100" t="s">
        <v>948</v>
      </c>
      <c r="B100" t="s">
        <v>15</v>
      </c>
      <c r="C100" t="s">
        <v>244</v>
      </c>
      <c r="D100" t="s">
        <v>960</v>
      </c>
      <c r="E100" t="s">
        <v>157</v>
      </c>
      <c r="F100" t="s">
        <v>919</v>
      </c>
      <c r="G100" s="82" t="s">
        <v>95</v>
      </c>
      <c r="H100" s="82"/>
    </row>
    <row r="101" spans="1:9">
      <c r="A101" t="s">
        <v>948</v>
      </c>
      <c r="B101" t="s">
        <v>18</v>
      </c>
      <c r="C101" t="s">
        <v>244</v>
      </c>
      <c r="D101" t="s">
        <v>949</v>
      </c>
      <c r="E101" t="s">
        <v>62</v>
      </c>
      <c r="F101" s="10" t="s">
        <v>62</v>
      </c>
      <c r="G101" s="49">
        <v>19</v>
      </c>
      <c r="H101" s="49">
        <v>19</v>
      </c>
      <c r="I101" s="80"/>
    </row>
    <row r="102" spans="1:9">
      <c r="A102" t="s">
        <v>948</v>
      </c>
      <c r="B102" t="s">
        <v>18</v>
      </c>
      <c r="C102" t="s">
        <v>244</v>
      </c>
      <c r="D102" t="s">
        <v>949</v>
      </c>
      <c r="E102" t="s">
        <v>67</v>
      </c>
      <c r="F102" s="10" t="s">
        <v>950</v>
      </c>
      <c r="G102" s="49">
        <v>17.100000000000001</v>
      </c>
      <c r="H102" s="49">
        <v>17.100000000000001</v>
      </c>
    </row>
    <row r="103" spans="1:9">
      <c r="A103" t="s">
        <v>948</v>
      </c>
      <c r="B103" t="s">
        <v>18</v>
      </c>
      <c r="C103" t="s">
        <v>244</v>
      </c>
      <c r="D103" t="s">
        <v>949</v>
      </c>
      <c r="E103" t="s">
        <v>67</v>
      </c>
      <c r="F103" s="10" t="s">
        <v>951</v>
      </c>
      <c r="G103" s="49">
        <v>20.7</v>
      </c>
      <c r="H103" s="49">
        <v>20.7</v>
      </c>
    </row>
    <row r="104" spans="1:9">
      <c r="A104" t="s">
        <v>948</v>
      </c>
      <c r="B104" t="s">
        <v>18</v>
      </c>
      <c r="C104" t="s">
        <v>244</v>
      </c>
      <c r="D104" t="s">
        <v>949</v>
      </c>
      <c r="E104" t="s">
        <v>157</v>
      </c>
      <c r="F104" t="s">
        <v>952</v>
      </c>
      <c r="G104" s="83">
        <v>22.6</v>
      </c>
      <c r="H104" s="83">
        <v>22.6</v>
      </c>
    </row>
    <row r="105" spans="1:9">
      <c r="A105" t="s">
        <v>948</v>
      </c>
      <c r="B105" t="s">
        <v>18</v>
      </c>
      <c r="C105" t="s">
        <v>244</v>
      </c>
      <c r="D105" t="s">
        <v>949</v>
      </c>
      <c r="E105" t="s">
        <v>157</v>
      </c>
      <c r="F105" t="s">
        <v>103</v>
      </c>
      <c r="G105" s="49">
        <v>17.7</v>
      </c>
      <c r="H105" s="49">
        <v>17.7</v>
      </c>
    </row>
    <row r="106" spans="1:9">
      <c r="A106" t="s">
        <v>948</v>
      </c>
      <c r="B106" t="s">
        <v>18</v>
      </c>
      <c r="C106" t="s">
        <v>244</v>
      </c>
      <c r="D106" t="s">
        <v>949</v>
      </c>
      <c r="E106" t="s">
        <v>157</v>
      </c>
      <c r="F106" t="s">
        <v>104</v>
      </c>
      <c r="G106" s="49">
        <v>12.8</v>
      </c>
      <c r="H106" s="49">
        <v>12.8</v>
      </c>
    </row>
    <row r="107" spans="1:9">
      <c r="A107" t="s">
        <v>948</v>
      </c>
      <c r="B107" t="s">
        <v>18</v>
      </c>
      <c r="C107" t="s">
        <v>244</v>
      </c>
      <c r="D107" t="s">
        <v>949</v>
      </c>
      <c r="E107" t="s">
        <v>157</v>
      </c>
      <c r="F107" t="s">
        <v>105</v>
      </c>
      <c r="G107" s="49">
        <v>17.2</v>
      </c>
      <c r="H107" s="49">
        <v>17.2</v>
      </c>
    </row>
    <row r="108" spans="1:9">
      <c r="A108" t="s">
        <v>948</v>
      </c>
      <c r="B108" t="s">
        <v>18</v>
      </c>
      <c r="C108" t="s">
        <v>244</v>
      </c>
      <c r="D108" t="s">
        <v>949</v>
      </c>
      <c r="E108" t="s">
        <v>157</v>
      </c>
      <c r="F108" t="s">
        <v>106</v>
      </c>
      <c r="G108" s="49">
        <v>19.5</v>
      </c>
      <c r="H108" s="49">
        <v>19.5</v>
      </c>
    </row>
    <row r="109" spans="1:9">
      <c r="A109" t="s">
        <v>948</v>
      </c>
      <c r="B109" t="s">
        <v>18</v>
      </c>
      <c r="C109" t="s">
        <v>244</v>
      </c>
      <c r="D109" t="s">
        <v>949</v>
      </c>
      <c r="E109" t="s">
        <v>157</v>
      </c>
      <c r="F109" t="s">
        <v>107</v>
      </c>
      <c r="G109" s="49">
        <v>23.2</v>
      </c>
      <c r="H109" s="49">
        <v>23.2</v>
      </c>
    </row>
    <row r="110" spans="1:9">
      <c r="A110" t="s">
        <v>948</v>
      </c>
      <c r="B110" t="s">
        <v>18</v>
      </c>
      <c r="C110" t="s">
        <v>244</v>
      </c>
      <c r="D110" t="s">
        <v>949</v>
      </c>
      <c r="E110" t="s">
        <v>157</v>
      </c>
      <c r="F110" t="s">
        <v>108</v>
      </c>
      <c r="G110" s="49">
        <v>21.5</v>
      </c>
      <c r="H110" s="49">
        <v>21.5</v>
      </c>
    </row>
    <row r="111" spans="1:9">
      <c r="A111" t="s">
        <v>948</v>
      </c>
      <c r="B111" t="s">
        <v>18</v>
      </c>
      <c r="C111" t="s">
        <v>244</v>
      </c>
      <c r="D111" t="s">
        <v>949</v>
      </c>
      <c r="E111" t="s">
        <v>157</v>
      </c>
      <c r="F111" t="s">
        <v>216</v>
      </c>
      <c r="G111" s="49">
        <v>19.600000000000001</v>
      </c>
      <c r="H111" s="49">
        <v>19.600000000000001</v>
      </c>
    </row>
    <row r="112" spans="1:9">
      <c r="A112" t="s">
        <v>948</v>
      </c>
      <c r="B112" t="s">
        <v>18</v>
      </c>
      <c r="C112" t="s">
        <v>244</v>
      </c>
      <c r="D112" t="s">
        <v>949</v>
      </c>
      <c r="E112" t="s">
        <v>157</v>
      </c>
      <c r="F112" t="s">
        <v>919</v>
      </c>
      <c r="G112" s="49">
        <v>13.9</v>
      </c>
      <c r="H112" s="49">
        <v>13.9</v>
      </c>
    </row>
    <row r="113" spans="1:9">
      <c r="A113" t="s">
        <v>948</v>
      </c>
      <c r="B113" t="s">
        <v>18</v>
      </c>
      <c r="C113" t="s">
        <v>244</v>
      </c>
      <c r="D113" t="s">
        <v>953</v>
      </c>
      <c r="E113" t="s">
        <v>62</v>
      </c>
      <c r="F113" s="10" t="s">
        <v>62</v>
      </c>
      <c r="G113" s="49">
        <v>14.2</v>
      </c>
      <c r="H113" s="49">
        <v>14.2</v>
      </c>
      <c r="I113" s="80"/>
    </row>
    <row r="114" spans="1:9">
      <c r="A114" t="s">
        <v>948</v>
      </c>
      <c r="B114" t="s">
        <v>18</v>
      </c>
      <c r="C114" t="s">
        <v>244</v>
      </c>
      <c r="D114" t="s">
        <v>953</v>
      </c>
      <c r="E114" t="s">
        <v>67</v>
      </c>
      <c r="F114" s="10" t="s">
        <v>950</v>
      </c>
      <c r="G114" s="49">
        <v>13.2</v>
      </c>
      <c r="H114" s="49">
        <v>13.2</v>
      </c>
    </row>
    <row r="115" spans="1:9">
      <c r="A115" t="s">
        <v>948</v>
      </c>
      <c r="B115" t="s">
        <v>18</v>
      </c>
      <c r="C115" t="s">
        <v>244</v>
      </c>
      <c r="D115" t="s">
        <v>953</v>
      </c>
      <c r="E115" t="s">
        <v>67</v>
      </c>
      <c r="F115" s="10" t="s">
        <v>951</v>
      </c>
      <c r="G115" s="49">
        <v>15.2</v>
      </c>
      <c r="H115" s="49">
        <v>15.2</v>
      </c>
    </row>
    <row r="116" spans="1:9">
      <c r="A116" t="s">
        <v>948</v>
      </c>
      <c r="B116" t="s">
        <v>18</v>
      </c>
      <c r="C116" t="s">
        <v>244</v>
      </c>
      <c r="D116" t="s">
        <v>953</v>
      </c>
      <c r="E116" t="s">
        <v>157</v>
      </c>
      <c r="F116" t="s">
        <v>952</v>
      </c>
      <c r="G116" s="83">
        <v>16.600000000000001</v>
      </c>
      <c r="H116" s="83">
        <v>16.600000000000001</v>
      </c>
    </row>
    <row r="117" spans="1:9">
      <c r="A117" t="s">
        <v>948</v>
      </c>
      <c r="B117" t="s">
        <v>18</v>
      </c>
      <c r="C117" t="s">
        <v>244</v>
      </c>
      <c r="D117" t="s">
        <v>953</v>
      </c>
      <c r="E117" t="s">
        <v>157</v>
      </c>
      <c r="F117" t="s">
        <v>103</v>
      </c>
      <c r="G117" s="49">
        <v>14.6</v>
      </c>
      <c r="H117" s="49">
        <v>14.6</v>
      </c>
    </row>
    <row r="118" spans="1:9">
      <c r="A118" t="s">
        <v>948</v>
      </c>
      <c r="B118" t="s">
        <v>18</v>
      </c>
      <c r="C118" t="s">
        <v>244</v>
      </c>
      <c r="D118" t="s">
        <v>953</v>
      </c>
      <c r="E118" t="s">
        <v>157</v>
      </c>
      <c r="F118" t="s">
        <v>104</v>
      </c>
      <c r="G118" s="49">
        <v>12.2</v>
      </c>
      <c r="H118" s="49">
        <v>12.2</v>
      </c>
    </row>
    <row r="119" spans="1:9">
      <c r="A119" t="s">
        <v>948</v>
      </c>
      <c r="B119" t="s">
        <v>18</v>
      </c>
      <c r="C119" t="s">
        <v>244</v>
      </c>
      <c r="D119" t="s">
        <v>953</v>
      </c>
      <c r="E119" t="s">
        <v>157</v>
      </c>
      <c r="F119" t="s">
        <v>105</v>
      </c>
      <c r="G119" s="49">
        <v>13</v>
      </c>
      <c r="H119" s="49">
        <v>13</v>
      </c>
    </row>
    <row r="120" spans="1:9">
      <c r="A120" t="s">
        <v>948</v>
      </c>
      <c r="B120" t="s">
        <v>18</v>
      </c>
      <c r="C120" t="s">
        <v>244</v>
      </c>
      <c r="D120" t="s">
        <v>953</v>
      </c>
      <c r="E120" t="s">
        <v>157</v>
      </c>
      <c r="F120" t="s">
        <v>106</v>
      </c>
      <c r="G120" s="49">
        <v>13.3</v>
      </c>
      <c r="H120" s="49">
        <v>13.3</v>
      </c>
    </row>
    <row r="121" spans="1:9">
      <c r="A121" t="s">
        <v>948</v>
      </c>
      <c r="B121" t="s">
        <v>18</v>
      </c>
      <c r="C121" t="s">
        <v>244</v>
      </c>
      <c r="D121" t="s">
        <v>953</v>
      </c>
      <c r="E121" t="s">
        <v>157</v>
      </c>
      <c r="F121" t="s">
        <v>107</v>
      </c>
      <c r="G121" s="49">
        <v>15.9</v>
      </c>
      <c r="H121" s="49">
        <v>15.9</v>
      </c>
    </row>
    <row r="122" spans="1:9">
      <c r="A122" t="s">
        <v>948</v>
      </c>
      <c r="B122" t="s">
        <v>18</v>
      </c>
      <c r="C122" t="s">
        <v>244</v>
      </c>
      <c r="D122" t="s">
        <v>953</v>
      </c>
      <c r="E122" t="s">
        <v>157</v>
      </c>
      <c r="F122" t="s">
        <v>108</v>
      </c>
      <c r="G122" s="49">
        <v>14.7</v>
      </c>
      <c r="H122" s="49">
        <v>14.7</v>
      </c>
    </row>
    <row r="123" spans="1:9">
      <c r="A123" t="s">
        <v>948</v>
      </c>
      <c r="B123" t="s">
        <v>18</v>
      </c>
      <c r="C123" t="s">
        <v>244</v>
      </c>
      <c r="D123" t="s">
        <v>953</v>
      </c>
      <c r="E123" t="s">
        <v>157</v>
      </c>
      <c r="F123" t="s">
        <v>216</v>
      </c>
      <c r="G123" s="49">
        <v>11.8</v>
      </c>
      <c r="H123" s="49">
        <v>11.8</v>
      </c>
    </row>
    <row r="124" spans="1:9">
      <c r="A124" t="s">
        <v>948</v>
      </c>
      <c r="B124" t="s">
        <v>18</v>
      </c>
      <c r="C124" t="s">
        <v>244</v>
      </c>
      <c r="D124" t="s">
        <v>953</v>
      </c>
      <c r="E124" t="s">
        <v>157</v>
      </c>
      <c r="F124" t="s">
        <v>919</v>
      </c>
      <c r="G124" s="49">
        <v>15.7</v>
      </c>
      <c r="H124" s="49">
        <v>15.7</v>
      </c>
    </row>
    <row r="125" spans="1:9">
      <c r="A125" t="s">
        <v>948</v>
      </c>
      <c r="B125" t="s">
        <v>18</v>
      </c>
      <c r="C125" t="s">
        <v>244</v>
      </c>
      <c r="D125" t="s">
        <v>954</v>
      </c>
      <c r="E125" t="s">
        <v>62</v>
      </c>
      <c r="F125" s="10" t="s">
        <v>62</v>
      </c>
      <c r="G125" s="49">
        <v>8.8000000000000007</v>
      </c>
      <c r="H125" s="49">
        <v>8.8000000000000007</v>
      </c>
      <c r="I125" s="80"/>
    </row>
    <row r="126" spans="1:9">
      <c r="A126" t="s">
        <v>948</v>
      </c>
      <c r="B126" t="s">
        <v>18</v>
      </c>
      <c r="C126" t="s">
        <v>244</v>
      </c>
      <c r="D126" t="s">
        <v>954</v>
      </c>
      <c r="E126" t="s">
        <v>67</v>
      </c>
      <c r="F126" s="10" t="s">
        <v>950</v>
      </c>
      <c r="G126" s="49">
        <v>8.5</v>
      </c>
      <c r="H126" s="49">
        <v>8.5</v>
      </c>
    </row>
    <row r="127" spans="1:9">
      <c r="A127" t="s">
        <v>948</v>
      </c>
      <c r="B127" t="s">
        <v>18</v>
      </c>
      <c r="C127" t="s">
        <v>244</v>
      </c>
      <c r="D127" t="s">
        <v>954</v>
      </c>
      <c r="E127" t="s">
        <v>67</v>
      </c>
      <c r="F127" s="10" t="s">
        <v>951</v>
      </c>
      <c r="G127" s="49">
        <v>9.1999999999999993</v>
      </c>
      <c r="H127" s="49">
        <v>9.1999999999999993</v>
      </c>
    </row>
    <row r="128" spans="1:9">
      <c r="A128" t="s">
        <v>948</v>
      </c>
      <c r="B128" t="s">
        <v>18</v>
      </c>
      <c r="C128" t="s">
        <v>244</v>
      </c>
      <c r="D128" t="s">
        <v>954</v>
      </c>
      <c r="E128" t="s">
        <v>157</v>
      </c>
      <c r="F128" t="s">
        <v>952</v>
      </c>
      <c r="G128" s="83">
        <v>9.8000000000000007</v>
      </c>
      <c r="H128" s="83">
        <v>9.8000000000000007</v>
      </c>
    </row>
    <row r="129" spans="1:9">
      <c r="A129" t="s">
        <v>948</v>
      </c>
      <c r="B129" t="s">
        <v>18</v>
      </c>
      <c r="C129" t="s">
        <v>244</v>
      </c>
      <c r="D129" t="s">
        <v>954</v>
      </c>
      <c r="E129" t="s">
        <v>157</v>
      </c>
      <c r="F129" t="s">
        <v>103</v>
      </c>
      <c r="G129" s="49">
        <v>9.1999999999999993</v>
      </c>
      <c r="H129" s="49">
        <v>9.1999999999999993</v>
      </c>
    </row>
    <row r="130" spans="1:9">
      <c r="A130" t="s">
        <v>948</v>
      </c>
      <c r="B130" t="s">
        <v>18</v>
      </c>
      <c r="C130" t="s">
        <v>244</v>
      </c>
      <c r="D130" t="s">
        <v>954</v>
      </c>
      <c r="E130" t="s">
        <v>157</v>
      </c>
      <c r="F130" t="s">
        <v>104</v>
      </c>
      <c r="G130" s="49">
        <v>8.1999999999999993</v>
      </c>
      <c r="H130" s="49">
        <v>8.1999999999999993</v>
      </c>
    </row>
    <row r="131" spans="1:9">
      <c r="A131" t="s">
        <v>948</v>
      </c>
      <c r="B131" t="s">
        <v>18</v>
      </c>
      <c r="C131" t="s">
        <v>244</v>
      </c>
      <c r="D131" t="s">
        <v>954</v>
      </c>
      <c r="E131" t="s">
        <v>157</v>
      </c>
      <c r="F131" t="s">
        <v>105</v>
      </c>
      <c r="G131" s="49">
        <v>9</v>
      </c>
      <c r="H131" s="49">
        <v>9</v>
      </c>
    </row>
    <row r="132" spans="1:9">
      <c r="A132" t="s">
        <v>948</v>
      </c>
      <c r="B132" t="s">
        <v>18</v>
      </c>
      <c r="C132" t="s">
        <v>244</v>
      </c>
      <c r="D132" t="s">
        <v>954</v>
      </c>
      <c r="E132" t="s">
        <v>157</v>
      </c>
      <c r="F132" t="s">
        <v>106</v>
      </c>
      <c r="G132" s="49">
        <v>8.1999999999999993</v>
      </c>
      <c r="H132" s="49">
        <v>8.1999999999999993</v>
      </c>
    </row>
    <row r="133" spans="1:9">
      <c r="A133" t="s">
        <v>948</v>
      </c>
      <c r="B133" t="s">
        <v>18</v>
      </c>
      <c r="C133" t="s">
        <v>244</v>
      </c>
      <c r="D133" t="s">
        <v>954</v>
      </c>
      <c r="E133" t="s">
        <v>157</v>
      </c>
      <c r="F133" t="s">
        <v>107</v>
      </c>
      <c r="G133" s="49">
        <v>9.6</v>
      </c>
      <c r="H133" s="49">
        <v>9.6</v>
      </c>
    </row>
    <row r="134" spans="1:9">
      <c r="A134" t="s">
        <v>948</v>
      </c>
      <c r="B134" t="s">
        <v>18</v>
      </c>
      <c r="C134" t="s">
        <v>244</v>
      </c>
      <c r="D134" t="s">
        <v>954</v>
      </c>
      <c r="E134" t="s">
        <v>157</v>
      </c>
      <c r="F134" t="s">
        <v>108</v>
      </c>
      <c r="G134" s="49">
        <v>8.3000000000000007</v>
      </c>
      <c r="H134" s="49">
        <v>8.3000000000000007</v>
      </c>
    </row>
    <row r="135" spans="1:9">
      <c r="A135" t="s">
        <v>948</v>
      </c>
      <c r="B135" t="s">
        <v>18</v>
      </c>
      <c r="C135" t="s">
        <v>244</v>
      </c>
      <c r="D135" t="s">
        <v>954</v>
      </c>
      <c r="E135" t="s">
        <v>157</v>
      </c>
      <c r="F135" t="s">
        <v>216</v>
      </c>
      <c r="G135" s="49">
        <v>7.2</v>
      </c>
      <c r="H135" s="49">
        <v>7.2</v>
      </c>
    </row>
    <row r="136" spans="1:9">
      <c r="A136" t="s">
        <v>948</v>
      </c>
      <c r="B136" t="s">
        <v>18</v>
      </c>
      <c r="C136" t="s">
        <v>244</v>
      </c>
      <c r="D136" t="s">
        <v>954</v>
      </c>
      <c r="E136" t="s">
        <v>157</v>
      </c>
      <c r="F136" t="s">
        <v>919</v>
      </c>
      <c r="G136" s="49">
        <v>5.7</v>
      </c>
      <c r="H136" s="49">
        <v>5.7</v>
      </c>
    </row>
    <row r="137" spans="1:9">
      <c r="A137" t="s">
        <v>948</v>
      </c>
      <c r="B137" t="s">
        <v>18</v>
      </c>
      <c r="C137" t="s">
        <v>244</v>
      </c>
      <c r="D137" t="s">
        <v>956</v>
      </c>
      <c r="E137" t="s">
        <v>62</v>
      </c>
      <c r="F137" s="10" t="s">
        <v>62</v>
      </c>
      <c r="G137" s="83">
        <v>5.9</v>
      </c>
      <c r="H137" s="83">
        <v>5.9</v>
      </c>
      <c r="I137" s="84"/>
    </row>
    <row r="138" spans="1:9">
      <c r="A138" t="s">
        <v>948</v>
      </c>
      <c r="B138" t="s">
        <v>18</v>
      </c>
      <c r="C138" t="s">
        <v>244</v>
      </c>
      <c r="D138" t="s">
        <v>956</v>
      </c>
      <c r="E138" t="s">
        <v>67</v>
      </c>
      <c r="F138" s="10" t="s">
        <v>950</v>
      </c>
      <c r="G138" s="83">
        <v>6.2</v>
      </c>
      <c r="H138" s="83">
        <v>6.2</v>
      </c>
    </row>
    <row r="139" spans="1:9">
      <c r="A139" t="s">
        <v>948</v>
      </c>
      <c r="B139" t="s">
        <v>18</v>
      </c>
      <c r="C139" t="s">
        <v>244</v>
      </c>
      <c r="D139" t="s">
        <v>956</v>
      </c>
      <c r="E139" t="s">
        <v>67</v>
      </c>
      <c r="F139" s="10" t="s">
        <v>951</v>
      </c>
      <c r="G139" s="83">
        <v>5.6</v>
      </c>
      <c r="H139" s="83">
        <v>5.6</v>
      </c>
    </row>
    <row r="140" spans="1:9">
      <c r="A140" t="s">
        <v>948</v>
      </c>
      <c r="B140" t="s">
        <v>18</v>
      </c>
      <c r="C140" t="s">
        <v>244</v>
      </c>
      <c r="D140" t="s">
        <v>956</v>
      </c>
      <c r="E140" t="s">
        <v>157</v>
      </c>
      <c r="F140" t="s">
        <v>952</v>
      </c>
      <c r="G140" s="83">
        <v>5.8</v>
      </c>
      <c r="H140" s="83">
        <v>5.8</v>
      </c>
    </row>
    <row r="141" spans="1:9">
      <c r="A141" t="s">
        <v>948</v>
      </c>
      <c r="B141" t="s">
        <v>18</v>
      </c>
      <c r="C141" t="s">
        <v>244</v>
      </c>
      <c r="D141" t="s">
        <v>956</v>
      </c>
      <c r="E141" t="s">
        <v>157</v>
      </c>
      <c r="F141" t="s">
        <v>103</v>
      </c>
      <c r="G141" s="83">
        <v>4.9000000000000004</v>
      </c>
      <c r="H141" s="83">
        <v>4.9000000000000004</v>
      </c>
    </row>
    <row r="142" spans="1:9">
      <c r="A142" t="s">
        <v>948</v>
      </c>
      <c r="B142" t="s">
        <v>18</v>
      </c>
      <c r="C142" t="s">
        <v>244</v>
      </c>
      <c r="D142" t="s">
        <v>956</v>
      </c>
      <c r="E142" t="s">
        <v>157</v>
      </c>
      <c r="F142" t="s">
        <v>104</v>
      </c>
      <c r="G142" s="83">
        <v>6</v>
      </c>
      <c r="H142" s="83">
        <v>6</v>
      </c>
    </row>
    <row r="143" spans="1:9">
      <c r="A143" t="s">
        <v>948</v>
      </c>
      <c r="B143" t="s">
        <v>18</v>
      </c>
      <c r="C143" t="s">
        <v>244</v>
      </c>
      <c r="D143" t="s">
        <v>956</v>
      </c>
      <c r="E143" t="s">
        <v>157</v>
      </c>
      <c r="F143" t="s">
        <v>105</v>
      </c>
      <c r="G143" s="83">
        <v>7.4</v>
      </c>
      <c r="H143" s="83">
        <v>7.4</v>
      </c>
    </row>
    <row r="144" spans="1:9">
      <c r="A144" t="s">
        <v>948</v>
      </c>
      <c r="B144" t="s">
        <v>18</v>
      </c>
      <c r="C144" t="s">
        <v>244</v>
      </c>
      <c r="D144" t="s">
        <v>956</v>
      </c>
      <c r="E144" t="s">
        <v>157</v>
      </c>
      <c r="F144" t="s">
        <v>106</v>
      </c>
      <c r="G144" s="83">
        <v>6.5</v>
      </c>
      <c r="H144" s="83">
        <v>6.5</v>
      </c>
    </row>
    <row r="145" spans="1:9">
      <c r="A145" t="s">
        <v>948</v>
      </c>
      <c r="B145" t="s">
        <v>18</v>
      </c>
      <c r="C145" t="s">
        <v>244</v>
      </c>
      <c r="D145" t="s">
        <v>956</v>
      </c>
      <c r="E145" t="s">
        <v>157</v>
      </c>
      <c r="F145" t="s">
        <v>107</v>
      </c>
      <c r="G145" s="83">
        <v>5.5</v>
      </c>
      <c r="H145" s="83">
        <v>5.5</v>
      </c>
    </row>
    <row r="146" spans="1:9">
      <c r="A146" t="s">
        <v>948</v>
      </c>
      <c r="B146" t="s">
        <v>18</v>
      </c>
      <c r="C146" t="s">
        <v>244</v>
      </c>
      <c r="D146" t="s">
        <v>956</v>
      </c>
      <c r="E146" t="s">
        <v>157</v>
      </c>
      <c r="F146" t="s">
        <v>108</v>
      </c>
      <c r="G146" s="83">
        <v>5.4</v>
      </c>
      <c r="H146" s="83">
        <v>5.4</v>
      </c>
    </row>
    <row r="147" spans="1:9">
      <c r="A147" t="s">
        <v>948</v>
      </c>
      <c r="B147" t="s">
        <v>18</v>
      </c>
      <c r="C147" t="s">
        <v>244</v>
      </c>
      <c r="D147" t="s">
        <v>956</v>
      </c>
      <c r="E147" t="s">
        <v>157</v>
      </c>
      <c r="F147" t="s">
        <v>216</v>
      </c>
      <c r="G147" s="83">
        <v>5.2</v>
      </c>
      <c r="H147" s="83">
        <v>5.2</v>
      </c>
    </row>
    <row r="148" spans="1:9">
      <c r="A148" t="s">
        <v>948</v>
      </c>
      <c r="B148" t="s">
        <v>18</v>
      </c>
      <c r="C148" t="s">
        <v>244</v>
      </c>
      <c r="D148" t="s">
        <v>956</v>
      </c>
      <c r="E148" t="s">
        <v>157</v>
      </c>
      <c r="F148" t="s">
        <v>919</v>
      </c>
      <c r="G148" s="83">
        <v>5.5</v>
      </c>
      <c r="H148" s="83">
        <v>5.5</v>
      </c>
    </row>
    <row r="149" spans="1:9">
      <c r="A149" t="s">
        <v>948</v>
      </c>
      <c r="B149" t="s">
        <v>18</v>
      </c>
      <c r="C149" t="s">
        <v>244</v>
      </c>
      <c r="D149" t="s">
        <v>957</v>
      </c>
      <c r="E149" t="s">
        <v>62</v>
      </c>
      <c r="F149" s="10" t="s">
        <v>62</v>
      </c>
      <c r="G149" s="49">
        <v>20.399999999999999</v>
      </c>
      <c r="H149" s="49">
        <v>20.399999999999999</v>
      </c>
      <c r="I149" s="80"/>
    </row>
    <row r="150" spans="1:9">
      <c r="A150" t="s">
        <v>948</v>
      </c>
      <c r="B150" t="s">
        <v>18</v>
      </c>
      <c r="C150" t="s">
        <v>244</v>
      </c>
      <c r="D150" t="s">
        <v>957</v>
      </c>
      <c r="E150" t="s">
        <v>67</v>
      </c>
      <c r="F150" s="10" t="s">
        <v>950</v>
      </c>
      <c r="G150" s="49">
        <v>20</v>
      </c>
      <c r="H150" s="49">
        <v>20</v>
      </c>
    </row>
    <row r="151" spans="1:9">
      <c r="A151" t="s">
        <v>948</v>
      </c>
      <c r="B151" t="s">
        <v>18</v>
      </c>
      <c r="C151" t="s">
        <v>244</v>
      </c>
      <c r="D151" t="s">
        <v>957</v>
      </c>
      <c r="E151" t="s">
        <v>67</v>
      </c>
      <c r="F151" s="10" t="s">
        <v>951</v>
      </c>
      <c r="G151" s="49">
        <v>20.7</v>
      </c>
      <c r="H151" s="49">
        <v>20.7</v>
      </c>
    </row>
    <row r="152" spans="1:9">
      <c r="A152" t="s">
        <v>948</v>
      </c>
      <c r="B152" t="s">
        <v>18</v>
      </c>
      <c r="C152" t="s">
        <v>244</v>
      </c>
      <c r="D152" t="s">
        <v>957</v>
      </c>
      <c r="E152" t="s">
        <v>157</v>
      </c>
      <c r="F152" t="s">
        <v>952</v>
      </c>
      <c r="G152" s="49">
        <v>17.3</v>
      </c>
      <c r="H152" s="49">
        <v>17.3</v>
      </c>
    </row>
    <row r="153" spans="1:9">
      <c r="A153" t="s">
        <v>948</v>
      </c>
      <c r="B153" t="s">
        <v>18</v>
      </c>
      <c r="C153" t="s">
        <v>244</v>
      </c>
      <c r="D153" t="s">
        <v>957</v>
      </c>
      <c r="E153" t="s">
        <v>157</v>
      </c>
      <c r="F153" t="s">
        <v>103</v>
      </c>
      <c r="G153" s="49">
        <v>23.9</v>
      </c>
      <c r="H153" s="49">
        <v>23.9</v>
      </c>
    </row>
    <row r="154" spans="1:9">
      <c r="A154" t="s">
        <v>948</v>
      </c>
      <c r="B154" t="s">
        <v>18</v>
      </c>
      <c r="C154" t="s">
        <v>244</v>
      </c>
      <c r="D154" t="s">
        <v>957</v>
      </c>
      <c r="E154" t="s">
        <v>157</v>
      </c>
      <c r="F154" t="s">
        <v>104</v>
      </c>
      <c r="G154" s="49">
        <v>23.7</v>
      </c>
      <c r="H154" s="49">
        <v>23.7</v>
      </c>
    </row>
    <row r="155" spans="1:9">
      <c r="A155" t="s">
        <v>948</v>
      </c>
      <c r="B155" t="s">
        <v>18</v>
      </c>
      <c r="C155" t="s">
        <v>244</v>
      </c>
      <c r="D155" t="s">
        <v>957</v>
      </c>
      <c r="E155" t="s">
        <v>157</v>
      </c>
      <c r="F155" t="s">
        <v>105</v>
      </c>
      <c r="G155" s="49">
        <v>21.1</v>
      </c>
      <c r="H155" s="49">
        <v>21.1</v>
      </c>
    </row>
    <row r="156" spans="1:9">
      <c r="A156" t="s">
        <v>948</v>
      </c>
      <c r="B156" t="s">
        <v>18</v>
      </c>
      <c r="C156" t="s">
        <v>244</v>
      </c>
      <c r="D156" t="s">
        <v>957</v>
      </c>
      <c r="E156" t="s">
        <v>157</v>
      </c>
      <c r="F156" t="s">
        <v>106</v>
      </c>
      <c r="G156" s="49">
        <v>23.1</v>
      </c>
      <c r="H156" s="49">
        <v>23.1</v>
      </c>
    </row>
    <row r="157" spans="1:9">
      <c r="A157" t="s">
        <v>948</v>
      </c>
      <c r="B157" t="s">
        <v>18</v>
      </c>
      <c r="C157" t="s">
        <v>244</v>
      </c>
      <c r="D157" t="s">
        <v>957</v>
      </c>
      <c r="E157" t="s">
        <v>157</v>
      </c>
      <c r="F157" t="s">
        <v>107</v>
      </c>
      <c r="G157" s="49">
        <v>18.7</v>
      </c>
      <c r="H157" s="49">
        <v>18.7</v>
      </c>
    </row>
    <row r="158" spans="1:9">
      <c r="A158" t="s">
        <v>948</v>
      </c>
      <c r="B158" t="s">
        <v>18</v>
      </c>
      <c r="C158" t="s">
        <v>244</v>
      </c>
      <c r="D158" t="s">
        <v>957</v>
      </c>
      <c r="E158" t="s">
        <v>157</v>
      </c>
      <c r="F158" t="s">
        <v>108</v>
      </c>
      <c r="G158" s="49">
        <v>15.8</v>
      </c>
      <c r="H158" s="49">
        <v>15.8</v>
      </c>
    </row>
    <row r="159" spans="1:9">
      <c r="A159" t="s">
        <v>948</v>
      </c>
      <c r="B159" t="s">
        <v>18</v>
      </c>
      <c r="C159" t="s">
        <v>244</v>
      </c>
      <c r="D159" t="s">
        <v>957</v>
      </c>
      <c r="E159" t="s">
        <v>157</v>
      </c>
      <c r="F159" t="s">
        <v>216</v>
      </c>
      <c r="G159" s="49">
        <v>15.3</v>
      </c>
      <c r="H159" s="49">
        <v>15.3</v>
      </c>
    </row>
    <row r="160" spans="1:9">
      <c r="A160" t="s">
        <v>948</v>
      </c>
      <c r="B160" t="s">
        <v>18</v>
      </c>
      <c r="C160" t="s">
        <v>244</v>
      </c>
      <c r="D160" t="s">
        <v>957</v>
      </c>
      <c r="E160" t="s">
        <v>157</v>
      </c>
      <c r="F160" t="s">
        <v>919</v>
      </c>
      <c r="G160" s="49">
        <v>13.3</v>
      </c>
      <c r="H160" s="49">
        <v>13.3</v>
      </c>
    </row>
    <row r="161" spans="1:9">
      <c r="A161" t="s">
        <v>948</v>
      </c>
      <c r="B161" t="s">
        <v>18</v>
      </c>
      <c r="C161" t="s">
        <v>244</v>
      </c>
      <c r="D161" t="s">
        <v>958</v>
      </c>
      <c r="E161" t="s">
        <v>62</v>
      </c>
      <c r="F161" s="10" t="s">
        <v>62</v>
      </c>
      <c r="G161" s="49">
        <v>25.9</v>
      </c>
      <c r="H161" s="49">
        <v>25.9</v>
      </c>
      <c r="I161" s="80"/>
    </row>
    <row r="162" spans="1:9">
      <c r="A162" t="s">
        <v>948</v>
      </c>
      <c r="B162" t="s">
        <v>18</v>
      </c>
      <c r="C162" t="s">
        <v>244</v>
      </c>
      <c r="D162" t="s">
        <v>958</v>
      </c>
      <c r="E162" t="s">
        <v>67</v>
      </c>
      <c r="F162" s="10" t="s">
        <v>950</v>
      </c>
      <c r="G162" s="49">
        <v>28.5</v>
      </c>
      <c r="H162" s="49">
        <v>28.5</v>
      </c>
    </row>
    <row r="163" spans="1:9">
      <c r="A163" t="s">
        <v>948</v>
      </c>
      <c r="B163" t="s">
        <v>18</v>
      </c>
      <c r="C163" t="s">
        <v>244</v>
      </c>
      <c r="D163" t="s">
        <v>958</v>
      </c>
      <c r="E163" t="s">
        <v>67</v>
      </c>
      <c r="F163" s="10" t="s">
        <v>951</v>
      </c>
      <c r="G163" s="49">
        <v>23.3</v>
      </c>
      <c r="H163" s="49">
        <v>23.3</v>
      </c>
    </row>
    <row r="164" spans="1:9">
      <c r="A164" t="s">
        <v>948</v>
      </c>
      <c r="B164" t="s">
        <v>18</v>
      </c>
      <c r="C164" t="s">
        <v>244</v>
      </c>
      <c r="D164" t="s">
        <v>958</v>
      </c>
      <c r="E164" t="s">
        <v>157</v>
      </c>
      <c r="F164" t="s">
        <v>952</v>
      </c>
      <c r="G164" s="49">
        <v>6.1</v>
      </c>
      <c r="H164" s="49">
        <v>6.1</v>
      </c>
    </row>
    <row r="165" spans="1:9">
      <c r="A165" t="s">
        <v>948</v>
      </c>
      <c r="B165" t="s">
        <v>18</v>
      </c>
      <c r="C165" t="s">
        <v>244</v>
      </c>
      <c r="D165" t="s">
        <v>958</v>
      </c>
      <c r="E165" t="s">
        <v>157</v>
      </c>
      <c r="F165" t="s">
        <v>103</v>
      </c>
      <c r="G165" s="49">
        <v>26.7</v>
      </c>
      <c r="H165" s="49">
        <v>26.7</v>
      </c>
    </row>
    <row r="166" spans="1:9">
      <c r="A166" t="s">
        <v>948</v>
      </c>
      <c r="B166" t="s">
        <v>18</v>
      </c>
      <c r="C166" t="s">
        <v>244</v>
      </c>
      <c r="D166" t="s">
        <v>958</v>
      </c>
      <c r="E166" t="s">
        <v>157</v>
      </c>
      <c r="F166" t="s">
        <v>104</v>
      </c>
      <c r="G166" s="49">
        <v>31.7</v>
      </c>
      <c r="H166" s="49">
        <v>31.7</v>
      </c>
    </row>
    <row r="167" spans="1:9">
      <c r="A167" t="s">
        <v>948</v>
      </c>
      <c r="B167" t="s">
        <v>18</v>
      </c>
      <c r="C167" t="s">
        <v>244</v>
      </c>
      <c r="D167" t="s">
        <v>958</v>
      </c>
      <c r="E167" t="s">
        <v>157</v>
      </c>
      <c r="F167" t="s">
        <v>105</v>
      </c>
      <c r="G167" s="49">
        <v>30.2</v>
      </c>
      <c r="H167" s="49">
        <v>30.2</v>
      </c>
    </row>
    <row r="168" spans="1:9">
      <c r="A168" t="s">
        <v>948</v>
      </c>
      <c r="B168" t="s">
        <v>18</v>
      </c>
      <c r="C168" t="s">
        <v>244</v>
      </c>
      <c r="D168" t="s">
        <v>958</v>
      </c>
      <c r="E168" t="s">
        <v>157</v>
      </c>
      <c r="F168" t="s">
        <v>106</v>
      </c>
      <c r="G168" s="49">
        <v>28.3</v>
      </c>
      <c r="H168" s="49">
        <v>28.3</v>
      </c>
    </row>
    <row r="169" spans="1:9">
      <c r="A169" t="s">
        <v>948</v>
      </c>
      <c r="B169" t="s">
        <v>18</v>
      </c>
      <c r="C169" t="s">
        <v>244</v>
      </c>
      <c r="D169" t="s">
        <v>958</v>
      </c>
      <c r="E169" t="s">
        <v>157</v>
      </c>
      <c r="F169" t="s">
        <v>107</v>
      </c>
      <c r="G169" s="49">
        <v>25.8</v>
      </c>
      <c r="H169" s="49">
        <v>25.8</v>
      </c>
    </row>
    <row r="170" spans="1:9">
      <c r="A170" t="s">
        <v>948</v>
      </c>
      <c r="B170" t="s">
        <v>18</v>
      </c>
      <c r="C170" t="s">
        <v>244</v>
      </c>
      <c r="D170" t="s">
        <v>958</v>
      </c>
      <c r="E170" t="s">
        <v>157</v>
      </c>
      <c r="F170" t="s">
        <v>108</v>
      </c>
      <c r="G170" s="49">
        <v>33.4</v>
      </c>
      <c r="H170" s="49">
        <v>33.4</v>
      </c>
    </row>
    <row r="171" spans="1:9">
      <c r="A171" t="s">
        <v>948</v>
      </c>
      <c r="B171" t="s">
        <v>18</v>
      </c>
      <c r="C171" t="s">
        <v>244</v>
      </c>
      <c r="D171" t="s">
        <v>958</v>
      </c>
      <c r="E171" t="s">
        <v>157</v>
      </c>
      <c r="F171" t="s">
        <v>216</v>
      </c>
      <c r="G171" s="49">
        <v>37.299999999999997</v>
      </c>
      <c r="H171" s="49">
        <v>37.299999999999997</v>
      </c>
    </row>
    <row r="172" spans="1:9">
      <c r="A172" t="s">
        <v>948</v>
      </c>
      <c r="B172" t="s">
        <v>18</v>
      </c>
      <c r="C172" t="s">
        <v>244</v>
      </c>
      <c r="D172" t="s">
        <v>958</v>
      </c>
      <c r="E172" t="s">
        <v>157</v>
      </c>
      <c r="F172" t="s">
        <v>919</v>
      </c>
      <c r="G172" s="49">
        <v>45.8</v>
      </c>
      <c r="H172" s="49">
        <v>45.8</v>
      </c>
    </row>
    <row r="173" spans="1:9">
      <c r="A173" t="s">
        <v>948</v>
      </c>
      <c r="B173" t="s">
        <v>18</v>
      </c>
      <c r="C173" t="s">
        <v>244</v>
      </c>
      <c r="D173" t="s">
        <v>481</v>
      </c>
      <c r="E173" t="s">
        <v>62</v>
      </c>
      <c r="F173" s="10" t="s">
        <v>62</v>
      </c>
      <c r="G173" s="49">
        <v>5.5</v>
      </c>
      <c r="H173" s="49">
        <v>5.5</v>
      </c>
      <c r="I173" s="80"/>
    </row>
    <row r="174" spans="1:9">
      <c r="A174" t="s">
        <v>948</v>
      </c>
      <c r="B174" t="s">
        <v>18</v>
      </c>
      <c r="C174" t="s">
        <v>244</v>
      </c>
      <c r="D174" t="s">
        <v>481</v>
      </c>
      <c r="E174" t="s">
        <v>67</v>
      </c>
      <c r="F174" s="10" t="s">
        <v>950</v>
      </c>
      <c r="G174" s="49">
        <v>6.1</v>
      </c>
      <c r="H174" s="49">
        <v>6.1</v>
      </c>
    </row>
    <row r="175" spans="1:9">
      <c r="A175" t="s">
        <v>948</v>
      </c>
      <c r="B175" t="s">
        <v>18</v>
      </c>
      <c r="C175" t="s">
        <v>244</v>
      </c>
      <c r="D175" t="s">
        <v>481</v>
      </c>
      <c r="E175" t="s">
        <v>67</v>
      </c>
      <c r="F175" s="10" t="s">
        <v>951</v>
      </c>
      <c r="G175" s="49">
        <v>4.9000000000000004</v>
      </c>
      <c r="H175" s="49">
        <v>4.9000000000000004</v>
      </c>
    </row>
    <row r="176" spans="1:9">
      <c r="A176" t="s">
        <v>948</v>
      </c>
      <c r="B176" t="s">
        <v>18</v>
      </c>
      <c r="C176" t="s">
        <v>244</v>
      </c>
      <c r="D176" t="s">
        <v>481</v>
      </c>
      <c r="E176" t="s">
        <v>157</v>
      </c>
      <c r="F176" t="s">
        <v>952</v>
      </c>
      <c r="G176" s="49">
        <v>21.4</v>
      </c>
      <c r="H176" s="49">
        <v>21.4</v>
      </c>
    </row>
    <row r="177" spans="1:9">
      <c r="A177" t="s">
        <v>948</v>
      </c>
      <c r="B177" t="s">
        <v>18</v>
      </c>
      <c r="C177" t="s">
        <v>244</v>
      </c>
      <c r="D177" t="s">
        <v>481</v>
      </c>
      <c r="E177" t="s">
        <v>157</v>
      </c>
      <c r="F177" t="s">
        <v>103</v>
      </c>
      <c r="G177" s="49">
        <v>2.7</v>
      </c>
      <c r="H177" s="49">
        <v>2.7</v>
      </c>
    </row>
    <row r="178" spans="1:9">
      <c r="A178" t="s">
        <v>948</v>
      </c>
      <c r="B178" t="s">
        <v>18</v>
      </c>
      <c r="C178" t="s">
        <v>244</v>
      </c>
      <c r="D178" t="s">
        <v>481</v>
      </c>
      <c r="E178" t="s">
        <v>157</v>
      </c>
      <c r="F178" t="s">
        <v>104</v>
      </c>
      <c r="G178" s="49">
        <v>5.3</v>
      </c>
      <c r="H178" s="49">
        <v>5.3</v>
      </c>
    </row>
    <row r="179" spans="1:9">
      <c r="A179" t="s">
        <v>948</v>
      </c>
      <c r="B179" t="s">
        <v>18</v>
      </c>
      <c r="C179" t="s">
        <v>244</v>
      </c>
      <c r="D179" t="s">
        <v>481</v>
      </c>
      <c r="E179" t="s">
        <v>157</v>
      </c>
      <c r="F179" t="s">
        <v>105</v>
      </c>
      <c r="G179" s="49">
        <v>1.8</v>
      </c>
      <c r="H179" s="49">
        <v>1.8</v>
      </c>
    </row>
    <row r="180" spans="1:9">
      <c r="A180" t="s">
        <v>948</v>
      </c>
      <c r="B180" t="s">
        <v>18</v>
      </c>
      <c r="C180" t="s">
        <v>244</v>
      </c>
      <c r="D180" t="s">
        <v>481</v>
      </c>
      <c r="E180" t="s">
        <v>157</v>
      </c>
      <c r="F180" t="s">
        <v>106</v>
      </c>
      <c r="G180" s="49">
        <v>1.1000000000000001</v>
      </c>
      <c r="H180" s="49">
        <v>1.1000000000000001</v>
      </c>
    </row>
    <row r="181" spans="1:9">
      <c r="A181" t="s">
        <v>948</v>
      </c>
      <c r="B181" t="s">
        <v>18</v>
      </c>
      <c r="C181" t="s">
        <v>244</v>
      </c>
      <c r="D181" t="s">
        <v>481</v>
      </c>
      <c r="E181" t="s">
        <v>157</v>
      </c>
      <c r="F181" t="s">
        <v>107</v>
      </c>
      <c r="G181" s="49">
        <v>1.2</v>
      </c>
      <c r="H181" s="49">
        <v>1.2</v>
      </c>
    </row>
    <row r="182" spans="1:9">
      <c r="A182" t="s">
        <v>948</v>
      </c>
      <c r="B182" t="s">
        <v>18</v>
      </c>
      <c r="C182" t="s">
        <v>244</v>
      </c>
      <c r="D182" t="s">
        <v>481</v>
      </c>
      <c r="E182" t="s">
        <v>157</v>
      </c>
      <c r="F182" t="s">
        <v>108</v>
      </c>
      <c r="G182" s="49">
        <v>0.5</v>
      </c>
      <c r="H182" s="49">
        <v>0.5</v>
      </c>
    </row>
    <row r="183" spans="1:9">
      <c r="A183" t="s">
        <v>948</v>
      </c>
      <c r="B183" t="s">
        <v>18</v>
      </c>
      <c r="C183" t="s">
        <v>244</v>
      </c>
      <c r="D183" t="s">
        <v>481</v>
      </c>
      <c r="E183" t="s">
        <v>157</v>
      </c>
      <c r="F183" t="s">
        <v>216</v>
      </c>
      <c r="G183" s="49">
        <v>1.7</v>
      </c>
      <c r="H183" s="49">
        <v>1.7</v>
      </c>
    </row>
    <row r="184" spans="1:9">
      <c r="A184" t="s">
        <v>948</v>
      </c>
      <c r="B184" t="s">
        <v>18</v>
      </c>
      <c r="C184" t="s">
        <v>244</v>
      </c>
      <c r="D184" t="s">
        <v>481</v>
      </c>
      <c r="E184" t="s">
        <v>157</v>
      </c>
      <c r="F184" t="s">
        <v>919</v>
      </c>
      <c r="G184" s="49">
        <v>0.4</v>
      </c>
      <c r="H184" s="49">
        <v>0.4</v>
      </c>
    </row>
    <row r="185" spans="1:9">
      <c r="A185" t="s">
        <v>948</v>
      </c>
      <c r="B185" t="s">
        <v>18</v>
      </c>
      <c r="C185" t="s">
        <v>244</v>
      </c>
      <c r="D185" t="s">
        <v>960</v>
      </c>
      <c r="E185" t="s">
        <v>62</v>
      </c>
      <c r="F185" s="10" t="s">
        <v>62</v>
      </c>
      <c r="G185" s="49">
        <v>0.3</v>
      </c>
      <c r="H185" s="49">
        <v>0.3</v>
      </c>
      <c r="I185" s="80"/>
    </row>
    <row r="186" spans="1:9">
      <c r="A186" t="s">
        <v>948</v>
      </c>
      <c r="B186" t="s">
        <v>18</v>
      </c>
      <c r="C186" t="s">
        <v>244</v>
      </c>
      <c r="D186" t="s">
        <v>960</v>
      </c>
      <c r="E186" t="s">
        <v>67</v>
      </c>
      <c r="F186" s="10" t="s">
        <v>950</v>
      </c>
      <c r="G186" s="49">
        <v>0.4</v>
      </c>
      <c r="H186" s="49">
        <v>0.4</v>
      </c>
    </row>
    <row r="187" spans="1:9">
      <c r="A187" t="s">
        <v>948</v>
      </c>
      <c r="B187" t="s">
        <v>18</v>
      </c>
      <c r="C187" t="s">
        <v>244</v>
      </c>
      <c r="D187" t="s">
        <v>960</v>
      </c>
      <c r="E187" t="s">
        <v>67</v>
      </c>
      <c r="F187" s="10" t="s">
        <v>951</v>
      </c>
      <c r="G187" s="49">
        <v>0.2</v>
      </c>
      <c r="H187" s="49">
        <v>0.2</v>
      </c>
    </row>
    <row r="188" spans="1:9">
      <c r="A188" t="s">
        <v>948</v>
      </c>
      <c r="B188" t="s">
        <v>18</v>
      </c>
      <c r="C188" t="s">
        <v>244</v>
      </c>
      <c r="D188" t="s">
        <v>960</v>
      </c>
      <c r="E188" t="s">
        <v>157</v>
      </c>
      <c r="F188" t="s">
        <v>952</v>
      </c>
      <c r="G188" s="49">
        <v>0.3</v>
      </c>
      <c r="H188" s="49">
        <v>0.3</v>
      </c>
    </row>
    <row r="189" spans="1:9">
      <c r="A189" t="s">
        <v>948</v>
      </c>
      <c r="B189" t="s">
        <v>18</v>
      </c>
      <c r="C189" t="s">
        <v>244</v>
      </c>
      <c r="D189" t="s">
        <v>960</v>
      </c>
      <c r="E189" t="s">
        <v>157</v>
      </c>
      <c r="F189" t="s">
        <v>103</v>
      </c>
      <c r="G189" s="49">
        <v>0.5</v>
      </c>
      <c r="H189" s="49">
        <v>0.5</v>
      </c>
    </row>
    <row r="190" spans="1:9">
      <c r="A190" t="s">
        <v>948</v>
      </c>
      <c r="B190" t="s">
        <v>18</v>
      </c>
      <c r="C190" t="s">
        <v>244</v>
      </c>
      <c r="D190" t="s">
        <v>960</v>
      </c>
      <c r="E190" t="s">
        <v>157</v>
      </c>
      <c r="F190" t="s">
        <v>104</v>
      </c>
      <c r="G190" s="49">
        <v>0.3</v>
      </c>
      <c r="H190" s="49">
        <v>0.3</v>
      </c>
    </row>
    <row r="191" spans="1:9">
      <c r="A191" t="s">
        <v>948</v>
      </c>
      <c r="B191" t="s">
        <v>18</v>
      </c>
      <c r="C191" t="s">
        <v>244</v>
      </c>
      <c r="D191" t="s">
        <v>960</v>
      </c>
      <c r="E191" t="s">
        <v>157</v>
      </c>
      <c r="F191" t="s">
        <v>105</v>
      </c>
      <c r="G191" s="49">
        <v>0.2</v>
      </c>
      <c r="H191" s="49">
        <v>0.2</v>
      </c>
    </row>
    <row r="192" spans="1:9">
      <c r="A192" t="s">
        <v>948</v>
      </c>
      <c r="B192" t="s">
        <v>18</v>
      </c>
      <c r="C192" t="s">
        <v>244</v>
      </c>
      <c r="D192" t="s">
        <v>960</v>
      </c>
      <c r="E192" t="s">
        <v>157</v>
      </c>
      <c r="F192" t="s">
        <v>106</v>
      </c>
      <c r="G192" s="49">
        <v>0.1</v>
      </c>
      <c r="H192" s="49">
        <v>0.1</v>
      </c>
    </row>
    <row r="193" spans="1:8">
      <c r="A193" t="s">
        <v>948</v>
      </c>
      <c r="B193" t="s">
        <v>18</v>
      </c>
      <c r="C193" t="s">
        <v>244</v>
      </c>
      <c r="D193" t="s">
        <v>960</v>
      </c>
      <c r="E193" t="s">
        <v>157</v>
      </c>
      <c r="F193" t="s">
        <v>107</v>
      </c>
      <c r="G193" s="49">
        <v>0.2</v>
      </c>
      <c r="H193" s="49">
        <v>0.2</v>
      </c>
    </row>
    <row r="194" spans="1:8">
      <c r="A194" t="s">
        <v>948</v>
      </c>
      <c r="B194" t="s">
        <v>18</v>
      </c>
      <c r="C194" t="s">
        <v>244</v>
      </c>
      <c r="D194" t="s">
        <v>960</v>
      </c>
      <c r="E194" t="s">
        <v>157</v>
      </c>
      <c r="F194" t="s">
        <v>108</v>
      </c>
      <c r="G194" s="49">
        <v>0.2</v>
      </c>
      <c r="H194" s="49">
        <v>0.2</v>
      </c>
    </row>
    <row r="195" spans="1:8">
      <c r="A195" t="s">
        <v>948</v>
      </c>
      <c r="B195" t="s">
        <v>18</v>
      </c>
      <c r="C195" t="s">
        <v>244</v>
      </c>
      <c r="D195" t="s">
        <v>960</v>
      </c>
      <c r="E195" t="s">
        <v>157</v>
      </c>
      <c r="F195" t="s">
        <v>216</v>
      </c>
      <c r="G195" s="49">
        <v>1</v>
      </c>
      <c r="H195" s="49">
        <v>1</v>
      </c>
    </row>
    <row r="196" spans="1:8">
      <c r="A196" t="s">
        <v>948</v>
      </c>
      <c r="B196" t="s">
        <v>18</v>
      </c>
      <c r="C196" t="s">
        <v>244</v>
      </c>
      <c r="D196" t="s">
        <v>960</v>
      </c>
      <c r="E196" t="s">
        <v>157</v>
      </c>
      <c r="F196" t="s">
        <v>919</v>
      </c>
      <c r="G196" s="49">
        <v>1.3</v>
      </c>
      <c r="H196" s="49">
        <v>1.3</v>
      </c>
    </row>
  </sheetData>
  <mergeCells count="2">
    <mergeCell ref="A1:D1"/>
    <mergeCell ref="A2:D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CFF0D-F417-4185-95F1-E3A8ED811C8E}">
  <sheetPr>
    <tabColor theme="4" tint="0.59999389629810485"/>
  </sheetPr>
  <dimension ref="A1:H172"/>
  <sheetViews>
    <sheetView workbookViewId="0">
      <selection activeCell="A65" sqref="A65"/>
    </sheetView>
  </sheetViews>
  <sheetFormatPr defaultRowHeight="15"/>
  <cols>
    <col min="1" max="1" width="32.5703125" customWidth="1"/>
    <col min="2" max="2" width="32.28515625" customWidth="1"/>
    <col min="3" max="3" width="21.42578125" customWidth="1"/>
    <col min="4" max="4" width="36.28515625" customWidth="1"/>
  </cols>
  <sheetData>
    <row r="1" spans="1:8" ht="33" customHeight="1">
      <c r="A1" s="1" t="s">
        <v>961</v>
      </c>
      <c r="B1" s="1"/>
      <c r="C1" s="1"/>
      <c r="D1" s="1"/>
    </row>
    <row r="2" spans="1:8">
      <c r="A2" s="1" t="s">
        <v>962</v>
      </c>
      <c r="B2" s="1"/>
      <c r="C2" s="1"/>
      <c r="D2" s="1"/>
    </row>
    <row r="4" spans="1:8">
      <c r="A4" s="7" t="s">
        <v>2</v>
      </c>
      <c r="B4" s="7" t="s">
        <v>57</v>
      </c>
      <c r="C4" s="7" t="s">
        <v>726</v>
      </c>
      <c r="D4" s="7" t="s">
        <v>42</v>
      </c>
      <c r="E4" s="7" t="s">
        <v>156</v>
      </c>
      <c r="F4" s="7" t="s">
        <v>963</v>
      </c>
      <c r="G4" s="7" t="s">
        <v>7</v>
      </c>
      <c r="H4" s="7" t="s">
        <v>964</v>
      </c>
    </row>
    <row r="5" spans="1:8">
      <c r="A5" t="s">
        <v>965</v>
      </c>
      <c r="B5" t="s">
        <v>966</v>
      </c>
      <c r="C5" t="s">
        <v>721</v>
      </c>
      <c r="D5" t="s">
        <v>62</v>
      </c>
      <c r="E5" t="s">
        <v>62</v>
      </c>
      <c r="F5" t="s">
        <v>967</v>
      </c>
      <c r="G5">
        <v>2.41</v>
      </c>
      <c r="H5" t="s">
        <v>968</v>
      </c>
    </row>
    <row r="6" spans="1:8">
      <c r="A6" t="s">
        <v>965</v>
      </c>
      <c r="B6" t="s">
        <v>966</v>
      </c>
      <c r="C6" t="s">
        <v>721</v>
      </c>
      <c r="D6" t="s">
        <v>62</v>
      </c>
      <c r="E6" t="s">
        <v>62</v>
      </c>
      <c r="F6" t="s">
        <v>969</v>
      </c>
      <c r="G6">
        <v>0.27</v>
      </c>
      <c r="H6" t="s">
        <v>970</v>
      </c>
    </row>
    <row r="7" spans="1:8">
      <c r="A7" t="s">
        <v>965</v>
      </c>
      <c r="B7" t="s">
        <v>966</v>
      </c>
      <c r="C7" t="s">
        <v>721</v>
      </c>
      <c r="D7" t="s">
        <v>62</v>
      </c>
      <c r="E7" t="s">
        <v>62</v>
      </c>
      <c r="F7" t="s">
        <v>971</v>
      </c>
      <c r="G7">
        <v>0.65</v>
      </c>
      <c r="H7" t="s">
        <v>972</v>
      </c>
    </row>
    <row r="8" spans="1:8">
      <c r="A8" t="s">
        <v>965</v>
      </c>
      <c r="B8" t="s">
        <v>966</v>
      </c>
      <c r="C8" t="s">
        <v>721</v>
      </c>
      <c r="D8" t="s">
        <v>62</v>
      </c>
      <c r="E8" t="s">
        <v>62</v>
      </c>
      <c r="F8" t="s">
        <v>973</v>
      </c>
      <c r="G8">
        <v>1.0900000000000001</v>
      </c>
      <c r="H8" t="s">
        <v>974</v>
      </c>
    </row>
    <row r="9" spans="1:8">
      <c r="A9" t="s">
        <v>965</v>
      </c>
      <c r="B9" t="s">
        <v>966</v>
      </c>
      <c r="C9" t="s">
        <v>721</v>
      </c>
      <c r="D9" t="s">
        <v>67</v>
      </c>
      <c r="E9" t="s">
        <v>68</v>
      </c>
      <c r="F9" t="s">
        <v>967</v>
      </c>
      <c r="G9">
        <v>2.2999999999999998</v>
      </c>
      <c r="H9" t="s">
        <v>975</v>
      </c>
    </row>
    <row r="10" spans="1:8">
      <c r="A10" t="s">
        <v>965</v>
      </c>
      <c r="B10" t="s">
        <v>966</v>
      </c>
      <c r="C10" t="s">
        <v>721</v>
      </c>
      <c r="D10" t="s">
        <v>67</v>
      </c>
      <c r="E10" t="s">
        <v>68</v>
      </c>
      <c r="F10" t="s">
        <v>969</v>
      </c>
      <c r="G10">
        <v>0.28000000000000003</v>
      </c>
      <c r="H10" t="s">
        <v>976</v>
      </c>
    </row>
    <row r="11" spans="1:8">
      <c r="A11" t="s">
        <v>965</v>
      </c>
      <c r="B11" t="s">
        <v>966</v>
      </c>
      <c r="C11" t="s">
        <v>721</v>
      </c>
      <c r="D11" t="s">
        <v>67</v>
      </c>
      <c r="E11" t="s">
        <v>68</v>
      </c>
      <c r="F11" t="s">
        <v>971</v>
      </c>
      <c r="G11">
        <v>0.66</v>
      </c>
      <c r="H11" t="s">
        <v>977</v>
      </c>
    </row>
    <row r="12" spans="1:8">
      <c r="A12" t="s">
        <v>965</v>
      </c>
      <c r="B12" t="s">
        <v>966</v>
      </c>
      <c r="C12" t="s">
        <v>721</v>
      </c>
      <c r="D12" t="s">
        <v>67</v>
      </c>
      <c r="E12" t="s">
        <v>68</v>
      </c>
      <c r="F12" t="s">
        <v>973</v>
      </c>
      <c r="G12">
        <v>1.07</v>
      </c>
      <c r="H12" t="s">
        <v>978</v>
      </c>
    </row>
    <row r="13" spans="1:8">
      <c r="A13" t="s">
        <v>965</v>
      </c>
      <c r="B13" t="s">
        <v>966</v>
      </c>
      <c r="C13" t="s">
        <v>721</v>
      </c>
      <c r="D13" t="s">
        <v>67</v>
      </c>
      <c r="E13" t="s">
        <v>69</v>
      </c>
      <c r="F13" t="s">
        <v>967</v>
      </c>
      <c r="G13">
        <v>2.5099999999999998</v>
      </c>
      <c r="H13" t="s">
        <v>979</v>
      </c>
    </row>
    <row r="14" spans="1:8">
      <c r="A14" t="s">
        <v>965</v>
      </c>
      <c r="B14" t="s">
        <v>966</v>
      </c>
      <c r="C14" t="s">
        <v>721</v>
      </c>
      <c r="D14" t="s">
        <v>67</v>
      </c>
      <c r="E14" t="s">
        <v>69</v>
      </c>
      <c r="F14" t="s">
        <v>969</v>
      </c>
      <c r="G14">
        <v>0.27</v>
      </c>
      <c r="H14" t="s">
        <v>980</v>
      </c>
    </row>
    <row r="15" spans="1:8">
      <c r="A15" t="s">
        <v>965</v>
      </c>
      <c r="B15" t="s">
        <v>966</v>
      </c>
      <c r="C15" t="s">
        <v>721</v>
      </c>
      <c r="D15" t="s">
        <v>67</v>
      </c>
      <c r="E15" t="s">
        <v>69</v>
      </c>
      <c r="F15" t="s">
        <v>971</v>
      </c>
      <c r="G15">
        <v>0.64</v>
      </c>
      <c r="H15" t="s">
        <v>981</v>
      </c>
    </row>
    <row r="16" spans="1:8">
      <c r="A16" t="s">
        <v>965</v>
      </c>
      <c r="B16" t="s">
        <v>966</v>
      </c>
      <c r="C16" t="s">
        <v>721</v>
      </c>
      <c r="D16" t="s">
        <v>67</v>
      </c>
      <c r="E16" t="s">
        <v>69</v>
      </c>
      <c r="F16" t="s">
        <v>973</v>
      </c>
      <c r="G16">
        <v>1.1000000000000001</v>
      </c>
      <c r="H16" t="s">
        <v>982</v>
      </c>
    </row>
    <row r="17" spans="1:8">
      <c r="A17" t="s">
        <v>965</v>
      </c>
      <c r="B17" t="s">
        <v>966</v>
      </c>
      <c r="C17" t="s">
        <v>721</v>
      </c>
      <c r="D17" t="s">
        <v>157</v>
      </c>
      <c r="E17" t="s">
        <v>722</v>
      </c>
      <c r="F17" t="s">
        <v>967</v>
      </c>
      <c r="G17">
        <v>2.39</v>
      </c>
      <c r="H17" t="s">
        <v>983</v>
      </c>
    </row>
    <row r="18" spans="1:8">
      <c r="A18" t="s">
        <v>965</v>
      </c>
      <c r="B18" t="s">
        <v>966</v>
      </c>
      <c r="C18" t="s">
        <v>721</v>
      </c>
      <c r="D18" t="s">
        <v>157</v>
      </c>
      <c r="E18" t="s">
        <v>722</v>
      </c>
      <c r="F18" t="s">
        <v>969</v>
      </c>
      <c r="G18">
        <v>0.2</v>
      </c>
      <c r="H18" t="s">
        <v>984</v>
      </c>
    </row>
    <row r="19" spans="1:8">
      <c r="A19" t="s">
        <v>965</v>
      </c>
      <c r="B19" t="s">
        <v>966</v>
      </c>
      <c r="C19" t="s">
        <v>721</v>
      </c>
      <c r="D19" t="s">
        <v>157</v>
      </c>
      <c r="E19" t="s">
        <v>722</v>
      </c>
      <c r="F19" t="s">
        <v>971</v>
      </c>
      <c r="G19">
        <v>0.42</v>
      </c>
      <c r="H19" t="s">
        <v>985</v>
      </c>
    </row>
    <row r="20" spans="1:8">
      <c r="A20" t="s">
        <v>965</v>
      </c>
      <c r="B20" t="s">
        <v>966</v>
      </c>
      <c r="C20" t="s">
        <v>721</v>
      </c>
      <c r="D20" t="s">
        <v>157</v>
      </c>
      <c r="E20" t="s">
        <v>722</v>
      </c>
      <c r="F20" t="s">
        <v>973</v>
      </c>
      <c r="G20">
        <v>0.92</v>
      </c>
      <c r="H20" t="s">
        <v>986</v>
      </c>
    </row>
    <row r="21" spans="1:8">
      <c r="A21" t="s">
        <v>965</v>
      </c>
      <c r="B21" t="s">
        <v>966</v>
      </c>
      <c r="C21" t="s">
        <v>721</v>
      </c>
      <c r="D21" t="s">
        <v>157</v>
      </c>
      <c r="E21" t="s">
        <v>103</v>
      </c>
      <c r="F21" t="s">
        <v>967</v>
      </c>
      <c r="G21">
        <v>2.8</v>
      </c>
      <c r="H21" t="s">
        <v>987</v>
      </c>
    </row>
    <row r="22" spans="1:8">
      <c r="A22" t="s">
        <v>965</v>
      </c>
      <c r="B22" t="s">
        <v>966</v>
      </c>
      <c r="C22" t="s">
        <v>721</v>
      </c>
      <c r="D22" t="s">
        <v>157</v>
      </c>
      <c r="E22" t="s">
        <v>103</v>
      </c>
      <c r="F22" t="s">
        <v>969</v>
      </c>
      <c r="G22">
        <v>0.24</v>
      </c>
      <c r="H22" t="s">
        <v>988</v>
      </c>
    </row>
    <row r="23" spans="1:8">
      <c r="A23" t="s">
        <v>965</v>
      </c>
      <c r="B23" t="s">
        <v>966</v>
      </c>
      <c r="C23" t="s">
        <v>721</v>
      </c>
      <c r="D23" t="s">
        <v>157</v>
      </c>
      <c r="E23" t="s">
        <v>103</v>
      </c>
      <c r="F23" t="s">
        <v>971</v>
      </c>
      <c r="G23">
        <v>0.48</v>
      </c>
      <c r="H23" t="s">
        <v>989</v>
      </c>
    </row>
    <row r="24" spans="1:8">
      <c r="A24" t="s">
        <v>965</v>
      </c>
      <c r="B24" t="s">
        <v>966</v>
      </c>
      <c r="C24" t="s">
        <v>721</v>
      </c>
      <c r="D24" t="s">
        <v>157</v>
      </c>
      <c r="E24" t="s">
        <v>103</v>
      </c>
      <c r="F24" t="s">
        <v>973</v>
      </c>
      <c r="G24">
        <v>1.0900000000000001</v>
      </c>
      <c r="H24" t="s">
        <v>990</v>
      </c>
    </row>
    <row r="25" spans="1:8">
      <c r="A25" t="s">
        <v>965</v>
      </c>
      <c r="B25" t="s">
        <v>966</v>
      </c>
      <c r="C25" t="s">
        <v>721</v>
      </c>
      <c r="D25" t="s">
        <v>157</v>
      </c>
      <c r="E25" t="s">
        <v>678</v>
      </c>
      <c r="F25" t="s">
        <v>967</v>
      </c>
      <c r="G25">
        <v>2.12</v>
      </c>
      <c r="H25" t="s">
        <v>991</v>
      </c>
    </row>
    <row r="26" spans="1:8">
      <c r="A26" t="s">
        <v>965</v>
      </c>
      <c r="B26" t="s">
        <v>966</v>
      </c>
      <c r="C26" t="s">
        <v>721</v>
      </c>
      <c r="D26" t="s">
        <v>157</v>
      </c>
      <c r="E26" t="s">
        <v>678</v>
      </c>
      <c r="F26" t="s">
        <v>969</v>
      </c>
      <c r="G26">
        <v>0.31</v>
      </c>
      <c r="H26" t="s">
        <v>992</v>
      </c>
    </row>
    <row r="27" spans="1:8">
      <c r="A27" t="s">
        <v>965</v>
      </c>
      <c r="B27" t="s">
        <v>966</v>
      </c>
      <c r="C27" t="s">
        <v>721</v>
      </c>
      <c r="D27" t="s">
        <v>157</v>
      </c>
      <c r="E27" t="s">
        <v>678</v>
      </c>
      <c r="F27" t="s">
        <v>971</v>
      </c>
      <c r="G27">
        <v>0.7</v>
      </c>
      <c r="H27" t="s">
        <v>993</v>
      </c>
    </row>
    <row r="28" spans="1:8">
      <c r="A28" t="s">
        <v>965</v>
      </c>
      <c r="B28" t="s">
        <v>966</v>
      </c>
      <c r="C28" t="s">
        <v>721</v>
      </c>
      <c r="D28" t="s">
        <v>157</v>
      </c>
      <c r="E28" t="s">
        <v>678</v>
      </c>
      <c r="F28" t="s">
        <v>973</v>
      </c>
      <c r="G28">
        <v>1.0900000000000001</v>
      </c>
      <c r="H28" t="s">
        <v>994</v>
      </c>
    </row>
    <row r="29" spans="1:8">
      <c r="A29" t="s">
        <v>965</v>
      </c>
      <c r="B29" t="s">
        <v>966</v>
      </c>
      <c r="C29" t="s">
        <v>721</v>
      </c>
      <c r="D29" t="s">
        <v>157</v>
      </c>
      <c r="E29" t="s">
        <v>679</v>
      </c>
      <c r="F29" t="s">
        <v>967</v>
      </c>
      <c r="G29">
        <v>2.42</v>
      </c>
      <c r="H29" t="s">
        <v>995</v>
      </c>
    </row>
    <row r="30" spans="1:8">
      <c r="A30" t="s">
        <v>965</v>
      </c>
      <c r="B30" t="s">
        <v>966</v>
      </c>
      <c r="C30" t="s">
        <v>721</v>
      </c>
      <c r="D30" t="s">
        <v>157</v>
      </c>
      <c r="E30" t="s">
        <v>679</v>
      </c>
      <c r="F30" t="s">
        <v>969</v>
      </c>
      <c r="G30">
        <v>0.28999999999999998</v>
      </c>
      <c r="H30" t="s">
        <v>996</v>
      </c>
    </row>
    <row r="31" spans="1:8">
      <c r="A31" t="s">
        <v>965</v>
      </c>
      <c r="B31" t="s">
        <v>966</v>
      </c>
      <c r="C31" t="s">
        <v>721</v>
      </c>
      <c r="D31" t="s">
        <v>157</v>
      </c>
      <c r="E31" t="s">
        <v>679</v>
      </c>
      <c r="F31" t="s">
        <v>971</v>
      </c>
      <c r="G31">
        <v>0.78</v>
      </c>
      <c r="H31" t="s">
        <v>997</v>
      </c>
    </row>
    <row r="32" spans="1:8">
      <c r="A32" t="s">
        <v>965</v>
      </c>
      <c r="B32" t="s">
        <v>966</v>
      </c>
      <c r="C32" t="s">
        <v>721</v>
      </c>
      <c r="D32" t="s">
        <v>157</v>
      </c>
      <c r="E32" t="s">
        <v>679</v>
      </c>
      <c r="F32" t="s">
        <v>973</v>
      </c>
      <c r="G32">
        <v>1.1399999999999999</v>
      </c>
      <c r="H32" t="s">
        <v>998</v>
      </c>
    </row>
    <row r="33" spans="1:8">
      <c r="A33" t="s">
        <v>965</v>
      </c>
      <c r="B33" t="s">
        <v>966</v>
      </c>
      <c r="C33" t="s">
        <v>721</v>
      </c>
      <c r="D33" t="s">
        <v>157</v>
      </c>
      <c r="E33" t="s">
        <v>162</v>
      </c>
      <c r="F33" t="s">
        <v>967</v>
      </c>
      <c r="G33">
        <v>2.58</v>
      </c>
      <c r="H33" t="s">
        <v>999</v>
      </c>
    </row>
    <row r="34" spans="1:8">
      <c r="A34" t="s">
        <v>965</v>
      </c>
      <c r="B34" t="s">
        <v>966</v>
      </c>
      <c r="C34" t="s">
        <v>721</v>
      </c>
      <c r="D34" t="s">
        <v>157</v>
      </c>
      <c r="E34" t="s">
        <v>162</v>
      </c>
      <c r="F34" t="s">
        <v>969</v>
      </c>
      <c r="G34">
        <v>0.32</v>
      </c>
      <c r="H34" t="s">
        <v>1000</v>
      </c>
    </row>
    <row r="35" spans="1:8">
      <c r="A35" t="s">
        <v>965</v>
      </c>
      <c r="B35" t="s">
        <v>966</v>
      </c>
      <c r="C35" t="s">
        <v>721</v>
      </c>
      <c r="D35" t="s">
        <v>157</v>
      </c>
      <c r="E35" t="s">
        <v>162</v>
      </c>
      <c r="F35" t="s">
        <v>971</v>
      </c>
      <c r="G35">
        <v>0.8</v>
      </c>
      <c r="H35" t="s">
        <v>1001</v>
      </c>
    </row>
    <row r="36" spans="1:8">
      <c r="A36" t="s">
        <v>965</v>
      </c>
      <c r="B36" t="s">
        <v>966</v>
      </c>
      <c r="C36" t="s">
        <v>721</v>
      </c>
      <c r="D36" t="s">
        <v>157</v>
      </c>
      <c r="E36" t="s">
        <v>162</v>
      </c>
      <c r="F36" t="s">
        <v>973</v>
      </c>
      <c r="G36">
        <v>1.18</v>
      </c>
      <c r="H36" t="s">
        <v>1002</v>
      </c>
    </row>
    <row r="37" spans="1:8">
      <c r="A37" t="s">
        <v>965</v>
      </c>
      <c r="B37" t="s">
        <v>966</v>
      </c>
      <c r="C37" t="s">
        <v>721</v>
      </c>
      <c r="D37" t="s">
        <v>174</v>
      </c>
      <c r="E37" t="s">
        <v>164</v>
      </c>
      <c r="F37" t="s">
        <v>967</v>
      </c>
      <c r="G37">
        <v>2.5</v>
      </c>
      <c r="H37" t="s">
        <v>1003</v>
      </c>
    </row>
    <row r="38" spans="1:8">
      <c r="A38" t="s">
        <v>965</v>
      </c>
      <c r="B38" t="s">
        <v>966</v>
      </c>
      <c r="C38" t="s">
        <v>721</v>
      </c>
      <c r="D38" t="s">
        <v>174</v>
      </c>
      <c r="E38" t="s">
        <v>164</v>
      </c>
      <c r="F38" t="s">
        <v>969</v>
      </c>
      <c r="G38">
        <v>0.27</v>
      </c>
      <c r="H38" t="s">
        <v>1004</v>
      </c>
    </row>
    <row r="39" spans="1:8">
      <c r="A39" t="s">
        <v>965</v>
      </c>
      <c r="B39" t="s">
        <v>966</v>
      </c>
      <c r="C39" t="s">
        <v>721</v>
      </c>
      <c r="D39" t="s">
        <v>174</v>
      </c>
      <c r="E39" t="s">
        <v>164</v>
      </c>
      <c r="F39" t="s">
        <v>971</v>
      </c>
      <c r="G39">
        <v>0.62</v>
      </c>
      <c r="H39" t="s">
        <v>1005</v>
      </c>
    </row>
    <row r="40" spans="1:8">
      <c r="A40" t="s">
        <v>965</v>
      </c>
      <c r="B40" t="s">
        <v>966</v>
      </c>
      <c r="C40" t="s">
        <v>721</v>
      </c>
      <c r="D40" t="s">
        <v>174</v>
      </c>
      <c r="E40" t="s">
        <v>164</v>
      </c>
      <c r="F40" t="s">
        <v>973</v>
      </c>
      <c r="G40">
        <v>1.1499999999999999</v>
      </c>
      <c r="H40" t="s">
        <v>1006</v>
      </c>
    </row>
    <row r="41" spans="1:8">
      <c r="A41" t="s">
        <v>965</v>
      </c>
      <c r="B41" t="s">
        <v>966</v>
      </c>
      <c r="C41" t="s">
        <v>721</v>
      </c>
      <c r="D41" t="s">
        <v>174</v>
      </c>
      <c r="E41" t="s">
        <v>165</v>
      </c>
      <c r="F41" t="s">
        <v>967</v>
      </c>
      <c r="G41">
        <v>2.2999999999999998</v>
      </c>
      <c r="H41" t="s">
        <v>1007</v>
      </c>
    </row>
    <row r="42" spans="1:8">
      <c r="A42" t="s">
        <v>965</v>
      </c>
      <c r="B42" t="s">
        <v>966</v>
      </c>
      <c r="C42" t="s">
        <v>721</v>
      </c>
      <c r="D42" t="s">
        <v>174</v>
      </c>
      <c r="E42" t="s">
        <v>165</v>
      </c>
      <c r="F42" t="s">
        <v>969</v>
      </c>
      <c r="G42">
        <v>0.3</v>
      </c>
      <c r="H42" t="s">
        <v>1008</v>
      </c>
    </row>
    <row r="43" spans="1:8">
      <c r="A43" t="s">
        <v>965</v>
      </c>
      <c r="B43" t="s">
        <v>966</v>
      </c>
      <c r="C43" t="s">
        <v>721</v>
      </c>
      <c r="D43" t="s">
        <v>174</v>
      </c>
      <c r="E43" t="s">
        <v>165</v>
      </c>
      <c r="F43" t="s">
        <v>971</v>
      </c>
      <c r="G43">
        <v>0.78</v>
      </c>
      <c r="H43" t="s">
        <v>1009</v>
      </c>
    </row>
    <row r="44" spans="1:8">
      <c r="A44" t="s">
        <v>965</v>
      </c>
      <c r="B44" t="s">
        <v>966</v>
      </c>
      <c r="C44" t="s">
        <v>721</v>
      </c>
      <c r="D44" t="s">
        <v>174</v>
      </c>
      <c r="E44" t="s">
        <v>165</v>
      </c>
      <c r="F44" t="s">
        <v>973</v>
      </c>
      <c r="G44">
        <v>0.96</v>
      </c>
      <c r="H44" t="s">
        <v>1010</v>
      </c>
    </row>
    <row r="45" spans="1:8">
      <c r="A45" t="s">
        <v>965</v>
      </c>
      <c r="B45" t="s">
        <v>966</v>
      </c>
      <c r="C45" t="s">
        <v>721</v>
      </c>
      <c r="D45" t="s">
        <v>174</v>
      </c>
      <c r="E45" t="s">
        <v>166</v>
      </c>
      <c r="F45" t="s">
        <v>967</v>
      </c>
      <c r="G45">
        <v>1.98</v>
      </c>
      <c r="H45" t="s">
        <v>1011</v>
      </c>
    </row>
    <row r="46" spans="1:8">
      <c r="A46" t="s">
        <v>965</v>
      </c>
      <c r="B46" t="s">
        <v>966</v>
      </c>
      <c r="C46" t="s">
        <v>721</v>
      </c>
      <c r="D46" t="s">
        <v>174</v>
      </c>
      <c r="E46" t="s">
        <v>166</v>
      </c>
      <c r="F46" t="s">
        <v>969</v>
      </c>
      <c r="G46">
        <v>0.23</v>
      </c>
      <c r="H46" t="s">
        <v>1012</v>
      </c>
    </row>
    <row r="47" spans="1:8">
      <c r="A47" t="s">
        <v>965</v>
      </c>
      <c r="B47" t="s">
        <v>966</v>
      </c>
      <c r="C47" t="s">
        <v>721</v>
      </c>
      <c r="D47" t="s">
        <v>174</v>
      </c>
      <c r="E47" t="s">
        <v>166</v>
      </c>
      <c r="F47" t="s">
        <v>971</v>
      </c>
      <c r="G47">
        <v>0.61</v>
      </c>
      <c r="H47" t="s">
        <v>1013</v>
      </c>
    </row>
    <row r="48" spans="1:8">
      <c r="A48" t="s">
        <v>965</v>
      </c>
      <c r="B48" t="s">
        <v>966</v>
      </c>
      <c r="C48" t="s">
        <v>721</v>
      </c>
      <c r="D48" t="s">
        <v>174</v>
      </c>
      <c r="E48" t="s">
        <v>166</v>
      </c>
      <c r="F48" t="s">
        <v>973</v>
      </c>
      <c r="G48">
        <v>0.88</v>
      </c>
      <c r="H48" t="s">
        <v>1014</v>
      </c>
    </row>
    <row r="49" spans="1:8">
      <c r="A49" t="s">
        <v>965</v>
      </c>
      <c r="B49" t="s">
        <v>966</v>
      </c>
      <c r="C49" t="s">
        <v>721</v>
      </c>
      <c r="D49" t="s">
        <v>174</v>
      </c>
      <c r="E49" t="s">
        <v>303</v>
      </c>
      <c r="F49" t="s">
        <v>967</v>
      </c>
      <c r="G49">
        <v>1.97</v>
      </c>
      <c r="H49" t="s">
        <v>1015</v>
      </c>
    </row>
    <row r="50" spans="1:8">
      <c r="A50" t="s">
        <v>965</v>
      </c>
      <c r="B50" t="s">
        <v>966</v>
      </c>
      <c r="C50" t="s">
        <v>721</v>
      </c>
      <c r="D50" t="s">
        <v>174</v>
      </c>
      <c r="E50" t="s">
        <v>303</v>
      </c>
      <c r="F50" t="s">
        <v>969</v>
      </c>
      <c r="G50">
        <v>0.51</v>
      </c>
      <c r="H50" t="s">
        <v>1016</v>
      </c>
    </row>
    <row r="51" spans="1:8">
      <c r="A51" t="s">
        <v>965</v>
      </c>
      <c r="B51" t="s">
        <v>966</v>
      </c>
      <c r="C51" t="s">
        <v>721</v>
      </c>
      <c r="D51" t="s">
        <v>174</v>
      </c>
      <c r="E51" t="s">
        <v>303</v>
      </c>
      <c r="F51" t="s">
        <v>971</v>
      </c>
      <c r="G51">
        <v>0.71</v>
      </c>
      <c r="H51" t="s">
        <v>1017</v>
      </c>
    </row>
    <row r="52" spans="1:8">
      <c r="A52" t="s">
        <v>965</v>
      </c>
      <c r="B52" t="s">
        <v>966</v>
      </c>
      <c r="C52" t="s">
        <v>721</v>
      </c>
      <c r="D52" t="s">
        <v>174</v>
      </c>
      <c r="E52" t="s">
        <v>303</v>
      </c>
      <c r="F52" t="s">
        <v>973</v>
      </c>
      <c r="G52">
        <v>0.94</v>
      </c>
      <c r="H52" t="s">
        <v>1018</v>
      </c>
    </row>
    <row r="53" spans="1:8">
      <c r="A53" t="s">
        <v>965</v>
      </c>
      <c r="B53" t="s">
        <v>966</v>
      </c>
      <c r="C53" t="s">
        <v>721</v>
      </c>
      <c r="D53" t="s">
        <v>1019</v>
      </c>
      <c r="E53" t="s">
        <v>77</v>
      </c>
      <c r="F53" t="s">
        <v>967</v>
      </c>
      <c r="G53">
        <v>2.4700000000000002</v>
      </c>
      <c r="H53" t="s">
        <v>1020</v>
      </c>
    </row>
    <row r="54" spans="1:8">
      <c r="A54" t="s">
        <v>965</v>
      </c>
      <c r="B54" t="s">
        <v>966</v>
      </c>
      <c r="C54" t="s">
        <v>721</v>
      </c>
      <c r="D54" t="s">
        <v>1019</v>
      </c>
      <c r="E54" t="s">
        <v>77</v>
      </c>
      <c r="F54" t="s">
        <v>969</v>
      </c>
      <c r="G54">
        <v>0.23</v>
      </c>
      <c r="H54" t="s">
        <v>1021</v>
      </c>
    </row>
    <row r="55" spans="1:8">
      <c r="A55" t="s">
        <v>965</v>
      </c>
      <c r="B55" t="s">
        <v>966</v>
      </c>
      <c r="C55" t="s">
        <v>721</v>
      </c>
      <c r="D55" t="s">
        <v>1019</v>
      </c>
      <c r="E55" t="s">
        <v>77</v>
      </c>
      <c r="F55" t="s">
        <v>971</v>
      </c>
      <c r="G55">
        <v>0.66</v>
      </c>
      <c r="H55" t="s">
        <v>1022</v>
      </c>
    </row>
    <row r="56" spans="1:8">
      <c r="A56" t="s">
        <v>965</v>
      </c>
      <c r="B56" t="s">
        <v>966</v>
      </c>
      <c r="C56" t="s">
        <v>721</v>
      </c>
      <c r="D56" t="s">
        <v>1019</v>
      </c>
      <c r="E56" t="s">
        <v>77</v>
      </c>
      <c r="F56" t="s">
        <v>973</v>
      </c>
      <c r="G56">
        <v>1.19</v>
      </c>
      <c r="H56" t="s">
        <v>1023</v>
      </c>
    </row>
    <row r="57" spans="1:8">
      <c r="A57" t="s">
        <v>965</v>
      </c>
      <c r="B57" t="s">
        <v>966</v>
      </c>
      <c r="C57" t="s">
        <v>721</v>
      </c>
      <c r="D57" t="s">
        <v>1019</v>
      </c>
      <c r="E57" t="s">
        <v>78</v>
      </c>
      <c r="F57" t="s">
        <v>967</v>
      </c>
      <c r="G57">
        <v>2.35</v>
      </c>
      <c r="H57" t="s">
        <v>1024</v>
      </c>
    </row>
    <row r="58" spans="1:8">
      <c r="A58" t="s">
        <v>965</v>
      </c>
      <c r="B58" t="s">
        <v>966</v>
      </c>
      <c r="C58" t="s">
        <v>721</v>
      </c>
      <c r="D58" t="s">
        <v>1019</v>
      </c>
      <c r="E58" t="s">
        <v>78</v>
      </c>
      <c r="F58" t="s">
        <v>969</v>
      </c>
      <c r="G58">
        <v>0.34</v>
      </c>
      <c r="H58" t="s">
        <v>1025</v>
      </c>
    </row>
    <row r="59" spans="1:8">
      <c r="A59" t="s">
        <v>965</v>
      </c>
      <c r="B59" t="s">
        <v>966</v>
      </c>
      <c r="C59" t="s">
        <v>721</v>
      </c>
      <c r="D59" t="s">
        <v>1019</v>
      </c>
      <c r="E59" t="s">
        <v>78</v>
      </c>
      <c r="F59" t="s">
        <v>971</v>
      </c>
      <c r="G59">
        <v>0.64</v>
      </c>
      <c r="H59" t="s">
        <v>1026</v>
      </c>
    </row>
    <row r="60" spans="1:8">
      <c r="A60" t="s">
        <v>965</v>
      </c>
      <c r="B60" t="s">
        <v>966</v>
      </c>
      <c r="C60" t="s">
        <v>721</v>
      </c>
      <c r="D60" t="s">
        <v>1019</v>
      </c>
      <c r="E60" t="s">
        <v>78</v>
      </c>
      <c r="F60" t="s">
        <v>973</v>
      </c>
      <c r="G60">
        <v>0.94</v>
      </c>
      <c r="H60" t="s">
        <v>1027</v>
      </c>
    </row>
    <row r="61" spans="1:8">
      <c r="A61" t="s">
        <v>965</v>
      </c>
      <c r="B61" t="s">
        <v>966</v>
      </c>
      <c r="C61" t="s">
        <v>721</v>
      </c>
      <c r="D61" t="s">
        <v>79</v>
      </c>
      <c r="E61" t="s">
        <v>80</v>
      </c>
      <c r="F61" t="s">
        <v>967</v>
      </c>
      <c r="G61">
        <v>2.4900000000000002</v>
      </c>
      <c r="H61" t="s">
        <v>1028</v>
      </c>
    </row>
    <row r="62" spans="1:8">
      <c r="A62" t="s">
        <v>965</v>
      </c>
      <c r="B62" t="s">
        <v>966</v>
      </c>
      <c r="C62" t="s">
        <v>721</v>
      </c>
      <c r="D62" t="s">
        <v>79</v>
      </c>
      <c r="E62" t="s">
        <v>80</v>
      </c>
      <c r="F62" t="s">
        <v>969</v>
      </c>
      <c r="G62">
        <v>0.36</v>
      </c>
      <c r="H62" t="s">
        <v>1029</v>
      </c>
    </row>
    <row r="63" spans="1:8">
      <c r="A63" t="s">
        <v>965</v>
      </c>
      <c r="B63" t="s">
        <v>966</v>
      </c>
      <c r="C63" t="s">
        <v>721</v>
      </c>
      <c r="D63" t="s">
        <v>79</v>
      </c>
      <c r="E63" t="s">
        <v>80</v>
      </c>
      <c r="F63" t="s">
        <v>971</v>
      </c>
      <c r="G63">
        <v>0.77</v>
      </c>
      <c r="H63" t="s">
        <v>1030</v>
      </c>
    </row>
    <row r="64" spans="1:8">
      <c r="A64" t="s">
        <v>965</v>
      </c>
      <c r="B64" t="s">
        <v>966</v>
      </c>
      <c r="C64" t="s">
        <v>721</v>
      </c>
      <c r="D64" t="s">
        <v>79</v>
      </c>
      <c r="E64" t="s">
        <v>80</v>
      </c>
      <c r="F64" t="s">
        <v>973</v>
      </c>
      <c r="G64">
        <v>1.01</v>
      </c>
      <c r="H64" t="s">
        <v>1031</v>
      </c>
    </row>
    <row r="65" spans="1:8">
      <c r="A65" t="s">
        <v>965</v>
      </c>
      <c r="B65" t="s">
        <v>966</v>
      </c>
      <c r="C65" t="s">
        <v>721</v>
      </c>
      <c r="D65" t="s">
        <v>79</v>
      </c>
      <c r="E65" t="s">
        <v>81</v>
      </c>
      <c r="F65" t="s">
        <v>967</v>
      </c>
      <c r="G65">
        <v>2.39</v>
      </c>
      <c r="H65" t="s">
        <v>1032</v>
      </c>
    </row>
    <row r="66" spans="1:8">
      <c r="A66" t="s">
        <v>965</v>
      </c>
      <c r="B66" t="s">
        <v>966</v>
      </c>
      <c r="C66" t="s">
        <v>721</v>
      </c>
      <c r="D66" t="s">
        <v>79</v>
      </c>
      <c r="E66" t="s">
        <v>81</v>
      </c>
      <c r="F66" t="s">
        <v>969</v>
      </c>
      <c r="G66">
        <v>0.25</v>
      </c>
      <c r="H66" t="s">
        <v>1033</v>
      </c>
    </row>
    <row r="67" spans="1:8">
      <c r="A67" t="s">
        <v>965</v>
      </c>
      <c r="B67" t="s">
        <v>966</v>
      </c>
      <c r="C67" t="s">
        <v>721</v>
      </c>
      <c r="D67" t="s">
        <v>79</v>
      </c>
      <c r="E67" t="s">
        <v>81</v>
      </c>
      <c r="F67" t="s">
        <v>971</v>
      </c>
      <c r="G67">
        <v>0.61</v>
      </c>
      <c r="H67" t="s">
        <v>1034</v>
      </c>
    </row>
    <row r="68" spans="1:8">
      <c r="A68" t="s">
        <v>965</v>
      </c>
      <c r="B68" t="s">
        <v>966</v>
      </c>
      <c r="C68" t="s">
        <v>721</v>
      </c>
      <c r="D68" t="s">
        <v>79</v>
      </c>
      <c r="E68" t="s">
        <v>81</v>
      </c>
      <c r="F68" t="s">
        <v>973</v>
      </c>
      <c r="G68">
        <v>1.1100000000000001</v>
      </c>
      <c r="H68" t="s">
        <v>1035</v>
      </c>
    </row>
    <row r="69" spans="1:8">
      <c r="A69" t="s">
        <v>965</v>
      </c>
      <c r="B69" t="s">
        <v>966</v>
      </c>
      <c r="C69" t="s">
        <v>721</v>
      </c>
      <c r="D69" t="s">
        <v>729</v>
      </c>
      <c r="E69" t="s">
        <v>730</v>
      </c>
      <c r="F69" t="s">
        <v>967</v>
      </c>
      <c r="G69">
        <v>2.67</v>
      </c>
      <c r="H69" t="s">
        <v>1036</v>
      </c>
    </row>
    <row r="70" spans="1:8">
      <c r="A70" t="s">
        <v>965</v>
      </c>
      <c r="B70" t="s">
        <v>966</v>
      </c>
      <c r="C70" t="s">
        <v>721</v>
      </c>
      <c r="D70" t="s">
        <v>729</v>
      </c>
      <c r="E70" t="s">
        <v>730</v>
      </c>
      <c r="F70" t="s">
        <v>969</v>
      </c>
      <c r="G70">
        <v>0.47</v>
      </c>
      <c r="H70" t="s">
        <v>1037</v>
      </c>
    </row>
    <row r="71" spans="1:8">
      <c r="A71" t="s">
        <v>965</v>
      </c>
      <c r="B71" t="s">
        <v>966</v>
      </c>
      <c r="C71" t="s">
        <v>721</v>
      </c>
      <c r="D71" t="s">
        <v>729</v>
      </c>
      <c r="E71" t="s">
        <v>730</v>
      </c>
      <c r="F71" t="s">
        <v>971</v>
      </c>
      <c r="G71">
        <v>0.91</v>
      </c>
      <c r="H71" t="s">
        <v>1038</v>
      </c>
    </row>
    <row r="72" spans="1:8">
      <c r="A72" t="s">
        <v>965</v>
      </c>
      <c r="B72" t="s">
        <v>966</v>
      </c>
      <c r="C72" t="s">
        <v>721</v>
      </c>
      <c r="D72" t="s">
        <v>729</v>
      </c>
      <c r="E72" t="s">
        <v>730</v>
      </c>
      <c r="F72" t="s">
        <v>973</v>
      </c>
      <c r="G72">
        <v>0.99</v>
      </c>
      <c r="H72" t="s">
        <v>1039</v>
      </c>
    </row>
    <row r="73" spans="1:8">
      <c r="A73" t="s">
        <v>965</v>
      </c>
      <c r="B73" t="s">
        <v>966</v>
      </c>
      <c r="C73" t="s">
        <v>721</v>
      </c>
      <c r="D73" t="s">
        <v>729</v>
      </c>
      <c r="E73" t="s">
        <v>731</v>
      </c>
      <c r="F73" t="s">
        <v>967</v>
      </c>
      <c r="G73">
        <v>2.37</v>
      </c>
      <c r="H73" t="s">
        <v>1040</v>
      </c>
    </row>
    <row r="74" spans="1:8">
      <c r="A74" t="s">
        <v>965</v>
      </c>
      <c r="B74" t="s">
        <v>966</v>
      </c>
      <c r="C74" t="s">
        <v>721</v>
      </c>
      <c r="D74" t="s">
        <v>729</v>
      </c>
      <c r="E74" t="s">
        <v>731</v>
      </c>
      <c r="F74" t="s">
        <v>969</v>
      </c>
      <c r="G74">
        <v>0.26</v>
      </c>
      <c r="H74" t="s">
        <v>1041</v>
      </c>
    </row>
    <row r="75" spans="1:8">
      <c r="A75" t="s">
        <v>965</v>
      </c>
      <c r="B75" t="s">
        <v>966</v>
      </c>
      <c r="C75" t="s">
        <v>721</v>
      </c>
      <c r="D75" t="s">
        <v>729</v>
      </c>
      <c r="E75" t="s">
        <v>731</v>
      </c>
      <c r="F75" t="s">
        <v>971</v>
      </c>
      <c r="G75">
        <v>0.68</v>
      </c>
      <c r="H75" t="s">
        <v>1042</v>
      </c>
    </row>
    <row r="76" spans="1:8">
      <c r="A76" t="s">
        <v>965</v>
      </c>
      <c r="B76" t="s">
        <v>966</v>
      </c>
      <c r="C76" t="s">
        <v>721</v>
      </c>
      <c r="D76" t="s">
        <v>729</v>
      </c>
      <c r="E76" t="s">
        <v>731</v>
      </c>
      <c r="F76" t="s">
        <v>973</v>
      </c>
      <c r="G76">
        <v>1.0900000000000001</v>
      </c>
      <c r="H76" t="s">
        <v>1043</v>
      </c>
    </row>
    <row r="77" spans="1:8">
      <c r="A77" t="s">
        <v>965</v>
      </c>
      <c r="B77" t="s">
        <v>966</v>
      </c>
      <c r="C77" t="s">
        <v>721</v>
      </c>
      <c r="D77" t="s">
        <v>729</v>
      </c>
      <c r="E77" t="s">
        <v>732</v>
      </c>
      <c r="F77" t="s">
        <v>967</v>
      </c>
      <c r="G77">
        <v>2.34</v>
      </c>
      <c r="H77" t="s">
        <v>1044</v>
      </c>
    </row>
    <row r="78" spans="1:8">
      <c r="A78" t="s">
        <v>965</v>
      </c>
      <c r="B78" t="s">
        <v>966</v>
      </c>
      <c r="C78" t="s">
        <v>721</v>
      </c>
      <c r="D78" t="s">
        <v>729</v>
      </c>
      <c r="E78" t="s">
        <v>732</v>
      </c>
      <c r="F78" t="s">
        <v>969</v>
      </c>
      <c r="G78">
        <v>0.31</v>
      </c>
      <c r="H78" t="s">
        <v>1045</v>
      </c>
    </row>
    <row r="79" spans="1:8">
      <c r="A79" t="s">
        <v>965</v>
      </c>
      <c r="B79" t="s">
        <v>966</v>
      </c>
      <c r="C79" t="s">
        <v>721</v>
      </c>
      <c r="D79" t="s">
        <v>729</v>
      </c>
      <c r="E79" t="s">
        <v>732</v>
      </c>
      <c r="F79" t="s">
        <v>971</v>
      </c>
      <c r="G79">
        <v>0.69</v>
      </c>
      <c r="H79" t="s">
        <v>1046</v>
      </c>
    </row>
    <row r="80" spans="1:8">
      <c r="A80" t="s">
        <v>965</v>
      </c>
      <c r="B80" t="s">
        <v>966</v>
      </c>
      <c r="C80" t="s">
        <v>721</v>
      </c>
      <c r="D80" t="s">
        <v>729</v>
      </c>
      <c r="E80" t="s">
        <v>732</v>
      </c>
      <c r="F80" t="s">
        <v>973</v>
      </c>
      <c r="G80">
        <v>0.99</v>
      </c>
      <c r="H80" t="s">
        <v>1047</v>
      </c>
    </row>
    <row r="81" spans="1:8">
      <c r="A81" t="s">
        <v>965</v>
      </c>
      <c r="B81" t="s">
        <v>966</v>
      </c>
      <c r="C81" t="s">
        <v>721</v>
      </c>
      <c r="D81" t="s">
        <v>729</v>
      </c>
      <c r="E81" t="s">
        <v>733</v>
      </c>
      <c r="F81" t="s">
        <v>967</v>
      </c>
      <c r="G81">
        <v>2.4700000000000002</v>
      </c>
      <c r="H81" t="s">
        <v>1048</v>
      </c>
    </row>
    <row r="82" spans="1:8">
      <c r="A82" t="s">
        <v>965</v>
      </c>
      <c r="B82" t="s">
        <v>966</v>
      </c>
      <c r="C82" t="s">
        <v>721</v>
      </c>
      <c r="D82" t="s">
        <v>729</v>
      </c>
      <c r="E82" t="s">
        <v>733</v>
      </c>
      <c r="F82" t="s">
        <v>969</v>
      </c>
      <c r="G82">
        <v>0.16</v>
      </c>
      <c r="H82" t="s">
        <v>1049</v>
      </c>
    </row>
    <row r="83" spans="1:8">
      <c r="A83" t="s">
        <v>965</v>
      </c>
      <c r="B83" t="s">
        <v>966</v>
      </c>
      <c r="C83" t="s">
        <v>721</v>
      </c>
      <c r="D83" t="s">
        <v>729</v>
      </c>
      <c r="E83" t="s">
        <v>733</v>
      </c>
      <c r="F83" t="s">
        <v>971</v>
      </c>
      <c r="G83">
        <v>0.62</v>
      </c>
      <c r="H83" t="s">
        <v>1050</v>
      </c>
    </row>
    <row r="84" spans="1:8">
      <c r="A84" t="s">
        <v>965</v>
      </c>
      <c r="B84" t="s">
        <v>966</v>
      </c>
      <c r="C84" t="s">
        <v>721</v>
      </c>
      <c r="D84" t="s">
        <v>729</v>
      </c>
      <c r="E84" t="s">
        <v>733</v>
      </c>
      <c r="F84" t="s">
        <v>973</v>
      </c>
      <c r="G84">
        <v>1.1000000000000001</v>
      </c>
      <c r="H84" t="s">
        <v>1051</v>
      </c>
    </row>
    <row r="85" spans="1:8">
      <c r="A85" t="s">
        <v>965</v>
      </c>
      <c r="B85" t="s">
        <v>966</v>
      </c>
      <c r="C85" t="s">
        <v>721</v>
      </c>
      <c r="D85" t="s">
        <v>729</v>
      </c>
      <c r="E85" t="s">
        <v>734</v>
      </c>
      <c r="F85" t="s">
        <v>967</v>
      </c>
      <c r="G85">
        <v>2.2799999999999998</v>
      </c>
      <c r="H85" t="s">
        <v>1052</v>
      </c>
    </row>
    <row r="86" spans="1:8">
      <c r="A86" t="s">
        <v>965</v>
      </c>
      <c r="B86" t="s">
        <v>966</v>
      </c>
      <c r="C86" t="s">
        <v>721</v>
      </c>
      <c r="D86" t="s">
        <v>729</v>
      </c>
      <c r="E86" t="s">
        <v>734</v>
      </c>
      <c r="F86" t="s">
        <v>969</v>
      </c>
      <c r="G86">
        <v>0.17</v>
      </c>
      <c r="H86" t="s">
        <v>1053</v>
      </c>
    </row>
    <row r="87" spans="1:8">
      <c r="A87" t="s">
        <v>965</v>
      </c>
      <c r="B87" t="s">
        <v>966</v>
      </c>
      <c r="C87" t="s">
        <v>721</v>
      </c>
      <c r="D87" t="s">
        <v>729</v>
      </c>
      <c r="E87" t="s">
        <v>734</v>
      </c>
      <c r="F87" t="s">
        <v>971</v>
      </c>
      <c r="G87">
        <v>0.47</v>
      </c>
      <c r="H87" t="s">
        <v>1054</v>
      </c>
    </row>
    <row r="88" spans="1:8">
      <c r="A88" t="s">
        <v>965</v>
      </c>
      <c r="B88" t="s">
        <v>966</v>
      </c>
      <c r="C88" t="s">
        <v>721</v>
      </c>
      <c r="D88" t="s">
        <v>729</v>
      </c>
      <c r="E88" t="s">
        <v>734</v>
      </c>
      <c r="F88" t="s">
        <v>973</v>
      </c>
      <c r="G88">
        <v>1.19</v>
      </c>
      <c r="H88" t="s">
        <v>1055</v>
      </c>
    </row>
    <row r="89" spans="1:8">
      <c r="A89" s="26" t="s">
        <v>965</v>
      </c>
      <c r="B89" s="26" t="s">
        <v>966</v>
      </c>
      <c r="C89" s="26" t="s">
        <v>735</v>
      </c>
      <c r="D89" s="26" t="s">
        <v>62</v>
      </c>
      <c r="E89" s="26" t="s">
        <v>62</v>
      </c>
      <c r="F89" s="26" t="s">
        <v>967</v>
      </c>
      <c r="G89" s="26">
        <v>2.2799999999999998</v>
      </c>
      <c r="H89" s="85" t="s">
        <v>1056</v>
      </c>
    </row>
    <row r="90" spans="1:8">
      <c r="A90" t="s">
        <v>965</v>
      </c>
      <c r="B90" t="s">
        <v>966</v>
      </c>
      <c r="C90" t="s">
        <v>735</v>
      </c>
      <c r="D90" t="s">
        <v>62</v>
      </c>
      <c r="E90" t="s">
        <v>62</v>
      </c>
      <c r="F90" t="s">
        <v>969</v>
      </c>
      <c r="G90">
        <v>0.22</v>
      </c>
      <c r="H90" s="55" t="s">
        <v>1057</v>
      </c>
    </row>
    <row r="91" spans="1:8">
      <c r="A91" t="s">
        <v>965</v>
      </c>
      <c r="B91" t="s">
        <v>966</v>
      </c>
      <c r="C91" t="s">
        <v>735</v>
      </c>
      <c r="D91" t="s">
        <v>62</v>
      </c>
      <c r="E91" t="s">
        <v>62</v>
      </c>
      <c r="F91" t="s">
        <v>971</v>
      </c>
      <c r="G91">
        <v>0.59</v>
      </c>
      <c r="H91" s="55" t="s">
        <v>1058</v>
      </c>
    </row>
    <row r="92" spans="1:8">
      <c r="A92" t="s">
        <v>965</v>
      </c>
      <c r="B92" t="s">
        <v>966</v>
      </c>
      <c r="C92" t="s">
        <v>735</v>
      </c>
      <c r="D92" t="s">
        <v>62</v>
      </c>
      <c r="E92" t="s">
        <v>62</v>
      </c>
      <c r="F92" t="s">
        <v>973</v>
      </c>
      <c r="G92">
        <v>1.08</v>
      </c>
      <c r="H92" s="55" t="s">
        <v>1059</v>
      </c>
    </row>
    <row r="93" spans="1:8">
      <c r="A93" t="s">
        <v>965</v>
      </c>
      <c r="B93" t="s">
        <v>966</v>
      </c>
      <c r="C93" t="s">
        <v>735</v>
      </c>
      <c r="D93" t="s">
        <v>67</v>
      </c>
      <c r="E93" t="s">
        <v>68</v>
      </c>
      <c r="F93" t="s">
        <v>967</v>
      </c>
      <c r="G93">
        <v>2.2400000000000002</v>
      </c>
      <c r="H93" s="55" t="s">
        <v>1060</v>
      </c>
    </row>
    <row r="94" spans="1:8">
      <c r="A94" t="s">
        <v>965</v>
      </c>
      <c r="B94" t="s">
        <v>966</v>
      </c>
      <c r="C94" t="s">
        <v>735</v>
      </c>
      <c r="D94" t="s">
        <v>67</v>
      </c>
      <c r="E94" t="s">
        <v>68</v>
      </c>
      <c r="F94" t="s">
        <v>969</v>
      </c>
      <c r="G94">
        <v>0.26</v>
      </c>
      <c r="H94" s="55" t="s">
        <v>1061</v>
      </c>
    </row>
    <row r="95" spans="1:8">
      <c r="A95" t="s">
        <v>965</v>
      </c>
      <c r="B95" t="s">
        <v>966</v>
      </c>
      <c r="C95" t="s">
        <v>735</v>
      </c>
      <c r="D95" t="s">
        <v>67</v>
      </c>
      <c r="E95" t="s">
        <v>68</v>
      </c>
      <c r="F95" t="s">
        <v>971</v>
      </c>
      <c r="G95">
        <v>0.61</v>
      </c>
      <c r="H95" s="55" t="s">
        <v>1062</v>
      </c>
    </row>
    <row r="96" spans="1:8">
      <c r="A96" t="s">
        <v>965</v>
      </c>
      <c r="B96" t="s">
        <v>966</v>
      </c>
      <c r="C96" t="s">
        <v>735</v>
      </c>
      <c r="D96" t="s">
        <v>67</v>
      </c>
      <c r="E96" t="s">
        <v>68</v>
      </c>
      <c r="F96" t="s">
        <v>973</v>
      </c>
      <c r="G96">
        <v>1.07</v>
      </c>
      <c r="H96" s="55" t="s">
        <v>1063</v>
      </c>
    </row>
    <row r="97" spans="1:8">
      <c r="A97" t="s">
        <v>965</v>
      </c>
      <c r="B97" t="s">
        <v>966</v>
      </c>
      <c r="C97" t="s">
        <v>735</v>
      </c>
      <c r="D97" t="s">
        <v>67</v>
      </c>
      <c r="E97" t="s">
        <v>69</v>
      </c>
      <c r="F97" t="s">
        <v>967</v>
      </c>
      <c r="G97">
        <v>2.3199999999999998</v>
      </c>
      <c r="H97" s="55" t="s">
        <v>1064</v>
      </c>
    </row>
    <row r="98" spans="1:8">
      <c r="A98" t="s">
        <v>965</v>
      </c>
      <c r="B98" t="s">
        <v>966</v>
      </c>
      <c r="C98" t="s">
        <v>735</v>
      </c>
      <c r="D98" t="s">
        <v>67</v>
      </c>
      <c r="E98" t="s">
        <v>69</v>
      </c>
      <c r="F98" t="s">
        <v>969</v>
      </c>
      <c r="G98">
        <v>0.19</v>
      </c>
      <c r="H98" s="55" t="s">
        <v>1065</v>
      </c>
    </row>
    <row r="99" spans="1:8">
      <c r="A99" t="s">
        <v>965</v>
      </c>
      <c r="B99" t="s">
        <v>966</v>
      </c>
      <c r="C99" t="s">
        <v>735</v>
      </c>
      <c r="D99" t="s">
        <v>67</v>
      </c>
      <c r="E99" t="s">
        <v>69</v>
      </c>
      <c r="F99" t="s">
        <v>971</v>
      </c>
      <c r="G99">
        <v>0.56999999999999995</v>
      </c>
      <c r="H99" s="55" t="s">
        <v>1066</v>
      </c>
    </row>
    <row r="100" spans="1:8">
      <c r="A100" t="s">
        <v>965</v>
      </c>
      <c r="B100" t="s">
        <v>966</v>
      </c>
      <c r="C100" t="s">
        <v>735</v>
      </c>
      <c r="D100" t="s">
        <v>67</v>
      </c>
      <c r="E100" t="s">
        <v>69</v>
      </c>
      <c r="F100" t="s">
        <v>973</v>
      </c>
      <c r="G100">
        <v>1.0900000000000001</v>
      </c>
      <c r="H100" s="55" t="s">
        <v>1067</v>
      </c>
    </row>
    <row r="101" spans="1:8">
      <c r="A101" t="s">
        <v>965</v>
      </c>
      <c r="B101" t="s">
        <v>966</v>
      </c>
      <c r="C101" t="s">
        <v>735</v>
      </c>
      <c r="D101" t="s">
        <v>157</v>
      </c>
      <c r="E101" t="s">
        <v>722</v>
      </c>
      <c r="F101" t="s">
        <v>967</v>
      </c>
      <c r="G101">
        <v>2.09</v>
      </c>
      <c r="H101" s="55" t="s">
        <v>1068</v>
      </c>
    </row>
    <row r="102" spans="1:8">
      <c r="A102" t="s">
        <v>965</v>
      </c>
      <c r="B102" t="s">
        <v>966</v>
      </c>
      <c r="C102" t="s">
        <v>735</v>
      </c>
      <c r="D102" t="s">
        <v>157</v>
      </c>
      <c r="E102" t="s">
        <v>722</v>
      </c>
      <c r="F102" t="s">
        <v>969</v>
      </c>
      <c r="G102">
        <v>0.19</v>
      </c>
      <c r="H102" s="55" t="s">
        <v>1069</v>
      </c>
    </row>
    <row r="103" spans="1:8">
      <c r="A103" t="s">
        <v>965</v>
      </c>
      <c r="B103" t="s">
        <v>966</v>
      </c>
      <c r="C103" t="s">
        <v>735</v>
      </c>
      <c r="D103" t="s">
        <v>157</v>
      </c>
      <c r="E103" t="s">
        <v>722</v>
      </c>
      <c r="F103" t="s">
        <v>971</v>
      </c>
      <c r="G103">
        <v>0.34</v>
      </c>
      <c r="H103" s="55" t="s">
        <v>1070</v>
      </c>
    </row>
    <row r="104" spans="1:8">
      <c r="A104" t="s">
        <v>965</v>
      </c>
      <c r="B104" t="s">
        <v>966</v>
      </c>
      <c r="C104" t="s">
        <v>735</v>
      </c>
      <c r="D104" t="s">
        <v>157</v>
      </c>
      <c r="E104" t="s">
        <v>722</v>
      </c>
      <c r="F104" t="s">
        <v>973</v>
      </c>
      <c r="G104">
        <v>0.79</v>
      </c>
      <c r="H104" s="55" t="s">
        <v>1071</v>
      </c>
    </row>
    <row r="105" spans="1:8">
      <c r="A105" t="s">
        <v>965</v>
      </c>
      <c r="B105" t="s">
        <v>966</v>
      </c>
      <c r="C105" t="s">
        <v>735</v>
      </c>
      <c r="D105" t="s">
        <v>157</v>
      </c>
      <c r="E105" t="s">
        <v>103</v>
      </c>
      <c r="F105" t="s">
        <v>967</v>
      </c>
      <c r="G105" s="86">
        <v>2.61</v>
      </c>
      <c r="H105" s="55" t="s">
        <v>1072</v>
      </c>
    </row>
    <row r="106" spans="1:8">
      <c r="A106" t="s">
        <v>965</v>
      </c>
      <c r="B106" t="s">
        <v>966</v>
      </c>
      <c r="C106" t="s">
        <v>735</v>
      </c>
      <c r="D106" t="s">
        <v>157</v>
      </c>
      <c r="E106" t="s">
        <v>103</v>
      </c>
      <c r="F106" t="s">
        <v>969</v>
      </c>
      <c r="G106" s="86">
        <v>0.24</v>
      </c>
      <c r="H106" s="55" t="s">
        <v>1073</v>
      </c>
    </row>
    <row r="107" spans="1:8">
      <c r="A107" t="s">
        <v>965</v>
      </c>
      <c r="B107" t="s">
        <v>966</v>
      </c>
      <c r="C107" t="s">
        <v>735</v>
      </c>
      <c r="D107" t="s">
        <v>157</v>
      </c>
      <c r="E107" t="s">
        <v>103</v>
      </c>
      <c r="F107" t="s">
        <v>971</v>
      </c>
      <c r="G107" s="86">
        <v>0.4</v>
      </c>
      <c r="H107" s="55" t="s">
        <v>1074</v>
      </c>
    </row>
    <row r="108" spans="1:8">
      <c r="A108" t="s">
        <v>965</v>
      </c>
      <c r="B108" t="s">
        <v>966</v>
      </c>
      <c r="C108" t="s">
        <v>735</v>
      </c>
      <c r="D108" t="s">
        <v>157</v>
      </c>
      <c r="E108" t="s">
        <v>103</v>
      </c>
      <c r="F108" t="s">
        <v>973</v>
      </c>
      <c r="G108" s="86">
        <v>1.1200000000000001</v>
      </c>
      <c r="H108" s="55" t="s">
        <v>1075</v>
      </c>
    </row>
    <row r="109" spans="1:8">
      <c r="A109" t="s">
        <v>965</v>
      </c>
      <c r="B109" t="s">
        <v>966</v>
      </c>
      <c r="C109" t="s">
        <v>735</v>
      </c>
      <c r="D109" t="s">
        <v>157</v>
      </c>
      <c r="E109" t="s">
        <v>678</v>
      </c>
      <c r="F109" t="s">
        <v>967</v>
      </c>
      <c r="G109" s="86">
        <v>2.0699999999999998</v>
      </c>
      <c r="H109" s="55" t="s">
        <v>1076</v>
      </c>
    </row>
    <row r="110" spans="1:8">
      <c r="A110" t="s">
        <v>965</v>
      </c>
      <c r="B110" t="s">
        <v>966</v>
      </c>
      <c r="C110" t="s">
        <v>735</v>
      </c>
      <c r="D110" t="s">
        <v>157</v>
      </c>
      <c r="E110" t="s">
        <v>678</v>
      </c>
      <c r="F110" t="s">
        <v>969</v>
      </c>
      <c r="G110" s="86">
        <v>0.2</v>
      </c>
      <c r="H110" s="55" t="s">
        <v>1077</v>
      </c>
    </row>
    <row r="111" spans="1:8">
      <c r="A111" t="s">
        <v>965</v>
      </c>
      <c r="B111" t="s">
        <v>966</v>
      </c>
      <c r="C111" t="s">
        <v>735</v>
      </c>
      <c r="D111" t="s">
        <v>157</v>
      </c>
      <c r="E111" t="s">
        <v>678</v>
      </c>
      <c r="F111" t="s">
        <v>971</v>
      </c>
      <c r="G111" s="86">
        <v>0.7</v>
      </c>
      <c r="H111" s="55" t="s">
        <v>1078</v>
      </c>
    </row>
    <row r="112" spans="1:8">
      <c r="A112" t="s">
        <v>965</v>
      </c>
      <c r="B112" t="s">
        <v>966</v>
      </c>
      <c r="C112" t="s">
        <v>735</v>
      </c>
      <c r="D112" t="s">
        <v>157</v>
      </c>
      <c r="E112" t="s">
        <v>678</v>
      </c>
      <c r="F112" t="s">
        <v>973</v>
      </c>
      <c r="G112" s="86">
        <v>1.1399999999999999</v>
      </c>
      <c r="H112" s="55" t="s">
        <v>1079</v>
      </c>
    </row>
    <row r="113" spans="1:8">
      <c r="A113" t="s">
        <v>965</v>
      </c>
      <c r="B113" t="s">
        <v>966</v>
      </c>
      <c r="C113" t="s">
        <v>735</v>
      </c>
      <c r="D113" t="s">
        <v>157</v>
      </c>
      <c r="E113" t="s">
        <v>679</v>
      </c>
      <c r="F113" t="s">
        <v>967</v>
      </c>
      <c r="G113" s="86">
        <v>2.38</v>
      </c>
      <c r="H113" s="55" t="s">
        <v>1080</v>
      </c>
    </row>
    <row r="114" spans="1:8">
      <c r="A114" t="s">
        <v>965</v>
      </c>
      <c r="B114" t="s">
        <v>966</v>
      </c>
      <c r="C114" t="s">
        <v>735</v>
      </c>
      <c r="D114" t="s">
        <v>157</v>
      </c>
      <c r="E114" t="s">
        <v>679</v>
      </c>
      <c r="F114" t="s">
        <v>969</v>
      </c>
      <c r="G114" s="86">
        <v>0.26</v>
      </c>
      <c r="H114" s="55" t="s">
        <v>1081</v>
      </c>
    </row>
    <row r="115" spans="1:8">
      <c r="A115" t="s">
        <v>965</v>
      </c>
      <c r="B115" t="s">
        <v>966</v>
      </c>
      <c r="C115" t="s">
        <v>735</v>
      </c>
      <c r="D115" t="s">
        <v>157</v>
      </c>
      <c r="E115" t="s">
        <v>679</v>
      </c>
      <c r="F115" t="s">
        <v>971</v>
      </c>
      <c r="G115" s="86">
        <v>0.71</v>
      </c>
      <c r="H115" s="55" t="s">
        <v>1082</v>
      </c>
    </row>
    <row r="116" spans="1:8">
      <c r="A116" t="s">
        <v>965</v>
      </c>
      <c r="B116" t="s">
        <v>966</v>
      </c>
      <c r="C116" t="s">
        <v>735</v>
      </c>
      <c r="D116" t="s">
        <v>157</v>
      </c>
      <c r="E116" t="s">
        <v>679</v>
      </c>
      <c r="F116" t="s">
        <v>973</v>
      </c>
      <c r="G116" s="86">
        <v>1.1499999999999999</v>
      </c>
      <c r="H116" s="55" t="s">
        <v>1083</v>
      </c>
    </row>
    <row r="117" spans="1:8">
      <c r="A117" t="s">
        <v>965</v>
      </c>
      <c r="B117" t="s">
        <v>966</v>
      </c>
      <c r="C117" t="s">
        <v>735</v>
      </c>
      <c r="D117" t="s">
        <v>157</v>
      </c>
      <c r="E117" t="s">
        <v>162</v>
      </c>
      <c r="F117" t="s">
        <v>967</v>
      </c>
      <c r="G117" s="86">
        <v>2.38</v>
      </c>
      <c r="H117" s="55" t="s">
        <v>1084</v>
      </c>
    </row>
    <row r="118" spans="1:8">
      <c r="A118" t="s">
        <v>965</v>
      </c>
      <c r="B118" t="s">
        <v>966</v>
      </c>
      <c r="C118" t="s">
        <v>735</v>
      </c>
      <c r="D118" t="s">
        <v>157</v>
      </c>
      <c r="E118" t="s">
        <v>162</v>
      </c>
      <c r="F118" t="s">
        <v>969</v>
      </c>
      <c r="G118" s="86">
        <v>0.2</v>
      </c>
      <c r="H118" s="55" t="s">
        <v>1085</v>
      </c>
    </row>
    <row r="119" spans="1:8">
      <c r="A119" t="s">
        <v>965</v>
      </c>
      <c r="B119" t="s">
        <v>966</v>
      </c>
      <c r="C119" t="s">
        <v>735</v>
      </c>
      <c r="D119" t="s">
        <v>157</v>
      </c>
      <c r="E119" t="s">
        <v>162</v>
      </c>
      <c r="F119" t="s">
        <v>971</v>
      </c>
      <c r="G119" s="86">
        <v>0.7</v>
      </c>
      <c r="H119" s="55" t="s">
        <v>1086</v>
      </c>
    </row>
    <row r="120" spans="1:8">
      <c r="A120" t="s">
        <v>965</v>
      </c>
      <c r="B120" t="s">
        <v>966</v>
      </c>
      <c r="C120" t="s">
        <v>735</v>
      </c>
      <c r="D120" t="s">
        <v>157</v>
      </c>
      <c r="E120" t="s">
        <v>162</v>
      </c>
      <c r="F120" t="s">
        <v>973</v>
      </c>
      <c r="G120" s="86">
        <v>1.1299999999999999</v>
      </c>
      <c r="H120" s="55" t="s">
        <v>1087</v>
      </c>
    </row>
    <row r="121" spans="1:8">
      <c r="A121" t="s">
        <v>965</v>
      </c>
      <c r="B121" t="s">
        <v>966</v>
      </c>
      <c r="C121" t="s">
        <v>735</v>
      </c>
      <c r="D121" t="s">
        <v>174</v>
      </c>
      <c r="E121" t="s">
        <v>164</v>
      </c>
      <c r="F121" t="s">
        <v>967</v>
      </c>
      <c r="G121" s="86">
        <v>2.29</v>
      </c>
      <c r="H121" s="55" t="s">
        <v>1088</v>
      </c>
    </row>
    <row r="122" spans="1:8">
      <c r="A122" t="s">
        <v>965</v>
      </c>
      <c r="B122" t="s">
        <v>966</v>
      </c>
      <c r="C122" t="s">
        <v>735</v>
      </c>
      <c r="D122" t="s">
        <v>174</v>
      </c>
      <c r="E122" t="s">
        <v>164</v>
      </c>
      <c r="F122" t="s">
        <v>969</v>
      </c>
      <c r="G122" s="86">
        <v>0.21</v>
      </c>
      <c r="H122" s="55" t="s">
        <v>1089</v>
      </c>
    </row>
    <row r="123" spans="1:8">
      <c r="A123" t="s">
        <v>965</v>
      </c>
      <c r="B123" t="s">
        <v>966</v>
      </c>
      <c r="C123" t="s">
        <v>735</v>
      </c>
      <c r="D123" t="s">
        <v>174</v>
      </c>
      <c r="E123" t="s">
        <v>164</v>
      </c>
      <c r="F123" t="s">
        <v>971</v>
      </c>
      <c r="G123" s="86">
        <v>0.56999999999999995</v>
      </c>
      <c r="H123" s="55" t="s">
        <v>1090</v>
      </c>
    </row>
    <row r="124" spans="1:8">
      <c r="A124" t="s">
        <v>965</v>
      </c>
      <c r="B124" t="s">
        <v>966</v>
      </c>
      <c r="C124" t="s">
        <v>735</v>
      </c>
      <c r="D124" t="s">
        <v>174</v>
      </c>
      <c r="E124" t="s">
        <v>164</v>
      </c>
      <c r="F124" t="s">
        <v>973</v>
      </c>
      <c r="G124" s="86">
        <v>1.1200000000000001</v>
      </c>
      <c r="H124" s="55" t="s">
        <v>1091</v>
      </c>
    </row>
    <row r="125" spans="1:8">
      <c r="A125" t="s">
        <v>965</v>
      </c>
      <c r="B125" t="s">
        <v>966</v>
      </c>
      <c r="C125" t="s">
        <v>735</v>
      </c>
      <c r="D125" t="s">
        <v>174</v>
      </c>
      <c r="E125" t="s">
        <v>165</v>
      </c>
      <c r="F125" t="s">
        <v>967</v>
      </c>
      <c r="G125" s="86">
        <v>2.2799999999999998</v>
      </c>
      <c r="H125" s="55" t="s">
        <v>1092</v>
      </c>
    </row>
    <row r="126" spans="1:8">
      <c r="A126" t="s">
        <v>965</v>
      </c>
      <c r="B126" t="s">
        <v>966</v>
      </c>
      <c r="C126" t="s">
        <v>735</v>
      </c>
      <c r="D126" t="s">
        <v>174</v>
      </c>
      <c r="E126" t="s">
        <v>165</v>
      </c>
      <c r="F126" t="s">
        <v>969</v>
      </c>
      <c r="G126" s="86">
        <v>0.25</v>
      </c>
      <c r="H126" s="55" t="s">
        <v>1093</v>
      </c>
    </row>
    <row r="127" spans="1:8">
      <c r="A127" t="s">
        <v>965</v>
      </c>
      <c r="B127" t="s">
        <v>966</v>
      </c>
      <c r="C127" t="s">
        <v>735</v>
      </c>
      <c r="D127" t="s">
        <v>174</v>
      </c>
      <c r="E127" t="s">
        <v>165</v>
      </c>
      <c r="F127" t="s">
        <v>971</v>
      </c>
      <c r="G127" s="86">
        <v>0.66</v>
      </c>
      <c r="H127" s="55" t="s">
        <v>1094</v>
      </c>
    </row>
    <row r="128" spans="1:8">
      <c r="A128" t="s">
        <v>965</v>
      </c>
      <c r="B128" t="s">
        <v>966</v>
      </c>
      <c r="C128" t="s">
        <v>735</v>
      </c>
      <c r="D128" t="s">
        <v>174</v>
      </c>
      <c r="E128" t="s">
        <v>165</v>
      </c>
      <c r="F128" t="s">
        <v>973</v>
      </c>
      <c r="G128" s="86">
        <v>0.97</v>
      </c>
      <c r="H128" s="55" t="s">
        <v>1095</v>
      </c>
    </row>
    <row r="129" spans="1:8">
      <c r="A129" t="s">
        <v>965</v>
      </c>
      <c r="B129" t="s">
        <v>966</v>
      </c>
      <c r="C129" t="s">
        <v>735</v>
      </c>
      <c r="D129" t="s">
        <v>174</v>
      </c>
      <c r="E129" t="s">
        <v>166</v>
      </c>
      <c r="F129" t="s">
        <v>967</v>
      </c>
      <c r="G129" s="86">
        <v>2.23</v>
      </c>
      <c r="H129" s="55" t="s">
        <v>1096</v>
      </c>
    </row>
    <row r="130" spans="1:8">
      <c r="A130" t="s">
        <v>965</v>
      </c>
      <c r="B130" t="s">
        <v>966</v>
      </c>
      <c r="C130" t="s">
        <v>735</v>
      </c>
      <c r="D130" t="s">
        <v>174</v>
      </c>
      <c r="E130" t="s">
        <v>166</v>
      </c>
      <c r="F130" t="s">
        <v>969</v>
      </c>
      <c r="G130" s="86">
        <v>0.27</v>
      </c>
      <c r="H130" s="55" t="s">
        <v>1097</v>
      </c>
    </row>
    <row r="131" spans="1:8">
      <c r="A131" t="s">
        <v>965</v>
      </c>
      <c r="B131" t="s">
        <v>966</v>
      </c>
      <c r="C131" t="s">
        <v>735</v>
      </c>
      <c r="D131" t="s">
        <v>174</v>
      </c>
      <c r="E131" t="s">
        <v>166</v>
      </c>
      <c r="F131" t="s">
        <v>971</v>
      </c>
      <c r="G131" s="86">
        <v>0.66</v>
      </c>
      <c r="H131" s="55" t="s">
        <v>1098</v>
      </c>
    </row>
    <row r="132" spans="1:8">
      <c r="A132" t="s">
        <v>965</v>
      </c>
      <c r="B132" t="s">
        <v>966</v>
      </c>
      <c r="C132" t="s">
        <v>735</v>
      </c>
      <c r="D132" t="s">
        <v>174</v>
      </c>
      <c r="E132" t="s">
        <v>166</v>
      </c>
      <c r="F132" t="s">
        <v>973</v>
      </c>
      <c r="G132" s="86">
        <v>0.99</v>
      </c>
      <c r="H132" s="55" t="s">
        <v>1099</v>
      </c>
    </row>
    <row r="133" spans="1:8">
      <c r="A133" t="s">
        <v>965</v>
      </c>
      <c r="B133" t="s">
        <v>966</v>
      </c>
      <c r="C133" t="s">
        <v>735</v>
      </c>
      <c r="D133" t="s">
        <v>174</v>
      </c>
      <c r="E133" t="s">
        <v>303</v>
      </c>
      <c r="F133" t="s">
        <v>967</v>
      </c>
      <c r="G133" s="86">
        <v>2.0499999999999998</v>
      </c>
      <c r="H133" s="55" t="s">
        <v>1100</v>
      </c>
    </row>
    <row r="134" spans="1:8">
      <c r="A134" t="s">
        <v>965</v>
      </c>
      <c r="B134" t="s">
        <v>966</v>
      </c>
      <c r="C134" t="s">
        <v>735</v>
      </c>
      <c r="D134" t="s">
        <v>174</v>
      </c>
      <c r="E134" t="s">
        <v>303</v>
      </c>
      <c r="F134" t="s">
        <v>969</v>
      </c>
      <c r="G134" s="86">
        <v>0.24</v>
      </c>
      <c r="H134" s="55" t="s">
        <v>1101</v>
      </c>
    </row>
    <row r="135" spans="1:8">
      <c r="A135" t="s">
        <v>965</v>
      </c>
      <c r="B135" t="s">
        <v>966</v>
      </c>
      <c r="C135" t="s">
        <v>735</v>
      </c>
      <c r="D135" t="s">
        <v>174</v>
      </c>
      <c r="E135" t="s">
        <v>303</v>
      </c>
      <c r="F135" t="s">
        <v>971</v>
      </c>
      <c r="G135" s="86">
        <v>0.62</v>
      </c>
      <c r="H135" s="55" t="s">
        <v>1102</v>
      </c>
    </row>
    <row r="136" spans="1:8">
      <c r="A136" t="s">
        <v>965</v>
      </c>
      <c r="B136" t="s">
        <v>966</v>
      </c>
      <c r="C136" t="s">
        <v>735</v>
      </c>
      <c r="D136" t="s">
        <v>174</v>
      </c>
      <c r="E136" t="s">
        <v>303</v>
      </c>
      <c r="F136" t="s">
        <v>973</v>
      </c>
      <c r="G136" s="86">
        <v>0.95</v>
      </c>
      <c r="H136" s="55" t="s">
        <v>1103</v>
      </c>
    </row>
    <row r="137" spans="1:8">
      <c r="A137" t="s">
        <v>965</v>
      </c>
      <c r="B137" t="s">
        <v>966</v>
      </c>
      <c r="C137" t="s">
        <v>735</v>
      </c>
      <c r="D137" t="s">
        <v>1019</v>
      </c>
      <c r="E137" t="s">
        <v>77</v>
      </c>
      <c r="F137" t="s">
        <v>967</v>
      </c>
      <c r="G137" s="86">
        <v>2.31</v>
      </c>
      <c r="H137" s="55" t="s">
        <v>1104</v>
      </c>
    </row>
    <row r="138" spans="1:8">
      <c r="A138" t="s">
        <v>965</v>
      </c>
      <c r="B138" t="s">
        <v>966</v>
      </c>
      <c r="C138" t="s">
        <v>735</v>
      </c>
      <c r="D138" t="s">
        <v>1019</v>
      </c>
      <c r="E138" t="s">
        <v>77</v>
      </c>
      <c r="F138" t="s">
        <v>969</v>
      </c>
      <c r="G138" s="86">
        <v>0.17</v>
      </c>
      <c r="H138" s="55" t="s">
        <v>1105</v>
      </c>
    </row>
    <row r="139" spans="1:8">
      <c r="A139" t="s">
        <v>965</v>
      </c>
      <c r="B139" t="s">
        <v>966</v>
      </c>
      <c r="C139" t="s">
        <v>735</v>
      </c>
      <c r="D139" t="s">
        <v>1019</v>
      </c>
      <c r="E139" t="s">
        <v>77</v>
      </c>
      <c r="F139" t="s">
        <v>971</v>
      </c>
      <c r="G139" s="86">
        <v>0.53</v>
      </c>
      <c r="H139" s="55" t="s">
        <v>1106</v>
      </c>
    </row>
    <row r="140" spans="1:8">
      <c r="A140" t="s">
        <v>965</v>
      </c>
      <c r="B140" t="s">
        <v>966</v>
      </c>
      <c r="C140" t="s">
        <v>735</v>
      </c>
      <c r="D140" t="s">
        <v>1019</v>
      </c>
      <c r="E140" t="s">
        <v>77</v>
      </c>
      <c r="F140" t="s">
        <v>973</v>
      </c>
      <c r="G140" s="86">
        <v>1.22</v>
      </c>
      <c r="H140" s="55" t="s">
        <v>1107</v>
      </c>
    </row>
    <row r="141" spans="1:8">
      <c r="A141" t="s">
        <v>965</v>
      </c>
      <c r="B141" t="s">
        <v>966</v>
      </c>
      <c r="C141" t="s">
        <v>735</v>
      </c>
      <c r="D141" t="s">
        <v>1019</v>
      </c>
      <c r="E141" t="s">
        <v>78</v>
      </c>
      <c r="F141" t="s">
        <v>967</v>
      </c>
      <c r="G141" s="86">
        <v>2.23</v>
      </c>
      <c r="H141" s="55" t="s">
        <v>1108</v>
      </c>
    </row>
    <row r="142" spans="1:8">
      <c r="A142" t="s">
        <v>965</v>
      </c>
      <c r="B142" t="s">
        <v>966</v>
      </c>
      <c r="C142" t="s">
        <v>735</v>
      </c>
      <c r="D142" t="s">
        <v>1019</v>
      </c>
      <c r="E142" t="s">
        <v>78</v>
      </c>
      <c r="F142" t="s">
        <v>969</v>
      </c>
      <c r="G142" s="86">
        <v>0.31</v>
      </c>
      <c r="H142" s="55" t="s">
        <v>1109</v>
      </c>
    </row>
    <row r="143" spans="1:8">
      <c r="A143" t="s">
        <v>965</v>
      </c>
      <c r="B143" t="s">
        <v>966</v>
      </c>
      <c r="C143" t="s">
        <v>735</v>
      </c>
      <c r="D143" t="s">
        <v>1019</v>
      </c>
      <c r="E143" t="s">
        <v>78</v>
      </c>
      <c r="F143" t="s">
        <v>971</v>
      </c>
      <c r="G143" s="86">
        <v>0.7</v>
      </c>
      <c r="H143" s="55" t="s">
        <v>1110</v>
      </c>
    </row>
    <row r="144" spans="1:8">
      <c r="A144" t="s">
        <v>965</v>
      </c>
      <c r="B144" t="s">
        <v>966</v>
      </c>
      <c r="C144" t="s">
        <v>735</v>
      </c>
      <c r="D144" t="s">
        <v>1019</v>
      </c>
      <c r="E144" t="s">
        <v>78</v>
      </c>
      <c r="F144" t="s">
        <v>973</v>
      </c>
      <c r="G144" s="86">
        <v>0.85</v>
      </c>
      <c r="H144" s="55" t="s">
        <v>1111</v>
      </c>
    </row>
    <row r="145" spans="1:8">
      <c r="A145" t="s">
        <v>965</v>
      </c>
      <c r="B145" t="s">
        <v>966</v>
      </c>
      <c r="C145" t="s">
        <v>735</v>
      </c>
      <c r="D145" t="s">
        <v>79</v>
      </c>
      <c r="E145" t="s">
        <v>80</v>
      </c>
      <c r="F145" t="s">
        <v>967</v>
      </c>
      <c r="G145" s="86">
        <v>2.4</v>
      </c>
      <c r="H145" s="55" t="s">
        <v>1112</v>
      </c>
    </row>
    <row r="146" spans="1:8">
      <c r="A146" t="s">
        <v>965</v>
      </c>
      <c r="B146" t="s">
        <v>966</v>
      </c>
      <c r="C146" t="s">
        <v>735</v>
      </c>
      <c r="D146" t="s">
        <v>79</v>
      </c>
      <c r="E146" t="s">
        <v>80</v>
      </c>
      <c r="F146" t="s">
        <v>969</v>
      </c>
      <c r="G146" s="86">
        <v>0.3</v>
      </c>
      <c r="H146" s="55" t="s">
        <v>1113</v>
      </c>
    </row>
    <row r="147" spans="1:8">
      <c r="A147" t="s">
        <v>965</v>
      </c>
      <c r="B147" t="s">
        <v>966</v>
      </c>
      <c r="C147" t="s">
        <v>735</v>
      </c>
      <c r="D147" t="s">
        <v>79</v>
      </c>
      <c r="E147" t="s">
        <v>80</v>
      </c>
      <c r="F147" t="s">
        <v>971</v>
      </c>
      <c r="G147" s="86">
        <v>0.72</v>
      </c>
      <c r="H147" s="55" t="s">
        <v>1114</v>
      </c>
    </row>
    <row r="148" spans="1:8">
      <c r="A148" t="s">
        <v>965</v>
      </c>
      <c r="B148" t="s">
        <v>966</v>
      </c>
      <c r="C148" t="s">
        <v>735</v>
      </c>
      <c r="D148" t="s">
        <v>79</v>
      </c>
      <c r="E148" t="s">
        <v>80</v>
      </c>
      <c r="F148" t="s">
        <v>973</v>
      </c>
      <c r="G148" s="86">
        <v>0.94</v>
      </c>
      <c r="H148" s="55" t="s">
        <v>1115</v>
      </c>
    </row>
    <row r="149" spans="1:8">
      <c r="A149" t="s">
        <v>965</v>
      </c>
      <c r="B149" t="s">
        <v>966</v>
      </c>
      <c r="C149" t="s">
        <v>735</v>
      </c>
      <c r="D149" t="s">
        <v>79</v>
      </c>
      <c r="E149" t="s">
        <v>81</v>
      </c>
      <c r="F149" t="s">
        <v>967</v>
      </c>
      <c r="G149" s="86">
        <v>2.2400000000000002</v>
      </c>
      <c r="H149" s="55" t="s">
        <v>1116</v>
      </c>
    </row>
    <row r="150" spans="1:8">
      <c r="A150" t="s">
        <v>965</v>
      </c>
      <c r="B150" t="s">
        <v>966</v>
      </c>
      <c r="C150" t="s">
        <v>735</v>
      </c>
      <c r="D150" t="s">
        <v>79</v>
      </c>
      <c r="E150" t="s">
        <v>81</v>
      </c>
      <c r="F150" t="s">
        <v>969</v>
      </c>
      <c r="G150" s="86">
        <v>0.19</v>
      </c>
      <c r="H150" s="55" t="s">
        <v>1117</v>
      </c>
    </row>
    <row r="151" spans="1:8">
      <c r="A151" t="s">
        <v>965</v>
      </c>
      <c r="B151" t="s">
        <v>966</v>
      </c>
      <c r="C151" t="s">
        <v>735</v>
      </c>
      <c r="D151" t="s">
        <v>79</v>
      </c>
      <c r="E151" t="s">
        <v>81</v>
      </c>
      <c r="F151" t="s">
        <v>971</v>
      </c>
      <c r="G151" s="86">
        <v>0.55000000000000004</v>
      </c>
      <c r="H151" s="55" t="s">
        <v>1118</v>
      </c>
    </row>
    <row r="152" spans="1:8">
      <c r="A152" t="s">
        <v>965</v>
      </c>
      <c r="B152" t="s">
        <v>966</v>
      </c>
      <c r="C152" t="s">
        <v>735</v>
      </c>
      <c r="D152" t="s">
        <v>79</v>
      </c>
      <c r="E152" t="s">
        <v>81</v>
      </c>
      <c r="F152" t="s">
        <v>973</v>
      </c>
      <c r="G152" s="86">
        <v>1.1299999999999999</v>
      </c>
      <c r="H152" s="55" t="s">
        <v>1119</v>
      </c>
    </row>
    <row r="153" spans="1:8">
      <c r="A153" t="s">
        <v>965</v>
      </c>
      <c r="B153" t="s">
        <v>966</v>
      </c>
      <c r="C153" t="s">
        <v>735</v>
      </c>
      <c r="D153" t="s">
        <v>729</v>
      </c>
      <c r="E153" t="s">
        <v>730</v>
      </c>
      <c r="F153" t="s">
        <v>967</v>
      </c>
      <c r="G153" s="86">
        <v>2.4700000000000002</v>
      </c>
      <c r="H153" s="55" t="s">
        <v>1120</v>
      </c>
    </row>
    <row r="154" spans="1:8">
      <c r="A154" t="s">
        <v>965</v>
      </c>
      <c r="B154" t="s">
        <v>966</v>
      </c>
      <c r="C154" t="s">
        <v>735</v>
      </c>
      <c r="D154" t="s">
        <v>729</v>
      </c>
      <c r="E154" t="s">
        <v>730</v>
      </c>
      <c r="F154" t="s">
        <v>969</v>
      </c>
      <c r="G154" s="86">
        <v>0.33</v>
      </c>
      <c r="H154" s="55" t="s">
        <v>1121</v>
      </c>
    </row>
    <row r="155" spans="1:8">
      <c r="A155" t="s">
        <v>965</v>
      </c>
      <c r="B155" t="s">
        <v>966</v>
      </c>
      <c r="C155" t="s">
        <v>735</v>
      </c>
      <c r="D155" t="s">
        <v>729</v>
      </c>
      <c r="E155" t="s">
        <v>730</v>
      </c>
      <c r="F155" t="s">
        <v>971</v>
      </c>
      <c r="G155" s="86">
        <v>0.77</v>
      </c>
      <c r="H155" s="55" t="s">
        <v>1122</v>
      </c>
    </row>
    <row r="156" spans="1:8">
      <c r="A156" t="s">
        <v>965</v>
      </c>
      <c r="B156" t="s">
        <v>966</v>
      </c>
      <c r="C156" t="s">
        <v>735</v>
      </c>
      <c r="D156" t="s">
        <v>729</v>
      </c>
      <c r="E156" t="s">
        <v>730</v>
      </c>
      <c r="F156" t="s">
        <v>973</v>
      </c>
      <c r="G156" s="86">
        <v>0.91</v>
      </c>
      <c r="H156" s="55" t="s">
        <v>1123</v>
      </c>
    </row>
    <row r="157" spans="1:8">
      <c r="A157" t="s">
        <v>965</v>
      </c>
      <c r="B157" t="s">
        <v>966</v>
      </c>
      <c r="C157" t="s">
        <v>735</v>
      </c>
      <c r="D157" t="s">
        <v>729</v>
      </c>
      <c r="E157" t="s">
        <v>731</v>
      </c>
      <c r="F157" t="s">
        <v>967</v>
      </c>
      <c r="G157" s="86">
        <v>2.2200000000000002</v>
      </c>
      <c r="H157" s="55" t="s">
        <v>1124</v>
      </c>
    </row>
    <row r="158" spans="1:8">
      <c r="A158" t="s">
        <v>965</v>
      </c>
      <c r="B158" t="s">
        <v>966</v>
      </c>
      <c r="C158" t="s">
        <v>735</v>
      </c>
      <c r="D158" t="s">
        <v>729</v>
      </c>
      <c r="E158" t="s">
        <v>731</v>
      </c>
      <c r="F158" t="s">
        <v>969</v>
      </c>
      <c r="G158" s="86">
        <v>0.26</v>
      </c>
      <c r="H158" s="55" t="s">
        <v>1125</v>
      </c>
    </row>
    <row r="159" spans="1:8">
      <c r="A159" t="s">
        <v>965</v>
      </c>
      <c r="B159" t="s">
        <v>966</v>
      </c>
      <c r="C159" t="s">
        <v>735</v>
      </c>
      <c r="D159" t="s">
        <v>729</v>
      </c>
      <c r="E159" t="s">
        <v>731</v>
      </c>
      <c r="F159" t="s">
        <v>971</v>
      </c>
      <c r="G159" s="86">
        <v>0.68</v>
      </c>
      <c r="H159" s="55" t="s">
        <v>1126</v>
      </c>
    </row>
    <row r="160" spans="1:8">
      <c r="A160" t="s">
        <v>965</v>
      </c>
      <c r="B160" t="s">
        <v>966</v>
      </c>
      <c r="C160" t="s">
        <v>735</v>
      </c>
      <c r="D160" t="s">
        <v>729</v>
      </c>
      <c r="E160" t="s">
        <v>731</v>
      </c>
      <c r="F160" t="s">
        <v>973</v>
      </c>
      <c r="G160" s="86">
        <v>1.04</v>
      </c>
      <c r="H160" s="55" t="s">
        <v>1127</v>
      </c>
    </row>
    <row r="161" spans="1:8">
      <c r="A161" t="s">
        <v>965</v>
      </c>
      <c r="B161" t="s">
        <v>966</v>
      </c>
      <c r="C161" t="s">
        <v>735</v>
      </c>
      <c r="D161" t="s">
        <v>729</v>
      </c>
      <c r="E161" t="s">
        <v>732</v>
      </c>
      <c r="F161" t="s">
        <v>967</v>
      </c>
      <c r="G161" s="86">
        <v>2.15</v>
      </c>
      <c r="H161" s="55" t="s">
        <v>1128</v>
      </c>
    </row>
    <row r="162" spans="1:8">
      <c r="A162" t="s">
        <v>965</v>
      </c>
      <c r="B162" t="s">
        <v>966</v>
      </c>
      <c r="C162" t="s">
        <v>735</v>
      </c>
      <c r="D162" t="s">
        <v>729</v>
      </c>
      <c r="E162" t="s">
        <v>732</v>
      </c>
      <c r="F162" t="s">
        <v>969</v>
      </c>
      <c r="G162" s="86">
        <v>0.21</v>
      </c>
      <c r="H162" s="55" t="s">
        <v>1129</v>
      </c>
    </row>
    <row r="163" spans="1:8">
      <c r="A163" t="s">
        <v>965</v>
      </c>
      <c r="B163" t="s">
        <v>966</v>
      </c>
      <c r="C163" t="s">
        <v>735</v>
      </c>
      <c r="D163" t="s">
        <v>729</v>
      </c>
      <c r="E163" t="s">
        <v>732</v>
      </c>
      <c r="F163" t="s">
        <v>971</v>
      </c>
      <c r="G163" s="86">
        <v>0.65</v>
      </c>
      <c r="H163" s="55" t="s">
        <v>1130</v>
      </c>
    </row>
    <row r="164" spans="1:8">
      <c r="A164" t="s">
        <v>965</v>
      </c>
      <c r="B164" t="s">
        <v>966</v>
      </c>
      <c r="C164" t="s">
        <v>735</v>
      </c>
      <c r="D164" t="s">
        <v>729</v>
      </c>
      <c r="E164" t="s">
        <v>732</v>
      </c>
      <c r="F164" t="s">
        <v>973</v>
      </c>
      <c r="G164" s="86">
        <v>1.07</v>
      </c>
      <c r="H164" s="55" t="s">
        <v>1131</v>
      </c>
    </row>
    <row r="165" spans="1:8">
      <c r="A165" t="s">
        <v>965</v>
      </c>
      <c r="B165" t="s">
        <v>966</v>
      </c>
      <c r="C165" t="s">
        <v>735</v>
      </c>
      <c r="D165" t="s">
        <v>729</v>
      </c>
      <c r="E165" t="s">
        <v>733</v>
      </c>
      <c r="F165" t="s">
        <v>967</v>
      </c>
      <c r="G165" s="86">
        <v>2.23</v>
      </c>
      <c r="H165" s="55" t="s">
        <v>1132</v>
      </c>
    </row>
    <row r="166" spans="1:8">
      <c r="A166" t="s">
        <v>965</v>
      </c>
      <c r="B166" t="s">
        <v>966</v>
      </c>
      <c r="C166" t="s">
        <v>735</v>
      </c>
      <c r="D166" t="s">
        <v>729</v>
      </c>
      <c r="E166" t="s">
        <v>733</v>
      </c>
      <c r="F166" t="s">
        <v>969</v>
      </c>
      <c r="G166" s="86">
        <v>0.18</v>
      </c>
      <c r="H166" s="55" t="s">
        <v>1133</v>
      </c>
    </row>
    <row r="167" spans="1:8">
      <c r="A167" t="s">
        <v>965</v>
      </c>
      <c r="B167" t="s">
        <v>966</v>
      </c>
      <c r="C167" t="s">
        <v>735</v>
      </c>
      <c r="D167" t="s">
        <v>729</v>
      </c>
      <c r="E167" t="s">
        <v>733</v>
      </c>
      <c r="F167" t="s">
        <v>971</v>
      </c>
      <c r="G167" s="86">
        <v>0.5</v>
      </c>
      <c r="H167" s="55" t="s">
        <v>1134</v>
      </c>
    </row>
    <row r="168" spans="1:8">
      <c r="A168" t="s">
        <v>965</v>
      </c>
      <c r="B168" t="s">
        <v>966</v>
      </c>
      <c r="C168" t="s">
        <v>735</v>
      </c>
      <c r="D168" t="s">
        <v>729</v>
      </c>
      <c r="E168" t="s">
        <v>733</v>
      </c>
      <c r="F168" t="s">
        <v>973</v>
      </c>
      <c r="G168" s="86">
        <v>1.1200000000000001</v>
      </c>
      <c r="H168" s="55" t="s">
        <v>1135</v>
      </c>
    </row>
    <row r="169" spans="1:8">
      <c r="A169" t="s">
        <v>965</v>
      </c>
      <c r="B169" t="s">
        <v>966</v>
      </c>
      <c r="C169" t="s">
        <v>735</v>
      </c>
      <c r="D169" t="s">
        <v>729</v>
      </c>
      <c r="E169" t="s">
        <v>734</v>
      </c>
      <c r="F169" t="s">
        <v>967</v>
      </c>
      <c r="G169" s="86">
        <v>2.2599999999999998</v>
      </c>
      <c r="H169" s="55" t="s">
        <v>1136</v>
      </c>
    </row>
    <row r="170" spans="1:8">
      <c r="A170" t="s">
        <v>965</v>
      </c>
      <c r="B170" t="s">
        <v>966</v>
      </c>
      <c r="C170" t="s">
        <v>735</v>
      </c>
      <c r="D170" t="s">
        <v>729</v>
      </c>
      <c r="E170" t="s">
        <v>734</v>
      </c>
      <c r="F170" t="s">
        <v>969</v>
      </c>
      <c r="G170" s="86">
        <v>0.14000000000000001</v>
      </c>
      <c r="H170" s="55" t="s">
        <v>1137</v>
      </c>
    </row>
    <row r="171" spans="1:8">
      <c r="A171" t="s">
        <v>965</v>
      </c>
      <c r="B171" t="s">
        <v>966</v>
      </c>
      <c r="C171" t="s">
        <v>735</v>
      </c>
      <c r="D171" t="s">
        <v>729</v>
      </c>
      <c r="E171" t="s">
        <v>734</v>
      </c>
      <c r="F171" t="s">
        <v>971</v>
      </c>
      <c r="G171" s="86">
        <v>0.42</v>
      </c>
      <c r="H171" s="55" t="s">
        <v>1138</v>
      </c>
    </row>
    <row r="172" spans="1:8">
      <c r="A172" t="s">
        <v>965</v>
      </c>
      <c r="B172" t="s">
        <v>966</v>
      </c>
      <c r="C172" t="s">
        <v>735</v>
      </c>
      <c r="D172" t="s">
        <v>729</v>
      </c>
      <c r="E172" t="s">
        <v>734</v>
      </c>
      <c r="F172" t="s">
        <v>973</v>
      </c>
      <c r="G172" s="86">
        <v>1.19</v>
      </c>
      <c r="H172" s="55" t="s">
        <v>1139</v>
      </c>
    </row>
  </sheetData>
  <mergeCells count="2">
    <mergeCell ref="A1:D1"/>
    <mergeCell ref="A2:D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9C454-03AB-4426-AD39-D6B9CEA4D617}">
  <sheetPr>
    <tabColor theme="4" tint="0.59999389629810485"/>
  </sheetPr>
  <dimension ref="A1:H376"/>
  <sheetViews>
    <sheetView workbookViewId="0">
      <selection activeCell="A65" sqref="A65"/>
    </sheetView>
  </sheetViews>
  <sheetFormatPr defaultRowHeight="15"/>
  <cols>
    <col min="1" max="1" width="32.5703125" customWidth="1"/>
    <col min="2" max="2" width="32.28515625" customWidth="1"/>
    <col min="3" max="3" width="32.140625" customWidth="1"/>
    <col min="4" max="4" width="29" bestFit="1" customWidth="1"/>
    <col min="5" max="5" width="17.7109375" customWidth="1"/>
  </cols>
  <sheetData>
    <row r="1" spans="1:8" ht="16.899999999999999" customHeight="1">
      <c r="A1" s="1" t="s">
        <v>1140</v>
      </c>
      <c r="B1" s="1"/>
      <c r="C1" s="1"/>
      <c r="D1" s="1"/>
    </row>
    <row r="2" spans="1:8">
      <c r="A2" s="1" t="s">
        <v>962</v>
      </c>
      <c r="B2" s="1"/>
      <c r="C2" s="1"/>
      <c r="D2" s="1"/>
    </row>
    <row r="4" spans="1:8">
      <c r="A4" s="7" t="s">
        <v>2</v>
      </c>
      <c r="B4" s="7" t="s">
        <v>57</v>
      </c>
      <c r="C4" s="7" t="s">
        <v>726</v>
      </c>
      <c r="D4" s="7" t="s">
        <v>42</v>
      </c>
      <c r="E4" s="7" t="s">
        <v>156</v>
      </c>
      <c r="F4" s="7" t="s">
        <v>1141</v>
      </c>
      <c r="G4" s="7" t="s">
        <v>7</v>
      </c>
      <c r="H4" s="7" t="s">
        <v>964</v>
      </c>
    </row>
    <row r="5" spans="1:8">
      <c r="A5" t="s">
        <v>1142</v>
      </c>
      <c r="B5" t="s">
        <v>966</v>
      </c>
      <c r="C5" t="s">
        <v>721</v>
      </c>
      <c r="D5" t="s">
        <v>62</v>
      </c>
      <c r="E5" t="s">
        <v>62</v>
      </c>
      <c r="F5" t="s">
        <v>89</v>
      </c>
      <c r="G5">
        <v>63.5</v>
      </c>
      <c r="H5" t="s">
        <v>1143</v>
      </c>
    </row>
    <row r="6" spans="1:8">
      <c r="A6" t="s">
        <v>1142</v>
      </c>
      <c r="B6" t="s">
        <v>966</v>
      </c>
      <c r="C6" t="s">
        <v>721</v>
      </c>
      <c r="D6" t="s">
        <v>62</v>
      </c>
      <c r="E6" t="s">
        <v>62</v>
      </c>
      <c r="F6" t="s">
        <v>549</v>
      </c>
      <c r="G6">
        <v>36.5</v>
      </c>
      <c r="H6" t="s">
        <v>1144</v>
      </c>
    </row>
    <row r="7" spans="1:8">
      <c r="A7" t="s">
        <v>1142</v>
      </c>
      <c r="B7" t="s">
        <v>966</v>
      </c>
      <c r="C7" t="s">
        <v>721</v>
      </c>
      <c r="D7" t="s">
        <v>67</v>
      </c>
      <c r="E7" t="s">
        <v>68</v>
      </c>
      <c r="F7" t="s">
        <v>89</v>
      </c>
      <c r="G7">
        <v>62.5</v>
      </c>
      <c r="H7" t="s">
        <v>1145</v>
      </c>
    </row>
    <row r="8" spans="1:8">
      <c r="A8" t="s">
        <v>1142</v>
      </c>
      <c r="B8" t="s">
        <v>966</v>
      </c>
      <c r="C8" t="s">
        <v>721</v>
      </c>
      <c r="D8" t="s">
        <v>67</v>
      </c>
      <c r="E8" t="s">
        <v>68</v>
      </c>
      <c r="F8" t="s">
        <v>549</v>
      </c>
      <c r="G8">
        <v>37.5</v>
      </c>
      <c r="H8" t="s">
        <v>1146</v>
      </c>
    </row>
    <row r="9" spans="1:8">
      <c r="A9" t="s">
        <v>1142</v>
      </c>
      <c r="B9" t="s">
        <v>966</v>
      </c>
      <c r="C9" t="s">
        <v>721</v>
      </c>
      <c r="D9" t="s">
        <v>67</v>
      </c>
      <c r="E9" t="s">
        <v>69</v>
      </c>
      <c r="F9" t="s">
        <v>89</v>
      </c>
      <c r="G9">
        <v>64.5</v>
      </c>
      <c r="H9" t="s">
        <v>1147</v>
      </c>
    </row>
    <row r="10" spans="1:8">
      <c r="A10" t="s">
        <v>1142</v>
      </c>
      <c r="B10" t="s">
        <v>966</v>
      </c>
      <c r="C10" t="s">
        <v>721</v>
      </c>
      <c r="D10" t="s">
        <v>67</v>
      </c>
      <c r="E10" t="s">
        <v>69</v>
      </c>
      <c r="F10" t="s">
        <v>549</v>
      </c>
      <c r="G10">
        <v>35.5</v>
      </c>
      <c r="H10" t="s">
        <v>1148</v>
      </c>
    </row>
    <row r="11" spans="1:8">
      <c r="A11" t="s">
        <v>1142</v>
      </c>
      <c r="B11" t="s">
        <v>966</v>
      </c>
      <c r="C11" t="s">
        <v>721</v>
      </c>
      <c r="D11" t="s">
        <v>157</v>
      </c>
      <c r="E11" t="s">
        <v>722</v>
      </c>
      <c r="F11" t="s">
        <v>89</v>
      </c>
      <c r="G11">
        <v>80.2</v>
      </c>
      <c r="H11" t="s">
        <v>1149</v>
      </c>
    </row>
    <row r="12" spans="1:8">
      <c r="A12" t="s">
        <v>1142</v>
      </c>
      <c r="B12" t="s">
        <v>966</v>
      </c>
      <c r="C12" t="s">
        <v>721</v>
      </c>
      <c r="D12" t="s">
        <v>157</v>
      </c>
      <c r="E12" t="s">
        <v>722</v>
      </c>
      <c r="F12" t="s">
        <v>549</v>
      </c>
      <c r="G12">
        <v>19.8</v>
      </c>
      <c r="H12" t="s">
        <v>1150</v>
      </c>
    </row>
    <row r="13" spans="1:8">
      <c r="A13" t="s">
        <v>1142</v>
      </c>
      <c r="B13" t="s">
        <v>966</v>
      </c>
      <c r="C13" t="s">
        <v>721</v>
      </c>
      <c r="D13" t="s">
        <v>157</v>
      </c>
      <c r="E13" t="s">
        <v>103</v>
      </c>
      <c r="F13" t="s">
        <v>89</v>
      </c>
      <c r="G13">
        <v>75.8</v>
      </c>
      <c r="H13" t="s">
        <v>1151</v>
      </c>
    </row>
    <row r="14" spans="1:8">
      <c r="A14" t="s">
        <v>1142</v>
      </c>
      <c r="B14" t="s">
        <v>966</v>
      </c>
      <c r="C14" t="s">
        <v>721</v>
      </c>
      <c r="D14" t="s">
        <v>157</v>
      </c>
      <c r="E14" t="s">
        <v>103</v>
      </c>
      <c r="F14" t="s">
        <v>549</v>
      </c>
      <c r="G14">
        <v>24.2</v>
      </c>
      <c r="H14" t="s">
        <v>1152</v>
      </c>
    </row>
    <row r="15" spans="1:8">
      <c r="A15" t="s">
        <v>1142</v>
      </c>
      <c r="B15" t="s">
        <v>966</v>
      </c>
      <c r="C15" t="s">
        <v>721</v>
      </c>
      <c r="D15" t="s">
        <v>157</v>
      </c>
      <c r="E15" t="s">
        <v>678</v>
      </c>
      <c r="F15" t="s">
        <v>89</v>
      </c>
      <c r="G15">
        <v>61.3</v>
      </c>
      <c r="H15" t="s">
        <v>1153</v>
      </c>
    </row>
    <row r="16" spans="1:8">
      <c r="A16" t="s">
        <v>1142</v>
      </c>
      <c r="B16" t="s">
        <v>966</v>
      </c>
      <c r="C16" t="s">
        <v>721</v>
      </c>
      <c r="D16" t="s">
        <v>157</v>
      </c>
      <c r="E16" t="s">
        <v>678</v>
      </c>
      <c r="F16" t="s">
        <v>549</v>
      </c>
      <c r="G16">
        <v>38.700000000000003</v>
      </c>
      <c r="H16" t="s">
        <v>1154</v>
      </c>
    </row>
    <row r="17" spans="1:8">
      <c r="A17" t="s">
        <v>1142</v>
      </c>
      <c r="B17" t="s">
        <v>966</v>
      </c>
      <c r="C17" t="s">
        <v>721</v>
      </c>
      <c r="D17" t="s">
        <v>157</v>
      </c>
      <c r="E17" t="s">
        <v>679</v>
      </c>
      <c r="F17" t="s">
        <v>89</v>
      </c>
      <c r="G17">
        <v>54.4</v>
      </c>
      <c r="H17" t="s">
        <v>1155</v>
      </c>
    </row>
    <row r="18" spans="1:8">
      <c r="A18" t="s">
        <v>1142</v>
      </c>
      <c r="B18" t="s">
        <v>966</v>
      </c>
      <c r="C18" t="s">
        <v>721</v>
      </c>
      <c r="D18" t="s">
        <v>157</v>
      </c>
      <c r="E18" t="s">
        <v>679</v>
      </c>
      <c r="F18" t="s">
        <v>549</v>
      </c>
      <c r="G18">
        <v>45.6</v>
      </c>
      <c r="H18" t="s">
        <v>1156</v>
      </c>
    </row>
    <row r="19" spans="1:8">
      <c r="A19" t="s">
        <v>1142</v>
      </c>
      <c r="B19" t="s">
        <v>966</v>
      </c>
      <c r="C19" t="s">
        <v>721</v>
      </c>
      <c r="D19" t="s">
        <v>157</v>
      </c>
      <c r="E19" t="s">
        <v>162</v>
      </c>
      <c r="F19" t="s">
        <v>89</v>
      </c>
      <c r="G19">
        <v>53.2</v>
      </c>
      <c r="H19" t="s">
        <v>1157</v>
      </c>
    </row>
    <row r="20" spans="1:8">
      <c r="A20" t="s">
        <v>1142</v>
      </c>
      <c r="B20" t="s">
        <v>966</v>
      </c>
      <c r="C20" t="s">
        <v>721</v>
      </c>
      <c r="D20" t="s">
        <v>157</v>
      </c>
      <c r="E20" t="s">
        <v>162</v>
      </c>
      <c r="F20" t="s">
        <v>549</v>
      </c>
      <c r="G20">
        <v>46.8</v>
      </c>
      <c r="H20" t="s">
        <v>1158</v>
      </c>
    </row>
    <row r="21" spans="1:8">
      <c r="A21" t="s">
        <v>1142</v>
      </c>
      <c r="B21" t="s">
        <v>966</v>
      </c>
      <c r="C21" t="s">
        <v>721</v>
      </c>
      <c r="D21" t="s">
        <v>174</v>
      </c>
      <c r="E21" t="s">
        <v>164</v>
      </c>
      <c r="F21" t="s">
        <v>89</v>
      </c>
      <c r="G21">
        <v>65.099999999999994</v>
      </c>
      <c r="H21" t="s">
        <v>1159</v>
      </c>
    </row>
    <row r="22" spans="1:8">
      <c r="A22" t="s">
        <v>1142</v>
      </c>
      <c r="B22" t="s">
        <v>966</v>
      </c>
      <c r="C22" t="s">
        <v>721</v>
      </c>
      <c r="D22" t="s">
        <v>174</v>
      </c>
      <c r="E22" t="s">
        <v>164</v>
      </c>
      <c r="F22" t="s">
        <v>549</v>
      </c>
      <c r="G22">
        <v>34.9</v>
      </c>
      <c r="H22" t="s">
        <v>1160</v>
      </c>
    </row>
    <row r="23" spans="1:8">
      <c r="A23" t="s">
        <v>1142</v>
      </c>
      <c r="B23" t="s">
        <v>966</v>
      </c>
      <c r="C23" t="s">
        <v>721</v>
      </c>
      <c r="D23" t="s">
        <v>174</v>
      </c>
      <c r="E23" t="s">
        <v>165</v>
      </c>
      <c r="F23" t="s">
        <v>89</v>
      </c>
      <c r="G23">
        <v>58.6</v>
      </c>
      <c r="H23" t="s">
        <v>1161</v>
      </c>
    </row>
    <row r="24" spans="1:8">
      <c r="A24" t="s">
        <v>1142</v>
      </c>
      <c r="B24" t="s">
        <v>966</v>
      </c>
      <c r="C24" t="s">
        <v>721</v>
      </c>
      <c r="D24" t="s">
        <v>174</v>
      </c>
      <c r="E24" t="s">
        <v>165</v>
      </c>
      <c r="F24" t="s">
        <v>549</v>
      </c>
      <c r="G24">
        <v>41.4</v>
      </c>
      <c r="H24" t="s">
        <v>1162</v>
      </c>
    </row>
    <row r="25" spans="1:8">
      <c r="A25" t="s">
        <v>1142</v>
      </c>
      <c r="B25" t="s">
        <v>966</v>
      </c>
      <c r="C25" t="s">
        <v>721</v>
      </c>
      <c r="D25" t="s">
        <v>174</v>
      </c>
      <c r="E25" t="s">
        <v>166</v>
      </c>
      <c r="F25" t="s">
        <v>89</v>
      </c>
      <c r="G25">
        <v>62</v>
      </c>
      <c r="H25" t="s">
        <v>1163</v>
      </c>
    </row>
    <row r="26" spans="1:8">
      <c r="A26" t="s">
        <v>1142</v>
      </c>
      <c r="B26" t="s">
        <v>966</v>
      </c>
      <c r="C26" t="s">
        <v>721</v>
      </c>
      <c r="D26" t="s">
        <v>174</v>
      </c>
      <c r="E26" t="s">
        <v>166</v>
      </c>
      <c r="F26" t="s">
        <v>549</v>
      </c>
      <c r="G26">
        <v>38</v>
      </c>
      <c r="H26" t="s">
        <v>1164</v>
      </c>
    </row>
    <row r="27" spans="1:8">
      <c r="A27" t="s">
        <v>1142</v>
      </c>
      <c r="B27" t="s">
        <v>966</v>
      </c>
      <c r="C27" t="s">
        <v>721</v>
      </c>
      <c r="D27" t="s">
        <v>174</v>
      </c>
      <c r="E27" t="s">
        <v>303</v>
      </c>
      <c r="F27" t="s">
        <v>89</v>
      </c>
      <c r="G27">
        <v>57.4</v>
      </c>
      <c r="H27" t="s">
        <v>1165</v>
      </c>
    </row>
    <row r="28" spans="1:8">
      <c r="A28" t="s">
        <v>1142</v>
      </c>
      <c r="B28" t="s">
        <v>966</v>
      </c>
      <c r="C28" t="s">
        <v>721</v>
      </c>
      <c r="D28" t="s">
        <v>174</v>
      </c>
      <c r="E28" t="s">
        <v>303</v>
      </c>
      <c r="F28" t="s">
        <v>549</v>
      </c>
      <c r="G28">
        <v>42.6</v>
      </c>
      <c r="H28" t="s">
        <v>1166</v>
      </c>
    </row>
    <row r="29" spans="1:8">
      <c r="A29" t="s">
        <v>1142</v>
      </c>
      <c r="B29" t="s">
        <v>966</v>
      </c>
      <c r="C29" t="s">
        <v>721</v>
      </c>
      <c r="D29" t="s">
        <v>1019</v>
      </c>
      <c r="E29" t="s">
        <v>77</v>
      </c>
      <c r="F29" t="s">
        <v>89</v>
      </c>
      <c r="G29">
        <v>69.5</v>
      </c>
      <c r="H29" t="s">
        <v>1167</v>
      </c>
    </row>
    <row r="30" spans="1:8">
      <c r="A30" t="s">
        <v>1142</v>
      </c>
      <c r="B30" t="s">
        <v>966</v>
      </c>
      <c r="C30" t="s">
        <v>721</v>
      </c>
      <c r="D30" t="s">
        <v>1019</v>
      </c>
      <c r="E30" t="s">
        <v>77</v>
      </c>
      <c r="F30" t="s">
        <v>549</v>
      </c>
      <c r="G30">
        <v>30.5</v>
      </c>
      <c r="H30" t="s">
        <v>1168</v>
      </c>
    </row>
    <row r="31" spans="1:8">
      <c r="A31" t="s">
        <v>1142</v>
      </c>
      <c r="B31" t="s">
        <v>966</v>
      </c>
      <c r="C31" t="s">
        <v>721</v>
      </c>
      <c r="D31" t="s">
        <v>1019</v>
      </c>
      <c r="E31" t="s">
        <v>78</v>
      </c>
      <c r="F31" t="s">
        <v>89</v>
      </c>
      <c r="G31">
        <v>56</v>
      </c>
      <c r="H31" t="s">
        <v>1169</v>
      </c>
    </row>
    <row r="32" spans="1:8">
      <c r="A32" t="s">
        <v>1142</v>
      </c>
      <c r="B32" t="s">
        <v>966</v>
      </c>
      <c r="C32" t="s">
        <v>721</v>
      </c>
      <c r="D32" t="s">
        <v>1019</v>
      </c>
      <c r="E32" t="s">
        <v>78</v>
      </c>
      <c r="F32" t="s">
        <v>549</v>
      </c>
      <c r="G32">
        <v>44</v>
      </c>
      <c r="H32" t="s">
        <v>1170</v>
      </c>
    </row>
    <row r="33" spans="1:8">
      <c r="A33" t="s">
        <v>1142</v>
      </c>
      <c r="B33" t="s">
        <v>966</v>
      </c>
      <c r="C33" t="s">
        <v>721</v>
      </c>
      <c r="D33" t="s">
        <v>79</v>
      </c>
      <c r="E33" t="s">
        <v>80</v>
      </c>
      <c r="F33" t="s">
        <v>89</v>
      </c>
      <c r="G33">
        <v>54.6</v>
      </c>
      <c r="H33" t="s">
        <v>1171</v>
      </c>
    </row>
    <row r="34" spans="1:8">
      <c r="A34" t="s">
        <v>1142</v>
      </c>
      <c r="B34" t="s">
        <v>966</v>
      </c>
      <c r="C34" t="s">
        <v>721</v>
      </c>
      <c r="D34" t="s">
        <v>79</v>
      </c>
      <c r="E34" t="s">
        <v>80</v>
      </c>
      <c r="F34" t="s">
        <v>549</v>
      </c>
      <c r="G34">
        <v>45.4</v>
      </c>
      <c r="H34" t="s">
        <v>1172</v>
      </c>
    </row>
    <row r="35" spans="1:8">
      <c r="A35" t="s">
        <v>1142</v>
      </c>
      <c r="B35" t="s">
        <v>966</v>
      </c>
      <c r="C35" t="s">
        <v>721</v>
      </c>
      <c r="D35" t="s">
        <v>79</v>
      </c>
      <c r="E35" t="s">
        <v>81</v>
      </c>
      <c r="F35" t="s">
        <v>89</v>
      </c>
      <c r="G35">
        <v>66.599999999999994</v>
      </c>
      <c r="H35" t="s">
        <v>1173</v>
      </c>
    </row>
    <row r="36" spans="1:8">
      <c r="A36" t="s">
        <v>1142</v>
      </c>
      <c r="B36" t="s">
        <v>966</v>
      </c>
      <c r="C36" t="s">
        <v>721</v>
      </c>
      <c r="D36" t="s">
        <v>79</v>
      </c>
      <c r="E36" t="s">
        <v>81</v>
      </c>
      <c r="F36" t="s">
        <v>549</v>
      </c>
      <c r="G36">
        <v>33.4</v>
      </c>
      <c r="H36" t="s">
        <v>1174</v>
      </c>
    </row>
    <row r="37" spans="1:8">
      <c r="A37" t="s">
        <v>1142</v>
      </c>
      <c r="B37" t="s">
        <v>966</v>
      </c>
      <c r="C37" t="s">
        <v>721</v>
      </c>
      <c r="D37" t="s">
        <v>729</v>
      </c>
      <c r="E37" t="s">
        <v>730</v>
      </c>
      <c r="F37" t="s">
        <v>89</v>
      </c>
      <c r="G37">
        <v>48.4</v>
      </c>
      <c r="H37" t="s">
        <v>1175</v>
      </c>
    </row>
    <row r="38" spans="1:8">
      <c r="A38" t="s">
        <v>1142</v>
      </c>
      <c r="B38" t="s">
        <v>966</v>
      </c>
      <c r="C38" t="s">
        <v>721</v>
      </c>
      <c r="D38" t="s">
        <v>729</v>
      </c>
      <c r="E38" t="s">
        <v>730</v>
      </c>
      <c r="F38" t="s">
        <v>549</v>
      </c>
      <c r="G38">
        <v>51.6</v>
      </c>
      <c r="H38" t="s">
        <v>1176</v>
      </c>
    </row>
    <row r="39" spans="1:8">
      <c r="A39" t="s">
        <v>1142</v>
      </c>
      <c r="B39" t="s">
        <v>966</v>
      </c>
      <c r="C39" t="s">
        <v>721</v>
      </c>
      <c r="D39" t="s">
        <v>729</v>
      </c>
      <c r="E39" t="s">
        <v>731</v>
      </c>
      <c r="F39" t="s">
        <v>89</v>
      </c>
      <c r="G39">
        <v>61.2</v>
      </c>
      <c r="H39" t="s">
        <v>1177</v>
      </c>
    </row>
    <row r="40" spans="1:8">
      <c r="A40" t="s">
        <v>1142</v>
      </c>
      <c r="B40" t="s">
        <v>966</v>
      </c>
      <c r="C40" t="s">
        <v>721</v>
      </c>
      <c r="D40" t="s">
        <v>729</v>
      </c>
      <c r="E40" t="s">
        <v>731</v>
      </c>
      <c r="F40" t="s">
        <v>549</v>
      </c>
      <c r="G40">
        <v>38.799999999999997</v>
      </c>
      <c r="H40" t="s">
        <v>1178</v>
      </c>
    </row>
    <row r="41" spans="1:8">
      <c r="A41" t="s">
        <v>1142</v>
      </c>
      <c r="B41" t="s">
        <v>966</v>
      </c>
      <c r="C41" t="s">
        <v>721</v>
      </c>
      <c r="D41" t="s">
        <v>729</v>
      </c>
      <c r="E41" t="s">
        <v>732</v>
      </c>
      <c r="F41" t="s">
        <v>89</v>
      </c>
      <c r="G41">
        <v>61.8</v>
      </c>
      <c r="H41" t="s">
        <v>1179</v>
      </c>
    </row>
    <row r="42" spans="1:8">
      <c r="A42" t="s">
        <v>1142</v>
      </c>
      <c r="B42" t="s">
        <v>966</v>
      </c>
      <c r="C42" t="s">
        <v>721</v>
      </c>
      <c r="D42" t="s">
        <v>729</v>
      </c>
      <c r="E42" t="s">
        <v>732</v>
      </c>
      <c r="F42" t="s">
        <v>549</v>
      </c>
      <c r="G42">
        <v>38.200000000000003</v>
      </c>
      <c r="H42" t="s">
        <v>1180</v>
      </c>
    </row>
    <row r="43" spans="1:8">
      <c r="A43" t="s">
        <v>1142</v>
      </c>
      <c r="B43" t="s">
        <v>966</v>
      </c>
      <c r="C43" t="s">
        <v>721</v>
      </c>
      <c r="D43" t="s">
        <v>729</v>
      </c>
      <c r="E43" t="s">
        <v>733</v>
      </c>
      <c r="F43" t="s">
        <v>89</v>
      </c>
      <c r="G43">
        <v>68.7</v>
      </c>
      <c r="H43" t="s">
        <v>1181</v>
      </c>
    </row>
    <row r="44" spans="1:8">
      <c r="A44" t="s">
        <v>1142</v>
      </c>
      <c r="B44" t="s">
        <v>966</v>
      </c>
      <c r="C44" t="s">
        <v>721</v>
      </c>
      <c r="D44" t="s">
        <v>729</v>
      </c>
      <c r="E44" t="s">
        <v>733</v>
      </c>
      <c r="F44" t="s">
        <v>549</v>
      </c>
      <c r="G44">
        <v>31.3</v>
      </c>
      <c r="H44" t="s">
        <v>1182</v>
      </c>
    </row>
    <row r="45" spans="1:8">
      <c r="A45" t="s">
        <v>1142</v>
      </c>
      <c r="B45" t="s">
        <v>966</v>
      </c>
      <c r="C45" t="s">
        <v>721</v>
      </c>
      <c r="D45" t="s">
        <v>729</v>
      </c>
      <c r="E45" t="s">
        <v>734</v>
      </c>
      <c r="F45" t="s">
        <v>89</v>
      </c>
      <c r="G45">
        <v>74.400000000000006</v>
      </c>
      <c r="H45" t="s">
        <v>1183</v>
      </c>
    </row>
    <row r="46" spans="1:8">
      <c r="A46" t="s">
        <v>1142</v>
      </c>
      <c r="B46" t="s">
        <v>966</v>
      </c>
      <c r="C46" t="s">
        <v>721</v>
      </c>
      <c r="D46" t="s">
        <v>729</v>
      </c>
      <c r="E46" t="s">
        <v>734</v>
      </c>
      <c r="F46" t="s">
        <v>549</v>
      </c>
      <c r="G46">
        <v>25.6</v>
      </c>
      <c r="H46" t="s">
        <v>1184</v>
      </c>
    </row>
    <row r="47" spans="1:8">
      <c r="A47" t="s">
        <v>1185</v>
      </c>
      <c r="B47" t="s">
        <v>966</v>
      </c>
      <c r="C47" t="s">
        <v>721</v>
      </c>
      <c r="D47" t="s">
        <v>62</v>
      </c>
      <c r="E47" t="s">
        <v>62</v>
      </c>
      <c r="F47" t="s">
        <v>1186</v>
      </c>
      <c r="G47">
        <v>84.4</v>
      </c>
      <c r="H47" t="s">
        <v>1187</v>
      </c>
    </row>
    <row r="48" spans="1:8">
      <c r="A48" t="s">
        <v>1185</v>
      </c>
      <c r="B48" t="s">
        <v>966</v>
      </c>
      <c r="C48" t="s">
        <v>721</v>
      </c>
      <c r="D48" t="s">
        <v>62</v>
      </c>
      <c r="E48" t="s">
        <v>62</v>
      </c>
      <c r="F48" t="s">
        <v>1188</v>
      </c>
      <c r="G48">
        <v>9.5</v>
      </c>
      <c r="H48" t="s">
        <v>1189</v>
      </c>
    </row>
    <row r="49" spans="1:8">
      <c r="A49" t="s">
        <v>1185</v>
      </c>
      <c r="B49" t="s">
        <v>966</v>
      </c>
      <c r="C49" t="s">
        <v>721</v>
      </c>
      <c r="D49" t="s">
        <v>62</v>
      </c>
      <c r="E49" t="s">
        <v>62</v>
      </c>
      <c r="F49" t="s">
        <v>1190</v>
      </c>
      <c r="G49">
        <v>4.2</v>
      </c>
      <c r="H49" t="s">
        <v>1191</v>
      </c>
    </row>
    <row r="50" spans="1:8">
      <c r="A50" t="s">
        <v>1185</v>
      </c>
      <c r="B50" t="s">
        <v>966</v>
      </c>
      <c r="C50" t="s">
        <v>721</v>
      </c>
      <c r="D50" t="s">
        <v>62</v>
      </c>
      <c r="E50" t="s">
        <v>62</v>
      </c>
      <c r="F50" t="s">
        <v>32</v>
      </c>
      <c r="G50">
        <v>1.9</v>
      </c>
      <c r="H50" t="s">
        <v>1192</v>
      </c>
    </row>
    <row r="51" spans="1:8">
      <c r="A51" t="s">
        <v>1185</v>
      </c>
      <c r="B51" t="s">
        <v>966</v>
      </c>
      <c r="C51" t="s">
        <v>721</v>
      </c>
      <c r="D51" t="s">
        <v>67</v>
      </c>
      <c r="E51" t="s">
        <v>68</v>
      </c>
      <c r="F51" t="s">
        <v>1186</v>
      </c>
      <c r="G51">
        <v>83.5</v>
      </c>
      <c r="H51" t="s">
        <v>1193</v>
      </c>
    </row>
    <row r="52" spans="1:8">
      <c r="A52" t="s">
        <v>1185</v>
      </c>
      <c r="B52" t="s">
        <v>966</v>
      </c>
      <c r="C52" t="s">
        <v>721</v>
      </c>
      <c r="D52" t="s">
        <v>67</v>
      </c>
      <c r="E52" t="s">
        <v>68</v>
      </c>
      <c r="F52" t="s">
        <v>1188</v>
      </c>
      <c r="G52">
        <v>9.9</v>
      </c>
      <c r="H52" t="s">
        <v>1194</v>
      </c>
    </row>
    <row r="53" spans="1:8">
      <c r="A53" t="s">
        <v>1185</v>
      </c>
      <c r="B53" t="s">
        <v>966</v>
      </c>
      <c r="C53" t="s">
        <v>721</v>
      </c>
      <c r="D53" t="s">
        <v>67</v>
      </c>
      <c r="E53" t="s">
        <v>68</v>
      </c>
      <c r="F53" t="s">
        <v>1190</v>
      </c>
      <c r="G53">
        <v>3.9</v>
      </c>
      <c r="H53" t="s">
        <v>1195</v>
      </c>
    </row>
    <row r="54" spans="1:8">
      <c r="A54" t="s">
        <v>1185</v>
      </c>
      <c r="B54" t="s">
        <v>966</v>
      </c>
      <c r="C54" t="s">
        <v>721</v>
      </c>
      <c r="D54" t="s">
        <v>67</v>
      </c>
      <c r="E54" t="s">
        <v>68</v>
      </c>
      <c r="F54" t="s">
        <v>32</v>
      </c>
      <c r="G54">
        <v>2.7</v>
      </c>
      <c r="H54" t="s">
        <v>1196</v>
      </c>
    </row>
    <row r="55" spans="1:8">
      <c r="A55" t="s">
        <v>1185</v>
      </c>
      <c r="B55" t="s">
        <v>966</v>
      </c>
      <c r="C55" t="s">
        <v>721</v>
      </c>
      <c r="D55" t="s">
        <v>67</v>
      </c>
      <c r="E55" t="s">
        <v>69</v>
      </c>
      <c r="F55" t="s">
        <v>1186</v>
      </c>
      <c r="G55">
        <v>85.1</v>
      </c>
      <c r="H55" t="s">
        <v>1197</v>
      </c>
    </row>
    <row r="56" spans="1:8">
      <c r="A56" t="s">
        <v>1185</v>
      </c>
      <c r="B56" t="s">
        <v>966</v>
      </c>
      <c r="C56" t="s">
        <v>721</v>
      </c>
      <c r="D56" t="s">
        <v>67</v>
      </c>
      <c r="E56" t="s">
        <v>69</v>
      </c>
      <c r="F56" t="s">
        <v>1188</v>
      </c>
      <c r="G56">
        <v>9.1999999999999993</v>
      </c>
      <c r="H56" t="s">
        <v>1198</v>
      </c>
    </row>
    <row r="57" spans="1:8">
      <c r="A57" t="s">
        <v>1185</v>
      </c>
      <c r="B57" t="s">
        <v>966</v>
      </c>
      <c r="C57" t="s">
        <v>721</v>
      </c>
      <c r="D57" t="s">
        <v>67</v>
      </c>
      <c r="E57" t="s">
        <v>69</v>
      </c>
      <c r="F57" t="s">
        <v>1190</v>
      </c>
      <c r="G57">
        <v>4.5</v>
      </c>
      <c r="H57" t="s">
        <v>1199</v>
      </c>
    </row>
    <row r="58" spans="1:8">
      <c r="A58" t="s">
        <v>1185</v>
      </c>
      <c r="B58" t="s">
        <v>966</v>
      </c>
      <c r="C58" t="s">
        <v>721</v>
      </c>
      <c r="D58" t="s">
        <v>67</v>
      </c>
      <c r="E58" t="s">
        <v>69</v>
      </c>
      <c r="F58" t="s">
        <v>32</v>
      </c>
      <c r="G58">
        <v>1.1000000000000001</v>
      </c>
      <c r="H58" t="s">
        <v>1200</v>
      </c>
    </row>
    <row r="59" spans="1:8">
      <c r="A59" t="s">
        <v>1185</v>
      </c>
      <c r="B59" t="s">
        <v>966</v>
      </c>
      <c r="C59" t="s">
        <v>721</v>
      </c>
      <c r="D59" t="s">
        <v>157</v>
      </c>
      <c r="E59" t="s">
        <v>722</v>
      </c>
      <c r="F59" t="s">
        <v>1186</v>
      </c>
      <c r="G59">
        <v>63.6</v>
      </c>
      <c r="H59" t="s">
        <v>1201</v>
      </c>
    </row>
    <row r="60" spans="1:8">
      <c r="A60" t="s">
        <v>1185</v>
      </c>
      <c r="B60" t="s">
        <v>966</v>
      </c>
      <c r="C60" t="s">
        <v>721</v>
      </c>
      <c r="D60" t="s">
        <v>157</v>
      </c>
      <c r="E60" t="s">
        <v>722</v>
      </c>
      <c r="F60" t="s">
        <v>1188</v>
      </c>
      <c r="G60">
        <v>13.8</v>
      </c>
      <c r="H60" t="s">
        <v>1202</v>
      </c>
    </row>
    <row r="61" spans="1:8">
      <c r="A61" t="s">
        <v>1185</v>
      </c>
      <c r="B61" t="s">
        <v>966</v>
      </c>
      <c r="C61" t="s">
        <v>721</v>
      </c>
      <c r="D61" t="s">
        <v>157</v>
      </c>
      <c r="E61" t="s">
        <v>722</v>
      </c>
      <c r="F61" t="s">
        <v>1190</v>
      </c>
      <c r="G61">
        <v>21.4</v>
      </c>
      <c r="H61" t="s">
        <v>1203</v>
      </c>
    </row>
    <row r="62" spans="1:8">
      <c r="A62" t="s">
        <v>1185</v>
      </c>
      <c r="B62" t="s">
        <v>966</v>
      </c>
      <c r="C62" t="s">
        <v>721</v>
      </c>
      <c r="D62" t="s">
        <v>157</v>
      </c>
      <c r="E62" t="s">
        <v>722</v>
      </c>
      <c r="F62" t="s">
        <v>32</v>
      </c>
      <c r="G62">
        <v>1.1000000000000001</v>
      </c>
      <c r="H62" t="s">
        <v>1204</v>
      </c>
    </row>
    <row r="63" spans="1:8">
      <c r="A63" t="s">
        <v>1185</v>
      </c>
      <c r="B63" t="s">
        <v>966</v>
      </c>
      <c r="C63" t="s">
        <v>721</v>
      </c>
      <c r="D63" t="s">
        <v>157</v>
      </c>
      <c r="E63" t="s">
        <v>103</v>
      </c>
      <c r="F63" t="s">
        <v>1186</v>
      </c>
      <c r="G63">
        <v>82.7</v>
      </c>
      <c r="H63" t="s">
        <v>1205</v>
      </c>
    </row>
    <row r="64" spans="1:8">
      <c r="A64" t="s">
        <v>1185</v>
      </c>
      <c r="B64" t="s">
        <v>966</v>
      </c>
      <c r="C64" t="s">
        <v>721</v>
      </c>
      <c r="D64" t="s">
        <v>157</v>
      </c>
      <c r="E64" t="s">
        <v>103</v>
      </c>
      <c r="F64" t="s">
        <v>1188</v>
      </c>
      <c r="G64">
        <v>11.2</v>
      </c>
      <c r="H64" t="s">
        <v>1206</v>
      </c>
    </row>
    <row r="65" spans="1:8">
      <c r="A65" t="s">
        <v>1185</v>
      </c>
      <c r="B65" t="s">
        <v>966</v>
      </c>
      <c r="C65" t="s">
        <v>721</v>
      </c>
      <c r="D65" t="s">
        <v>157</v>
      </c>
      <c r="E65" t="s">
        <v>103</v>
      </c>
      <c r="F65" t="s">
        <v>1190</v>
      </c>
      <c r="G65">
        <v>3.9</v>
      </c>
      <c r="H65" t="s">
        <v>1207</v>
      </c>
    </row>
    <row r="66" spans="1:8">
      <c r="A66" t="s">
        <v>1185</v>
      </c>
      <c r="B66" t="s">
        <v>966</v>
      </c>
      <c r="C66" t="s">
        <v>721</v>
      </c>
      <c r="D66" t="s">
        <v>157</v>
      </c>
      <c r="E66" t="s">
        <v>103</v>
      </c>
      <c r="F66" t="s">
        <v>32</v>
      </c>
      <c r="G66">
        <v>2.2000000000000002</v>
      </c>
      <c r="H66" t="s">
        <v>1208</v>
      </c>
    </row>
    <row r="67" spans="1:8">
      <c r="A67" t="s">
        <v>1185</v>
      </c>
      <c r="B67" t="s">
        <v>966</v>
      </c>
      <c r="C67" t="s">
        <v>721</v>
      </c>
      <c r="D67" t="s">
        <v>157</v>
      </c>
      <c r="E67" t="s">
        <v>678</v>
      </c>
      <c r="F67" t="s">
        <v>1186</v>
      </c>
      <c r="G67">
        <v>89.2</v>
      </c>
      <c r="H67" t="s">
        <v>1209</v>
      </c>
    </row>
    <row r="68" spans="1:8">
      <c r="A68" t="s">
        <v>1185</v>
      </c>
      <c r="B68" t="s">
        <v>966</v>
      </c>
      <c r="C68" t="s">
        <v>721</v>
      </c>
      <c r="D68" t="s">
        <v>157</v>
      </c>
      <c r="E68" t="s">
        <v>678</v>
      </c>
      <c r="F68" t="s">
        <v>1188</v>
      </c>
      <c r="G68">
        <v>7.5</v>
      </c>
      <c r="H68" t="s">
        <v>1210</v>
      </c>
    </row>
    <row r="69" spans="1:8">
      <c r="A69" t="s">
        <v>1185</v>
      </c>
      <c r="B69" t="s">
        <v>966</v>
      </c>
      <c r="C69" t="s">
        <v>721</v>
      </c>
      <c r="D69" t="s">
        <v>157</v>
      </c>
      <c r="E69" t="s">
        <v>678</v>
      </c>
      <c r="F69" t="s">
        <v>1190</v>
      </c>
      <c r="G69">
        <v>0</v>
      </c>
      <c r="H69" t="s">
        <v>1211</v>
      </c>
    </row>
    <row r="70" spans="1:8">
      <c r="A70" t="s">
        <v>1185</v>
      </c>
      <c r="B70" t="s">
        <v>966</v>
      </c>
      <c r="C70" t="s">
        <v>721</v>
      </c>
      <c r="D70" t="s">
        <v>157</v>
      </c>
      <c r="E70" t="s">
        <v>678</v>
      </c>
      <c r="F70" t="s">
        <v>32</v>
      </c>
      <c r="G70">
        <v>3.3</v>
      </c>
      <c r="H70" t="s">
        <v>1212</v>
      </c>
    </row>
    <row r="71" spans="1:8">
      <c r="A71" t="s">
        <v>1185</v>
      </c>
      <c r="B71" t="s">
        <v>966</v>
      </c>
      <c r="C71" t="s">
        <v>721</v>
      </c>
      <c r="D71" t="s">
        <v>157</v>
      </c>
      <c r="E71" t="s">
        <v>679</v>
      </c>
      <c r="F71" t="s">
        <v>1186</v>
      </c>
      <c r="G71">
        <v>93</v>
      </c>
      <c r="H71" t="s">
        <v>1213</v>
      </c>
    </row>
    <row r="72" spans="1:8">
      <c r="A72" t="s">
        <v>1185</v>
      </c>
      <c r="B72" t="s">
        <v>966</v>
      </c>
      <c r="C72" t="s">
        <v>721</v>
      </c>
      <c r="D72" t="s">
        <v>157</v>
      </c>
      <c r="E72" t="s">
        <v>679</v>
      </c>
      <c r="F72" t="s">
        <v>1188</v>
      </c>
      <c r="G72">
        <v>5.6</v>
      </c>
      <c r="H72" t="s">
        <v>1214</v>
      </c>
    </row>
    <row r="73" spans="1:8">
      <c r="A73" t="s">
        <v>1185</v>
      </c>
      <c r="B73" t="s">
        <v>966</v>
      </c>
      <c r="C73" t="s">
        <v>721</v>
      </c>
      <c r="D73" t="s">
        <v>157</v>
      </c>
      <c r="E73" t="s">
        <v>679</v>
      </c>
      <c r="F73" t="s">
        <v>1190</v>
      </c>
      <c r="G73">
        <v>0</v>
      </c>
      <c r="H73" t="s">
        <v>1215</v>
      </c>
    </row>
    <row r="74" spans="1:8">
      <c r="A74" t="s">
        <v>1185</v>
      </c>
      <c r="B74" t="s">
        <v>966</v>
      </c>
      <c r="C74" t="s">
        <v>721</v>
      </c>
      <c r="D74" t="s">
        <v>157</v>
      </c>
      <c r="E74" t="s">
        <v>679</v>
      </c>
      <c r="F74" t="s">
        <v>32</v>
      </c>
      <c r="G74">
        <v>1.4</v>
      </c>
      <c r="H74" t="s">
        <v>1216</v>
      </c>
    </row>
    <row r="75" spans="1:8">
      <c r="A75" t="s">
        <v>1185</v>
      </c>
      <c r="B75" t="s">
        <v>966</v>
      </c>
      <c r="C75" t="s">
        <v>721</v>
      </c>
      <c r="D75" t="s">
        <v>157</v>
      </c>
      <c r="E75" t="s">
        <v>162</v>
      </c>
      <c r="F75" t="s">
        <v>1186</v>
      </c>
      <c r="G75">
        <v>85.3</v>
      </c>
      <c r="H75" t="s">
        <v>1217</v>
      </c>
    </row>
    <row r="76" spans="1:8">
      <c r="A76" t="s">
        <v>1185</v>
      </c>
      <c r="B76" t="s">
        <v>966</v>
      </c>
      <c r="C76" t="s">
        <v>721</v>
      </c>
      <c r="D76" t="s">
        <v>157</v>
      </c>
      <c r="E76" t="s">
        <v>162</v>
      </c>
      <c r="F76" t="s">
        <v>1188</v>
      </c>
      <c r="G76">
        <v>14</v>
      </c>
      <c r="H76" t="s">
        <v>1218</v>
      </c>
    </row>
    <row r="77" spans="1:8">
      <c r="A77" t="s">
        <v>1185</v>
      </c>
      <c r="B77" t="s">
        <v>966</v>
      </c>
      <c r="C77" t="s">
        <v>721</v>
      </c>
      <c r="D77" t="s">
        <v>157</v>
      </c>
      <c r="E77" t="s">
        <v>162</v>
      </c>
      <c r="F77" t="s">
        <v>1190</v>
      </c>
      <c r="G77">
        <v>0</v>
      </c>
      <c r="H77" t="s">
        <v>1219</v>
      </c>
    </row>
    <row r="78" spans="1:8">
      <c r="A78" t="s">
        <v>1185</v>
      </c>
      <c r="B78" t="s">
        <v>966</v>
      </c>
      <c r="C78" t="s">
        <v>721</v>
      </c>
      <c r="D78" t="s">
        <v>157</v>
      </c>
      <c r="E78" t="s">
        <v>162</v>
      </c>
      <c r="F78" t="s">
        <v>32</v>
      </c>
      <c r="G78">
        <v>0.6</v>
      </c>
      <c r="H78" t="s">
        <v>1220</v>
      </c>
    </row>
    <row r="79" spans="1:8">
      <c r="A79" t="s">
        <v>1185</v>
      </c>
      <c r="B79" t="s">
        <v>966</v>
      </c>
      <c r="C79" t="s">
        <v>721</v>
      </c>
      <c r="D79" t="s">
        <v>174</v>
      </c>
      <c r="E79" t="s">
        <v>164</v>
      </c>
      <c r="F79" t="s">
        <v>1186</v>
      </c>
      <c r="G79">
        <v>86.6</v>
      </c>
      <c r="H79" t="s">
        <v>1221</v>
      </c>
    </row>
    <row r="80" spans="1:8">
      <c r="A80" t="s">
        <v>1185</v>
      </c>
      <c r="B80" t="s">
        <v>966</v>
      </c>
      <c r="C80" t="s">
        <v>721</v>
      </c>
      <c r="D80" t="s">
        <v>174</v>
      </c>
      <c r="E80" t="s">
        <v>164</v>
      </c>
      <c r="F80" t="s">
        <v>1188</v>
      </c>
      <c r="G80">
        <v>8.3000000000000007</v>
      </c>
      <c r="H80" t="s">
        <v>1222</v>
      </c>
    </row>
    <row r="81" spans="1:8">
      <c r="A81" t="s">
        <v>1185</v>
      </c>
      <c r="B81" t="s">
        <v>966</v>
      </c>
      <c r="C81" t="s">
        <v>721</v>
      </c>
      <c r="D81" t="s">
        <v>174</v>
      </c>
      <c r="E81" t="s">
        <v>164</v>
      </c>
      <c r="F81" t="s">
        <v>1190</v>
      </c>
      <c r="G81">
        <v>3.2</v>
      </c>
      <c r="H81" t="s">
        <v>1223</v>
      </c>
    </row>
    <row r="82" spans="1:8">
      <c r="A82" t="s">
        <v>1185</v>
      </c>
      <c r="B82" t="s">
        <v>966</v>
      </c>
      <c r="C82" t="s">
        <v>721</v>
      </c>
      <c r="D82" t="s">
        <v>174</v>
      </c>
      <c r="E82" t="s">
        <v>164</v>
      </c>
      <c r="F82" t="s">
        <v>32</v>
      </c>
      <c r="G82">
        <v>1.9</v>
      </c>
      <c r="H82" t="s">
        <v>1224</v>
      </c>
    </row>
    <row r="83" spans="1:8">
      <c r="A83" t="s">
        <v>1185</v>
      </c>
      <c r="B83" t="s">
        <v>966</v>
      </c>
      <c r="C83" t="s">
        <v>721</v>
      </c>
      <c r="D83" t="s">
        <v>174</v>
      </c>
      <c r="E83" t="s">
        <v>165</v>
      </c>
      <c r="F83" t="s">
        <v>1186</v>
      </c>
      <c r="G83">
        <v>80.3</v>
      </c>
      <c r="H83" t="s">
        <v>1225</v>
      </c>
    </row>
    <row r="84" spans="1:8">
      <c r="A84" t="s">
        <v>1185</v>
      </c>
      <c r="B84" t="s">
        <v>966</v>
      </c>
      <c r="C84" t="s">
        <v>721</v>
      </c>
      <c r="D84" t="s">
        <v>174</v>
      </c>
      <c r="E84" t="s">
        <v>165</v>
      </c>
      <c r="F84" t="s">
        <v>1188</v>
      </c>
      <c r="G84">
        <v>12.2</v>
      </c>
      <c r="H84" t="s">
        <v>1226</v>
      </c>
    </row>
    <row r="85" spans="1:8">
      <c r="A85" t="s">
        <v>1185</v>
      </c>
      <c r="B85" t="s">
        <v>966</v>
      </c>
      <c r="C85" t="s">
        <v>721</v>
      </c>
      <c r="D85" t="s">
        <v>174</v>
      </c>
      <c r="E85" t="s">
        <v>165</v>
      </c>
      <c r="F85" t="s">
        <v>1190</v>
      </c>
      <c r="G85">
        <v>6.3</v>
      </c>
      <c r="H85" t="s">
        <v>1227</v>
      </c>
    </row>
    <row r="86" spans="1:8">
      <c r="A86" t="s">
        <v>1185</v>
      </c>
      <c r="B86" t="s">
        <v>966</v>
      </c>
      <c r="C86" t="s">
        <v>721</v>
      </c>
      <c r="D86" t="s">
        <v>174</v>
      </c>
      <c r="E86" t="s">
        <v>165</v>
      </c>
      <c r="F86" t="s">
        <v>32</v>
      </c>
      <c r="G86">
        <v>1.2</v>
      </c>
      <c r="H86" t="s">
        <v>1228</v>
      </c>
    </row>
    <row r="87" spans="1:8">
      <c r="A87" t="s">
        <v>1185</v>
      </c>
      <c r="B87" t="s">
        <v>966</v>
      </c>
      <c r="C87" t="s">
        <v>721</v>
      </c>
      <c r="D87" t="s">
        <v>174</v>
      </c>
      <c r="E87" t="s">
        <v>166</v>
      </c>
      <c r="F87" t="s">
        <v>1186</v>
      </c>
      <c r="G87">
        <v>76.900000000000006</v>
      </c>
      <c r="H87" t="s">
        <v>1229</v>
      </c>
    </row>
    <row r="88" spans="1:8">
      <c r="A88" t="s">
        <v>1185</v>
      </c>
      <c r="B88" t="s">
        <v>966</v>
      </c>
      <c r="C88" t="s">
        <v>721</v>
      </c>
      <c r="D88" t="s">
        <v>174</v>
      </c>
      <c r="E88" t="s">
        <v>166</v>
      </c>
      <c r="F88" t="s">
        <v>1188</v>
      </c>
      <c r="G88">
        <v>11.6</v>
      </c>
      <c r="H88" t="s">
        <v>1230</v>
      </c>
    </row>
    <row r="89" spans="1:8">
      <c r="A89" t="s">
        <v>1185</v>
      </c>
      <c r="B89" t="s">
        <v>966</v>
      </c>
      <c r="C89" t="s">
        <v>721</v>
      </c>
      <c r="D89" t="s">
        <v>174</v>
      </c>
      <c r="E89" t="s">
        <v>166</v>
      </c>
      <c r="F89" t="s">
        <v>1190</v>
      </c>
      <c r="G89">
        <v>8.1</v>
      </c>
      <c r="H89" t="s">
        <v>1231</v>
      </c>
    </row>
    <row r="90" spans="1:8">
      <c r="A90" t="s">
        <v>1185</v>
      </c>
      <c r="B90" t="s">
        <v>966</v>
      </c>
      <c r="C90" t="s">
        <v>721</v>
      </c>
      <c r="D90" t="s">
        <v>174</v>
      </c>
      <c r="E90" t="s">
        <v>166</v>
      </c>
      <c r="F90" t="s">
        <v>32</v>
      </c>
      <c r="G90">
        <v>3.3</v>
      </c>
      <c r="H90" t="s">
        <v>1232</v>
      </c>
    </row>
    <row r="91" spans="1:8">
      <c r="A91" t="s">
        <v>1185</v>
      </c>
      <c r="B91" t="s">
        <v>966</v>
      </c>
      <c r="C91" t="s">
        <v>721</v>
      </c>
      <c r="D91" t="s">
        <v>174</v>
      </c>
      <c r="E91" t="s">
        <v>303</v>
      </c>
      <c r="F91" t="s">
        <v>1186</v>
      </c>
      <c r="G91">
        <v>66.099999999999994</v>
      </c>
      <c r="H91" t="s">
        <v>1233</v>
      </c>
    </row>
    <row r="92" spans="1:8">
      <c r="A92" t="s">
        <v>1185</v>
      </c>
      <c r="B92" t="s">
        <v>966</v>
      </c>
      <c r="C92" t="s">
        <v>721</v>
      </c>
      <c r="D92" t="s">
        <v>174</v>
      </c>
      <c r="E92" t="s">
        <v>303</v>
      </c>
      <c r="F92" t="s">
        <v>1188</v>
      </c>
      <c r="G92">
        <v>24.2</v>
      </c>
      <c r="H92" t="s">
        <v>1234</v>
      </c>
    </row>
    <row r="93" spans="1:8">
      <c r="A93" t="s">
        <v>1185</v>
      </c>
      <c r="B93" t="s">
        <v>966</v>
      </c>
      <c r="C93" t="s">
        <v>721</v>
      </c>
      <c r="D93" t="s">
        <v>174</v>
      </c>
      <c r="E93" t="s">
        <v>303</v>
      </c>
      <c r="F93" t="s">
        <v>1190</v>
      </c>
      <c r="G93">
        <v>7.6</v>
      </c>
      <c r="H93" t="s">
        <v>1235</v>
      </c>
    </row>
    <row r="94" spans="1:8">
      <c r="A94" t="s">
        <v>1185</v>
      </c>
      <c r="B94" t="s">
        <v>966</v>
      </c>
      <c r="C94" t="s">
        <v>721</v>
      </c>
      <c r="D94" t="s">
        <v>174</v>
      </c>
      <c r="E94" t="s">
        <v>303</v>
      </c>
      <c r="F94" t="s">
        <v>32</v>
      </c>
      <c r="G94">
        <v>2.2000000000000002</v>
      </c>
      <c r="H94" t="s">
        <v>1236</v>
      </c>
    </row>
    <row r="95" spans="1:8">
      <c r="A95" t="s">
        <v>1185</v>
      </c>
      <c r="B95" t="s">
        <v>966</v>
      </c>
      <c r="C95" t="s">
        <v>721</v>
      </c>
      <c r="D95" t="s">
        <v>1019</v>
      </c>
      <c r="E95" t="s">
        <v>77</v>
      </c>
      <c r="F95" t="s">
        <v>1186</v>
      </c>
      <c r="G95">
        <v>93.2</v>
      </c>
      <c r="H95" t="s">
        <v>1237</v>
      </c>
    </row>
    <row r="96" spans="1:8">
      <c r="A96" t="s">
        <v>1185</v>
      </c>
      <c r="B96" t="s">
        <v>966</v>
      </c>
      <c r="C96" t="s">
        <v>721</v>
      </c>
      <c r="D96" t="s">
        <v>1019</v>
      </c>
      <c r="E96" t="s">
        <v>77</v>
      </c>
      <c r="F96" t="s">
        <v>1188</v>
      </c>
      <c r="G96">
        <v>3.1</v>
      </c>
      <c r="H96" t="s">
        <v>1238</v>
      </c>
    </row>
    <row r="97" spans="1:8">
      <c r="A97" t="s">
        <v>1185</v>
      </c>
      <c r="B97" t="s">
        <v>966</v>
      </c>
      <c r="C97" t="s">
        <v>721</v>
      </c>
      <c r="D97" t="s">
        <v>1019</v>
      </c>
      <c r="E97" t="s">
        <v>77</v>
      </c>
      <c r="F97" t="s">
        <v>1190</v>
      </c>
      <c r="G97">
        <v>2.6</v>
      </c>
      <c r="H97" t="s">
        <v>1239</v>
      </c>
    </row>
    <row r="98" spans="1:8">
      <c r="A98" t="s">
        <v>1185</v>
      </c>
      <c r="B98" t="s">
        <v>966</v>
      </c>
      <c r="C98" t="s">
        <v>721</v>
      </c>
      <c r="D98" t="s">
        <v>1019</v>
      </c>
      <c r="E98" t="s">
        <v>77</v>
      </c>
      <c r="F98" t="s">
        <v>32</v>
      </c>
      <c r="G98">
        <v>1.1000000000000001</v>
      </c>
      <c r="H98" t="s">
        <v>1240</v>
      </c>
    </row>
    <row r="99" spans="1:8">
      <c r="A99" t="s">
        <v>1185</v>
      </c>
      <c r="B99" t="s">
        <v>966</v>
      </c>
      <c r="C99" t="s">
        <v>721</v>
      </c>
      <c r="D99" t="s">
        <v>1019</v>
      </c>
      <c r="E99" t="s">
        <v>78</v>
      </c>
      <c r="F99" t="s">
        <v>1186</v>
      </c>
      <c r="G99">
        <v>71.400000000000006</v>
      </c>
      <c r="H99" t="s">
        <v>1241</v>
      </c>
    </row>
    <row r="100" spans="1:8">
      <c r="A100" t="s">
        <v>1185</v>
      </c>
      <c r="B100" t="s">
        <v>966</v>
      </c>
      <c r="C100" t="s">
        <v>721</v>
      </c>
      <c r="D100" t="s">
        <v>1019</v>
      </c>
      <c r="E100" t="s">
        <v>78</v>
      </c>
      <c r="F100" t="s">
        <v>1188</v>
      </c>
      <c r="G100">
        <v>18.8</v>
      </c>
      <c r="H100" t="s">
        <v>1242</v>
      </c>
    </row>
    <row r="101" spans="1:8">
      <c r="A101" t="s">
        <v>1185</v>
      </c>
      <c r="B101" t="s">
        <v>966</v>
      </c>
      <c r="C101" t="s">
        <v>721</v>
      </c>
      <c r="D101" t="s">
        <v>1019</v>
      </c>
      <c r="E101" t="s">
        <v>78</v>
      </c>
      <c r="F101" t="s">
        <v>1190</v>
      </c>
      <c r="G101">
        <v>6.7</v>
      </c>
      <c r="H101" t="s">
        <v>1243</v>
      </c>
    </row>
    <row r="102" spans="1:8">
      <c r="A102" t="s">
        <v>1185</v>
      </c>
      <c r="B102" t="s">
        <v>966</v>
      </c>
      <c r="C102" t="s">
        <v>721</v>
      </c>
      <c r="D102" t="s">
        <v>1019</v>
      </c>
      <c r="E102" t="s">
        <v>78</v>
      </c>
      <c r="F102" t="s">
        <v>32</v>
      </c>
      <c r="G102">
        <v>3.1</v>
      </c>
      <c r="H102" t="s">
        <v>1244</v>
      </c>
    </row>
    <row r="103" spans="1:8">
      <c r="A103" t="s">
        <v>1185</v>
      </c>
      <c r="B103" t="s">
        <v>966</v>
      </c>
      <c r="C103" t="s">
        <v>721</v>
      </c>
      <c r="D103" t="s">
        <v>79</v>
      </c>
      <c r="E103" t="s">
        <v>80</v>
      </c>
      <c r="F103" t="s">
        <v>1186</v>
      </c>
      <c r="G103">
        <v>70.3</v>
      </c>
      <c r="H103" t="s">
        <v>1245</v>
      </c>
    </row>
    <row r="104" spans="1:8">
      <c r="A104" t="s">
        <v>1185</v>
      </c>
      <c r="B104" t="s">
        <v>966</v>
      </c>
      <c r="C104" t="s">
        <v>721</v>
      </c>
      <c r="D104" t="s">
        <v>79</v>
      </c>
      <c r="E104" t="s">
        <v>80</v>
      </c>
      <c r="F104" t="s">
        <v>1188</v>
      </c>
      <c r="G104">
        <v>24.3</v>
      </c>
      <c r="H104" t="s">
        <v>1246</v>
      </c>
    </row>
    <row r="105" spans="1:8">
      <c r="A105" t="s">
        <v>1185</v>
      </c>
      <c r="B105" t="s">
        <v>966</v>
      </c>
      <c r="C105" t="s">
        <v>721</v>
      </c>
      <c r="D105" t="s">
        <v>79</v>
      </c>
      <c r="E105" t="s">
        <v>80</v>
      </c>
      <c r="F105" t="s">
        <v>1190</v>
      </c>
      <c r="G105">
        <v>4.5</v>
      </c>
      <c r="H105" t="s">
        <v>1247</v>
      </c>
    </row>
    <row r="106" spans="1:8">
      <c r="A106" t="s">
        <v>1185</v>
      </c>
      <c r="B106" t="s">
        <v>966</v>
      </c>
      <c r="C106" t="s">
        <v>721</v>
      </c>
      <c r="D106" t="s">
        <v>79</v>
      </c>
      <c r="E106" t="s">
        <v>80</v>
      </c>
      <c r="F106" t="s">
        <v>32</v>
      </c>
      <c r="G106">
        <v>0.9</v>
      </c>
      <c r="H106" t="s">
        <v>1248</v>
      </c>
    </row>
    <row r="107" spans="1:8">
      <c r="A107" t="s">
        <v>1185</v>
      </c>
      <c r="B107" t="s">
        <v>966</v>
      </c>
      <c r="C107" t="s">
        <v>721</v>
      </c>
      <c r="D107" t="s">
        <v>79</v>
      </c>
      <c r="E107" t="s">
        <v>81</v>
      </c>
      <c r="F107" t="s">
        <v>1186</v>
      </c>
      <c r="G107">
        <v>89</v>
      </c>
      <c r="H107" t="s">
        <v>1249</v>
      </c>
    </row>
    <row r="108" spans="1:8">
      <c r="A108" t="s">
        <v>1185</v>
      </c>
      <c r="B108" t="s">
        <v>966</v>
      </c>
      <c r="C108" t="s">
        <v>721</v>
      </c>
      <c r="D108" t="s">
        <v>79</v>
      </c>
      <c r="E108" t="s">
        <v>81</v>
      </c>
      <c r="F108" t="s">
        <v>1188</v>
      </c>
      <c r="G108">
        <v>4.5999999999999996</v>
      </c>
      <c r="H108" t="s">
        <v>1250</v>
      </c>
    </row>
    <row r="109" spans="1:8">
      <c r="A109" t="s">
        <v>1185</v>
      </c>
      <c r="B109" t="s">
        <v>966</v>
      </c>
      <c r="C109" t="s">
        <v>721</v>
      </c>
      <c r="D109" t="s">
        <v>79</v>
      </c>
      <c r="E109" t="s">
        <v>81</v>
      </c>
      <c r="F109" t="s">
        <v>1190</v>
      </c>
      <c r="G109">
        <v>4.0999999999999996</v>
      </c>
      <c r="H109" t="s">
        <v>1251</v>
      </c>
    </row>
    <row r="110" spans="1:8">
      <c r="A110" t="s">
        <v>1185</v>
      </c>
      <c r="B110" t="s">
        <v>966</v>
      </c>
      <c r="C110" t="s">
        <v>721</v>
      </c>
      <c r="D110" t="s">
        <v>79</v>
      </c>
      <c r="E110" t="s">
        <v>81</v>
      </c>
      <c r="F110" t="s">
        <v>32</v>
      </c>
      <c r="G110">
        <v>2.2000000000000002</v>
      </c>
      <c r="H110" t="s">
        <v>1252</v>
      </c>
    </row>
    <row r="111" spans="1:8">
      <c r="A111" t="s">
        <v>1185</v>
      </c>
      <c r="B111" t="s">
        <v>966</v>
      </c>
      <c r="C111" t="s">
        <v>721</v>
      </c>
      <c r="D111" t="s">
        <v>729</v>
      </c>
      <c r="E111" t="s">
        <v>730</v>
      </c>
      <c r="F111" t="s">
        <v>1186</v>
      </c>
      <c r="G111">
        <v>65.2</v>
      </c>
      <c r="H111" t="s">
        <v>1253</v>
      </c>
    </row>
    <row r="112" spans="1:8">
      <c r="A112" t="s">
        <v>1185</v>
      </c>
      <c r="B112" t="s">
        <v>966</v>
      </c>
      <c r="C112" t="s">
        <v>721</v>
      </c>
      <c r="D112" t="s">
        <v>729</v>
      </c>
      <c r="E112" t="s">
        <v>730</v>
      </c>
      <c r="F112" t="s">
        <v>1188</v>
      </c>
      <c r="G112">
        <v>30</v>
      </c>
      <c r="H112" t="s">
        <v>1254</v>
      </c>
    </row>
    <row r="113" spans="1:8">
      <c r="A113" t="s">
        <v>1185</v>
      </c>
      <c r="B113" t="s">
        <v>966</v>
      </c>
      <c r="C113" t="s">
        <v>721</v>
      </c>
      <c r="D113" t="s">
        <v>729</v>
      </c>
      <c r="E113" t="s">
        <v>730</v>
      </c>
      <c r="F113" t="s">
        <v>1190</v>
      </c>
      <c r="G113">
        <v>3.5</v>
      </c>
      <c r="H113" t="s">
        <v>1255</v>
      </c>
    </row>
    <row r="114" spans="1:8">
      <c r="A114" t="s">
        <v>1185</v>
      </c>
      <c r="B114" t="s">
        <v>966</v>
      </c>
      <c r="C114" t="s">
        <v>721</v>
      </c>
      <c r="D114" t="s">
        <v>729</v>
      </c>
      <c r="E114" t="s">
        <v>730</v>
      </c>
      <c r="F114" t="s">
        <v>32</v>
      </c>
      <c r="G114">
        <v>1.4</v>
      </c>
      <c r="H114" t="s">
        <v>1256</v>
      </c>
    </row>
    <row r="115" spans="1:8">
      <c r="A115" t="s">
        <v>1185</v>
      </c>
      <c r="B115" t="s">
        <v>966</v>
      </c>
      <c r="C115" t="s">
        <v>721</v>
      </c>
      <c r="D115" t="s">
        <v>729</v>
      </c>
      <c r="E115" t="s">
        <v>731</v>
      </c>
      <c r="F115" t="s">
        <v>1186</v>
      </c>
      <c r="G115">
        <v>82.3</v>
      </c>
      <c r="H115" t="s">
        <v>1257</v>
      </c>
    </row>
    <row r="116" spans="1:8">
      <c r="A116" t="s">
        <v>1185</v>
      </c>
      <c r="B116" t="s">
        <v>966</v>
      </c>
      <c r="C116" t="s">
        <v>721</v>
      </c>
      <c r="D116" t="s">
        <v>729</v>
      </c>
      <c r="E116" t="s">
        <v>731</v>
      </c>
      <c r="F116" t="s">
        <v>1188</v>
      </c>
      <c r="G116">
        <v>11.3</v>
      </c>
      <c r="H116" t="s">
        <v>1258</v>
      </c>
    </row>
    <row r="117" spans="1:8">
      <c r="A117" t="s">
        <v>1185</v>
      </c>
      <c r="B117" t="s">
        <v>966</v>
      </c>
      <c r="C117" t="s">
        <v>721</v>
      </c>
      <c r="D117" t="s">
        <v>729</v>
      </c>
      <c r="E117" t="s">
        <v>731</v>
      </c>
      <c r="F117" t="s">
        <v>1190</v>
      </c>
      <c r="G117">
        <v>5.3</v>
      </c>
      <c r="H117" t="s">
        <v>1259</v>
      </c>
    </row>
    <row r="118" spans="1:8">
      <c r="A118" t="s">
        <v>1185</v>
      </c>
      <c r="B118" t="s">
        <v>966</v>
      </c>
      <c r="C118" t="s">
        <v>721</v>
      </c>
      <c r="D118" t="s">
        <v>729</v>
      </c>
      <c r="E118" t="s">
        <v>731</v>
      </c>
      <c r="F118" t="s">
        <v>32</v>
      </c>
      <c r="G118">
        <v>1.1000000000000001</v>
      </c>
      <c r="H118" t="s">
        <v>1260</v>
      </c>
    </row>
    <row r="119" spans="1:8">
      <c r="A119" t="s">
        <v>1185</v>
      </c>
      <c r="B119" t="s">
        <v>966</v>
      </c>
      <c r="C119" t="s">
        <v>721</v>
      </c>
      <c r="D119" t="s">
        <v>729</v>
      </c>
      <c r="E119" t="s">
        <v>732</v>
      </c>
      <c r="F119" t="s">
        <v>1186</v>
      </c>
      <c r="G119">
        <v>85.8</v>
      </c>
      <c r="H119" t="s">
        <v>1261</v>
      </c>
    </row>
    <row r="120" spans="1:8">
      <c r="A120" t="s">
        <v>1185</v>
      </c>
      <c r="B120" t="s">
        <v>966</v>
      </c>
      <c r="C120" t="s">
        <v>721</v>
      </c>
      <c r="D120" t="s">
        <v>729</v>
      </c>
      <c r="E120" t="s">
        <v>732</v>
      </c>
      <c r="F120" t="s">
        <v>1188</v>
      </c>
      <c r="G120">
        <v>6.7</v>
      </c>
      <c r="H120" t="s">
        <v>1262</v>
      </c>
    </row>
    <row r="121" spans="1:8">
      <c r="A121" t="s">
        <v>1185</v>
      </c>
      <c r="B121" t="s">
        <v>966</v>
      </c>
      <c r="C121" t="s">
        <v>721</v>
      </c>
      <c r="D121" t="s">
        <v>729</v>
      </c>
      <c r="E121" t="s">
        <v>732</v>
      </c>
      <c r="F121" t="s">
        <v>1190</v>
      </c>
      <c r="G121">
        <v>5.8</v>
      </c>
      <c r="H121" t="s">
        <v>1263</v>
      </c>
    </row>
    <row r="122" spans="1:8">
      <c r="A122" t="s">
        <v>1185</v>
      </c>
      <c r="B122" t="s">
        <v>966</v>
      </c>
      <c r="C122" t="s">
        <v>721</v>
      </c>
      <c r="D122" t="s">
        <v>729</v>
      </c>
      <c r="E122" t="s">
        <v>732</v>
      </c>
      <c r="F122" t="s">
        <v>32</v>
      </c>
      <c r="G122">
        <v>1.7</v>
      </c>
      <c r="H122" t="s">
        <v>1264</v>
      </c>
    </row>
    <row r="123" spans="1:8">
      <c r="A123" t="s">
        <v>1185</v>
      </c>
      <c r="B123" t="s">
        <v>966</v>
      </c>
      <c r="C123" t="s">
        <v>721</v>
      </c>
      <c r="D123" t="s">
        <v>729</v>
      </c>
      <c r="E123" t="s">
        <v>733</v>
      </c>
      <c r="F123" t="s">
        <v>1186</v>
      </c>
      <c r="G123">
        <v>90.3</v>
      </c>
      <c r="H123" t="s">
        <v>1265</v>
      </c>
    </row>
    <row r="124" spans="1:8">
      <c r="A124" t="s">
        <v>1185</v>
      </c>
      <c r="B124" t="s">
        <v>966</v>
      </c>
      <c r="C124" t="s">
        <v>721</v>
      </c>
      <c r="D124" t="s">
        <v>729</v>
      </c>
      <c r="E124" t="s">
        <v>733</v>
      </c>
      <c r="F124" t="s">
        <v>1188</v>
      </c>
      <c r="G124">
        <v>2.7</v>
      </c>
      <c r="H124" t="s">
        <v>1266</v>
      </c>
    </row>
    <row r="125" spans="1:8">
      <c r="A125" t="s">
        <v>1185</v>
      </c>
      <c r="B125" t="s">
        <v>966</v>
      </c>
      <c r="C125" t="s">
        <v>721</v>
      </c>
      <c r="D125" t="s">
        <v>729</v>
      </c>
      <c r="E125" t="s">
        <v>733</v>
      </c>
      <c r="F125" t="s">
        <v>1190</v>
      </c>
      <c r="G125">
        <v>5</v>
      </c>
      <c r="H125" t="s">
        <v>1267</v>
      </c>
    </row>
    <row r="126" spans="1:8">
      <c r="A126" t="s">
        <v>1185</v>
      </c>
      <c r="B126" t="s">
        <v>966</v>
      </c>
      <c r="C126" t="s">
        <v>721</v>
      </c>
      <c r="D126" t="s">
        <v>729</v>
      </c>
      <c r="E126" t="s">
        <v>733</v>
      </c>
      <c r="F126" t="s">
        <v>32</v>
      </c>
      <c r="G126">
        <v>2</v>
      </c>
      <c r="H126" t="s">
        <v>1268</v>
      </c>
    </row>
    <row r="127" spans="1:8">
      <c r="A127" t="s">
        <v>1185</v>
      </c>
      <c r="B127" t="s">
        <v>966</v>
      </c>
      <c r="C127" t="s">
        <v>721</v>
      </c>
      <c r="D127" t="s">
        <v>729</v>
      </c>
      <c r="E127" t="s">
        <v>734</v>
      </c>
      <c r="F127" t="s">
        <v>1186</v>
      </c>
      <c r="G127">
        <v>92.1</v>
      </c>
      <c r="H127" t="s">
        <v>1269</v>
      </c>
    </row>
    <row r="128" spans="1:8">
      <c r="A128" t="s">
        <v>1185</v>
      </c>
      <c r="B128" t="s">
        <v>966</v>
      </c>
      <c r="C128" t="s">
        <v>721</v>
      </c>
      <c r="D128" t="s">
        <v>729</v>
      </c>
      <c r="E128" t="s">
        <v>734</v>
      </c>
      <c r="F128" t="s">
        <v>1188</v>
      </c>
      <c r="G128">
        <v>2.2999999999999998</v>
      </c>
      <c r="H128" t="s">
        <v>1270</v>
      </c>
    </row>
    <row r="129" spans="1:8">
      <c r="A129" t="s">
        <v>1185</v>
      </c>
      <c r="B129" t="s">
        <v>966</v>
      </c>
      <c r="C129" t="s">
        <v>721</v>
      </c>
      <c r="D129" t="s">
        <v>729</v>
      </c>
      <c r="E129" t="s">
        <v>734</v>
      </c>
      <c r="F129" t="s">
        <v>1190</v>
      </c>
      <c r="G129">
        <v>3.6</v>
      </c>
      <c r="H129" t="s">
        <v>1271</v>
      </c>
    </row>
    <row r="130" spans="1:8">
      <c r="A130" t="s">
        <v>1185</v>
      </c>
      <c r="B130" t="s">
        <v>966</v>
      </c>
      <c r="C130" t="s">
        <v>721</v>
      </c>
      <c r="D130" t="s">
        <v>729</v>
      </c>
      <c r="E130" t="s">
        <v>734</v>
      </c>
      <c r="F130" t="s">
        <v>32</v>
      </c>
      <c r="G130">
        <v>2.1</v>
      </c>
      <c r="H130" t="s">
        <v>1272</v>
      </c>
    </row>
    <row r="131" spans="1:8">
      <c r="A131" t="s">
        <v>1273</v>
      </c>
      <c r="B131" t="s">
        <v>1274</v>
      </c>
      <c r="C131" t="s">
        <v>721</v>
      </c>
      <c r="D131" t="s">
        <v>62</v>
      </c>
      <c r="E131" t="s">
        <v>62</v>
      </c>
      <c r="F131" t="s">
        <v>1275</v>
      </c>
      <c r="G131">
        <v>44.1</v>
      </c>
      <c r="H131" t="s">
        <v>1276</v>
      </c>
    </row>
    <row r="132" spans="1:8">
      <c r="A132" t="s">
        <v>1273</v>
      </c>
      <c r="B132" t="s">
        <v>1274</v>
      </c>
      <c r="C132" t="s">
        <v>721</v>
      </c>
      <c r="D132" t="s">
        <v>62</v>
      </c>
      <c r="E132" t="s">
        <v>62</v>
      </c>
      <c r="F132" t="s">
        <v>1277</v>
      </c>
      <c r="G132">
        <v>32.5</v>
      </c>
      <c r="H132" t="s">
        <v>1278</v>
      </c>
    </row>
    <row r="133" spans="1:8">
      <c r="A133" t="s">
        <v>1273</v>
      </c>
      <c r="B133" t="s">
        <v>1274</v>
      </c>
      <c r="C133" t="s">
        <v>721</v>
      </c>
      <c r="D133" t="s">
        <v>62</v>
      </c>
      <c r="E133" t="s">
        <v>62</v>
      </c>
      <c r="F133" t="s">
        <v>1279</v>
      </c>
      <c r="G133">
        <v>23.5</v>
      </c>
      <c r="H133" t="s">
        <v>1280</v>
      </c>
    </row>
    <row r="134" spans="1:8">
      <c r="A134" t="s">
        <v>1273</v>
      </c>
      <c r="B134" t="s">
        <v>1274</v>
      </c>
      <c r="C134" t="s">
        <v>721</v>
      </c>
      <c r="D134" t="s">
        <v>67</v>
      </c>
      <c r="E134" t="s">
        <v>68</v>
      </c>
      <c r="F134" t="s">
        <v>1275</v>
      </c>
      <c r="G134">
        <v>38.4</v>
      </c>
      <c r="H134" t="s">
        <v>1281</v>
      </c>
    </row>
    <row r="135" spans="1:8">
      <c r="A135" t="s">
        <v>1273</v>
      </c>
      <c r="B135" t="s">
        <v>1274</v>
      </c>
      <c r="C135" t="s">
        <v>721</v>
      </c>
      <c r="D135" t="s">
        <v>67</v>
      </c>
      <c r="E135" t="s">
        <v>68</v>
      </c>
      <c r="F135" t="s">
        <v>1277</v>
      </c>
      <c r="G135">
        <v>34.4</v>
      </c>
      <c r="H135" t="s">
        <v>1282</v>
      </c>
    </row>
    <row r="136" spans="1:8">
      <c r="A136" t="s">
        <v>1273</v>
      </c>
      <c r="B136" t="s">
        <v>1274</v>
      </c>
      <c r="C136" t="s">
        <v>721</v>
      </c>
      <c r="D136" t="s">
        <v>67</v>
      </c>
      <c r="E136" t="s">
        <v>68</v>
      </c>
      <c r="F136" t="s">
        <v>1279</v>
      </c>
      <c r="G136">
        <v>27.3</v>
      </c>
      <c r="H136" t="s">
        <v>1283</v>
      </c>
    </row>
    <row r="137" spans="1:8">
      <c r="A137" t="s">
        <v>1273</v>
      </c>
      <c r="B137" t="s">
        <v>1274</v>
      </c>
      <c r="C137" t="s">
        <v>721</v>
      </c>
      <c r="D137" t="s">
        <v>67</v>
      </c>
      <c r="E137" t="s">
        <v>69</v>
      </c>
      <c r="F137" t="s">
        <v>1275</v>
      </c>
      <c r="G137">
        <v>49.6</v>
      </c>
      <c r="H137" t="s">
        <v>1284</v>
      </c>
    </row>
    <row r="138" spans="1:8">
      <c r="A138" t="s">
        <v>1273</v>
      </c>
      <c r="B138" t="s">
        <v>1274</v>
      </c>
      <c r="C138" t="s">
        <v>721</v>
      </c>
      <c r="D138" t="s">
        <v>67</v>
      </c>
      <c r="E138" t="s">
        <v>69</v>
      </c>
      <c r="F138" t="s">
        <v>1277</v>
      </c>
      <c r="G138">
        <v>30.6</v>
      </c>
      <c r="H138" t="s">
        <v>1285</v>
      </c>
    </row>
    <row r="139" spans="1:8">
      <c r="A139" t="s">
        <v>1273</v>
      </c>
      <c r="B139" t="s">
        <v>1274</v>
      </c>
      <c r="C139" t="s">
        <v>721</v>
      </c>
      <c r="D139" t="s">
        <v>67</v>
      </c>
      <c r="E139" t="s">
        <v>69</v>
      </c>
      <c r="F139" t="s">
        <v>1279</v>
      </c>
      <c r="G139">
        <v>19.8</v>
      </c>
      <c r="H139" t="s">
        <v>1286</v>
      </c>
    </row>
    <row r="140" spans="1:8">
      <c r="A140" t="s">
        <v>1273</v>
      </c>
      <c r="B140" t="s">
        <v>1274</v>
      </c>
      <c r="C140" t="s">
        <v>721</v>
      </c>
      <c r="D140" t="s">
        <v>157</v>
      </c>
      <c r="E140" t="s">
        <v>1287</v>
      </c>
      <c r="F140" t="s">
        <v>1275</v>
      </c>
      <c r="G140">
        <v>49.3</v>
      </c>
      <c r="H140" t="s">
        <v>1288</v>
      </c>
    </row>
    <row r="141" spans="1:8">
      <c r="A141" t="s">
        <v>1273</v>
      </c>
      <c r="B141" t="s">
        <v>1274</v>
      </c>
      <c r="C141" t="s">
        <v>721</v>
      </c>
      <c r="D141" t="s">
        <v>157</v>
      </c>
      <c r="E141" t="s">
        <v>1287</v>
      </c>
      <c r="F141" t="s">
        <v>1277</v>
      </c>
      <c r="G141">
        <v>35.9</v>
      </c>
      <c r="H141" t="s">
        <v>1289</v>
      </c>
    </row>
    <row r="142" spans="1:8">
      <c r="A142" t="s">
        <v>1273</v>
      </c>
      <c r="B142" t="s">
        <v>1274</v>
      </c>
      <c r="C142" t="s">
        <v>721</v>
      </c>
      <c r="D142" t="s">
        <v>157</v>
      </c>
      <c r="E142" t="s">
        <v>1287</v>
      </c>
      <c r="F142" t="s">
        <v>1279</v>
      </c>
      <c r="G142">
        <v>14.7</v>
      </c>
      <c r="H142" t="s">
        <v>1290</v>
      </c>
    </row>
    <row r="143" spans="1:8">
      <c r="A143" t="s">
        <v>1273</v>
      </c>
      <c r="B143" t="s">
        <v>1274</v>
      </c>
      <c r="C143" t="s">
        <v>721</v>
      </c>
      <c r="D143" t="s">
        <v>157</v>
      </c>
      <c r="E143" t="s">
        <v>678</v>
      </c>
      <c r="F143" t="s">
        <v>1275</v>
      </c>
      <c r="G143">
        <v>37.5</v>
      </c>
      <c r="H143" t="s">
        <v>1291</v>
      </c>
    </row>
    <row r="144" spans="1:8">
      <c r="A144" t="s">
        <v>1273</v>
      </c>
      <c r="B144" t="s">
        <v>1274</v>
      </c>
      <c r="C144" t="s">
        <v>721</v>
      </c>
      <c r="D144" t="s">
        <v>157</v>
      </c>
      <c r="E144" t="s">
        <v>678</v>
      </c>
      <c r="F144" t="s">
        <v>1277</v>
      </c>
      <c r="G144">
        <v>35.5</v>
      </c>
      <c r="H144" t="s">
        <v>1292</v>
      </c>
    </row>
    <row r="145" spans="1:8">
      <c r="A145" t="s">
        <v>1273</v>
      </c>
      <c r="B145" t="s">
        <v>1274</v>
      </c>
      <c r="C145" t="s">
        <v>721</v>
      </c>
      <c r="D145" t="s">
        <v>157</v>
      </c>
      <c r="E145" t="s">
        <v>678</v>
      </c>
      <c r="F145" t="s">
        <v>1279</v>
      </c>
      <c r="G145">
        <v>27</v>
      </c>
      <c r="H145" t="s">
        <v>1293</v>
      </c>
    </row>
    <row r="146" spans="1:8">
      <c r="A146" t="s">
        <v>1273</v>
      </c>
      <c r="B146" t="s">
        <v>1274</v>
      </c>
      <c r="C146" t="s">
        <v>721</v>
      </c>
      <c r="D146" t="s">
        <v>157</v>
      </c>
      <c r="E146" t="s">
        <v>679</v>
      </c>
      <c r="F146" t="s">
        <v>1275</v>
      </c>
      <c r="G146">
        <v>47.7</v>
      </c>
      <c r="H146" t="s">
        <v>1294</v>
      </c>
    </row>
    <row r="147" spans="1:8">
      <c r="A147" t="s">
        <v>1273</v>
      </c>
      <c r="B147" t="s">
        <v>1274</v>
      </c>
      <c r="C147" t="s">
        <v>721</v>
      </c>
      <c r="D147" t="s">
        <v>157</v>
      </c>
      <c r="E147" t="s">
        <v>679</v>
      </c>
      <c r="F147" t="s">
        <v>1277</v>
      </c>
      <c r="G147">
        <v>28.4</v>
      </c>
      <c r="H147" t="s">
        <v>1295</v>
      </c>
    </row>
    <row r="148" spans="1:8">
      <c r="A148" t="s">
        <v>1273</v>
      </c>
      <c r="B148" t="s">
        <v>1274</v>
      </c>
      <c r="C148" t="s">
        <v>721</v>
      </c>
      <c r="D148" t="s">
        <v>157</v>
      </c>
      <c r="E148" t="s">
        <v>679</v>
      </c>
      <c r="F148" t="s">
        <v>1279</v>
      </c>
      <c r="G148">
        <v>23.9</v>
      </c>
      <c r="H148" t="s">
        <v>1296</v>
      </c>
    </row>
    <row r="149" spans="1:8">
      <c r="A149" t="s">
        <v>1273</v>
      </c>
      <c r="B149" t="s">
        <v>1274</v>
      </c>
      <c r="C149" t="s">
        <v>721</v>
      </c>
      <c r="D149" t="s">
        <v>157</v>
      </c>
      <c r="E149" t="s">
        <v>162</v>
      </c>
      <c r="F149" t="s">
        <v>1275</v>
      </c>
      <c r="G149">
        <v>48.4</v>
      </c>
      <c r="H149" t="s">
        <v>1297</v>
      </c>
    </row>
    <row r="150" spans="1:8">
      <c r="A150" t="s">
        <v>1273</v>
      </c>
      <c r="B150" t="s">
        <v>1274</v>
      </c>
      <c r="C150" t="s">
        <v>721</v>
      </c>
      <c r="D150" t="s">
        <v>157</v>
      </c>
      <c r="E150" t="s">
        <v>162</v>
      </c>
      <c r="F150" t="s">
        <v>1277</v>
      </c>
      <c r="G150">
        <v>30.4</v>
      </c>
      <c r="H150" t="s">
        <v>1298</v>
      </c>
    </row>
    <row r="151" spans="1:8">
      <c r="A151" t="s">
        <v>1273</v>
      </c>
      <c r="B151" t="s">
        <v>1274</v>
      </c>
      <c r="C151" t="s">
        <v>721</v>
      </c>
      <c r="D151" t="s">
        <v>157</v>
      </c>
      <c r="E151" t="s">
        <v>162</v>
      </c>
      <c r="F151" t="s">
        <v>1279</v>
      </c>
      <c r="G151">
        <v>21.2</v>
      </c>
      <c r="H151" t="s">
        <v>1299</v>
      </c>
    </row>
    <row r="152" spans="1:8">
      <c r="A152" t="s">
        <v>1273</v>
      </c>
      <c r="B152" t="s">
        <v>1274</v>
      </c>
      <c r="C152" t="s">
        <v>721</v>
      </c>
      <c r="D152" t="s">
        <v>174</v>
      </c>
      <c r="E152" t="s">
        <v>164</v>
      </c>
      <c r="F152" t="s">
        <v>1275</v>
      </c>
      <c r="G152">
        <v>46.8</v>
      </c>
      <c r="H152" t="s">
        <v>1300</v>
      </c>
    </row>
    <row r="153" spans="1:8">
      <c r="A153" t="s">
        <v>1273</v>
      </c>
      <c r="B153" t="s">
        <v>1274</v>
      </c>
      <c r="C153" t="s">
        <v>721</v>
      </c>
      <c r="D153" t="s">
        <v>174</v>
      </c>
      <c r="E153" t="s">
        <v>164</v>
      </c>
      <c r="F153" t="s">
        <v>1277</v>
      </c>
      <c r="G153">
        <v>31.6</v>
      </c>
      <c r="H153" t="s">
        <v>1301</v>
      </c>
    </row>
    <row r="154" spans="1:8">
      <c r="A154" t="s">
        <v>1273</v>
      </c>
      <c r="B154" t="s">
        <v>1274</v>
      </c>
      <c r="C154" t="s">
        <v>721</v>
      </c>
      <c r="D154" t="s">
        <v>174</v>
      </c>
      <c r="E154" t="s">
        <v>164</v>
      </c>
      <c r="F154" t="s">
        <v>1279</v>
      </c>
      <c r="G154">
        <v>21.7</v>
      </c>
      <c r="H154" t="s">
        <v>1302</v>
      </c>
    </row>
    <row r="155" spans="1:8">
      <c r="A155" t="s">
        <v>1273</v>
      </c>
      <c r="B155" t="s">
        <v>1274</v>
      </c>
      <c r="C155" t="s">
        <v>721</v>
      </c>
      <c r="D155" t="s">
        <v>174</v>
      </c>
      <c r="E155" t="s">
        <v>165</v>
      </c>
      <c r="F155" t="s">
        <v>1275</v>
      </c>
      <c r="G155">
        <v>38.6</v>
      </c>
      <c r="H155" t="s">
        <v>1303</v>
      </c>
    </row>
    <row r="156" spans="1:8">
      <c r="A156" t="s">
        <v>1273</v>
      </c>
      <c r="B156" t="s">
        <v>1274</v>
      </c>
      <c r="C156" t="s">
        <v>721</v>
      </c>
      <c r="D156" t="s">
        <v>174</v>
      </c>
      <c r="E156" t="s">
        <v>165</v>
      </c>
      <c r="F156" t="s">
        <v>1277</v>
      </c>
      <c r="G156">
        <v>34</v>
      </c>
      <c r="H156" t="s">
        <v>1304</v>
      </c>
    </row>
    <row r="157" spans="1:8">
      <c r="A157" t="s">
        <v>1273</v>
      </c>
      <c r="B157" t="s">
        <v>1274</v>
      </c>
      <c r="C157" t="s">
        <v>721</v>
      </c>
      <c r="D157" t="s">
        <v>174</v>
      </c>
      <c r="E157" t="s">
        <v>165</v>
      </c>
      <c r="F157" t="s">
        <v>1279</v>
      </c>
      <c r="G157">
        <v>27.5</v>
      </c>
      <c r="H157" t="s">
        <v>1305</v>
      </c>
    </row>
    <row r="158" spans="1:8">
      <c r="A158" t="s">
        <v>1273</v>
      </c>
      <c r="B158" t="s">
        <v>1274</v>
      </c>
      <c r="C158" t="s">
        <v>721</v>
      </c>
      <c r="D158" t="s">
        <v>174</v>
      </c>
      <c r="E158" t="s">
        <v>166</v>
      </c>
      <c r="F158" t="s">
        <v>1275</v>
      </c>
      <c r="G158">
        <v>36.799999999999997</v>
      </c>
      <c r="H158" t="s">
        <v>1306</v>
      </c>
    </row>
    <row r="159" spans="1:8">
      <c r="A159" t="s">
        <v>1273</v>
      </c>
      <c r="B159" t="s">
        <v>1274</v>
      </c>
      <c r="C159" t="s">
        <v>721</v>
      </c>
      <c r="D159" t="s">
        <v>174</v>
      </c>
      <c r="E159" t="s">
        <v>166</v>
      </c>
      <c r="F159" t="s">
        <v>1277</v>
      </c>
      <c r="G159">
        <v>33.299999999999997</v>
      </c>
      <c r="H159" t="s">
        <v>1307</v>
      </c>
    </row>
    <row r="160" spans="1:8">
      <c r="A160" t="s">
        <v>1273</v>
      </c>
      <c r="B160" t="s">
        <v>1274</v>
      </c>
      <c r="C160" t="s">
        <v>721</v>
      </c>
      <c r="D160" t="s">
        <v>174</v>
      </c>
      <c r="E160" t="s">
        <v>166</v>
      </c>
      <c r="F160" t="s">
        <v>1279</v>
      </c>
      <c r="G160">
        <v>29.8</v>
      </c>
      <c r="H160" t="s">
        <v>1308</v>
      </c>
    </row>
    <row r="161" spans="1:8">
      <c r="A161" t="s">
        <v>1273</v>
      </c>
      <c r="B161" t="s">
        <v>1274</v>
      </c>
      <c r="C161" t="s">
        <v>721</v>
      </c>
      <c r="D161" t="s">
        <v>174</v>
      </c>
      <c r="E161" t="s">
        <v>303</v>
      </c>
      <c r="F161" t="s">
        <v>1275</v>
      </c>
      <c r="G161">
        <v>31.4</v>
      </c>
      <c r="H161" t="s">
        <v>1309</v>
      </c>
    </row>
    <row r="162" spans="1:8">
      <c r="A162" t="s">
        <v>1273</v>
      </c>
      <c r="B162" t="s">
        <v>1274</v>
      </c>
      <c r="C162" t="s">
        <v>721</v>
      </c>
      <c r="D162" t="s">
        <v>174</v>
      </c>
      <c r="E162" t="s">
        <v>303</v>
      </c>
      <c r="F162" t="s">
        <v>1277</v>
      </c>
      <c r="G162">
        <v>39.5</v>
      </c>
      <c r="H162" t="s">
        <v>1310</v>
      </c>
    </row>
    <row r="163" spans="1:8">
      <c r="A163" t="s">
        <v>1273</v>
      </c>
      <c r="B163" t="s">
        <v>1274</v>
      </c>
      <c r="C163" t="s">
        <v>721</v>
      </c>
      <c r="D163" t="s">
        <v>174</v>
      </c>
      <c r="E163" t="s">
        <v>303</v>
      </c>
      <c r="F163" t="s">
        <v>1279</v>
      </c>
      <c r="G163">
        <v>29.1</v>
      </c>
      <c r="H163" t="s">
        <v>1311</v>
      </c>
    </row>
    <row r="164" spans="1:8">
      <c r="A164" t="s">
        <v>1273</v>
      </c>
      <c r="B164" t="s">
        <v>1274</v>
      </c>
      <c r="C164" t="s">
        <v>721</v>
      </c>
      <c r="D164" t="s">
        <v>1019</v>
      </c>
      <c r="E164" t="s">
        <v>77</v>
      </c>
      <c r="F164" t="s">
        <v>1275</v>
      </c>
      <c r="G164">
        <v>60.9</v>
      </c>
      <c r="H164" t="s">
        <v>1312</v>
      </c>
    </row>
    <row r="165" spans="1:8">
      <c r="A165" t="s">
        <v>1273</v>
      </c>
      <c r="B165" t="s">
        <v>1274</v>
      </c>
      <c r="C165" t="s">
        <v>721</v>
      </c>
      <c r="D165" t="s">
        <v>1019</v>
      </c>
      <c r="E165" t="s">
        <v>77</v>
      </c>
      <c r="F165" t="s">
        <v>1277</v>
      </c>
      <c r="G165">
        <v>26.7</v>
      </c>
      <c r="H165" t="s">
        <v>1313</v>
      </c>
    </row>
    <row r="166" spans="1:8">
      <c r="A166" t="s">
        <v>1273</v>
      </c>
      <c r="B166" t="s">
        <v>1274</v>
      </c>
      <c r="C166" t="s">
        <v>721</v>
      </c>
      <c r="D166" t="s">
        <v>1019</v>
      </c>
      <c r="E166" t="s">
        <v>77</v>
      </c>
      <c r="F166" t="s">
        <v>1279</v>
      </c>
      <c r="G166">
        <v>12.4</v>
      </c>
      <c r="H166" t="s">
        <v>1314</v>
      </c>
    </row>
    <row r="167" spans="1:8">
      <c r="A167" t="s">
        <v>1273</v>
      </c>
      <c r="B167" t="s">
        <v>1274</v>
      </c>
      <c r="C167" t="s">
        <v>721</v>
      </c>
      <c r="D167" t="s">
        <v>1019</v>
      </c>
      <c r="E167" t="s">
        <v>78</v>
      </c>
      <c r="F167" t="s">
        <v>1275</v>
      </c>
      <c r="G167">
        <v>26.5</v>
      </c>
      <c r="H167" t="s">
        <v>1315</v>
      </c>
    </row>
    <row r="168" spans="1:8">
      <c r="A168" t="s">
        <v>1273</v>
      </c>
      <c r="B168" t="s">
        <v>1274</v>
      </c>
      <c r="C168" t="s">
        <v>721</v>
      </c>
      <c r="D168" t="s">
        <v>1019</v>
      </c>
      <c r="E168" t="s">
        <v>78</v>
      </c>
      <c r="F168" t="s">
        <v>1277</v>
      </c>
      <c r="G168">
        <v>38</v>
      </c>
      <c r="H168" t="s">
        <v>1316</v>
      </c>
    </row>
    <row r="169" spans="1:8">
      <c r="A169" t="s">
        <v>1273</v>
      </c>
      <c r="B169" t="s">
        <v>1274</v>
      </c>
      <c r="C169" t="s">
        <v>721</v>
      </c>
      <c r="D169" t="s">
        <v>1019</v>
      </c>
      <c r="E169" t="s">
        <v>78</v>
      </c>
      <c r="F169" t="s">
        <v>1279</v>
      </c>
      <c r="G169">
        <v>35.6</v>
      </c>
      <c r="H169" t="s">
        <v>1317</v>
      </c>
    </row>
    <row r="170" spans="1:8">
      <c r="A170" t="s">
        <v>1273</v>
      </c>
      <c r="B170" t="s">
        <v>1274</v>
      </c>
      <c r="C170" t="s">
        <v>721</v>
      </c>
      <c r="D170" t="s">
        <v>79</v>
      </c>
      <c r="E170" t="s">
        <v>80</v>
      </c>
      <c r="F170" t="s">
        <v>1275</v>
      </c>
      <c r="G170">
        <v>34.700000000000003</v>
      </c>
      <c r="H170" t="s">
        <v>1318</v>
      </c>
    </row>
    <row r="171" spans="1:8">
      <c r="A171" t="s">
        <v>1273</v>
      </c>
      <c r="B171" t="s">
        <v>1274</v>
      </c>
      <c r="C171" t="s">
        <v>721</v>
      </c>
      <c r="D171" t="s">
        <v>79</v>
      </c>
      <c r="E171" t="s">
        <v>80</v>
      </c>
      <c r="F171" t="s">
        <v>1277</v>
      </c>
      <c r="G171">
        <v>34.6</v>
      </c>
      <c r="H171" t="s">
        <v>1319</v>
      </c>
    </row>
    <row r="172" spans="1:8">
      <c r="A172" t="s">
        <v>1273</v>
      </c>
      <c r="B172" t="s">
        <v>1274</v>
      </c>
      <c r="C172" t="s">
        <v>721</v>
      </c>
      <c r="D172" t="s">
        <v>79</v>
      </c>
      <c r="E172" t="s">
        <v>80</v>
      </c>
      <c r="F172" t="s">
        <v>1279</v>
      </c>
      <c r="G172">
        <v>30.7</v>
      </c>
      <c r="H172" t="s">
        <v>1320</v>
      </c>
    </row>
    <row r="173" spans="1:8">
      <c r="A173" t="s">
        <v>1273</v>
      </c>
      <c r="B173" t="s">
        <v>1274</v>
      </c>
      <c r="C173" t="s">
        <v>721</v>
      </c>
      <c r="D173" t="s">
        <v>79</v>
      </c>
      <c r="E173" t="s">
        <v>81</v>
      </c>
      <c r="F173" t="s">
        <v>1275</v>
      </c>
      <c r="G173">
        <v>47.3</v>
      </c>
      <c r="H173" t="s">
        <v>1321</v>
      </c>
    </row>
    <row r="174" spans="1:8">
      <c r="A174" t="s">
        <v>1273</v>
      </c>
      <c r="B174" t="s">
        <v>1274</v>
      </c>
      <c r="C174" t="s">
        <v>721</v>
      </c>
      <c r="D174" t="s">
        <v>79</v>
      </c>
      <c r="E174" t="s">
        <v>81</v>
      </c>
      <c r="F174" t="s">
        <v>1277</v>
      </c>
      <c r="G174">
        <v>31.7</v>
      </c>
      <c r="H174" t="s">
        <v>1322</v>
      </c>
    </row>
    <row r="175" spans="1:8">
      <c r="A175" t="s">
        <v>1273</v>
      </c>
      <c r="B175" t="s">
        <v>1274</v>
      </c>
      <c r="C175" t="s">
        <v>721</v>
      </c>
      <c r="D175" t="s">
        <v>79</v>
      </c>
      <c r="E175" t="s">
        <v>81</v>
      </c>
      <c r="F175" t="s">
        <v>1279</v>
      </c>
      <c r="G175">
        <v>21</v>
      </c>
      <c r="H175" t="s">
        <v>1323</v>
      </c>
    </row>
    <row r="176" spans="1:8">
      <c r="A176" t="s">
        <v>1273</v>
      </c>
      <c r="B176" t="s">
        <v>1274</v>
      </c>
      <c r="C176" t="s">
        <v>721</v>
      </c>
      <c r="D176" t="s">
        <v>729</v>
      </c>
      <c r="E176" t="s">
        <v>730</v>
      </c>
      <c r="F176" t="s">
        <v>1275</v>
      </c>
      <c r="G176">
        <v>27.4</v>
      </c>
      <c r="H176" t="s">
        <v>1324</v>
      </c>
    </row>
    <row r="177" spans="1:8">
      <c r="A177" t="s">
        <v>1273</v>
      </c>
      <c r="B177" t="s">
        <v>1274</v>
      </c>
      <c r="C177" t="s">
        <v>721</v>
      </c>
      <c r="D177" t="s">
        <v>729</v>
      </c>
      <c r="E177" t="s">
        <v>730</v>
      </c>
      <c r="F177" t="s">
        <v>1277</v>
      </c>
      <c r="G177">
        <v>37.5</v>
      </c>
      <c r="H177" t="s">
        <v>1325</v>
      </c>
    </row>
    <row r="178" spans="1:8">
      <c r="A178" t="s">
        <v>1273</v>
      </c>
      <c r="B178" t="s">
        <v>1274</v>
      </c>
      <c r="C178" t="s">
        <v>721</v>
      </c>
      <c r="D178" t="s">
        <v>729</v>
      </c>
      <c r="E178" t="s">
        <v>730</v>
      </c>
      <c r="F178" t="s">
        <v>1279</v>
      </c>
      <c r="G178">
        <v>35.1</v>
      </c>
      <c r="H178" t="s">
        <v>1326</v>
      </c>
    </row>
    <row r="179" spans="1:8">
      <c r="A179" t="s">
        <v>1273</v>
      </c>
      <c r="B179" t="s">
        <v>1274</v>
      </c>
      <c r="C179" t="s">
        <v>721</v>
      </c>
      <c r="D179" t="s">
        <v>729</v>
      </c>
      <c r="E179" t="s">
        <v>731</v>
      </c>
      <c r="F179" t="s">
        <v>1275</v>
      </c>
      <c r="G179">
        <v>38.6</v>
      </c>
      <c r="H179" t="s">
        <v>1327</v>
      </c>
    </row>
    <row r="180" spans="1:8">
      <c r="A180" t="s">
        <v>1273</v>
      </c>
      <c r="B180" t="s">
        <v>1274</v>
      </c>
      <c r="C180" t="s">
        <v>721</v>
      </c>
      <c r="D180" t="s">
        <v>729</v>
      </c>
      <c r="E180" t="s">
        <v>731</v>
      </c>
      <c r="F180" t="s">
        <v>1277</v>
      </c>
      <c r="G180">
        <v>32.700000000000003</v>
      </c>
      <c r="H180" t="s">
        <v>1328</v>
      </c>
    </row>
    <row r="181" spans="1:8">
      <c r="A181" t="s">
        <v>1273</v>
      </c>
      <c r="B181" t="s">
        <v>1274</v>
      </c>
      <c r="C181" t="s">
        <v>721</v>
      </c>
      <c r="D181" t="s">
        <v>729</v>
      </c>
      <c r="E181" t="s">
        <v>731</v>
      </c>
      <c r="F181" t="s">
        <v>1279</v>
      </c>
      <c r="G181">
        <v>28.7</v>
      </c>
      <c r="H181" t="s">
        <v>1329</v>
      </c>
    </row>
    <row r="182" spans="1:8">
      <c r="A182" t="s">
        <v>1273</v>
      </c>
      <c r="B182" t="s">
        <v>1274</v>
      </c>
      <c r="C182" t="s">
        <v>721</v>
      </c>
      <c r="D182" t="s">
        <v>729</v>
      </c>
      <c r="E182" t="s">
        <v>732</v>
      </c>
      <c r="F182" t="s">
        <v>1275</v>
      </c>
      <c r="G182">
        <v>42.4</v>
      </c>
      <c r="H182" t="s">
        <v>1330</v>
      </c>
    </row>
    <row r="183" spans="1:8">
      <c r="A183" t="s">
        <v>1273</v>
      </c>
      <c r="B183" t="s">
        <v>1274</v>
      </c>
      <c r="C183" t="s">
        <v>721</v>
      </c>
      <c r="D183" t="s">
        <v>729</v>
      </c>
      <c r="E183" t="s">
        <v>732</v>
      </c>
      <c r="F183" t="s">
        <v>1277</v>
      </c>
      <c r="G183">
        <v>33.1</v>
      </c>
      <c r="H183" t="s">
        <v>1331</v>
      </c>
    </row>
    <row r="184" spans="1:8">
      <c r="A184" t="s">
        <v>1273</v>
      </c>
      <c r="B184" t="s">
        <v>1274</v>
      </c>
      <c r="C184" t="s">
        <v>721</v>
      </c>
      <c r="D184" t="s">
        <v>729</v>
      </c>
      <c r="E184" t="s">
        <v>732</v>
      </c>
      <c r="F184" t="s">
        <v>1279</v>
      </c>
      <c r="G184">
        <v>24.5</v>
      </c>
      <c r="H184" t="s">
        <v>1332</v>
      </c>
    </row>
    <row r="185" spans="1:8">
      <c r="A185" t="s">
        <v>1273</v>
      </c>
      <c r="B185" t="s">
        <v>1274</v>
      </c>
      <c r="C185" t="s">
        <v>721</v>
      </c>
      <c r="D185" t="s">
        <v>729</v>
      </c>
      <c r="E185" t="s">
        <v>733</v>
      </c>
      <c r="F185" t="s">
        <v>1275</v>
      </c>
      <c r="G185">
        <v>52.1</v>
      </c>
      <c r="H185" t="s">
        <v>1333</v>
      </c>
    </row>
    <row r="186" spans="1:8">
      <c r="A186" t="s">
        <v>1273</v>
      </c>
      <c r="B186" t="s">
        <v>1274</v>
      </c>
      <c r="C186" t="s">
        <v>721</v>
      </c>
      <c r="D186" t="s">
        <v>729</v>
      </c>
      <c r="E186" t="s">
        <v>733</v>
      </c>
      <c r="F186" t="s">
        <v>1277</v>
      </c>
      <c r="G186">
        <v>28.7</v>
      </c>
      <c r="H186" t="s">
        <v>1334</v>
      </c>
    </row>
    <row r="187" spans="1:8">
      <c r="A187" t="s">
        <v>1273</v>
      </c>
      <c r="B187" t="s">
        <v>1274</v>
      </c>
      <c r="C187" t="s">
        <v>721</v>
      </c>
      <c r="D187" t="s">
        <v>729</v>
      </c>
      <c r="E187" t="s">
        <v>733</v>
      </c>
      <c r="F187" t="s">
        <v>1279</v>
      </c>
      <c r="G187">
        <v>19.2</v>
      </c>
      <c r="H187" t="s">
        <v>1335</v>
      </c>
    </row>
    <row r="188" spans="1:8">
      <c r="A188" t="s">
        <v>1273</v>
      </c>
      <c r="B188" t="s">
        <v>1274</v>
      </c>
      <c r="C188" t="s">
        <v>721</v>
      </c>
      <c r="D188" t="s">
        <v>729</v>
      </c>
      <c r="E188" t="s">
        <v>734</v>
      </c>
      <c r="F188" t="s">
        <v>1275</v>
      </c>
      <c r="G188">
        <v>57.1</v>
      </c>
      <c r="H188" t="s">
        <v>1336</v>
      </c>
    </row>
    <row r="189" spans="1:8">
      <c r="A189" t="s">
        <v>1273</v>
      </c>
      <c r="B189" t="s">
        <v>1274</v>
      </c>
      <c r="C189" t="s">
        <v>721</v>
      </c>
      <c r="D189" t="s">
        <v>729</v>
      </c>
      <c r="E189" t="s">
        <v>734</v>
      </c>
      <c r="F189" t="s">
        <v>1277</v>
      </c>
      <c r="G189">
        <v>30.5</v>
      </c>
      <c r="H189" t="s">
        <v>1337</v>
      </c>
    </row>
    <row r="190" spans="1:8">
      <c r="A190" t="s">
        <v>1273</v>
      </c>
      <c r="B190" t="s">
        <v>1274</v>
      </c>
      <c r="C190" t="s">
        <v>721</v>
      </c>
      <c r="D190" t="s">
        <v>729</v>
      </c>
      <c r="E190" t="s">
        <v>734</v>
      </c>
      <c r="F190" t="s">
        <v>1279</v>
      </c>
      <c r="G190">
        <v>12.4</v>
      </c>
      <c r="H190" t="s">
        <v>1338</v>
      </c>
    </row>
    <row r="191" spans="1:8">
      <c r="A191" s="26" t="s">
        <v>1142</v>
      </c>
      <c r="B191" s="26" t="s">
        <v>966</v>
      </c>
      <c r="C191" s="26" t="s">
        <v>735</v>
      </c>
      <c r="D191" s="26" t="s">
        <v>62</v>
      </c>
      <c r="E191" s="26" t="s">
        <v>62</v>
      </c>
      <c r="F191" s="26" t="s">
        <v>89</v>
      </c>
      <c r="G191" s="87">
        <v>64.400000000000006</v>
      </c>
      <c r="H191" s="85" t="s">
        <v>1339</v>
      </c>
    </row>
    <row r="192" spans="1:8">
      <c r="A192" t="s">
        <v>1142</v>
      </c>
      <c r="B192" t="s">
        <v>966</v>
      </c>
      <c r="C192" t="s">
        <v>735</v>
      </c>
      <c r="D192" t="s">
        <v>62</v>
      </c>
      <c r="E192" t="s">
        <v>62</v>
      </c>
      <c r="F192" t="s">
        <v>549</v>
      </c>
      <c r="G192" s="10">
        <v>35.6</v>
      </c>
      <c r="H192" s="55" t="s">
        <v>1340</v>
      </c>
    </row>
    <row r="193" spans="1:8">
      <c r="A193" t="s">
        <v>1142</v>
      </c>
      <c r="B193" t="s">
        <v>966</v>
      </c>
      <c r="C193" t="s">
        <v>735</v>
      </c>
      <c r="D193" t="s">
        <v>67</v>
      </c>
      <c r="E193" t="s">
        <v>68</v>
      </c>
      <c r="F193" t="s">
        <v>89</v>
      </c>
      <c r="G193" s="10">
        <v>63.9</v>
      </c>
      <c r="H193" s="55" t="s">
        <v>1341</v>
      </c>
    </row>
    <row r="194" spans="1:8">
      <c r="A194" t="s">
        <v>1142</v>
      </c>
      <c r="B194" t="s">
        <v>966</v>
      </c>
      <c r="C194" t="s">
        <v>735</v>
      </c>
      <c r="D194" t="s">
        <v>67</v>
      </c>
      <c r="E194" t="s">
        <v>68</v>
      </c>
      <c r="F194" t="s">
        <v>549</v>
      </c>
      <c r="G194" s="10">
        <v>36.1</v>
      </c>
      <c r="H194" s="55" t="s">
        <v>1342</v>
      </c>
    </row>
    <row r="195" spans="1:8">
      <c r="A195" t="s">
        <v>1142</v>
      </c>
      <c r="B195" t="s">
        <v>966</v>
      </c>
      <c r="C195" t="s">
        <v>735</v>
      </c>
      <c r="D195" t="s">
        <v>67</v>
      </c>
      <c r="E195" t="s">
        <v>69</v>
      </c>
      <c r="F195" t="s">
        <v>89</v>
      </c>
      <c r="G195" s="10">
        <v>64.8</v>
      </c>
      <c r="H195" s="55" t="s">
        <v>1343</v>
      </c>
    </row>
    <row r="196" spans="1:8">
      <c r="A196" t="s">
        <v>1142</v>
      </c>
      <c r="B196" t="s">
        <v>966</v>
      </c>
      <c r="C196" t="s">
        <v>735</v>
      </c>
      <c r="D196" t="s">
        <v>67</v>
      </c>
      <c r="E196" t="s">
        <v>69</v>
      </c>
      <c r="F196" t="s">
        <v>549</v>
      </c>
      <c r="G196" s="10">
        <v>35.200000000000003</v>
      </c>
      <c r="H196" s="55" t="s">
        <v>1344</v>
      </c>
    </row>
    <row r="197" spans="1:8">
      <c r="A197" t="s">
        <v>1142</v>
      </c>
      <c r="B197" t="s">
        <v>966</v>
      </c>
      <c r="C197" t="s">
        <v>735</v>
      </c>
      <c r="D197" t="s">
        <v>157</v>
      </c>
      <c r="E197" t="s">
        <v>722</v>
      </c>
      <c r="F197" t="s">
        <v>89</v>
      </c>
      <c r="G197" s="10">
        <v>80.8</v>
      </c>
      <c r="H197" s="55" t="s">
        <v>1345</v>
      </c>
    </row>
    <row r="198" spans="1:8">
      <c r="A198" t="s">
        <v>1142</v>
      </c>
      <c r="B198" t="s">
        <v>966</v>
      </c>
      <c r="C198" t="s">
        <v>735</v>
      </c>
      <c r="D198" t="s">
        <v>157</v>
      </c>
      <c r="E198" t="s">
        <v>722</v>
      </c>
      <c r="F198" t="s">
        <v>549</v>
      </c>
      <c r="G198" s="10">
        <v>19.2</v>
      </c>
      <c r="H198" s="55" t="s">
        <v>1346</v>
      </c>
    </row>
    <row r="199" spans="1:8">
      <c r="A199" t="s">
        <v>1142</v>
      </c>
      <c r="B199" t="s">
        <v>966</v>
      </c>
      <c r="C199" t="s">
        <v>735</v>
      </c>
      <c r="D199" t="s">
        <v>157</v>
      </c>
      <c r="E199" t="s">
        <v>103</v>
      </c>
      <c r="F199" t="s">
        <v>89</v>
      </c>
      <c r="G199" s="10">
        <v>77.3</v>
      </c>
      <c r="H199" s="55" t="s">
        <v>1347</v>
      </c>
    </row>
    <row r="200" spans="1:8">
      <c r="A200" t="s">
        <v>1142</v>
      </c>
      <c r="B200" t="s">
        <v>966</v>
      </c>
      <c r="C200" t="s">
        <v>735</v>
      </c>
      <c r="D200" t="s">
        <v>157</v>
      </c>
      <c r="E200" t="s">
        <v>103</v>
      </c>
      <c r="F200" t="s">
        <v>549</v>
      </c>
      <c r="G200" s="10">
        <v>22.7</v>
      </c>
      <c r="H200" s="55" t="s">
        <v>1348</v>
      </c>
    </row>
    <row r="201" spans="1:8">
      <c r="A201" t="s">
        <v>1142</v>
      </c>
      <c r="B201" t="s">
        <v>966</v>
      </c>
      <c r="C201" t="s">
        <v>735</v>
      </c>
      <c r="D201" t="s">
        <v>157</v>
      </c>
      <c r="E201" t="s">
        <v>678</v>
      </c>
      <c r="F201" t="s">
        <v>89</v>
      </c>
      <c r="G201" s="10">
        <v>63.9</v>
      </c>
      <c r="H201" s="55" t="s">
        <v>1349</v>
      </c>
    </row>
    <row r="202" spans="1:8">
      <c r="A202" t="s">
        <v>1142</v>
      </c>
      <c r="B202" t="s">
        <v>966</v>
      </c>
      <c r="C202" t="s">
        <v>735</v>
      </c>
      <c r="D202" t="s">
        <v>157</v>
      </c>
      <c r="E202" t="s">
        <v>678</v>
      </c>
      <c r="F202" t="s">
        <v>549</v>
      </c>
      <c r="G202" s="10">
        <v>36.1</v>
      </c>
      <c r="H202" s="55" t="s">
        <v>1350</v>
      </c>
    </row>
    <row r="203" spans="1:8">
      <c r="A203" t="s">
        <v>1142</v>
      </c>
      <c r="B203" t="s">
        <v>966</v>
      </c>
      <c r="C203" t="s">
        <v>735</v>
      </c>
      <c r="D203" t="s">
        <v>157</v>
      </c>
      <c r="E203" t="s">
        <v>679</v>
      </c>
      <c r="F203" t="s">
        <v>89</v>
      </c>
      <c r="G203" s="10">
        <v>53.4</v>
      </c>
      <c r="H203" s="55" t="s">
        <v>1351</v>
      </c>
    </row>
    <row r="204" spans="1:8">
      <c r="A204" t="s">
        <v>1142</v>
      </c>
      <c r="B204" t="s">
        <v>966</v>
      </c>
      <c r="C204" t="s">
        <v>735</v>
      </c>
      <c r="D204" t="s">
        <v>157</v>
      </c>
      <c r="E204" t="s">
        <v>679</v>
      </c>
      <c r="F204" t="s">
        <v>549</v>
      </c>
      <c r="G204" s="10">
        <v>46.6</v>
      </c>
      <c r="H204" s="55" t="s">
        <v>1352</v>
      </c>
    </row>
    <row r="205" spans="1:8">
      <c r="A205" t="s">
        <v>1142</v>
      </c>
      <c r="B205" t="s">
        <v>966</v>
      </c>
      <c r="C205" t="s">
        <v>735</v>
      </c>
      <c r="D205" t="s">
        <v>157</v>
      </c>
      <c r="E205" t="s">
        <v>162</v>
      </c>
      <c r="F205" t="s">
        <v>89</v>
      </c>
      <c r="G205" s="10">
        <v>52.8</v>
      </c>
      <c r="H205" s="55" t="s">
        <v>1353</v>
      </c>
    </row>
    <row r="206" spans="1:8">
      <c r="A206" t="s">
        <v>1142</v>
      </c>
      <c r="B206" t="s">
        <v>966</v>
      </c>
      <c r="C206" t="s">
        <v>735</v>
      </c>
      <c r="D206" t="s">
        <v>157</v>
      </c>
      <c r="E206" t="s">
        <v>162</v>
      </c>
      <c r="F206" t="s">
        <v>549</v>
      </c>
      <c r="G206" s="10">
        <v>47.2</v>
      </c>
      <c r="H206" s="55" t="s">
        <v>1354</v>
      </c>
    </row>
    <row r="207" spans="1:8">
      <c r="A207" t="s">
        <v>1142</v>
      </c>
      <c r="B207" t="s">
        <v>966</v>
      </c>
      <c r="C207" t="s">
        <v>735</v>
      </c>
      <c r="D207" t="s">
        <v>174</v>
      </c>
      <c r="E207" t="s">
        <v>164</v>
      </c>
      <c r="F207" t="s">
        <v>89</v>
      </c>
      <c r="G207" s="10">
        <v>66.2</v>
      </c>
      <c r="H207" s="55" t="s">
        <v>1355</v>
      </c>
    </row>
    <row r="208" spans="1:8">
      <c r="A208" t="s">
        <v>1142</v>
      </c>
      <c r="B208" t="s">
        <v>966</v>
      </c>
      <c r="C208" t="s">
        <v>735</v>
      </c>
      <c r="D208" t="s">
        <v>174</v>
      </c>
      <c r="E208" t="s">
        <v>164</v>
      </c>
      <c r="F208" t="s">
        <v>549</v>
      </c>
      <c r="G208" s="10">
        <v>33.799999999999997</v>
      </c>
      <c r="H208" s="55" t="s">
        <v>1356</v>
      </c>
    </row>
    <row r="209" spans="1:8">
      <c r="A209" t="s">
        <v>1142</v>
      </c>
      <c r="B209" t="s">
        <v>966</v>
      </c>
      <c r="C209" t="s">
        <v>735</v>
      </c>
      <c r="D209" t="s">
        <v>174</v>
      </c>
      <c r="E209" t="s">
        <v>165</v>
      </c>
      <c r="F209" t="s">
        <v>89</v>
      </c>
      <c r="G209" s="10">
        <v>59.6</v>
      </c>
      <c r="H209" s="55" t="s">
        <v>1357</v>
      </c>
    </row>
    <row r="210" spans="1:8">
      <c r="A210" t="s">
        <v>1142</v>
      </c>
      <c r="B210" t="s">
        <v>966</v>
      </c>
      <c r="C210" t="s">
        <v>735</v>
      </c>
      <c r="D210" t="s">
        <v>174</v>
      </c>
      <c r="E210" t="s">
        <v>165</v>
      </c>
      <c r="F210" t="s">
        <v>549</v>
      </c>
      <c r="G210" s="10">
        <v>40.4</v>
      </c>
      <c r="H210" s="55" t="s">
        <v>1358</v>
      </c>
    </row>
    <row r="211" spans="1:8">
      <c r="A211" t="s">
        <v>1142</v>
      </c>
      <c r="B211" t="s">
        <v>966</v>
      </c>
      <c r="C211" t="s">
        <v>735</v>
      </c>
      <c r="D211" t="s">
        <v>174</v>
      </c>
      <c r="E211" t="s">
        <v>166</v>
      </c>
      <c r="F211" t="s">
        <v>89</v>
      </c>
      <c r="G211" s="10">
        <v>58.9</v>
      </c>
      <c r="H211" s="55" t="s">
        <v>1359</v>
      </c>
    </row>
    <row r="212" spans="1:8">
      <c r="A212" t="s">
        <v>1142</v>
      </c>
      <c r="B212" t="s">
        <v>966</v>
      </c>
      <c r="C212" t="s">
        <v>735</v>
      </c>
      <c r="D212" t="s">
        <v>174</v>
      </c>
      <c r="E212" t="s">
        <v>166</v>
      </c>
      <c r="F212" t="s">
        <v>549</v>
      </c>
      <c r="G212" s="10">
        <v>41.1</v>
      </c>
      <c r="H212" s="55" t="s">
        <v>1360</v>
      </c>
    </row>
    <row r="213" spans="1:8">
      <c r="A213" t="s">
        <v>1142</v>
      </c>
      <c r="B213" t="s">
        <v>966</v>
      </c>
      <c r="C213" t="s">
        <v>735</v>
      </c>
      <c r="D213" t="s">
        <v>174</v>
      </c>
      <c r="E213" t="s">
        <v>303</v>
      </c>
      <c r="F213" t="s">
        <v>89</v>
      </c>
      <c r="G213" s="10">
        <v>57.6</v>
      </c>
      <c r="H213" s="55" t="s">
        <v>1361</v>
      </c>
    </row>
    <row r="214" spans="1:8">
      <c r="A214" t="s">
        <v>1142</v>
      </c>
      <c r="B214" t="s">
        <v>966</v>
      </c>
      <c r="C214" t="s">
        <v>735</v>
      </c>
      <c r="D214" t="s">
        <v>174</v>
      </c>
      <c r="E214" t="s">
        <v>303</v>
      </c>
      <c r="F214" t="s">
        <v>549</v>
      </c>
      <c r="G214" s="10">
        <v>42.4</v>
      </c>
      <c r="H214" s="55" t="s">
        <v>1362</v>
      </c>
    </row>
    <row r="215" spans="1:8">
      <c r="A215" t="s">
        <v>1142</v>
      </c>
      <c r="B215" t="s">
        <v>966</v>
      </c>
      <c r="C215" t="s">
        <v>735</v>
      </c>
      <c r="D215" t="s">
        <v>1019</v>
      </c>
      <c r="E215" t="s">
        <v>77</v>
      </c>
      <c r="F215" t="s">
        <v>89</v>
      </c>
      <c r="G215" s="10">
        <v>71.8</v>
      </c>
      <c r="H215" s="55" t="s">
        <v>1363</v>
      </c>
    </row>
    <row r="216" spans="1:8">
      <c r="A216" t="s">
        <v>1142</v>
      </c>
      <c r="B216" t="s">
        <v>966</v>
      </c>
      <c r="C216" t="s">
        <v>735</v>
      </c>
      <c r="D216" t="s">
        <v>1019</v>
      </c>
      <c r="E216" t="s">
        <v>77</v>
      </c>
      <c r="F216" t="s">
        <v>549</v>
      </c>
      <c r="G216" s="10">
        <v>28.2</v>
      </c>
      <c r="H216" s="55" t="s">
        <v>1364</v>
      </c>
    </row>
    <row r="217" spans="1:8">
      <c r="A217" t="s">
        <v>1142</v>
      </c>
      <c r="B217" t="s">
        <v>966</v>
      </c>
      <c r="C217" t="s">
        <v>735</v>
      </c>
      <c r="D217" t="s">
        <v>1019</v>
      </c>
      <c r="E217" t="s">
        <v>78</v>
      </c>
      <c r="F217" t="s">
        <v>89</v>
      </c>
      <c r="G217" s="10">
        <v>53</v>
      </c>
      <c r="H217" s="55" t="s">
        <v>1365</v>
      </c>
    </row>
    <row r="218" spans="1:8">
      <c r="A218" t="s">
        <v>1142</v>
      </c>
      <c r="B218" t="s">
        <v>966</v>
      </c>
      <c r="C218" t="s">
        <v>735</v>
      </c>
      <c r="D218" t="s">
        <v>1019</v>
      </c>
      <c r="E218" t="s">
        <v>78</v>
      </c>
      <c r="F218" t="s">
        <v>549</v>
      </c>
      <c r="G218" s="10">
        <v>47</v>
      </c>
      <c r="H218" s="55" t="s">
        <v>1366</v>
      </c>
    </row>
    <row r="219" spans="1:8">
      <c r="A219" t="s">
        <v>1142</v>
      </c>
      <c r="B219" t="s">
        <v>966</v>
      </c>
      <c r="C219" t="s">
        <v>735</v>
      </c>
      <c r="D219" t="s">
        <v>79</v>
      </c>
      <c r="E219" t="s">
        <v>80</v>
      </c>
      <c r="F219" t="s">
        <v>89</v>
      </c>
      <c r="G219" s="10">
        <v>52.2</v>
      </c>
      <c r="H219" s="55" t="s">
        <v>1367</v>
      </c>
    </row>
    <row r="220" spans="1:8">
      <c r="A220" t="s">
        <v>1142</v>
      </c>
      <c r="B220" t="s">
        <v>966</v>
      </c>
      <c r="C220" t="s">
        <v>735</v>
      </c>
      <c r="D220" t="s">
        <v>79</v>
      </c>
      <c r="E220" t="s">
        <v>80</v>
      </c>
      <c r="F220" t="s">
        <v>549</v>
      </c>
      <c r="G220" s="10">
        <v>47.8</v>
      </c>
      <c r="H220" s="55" t="s">
        <v>1368</v>
      </c>
    </row>
    <row r="221" spans="1:8">
      <c r="A221" t="s">
        <v>1142</v>
      </c>
      <c r="B221" t="s">
        <v>966</v>
      </c>
      <c r="C221" t="s">
        <v>735</v>
      </c>
      <c r="D221" t="s">
        <v>79</v>
      </c>
      <c r="E221" t="s">
        <v>81</v>
      </c>
      <c r="F221" t="s">
        <v>89</v>
      </c>
      <c r="G221" s="10">
        <v>68.7</v>
      </c>
      <c r="H221" s="55" t="s">
        <v>1369</v>
      </c>
    </row>
    <row r="222" spans="1:8">
      <c r="A222" t="s">
        <v>1142</v>
      </c>
      <c r="B222" t="s">
        <v>966</v>
      </c>
      <c r="C222" t="s">
        <v>735</v>
      </c>
      <c r="D222" t="s">
        <v>79</v>
      </c>
      <c r="E222" t="s">
        <v>81</v>
      </c>
      <c r="F222" t="s">
        <v>549</v>
      </c>
      <c r="G222" s="10">
        <v>31.3</v>
      </c>
      <c r="H222" s="55" t="s">
        <v>1370</v>
      </c>
    </row>
    <row r="223" spans="1:8">
      <c r="A223" t="s">
        <v>1142</v>
      </c>
      <c r="B223" t="s">
        <v>966</v>
      </c>
      <c r="C223" t="s">
        <v>735</v>
      </c>
      <c r="D223" t="s">
        <v>729</v>
      </c>
      <c r="E223" t="s">
        <v>730</v>
      </c>
      <c r="F223" t="s">
        <v>89</v>
      </c>
      <c r="G223" s="10">
        <v>49.1</v>
      </c>
      <c r="H223" s="55" t="s">
        <v>1371</v>
      </c>
    </row>
    <row r="224" spans="1:8">
      <c r="A224" t="s">
        <v>1142</v>
      </c>
      <c r="B224" t="s">
        <v>966</v>
      </c>
      <c r="C224" t="s">
        <v>735</v>
      </c>
      <c r="D224" t="s">
        <v>729</v>
      </c>
      <c r="E224" t="s">
        <v>730</v>
      </c>
      <c r="F224" t="s">
        <v>549</v>
      </c>
      <c r="G224" s="10">
        <v>50.9</v>
      </c>
      <c r="H224" s="55" t="s">
        <v>1372</v>
      </c>
    </row>
    <row r="225" spans="1:8">
      <c r="A225" t="s">
        <v>1142</v>
      </c>
      <c r="B225" t="s">
        <v>966</v>
      </c>
      <c r="C225" t="s">
        <v>735</v>
      </c>
      <c r="D225" t="s">
        <v>729</v>
      </c>
      <c r="E225" t="s">
        <v>731</v>
      </c>
      <c r="F225" t="s">
        <v>89</v>
      </c>
      <c r="G225" s="10">
        <v>56.3</v>
      </c>
      <c r="H225" s="55" t="s">
        <v>1373</v>
      </c>
    </row>
    <row r="226" spans="1:8">
      <c r="A226" t="s">
        <v>1142</v>
      </c>
      <c r="B226" t="s">
        <v>966</v>
      </c>
      <c r="C226" t="s">
        <v>735</v>
      </c>
      <c r="D226" t="s">
        <v>729</v>
      </c>
      <c r="E226" t="s">
        <v>731</v>
      </c>
      <c r="F226" t="s">
        <v>549</v>
      </c>
      <c r="G226" s="10">
        <v>43.7</v>
      </c>
      <c r="H226" s="55" t="s">
        <v>1374</v>
      </c>
    </row>
    <row r="227" spans="1:8">
      <c r="A227" t="s">
        <v>1142</v>
      </c>
      <c r="B227" t="s">
        <v>966</v>
      </c>
      <c r="C227" t="s">
        <v>735</v>
      </c>
      <c r="D227" t="s">
        <v>729</v>
      </c>
      <c r="E227" t="s">
        <v>732</v>
      </c>
      <c r="F227" t="s">
        <v>89</v>
      </c>
      <c r="G227" s="10">
        <v>64.099999999999994</v>
      </c>
      <c r="H227" s="55" t="s">
        <v>1375</v>
      </c>
    </row>
    <row r="228" spans="1:8">
      <c r="A228" t="s">
        <v>1142</v>
      </c>
      <c r="B228" t="s">
        <v>966</v>
      </c>
      <c r="C228" t="s">
        <v>735</v>
      </c>
      <c r="D228" t="s">
        <v>729</v>
      </c>
      <c r="E228" t="s">
        <v>732</v>
      </c>
      <c r="F228" t="s">
        <v>549</v>
      </c>
      <c r="G228" s="10">
        <v>35.9</v>
      </c>
      <c r="H228" s="55" t="s">
        <v>1376</v>
      </c>
    </row>
    <row r="229" spans="1:8">
      <c r="A229" t="s">
        <v>1142</v>
      </c>
      <c r="B229" t="s">
        <v>966</v>
      </c>
      <c r="C229" t="s">
        <v>735</v>
      </c>
      <c r="D229" t="s">
        <v>729</v>
      </c>
      <c r="E229" t="s">
        <v>733</v>
      </c>
      <c r="F229" t="s">
        <v>89</v>
      </c>
      <c r="G229" s="10">
        <v>69.8</v>
      </c>
      <c r="H229" s="55" t="s">
        <v>1377</v>
      </c>
    </row>
    <row r="230" spans="1:8">
      <c r="A230" t="s">
        <v>1142</v>
      </c>
      <c r="B230" t="s">
        <v>966</v>
      </c>
      <c r="C230" t="s">
        <v>735</v>
      </c>
      <c r="D230" t="s">
        <v>729</v>
      </c>
      <c r="E230" t="s">
        <v>733</v>
      </c>
      <c r="F230" t="s">
        <v>549</v>
      </c>
      <c r="G230" s="10">
        <v>30.2</v>
      </c>
      <c r="H230" s="55" t="s">
        <v>1378</v>
      </c>
    </row>
    <row r="231" spans="1:8">
      <c r="A231" t="s">
        <v>1142</v>
      </c>
      <c r="B231" t="s">
        <v>966</v>
      </c>
      <c r="C231" t="s">
        <v>735</v>
      </c>
      <c r="D231" t="s">
        <v>729</v>
      </c>
      <c r="E231" t="s">
        <v>734</v>
      </c>
      <c r="F231" t="s">
        <v>89</v>
      </c>
      <c r="G231" s="10">
        <v>75.400000000000006</v>
      </c>
      <c r="H231" s="55" t="s">
        <v>1379</v>
      </c>
    </row>
    <row r="232" spans="1:8">
      <c r="A232" t="s">
        <v>1142</v>
      </c>
      <c r="B232" t="s">
        <v>966</v>
      </c>
      <c r="C232" t="s">
        <v>735</v>
      </c>
      <c r="D232" t="s">
        <v>729</v>
      </c>
      <c r="E232" t="s">
        <v>734</v>
      </c>
      <c r="F232" t="s">
        <v>549</v>
      </c>
      <c r="G232" s="10">
        <v>24.6</v>
      </c>
      <c r="H232" s="55" t="s">
        <v>1380</v>
      </c>
    </row>
    <row r="233" spans="1:8">
      <c r="A233" t="s">
        <v>1185</v>
      </c>
      <c r="B233" t="s">
        <v>966</v>
      </c>
      <c r="C233" t="s">
        <v>735</v>
      </c>
      <c r="D233" t="s">
        <v>62</v>
      </c>
      <c r="E233" t="s">
        <v>62</v>
      </c>
      <c r="F233" t="s">
        <v>1186</v>
      </c>
      <c r="G233" s="10">
        <v>84.9</v>
      </c>
      <c r="H233" s="55" t="s">
        <v>1381</v>
      </c>
    </row>
    <row r="234" spans="1:8">
      <c r="A234" t="s">
        <v>1185</v>
      </c>
      <c r="B234" t="s">
        <v>966</v>
      </c>
      <c r="C234" t="s">
        <v>735</v>
      </c>
      <c r="D234" t="s">
        <v>62</v>
      </c>
      <c r="E234" t="s">
        <v>62</v>
      </c>
      <c r="F234" t="s">
        <v>1188</v>
      </c>
      <c r="G234" s="10">
        <v>10</v>
      </c>
      <c r="H234" s="55" t="s">
        <v>1382</v>
      </c>
    </row>
    <row r="235" spans="1:8">
      <c r="A235" t="s">
        <v>1185</v>
      </c>
      <c r="B235" t="s">
        <v>966</v>
      </c>
      <c r="C235" t="s">
        <v>735</v>
      </c>
      <c r="D235" t="s">
        <v>62</v>
      </c>
      <c r="E235" t="s">
        <v>62</v>
      </c>
      <c r="F235" t="s">
        <v>1190</v>
      </c>
      <c r="G235" s="10">
        <v>3.4</v>
      </c>
      <c r="H235" s="55" t="s">
        <v>1383</v>
      </c>
    </row>
    <row r="236" spans="1:8">
      <c r="A236" t="s">
        <v>1185</v>
      </c>
      <c r="B236" t="s">
        <v>966</v>
      </c>
      <c r="C236" t="s">
        <v>735</v>
      </c>
      <c r="D236" t="s">
        <v>62</v>
      </c>
      <c r="E236" t="s">
        <v>62</v>
      </c>
      <c r="F236" t="s">
        <v>32</v>
      </c>
      <c r="G236" s="10">
        <v>1.7</v>
      </c>
      <c r="H236" s="55" t="s">
        <v>1384</v>
      </c>
    </row>
    <row r="237" spans="1:8">
      <c r="A237" t="s">
        <v>1185</v>
      </c>
      <c r="B237" t="s">
        <v>966</v>
      </c>
      <c r="C237" t="s">
        <v>735</v>
      </c>
      <c r="D237" t="s">
        <v>67</v>
      </c>
      <c r="E237" t="s">
        <v>68</v>
      </c>
      <c r="F237" t="s">
        <v>1186</v>
      </c>
      <c r="G237" s="10">
        <v>83.7</v>
      </c>
      <c r="H237" s="55" t="s">
        <v>1385</v>
      </c>
    </row>
    <row r="238" spans="1:8">
      <c r="A238" t="s">
        <v>1185</v>
      </c>
      <c r="B238" t="s">
        <v>966</v>
      </c>
      <c r="C238" t="s">
        <v>735</v>
      </c>
      <c r="D238" t="s">
        <v>67</v>
      </c>
      <c r="E238" t="s">
        <v>68</v>
      </c>
      <c r="F238" t="s">
        <v>1188</v>
      </c>
      <c r="G238" s="10">
        <v>10.6</v>
      </c>
      <c r="H238" s="55" t="s">
        <v>1386</v>
      </c>
    </row>
    <row r="239" spans="1:8">
      <c r="A239" t="s">
        <v>1185</v>
      </c>
      <c r="B239" t="s">
        <v>966</v>
      </c>
      <c r="C239" t="s">
        <v>735</v>
      </c>
      <c r="D239" t="s">
        <v>67</v>
      </c>
      <c r="E239" t="s">
        <v>68</v>
      </c>
      <c r="F239" t="s">
        <v>1190</v>
      </c>
      <c r="G239" s="10">
        <v>3.6</v>
      </c>
      <c r="H239" s="55" t="s">
        <v>1387</v>
      </c>
    </row>
    <row r="240" spans="1:8">
      <c r="A240" t="s">
        <v>1185</v>
      </c>
      <c r="B240" t="s">
        <v>966</v>
      </c>
      <c r="C240" t="s">
        <v>735</v>
      </c>
      <c r="D240" t="s">
        <v>67</v>
      </c>
      <c r="E240" t="s">
        <v>68</v>
      </c>
      <c r="F240" t="s">
        <v>32</v>
      </c>
      <c r="G240" s="10">
        <v>2.1</v>
      </c>
      <c r="H240" s="55" t="s">
        <v>1388</v>
      </c>
    </row>
    <row r="241" spans="1:8">
      <c r="A241" t="s">
        <v>1185</v>
      </c>
      <c r="B241" t="s">
        <v>966</v>
      </c>
      <c r="C241" t="s">
        <v>735</v>
      </c>
      <c r="D241" t="s">
        <v>67</v>
      </c>
      <c r="E241" t="s">
        <v>69</v>
      </c>
      <c r="F241" t="s">
        <v>1186</v>
      </c>
      <c r="G241" s="10">
        <v>86.1</v>
      </c>
      <c r="H241" s="55" t="s">
        <v>1389</v>
      </c>
    </row>
    <row r="242" spans="1:8">
      <c r="A242" t="s">
        <v>1185</v>
      </c>
      <c r="B242" t="s">
        <v>966</v>
      </c>
      <c r="C242" t="s">
        <v>735</v>
      </c>
      <c r="D242" t="s">
        <v>67</v>
      </c>
      <c r="E242" t="s">
        <v>69</v>
      </c>
      <c r="F242" t="s">
        <v>1188</v>
      </c>
      <c r="G242" s="10">
        <v>9.5</v>
      </c>
      <c r="H242" s="55" t="s">
        <v>1390</v>
      </c>
    </row>
    <row r="243" spans="1:8">
      <c r="A243" t="s">
        <v>1185</v>
      </c>
      <c r="B243" t="s">
        <v>966</v>
      </c>
      <c r="C243" t="s">
        <v>735</v>
      </c>
      <c r="D243" t="s">
        <v>67</v>
      </c>
      <c r="E243" t="s">
        <v>69</v>
      </c>
      <c r="F243" t="s">
        <v>1190</v>
      </c>
      <c r="G243" s="10">
        <v>3.1</v>
      </c>
      <c r="H243" s="55" t="s">
        <v>1391</v>
      </c>
    </row>
    <row r="244" spans="1:8">
      <c r="A244" t="s">
        <v>1185</v>
      </c>
      <c r="B244" t="s">
        <v>966</v>
      </c>
      <c r="C244" t="s">
        <v>735</v>
      </c>
      <c r="D244" t="s">
        <v>67</v>
      </c>
      <c r="E244" t="s">
        <v>69</v>
      </c>
      <c r="F244" t="s">
        <v>32</v>
      </c>
      <c r="G244" s="10">
        <v>1.3</v>
      </c>
      <c r="H244" s="55" t="s">
        <v>1392</v>
      </c>
    </row>
    <row r="245" spans="1:8">
      <c r="A245" t="s">
        <v>1185</v>
      </c>
      <c r="B245" t="s">
        <v>966</v>
      </c>
      <c r="C245" t="s">
        <v>735</v>
      </c>
      <c r="D245" t="s">
        <v>157</v>
      </c>
      <c r="E245" t="s">
        <v>722</v>
      </c>
      <c r="F245" t="s">
        <v>1186</v>
      </c>
      <c r="G245" s="10">
        <v>69.599999999999994</v>
      </c>
      <c r="H245" s="55" t="s">
        <v>1393</v>
      </c>
    </row>
    <row r="246" spans="1:8">
      <c r="A246" t="s">
        <v>1185</v>
      </c>
      <c r="B246" t="s">
        <v>966</v>
      </c>
      <c r="C246" t="s">
        <v>735</v>
      </c>
      <c r="D246" t="s">
        <v>157</v>
      </c>
      <c r="E246" t="s">
        <v>722</v>
      </c>
      <c r="F246" t="s">
        <v>1188</v>
      </c>
      <c r="G246" s="10">
        <v>14.3</v>
      </c>
      <c r="H246" s="55" t="s">
        <v>1394</v>
      </c>
    </row>
    <row r="247" spans="1:8">
      <c r="A247" t="s">
        <v>1185</v>
      </c>
      <c r="B247" t="s">
        <v>966</v>
      </c>
      <c r="C247" t="s">
        <v>735</v>
      </c>
      <c r="D247" t="s">
        <v>157</v>
      </c>
      <c r="E247" t="s">
        <v>722</v>
      </c>
      <c r="F247" t="s">
        <v>1190</v>
      </c>
      <c r="G247" s="10">
        <v>15.5</v>
      </c>
      <c r="H247" s="55" t="s">
        <v>1395</v>
      </c>
    </row>
    <row r="248" spans="1:8">
      <c r="A248" t="s">
        <v>1185</v>
      </c>
      <c r="B248" t="s">
        <v>966</v>
      </c>
      <c r="C248" t="s">
        <v>735</v>
      </c>
      <c r="D248" t="s">
        <v>157</v>
      </c>
      <c r="E248" t="s">
        <v>722</v>
      </c>
      <c r="F248" t="s">
        <v>32</v>
      </c>
      <c r="G248" s="10">
        <v>0.5</v>
      </c>
      <c r="H248" s="55" t="s">
        <v>1396</v>
      </c>
    </row>
    <row r="249" spans="1:8">
      <c r="A249" t="s">
        <v>1185</v>
      </c>
      <c r="B249" t="s">
        <v>966</v>
      </c>
      <c r="C249" t="s">
        <v>735</v>
      </c>
      <c r="D249" t="s">
        <v>157</v>
      </c>
      <c r="E249" t="s">
        <v>103</v>
      </c>
      <c r="F249" t="s">
        <v>1186</v>
      </c>
      <c r="G249" s="10">
        <v>84.2</v>
      </c>
      <c r="H249" s="55" t="s">
        <v>1397</v>
      </c>
    </row>
    <row r="250" spans="1:8">
      <c r="A250" t="s">
        <v>1185</v>
      </c>
      <c r="B250" t="s">
        <v>966</v>
      </c>
      <c r="C250" t="s">
        <v>735</v>
      </c>
      <c r="D250" t="s">
        <v>157</v>
      </c>
      <c r="E250" t="s">
        <v>103</v>
      </c>
      <c r="F250" t="s">
        <v>1188</v>
      </c>
      <c r="G250" s="10">
        <v>11.5</v>
      </c>
      <c r="H250" s="55" t="s">
        <v>1398</v>
      </c>
    </row>
    <row r="251" spans="1:8">
      <c r="A251" t="s">
        <v>1185</v>
      </c>
      <c r="B251" t="s">
        <v>966</v>
      </c>
      <c r="C251" t="s">
        <v>735</v>
      </c>
      <c r="D251" t="s">
        <v>157</v>
      </c>
      <c r="E251" t="s">
        <v>103</v>
      </c>
      <c r="F251" t="s">
        <v>1190</v>
      </c>
      <c r="G251" s="10">
        <v>3.5</v>
      </c>
      <c r="H251" s="55" t="s">
        <v>1399</v>
      </c>
    </row>
    <row r="252" spans="1:8">
      <c r="A252" t="s">
        <v>1185</v>
      </c>
      <c r="B252" t="s">
        <v>966</v>
      </c>
      <c r="C252" t="s">
        <v>735</v>
      </c>
      <c r="D252" t="s">
        <v>157</v>
      </c>
      <c r="E252" t="s">
        <v>103</v>
      </c>
      <c r="F252" t="s">
        <v>32</v>
      </c>
      <c r="G252" s="10">
        <v>0.9</v>
      </c>
      <c r="H252" s="55" t="s">
        <v>1400</v>
      </c>
    </row>
    <row r="253" spans="1:8">
      <c r="A253" t="s">
        <v>1185</v>
      </c>
      <c r="B253" t="s">
        <v>966</v>
      </c>
      <c r="C253" t="s">
        <v>735</v>
      </c>
      <c r="D253" t="s">
        <v>157</v>
      </c>
      <c r="E253" t="s">
        <v>678</v>
      </c>
      <c r="F253" t="s">
        <v>1186</v>
      </c>
      <c r="G253" s="10">
        <v>90.7</v>
      </c>
      <c r="H253" s="55" t="s">
        <v>1401</v>
      </c>
    </row>
    <row r="254" spans="1:8">
      <c r="A254" t="s">
        <v>1185</v>
      </c>
      <c r="B254" t="s">
        <v>966</v>
      </c>
      <c r="C254" t="s">
        <v>735</v>
      </c>
      <c r="D254" t="s">
        <v>157</v>
      </c>
      <c r="E254" t="s">
        <v>678</v>
      </c>
      <c r="F254" t="s">
        <v>1188</v>
      </c>
      <c r="G254" s="10">
        <v>6.2</v>
      </c>
      <c r="H254" s="55" t="s">
        <v>1402</v>
      </c>
    </row>
    <row r="255" spans="1:8">
      <c r="A255" t="s">
        <v>1185</v>
      </c>
      <c r="B255" t="s">
        <v>966</v>
      </c>
      <c r="C255" t="s">
        <v>735</v>
      </c>
      <c r="D255" t="s">
        <v>157</v>
      </c>
      <c r="E255" t="s">
        <v>678</v>
      </c>
      <c r="F255" t="s">
        <v>1190</v>
      </c>
      <c r="G255" s="10">
        <v>0.2</v>
      </c>
      <c r="H255" s="55" t="s">
        <v>1403</v>
      </c>
    </row>
    <row r="256" spans="1:8">
      <c r="A256" t="s">
        <v>1185</v>
      </c>
      <c r="B256" t="s">
        <v>966</v>
      </c>
      <c r="C256" t="s">
        <v>735</v>
      </c>
      <c r="D256" t="s">
        <v>157</v>
      </c>
      <c r="E256" t="s">
        <v>678</v>
      </c>
      <c r="F256" t="s">
        <v>32</v>
      </c>
      <c r="G256" s="10">
        <v>2.9</v>
      </c>
      <c r="H256" s="55" t="s">
        <v>1404</v>
      </c>
    </row>
    <row r="257" spans="1:8">
      <c r="A257" t="s">
        <v>1185</v>
      </c>
      <c r="B257" t="s">
        <v>966</v>
      </c>
      <c r="C257" t="s">
        <v>735</v>
      </c>
      <c r="D257" t="s">
        <v>157</v>
      </c>
      <c r="E257" t="s">
        <v>679</v>
      </c>
      <c r="F257" t="s">
        <v>1186</v>
      </c>
      <c r="G257" s="10">
        <v>90.5</v>
      </c>
      <c r="H257" s="55" t="s">
        <v>1405</v>
      </c>
    </row>
    <row r="258" spans="1:8">
      <c r="A258" t="s">
        <v>1185</v>
      </c>
      <c r="B258" t="s">
        <v>966</v>
      </c>
      <c r="C258" t="s">
        <v>735</v>
      </c>
      <c r="D258" t="s">
        <v>157</v>
      </c>
      <c r="E258" t="s">
        <v>679</v>
      </c>
      <c r="F258" t="s">
        <v>1188</v>
      </c>
      <c r="G258" s="10">
        <v>7.3</v>
      </c>
      <c r="H258" s="55" t="s">
        <v>1406</v>
      </c>
    </row>
    <row r="259" spans="1:8">
      <c r="A259" t="s">
        <v>1185</v>
      </c>
      <c r="B259" t="s">
        <v>966</v>
      </c>
      <c r="C259" t="s">
        <v>735</v>
      </c>
      <c r="D259" t="s">
        <v>157</v>
      </c>
      <c r="E259" t="s">
        <v>679</v>
      </c>
      <c r="F259" t="s">
        <v>1190</v>
      </c>
      <c r="G259" s="10">
        <v>0.1</v>
      </c>
      <c r="H259" s="55" t="s">
        <v>1407</v>
      </c>
    </row>
    <row r="260" spans="1:8">
      <c r="A260" t="s">
        <v>1185</v>
      </c>
      <c r="B260" t="s">
        <v>966</v>
      </c>
      <c r="C260" t="s">
        <v>735</v>
      </c>
      <c r="D260" t="s">
        <v>157</v>
      </c>
      <c r="E260" t="s">
        <v>679</v>
      </c>
      <c r="F260" t="s">
        <v>32</v>
      </c>
      <c r="G260" s="10">
        <v>2.1</v>
      </c>
      <c r="H260" s="55" t="s">
        <v>1408</v>
      </c>
    </row>
    <row r="261" spans="1:8">
      <c r="A261" t="s">
        <v>1185</v>
      </c>
      <c r="B261" t="s">
        <v>966</v>
      </c>
      <c r="C261" t="s">
        <v>735</v>
      </c>
      <c r="D261" t="s">
        <v>157</v>
      </c>
      <c r="E261" t="s">
        <v>162</v>
      </c>
      <c r="F261" t="s">
        <v>1186</v>
      </c>
      <c r="G261" s="10">
        <v>84.4</v>
      </c>
      <c r="H261" s="55" t="s">
        <v>1409</v>
      </c>
    </row>
    <row r="262" spans="1:8">
      <c r="A262" t="s">
        <v>1185</v>
      </c>
      <c r="B262" t="s">
        <v>966</v>
      </c>
      <c r="C262" t="s">
        <v>735</v>
      </c>
      <c r="D262" t="s">
        <v>157</v>
      </c>
      <c r="E262" t="s">
        <v>162</v>
      </c>
      <c r="F262" t="s">
        <v>1188</v>
      </c>
      <c r="G262" s="10">
        <v>14.5</v>
      </c>
      <c r="H262" s="55" t="s">
        <v>1410</v>
      </c>
    </row>
    <row r="263" spans="1:8">
      <c r="A263" t="s">
        <v>1185</v>
      </c>
      <c r="B263" t="s">
        <v>966</v>
      </c>
      <c r="C263" t="s">
        <v>735</v>
      </c>
      <c r="D263" t="s">
        <v>157</v>
      </c>
      <c r="E263" t="s">
        <v>162</v>
      </c>
      <c r="F263" t="s">
        <v>1190</v>
      </c>
      <c r="G263" s="88" t="s">
        <v>1411</v>
      </c>
      <c r="H263" s="55" t="s">
        <v>1412</v>
      </c>
    </row>
    <row r="264" spans="1:8">
      <c r="A264" t="s">
        <v>1185</v>
      </c>
      <c r="B264" t="s">
        <v>966</v>
      </c>
      <c r="C264" t="s">
        <v>735</v>
      </c>
      <c r="D264" t="s">
        <v>157</v>
      </c>
      <c r="E264" t="s">
        <v>162</v>
      </c>
      <c r="F264" t="s">
        <v>32</v>
      </c>
      <c r="G264" s="10">
        <v>1.1000000000000001</v>
      </c>
      <c r="H264" s="55" t="s">
        <v>1413</v>
      </c>
    </row>
    <row r="265" spans="1:8">
      <c r="A265" t="s">
        <v>1185</v>
      </c>
      <c r="B265" t="s">
        <v>966</v>
      </c>
      <c r="C265" t="s">
        <v>735</v>
      </c>
      <c r="D265" t="s">
        <v>174</v>
      </c>
      <c r="E265" t="s">
        <v>164</v>
      </c>
      <c r="F265" t="s">
        <v>1186</v>
      </c>
      <c r="G265" s="10">
        <v>87.3</v>
      </c>
      <c r="H265" s="55" t="s">
        <v>1414</v>
      </c>
    </row>
    <row r="266" spans="1:8">
      <c r="A266" t="s">
        <v>1185</v>
      </c>
      <c r="B266" t="s">
        <v>966</v>
      </c>
      <c r="C266" t="s">
        <v>735</v>
      </c>
      <c r="D266" t="s">
        <v>174</v>
      </c>
      <c r="E266" t="s">
        <v>164</v>
      </c>
      <c r="F266" t="s">
        <v>1188</v>
      </c>
      <c r="G266" s="10">
        <v>8.6</v>
      </c>
      <c r="H266" s="55" t="s">
        <v>1415</v>
      </c>
    </row>
    <row r="267" spans="1:8">
      <c r="A267" t="s">
        <v>1185</v>
      </c>
      <c r="B267" t="s">
        <v>966</v>
      </c>
      <c r="C267" t="s">
        <v>735</v>
      </c>
      <c r="D267" t="s">
        <v>174</v>
      </c>
      <c r="E267" t="s">
        <v>164</v>
      </c>
      <c r="F267" t="s">
        <v>1190</v>
      </c>
      <c r="G267" s="10">
        <v>2.5</v>
      </c>
      <c r="H267" s="55" t="s">
        <v>1416</v>
      </c>
    </row>
    <row r="268" spans="1:8">
      <c r="A268" t="s">
        <v>1185</v>
      </c>
      <c r="B268" t="s">
        <v>966</v>
      </c>
      <c r="C268" t="s">
        <v>735</v>
      </c>
      <c r="D268" t="s">
        <v>174</v>
      </c>
      <c r="E268" t="s">
        <v>164</v>
      </c>
      <c r="F268" t="s">
        <v>32</v>
      </c>
      <c r="G268" s="10">
        <v>1.6</v>
      </c>
      <c r="H268" s="55" t="s">
        <v>1417</v>
      </c>
    </row>
    <row r="269" spans="1:8">
      <c r="A269" t="s">
        <v>1185</v>
      </c>
      <c r="B269" t="s">
        <v>966</v>
      </c>
      <c r="C269" t="s">
        <v>735</v>
      </c>
      <c r="D269" t="s">
        <v>174</v>
      </c>
      <c r="E269" t="s">
        <v>165</v>
      </c>
      <c r="F269" t="s">
        <v>1186</v>
      </c>
      <c r="G269" s="10">
        <v>81.7</v>
      </c>
      <c r="H269" s="55" t="s">
        <v>1418</v>
      </c>
    </row>
    <row r="270" spans="1:8">
      <c r="A270" t="s">
        <v>1185</v>
      </c>
      <c r="B270" t="s">
        <v>966</v>
      </c>
      <c r="C270" t="s">
        <v>735</v>
      </c>
      <c r="D270" t="s">
        <v>174</v>
      </c>
      <c r="E270" t="s">
        <v>165</v>
      </c>
      <c r="F270" t="s">
        <v>1188</v>
      </c>
      <c r="G270" s="10">
        <v>12.6</v>
      </c>
      <c r="H270" s="55" t="s">
        <v>1419</v>
      </c>
    </row>
    <row r="271" spans="1:8">
      <c r="A271" t="s">
        <v>1185</v>
      </c>
      <c r="B271" t="s">
        <v>966</v>
      </c>
      <c r="C271" t="s">
        <v>735</v>
      </c>
      <c r="D271" t="s">
        <v>174</v>
      </c>
      <c r="E271" t="s">
        <v>165</v>
      </c>
      <c r="F271" t="s">
        <v>1190</v>
      </c>
      <c r="G271" s="10">
        <v>4.5</v>
      </c>
      <c r="H271" s="55" t="s">
        <v>1420</v>
      </c>
    </row>
    <row r="272" spans="1:8">
      <c r="A272" t="s">
        <v>1185</v>
      </c>
      <c r="B272" t="s">
        <v>966</v>
      </c>
      <c r="C272" t="s">
        <v>735</v>
      </c>
      <c r="D272" t="s">
        <v>174</v>
      </c>
      <c r="E272" t="s">
        <v>165</v>
      </c>
      <c r="F272" t="s">
        <v>32</v>
      </c>
      <c r="G272" s="10">
        <v>1.2</v>
      </c>
      <c r="H272" s="55" t="s">
        <v>1421</v>
      </c>
    </row>
    <row r="273" spans="1:8">
      <c r="A273" t="s">
        <v>1185</v>
      </c>
      <c r="B273" t="s">
        <v>966</v>
      </c>
      <c r="C273" t="s">
        <v>735</v>
      </c>
      <c r="D273" t="s">
        <v>174</v>
      </c>
      <c r="E273" t="s">
        <v>166</v>
      </c>
      <c r="F273" t="s">
        <v>1186</v>
      </c>
      <c r="G273" s="10">
        <v>73.2</v>
      </c>
      <c r="H273" s="55" t="s">
        <v>1422</v>
      </c>
    </row>
    <row r="274" spans="1:8">
      <c r="A274" t="s">
        <v>1185</v>
      </c>
      <c r="B274" t="s">
        <v>966</v>
      </c>
      <c r="C274" t="s">
        <v>735</v>
      </c>
      <c r="D274" t="s">
        <v>174</v>
      </c>
      <c r="E274" t="s">
        <v>166</v>
      </c>
      <c r="F274" t="s">
        <v>1188</v>
      </c>
      <c r="G274" s="10">
        <v>16.3</v>
      </c>
      <c r="H274" s="55" t="s">
        <v>1423</v>
      </c>
    </row>
    <row r="275" spans="1:8">
      <c r="A275" t="s">
        <v>1185</v>
      </c>
      <c r="B275" t="s">
        <v>966</v>
      </c>
      <c r="C275" t="s">
        <v>735</v>
      </c>
      <c r="D275" t="s">
        <v>174</v>
      </c>
      <c r="E275" t="s">
        <v>166</v>
      </c>
      <c r="F275" t="s">
        <v>1190</v>
      </c>
      <c r="G275" s="10">
        <v>8.1999999999999993</v>
      </c>
      <c r="H275" s="55" t="s">
        <v>1424</v>
      </c>
    </row>
    <row r="276" spans="1:8">
      <c r="A276" t="s">
        <v>1185</v>
      </c>
      <c r="B276" t="s">
        <v>966</v>
      </c>
      <c r="C276" t="s">
        <v>735</v>
      </c>
      <c r="D276" t="s">
        <v>174</v>
      </c>
      <c r="E276" t="s">
        <v>166</v>
      </c>
      <c r="F276" t="s">
        <v>32</v>
      </c>
      <c r="G276" s="10">
        <v>2.2999999999999998</v>
      </c>
      <c r="H276" s="55" t="s">
        <v>1425</v>
      </c>
    </row>
    <row r="277" spans="1:8">
      <c r="A277" t="s">
        <v>1185</v>
      </c>
      <c r="B277" t="s">
        <v>966</v>
      </c>
      <c r="C277" t="s">
        <v>735</v>
      </c>
      <c r="D277" t="s">
        <v>174</v>
      </c>
      <c r="E277" t="s">
        <v>303</v>
      </c>
      <c r="F277" t="s">
        <v>1186</v>
      </c>
      <c r="G277" s="10">
        <v>71.5</v>
      </c>
      <c r="H277" s="55" t="s">
        <v>1426</v>
      </c>
    </row>
    <row r="278" spans="1:8">
      <c r="A278" t="s">
        <v>1185</v>
      </c>
      <c r="B278" t="s">
        <v>966</v>
      </c>
      <c r="C278" t="s">
        <v>735</v>
      </c>
      <c r="D278" t="s">
        <v>174</v>
      </c>
      <c r="E278" t="s">
        <v>303</v>
      </c>
      <c r="F278" t="s">
        <v>1188</v>
      </c>
      <c r="G278" s="10">
        <v>14.8</v>
      </c>
      <c r="H278" s="55" t="s">
        <v>1427</v>
      </c>
    </row>
    <row r="279" spans="1:8">
      <c r="A279" t="s">
        <v>1185</v>
      </c>
      <c r="B279" t="s">
        <v>966</v>
      </c>
      <c r="C279" t="s">
        <v>735</v>
      </c>
      <c r="D279" t="s">
        <v>174</v>
      </c>
      <c r="E279" t="s">
        <v>303</v>
      </c>
      <c r="F279" t="s">
        <v>1190</v>
      </c>
      <c r="G279" s="10">
        <v>8.5</v>
      </c>
      <c r="H279" s="55" t="s">
        <v>1428</v>
      </c>
    </row>
    <row r="280" spans="1:8">
      <c r="A280" t="s">
        <v>1185</v>
      </c>
      <c r="B280" t="s">
        <v>966</v>
      </c>
      <c r="C280" t="s">
        <v>735</v>
      </c>
      <c r="D280" t="s">
        <v>174</v>
      </c>
      <c r="E280" t="s">
        <v>303</v>
      </c>
      <c r="F280" t="s">
        <v>32</v>
      </c>
      <c r="G280" s="10">
        <v>5.2</v>
      </c>
      <c r="H280" s="55" t="s">
        <v>1429</v>
      </c>
    </row>
    <row r="281" spans="1:8">
      <c r="A281" t="s">
        <v>1185</v>
      </c>
      <c r="B281" t="s">
        <v>966</v>
      </c>
      <c r="C281" t="s">
        <v>735</v>
      </c>
      <c r="D281" t="s">
        <v>1019</v>
      </c>
      <c r="E281" t="s">
        <v>77</v>
      </c>
      <c r="F281" t="s">
        <v>1186</v>
      </c>
      <c r="G281" s="10">
        <v>94.8</v>
      </c>
      <c r="H281" s="55" t="s">
        <v>1430</v>
      </c>
    </row>
    <row r="282" spans="1:8">
      <c r="A282" t="s">
        <v>1185</v>
      </c>
      <c r="B282" t="s">
        <v>966</v>
      </c>
      <c r="C282" t="s">
        <v>735</v>
      </c>
      <c r="D282" t="s">
        <v>1019</v>
      </c>
      <c r="E282" t="s">
        <v>77</v>
      </c>
      <c r="F282" t="s">
        <v>1188</v>
      </c>
      <c r="G282" s="10">
        <v>2.7</v>
      </c>
      <c r="H282" s="55" t="s">
        <v>1431</v>
      </c>
    </row>
    <row r="283" spans="1:8">
      <c r="A283" t="s">
        <v>1185</v>
      </c>
      <c r="B283" t="s">
        <v>966</v>
      </c>
      <c r="C283" t="s">
        <v>735</v>
      </c>
      <c r="D283" t="s">
        <v>1019</v>
      </c>
      <c r="E283" t="s">
        <v>77</v>
      </c>
      <c r="F283" t="s">
        <v>1190</v>
      </c>
      <c r="G283" s="10">
        <v>2</v>
      </c>
      <c r="H283" s="55" t="s">
        <v>1432</v>
      </c>
    </row>
    <row r="284" spans="1:8">
      <c r="A284" t="s">
        <v>1185</v>
      </c>
      <c r="B284" t="s">
        <v>966</v>
      </c>
      <c r="C284" t="s">
        <v>735</v>
      </c>
      <c r="D284" t="s">
        <v>1019</v>
      </c>
      <c r="E284" t="s">
        <v>77</v>
      </c>
      <c r="F284" t="s">
        <v>32</v>
      </c>
      <c r="G284" s="10">
        <v>0.5</v>
      </c>
      <c r="H284" s="55" t="s">
        <v>1433</v>
      </c>
    </row>
    <row r="285" spans="1:8">
      <c r="A285" t="s">
        <v>1185</v>
      </c>
      <c r="B285" t="s">
        <v>966</v>
      </c>
      <c r="C285" t="s">
        <v>735</v>
      </c>
      <c r="D285" t="s">
        <v>1019</v>
      </c>
      <c r="E285" t="s">
        <v>78</v>
      </c>
      <c r="F285" t="s">
        <v>1186</v>
      </c>
      <c r="G285" s="10">
        <v>68.5</v>
      </c>
      <c r="H285" s="55" t="s">
        <v>1434</v>
      </c>
    </row>
    <row r="286" spans="1:8">
      <c r="A286" t="s">
        <v>1185</v>
      </c>
      <c r="B286" t="s">
        <v>966</v>
      </c>
      <c r="C286" t="s">
        <v>735</v>
      </c>
      <c r="D286" t="s">
        <v>1019</v>
      </c>
      <c r="E286" t="s">
        <v>78</v>
      </c>
      <c r="F286" t="s">
        <v>1188</v>
      </c>
      <c r="G286" s="10">
        <v>22.4</v>
      </c>
      <c r="H286" s="55" t="s">
        <v>1435</v>
      </c>
    </row>
    <row r="287" spans="1:8">
      <c r="A287" t="s">
        <v>1185</v>
      </c>
      <c r="B287" t="s">
        <v>966</v>
      </c>
      <c r="C287" t="s">
        <v>735</v>
      </c>
      <c r="D287" t="s">
        <v>1019</v>
      </c>
      <c r="E287" t="s">
        <v>78</v>
      </c>
      <c r="F287" t="s">
        <v>1190</v>
      </c>
      <c r="G287" s="10">
        <v>5.5</v>
      </c>
      <c r="H287" s="55" t="s">
        <v>1436</v>
      </c>
    </row>
    <row r="288" spans="1:8">
      <c r="A288" t="s">
        <v>1185</v>
      </c>
      <c r="B288" t="s">
        <v>966</v>
      </c>
      <c r="C288" t="s">
        <v>735</v>
      </c>
      <c r="D288" t="s">
        <v>1019</v>
      </c>
      <c r="E288" t="s">
        <v>78</v>
      </c>
      <c r="F288" t="s">
        <v>32</v>
      </c>
      <c r="G288" s="10">
        <v>3.6</v>
      </c>
      <c r="H288" s="55" t="s">
        <v>1437</v>
      </c>
    </row>
    <row r="289" spans="1:8">
      <c r="A289" t="s">
        <v>1185</v>
      </c>
      <c r="B289" t="s">
        <v>966</v>
      </c>
      <c r="C289" t="s">
        <v>735</v>
      </c>
      <c r="D289" t="s">
        <v>79</v>
      </c>
      <c r="E289" t="s">
        <v>80</v>
      </c>
      <c r="F289" t="s">
        <v>1186</v>
      </c>
      <c r="G289" s="10">
        <v>67.3</v>
      </c>
      <c r="H289" s="55" t="s">
        <v>1438</v>
      </c>
    </row>
    <row r="290" spans="1:8">
      <c r="A290" t="s">
        <v>1185</v>
      </c>
      <c r="B290" t="s">
        <v>966</v>
      </c>
      <c r="C290" t="s">
        <v>735</v>
      </c>
      <c r="D290" t="s">
        <v>79</v>
      </c>
      <c r="E290" t="s">
        <v>80</v>
      </c>
      <c r="F290" t="s">
        <v>1188</v>
      </c>
      <c r="G290" s="10">
        <v>27</v>
      </c>
      <c r="H290" s="55" t="s">
        <v>1439</v>
      </c>
    </row>
    <row r="291" spans="1:8">
      <c r="A291" t="s">
        <v>1185</v>
      </c>
      <c r="B291" t="s">
        <v>966</v>
      </c>
      <c r="C291" t="s">
        <v>735</v>
      </c>
      <c r="D291" t="s">
        <v>79</v>
      </c>
      <c r="E291" t="s">
        <v>80</v>
      </c>
      <c r="F291" t="s">
        <v>1190</v>
      </c>
      <c r="G291" s="10">
        <v>4.0999999999999996</v>
      </c>
      <c r="H291" s="55" t="s">
        <v>1440</v>
      </c>
    </row>
    <row r="292" spans="1:8">
      <c r="A292" t="s">
        <v>1185</v>
      </c>
      <c r="B292" t="s">
        <v>966</v>
      </c>
      <c r="C292" t="s">
        <v>735</v>
      </c>
      <c r="D292" t="s">
        <v>79</v>
      </c>
      <c r="E292" t="s">
        <v>80</v>
      </c>
      <c r="F292" t="s">
        <v>32</v>
      </c>
      <c r="G292" s="10">
        <v>1.6</v>
      </c>
      <c r="H292" s="55" t="s">
        <v>1441</v>
      </c>
    </row>
    <row r="293" spans="1:8">
      <c r="A293" t="s">
        <v>1185</v>
      </c>
      <c r="B293" t="s">
        <v>966</v>
      </c>
      <c r="C293" t="s">
        <v>735</v>
      </c>
      <c r="D293" t="s">
        <v>79</v>
      </c>
      <c r="E293" t="s">
        <v>81</v>
      </c>
      <c r="F293" t="s">
        <v>1186</v>
      </c>
      <c r="G293" s="10">
        <v>91</v>
      </c>
      <c r="H293" s="55" t="s">
        <v>1442</v>
      </c>
    </row>
    <row r="294" spans="1:8">
      <c r="A294" t="s">
        <v>1185</v>
      </c>
      <c r="B294" t="s">
        <v>966</v>
      </c>
      <c r="C294" t="s">
        <v>735</v>
      </c>
      <c r="D294" t="s">
        <v>79</v>
      </c>
      <c r="E294" t="s">
        <v>81</v>
      </c>
      <c r="F294" t="s">
        <v>1188</v>
      </c>
      <c r="G294" s="10">
        <v>4.0999999999999996</v>
      </c>
      <c r="H294" s="55" t="s">
        <v>1443</v>
      </c>
    </row>
    <row r="295" spans="1:8">
      <c r="A295" t="s">
        <v>1185</v>
      </c>
      <c r="B295" t="s">
        <v>966</v>
      </c>
      <c r="C295" t="s">
        <v>735</v>
      </c>
      <c r="D295" t="s">
        <v>79</v>
      </c>
      <c r="E295" t="s">
        <v>81</v>
      </c>
      <c r="F295" t="s">
        <v>1190</v>
      </c>
      <c r="G295" s="10">
        <v>3.1</v>
      </c>
      <c r="H295" s="55" t="s">
        <v>1444</v>
      </c>
    </row>
    <row r="296" spans="1:8">
      <c r="A296" t="s">
        <v>1185</v>
      </c>
      <c r="B296" t="s">
        <v>966</v>
      </c>
      <c r="C296" t="s">
        <v>735</v>
      </c>
      <c r="D296" t="s">
        <v>79</v>
      </c>
      <c r="E296" t="s">
        <v>81</v>
      </c>
      <c r="F296" t="s">
        <v>32</v>
      </c>
      <c r="G296" s="10">
        <v>1.7</v>
      </c>
      <c r="H296" s="55" t="s">
        <v>1445</v>
      </c>
    </row>
    <row r="297" spans="1:8">
      <c r="A297" t="s">
        <v>1185</v>
      </c>
      <c r="B297" t="s">
        <v>966</v>
      </c>
      <c r="C297" t="s">
        <v>735</v>
      </c>
      <c r="D297" t="s">
        <v>729</v>
      </c>
      <c r="E297" t="s">
        <v>730</v>
      </c>
      <c r="F297" t="s">
        <v>1186</v>
      </c>
      <c r="G297" s="10">
        <v>67.2</v>
      </c>
      <c r="H297" s="55" t="s">
        <v>1446</v>
      </c>
    </row>
    <row r="298" spans="1:8">
      <c r="A298" t="s">
        <v>1185</v>
      </c>
      <c r="B298" t="s">
        <v>966</v>
      </c>
      <c r="C298" t="s">
        <v>735</v>
      </c>
      <c r="D298" t="s">
        <v>729</v>
      </c>
      <c r="E298" t="s">
        <v>730</v>
      </c>
      <c r="F298" t="s">
        <v>1188</v>
      </c>
      <c r="G298" s="10">
        <v>25.5</v>
      </c>
      <c r="H298" s="55" t="s">
        <v>1447</v>
      </c>
    </row>
    <row r="299" spans="1:8">
      <c r="A299" t="s">
        <v>1185</v>
      </c>
      <c r="B299" t="s">
        <v>966</v>
      </c>
      <c r="C299" t="s">
        <v>735</v>
      </c>
      <c r="D299" t="s">
        <v>729</v>
      </c>
      <c r="E299" t="s">
        <v>730</v>
      </c>
      <c r="F299" t="s">
        <v>1190</v>
      </c>
      <c r="G299" s="10">
        <v>4.5999999999999996</v>
      </c>
      <c r="H299" s="55" t="s">
        <v>1448</v>
      </c>
    </row>
    <row r="300" spans="1:8">
      <c r="A300" t="s">
        <v>1185</v>
      </c>
      <c r="B300" t="s">
        <v>966</v>
      </c>
      <c r="C300" t="s">
        <v>735</v>
      </c>
      <c r="D300" t="s">
        <v>729</v>
      </c>
      <c r="E300" t="s">
        <v>730</v>
      </c>
      <c r="F300" t="s">
        <v>32</v>
      </c>
      <c r="G300" s="10">
        <v>2.6</v>
      </c>
      <c r="H300" s="55" t="s">
        <v>1449</v>
      </c>
    </row>
    <row r="301" spans="1:8">
      <c r="A301" t="s">
        <v>1185</v>
      </c>
      <c r="B301" t="s">
        <v>966</v>
      </c>
      <c r="C301" t="s">
        <v>735</v>
      </c>
      <c r="D301" t="s">
        <v>729</v>
      </c>
      <c r="E301" t="s">
        <v>731</v>
      </c>
      <c r="F301" t="s">
        <v>1186</v>
      </c>
      <c r="G301" s="10">
        <v>80.900000000000006</v>
      </c>
      <c r="H301" s="55" t="s">
        <v>1450</v>
      </c>
    </row>
    <row r="302" spans="1:8">
      <c r="A302" t="s">
        <v>1185</v>
      </c>
      <c r="B302" t="s">
        <v>966</v>
      </c>
      <c r="C302" t="s">
        <v>735</v>
      </c>
      <c r="D302" t="s">
        <v>729</v>
      </c>
      <c r="E302" t="s">
        <v>731</v>
      </c>
      <c r="F302" t="s">
        <v>1188</v>
      </c>
      <c r="G302" s="10">
        <v>14.1</v>
      </c>
      <c r="H302" s="55" t="s">
        <v>1451</v>
      </c>
    </row>
    <row r="303" spans="1:8">
      <c r="A303" t="s">
        <v>1185</v>
      </c>
      <c r="B303" t="s">
        <v>966</v>
      </c>
      <c r="C303" t="s">
        <v>735</v>
      </c>
      <c r="D303" t="s">
        <v>729</v>
      </c>
      <c r="E303" t="s">
        <v>731</v>
      </c>
      <c r="F303" t="s">
        <v>1190</v>
      </c>
      <c r="G303" s="10">
        <v>3.5</v>
      </c>
      <c r="H303" s="55" t="s">
        <v>1452</v>
      </c>
    </row>
    <row r="304" spans="1:8">
      <c r="A304" t="s">
        <v>1185</v>
      </c>
      <c r="B304" t="s">
        <v>966</v>
      </c>
      <c r="C304" t="s">
        <v>735</v>
      </c>
      <c r="D304" t="s">
        <v>729</v>
      </c>
      <c r="E304" t="s">
        <v>731</v>
      </c>
      <c r="F304" t="s">
        <v>32</v>
      </c>
      <c r="G304" s="10">
        <v>1.6</v>
      </c>
      <c r="H304" s="55" t="s">
        <v>1441</v>
      </c>
    </row>
    <row r="305" spans="1:8">
      <c r="A305" t="s">
        <v>1185</v>
      </c>
      <c r="B305" t="s">
        <v>966</v>
      </c>
      <c r="C305" t="s">
        <v>735</v>
      </c>
      <c r="D305" t="s">
        <v>729</v>
      </c>
      <c r="E305" t="s">
        <v>732</v>
      </c>
      <c r="F305" t="s">
        <v>1186</v>
      </c>
      <c r="G305" s="10">
        <v>88</v>
      </c>
      <c r="H305" s="55" t="s">
        <v>1453</v>
      </c>
    </row>
    <row r="306" spans="1:8">
      <c r="A306" t="s">
        <v>1185</v>
      </c>
      <c r="B306" t="s">
        <v>966</v>
      </c>
      <c r="C306" t="s">
        <v>735</v>
      </c>
      <c r="D306" t="s">
        <v>729</v>
      </c>
      <c r="E306" t="s">
        <v>732</v>
      </c>
      <c r="F306" t="s">
        <v>1188</v>
      </c>
      <c r="G306" s="10">
        <v>6.1</v>
      </c>
      <c r="H306" s="55" t="s">
        <v>1454</v>
      </c>
    </row>
    <row r="307" spans="1:8">
      <c r="A307" t="s">
        <v>1185</v>
      </c>
      <c r="B307" t="s">
        <v>966</v>
      </c>
      <c r="C307" t="s">
        <v>735</v>
      </c>
      <c r="D307" t="s">
        <v>729</v>
      </c>
      <c r="E307" t="s">
        <v>732</v>
      </c>
      <c r="F307" t="s">
        <v>1190</v>
      </c>
      <c r="G307" s="10">
        <v>3.5</v>
      </c>
      <c r="H307" s="55" t="s">
        <v>1455</v>
      </c>
    </row>
    <row r="308" spans="1:8">
      <c r="A308" t="s">
        <v>1185</v>
      </c>
      <c r="B308" t="s">
        <v>966</v>
      </c>
      <c r="C308" t="s">
        <v>735</v>
      </c>
      <c r="D308" t="s">
        <v>729</v>
      </c>
      <c r="E308" t="s">
        <v>732</v>
      </c>
      <c r="F308" t="s">
        <v>32</v>
      </c>
      <c r="G308" s="10">
        <v>2.2999999999999998</v>
      </c>
      <c r="H308" s="55" t="s">
        <v>1456</v>
      </c>
    </row>
    <row r="309" spans="1:8">
      <c r="A309" t="s">
        <v>1185</v>
      </c>
      <c r="B309" t="s">
        <v>966</v>
      </c>
      <c r="C309" t="s">
        <v>735</v>
      </c>
      <c r="D309" t="s">
        <v>729</v>
      </c>
      <c r="E309" t="s">
        <v>733</v>
      </c>
      <c r="F309" t="s">
        <v>1186</v>
      </c>
      <c r="G309" s="10">
        <v>89.9</v>
      </c>
      <c r="H309" s="55" t="s">
        <v>1457</v>
      </c>
    </row>
    <row r="310" spans="1:8">
      <c r="A310" t="s">
        <v>1185</v>
      </c>
      <c r="B310" t="s">
        <v>966</v>
      </c>
      <c r="C310" t="s">
        <v>735</v>
      </c>
      <c r="D310" t="s">
        <v>729</v>
      </c>
      <c r="E310" t="s">
        <v>733</v>
      </c>
      <c r="F310" t="s">
        <v>1188</v>
      </c>
      <c r="G310" s="10">
        <v>4.5</v>
      </c>
      <c r="H310" s="55" t="s">
        <v>1458</v>
      </c>
    </row>
    <row r="311" spans="1:8">
      <c r="A311" t="s">
        <v>1185</v>
      </c>
      <c r="B311" t="s">
        <v>966</v>
      </c>
      <c r="C311" t="s">
        <v>735</v>
      </c>
      <c r="D311" t="s">
        <v>729</v>
      </c>
      <c r="E311" t="s">
        <v>733</v>
      </c>
      <c r="F311" t="s">
        <v>1190</v>
      </c>
      <c r="G311" s="10">
        <v>4.0999999999999996</v>
      </c>
      <c r="H311" s="55" t="s">
        <v>1459</v>
      </c>
    </row>
    <row r="312" spans="1:8">
      <c r="A312" t="s">
        <v>1185</v>
      </c>
      <c r="B312" t="s">
        <v>966</v>
      </c>
      <c r="C312" t="s">
        <v>735</v>
      </c>
      <c r="D312" t="s">
        <v>729</v>
      </c>
      <c r="E312" t="s">
        <v>733</v>
      </c>
      <c r="F312" t="s">
        <v>32</v>
      </c>
      <c r="G312" s="10">
        <v>1.5</v>
      </c>
      <c r="H312" s="55" t="s">
        <v>1460</v>
      </c>
    </row>
    <row r="313" spans="1:8">
      <c r="A313" t="s">
        <v>1185</v>
      </c>
      <c r="B313" t="s">
        <v>966</v>
      </c>
      <c r="C313" t="s">
        <v>735</v>
      </c>
      <c r="D313" t="s">
        <v>729</v>
      </c>
      <c r="E313" t="s">
        <v>734</v>
      </c>
      <c r="F313" t="s">
        <v>1186</v>
      </c>
      <c r="G313" s="10">
        <v>93.9</v>
      </c>
      <c r="H313" s="55" t="s">
        <v>1461</v>
      </c>
    </row>
    <row r="314" spans="1:8">
      <c r="A314" t="s">
        <v>1185</v>
      </c>
      <c r="B314" t="s">
        <v>966</v>
      </c>
      <c r="C314" t="s">
        <v>735</v>
      </c>
      <c r="D314" t="s">
        <v>729</v>
      </c>
      <c r="E314" t="s">
        <v>734</v>
      </c>
      <c r="F314" t="s">
        <v>1188</v>
      </c>
      <c r="G314" s="10">
        <v>2.2999999999999998</v>
      </c>
      <c r="H314" s="55" t="s">
        <v>1462</v>
      </c>
    </row>
    <row r="315" spans="1:8">
      <c r="A315" t="s">
        <v>1185</v>
      </c>
      <c r="B315" t="s">
        <v>966</v>
      </c>
      <c r="C315" t="s">
        <v>735</v>
      </c>
      <c r="D315" t="s">
        <v>729</v>
      </c>
      <c r="E315" t="s">
        <v>734</v>
      </c>
      <c r="F315" t="s">
        <v>1190</v>
      </c>
      <c r="G315" s="10">
        <v>3.1</v>
      </c>
      <c r="H315" s="55" t="s">
        <v>1463</v>
      </c>
    </row>
    <row r="316" spans="1:8">
      <c r="A316" t="s">
        <v>1185</v>
      </c>
      <c r="B316" t="s">
        <v>966</v>
      </c>
      <c r="C316" t="s">
        <v>735</v>
      </c>
      <c r="D316" t="s">
        <v>729</v>
      </c>
      <c r="E316" t="s">
        <v>734</v>
      </c>
      <c r="F316" t="s">
        <v>32</v>
      </c>
      <c r="G316" s="10">
        <v>0.7</v>
      </c>
      <c r="H316" s="55" t="s">
        <v>1464</v>
      </c>
    </row>
    <row r="317" spans="1:8">
      <c r="A317" t="s">
        <v>1273</v>
      </c>
      <c r="B317" t="s">
        <v>1274</v>
      </c>
      <c r="C317" t="s">
        <v>735</v>
      </c>
      <c r="D317" t="s">
        <v>62</v>
      </c>
      <c r="E317" t="s">
        <v>62</v>
      </c>
      <c r="F317" t="s">
        <v>1275</v>
      </c>
      <c r="G317" s="10">
        <v>43.5</v>
      </c>
      <c r="H317" s="55" t="s">
        <v>1465</v>
      </c>
    </row>
    <row r="318" spans="1:8">
      <c r="A318" t="s">
        <v>1273</v>
      </c>
      <c r="B318" t="s">
        <v>1274</v>
      </c>
      <c r="C318" t="s">
        <v>735</v>
      </c>
      <c r="D318" t="s">
        <v>62</v>
      </c>
      <c r="E318" t="s">
        <v>62</v>
      </c>
      <c r="F318" t="s">
        <v>1277</v>
      </c>
      <c r="G318" s="10">
        <v>33.200000000000003</v>
      </c>
      <c r="H318" s="55" t="s">
        <v>1466</v>
      </c>
    </row>
    <row r="319" spans="1:8">
      <c r="A319" t="s">
        <v>1273</v>
      </c>
      <c r="B319" t="s">
        <v>1274</v>
      </c>
      <c r="C319" t="s">
        <v>735</v>
      </c>
      <c r="D319" t="s">
        <v>62</v>
      </c>
      <c r="E319" t="s">
        <v>62</v>
      </c>
      <c r="F319" t="s">
        <v>1279</v>
      </c>
      <c r="G319" s="10">
        <v>23.3</v>
      </c>
      <c r="H319" s="55" t="s">
        <v>1467</v>
      </c>
    </row>
    <row r="320" spans="1:8">
      <c r="A320" t="s">
        <v>1273</v>
      </c>
      <c r="B320" t="s">
        <v>1274</v>
      </c>
      <c r="C320" t="s">
        <v>735</v>
      </c>
      <c r="D320" t="s">
        <v>67</v>
      </c>
      <c r="E320" t="s">
        <v>68</v>
      </c>
      <c r="F320" t="s">
        <v>1275</v>
      </c>
      <c r="G320" s="10">
        <v>40.9</v>
      </c>
      <c r="H320" s="55" t="s">
        <v>1468</v>
      </c>
    </row>
    <row r="321" spans="1:8">
      <c r="A321" t="s">
        <v>1273</v>
      </c>
      <c r="B321" t="s">
        <v>1274</v>
      </c>
      <c r="C321" t="s">
        <v>735</v>
      </c>
      <c r="D321" t="s">
        <v>67</v>
      </c>
      <c r="E321" t="s">
        <v>68</v>
      </c>
      <c r="F321" t="s">
        <v>1277</v>
      </c>
      <c r="G321" s="10">
        <v>33.5</v>
      </c>
      <c r="H321" s="55" t="s">
        <v>1469</v>
      </c>
    </row>
    <row r="322" spans="1:8">
      <c r="A322" t="s">
        <v>1273</v>
      </c>
      <c r="B322" t="s">
        <v>1274</v>
      </c>
      <c r="C322" t="s">
        <v>735</v>
      </c>
      <c r="D322" t="s">
        <v>67</v>
      </c>
      <c r="E322" t="s">
        <v>68</v>
      </c>
      <c r="F322" t="s">
        <v>1279</v>
      </c>
      <c r="G322" s="10">
        <v>25.5</v>
      </c>
      <c r="H322" s="55" t="s">
        <v>1470</v>
      </c>
    </row>
    <row r="323" spans="1:8">
      <c r="A323" t="s">
        <v>1273</v>
      </c>
      <c r="B323" t="s">
        <v>1274</v>
      </c>
      <c r="C323" t="s">
        <v>735</v>
      </c>
      <c r="D323" t="s">
        <v>67</v>
      </c>
      <c r="E323" t="s">
        <v>69</v>
      </c>
      <c r="F323" t="s">
        <v>1275</v>
      </c>
      <c r="G323" s="10">
        <v>46</v>
      </c>
      <c r="H323" s="55" t="s">
        <v>1471</v>
      </c>
    </row>
    <row r="324" spans="1:8">
      <c r="A324" t="s">
        <v>1273</v>
      </c>
      <c r="B324" t="s">
        <v>1274</v>
      </c>
      <c r="C324" t="s">
        <v>735</v>
      </c>
      <c r="D324" t="s">
        <v>67</v>
      </c>
      <c r="E324" t="s">
        <v>69</v>
      </c>
      <c r="F324" t="s">
        <v>1277</v>
      </c>
      <c r="G324" s="10">
        <v>32.799999999999997</v>
      </c>
      <c r="H324" s="55" t="s">
        <v>1472</v>
      </c>
    </row>
    <row r="325" spans="1:8">
      <c r="A325" t="s">
        <v>1273</v>
      </c>
      <c r="B325" t="s">
        <v>1274</v>
      </c>
      <c r="C325" t="s">
        <v>735</v>
      </c>
      <c r="D325" t="s">
        <v>67</v>
      </c>
      <c r="E325" t="s">
        <v>69</v>
      </c>
      <c r="F325" t="s">
        <v>1279</v>
      </c>
      <c r="G325" s="10">
        <v>21.2</v>
      </c>
      <c r="H325" s="55" t="s">
        <v>1473</v>
      </c>
    </row>
    <row r="326" spans="1:8">
      <c r="A326" t="s">
        <v>1273</v>
      </c>
      <c r="B326" t="s">
        <v>1274</v>
      </c>
      <c r="C326" t="s">
        <v>735</v>
      </c>
      <c r="D326" t="s">
        <v>157</v>
      </c>
      <c r="E326" t="s">
        <v>1287</v>
      </c>
      <c r="F326" t="s">
        <v>1275</v>
      </c>
      <c r="G326" s="10">
        <v>49.8</v>
      </c>
      <c r="H326" s="55" t="s">
        <v>1474</v>
      </c>
    </row>
    <row r="327" spans="1:8">
      <c r="A327" t="s">
        <v>1273</v>
      </c>
      <c r="B327" t="s">
        <v>1274</v>
      </c>
      <c r="C327" t="s">
        <v>735</v>
      </c>
      <c r="D327" t="s">
        <v>157</v>
      </c>
      <c r="E327" t="s">
        <v>1287</v>
      </c>
      <c r="F327" t="s">
        <v>1277</v>
      </c>
      <c r="G327" s="10">
        <v>33.9</v>
      </c>
      <c r="H327" s="55" t="s">
        <v>1475</v>
      </c>
    </row>
    <row r="328" spans="1:8">
      <c r="A328" t="s">
        <v>1273</v>
      </c>
      <c r="B328" t="s">
        <v>1274</v>
      </c>
      <c r="C328" t="s">
        <v>735</v>
      </c>
      <c r="D328" t="s">
        <v>157</v>
      </c>
      <c r="E328" t="s">
        <v>1287</v>
      </c>
      <c r="F328" t="s">
        <v>1279</v>
      </c>
      <c r="G328" s="10">
        <v>16.3</v>
      </c>
      <c r="H328" s="55" t="s">
        <v>1476</v>
      </c>
    </row>
    <row r="329" spans="1:8">
      <c r="A329" t="s">
        <v>1273</v>
      </c>
      <c r="B329" t="s">
        <v>1274</v>
      </c>
      <c r="C329" t="s">
        <v>735</v>
      </c>
      <c r="D329" t="s">
        <v>157</v>
      </c>
      <c r="E329" t="s">
        <v>678</v>
      </c>
      <c r="F329" t="s">
        <v>1275</v>
      </c>
      <c r="G329" s="10">
        <v>39.6</v>
      </c>
      <c r="H329" s="55" t="s">
        <v>1477</v>
      </c>
    </row>
    <row r="330" spans="1:8">
      <c r="A330" t="s">
        <v>1273</v>
      </c>
      <c r="B330" t="s">
        <v>1274</v>
      </c>
      <c r="C330" t="s">
        <v>735</v>
      </c>
      <c r="D330" t="s">
        <v>157</v>
      </c>
      <c r="E330" t="s">
        <v>678</v>
      </c>
      <c r="F330" t="s">
        <v>1277</v>
      </c>
      <c r="G330" s="10">
        <v>36.4</v>
      </c>
      <c r="H330" s="55" t="s">
        <v>1478</v>
      </c>
    </row>
    <row r="331" spans="1:8">
      <c r="A331" t="s">
        <v>1273</v>
      </c>
      <c r="B331" t="s">
        <v>1274</v>
      </c>
      <c r="C331" t="s">
        <v>735</v>
      </c>
      <c r="D331" t="s">
        <v>157</v>
      </c>
      <c r="E331" t="s">
        <v>678</v>
      </c>
      <c r="F331" t="s">
        <v>1279</v>
      </c>
      <c r="G331" s="10">
        <v>24</v>
      </c>
      <c r="H331" s="55" t="s">
        <v>1479</v>
      </c>
    </row>
    <row r="332" spans="1:8">
      <c r="A332" t="s">
        <v>1273</v>
      </c>
      <c r="B332" t="s">
        <v>1274</v>
      </c>
      <c r="C332" t="s">
        <v>735</v>
      </c>
      <c r="D332" t="s">
        <v>157</v>
      </c>
      <c r="E332" t="s">
        <v>679</v>
      </c>
      <c r="F332" t="s">
        <v>1275</v>
      </c>
      <c r="G332" s="10">
        <v>43.4</v>
      </c>
      <c r="H332" s="55" t="s">
        <v>1480</v>
      </c>
    </row>
    <row r="333" spans="1:8">
      <c r="A333" t="s">
        <v>1273</v>
      </c>
      <c r="B333" t="s">
        <v>1274</v>
      </c>
      <c r="C333" t="s">
        <v>735</v>
      </c>
      <c r="D333" t="s">
        <v>157</v>
      </c>
      <c r="E333" t="s">
        <v>679</v>
      </c>
      <c r="F333" t="s">
        <v>1277</v>
      </c>
      <c r="G333" s="10">
        <v>31.2</v>
      </c>
      <c r="H333" s="55" t="s">
        <v>1481</v>
      </c>
    </row>
    <row r="334" spans="1:8">
      <c r="A334" t="s">
        <v>1273</v>
      </c>
      <c r="B334" t="s">
        <v>1274</v>
      </c>
      <c r="C334" t="s">
        <v>735</v>
      </c>
      <c r="D334" t="s">
        <v>157</v>
      </c>
      <c r="E334" t="s">
        <v>679</v>
      </c>
      <c r="F334" t="s">
        <v>1279</v>
      </c>
      <c r="G334" s="10">
        <v>25.4</v>
      </c>
      <c r="H334" s="55" t="s">
        <v>1482</v>
      </c>
    </row>
    <row r="335" spans="1:8">
      <c r="A335" t="s">
        <v>1273</v>
      </c>
      <c r="B335" t="s">
        <v>1274</v>
      </c>
      <c r="C335" t="s">
        <v>735</v>
      </c>
      <c r="D335" t="s">
        <v>157</v>
      </c>
      <c r="E335" t="s">
        <v>162</v>
      </c>
      <c r="F335" t="s">
        <v>1275</v>
      </c>
      <c r="G335" s="10">
        <v>48.4</v>
      </c>
      <c r="H335" s="55" t="s">
        <v>1483</v>
      </c>
    </row>
    <row r="336" spans="1:8">
      <c r="A336" t="s">
        <v>1273</v>
      </c>
      <c r="B336" t="s">
        <v>1274</v>
      </c>
      <c r="C336" t="s">
        <v>735</v>
      </c>
      <c r="D336" t="s">
        <v>157</v>
      </c>
      <c r="E336" t="s">
        <v>162</v>
      </c>
      <c r="F336" t="s">
        <v>1277</v>
      </c>
      <c r="G336" s="10">
        <v>29.4</v>
      </c>
      <c r="H336" s="55" t="s">
        <v>1484</v>
      </c>
    </row>
    <row r="337" spans="1:8">
      <c r="A337" t="s">
        <v>1273</v>
      </c>
      <c r="B337" t="s">
        <v>1274</v>
      </c>
      <c r="C337" t="s">
        <v>735</v>
      </c>
      <c r="D337" t="s">
        <v>157</v>
      </c>
      <c r="E337" t="s">
        <v>162</v>
      </c>
      <c r="F337" t="s">
        <v>1279</v>
      </c>
      <c r="G337" s="10">
        <v>22.2</v>
      </c>
      <c r="H337" s="55" t="s">
        <v>1485</v>
      </c>
    </row>
    <row r="338" spans="1:8">
      <c r="A338" t="s">
        <v>1273</v>
      </c>
      <c r="B338" t="s">
        <v>1274</v>
      </c>
      <c r="C338" t="s">
        <v>735</v>
      </c>
      <c r="D338" t="s">
        <v>174</v>
      </c>
      <c r="E338" t="s">
        <v>164</v>
      </c>
      <c r="F338" t="s">
        <v>1275</v>
      </c>
      <c r="G338" s="10">
        <v>46.4</v>
      </c>
      <c r="H338" s="55" t="s">
        <v>1486</v>
      </c>
    </row>
    <row r="339" spans="1:8">
      <c r="A339" t="s">
        <v>1273</v>
      </c>
      <c r="B339" t="s">
        <v>1274</v>
      </c>
      <c r="C339" t="s">
        <v>735</v>
      </c>
      <c r="D339" t="s">
        <v>174</v>
      </c>
      <c r="E339" t="s">
        <v>164</v>
      </c>
      <c r="F339" t="s">
        <v>1277</v>
      </c>
      <c r="G339" s="10">
        <v>33.299999999999997</v>
      </c>
      <c r="H339" s="55" t="s">
        <v>1487</v>
      </c>
    </row>
    <row r="340" spans="1:8">
      <c r="A340" t="s">
        <v>1273</v>
      </c>
      <c r="B340" t="s">
        <v>1274</v>
      </c>
      <c r="C340" t="s">
        <v>735</v>
      </c>
      <c r="D340" t="s">
        <v>174</v>
      </c>
      <c r="E340" t="s">
        <v>164</v>
      </c>
      <c r="F340" t="s">
        <v>1279</v>
      </c>
      <c r="G340" s="10">
        <v>20.3</v>
      </c>
      <c r="H340" s="55" t="s">
        <v>1488</v>
      </c>
    </row>
    <row r="341" spans="1:8">
      <c r="A341" t="s">
        <v>1273</v>
      </c>
      <c r="B341" t="s">
        <v>1274</v>
      </c>
      <c r="C341" t="s">
        <v>735</v>
      </c>
      <c r="D341" t="s">
        <v>174</v>
      </c>
      <c r="E341" t="s">
        <v>165</v>
      </c>
      <c r="F341" t="s">
        <v>1275</v>
      </c>
      <c r="G341" s="10">
        <v>37.5</v>
      </c>
      <c r="H341" s="55" t="s">
        <v>1489</v>
      </c>
    </row>
    <row r="342" spans="1:8">
      <c r="A342" t="s">
        <v>1273</v>
      </c>
      <c r="B342" t="s">
        <v>1274</v>
      </c>
      <c r="C342" t="s">
        <v>735</v>
      </c>
      <c r="D342" t="s">
        <v>174</v>
      </c>
      <c r="E342" t="s">
        <v>165</v>
      </c>
      <c r="F342" t="s">
        <v>1277</v>
      </c>
      <c r="G342" s="10">
        <v>32.5</v>
      </c>
      <c r="H342" s="55" t="s">
        <v>1490</v>
      </c>
    </row>
    <row r="343" spans="1:8">
      <c r="A343" t="s">
        <v>1273</v>
      </c>
      <c r="B343" t="s">
        <v>1274</v>
      </c>
      <c r="C343" t="s">
        <v>735</v>
      </c>
      <c r="D343" t="s">
        <v>174</v>
      </c>
      <c r="E343" t="s">
        <v>165</v>
      </c>
      <c r="F343" t="s">
        <v>1279</v>
      </c>
      <c r="G343" s="10">
        <v>30</v>
      </c>
      <c r="H343" s="55" t="s">
        <v>1491</v>
      </c>
    </row>
    <row r="344" spans="1:8">
      <c r="A344" t="s">
        <v>1273</v>
      </c>
      <c r="B344" t="s">
        <v>1274</v>
      </c>
      <c r="C344" t="s">
        <v>735</v>
      </c>
      <c r="D344" t="s">
        <v>174</v>
      </c>
      <c r="E344" t="s">
        <v>166</v>
      </c>
      <c r="F344" t="s">
        <v>1275</v>
      </c>
      <c r="G344" s="10">
        <v>34.799999999999997</v>
      </c>
      <c r="H344" s="55" t="s">
        <v>1492</v>
      </c>
    </row>
    <row r="345" spans="1:8">
      <c r="A345" t="s">
        <v>1273</v>
      </c>
      <c r="B345" t="s">
        <v>1274</v>
      </c>
      <c r="C345" t="s">
        <v>735</v>
      </c>
      <c r="D345" t="s">
        <v>174</v>
      </c>
      <c r="E345" t="s">
        <v>166</v>
      </c>
      <c r="F345" t="s">
        <v>1277</v>
      </c>
      <c r="G345" s="10">
        <v>33.6</v>
      </c>
      <c r="H345" s="55" t="s">
        <v>1493</v>
      </c>
    </row>
    <row r="346" spans="1:8">
      <c r="A346" t="s">
        <v>1273</v>
      </c>
      <c r="B346" t="s">
        <v>1274</v>
      </c>
      <c r="C346" t="s">
        <v>735</v>
      </c>
      <c r="D346" t="s">
        <v>174</v>
      </c>
      <c r="E346" t="s">
        <v>166</v>
      </c>
      <c r="F346" t="s">
        <v>1279</v>
      </c>
      <c r="G346" s="10">
        <v>31.6</v>
      </c>
      <c r="H346" s="55" t="s">
        <v>1494</v>
      </c>
    </row>
    <row r="347" spans="1:8">
      <c r="A347" t="s">
        <v>1273</v>
      </c>
      <c r="B347" t="s">
        <v>1274</v>
      </c>
      <c r="C347" t="s">
        <v>735</v>
      </c>
      <c r="D347" t="s">
        <v>174</v>
      </c>
      <c r="E347" t="s">
        <v>303</v>
      </c>
      <c r="F347" t="s">
        <v>1275</v>
      </c>
      <c r="G347" s="10">
        <v>28.6</v>
      </c>
      <c r="H347" s="55" t="s">
        <v>1495</v>
      </c>
    </row>
    <row r="348" spans="1:8">
      <c r="A348" t="s">
        <v>1273</v>
      </c>
      <c r="B348" t="s">
        <v>1274</v>
      </c>
      <c r="C348" t="s">
        <v>735</v>
      </c>
      <c r="D348" t="s">
        <v>174</v>
      </c>
      <c r="E348" t="s">
        <v>303</v>
      </c>
      <c r="F348" t="s">
        <v>1277</v>
      </c>
      <c r="G348" s="10">
        <v>32.200000000000003</v>
      </c>
      <c r="H348" s="55" t="s">
        <v>1496</v>
      </c>
    </row>
    <row r="349" spans="1:8">
      <c r="A349" t="s">
        <v>1273</v>
      </c>
      <c r="B349" t="s">
        <v>1274</v>
      </c>
      <c r="C349" t="s">
        <v>735</v>
      </c>
      <c r="D349" t="s">
        <v>174</v>
      </c>
      <c r="E349" t="s">
        <v>303</v>
      </c>
      <c r="F349" t="s">
        <v>1279</v>
      </c>
      <c r="G349" s="10">
        <v>39.200000000000003</v>
      </c>
      <c r="H349" s="55" t="s">
        <v>1497</v>
      </c>
    </row>
    <row r="350" spans="1:8">
      <c r="A350" t="s">
        <v>1273</v>
      </c>
      <c r="B350" t="s">
        <v>1274</v>
      </c>
      <c r="C350" t="s">
        <v>735</v>
      </c>
      <c r="D350" t="s">
        <v>1019</v>
      </c>
      <c r="E350" t="s">
        <v>77</v>
      </c>
      <c r="F350" t="s">
        <v>1275</v>
      </c>
      <c r="G350" s="10">
        <v>60.3</v>
      </c>
      <c r="H350" s="55" t="s">
        <v>1498</v>
      </c>
    </row>
    <row r="351" spans="1:8">
      <c r="A351" t="s">
        <v>1273</v>
      </c>
      <c r="B351" t="s">
        <v>1274</v>
      </c>
      <c r="C351" t="s">
        <v>735</v>
      </c>
      <c r="D351" t="s">
        <v>1019</v>
      </c>
      <c r="E351" t="s">
        <v>77</v>
      </c>
      <c r="F351" t="s">
        <v>1277</v>
      </c>
      <c r="G351" s="10">
        <v>28.4</v>
      </c>
      <c r="H351" s="55" t="s">
        <v>1499</v>
      </c>
    </row>
    <row r="352" spans="1:8">
      <c r="A352" t="s">
        <v>1273</v>
      </c>
      <c r="B352" t="s">
        <v>1274</v>
      </c>
      <c r="C352" t="s">
        <v>735</v>
      </c>
      <c r="D352" t="s">
        <v>1019</v>
      </c>
      <c r="E352" t="s">
        <v>77</v>
      </c>
      <c r="F352" t="s">
        <v>1279</v>
      </c>
      <c r="G352" s="10">
        <v>11.3</v>
      </c>
      <c r="H352" s="55" t="s">
        <v>1500</v>
      </c>
    </row>
    <row r="353" spans="1:8">
      <c r="A353" t="s">
        <v>1273</v>
      </c>
      <c r="B353" t="s">
        <v>1274</v>
      </c>
      <c r="C353" t="s">
        <v>735</v>
      </c>
      <c r="D353" t="s">
        <v>1019</v>
      </c>
      <c r="E353" t="s">
        <v>78</v>
      </c>
      <c r="F353" t="s">
        <v>1275</v>
      </c>
      <c r="G353" s="10">
        <v>24.5</v>
      </c>
      <c r="H353" s="55" t="s">
        <v>1501</v>
      </c>
    </row>
    <row r="354" spans="1:8">
      <c r="A354" t="s">
        <v>1273</v>
      </c>
      <c r="B354" t="s">
        <v>1274</v>
      </c>
      <c r="C354" t="s">
        <v>735</v>
      </c>
      <c r="D354" t="s">
        <v>1019</v>
      </c>
      <c r="E354" t="s">
        <v>78</v>
      </c>
      <c r="F354" t="s">
        <v>1277</v>
      </c>
      <c r="G354" s="10">
        <v>38.6</v>
      </c>
      <c r="H354" s="55" t="s">
        <v>1502</v>
      </c>
    </row>
    <row r="355" spans="1:8">
      <c r="A355" t="s">
        <v>1273</v>
      </c>
      <c r="B355" t="s">
        <v>1274</v>
      </c>
      <c r="C355" t="s">
        <v>735</v>
      </c>
      <c r="D355" t="s">
        <v>1019</v>
      </c>
      <c r="E355" t="s">
        <v>78</v>
      </c>
      <c r="F355" t="s">
        <v>1279</v>
      </c>
      <c r="G355" s="10">
        <v>36.799999999999997</v>
      </c>
      <c r="H355" s="55" t="s">
        <v>1503</v>
      </c>
    </row>
    <row r="356" spans="1:8">
      <c r="A356" t="s">
        <v>1273</v>
      </c>
      <c r="B356" t="s">
        <v>1274</v>
      </c>
      <c r="C356" t="s">
        <v>735</v>
      </c>
      <c r="D356" t="s">
        <v>79</v>
      </c>
      <c r="E356" t="s">
        <v>80</v>
      </c>
      <c r="F356" t="s">
        <v>1275</v>
      </c>
      <c r="G356" s="10">
        <v>33.4</v>
      </c>
      <c r="H356" s="55" t="s">
        <v>1504</v>
      </c>
    </row>
    <row r="357" spans="1:8">
      <c r="A357" t="s">
        <v>1273</v>
      </c>
      <c r="B357" t="s">
        <v>1274</v>
      </c>
      <c r="C357" t="s">
        <v>735</v>
      </c>
      <c r="D357" t="s">
        <v>79</v>
      </c>
      <c r="E357" t="s">
        <v>80</v>
      </c>
      <c r="F357" t="s">
        <v>1277</v>
      </c>
      <c r="G357" s="10">
        <v>35.4</v>
      </c>
      <c r="H357" s="55" t="s">
        <v>1505</v>
      </c>
    </row>
    <row r="358" spans="1:8">
      <c r="A358" t="s">
        <v>1273</v>
      </c>
      <c r="B358" t="s">
        <v>1274</v>
      </c>
      <c r="C358" t="s">
        <v>735</v>
      </c>
      <c r="D358" t="s">
        <v>79</v>
      </c>
      <c r="E358" t="s">
        <v>80</v>
      </c>
      <c r="F358" t="s">
        <v>1279</v>
      </c>
      <c r="G358" s="10">
        <v>31.2</v>
      </c>
      <c r="H358" s="55" t="s">
        <v>1506</v>
      </c>
    </row>
    <row r="359" spans="1:8">
      <c r="A359" t="s">
        <v>1273</v>
      </c>
      <c r="B359" t="s">
        <v>1274</v>
      </c>
      <c r="C359" t="s">
        <v>735</v>
      </c>
      <c r="D359" t="s">
        <v>79</v>
      </c>
      <c r="E359" t="s">
        <v>81</v>
      </c>
      <c r="F359" t="s">
        <v>1275</v>
      </c>
      <c r="G359" s="10">
        <v>47.4</v>
      </c>
      <c r="H359" s="55" t="s">
        <v>1507</v>
      </c>
    </row>
    <row r="360" spans="1:8">
      <c r="A360" t="s">
        <v>1273</v>
      </c>
      <c r="B360" t="s">
        <v>1274</v>
      </c>
      <c r="C360" t="s">
        <v>735</v>
      </c>
      <c r="D360" t="s">
        <v>79</v>
      </c>
      <c r="E360" t="s">
        <v>81</v>
      </c>
      <c r="F360" t="s">
        <v>1277</v>
      </c>
      <c r="G360" s="10">
        <v>32.299999999999997</v>
      </c>
      <c r="H360" s="55" t="s">
        <v>1508</v>
      </c>
    </row>
    <row r="361" spans="1:8">
      <c r="A361" t="s">
        <v>1273</v>
      </c>
      <c r="B361" t="s">
        <v>1274</v>
      </c>
      <c r="C361" t="s">
        <v>735</v>
      </c>
      <c r="D361" t="s">
        <v>79</v>
      </c>
      <c r="E361" t="s">
        <v>81</v>
      </c>
      <c r="F361" t="s">
        <v>1279</v>
      </c>
      <c r="G361" s="10">
        <v>20.3</v>
      </c>
      <c r="H361" s="55" t="s">
        <v>1509</v>
      </c>
    </row>
    <row r="362" spans="1:8">
      <c r="A362" t="s">
        <v>1273</v>
      </c>
      <c r="B362" t="s">
        <v>1274</v>
      </c>
      <c r="C362" t="s">
        <v>735</v>
      </c>
      <c r="D362" t="s">
        <v>729</v>
      </c>
      <c r="E362" t="s">
        <v>730</v>
      </c>
      <c r="F362" t="s">
        <v>1275</v>
      </c>
      <c r="G362" s="10">
        <v>31.6</v>
      </c>
      <c r="H362" s="55" t="s">
        <v>1510</v>
      </c>
    </row>
    <row r="363" spans="1:8">
      <c r="A363" t="s">
        <v>1273</v>
      </c>
      <c r="B363" t="s">
        <v>1274</v>
      </c>
      <c r="C363" t="s">
        <v>735</v>
      </c>
      <c r="D363" t="s">
        <v>729</v>
      </c>
      <c r="E363" t="s">
        <v>730</v>
      </c>
      <c r="F363" t="s">
        <v>1277</v>
      </c>
      <c r="G363" s="10">
        <v>35.799999999999997</v>
      </c>
      <c r="H363" s="55" t="s">
        <v>1511</v>
      </c>
    </row>
    <row r="364" spans="1:8">
      <c r="A364" t="s">
        <v>1273</v>
      </c>
      <c r="B364" t="s">
        <v>1274</v>
      </c>
      <c r="C364" t="s">
        <v>735</v>
      </c>
      <c r="D364" t="s">
        <v>729</v>
      </c>
      <c r="E364" t="s">
        <v>730</v>
      </c>
      <c r="F364" t="s">
        <v>1279</v>
      </c>
      <c r="G364" s="10">
        <v>32.6</v>
      </c>
      <c r="H364" s="55" t="s">
        <v>1512</v>
      </c>
    </row>
    <row r="365" spans="1:8">
      <c r="A365" t="s">
        <v>1273</v>
      </c>
      <c r="B365" t="s">
        <v>1274</v>
      </c>
      <c r="C365" t="s">
        <v>735</v>
      </c>
      <c r="D365" t="s">
        <v>729</v>
      </c>
      <c r="E365" t="s">
        <v>731</v>
      </c>
      <c r="F365" t="s">
        <v>1275</v>
      </c>
      <c r="G365" s="10">
        <v>38.700000000000003</v>
      </c>
      <c r="H365" s="55" t="s">
        <v>1513</v>
      </c>
    </row>
    <row r="366" spans="1:8">
      <c r="A366" t="s">
        <v>1273</v>
      </c>
      <c r="B366" t="s">
        <v>1274</v>
      </c>
      <c r="C366" t="s">
        <v>735</v>
      </c>
      <c r="D366" t="s">
        <v>729</v>
      </c>
      <c r="E366" t="s">
        <v>731</v>
      </c>
      <c r="F366" t="s">
        <v>1277</v>
      </c>
      <c r="G366" s="10">
        <v>32.799999999999997</v>
      </c>
      <c r="H366" s="55" t="s">
        <v>1514</v>
      </c>
    </row>
    <row r="367" spans="1:8">
      <c r="A367" t="s">
        <v>1273</v>
      </c>
      <c r="B367" t="s">
        <v>1274</v>
      </c>
      <c r="C367" t="s">
        <v>735</v>
      </c>
      <c r="D367" t="s">
        <v>729</v>
      </c>
      <c r="E367" t="s">
        <v>731</v>
      </c>
      <c r="F367" t="s">
        <v>1279</v>
      </c>
      <c r="G367" s="10">
        <v>28.5</v>
      </c>
      <c r="H367" s="55" t="s">
        <v>1515</v>
      </c>
    </row>
    <row r="368" spans="1:8">
      <c r="A368" t="s">
        <v>1273</v>
      </c>
      <c r="B368" t="s">
        <v>1274</v>
      </c>
      <c r="C368" t="s">
        <v>735</v>
      </c>
      <c r="D368" t="s">
        <v>729</v>
      </c>
      <c r="E368" t="s">
        <v>732</v>
      </c>
      <c r="F368" t="s">
        <v>1275</v>
      </c>
      <c r="G368" s="10">
        <v>42</v>
      </c>
      <c r="H368" s="55" t="s">
        <v>1516</v>
      </c>
    </row>
    <row r="369" spans="1:8">
      <c r="A369" t="s">
        <v>1273</v>
      </c>
      <c r="B369" t="s">
        <v>1274</v>
      </c>
      <c r="C369" t="s">
        <v>735</v>
      </c>
      <c r="D369" t="s">
        <v>729</v>
      </c>
      <c r="E369" t="s">
        <v>732</v>
      </c>
      <c r="F369" t="s">
        <v>1277</v>
      </c>
      <c r="G369" s="10">
        <v>31.3</v>
      </c>
      <c r="H369" s="55" t="s">
        <v>1517</v>
      </c>
    </row>
    <row r="370" spans="1:8">
      <c r="A370" t="s">
        <v>1273</v>
      </c>
      <c r="B370" t="s">
        <v>1274</v>
      </c>
      <c r="C370" t="s">
        <v>735</v>
      </c>
      <c r="D370" t="s">
        <v>729</v>
      </c>
      <c r="E370" t="s">
        <v>732</v>
      </c>
      <c r="F370" t="s">
        <v>1279</v>
      </c>
      <c r="G370" s="10">
        <v>26.7</v>
      </c>
      <c r="H370" s="55" t="s">
        <v>1518</v>
      </c>
    </row>
    <row r="371" spans="1:8">
      <c r="A371" t="s">
        <v>1273</v>
      </c>
      <c r="B371" t="s">
        <v>1274</v>
      </c>
      <c r="C371" t="s">
        <v>735</v>
      </c>
      <c r="D371" t="s">
        <v>729</v>
      </c>
      <c r="E371" t="s">
        <v>733</v>
      </c>
      <c r="F371" t="s">
        <v>1275</v>
      </c>
      <c r="G371" s="10">
        <v>47.3</v>
      </c>
      <c r="H371" s="55" t="s">
        <v>1519</v>
      </c>
    </row>
    <row r="372" spans="1:8">
      <c r="A372" t="s">
        <v>1273</v>
      </c>
      <c r="B372" t="s">
        <v>1274</v>
      </c>
      <c r="C372" t="s">
        <v>735</v>
      </c>
      <c r="D372" t="s">
        <v>729</v>
      </c>
      <c r="E372" t="s">
        <v>733</v>
      </c>
      <c r="F372" t="s">
        <v>1277</v>
      </c>
      <c r="G372" s="10">
        <v>33.200000000000003</v>
      </c>
      <c r="H372" s="55" t="s">
        <v>1520</v>
      </c>
    </row>
    <row r="373" spans="1:8">
      <c r="A373" t="s">
        <v>1273</v>
      </c>
      <c r="B373" t="s">
        <v>1274</v>
      </c>
      <c r="C373" t="s">
        <v>735</v>
      </c>
      <c r="D373" t="s">
        <v>729</v>
      </c>
      <c r="E373" t="s">
        <v>733</v>
      </c>
      <c r="F373" t="s">
        <v>1279</v>
      </c>
      <c r="G373" s="10">
        <v>19.5</v>
      </c>
      <c r="H373" s="55" t="s">
        <v>1521</v>
      </c>
    </row>
    <row r="374" spans="1:8">
      <c r="A374" t="s">
        <v>1273</v>
      </c>
      <c r="B374" t="s">
        <v>1274</v>
      </c>
      <c r="C374" t="s">
        <v>735</v>
      </c>
      <c r="D374" t="s">
        <v>729</v>
      </c>
      <c r="E374" t="s">
        <v>734</v>
      </c>
      <c r="F374" t="s">
        <v>1275</v>
      </c>
      <c r="G374" s="10">
        <v>57.5</v>
      </c>
      <c r="H374" s="55" t="s">
        <v>1522</v>
      </c>
    </row>
    <row r="375" spans="1:8">
      <c r="A375" t="s">
        <v>1273</v>
      </c>
      <c r="B375" t="s">
        <v>1274</v>
      </c>
      <c r="C375" t="s">
        <v>735</v>
      </c>
      <c r="D375" t="s">
        <v>729</v>
      </c>
      <c r="E375" t="s">
        <v>734</v>
      </c>
      <c r="F375" t="s">
        <v>1277</v>
      </c>
      <c r="G375" s="10">
        <v>30</v>
      </c>
      <c r="H375" s="55" t="s">
        <v>1523</v>
      </c>
    </row>
    <row r="376" spans="1:8">
      <c r="A376" t="s">
        <v>1273</v>
      </c>
      <c r="B376" t="s">
        <v>1274</v>
      </c>
      <c r="C376" t="s">
        <v>735</v>
      </c>
      <c r="D376" t="s">
        <v>729</v>
      </c>
      <c r="E376" t="s">
        <v>734</v>
      </c>
      <c r="F376" t="s">
        <v>1279</v>
      </c>
      <c r="G376" s="10">
        <v>12.5</v>
      </c>
      <c r="H376" s="55" t="s">
        <v>1524</v>
      </c>
    </row>
  </sheetData>
  <mergeCells count="2">
    <mergeCell ref="A1:D1"/>
    <mergeCell ref="A2:D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AF78C-54AA-4E11-A13E-49CF381B11E0}">
  <sheetPr>
    <tabColor theme="4" tint="0.59999389629810485"/>
  </sheetPr>
  <dimension ref="A1:F228"/>
  <sheetViews>
    <sheetView zoomScaleNormal="100" workbookViewId="0">
      <selection activeCell="A33" sqref="A33"/>
    </sheetView>
  </sheetViews>
  <sheetFormatPr defaultRowHeight="15"/>
  <cols>
    <col min="1" max="1" width="56.7109375" customWidth="1"/>
    <col min="2" max="3" width="26" customWidth="1"/>
    <col min="4" max="4" width="22.42578125" customWidth="1"/>
    <col min="5" max="5" width="18.28515625" customWidth="1"/>
  </cols>
  <sheetData>
    <row r="1" spans="1:6" ht="19.5" customHeight="1">
      <c r="A1" s="1" t="s">
        <v>1950</v>
      </c>
      <c r="B1" s="1"/>
      <c r="C1" s="1"/>
      <c r="D1" s="1"/>
    </row>
    <row r="2" spans="1:6" ht="15" customHeight="1">
      <c r="A2" s="1" t="s">
        <v>1893</v>
      </c>
      <c r="B2" s="1"/>
      <c r="C2" s="1"/>
      <c r="D2" s="1"/>
    </row>
    <row r="4" spans="1:6">
      <c r="A4" s="7" t="s">
        <v>2</v>
      </c>
      <c r="B4" s="7" t="s">
        <v>57</v>
      </c>
      <c r="C4" s="7" t="s">
        <v>42</v>
      </c>
      <c r="D4" s="7" t="s">
        <v>58</v>
      </c>
      <c r="E4" s="7" t="s">
        <v>59</v>
      </c>
      <c r="F4" s="17" t="s">
        <v>7</v>
      </c>
    </row>
    <row r="5" spans="1:6">
      <c r="A5" t="s">
        <v>1951</v>
      </c>
      <c r="B5" t="s">
        <v>1919</v>
      </c>
      <c r="C5" t="s">
        <v>62</v>
      </c>
      <c r="D5" t="s">
        <v>62</v>
      </c>
      <c r="E5" t="s">
        <v>1931</v>
      </c>
      <c r="F5" s="10">
        <v>41.7</v>
      </c>
    </row>
    <row r="6" spans="1:6">
      <c r="A6" t="s">
        <v>1951</v>
      </c>
      <c r="B6" t="s">
        <v>1919</v>
      </c>
      <c r="C6" t="s">
        <v>62</v>
      </c>
      <c r="D6" t="s">
        <v>62</v>
      </c>
      <c r="E6" t="s">
        <v>1897</v>
      </c>
      <c r="F6" s="10">
        <v>34.299999999999997</v>
      </c>
    </row>
    <row r="7" spans="1:6">
      <c r="A7" t="s">
        <v>1951</v>
      </c>
      <c r="B7" t="s">
        <v>1919</v>
      </c>
      <c r="C7" t="s">
        <v>62</v>
      </c>
      <c r="D7" t="s">
        <v>62</v>
      </c>
      <c r="E7" t="s">
        <v>1898</v>
      </c>
      <c r="F7" s="10">
        <v>45.1</v>
      </c>
    </row>
    <row r="8" spans="1:6">
      <c r="A8" t="s">
        <v>1951</v>
      </c>
      <c r="B8" t="s">
        <v>1919</v>
      </c>
      <c r="C8" t="s">
        <v>62</v>
      </c>
      <c r="D8" t="s">
        <v>62</v>
      </c>
      <c r="E8" t="s">
        <v>1899</v>
      </c>
      <c r="F8" s="10">
        <v>46.2</v>
      </c>
    </row>
    <row r="9" spans="1:6">
      <c r="A9" t="s">
        <v>1951</v>
      </c>
      <c r="B9" t="s">
        <v>1919</v>
      </c>
      <c r="C9" t="s">
        <v>67</v>
      </c>
      <c r="D9" t="s">
        <v>68</v>
      </c>
      <c r="E9" t="s">
        <v>1931</v>
      </c>
      <c r="F9" s="10">
        <v>42.5</v>
      </c>
    </row>
    <row r="10" spans="1:6">
      <c r="A10" t="s">
        <v>1951</v>
      </c>
      <c r="B10" t="s">
        <v>1919</v>
      </c>
      <c r="C10" t="s">
        <v>67</v>
      </c>
      <c r="D10" t="s">
        <v>69</v>
      </c>
      <c r="E10" t="s">
        <v>1931</v>
      </c>
      <c r="F10" s="10">
        <v>40.9</v>
      </c>
    </row>
    <row r="11" spans="1:6">
      <c r="A11" t="s">
        <v>1951</v>
      </c>
      <c r="B11" t="s">
        <v>1919</v>
      </c>
      <c r="C11" t="s">
        <v>67</v>
      </c>
      <c r="D11" t="s">
        <v>68</v>
      </c>
      <c r="E11" t="s">
        <v>1897</v>
      </c>
      <c r="F11" s="10">
        <v>34.799999999999997</v>
      </c>
    </row>
    <row r="12" spans="1:6">
      <c r="A12" t="s">
        <v>1951</v>
      </c>
      <c r="B12" t="s">
        <v>1919</v>
      </c>
      <c r="C12" t="s">
        <v>67</v>
      </c>
      <c r="D12" t="s">
        <v>69</v>
      </c>
      <c r="E12" t="s">
        <v>1897</v>
      </c>
      <c r="F12" s="10">
        <v>33.700000000000003</v>
      </c>
    </row>
    <row r="13" spans="1:6">
      <c r="A13" t="s">
        <v>1951</v>
      </c>
      <c r="B13" t="s">
        <v>1919</v>
      </c>
      <c r="C13" t="s">
        <v>67</v>
      </c>
      <c r="D13" t="s">
        <v>68</v>
      </c>
      <c r="E13" t="s">
        <v>1898</v>
      </c>
      <c r="F13" s="10">
        <v>46</v>
      </c>
    </row>
    <row r="14" spans="1:6">
      <c r="A14" t="s">
        <v>1951</v>
      </c>
      <c r="B14" t="s">
        <v>1919</v>
      </c>
      <c r="C14" t="s">
        <v>67</v>
      </c>
      <c r="D14" t="s">
        <v>69</v>
      </c>
      <c r="E14" t="s">
        <v>1898</v>
      </c>
      <c r="F14" s="10">
        <v>44</v>
      </c>
    </row>
    <row r="15" spans="1:6">
      <c r="A15" t="s">
        <v>1951</v>
      </c>
      <c r="B15" t="s">
        <v>1919</v>
      </c>
      <c r="C15" t="s">
        <v>67</v>
      </c>
      <c r="D15" t="s">
        <v>68</v>
      </c>
      <c r="E15" t="s">
        <v>1899</v>
      </c>
      <c r="F15" s="10">
        <v>47</v>
      </c>
    </row>
    <row r="16" spans="1:6">
      <c r="A16" t="s">
        <v>1951</v>
      </c>
      <c r="B16" t="s">
        <v>1919</v>
      </c>
      <c r="C16" t="s">
        <v>67</v>
      </c>
      <c r="D16" t="s">
        <v>69</v>
      </c>
      <c r="E16" t="s">
        <v>1899</v>
      </c>
      <c r="F16" s="10">
        <v>45.3</v>
      </c>
    </row>
    <row r="17" spans="1:6">
      <c r="A17" t="s">
        <v>1951</v>
      </c>
      <c r="B17" t="s">
        <v>1919</v>
      </c>
      <c r="C17" t="s">
        <v>70</v>
      </c>
      <c r="D17" t="s">
        <v>72</v>
      </c>
      <c r="E17" t="s">
        <v>1931</v>
      </c>
      <c r="F17" s="10">
        <v>40.5</v>
      </c>
    </row>
    <row r="18" spans="1:6">
      <c r="A18" t="s">
        <v>1951</v>
      </c>
      <c r="B18" t="s">
        <v>1919</v>
      </c>
      <c r="C18" t="s">
        <v>70</v>
      </c>
      <c r="D18" t="s">
        <v>71</v>
      </c>
      <c r="E18" t="s">
        <v>1931</v>
      </c>
      <c r="F18" s="10">
        <v>60.6</v>
      </c>
    </row>
    <row r="19" spans="1:6">
      <c r="A19" t="s">
        <v>1951</v>
      </c>
      <c r="B19" t="s">
        <v>1919</v>
      </c>
      <c r="C19" t="s">
        <v>70</v>
      </c>
      <c r="D19" t="s">
        <v>72</v>
      </c>
      <c r="E19" t="s">
        <v>1897</v>
      </c>
      <c r="F19" s="10">
        <v>33.1</v>
      </c>
    </row>
    <row r="20" spans="1:6">
      <c r="A20" t="s">
        <v>1951</v>
      </c>
      <c r="B20" t="s">
        <v>1919</v>
      </c>
      <c r="C20" t="s">
        <v>70</v>
      </c>
      <c r="D20" t="s">
        <v>71</v>
      </c>
      <c r="E20" t="s">
        <v>1897</v>
      </c>
      <c r="F20" s="10">
        <v>51.9</v>
      </c>
    </row>
    <row r="21" spans="1:6">
      <c r="A21" t="s">
        <v>1951</v>
      </c>
      <c r="B21" t="s">
        <v>1919</v>
      </c>
      <c r="C21" t="s">
        <v>70</v>
      </c>
      <c r="D21" t="s">
        <v>72</v>
      </c>
      <c r="E21" t="s">
        <v>1898</v>
      </c>
      <c r="F21" s="10">
        <v>43.3</v>
      </c>
    </row>
    <row r="22" spans="1:6">
      <c r="A22" t="s">
        <v>1951</v>
      </c>
      <c r="B22" t="s">
        <v>1919</v>
      </c>
      <c r="C22" t="s">
        <v>70</v>
      </c>
      <c r="D22" t="s">
        <v>71</v>
      </c>
      <c r="E22" t="s">
        <v>1898</v>
      </c>
      <c r="F22" s="10">
        <v>67</v>
      </c>
    </row>
    <row r="23" spans="1:6">
      <c r="A23" t="s">
        <v>1951</v>
      </c>
      <c r="B23" t="s">
        <v>1919</v>
      </c>
      <c r="C23" t="s">
        <v>70</v>
      </c>
      <c r="D23" t="s">
        <v>72</v>
      </c>
      <c r="E23" t="s">
        <v>1899</v>
      </c>
      <c r="F23" s="10">
        <v>45.3</v>
      </c>
    </row>
    <row r="24" spans="1:6">
      <c r="A24" t="s">
        <v>1951</v>
      </c>
      <c r="B24" t="s">
        <v>1919</v>
      </c>
      <c r="C24" t="s">
        <v>70</v>
      </c>
      <c r="D24" t="s">
        <v>71</v>
      </c>
      <c r="E24" t="s">
        <v>1899</v>
      </c>
      <c r="F24" s="10">
        <v>63.3</v>
      </c>
    </row>
    <row r="25" spans="1:6">
      <c r="A25" t="s">
        <v>1951</v>
      </c>
      <c r="B25" t="s">
        <v>1919</v>
      </c>
      <c r="C25" t="s">
        <v>297</v>
      </c>
      <c r="D25" t="s">
        <v>298</v>
      </c>
      <c r="E25" t="s">
        <v>1931</v>
      </c>
      <c r="F25" s="10">
        <v>50.4</v>
      </c>
    </row>
    <row r="26" spans="1:6">
      <c r="A26" t="s">
        <v>1951</v>
      </c>
      <c r="B26" t="s">
        <v>1919</v>
      </c>
      <c r="C26" t="s">
        <v>297</v>
      </c>
      <c r="D26" t="s">
        <v>299</v>
      </c>
      <c r="E26" t="s">
        <v>1931</v>
      </c>
      <c r="F26" s="10">
        <v>39.6</v>
      </c>
    </row>
    <row r="27" spans="1:6">
      <c r="A27" t="s">
        <v>1951</v>
      </c>
      <c r="B27" t="s">
        <v>1919</v>
      </c>
      <c r="C27" t="s">
        <v>297</v>
      </c>
      <c r="D27" t="s">
        <v>300</v>
      </c>
      <c r="E27" t="s">
        <v>1931</v>
      </c>
      <c r="F27" s="10">
        <v>33</v>
      </c>
    </row>
    <row r="28" spans="1:6">
      <c r="A28" t="s">
        <v>1951</v>
      </c>
      <c r="B28" t="s">
        <v>1919</v>
      </c>
      <c r="C28" t="s">
        <v>297</v>
      </c>
      <c r="D28" t="s">
        <v>298</v>
      </c>
      <c r="E28" t="s">
        <v>1897</v>
      </c>
      <c r="F28" s="10">
        <v>47.4</v>
      </c>
    </row>
    <row r="29" spans="1:6">
      <c r="A29" t="s">
        <v>1951</v>
      </c>
      <c r="B29" t="s">
        <v>1919</v>
      </c>
      <c r="C29" t="s">
        <v>297</v>
      </c>
      <c r="D29" t="s">
        <v>299</v>
      </c>
      <c r="E29" t="s">
        <v>1897</v>
      </c>
      <c r="F29" s="10">
        <v>30.7</v>
      </c>
    </row>
    <row r="30" spans="1:6">
      <c r="A30" t="s">
        <v>1951</v>
      </c>
      <c r="B30" t="s">
        <v>1919</v>
      </c>
      <c r="C30" t="s">
        <v>297</v>
      </c>
      <c r="D30" t="s">
        <v>300</v>
      </c>
      <c r="E30" t="s">
        <v>1897</v>
      </c>
      <c r="F30" s="10">
        <v>22.8</v>
      </c>
    </row>
    <row r="31" spans="1:6">
      <c r="A31" t="s">
        <v>1951</v>
      </c>
      <c r="B31" t="s">
        <v>1919</v>
      </c>
      <c r="C31" t="s">
        <v>297</v>
      </c>
      <c r="D31" t="s">
        <v>298</v>
      </c>
      <c r="E31" t="s">
        <v>1898</v>
      </c>
      <c r="F31" s="10">
        <v>53.4</v>
      </c>
    </row>
    <row r="32" spans="1:6">
      <c r="A32" t="s">
        <v>1951</v>
      </c>
      <c r="B32" t="s">
        <v>1919</v>
      </c>
      <c r="C32" t="s">
        <v>297</v>
      </c>
      <c r="D32" t="s">
        <v>299</v>
      </c>
      <c r="E32" t="s">
        <v>1898</v>
      </c>
      <c r="F32" s="10">
        <v>41</v>
      </c>
    </row>
    <row r="33" spans="1:6">
      <c r="A33" t="s">
        <v>1951</v>
      </c>
      <c r="B33" t="s">
        <v>1919</v>
      </c>
      <c r="C33" t="s">
        <v>297</v>
      </c>
      <c r="D33" t="s">
        <v>300</v>
      </c>
      <c r="E33" t="s">
        <v>1898</v>
      </c>
      <c r="F33" s="10">
        <v>38</v>
      </c>
    </row>
    <row r="34" spans="1:6">
      <c r="A34" t="s">
        <v>1951</v>
      </c>
      <c r="B34" t="s">
        <v>1919</v>
      </c>
      <c r="C34" t="s">
        <v>297</v>
      </c>
      <c r="D34" t="s">
        <v>298</v>
      </c>
      <c r="E34" t="s">
        <v>1899</v>
      </c>
      <c r="F34" s="10">
        <v>50.9</v>
      </c>
    </row>
    <row r="35" spans="1:6">
      <c r="A35" t="s">
        <v>1951</v>
      </c>
      <c r="B35" t="s">
        <v>1919</v>
      </c>
      <c r="C35" t="s">
        <v>297</v>
      </c>
      <c r="D35" t="s">
        <v>299</v>
      </c>
      <c r="E35" t="s">
        <v>1899</v>
      </c>
      <c r="F35" s="10">
        <v>46.9</v>
      </c>
    </row>
    <row r="36" spans="1:6">
      <c r="A36" t="s">
        <v>1951</v>
      </c>
      <c r="B36" t="s">
        <v>1919</v>
      </c>
      <c r="C36" t="s">
        <v>297</v>
      </c>
      <c r="D36" t="s">
        <v>300</v>
      </c>
      <c r="E36" t="s">
        <v>1899</v>
      </c>
      <c r="F36" s="10">
        <v>38.799999999999997</v>
      </c>
    </row>
    <row r="37" spans="1:6">
      <c r="A37" t="s">
        <v>1951</v>
      </c>
      <c r="B37" t="s">
        <v>1919</v>
      </c>
      <c r="C37" t="s">
        <v>301</v>
      </c>
      <c r="D37" t="s">
        <v>302</v>
      </c>
      <c r="E37" t="s">
        <v>1931</v>
      </c>
      <c r="F37" s="10">
        <v>39.1</v>
      </c>
    </row>
    <row r="38" spans="1:6">
      <c r="A38" t="s">
        <v>1951</v>
      </c>
      <c r="B38" t="s">
        <v>1919</v>
      </c>
      <c r="C38" t="s">
        <v>301</v>
      </c>
      <c r="D38" t="s">
        <v>165</v>
      </c>
      <c r="E38" t="s">
        <v>1931</v>
      </c>
      <c r="F38" s="10">
        <v>46.1</v>
      </c>
    </row>
    <row r="39" spans="1:6">
      <c r="A39" t="s">
        <v>1951</v>
      </c>
      <c r="B39" t="s">
        <v>1919</v>
      </c>
      <c r="C39" t="s">
        <v>301</v>
      </c>
      <c r="D39" t="s">
        <v>166</v>
      </c>
      <c r="E39" t="s">
        <v>1931</v>
      </c>
      <c r="F39" s="10">
        <v>48.3</v>
      </c>
    </row>
    <row r="40" spans="1:6">
      <c r="A40" t="s">
        <v>1951</v>
      </c>
      <c r="B40" t="s">
        <v>1919</v>
      </c>
      <c r="C40" t="s">
        <v>301</v>
      </c>
      <c r="D40" t="s">
        <v>303</v>
      </c>
      <c r="E40" t="s">
        <v>1931</v>
      </c>
      <c r="F40" s="10">
        <v>53.3</v>
      </c>
    </row>
    <row r="41" spans="1:6">
      <c r="A41" t="s">
        <v>1951</v>
      </c>
      <c r="B41" t="s">
        <v>1919</v>
      </c>
      <c r="C41" t="s">
        <v>301</v>
      </c>
      <c r="D41" t="s">
        <v>302</v>
      </c>
      <c r="E41" t="s">
        <v>1897</v>
      </c>
      <c r="F41" s="10">
        <v>32.4</v>
      </c>
    </row>
    <row r="42" spans="1:6">
      <c r="A42" t="s">
        <v>1951</v>
      </c>
      <c r="B42" t="s">
        <v>1919</v>
      </c>
      <c r="C42" t="s">
        <v>301</v>
      </c>
      <c r="D42" t="s">
        <v>165</v>
      </c>
      <c r="E42" t="s">
        <v>1897</v>
      </c>
      <c r="F42" s="10">
        <v>34.9</v>
      </c>
    </row>
    <row r="43" spans="1:6">
      <c r="A43" t="s">
        <v>1951</v>
      </c>
      <c r="B43" t="s">
        <v>1919</v>
      </c>
      <c r="C43" t="s">
        <v>301</v>
      </c>
      <c r="D43" t="s">
        <v>166</v>
      </c>
      <c r="E43" t="s">
        <v>1897</v>
      </c>
      <c r="F43" s="10">
        <v>43.1</v>
      </c>
    </row>
    <row r="44" spans="1:6">
      <c r="A44" t="s">
        <v>1951</v>
      </c>
      <c r="B44" t="s">
        <v>1919</v>
      </c>
      <c r="C44" t="s">
        <v>301</v>
      </c>
      <c r="D44" t="s">
        <v>303</v>
      </c>
      <c r="E44" t="s">
        <v>1897</v>
      </c>
      <c r="F44" s="10">
        <v>50.5</v>
      </c>
    </row>
    <row r="45" spans="1:6">
      <c r="A45" t="s">
        <v>1951</v>
      </c>
      <c r="B45" t="s">
        <v>1919</v>
      </c>
      <c r="C45" t="s">
        <v>301</v>
      </c>
      <c r="D45" t="s">
        <v>302</v>
      </c>
      <c r="E45" t="s">
        <v>1898</v>
      </c>
      <c r="F45" s="10">
        <v>42.2</v>
      </c>
    </row>
    <row r="46" spans="1:6">
      <c r="A46" t="s">
        <v>1951</v>
      </c>
      <c r="B46" t="s">
        <v>1919</v>
      </c>
      <c r="C46" t="s">
        <v>301</v>
      </c>
      <c r="D46" t="s">
        <v>165</v>
      </c>
      <c r="E46" t="s">
        <v>1898</v>
      </c>
      <c r="F46" s="10">
        <v>51.1</v>
      </c>
    </row>
    <row r="47" spans="1:6">
      <c r="A47" t="s">
        <v>1951</v>
      </c>
      <c r="B47" t="s">
        <v>1919</v>
      </c>
      <c r="C47" t="s">
        <v>301</v>
      </c>
      <c r="D47" t="s">
        <v>166</v>
      </c>
      <c r="E47" t="s">
        <v>1898</v>
      </c>
      <c r="F47" s="10">
        <v>52</v>
      </c>
    </row>
    <row r="48" spans="1:6">
      <c r="A48" t="s">
        <v>1951</v>
      </c>
      <c r="B48" t="s">
        <v>1919</v>
      </c>
      <c r="C48" t="s">
        <v>301</v>
      </c>
      <c r="D48" t="s">
        <v>303</v>
      </c>
      <c r="E48" t="s">
        <v>1898</v>
      </c>
      <c r="F48" s="10">
        <v>49.4</v>
      </c>
    </row>
    <row r="49" spans="1:6">
      <c r="A49" t="s">
        <v>1951</v>
      </c>
      <c r="B49" t="s">
        <v>1919</v>
      </c>
      <c r="C49" t="s">
        <v>301</v>
      </c>
      <c r="D49" t="s">
        <v>302</v>
      </c>
      <c r="E49" t="s">
        <v>1899</v>
      </c>
      <c r="F49" s="10">
        <v>43.3</v>
      </c>
    </row>
    <row r="50" spans="1:6">
      <c r="A50" t="s">
        <v>1951</v>
      </c>
      <c r="B50" t="s">
        <v>1919</v>
      </c>
      <c r="C50" t="s">
        <v>301</v>
      </c>
      <c r="D50" t="s">
        <v>165</v>
      </c>
      <c r="E50" t="s">
        <v>1899</v>
      </c>
      <c r="F50" s="10">
        <v>52.4</v>
      </c>
    </row>
    <row r="51" spans="1:6">
      <c r="A51" t="s">
        <v>1951</v>
      </c>
      <c r="B51" t="s">
        <v>1919</v>
      </c>
      <c r="C51" t="s">
        <v>301</v>
      </c>
      <c r="D51" t="s">
        <v>166</v>
      </c>
      <c r="E51" t="s">
        <v>1899</v>
      </c>
      <c r="F51" s="10">
        <v>49.5</v>
      </c>
    </row>
    <row r="52" spans="1:6">
      <c r="A52" t="s">
        <v>1951</v>
      </c>
      <c r="B52" t="s">
        <v>1919</v>
      </c>
      <c r="C52" t="s">
        <v>301</v>
      </c>
      <c r="D52" t="s">
        <v>303</v>
      </c>
      <c r="E52" t="s">
        <v>1899</v>
      </c>
      <c r="F52" s="10">
        <v>60</v>
      </c>
    </row>
    <row r="53" spans="1:6">
      <c r="A53" t="s">
        <v>1951</v>
      </c>
      <c r="B53" t="s">
        <v>1919</v>
      </c>
      <c r="C53" t="s">
        <v>304</v>
      </c>
      <c r="D53" t="s">
        <v>89</v>
      </c>
      <c r="E53" t="s">
        <v>1931</v>
      </c>
      <c r="F53" s="10">
        <v>36.1</v>
      </c>
    </row>
    <row r="54" spans="1:6">
      <c r="A54" t="s">
        <v>1951</v>
      </c>
      <c r="B54" t="s">
        <v>1919</v>
      </c>
      <c r="C54" t="s">
        <v>304</v>
      </c>
      <c r="D54" t="s">
        <v>90</v>
      </c>
      <c r="E54" t="s">
        <v>1931</v>
      </c>
      <c r="F54" s="10">
        <v>68.3</v>
      </c>
    </row>
    <row r="55" spans="1:6">
      <c r="A55" t="s">
        <v>1951</v>
      </c>
      <c r="B55" t="s">
        <v>1919</v>
      </c>
      <c r="C55" t="s">
        <v>304</v>
      </c>
      <c r="D55" t="s">
        <v>89</v>
      </c>
      <c r="E55" t="s">
        <v>1897</v>
      </c>
      <c r="F55" s="10">
        <v>28.2</v>
      </c>
    </row>
    <row r="56" spans="1:6">
      <c r="A56" t="s">
        <v>1951</v>
      </c>
      <c r="B56" t="s">
        <v>1919</v>
      </c>
      <c r="C56" t="s">
        <v>304</v>
      </c>
      <c r="D56" t="s">
        <v>90</v>
      </c>
      <c r="E56" t="s">
        <v>1897</v>
      </c>
      <c r="F56" s="10">
        <v>68.099999999999994</v>
      </c>
    </row>
    <row r="57" spans="1:6">
      <c r="A57" t="s">
        <v>1951</v>
      </c>
      <c r="B57" t="s">
        <v>1919</v>
      </c>
      <c r="C57" t="s">
        <v>304</v>
      </c>
      <c r="D57" t="s">
        <v>89</v>
      </c>
      <c r="E57" t="s">
        <v>1898</v>
      </c>
      <c r="F57" s="10">
        <v>37.799999999999997</v>
      </c>
    </row>
    <row r="58" spans="1:6">
      <c r="A58" t="s">
        <v>1951</v>
      </c>
      <c r="B58" t="s">
        <v>1919</v>
      </c>
      <c r="C58" t="s">
        <v>304</v>
      </c>
      <c r="D58" t="s">
        <v>90</v>
      </c>
      <c r="E58" t="s">
        <v>1898</v>
      </c>
      <c r="F58" s="10">
        <v>71.400000000000006</v>
      </c>
    </row>
    <row r="59" spans="1:6">
      <c r="A59" t="s">
        <v>1951</v>
      </c>
      <c r="B59" t="s">
        <v>1919</v>
      </c>
      <c r="C59" t="s">
        <v>304</v>
      </c>
      <c r="D59" t="s">
        <v>89</v>
      </c>
      <c r="E59" t="s">
        <v>1899</v>
      </c>
      <c r="F59" s="10">
        <v>41</v>
      </c>
    </row>
    <row r="60" spans="1:6">
      <c r="A60" t="s">
        <v>1951</v>
      </c>
      <c r="B60" t="s">
        <v>1919</v>
      </c>
      <c r="C60" t="s">
        <v>304</v>
      </c>
      <c r="D60" t="s">
        <v>90</v>
      </c>
      <c r="E60" t="s">
        <v>1899</v>
      </c>
      <c r="F60" s="10">
        <v>65.5</v>
      </c>
    </row>
    <row r="61" spans="1:6">
      <c r="A61" t="s">
        <v>1952</v>
      </c>
      <c r="B61" t="s">
        <v>1919</v>
      </c>
      <c r="C61" t="s">
        <v>62</v>
      </c>
      <c r="D61" t="s">
        <v>62</v>
      </c>
      <c r="E61" t="s">
        <v>1931</v>
      </c>
      <c r="F61" s="10">
        <v>27.1</v>
      </c>
    </row>
    <row r="62" spans="1:6">
      <c r="A62" t="s">
        <v>1952</v>
      </c>
      <c r="B62" t="s">
        <v>1919</v>
      </c>
      <c r="C62" t="s">
        <v>62</v>
      </c>
      <c r="D62" t="s">
        <v>62</v>
      </c>
      <c r="E62" t="s">
        <v>1897</v>
      </c>
      <c r="F62" s="10">
        <v>26.1</v>
      </c>
    </row>
    <row r="63" spans="1:6">
      <c r="A63" t="s">
        <v>1952</v>
      </c>
      <c r="B63" t="s">
        <v>1919</v>
      </c>
      <c r="C63" t="s">
        <v>62</v>
      </c>
      <c r="D63" t="s">
        <v>62</v>
      </c>
      <c r="E63" t="s">
        <v>1898</v>
      </c>
      <c r="F63" s="10">
        <v>28.4</v>
      </c>
    </row>
    <row r="64" spans="1:6">
      <c r="A64" t="s">
        <v>1952</v>
      </c>
      <c r="B64" t="s">
        <v>1919</v>
      </c>
      <c r="C64" t="s">
        <v>62</v>
      </c>
      <c r="D64" t="s">
        <v>62</v>
      </c>
      <c r="E64" t="s">
        <v>1899</v>
      </c>
      <c r="F64" s="10">
        <v>27</v>
      </c>
    </row>
    <row r="65" spans="1:6">
      <c r="A65" t="s">
        <v>1952</v>
      </c>
      <c r="B65" t="s">
        <v>1919</v>
      </c>
      <c r="C65" t="s">
        <v>67</v>
      </c>
      <c r="D65" t="s">
        <v>68</v>
      </c>
      <c r="E65" t="s">
        <v>1931</v>
      </c>
      <c r="F65" s="10">
        <v>28.1</v>
      </c>
    </row>
    <row r="66" spans="1:6">
      <c r="A66" t="s">
        <v>1952</v>
      </c>
      <c r="B66" t="s">
        <v>1919</v>
      </c>
      <c r="C66" t="s">
        <v>67</v>
      </c>
      <c r="D66" t="s">
        <v>69</v>
      </c>
      <c r="E66" t="s">
        <v>1931</v>
      </c>
      <c r="F66" s="10">
        <v>26.1</v>
      </c>
    </row>
    <row r="67" spans="1:6">
      <c r="A67" t="s">
        <v>1952</v>
      </c>
      <c r="B67" t="s">
        <v>1919</v>
      </c>
      <c r="C67" t="s">
        <v>67</v>
      </c>
      <c r="D67" t="s">
        <v>68</v>
      </c>
      <c r="E67" t="s">
        <v>1897</v>
      </c>
      <c r="F67" s="10">
        <v>26.8</v>
      </c>
    </row>
    <row r="68" spans="1:6">
      <c r="A68" t="s">
        <v>1952</v>
      </c>
      <c r="B68" t="s">
        <v>1919</v>
      </c>
      <c r="C68" t="s">
        <v>67</v>
      </c>
      <c r="D68" t="s">
        <v>69</v>
      </c>
      <c r="E68" t="s">
        <v>1897</v>
      </c>
      <c r="F68" s="10">
        <v>25.3</v>
      </c>
    </row>
    <row r="69" spans="1:6">
      <c r="A69" t="s">
        <v>1952</v>
      </c>
      <c r="B69" t="s">
        <v>1919</v>
      </c>
      <c r="C69" t="s">
        <v>67</v>
      </c>
      <c r="D69" t="s">
        <v>68</v>
      </c>
      <c r="E69" t="s">
        <v>1898</v>
      </c>
      <c r="F69" s="10">
        <v>29.6</v>
      </c>
    </row>
    <row r="70" spans="1:6">
      <c r="A70" t="s">
        <v>1952</v>
      </c>
      <c r="B70" t="s">
        <v>1919</v>
      </c>
      <c r="C70" t="s">
        <v>67</v>
      </c>
      <c r="D70" t="s">
        <v>69</v>
      </c>
      <c r="E70" t="s">
        <v>1898</v>
      </c>
      <c r="F70" s="10">
        <v>27.1</v>
      </c>
    </row>
    <row r="71" spans="1:6">
      <c r="A71" t="s">
        <v>1952</v>
      </c>
      <c r="B71" t="s">
        <v>1919</v>
      </c>
      <c r="C71" t="s">
        <v>67</v>
      </c>
      <c r="D71" t="s">
        <v>68</v>
      </c>
      <c r="E71" t="s">
        <v>1899</v>
      </c>
      <c r="F71" s="10">
        <v>28</v>
      </c>
    </row>
    <row r="72" spans="1:6">
      <c r="A72" t="s">
        <v>1952</v>
      </c>
      <c r="B72" t="s">
        <v>1919</v>
      </c>
      <c r="C72" t="s">
        <v>67</v>
      </c>
      <c r="D72" t="s">
        <v>69</v>
      </c>
      <c r="E72" t="s">
        <v>1899</v>
      </c>
      <c r="F72" s="10">
        <v>25.9</v>
      </c>
    </row>
    <row r="73" spans="1:6">
      <c r="A73" t="s">
        <v>1952</v>
      </c>
      <c r="B73" t="s">
        <v>1919</v>
      </c>
      <c r="C73" t="s">
        <v>70</v>
      </c>
      <c r="D73" t="s">
        <v>72</v>
      </c>
      <c r="E73" t="s">
        <v>1931</v>
      </c>
      <c r="F73" s="10">
        <v>25.9</v>
      </c>
    </row>
    <row r="74" spans="1:6">
      <c r="A74" t="s">
        <v>1952</v>
      </c>
      <c r="B74" t="s">
        <v>1919</v>
      </c>
      <c r="C74" t="s">
        <v>70</v>
      </c>
      <c r="D74" t="s">
        <v>71</v>
      </c>
      <c r="E74" t="s">
        <v>1931</v>
      </c>
      <c r="F74" s="10">
        <v>44</v>
      </c>
    </row>
    <row r="75" spans="1:6">
      <c r="A75" t="s">
        <v>1952</v>
      </c>
      <c r="B75" t="s">
        <v>1919</v>
      </c>
      <c r="C75" t="s">
        <v>70</v>
      </c>
      <c r="D75" t="s">
        <v>72</v>
      </c>
      <c r="E75" t="s">
        <v>1897</v>
      </c>
      <c r="F75" s="10">
        <v>24.9</v>
      </c>
    </row>
    <row r="76" spans="1:6">
      <c r="A76" t="s">
        <v>1952</v>
      </c>
      <c r="B76" t="s">
        <v>1919</v>
      </c>
      <c r="C76" t="s">
        <v>70</v>
      </c>
      <c r="D76" t="s">
        <v>71</v>
      </c>
      <c r="E76" t="s">
        <v>1897</v>
      </c>
      <c r="F76" s="10">
        <v>44.1</v>
      </c>
    </row>
    <row r="77" spans="1:6">
      <c r="A77" t="s">
        <v>1952</v>
      </c>
      <c r="B77" t="s">
        <v>1919</v>
      </c>
      <c r="C77" t="s">
        <v>70</v>
      </c>
      <c r="D77" t="s">
        <v>72</v>
      </c>
      <c r="E77" t="s">
        <v>1898</v>
      </c>
      <c r="F77" s="10">
        <v>26.6</v>
      </c>
    </row>
    <row r="78" spans="1:6">
      <c r="A78" t="s">
        <v>1952</v>
      </c>
      <c r="B78" t="s">
        <v>1919</v>
      </c>
      <c r="C78" t="s">
        <v>70</v>
      </c>
      <c r="D78" t="s">
        <v>71</v>
      </c>
      <c r="E78" t="s">
        <v>1898</v>
      </c>
      <c r="F78" s="10">
        <v>50.2</v>
      </c>
    </row>
    <row r="79" spans="1:6">
      <c r="A79" t="s">
        <v>1952</v>
      </c>
      <c r="B79" t="s">
        <v>1919</v>
      </c>
      <c r="C79" t="s">
        <v>70</v>
      </c>
      <c r="D79" t="s">
        <v>72</v>
      </c>
      <c r="E79" t="s">
        <v>1899</v>
      </c>
      <c r="F79" s="10">
        <v>26.4</v>
      </c>
    </row>
    <row r="80" spans="1:6">
      <c r="A80" t="s">
        <v>1952</v>
      </c>
      <c r="B80" t="s">
        <v>1919</v>
      </c>
      <c r="C80" t="s">
        <v>70</v>
      </c>
      <c r="D80" t="s">
        <v>71</v>
      </c>
      <c r="E80" t="s">
        <v>1899</v>
      </c>
      <c r="F80" s="10">
        <v>37.200000000000003</v>
      </c>
    </row>
    <row r="81" spans="1:6">
      <c r="A81" t="s">
        <v>1952</v>
      </c>
      <c r="B81" t="s">
        <v>1919</v>
      </c>
      <c r="C81" t="s">
        <v>297</v>
      </c>
      <c r="D81" t="s">
        <v>298</v>
      </c>
      <c r="E81" t="s">
        <v>1931</v>
      </c>
      <c r="F81" s="10">
        <v>35.9</v>
      </c>
    </row>
    <row r="82" spans="1:6">
      <c r="A82" t="s">
        <v>1952</v>
      </c>
      <c r="B82" t="s">
        <v>1919</v>
      </c>
      <c r="C82" t="s">
        <v>297</v>
      </c>
      <c r="D82" t="s">
        <v>299</v>
      </c>
      <c r="E82" t="s">
        <v>1931</v>
      </c>
      <c r="F82" s="10">
        <v>24.6</v>
      </c>
    </row>
    <row r="83" spans="1:6">
      <c r="A83" t="s">
        <v>1952</v>
      </c>
      <c r="B83" t="s">
        <v>1919</v>
      </c>
      <c r="C83" t="s">
        <v>297</v>
      </c>
      <c r="D83" t="s">
        <v>300</v>
      </c>
      <c r="E83" t="s">
        <v>1931</v>
      </c>
      <c r="F83" s="10">
        <v>18.3</v>
      </c>
    </row>
    <row r="84" spans="1:6">
      <c r="A84" t="s">
        <v>1952</v>
      </c>
      <c r="B84" t="s">
        <v>1919</v>
      </c>
      <c r="C84" t="s">
        <v>297</v>
      </c>
      <c r="D84" t="s">
        <v>298</v>
      </c>
      <c r="E84" t="s">
        <v>1897</v>
      </c>
      <c r="F84" s="10">
        <v>39</v>
      </c>
    </row>
    <row r="85" spans="1:6">
      <c r="A85" t="s">
        <v>1952</v>
      </c>
      <c r="B85" t="s">
        <v>1919</v>
      </c>
      <c r="C85" t="s">
        <v>297</v>
      </c>
      <c r="D85" t="s">
        <v>299</v>
      </c>
      <c r="E85" t="s">
        <v>1897</v>
      </c>
      <c r="F85" s="10">
        <v>21.5</v>
      </c>
    </row>
    <row r="86" spans="1:6">
      <c r="A86" t="s">
        <v>1952</v>
      </c>
      <c r="B86" t="s">
        <v>1919</v>
      </c>
      <c r="C86" t="s">
        <v>297</v>
      </c>
      <c r="D86" t="s">
        <v>300</v>
      </c>
      <c r="E86" t="s">
        <v>1897</v>
      </c>
      <c r="F86" s="10">
        <v>15.3</v>
      </c>
    </row>
    <row r="87" spans="1:6">
      <c r="A87" t="s">
        <v>1952</v>
      </c>
      <c r="B87" t="s">
        <v>1919</v>
      </c>
      <c r="C87" t="s">
        <v>297</v>
      </c>
      <c r="D87" t="s">
        <v>298</v>
      </c>
      <c r="E87" t="s">
        <v>1898</v>
      </c>
      <c r="F87" s="10">
        <v>37.799999999999997</v>
      </c>
    </row>
    <row r="88" spans="1:6">
      <c r="A88" t="s">
        <v>1952</v>
      </c>
      <c r="B88" t="s">
        <v>1919</v>
      </c>
      <c r="C88" t="s">
        <v>297</v>
      </c>
      <c r="D88" t="s">
        <v>299</v>
      </c>
      <c r="E88" t="s">
        <v>1898</v>
      </c>
      <c r="F88" s="10">
        <v>24.8</v>
      </c>
    </row>
    <row r="89" spans="1:6">
      <c r="A89" t="s">
        <v>1952</v>
      </c>
      <c r="B89" t="s">
        <v>1919</v>
      </c>
      <c r="C89" t="s">
        <v>297</v>
      </c>
      <c r="D89" t="s">
        <v>300</v>
      </c>
      <c r="E89" t="s">
        <v>1898</v>
      </c>
      <c r="F89" s="10">
        <v>18.399999999999999</v>
      </c>
    </row>
    <row r="90" spans="1:6">
      <c r="A90" t="s">
        <v>1952</v>
      </c>
      <c r="B90" t="s">
        <v>1919</v>
      </c>
      <c r="C90" t="s">
        <v>297</v>
      </c>
      <c r="D90" t="s">
        <v>298</v>
      </c>
      <c r="E90" t="s">
        <v>1899</v>
      </c>
      <c r="F90" s="10">
        <v>30.8</v>
      </c>
    </row>
    <row r="91" spans="1:6">
      <c r="A91" t="s">
        <v>1952</v>
      </c>
      <c r="B91" t="s">
        <v>1919</v>
      </c>
      <c r="C91" t="s">
        <v>297</v>
      </c>
      <c r="D91" t="s">
        <v>299</v>
      </c>
      <c r="E91" t="s">
        <v>1899</v>
      </c>
      <c r="F91" s="10">
        <v>27.6</v>
      </c>
    </row>
    <row r="92" spans="1:6">
      <c r="A92" t="s">
        <v>1952</v>
      </c>
      <c r="B92" t="s">
        <v>1919</v>
      </c>
      <c r="C92" t="s">
        <v>297</v>
      </c>
      <c r="D92" t="s">
        <v>300</v>
      </c>
      <c r="E92" t="s">
        <v>1899</v>
      </c>
      <c r="F92" s="10">
        <v>21.5</v>
      </c>
    </row>
    <row r="93" spans="1:6">
      <c r="A93" t="s">
        <v>1952</v>
      </c>
      <c r="B93" t="s">
        <v>1919</v>
      </c>
      <c r="C93" t="s">
        <v>301</v>
      </c>
      <c r="D93" t="s">
        <v>302</v>
      </c>
      <c r="E93" t="s">
        <v>1931</v>
      </c>
      <c r="F93" s="10">
        <v>25.7</v>
      </c>
    </row>
    <row r="94" spans="1:6">
      <c r="A94" t="s">
        <v>1952</v>
      </c>
      <c r="B94" t="s">
        <v>1919</v>
      </c>
      <c r="C94" t="s">
        <v>301</v>
      </c>
      <c r="D94" t="s">
        <v>165</v>
      </c>
      <c r="E94" t="s">
        <v>1931</v>
      </c>
      <c r="F94" s="10">
        <v>29.2</v>
      </c>
    </row>
    <row r="95" spans="1:6">
      <c r="A95" t="s">
        <v>1952</v>
      </c>
      <c r="B95" t="s">
        <v>1919</v>
      </c>
      <c r="C95" t="s">
        <v>301</v>
      </c>
      <c r="D95" t="s">
        <v>166</v>
      </c>
      <c r="E95" t="s">
        <v>1931</v>
      </c>
      <c r="F95" s="10">
        <v>29.9</v>
      </c>
    </row>
    <row r="96" spans="1:6">
      <c r="A96" t="s">
        <v>1952</v>
      </c>
      <c r="B96" t="s">
        <v>1919</v>
      </c>
      <c r="C96" t="s">
        <v>301</v>
      </c>
      <c r="D96" t="s">
        <v>303</v>
      </c>
      <c r="E96" t="s">
        <v>1931</v>
      </c>
      <c r="F96" s="10">
        <v>37.799999999999997</v>
      </c>
    </row>
    <row r="97" spans="1:6">
      <c r="A97" t="s">
        <v>1952</v>
      </c>
      <c r="B97" t="s">
        <v>1919</v>
      </c>
      <c r="C97" t="s">
        <v>301</v>
      </c>
      <c r="D97" t="s">
        <v>302</v>
      </c>
      <c r="E97" t="s">
        <v>1897</v>
      </c>
      <c r="F97" s="10">
        <v>25.1</v>
      </c>
    </row>
    <row r="98" spans="1:6">
      <c r="A98" t="s">
        <v>1952</v>
      </c>
      <c r="B98" t="s">
        <v>1919</v>
      </c>
      <c r="C98" t="s">
        <v>301</v>
      </c>
      <c r="D98" t="s">
        <v>165</v>
      </c>
      <c r="E98" t="s">
        <v>1897</v>
      </c>
      <c r="F98" s="10">
        <v>25.3</v>
      </c>
    </row>
    <row r="99" spans="1:6">
      <c r="A99" t="s">
        <v>1952</v>
      </c>
      <c r="B99" t="s">
        <v>1919</v>
      </c>
      <c r="C99" t="s">
        <v>301</v>
      </c>
      <c r="D99" t="s">
        <v>166</v>
      </c>
      <c r="E99" t="s">
        <v>1897</v>
      </c>
      <c r="F99" s="10">
        <v>30.6</v>
      </c>
    </row>
    <row r="100" spans="1:6">
      <c r="A100" t="s">
        <v>1952</v>
      </c>
      <c r="B100" t="s">
        <v>1919</v>
      </c>
      <c r="C100" t="s">
        <v>301</v>
      </c>
      <c r="D100" t="s">
        <v>303</v>
      </c>
      <c r="E100" t="s">
        <v>1897</v>
      </c>
      <c r="F100" s="10">
        <v>42.3</v>
      </c>
    </row>
    <row r="101" spans="1:6">
      <c r="A101" t="s">
        <v>1952</v>
      </c>
      <c r="B101" t="s">
        <v>1919</v>
      </c>
      <c r="C101" t="s">
        <v>301</v>
      </c>
      <c r="D101" t="s">
        <v>302</v>
      </c>
      <c r="E101" t="s">
        <v>1898</v>
      </c>
      <c r="F101" s="10">
        <v>26.6</v>
      </c>
    </row>
    <row r="102" spans="1:6">
      <c r="A102" t="s">
        <v>1952</v>
      </c>
      <c r="B102" t="s">
        <v>1919</v>
      </c>
      <c r="C102" t="s">
        <v>301</v>
      </c>
      <c r="D102" t="s">
        <v>165</v>
      </c>
      <c r="E102" t="s">
        <v>1898</v>
      </c>
      <c r="F102" s="10">
        <v>31.3</v>
      </c>
    </row>
    <row r="103" spans="1:6">
      <c r="A103" t="s">
        <v>1952</v>
      </c>
      <c r="B103" t="s">
        <v>1919</v>
      </c>
      <c r="C103" t="s">
        <v>301</v>
      </c>
      <c r="D103" t="s">
        <v>166</v>
      </c>
      <c r="E103" t="s">
        <v>1898</v>
      </c>
      <c r="F103" s="10">
        <v>31.9</v>
      </c>
    </row>
    <row r="104" spans="1:6">
      <c r="A104" t="s">
        <v>1952</v>
      </c>
      <c r="B104" t="s">
        <v>1919</v>
      </c>
      <c r="C104" t="s">
        <v>301</v>
      </c>
      <c r="D104" t="s">
        <v>303</v>
      </c>
      <c r="E104" t="s">
        <v>1898</v>
      </c>
      <c r="F104" s="10">
        <v>39.700000000000003</v>
      </c>
    </row>
    <row r="105" spans="1:6">
      <c r="A105" t="s">
        <v>1952</v>
      </c>
      <c r="B105" t="s">
        <v>1919</v>
      </c>
      <c r="C105" t="s">
        <v>301</v>
      </c>
      <c r="D105" t="s">
        <v>302</v>
      </c>
      <c r="E105" t="s">
        <v>1899</v>
      </c>
      <c r="F105" s="10">
        <v>25.5</v>
      </c>
    </row>
    <row r="106" spans="1:6">
      <c r="A106" t="s">
        <v>1952</v>
      </c>
      <c r="B106" t="s">
        <v>1919</v>
      </c>
      <c r="C106" t="s">
        <v>301</v>
      </c>
      <c r="D106" t="s">
        <v>165</v>
      </c>
      <c r="E106" t="s">
        <v>1899</v>
      </c>
      <c r="F106" s="10">
        <v>31.2</v>
      </c>
    </row>
    <row r="107" spans="1:6">
      <c r="A107" t="s">
        <v>1952</v>
      </c>
      <c r="B107" t="s">
        <v>1919</v>
      </c>
      <c r="C107" t="s">
        <v>301</v>
      </c>
      <c r="D107" t="s">
        <v>166</v>
      </c>
      <c r="E107" t="s">
        <v>1899</v>
      </c>
      <c r="F107" s="10">
        <v>27.4</v>
      </c>
    </row>
    <row r="108" spans="1:6">
      <c r="A108" t="s">
        <v>1952</v>
      </c>
      <c r="B108" t="s">
        <v>1919</v>
      </c>
      <c r="C108" t="s">
        <v>301</v>
      </c>
      <c r="D108" t="s">
        <v>303</v>
      </c>
      <c r="E108" t="s">
        <v>1899</v>
      </c>
      <c r="F108" s="10">
        <v>31.7</v>
      </c>
    </row>
    <row r="109" spans="1:6">
      <c r="A109" t="s">
        <v>1952</v>
      </c>
      <c r="B109" t="s">
        <v>1919</v>
      </c>
      <c r="C109" t="s">
        <v>304</v>
      </c>
      <c r="D109" t="s">
        <v>89</v>
      </c>
      <c r="E109" t="s">
        <v>1931</v>
      </c>
      <c r="F109" s="10">
        <v>21.5</v>
      </c>
    </row>
    <row r="110" spans="1:6">
      <c r="A110" t="s">
        <v>1952</v>
      </c>
      <c r="B110" t="s">
        <v>1919</v>
      </c>
      <c r="C110" t="s">
        <v>304</v>
      </c>
      <c r="D110" t="s">
        <v>90</v>
      </c>
      <c r="E110" t="s">
        <v>1931</v>
      </c>
      <c r="F110" s="10">
        <v>42.2</v>
      </c>
    </row>
    <row r="111" spans="1:6">
      <c r="A111" t="s">
        <v>1952</v>
      </c>
      <c r="B111" t="s">
        <v>1919</v>
      </c>
      <c r="C111" t="s">
        <v>304</v>
      </c>
      <c r="D111" t="s">
        <v>89</v>
      </c>
      <c r="E111" t="s">
        <v>1897</v>
      </c>
      <c r="F111" s="10">
        <v>19.8</v>
      </c>
    </row>
    <row r="112" spans="1:6">
      <c r="A112" t="s">
        <v>1952</v>
      </c>
      <c r="B112" t="s">
        <v>1919</v>
      </c>
      <c r="C112" t="s">
        <v>304</v>
      </c>
      <c r="D112" t="s">
        <v>90</v>
      </c>
      <c r="E112" t="s">
        <v>1897</v>
      </c>
      <c r="F112" s="10">
        <v>47.3</v>
      </c>
    </row>
    <row r="113" spans="1:6">
      <c r="A113" t="s">
        <v>1952</v>
      </c>
      <c r="B113" t="s">
        <v>1919</v>
      </c>
      <c r="C113" t="s">
        <v>304</v>
      </c>
      <c r="D113" t="s">
        <v>89</v>
      </c>
      <c r="E113" t="s">
        <v>1898</v>
      </c>
      <c r="F113" s="10">
        <v>21.6</v>
      </c>
    </row>
    <row r="114" spans="1:6">
      <c r="A114" t="s">
        <v>1952</v>
      </c>
      <c r="B114" t="s">
        <v>1919</v>
      </c>
      <c r="C114" t="s">
        <v>304</v>
      </c>
      <c r="D114" t="s">
        <v>90</v>
      </c>
      <c r="E114" t="s">
        <v>1898</v>
      </c>
      <c r="F114" s="10">
        <v>43.4</v>
      </c>
    </row>
    <row r="115" spans="1:6">
      <c r="A115" t="s">
        <v>1952</v>
      </c>
      <c r="B115" t="s">
        <v>1919</v>
      </c>
      <c r="C115" t="s">
        <v>304</v>
      </c>
      <c r="D115" t="s">
        <v>89</v>
      </c>
      <c r="E115" t="s">
        <v>1899</v>
      </c>
      <c r="F115" s="10">
        <v>22.7</v>
      </c>
    </row>
    <row r="116" spans="1:6">
      <c r="A116" s="46" t="s">
        <v>1952</v>
      </c>
      <c r="B116" s="46" t="s">
        <v>1919</v>
      </c>
      <c r="C116" s="46" t="s">
        <v>304</v>
      </c>
      <c r="D116" s="46" t="s">
        <v>90</v>
      </c>
      <c r="E116" s="46" t="s">
        <v>1899</v>
      </c>
      <c r="F116" s="121">
        <v>37.4</v>
      </c>
    </row>
    <row r="117" spans="1:6">
      <c r="A117" t="s">
        <v>1953</v>
      </c>
      <c r="B117" t="s">
        <v>1921</v>
      </c>
      <c r="C117" t="s">
        <v>62</v>
      </c>
      <c r="D117" t="s">
        <v>62</v>
      </c>
      <c r="E117" t="s">
        <v>1931</v>
      </c>
      <c r="F117" s="10">
        <v>23.5</v>
      </c>
    </row>
    <row r="118" spans="1:6">
      <c r="A118" t="s">
        <v>1953</v>
      </c>
      <c r="B118" t="s">
        <v>1921</v>
      </c>
      <c r="C118" t="s">
        <v>62</v>
      </c>
      <c r="D118" t="s">
        <v>62</v>
      </c>
      <c r="E118" t="s">
        <v>1923</v>
      </c>
      <c r="F118" s="10">
        <v>9.1999999999999993</v>
      </c>
    </row>
    <row r="119" spans="1:6">
      <c r="A119" t="s">
        <v>1953</v>
      </c>
      <c r="B119" t="s">
        <v>1921</v>
      </c>
      <c r="C119" t="s">
        <v>62</v>
      </c>
      <c r="D119" t="s">
        <v>62</v>
      </c>
      <c r="E119" t="s">
        <v>1924</v>
      </c>
      <c r="F119" s="10">
        <v>22.8</v>
      </c>
    </row>
    <row r="120" spans="1:6">
      <c r="A120" t="s">
        <v>1953</v>
      </c>
      <c r="B120" t="s">
        <v>1921</v>
      </c>
      <c r="C120" t="s">
        <v>62</v>
      </c>
      <c r="D120" t="s">
        <v>62</v>
      </c>
      <c r="E120" t="s">
        <v>1925</v>
      </c>
      <c r="F120" s="10">
        <v>38.200000000000003</v>
      </c>
    </row>
    <row r="121" spans="1:6">
      <c r="A121" t="s">
        <v>1953</v>
      </c>
      <c r="B121" t="s">
        <v>1921</v>
      </c>
      <c r="C121" t="s">
        <v>67</v>
      </c>
      <c r="D121" t="s">
        <v>68</v>
      </c>
      <c r="E121" t="s">
        <v>1931</v>
      </c>
      <c r="F121" s="10">
        <v>22.4</v>
      </c>
    </row>
    <row r="122" spans="1:6">
      <c r="A122" t="s">
        <v>1953</v>
      </c>
      <c r="B122" t="s">
        <v>1921</v>
      </c>
      <c r="C122" t="s">
        <v>67</v>
      </c>
      <c r="D122" t="s">
        <v>69</v>
      </c>
      <c r="E122" t="s">
        <v>1931</v>
      </c>
      <c r="F122" s="10">
        <v>24.6</v>
      </c>
    </row>
    <row r="123" spans="1:6">
      <c r="A123" t="s">
        <v>1953</v>
      </c>
      <c r="B123" t="s">
        <v>1921</v>
      </c>
      <c r="C123" t="s">
        <v>67</v>
      </c>
      <c r="D123" t="s">
        <v>68</v>
      </c>
      <c r="E123" t="s">
        <v>1923</v>
      </c>
      <c r="F123" s="10">
        <v>8.4</v>
      </c>
    </row>
    <row r="124" spans="1:6">
      <c r="A124" t="s">
        <v>1953</v>
      </c>
      <c r="B124" t="s">
        <v>1921</v>
      </c>
      <c r="C124" t="s">
        <v>67</v>
      </c>
      <c r="D124" t="s">
        <v>69</v>
      </c>
      <c r="E124" t="s">
        <v>1923</v>
      </c>
      <c r="F124" s="10">
        <v>10.199999999999999</v>
      </c>
    </row>
    <row r="125" spans="1:6">
      <c r="A125" t="s">
        <v>1953</v>
      </c>
      <c r="B125" t="s">
        <v>1921</v>
      </c>
      <c r="C125" t="s">
        <v>67</v>
      </c>
      <c r="D125" t="s">
        <v>68</v>
      </c>
      <c r="E125" t="s">
        <v>1924</v>
      </c>
      <c r="F125" s="10">
        <v>21.7</v>
      </c>
    </row>
    <row r="126" spans="1:6">
      <c r="A126" t="s">
        <v>1953</v>
      </c>
      <c r="B126" t="s">
        <v>1921</v>
      </c>
      <c r="C126" t="s">
        <v>67</v>
      </c>
      <c r="D126" t="s">
        <v>69</v>
      </c>
      <c r="E126" t="s">
        <v>1924</v>
      </c>
      <c r="F126" s="10">
        <v>24</v>
      </c>
    </row>
    <row r="127" spans="1:6">
      <c r="A127" t="s">
        <v>1953</v>
      </c>
      <c r="B127" t="s">
        <v>1921</v>
      </c>
      <c r="C127" t="s">
        <v>67</v>
      </c>
      <c r="D127" t="s">
        <v>68</v>
      </c>
      <c r="E127" t="s">
        <v>1925</v>
      </c>
      <c r="F127" s="10">
        <v>37.5</v>
      </c>
    </row>
    <row r="128" spans="1:6">
      <c r="A128" t="s">
        <v>1953</v>
      </c>
      <c r="B128" t="s">
        <v>1921</v>
      </c>
      <c r="C128" t="s">
        <v>67</v>
      </c>
      <c r="D128" t="s">
        <v>69</v>
      </c>
      <c r="E128" t="s">
        <v>1925</v>
      </c>
      <c r="F128" s="10">
        <v>38.799999999999997</v>
      </c>
    </row>
    <row r="129" spans="1:6">
      <c r="A129" t="s">
        <v>1953</v>
      </c>
      <c r="B129" t="s">
        <v>1921</v>
      </c>
      <c r="C129" t="s">
        <v>70</v>
      </c>
      <c r="D129" t="s">
        <v>72</v>
      </c>
      <c r="E129" t="s">
        <v>1931</v>
      </c>
      <c r="F129" s="10">
        <v>22.7</v>
      </c>
    </row>
    <row r="130" spans="1:6">
      <c r="A130" t="s">
        <v>1953</v>
      </c>
      <c r="B130" t="s">
        <v>1921</v>
      </c>
      <c r="C130" t="s">
        <v>70</v>
      </c>
      <c r="D130" t="s">
        <v>71</v>
      </c>
      <c r="E130" t="s">
        <v>1931</v>
      </c>
      <c r="F130" s="10">
        <v>36</v>
      </c>
    </row>
    <row r="131" spans="1:6">
      <c r="A131" t="s">
        <v>1953</v>
      </c>
      <c r="B131" t="s">
        <v>1921</v>
      </c>
      <c r="C131" t="s">
        <v>70</v>
      </c>
      <c r="D131" t="s">
        <v>72</v>
      </c>
      <c r="E131" t="s">
        <v>1923</v>
      </c>
      <c r="F131" s="10">
        <v>8.8000000000000007</v>
      </c>
    </row>
    <row r="132" spans="1:6">
      <c r="A132" t="s">
        <v>1953</v>
      </c>
      <c r="B132" t="s">
        <v>1921</v>
      </c>
      <c r="C132" t="s">
        <v>70</v>
      </c>
      <c r="D132" t="s">
        <v>71</v>
      </c>
      <c r="E132" t="s">
        <v>1923</v>
      </c>
      <c r="F132" s="10">
        <v>16.399999999999999</v>
      </c>
    </row>
    <row r="133" spans="1:6">
      <c r="A133" t="s">
        <v>1953</v>
      </c>
      <c r="B133" t="s">
        <v>1921</v>
      </c>
      <c r="C133" t="s">
        <v>70</v>
      </c>
      <c r="D133" t="s">
        <v>72</v>
      </c>
      <c r="E133" t="s">
        <v>1924</v>
      </c>
      <c r="F133" s="10">
        <v>21.7</v>
      </c>
    </row>
    <row r="134" spans="1:6">
      <c r="A134" t="s">
        <v>1953</v>
      </c>
      <c r="B134" t="s">
        <v>1921</v>
      </c>
      <c r="C134" t="s">
        <v>70</v>
      </c>
      <c r="D134" t="s">
        <v>71</v>
      </c>
      <c r="E134" t="s">
        <v>1924</v>
      </c>
      <c r="F134" s="10">
        <v>41.3</v>
      </c>
    </row>
    <row r="135" spans="1:6">
      <c r="A135" t="s">
        <v>1953</v>
      </c>
      <c r="B135" t="s">
        <v>1921</v>
      </c>
      <c r="C135" t="s">
        <v>70</v>
      </c>
      <c r="D135" t="s">
        <v>72</v>
      </c>
      <c r="E135" t="s">
        <v>1925</v>
      </c>
      <c r="F135" s="10">
        <v>37.4</v>
      </c>
    </row>
    <row r="136" spans="1:6">
      <c r="A136" t="s">
        <v>1953</v>
      </c>
      <c r="B136" t="s">
        <v>1921</v>
      </c>
      <c r="C136" t="s">
        <v>70</v>
      </c>
      <c r="D136" t="s">
        <v>71</v>
      </c>
      <c r="E136" t="s">
        <v>1925</v>
      </c>
      <c r="F136" s="10">
        <v>53.7</v>
      </c>
    </row>
    <row r="137" spans="1:6">
      <c r="A137" t="s">
        <v>1953</v>
      </c>
      <c r="B137" t="s">
        <v>1921</v>
      </c>
      <c r="C137" t="s">
        <v>297</v>
      </c>
      <c r="D137" t="s">
        <v>298</v>
      </c>
      <c r="E137" t="s">
        <v>1931</v>
      </c>
      <c r="F137" s="10">
        <v>28.1</v>
      </c>
    </row>
    <row r="138" spans="1:6">
      <c r="A138" t="s">
        <v>1953</v>
      </c>
      <c r="B138" t="s">
        <v>1921</v>
      </c>
      <c r="C138" t="s">
        <v>297</v>
      </c>
      <c r="D138" t="s">
        <v>299</v>
      </c>
      <c r="E138" t="s">
        <v>1931</v>
      </c>
      <c r="F138" s="10">
        <v>22.4</v>
      </c>
    </row>
    <row r="139" spans="1:6">
      <c r="A139" t="s">
        <v>1953</v>
      </c>
      <c r="B139" t="s">
        <v>1921</v>
      </c>
      <c r="C139" t="s">
        <v>297</v>
      </c>
      <c r="D139" t="s">
        <v>300</v>
      </c>
      <c r="E139" t="s">
        <v>1931</v>
      </c>
      <c r="F139" s="10">
        <v>18.899999999999999</v>
      </c>
    </row>
    <row r="140" spans="1:6">
      <c r="A140" t="s">
        <v>1953</v>
      </c>
      <c r="B140" t="s">
        <v>1921</v>
      </c>
      <c r="C140" t="s">
        <v>297</v>
      </c>
      <c r="D140" t="s">
        <v>298</v>
      </c>
      <c r="E140" t="s">
        <v>1923</v>
      </c>
      <c r="F140" s="10">
        <v>11.7</v>
      </c>
    </row>
    <row r="141" spans="1:6">
      <c r="A141" t="s">
        <v>1953</v>
      </c>
      <c r="B141" t="s">
        <v>1921</v>
      </c>
      <c r="C141" t="s">
        <v>297</v>
      </c>
      <c r="D141" t="s">
        <v>299</v>
      </c>
      <c r="E141" t="s">
        <v>1923</v>
      </c>
      <c r="F141" s="10">
        <v>8.6</v>
      </c>
    </row>
    <row r="142" spans="1:6">
      <c r="A142" t="s">
        <v>1953</v>
      </c>
      <c r="B142" t="s">
        <v>1921</v>
      </c>
      <c r="C142" t="s">
        <v>297</v>
      </c>
      <c r="D142" t="s">
        <v>300</v>
      </c>
      <c r="E142" t="s">
        <v>1923</v>
      </c>
      <c r="F142" s="10">
        <v>6.9</v>
      </c>
    </row>
    <row r="143" spans="1:6">
      <c r="A143" t="s">
        <v>1953</v>
      </c>
      <c r="B143" t="s">
        <v>1921</v>
      </c>
      <c r="C143" t="s">
        <v>297</v>
      </c>
      <c r="D143" t="s">
        <v>298</v>
      </c>
      <c r="E143" t="s">
        <v>1924</v>
      </c>
      <c r="F143" s="10">
        <v>29.3</v>
      </c>
    </row>
    <row r="144" spans="1:6">
      <c r="A144" t="s">
        <v>1953</v>
      </c>
      <c r="B144" t="s">
        <v>1921</v>
      </c>
      <c r="C144" t="s">
        <v>297</v>
      </c>
      <c r="D144" t="s">
        <v>299</v>
      </c>
      <c r="E144" t="s">
        <v>1924</v>
      </c>
      <c r="F144" s="10">
        <v>20.7</v>
      </c>
    </row>
    <row r="145" spans="1:6">
      <c r="A145" t="s">
        <v>1953</v>
      </c>
      <c r="B145" t="s">
        <v>1921</v>
      </c>
      <c r="C145" t="s">
        <v>297</v>
      </c>
      <c r="D145" t="s">
        <v>300</v>
      </c>
      <c r="E145" t="s">
        <v>1924</v>
      </c>
      <c r="F145" s="10">
        <v>17</v>
      </c>
    </row>
    <row r="146" spans="1:6">
      <c r="A146" t="s">
        <v>1953</v>
      </c>
      <c r="B146" t="s">
        <v>1921</v>
      </c>
      <c r="C146" t="s">
        <v>297</v>
      </c>
      <c r="D146" t="s">
        <v>298</v>
      </c>
      <c r="E146" t="s">
        <v>1925</v>
      </c>
      <c r="F146" s="10">
        <v>41.9</v>
      </c>
    </row>
    <row r="147" spans="1:6">
      <c r="A147" t="s">
        <v>1953</v>
      </c>
      <c r="B147" t="s">
        <v>1921</v>
      </c>
      <c r="C147" t="s">
        <v>297</v>
      </c>
      <c r="D147" t="s">
        <v>299</v>
      </c>
      <c r="E147" t="s">
        <v>1925</v>
      </c>
      <c r="F147" s="10">
        <v>37.5</v>
      </c>
    </row>
    <row r="148" spans="1:6">
      <c r="A148" t="s">
        <v>1953</v>
      </c>
      <c r="B148" t="s">
        <v>1921</v>
      </c>
      <c r="C148" t="s">
        <v>297</v>
      </c>
      <c r="D148" t="s">
        <v>300</v>
      </c>
      <c r="E148" t="s">
        <v>1925</v>
      </c>
      <c r="F148" s="10">
        <v>33.9</v>
      </c>
    </row>
    <row r="149" spans="1:6">
      <c r="A149" t="s">
        <v>1953</v>
      </c>
      <c r="B149" t="s">
        <v>1921</v>
      </c>
      <c r="C149" t="s">
        <v>301</v>
      </c>
      <c r="D149" t="s">
        <v>302</v>
      </c>
      <c r="E149" t="s">
        <v>1931</v>
      </c>
      <c r="F149" s="10">
        <v>22.2</v>
      </c>
    </row>
    <row r="150" spans="1:6">
      <c r="A150" t="s">
        <v>1953</v>
      </c>
      <c r="B150" t="s">
        <v>1921</v>
      </c>
      <c r="C150" t="s">
        <v>301</v>
      </c>
      <c r="D150" t="s">
        <v>165</v>
      </c>
      <c r="E150" t="s">
        <v>1931</v>
      </c>
      <c r="F150" s="10">
        <v>25.9</v>
      </c>
    </row>
    <row r="151" spans="1:6">
      <c r="A151" t="s">
        <v>1953</v>
      </c>
      <c r="B151" t="s">
        <v>1921</v>
      </c>
      <c r="C151" t="s">
        <v>301</v>
      </c>
      <c r="D151" t="s">
        <v>166</v>
      </c>
      <c r="E151" t="s">
        <v>1931</v>
      </c>
      <c r="F151" s="10">
        <v>26.3</v>
      </c>
    </row>
    <row r="152" spans="1:6">
      <c r="A152" t="s">
        <v>1953</v>
      </c>
      <c r="B152" t="s">
        <v>1921</v>
      </c>
      <c r="C152" t="s">
        <v>301</v>
      </c>
      <c r="D152" t="s">
        <v>303</v>
      </c>
      <c r="E152" t="s">
        <v>1931</v>
      </c>
      <c r="F152" s="10">
        <v>28.3</v>
      </c>
    </row>
    <row r="153" spans="1:6">
      <c r="A153" t="s">
        <v>1953</v>
      </c>
      <c r="B153" t="s">
        <v>1921</v>
      </c>
      <c r="C153" t="s">
        <v>301</v>
      </c>
      <c r="D153" t="s">
        <v>302</v>
      </c>
      <c r="E153" t="s">
        <v>1923</v>
      </c>
      <c r="F153" s="10">
        <v>9.1</v>
      </c>
    </row>
    <row r="154" spans="1:6">
      <c r="A154" t="s">
        <v>1953</v>
      </c>
      <c r="B154" t="s">
        <v>1921</v>
      </c>
      <c r="C154" t="s">
        <v>301</v>
      </c>
      <c r="D154" t="s">
        <v>165</v>
      </c>
      <c r="E154" t="s">
        <v>1923</v>
      </c>
      <c r="F154" s="10">
        <v>9.6999999999999993</v>
      </c>
    </row>
    <row r="155" spans="1:6">
      <c r="A155" t="s">
        <v>1953</v>
      </c>
      <c r="B155" t="s">
        <v>1921</v>
      </c>
      <c r="C155" t="s">
        <v>301</v>
      </c>
      <c r="D155" t="s">
        <v>166</v>
      </c>
      <c r="E155" t="s">
        <v>1923</v>
      </c>
      <c r="F155" s="10">
        <v>8.8000000000000007</v>
      </c>
    </row>
    <row r="156" spans="1:6">
      <c r="A156" t="s">
        <v>1953</v>
      </c>
      <c r="B156" t="s">
        <v>1921</v>
      </c>
      <c r="C156" t="s">
        <v>301</v>
      </c>
      <c r="D156" t="s">
        <v>303</v>
      </c>
      <c r="E156" t="s">
        <v>1923</v>
      </c>
      <c r="F156" s="10">
        <v>10.6</v>
      </c>
    </row>
    <row r="157" spans="1:6">
      <c r="A157" t="s">
        <v>1953</v>
      </c>
      <c r="B157" t="s">
        <v>1921</v>
      </c>
      <c r="C157" t="s">
        <v>301</v>
      </c>
      <c r="D157" t="s">
        <v>302</v>
      </c>
      <c r="E157" t="s">
        <v>1924</v>
      </c>
      <c r="F157" s="10">
        <v>21.3</v>
      </c>
    </row>
    <row r="158" spans="1:6">
      <c r="A158" t="s">
        <v>1953</v>
      </c>
      <c r="B158" t="s">
        <v>1921</v>
      </c>
      <c r="C158" t="s">
        <v>301</v>
      </c>
      <c r="D158" t="s">
        <v>165</v>
      </c>
      <c r="E158" t="s">
        <v>1924</v>
      </c>
      <c r="F158" s="10">
        <v>26.6</v>
      </c>
    </row>
    <row r="159" spans="1:6">
      <c r="A159" t="s">
        <v>1953</v>
      </c>
      <c r="B159" t="s">
        <v>1921</v>
      </c>
      <c r="C159" t="s">
        <v>301</v>
      </c>
      <c r="D159" t="s">
        <v>166</v>
      </c>
      <c r="E159" t="s">
        <v>1924</v>
      </c>
      <c r="F159" s="10">
        <v>25</v>
      </c>
    </row>
    <row r="160" spans="1:6">
      <c r="A160" t="s">
        <v>1953</v>
      </c>
      <c r="B160" t="s">
        <v>1921</v>
      </c>
      <c r="C160" t="s">
        <v>301</v>
      </c>
      <c r="D160" t="s">
        <v>303</v>
      </c>
      <c r="E160" t="s">
        <v>1924</v>
      </c>
      <c r="F160" s="10">
        <v>26.7</v>
      </c>
    </row>
    <row r="161" spans="1:6">
      <c r="A161" t="s">
        <v>1953</v>
      </c>
      <c r="B161" t="s">
        <v>1921</v>
      </c>
      <c r="C161" t="s">
        <v>301</v>
      </c>
      <c r="D161" t="s">
        <v>302</v>
      </c>
      <c r="E161" t="s">
        <v>1925</v>
      </c>
      <c r="F161" s="10">
        <v>36.299999999999997</v>
      </c>
    </row>
    <row r="162" spans="1:6">
      <c r="A162" t="s">
        <v>1953</v>
      </c>
      <c r="B162" t="s">
        <v>1921</v>
      </c>
      <c r="C162" t="s">
        <v>301</v>
      </c>
      <c r="D162" t="s">
        <v>165</v>
      </c>
      <c r="E162" t="s">
        <v>1925</v>
      </c>
      <c r="F162" s="10">
        <v>40.4</v>
      </c>
    </row>
    <row r="163" spans="1:6">
      <c r="A163" t="s">
        <v>1953</v>
      </c>
      <c r="B163" t="s">
        <v>1921</v>
      </c>
      <c r="C163" t="s">
        <v>301</v>
      </c>
      <c r="D163" t="s">
        <v>166</v>
      </c>
      <c r="E163" t="s">
        <v>1925</v>
      </c>
      <c r="F163" s="10">
        <v>43.3</v>
      </c>
    </row>
    <row r="164" spans="1:6">
      <c r="A164" t="s">
        <v>1953</v>
      </c>
      <c r="B164" t="s">
        <v>1921</v>
      </c>
      <c r="C164" t="s">
        <v>301</v>
      </c>
      <c r="D164" t="s">
        <v>303</v>
      </c>
      <c r="E164" t="s">
        <v>1925</v>
      </c>
      <c r="F164" s="10">
        <v>50</v>
      </c>
    </row>
    <row r="165" spans="1:6">
      <c r="A165" t="s">
        <v>1953</v>
      </c>
      <c r="B165" t="s">
        <v>1921</v>
      </c>
      <c r="C165" t="s">
        <v>304</v>
      </c>
      <c r="D165" t="s">
        <v>89</v>
      </c>
      <c r="E165" t="s">
        <v>1931</v>
      </c>
      <c r="F165" s="10">
        <v>22.3</v>
      </c>
    </row>
    <row r="166" spans="1:6">
      <c r="A166" t="s">
        <v>1953</v>
      </c>
      <c r="B166" t="s">
        <v>1921</v>
      </c>
      <c r="C166" t="s">
        <v>304</v>
      </c>
      <c r="D166" t="s">
        <v>90</v>
      </c>
      <c r="E166" t="s">
        <v>1931</v>
      </c>
      <c r="F166" s="10">
        <v>32.299999999999997</v>
      </c>
    </row>
    <row r="167" spans="1:6">
      <c r="A167" t="s">
        <v>1953</v>
      </c>
      <c r="B167" t="s">
        <v>1921</v>
      </c>
      <c r="C167" t="s">
        <v>304</v>
      </c>
      <c r="D167" t="s">
        <v>89</v>
      </c>
      <c r="E167" t="s">
        <v>1923</v>
      </c>
      <c r="F167" s="10">
        <v>7.4</v>
      </c>
    </row>
    <row r="168" spans="1:6">
      <c r="A168" t="s">
        <v>1953</v>
      </c>
      <c r="B168" t="s">
        <v>1921</v>
      </c>
      <c r="C168" t="s">
        <v>304</v>
      </c>
      <c r="D168" t="s">
        <v>90</v>
      </c>
      <c r="E168" t="s">
        <v>1923</v>
      </c>
      <c r="F168" s="10">
        <v>16.7</v>
      </c>
    </row>
    <row r="169" spans="1:6">
      <c r="A169" t="s">
        <v>1953</v>
      </c>
      <c r="B169" t="s">
        <v>1921</v>
      </c>
      <c r="C169" t="s">
        <v>304</v>
      </c>
      <c r="D169" t="s">
        <v>89</v>
      </c>
      <c r="E169" t="s">
        <v>1924</v>
      </c>
      <c r="F169" s="10">
        <v>20.5</v>
      </c>
    </row>
    <row r="170" spans="1:6">
      <c r="A170" t="s">
        <v>1953</v>
      </c>
      <c r="B170" t="s">
        <v>1921</v>
      </c>
      <c r="C170" t="s">
        <v>304</v>
      </c>
      <c r="D170" t="s">
        <v>90</v>
      </c>
      <c r="E170" t="s">
        <v>1924</v>
      </c>
      <c r="F170" s="10">
        <v>32.1</v>
      </c>
    </row>
    <row r="171" spans="1:6">
      <c r="A171" t="s">
        <v>1953</v>
      </c>
      <c r="B171" t="s">
        <v>1921</v>
      </c>
      <c r="C171" t="s">
        <v>304</v>
      </c>
      <c r="D171" t="s">
        <v>89</v>
      </c>
      <c r="E171" t="s">
        <v>1925</v>
      </c>
      <c r="F171" s="10">
        <v>35.5</v>
      </c>
    </row>
    <row r="172" spans="1:6">
      <c r="A172" t="s">
        <v>1953</v>
      </c>
      <c r="B172" t="s">
        <v>1921</v>
      </c>
      <c r="C172" t="s">
        <v>304</v>
      </c>
      <c r="D172" t="s">
        <v>90</v>
      </c>
      <c r="E172" t="s">
        <v>1925</v>
      </c>
      <c r="F172" s="10">
        <v>50.9</v>
      </c>
    </row>
    <row r="173" spans="1:6">
      <c r="A173" t="s">
        <v>1954</v>
      </c>
      <c r="B173" t="s">
        <v>1921</v>
      </c>
      <c r="C173" t="s">
        <v>62</v>
      </c>
      <c r="D173" t="s">
        <v>62</v>
      </c>
      <c r="E173" t="s">
        <v>1931</v>
      </c>
      <c r="F173" s="10">
        <v>10.9</v>
      </c>
    </row>
    <row r="174" spans="1:6">
      <c r="A174" t="s">
        <v>1954</v>
      </c>
      <c r="B174" t="s">
        <v>1921</v>
      </c>
      <c r="C174" t="s">
        <v>62</v>
      </c>
      <c r="D174" t="s">
        <v>62</v>
      </c>
      <c r="E174" t="s">
        <v>1923</v>
      </c>
      <c r="F174" s="10">
        <v>5.7</v>
      </c>
    </row>
    <row r="175" spans="1:6">
      <c r="A175" t="s">
        <v>1954</v>
      </c>
      <c r="B175" t="s">
        <v>1921</v>
      </c>
      <c r="C175" t="s">
        <v>62</v>
      </c>
      <c r="D175" t="s">
        <v>62</v>
      </c>
      <c r="E175" t="s">
        <v>1924</v>
      </c>
      <c r="F175" s="10">
        <v>11.5</v>
      </c>
    </row>
    <row r="176" spans="1:6">
      <c r="A176" t="s">
        <v>1954</v>
      </c>
      <c r="B176" t="s">
        <v>1921</v>
      </c>
      <c r="C176" t="s">
        <v>62</v>
      </c>
      <c r="D176" t="s">
        <v>62</v>
      </c>
      <c r="E176" t="s">
        <v>1925</v>
      </c>
      <c r="F176" s="10">
        <v>15.4</v>
      </c>
    </row>
    <row r="177" spans="1:6">
      <c r="A177" t="s">
        <v>1954</v>
      </c>
      <c r="B177" t="s">
        <v>1921</v>
      </c>
      <c r="C177" t="s">
        <v>67</v>
      </c>
      <c r="D177" t="s">
        <v>68</v>
      </c>
      <c r="E177" t="s">
        <v>1931</v>
      </c>
      <c r="F177" s="10">
        <v>10.8</v>
      </c>
    </row>
    <row r="178" spans="1:6">
      <c r="A178" t="s">
        <v>1954</v>
      </c>
      <c r="B178" t="s">
        <v>1921</v>
      </c>
      <c r="C178" t="s">
        <v>67</v>
      </c>
      <c r="D178" t="s">
        <v>69</v>
      </c>
      <c r="E178" t="s">
        <v>1931</v>
      </c>
      <c r="F178" s="10">
        <v>11</v>
      </c>
    </row>
    <row r="179" spans="1:6">
      <c r="A179" t="s">
        <v>1954</v>
      </c>
      <c r="B179" t="s">
        <v>1921</v>
      </c>
      <c r="C179" t="s">
        <v>67</v>
      </c>
      <c r="D179" t="s">
        <v>68</v>
      </c>
      <c r="E179" t="s">
        <v>1923</v>
      </c>
      <c r="F179" s="10">
        <v>5.3</v>
      </c>
    </row>
    <row r="180" spans="1:6">
      <c r="A180" t="s">
        <v>1954</v>
      </c>
      <c r="B180" t="s">
        <v>1921</v>
      </c>
      <c r="C180" t="s">
        <v>67</v>
      </c>
      <c r="D180" t="s">
        <v>69</v>
      </c>
      <c r="E180" t="s">
        <v>1923</v>
      </c>
      <c r="F180" s="10">
        <v>6</v>
      </c>
    </row>
    <row r="181" spans="1:6">
      <c r="A181" t="s">
        <v>1954</v>
      </c>
      <c r="B181" t="s">
        <v>1921</v>
      </c>
      <c r="C181" t="s">
        <v>67</v>
      </c>
      <c r="D181" t="s">
        <v>68</v>
      </c>
      <c r="E181" t="s">
        <v>1924</v>
      </c>
      <c r="F181" s="10">
        <v>11.2</v>
      </c>
    </row>
    <row r="182" spans="1:6">
      <c r="A182" t="s">
        <v>1954</v>
      </c>
      <c r="B182" t="s">
        <v>1921</v>
      </c>
      <c r="C182" t="s">
        <v>67</v>
      </c>
      <c r="D182" t="s">
        <v>69</v>
      </c>
      <c r="E182" t="s">
        <v>1924</v>
      </c>
      <c r="F182" s="10">
        <v>11.8</v>
      </c>
    </row>
    <row r="183" spans="1:6">
      <c r="A183" t="s">
        <v>1954</v>
      </c>
      <c r="B183" t="s">
        <v>1921</v>
      </c>
      <c r="C183" t="s">
        <v>67</v>
      </c>
      <c r="D183" t="s">
        <v>68</v>
      </c>
      <c r="E183" t="s">
        <v>1925</v>
      </c>
      <c r="F183" s="10">
        <v>15.9</v>
      </c>
    </row>
    <row r="184" spans="1:6">
      <c r="A184" t="s">
        <v>1954</v>
      </c>
      <c r="B184" t="s">
        <v>1921</v>
      </c>
      <c r="C184" t="s">
        <v>67</v>
      </c>
      <c r="D184" t="s">
        <v>69</v>
      </c>
      <c r="E184" t="s">
        <v>1925</v>
      </c>
      <c r="F184" s="10">
        <v>14.9</v>
      </c>
    </row>
    <row r="185" spans="1:6">
      <c r="A185" t="s">
        <v>1954</v>
      </c>
      <c r="B185" t="s">
        <v>1921</v>
      </c>
      <c r="C185" t="s">
        <v>70</v>
      </c>
      <c r="D185" t="s">
        <v>72</v>
      </c>
      <c r="E185" t="s">
        <v>1931</v>
      </c>
      <c r="F185" s="10">
        <v>10.1</v>
      </c>
    </row>
    <row r="186" spans="1:6">
      <c r="A186" t="s">
        <v>1954</v>
      </c>
      <c r="B186" t="s">
        <v>1921</v>
      </c>
      <c r="C186" t="s">
        <v>70</v>
      </c>
      <c r="D186" t="s">
        <v>71</v>
      </c>
      <c r="E186" t="s">
        <v>1931</v>
      </c>
      <c r="F186" s="10">
        <v>22.9</v>
      </c>
    </row>
    <row r="187" spans="1:6">
      <c r="A187" t="s">
        <v>1954</v>
      </c>
      <c r="B187" t="s">
        <v>1921</v>
      </c>
      <c r="C187" t="s">
        <v>70</v>
      </c>
      <c r="D187" t="s">
        <v>72</v>
      </c>
      <c r="E187" t="s">
        <v>1923</v>
      </c>
      <c r="F187" s="10">
        <v>5.0999999999999996</v>
      </c>
    </row>
    <row r="188" spans="1:6">
      <c r="A188" t="s">
        <v>1954</v>
      </c>
      <c r="B188" t="s">
        <v>1921</v>
      </c>
      <c r="C188" t="s">
        <v>70</v>
      </c>
      <c r="D188" t="s">
        <v>71</v>
      </c>
      <c r="E188" t="s">
        <v>1923</v>
      </c>
      <c r="F188" s="10">
        <v>13.1</v>
      </c>
    </row>
    <row r="189" spans="1:6">
      <c r="A189" t="s">
        <v>1954</v>
      </c>
      <c r="B189" t="s">
        <v>1921</v>
      </c>
      <c r="C189" t="s">
        <v>70</v>
      </c>
      <c r="D189" t="s">
        <v>72</v>
      </c>
      <c r="E189" t="s">
        <v>1924</v>
      </c>
      <c r="F189" s="10">
        <v>10.5</v>
      </c>
    </row>
    <row r="190" spans="1:6">
      <c r="A190" t="s">
        <v>1954</v>
      </c>
      <c r="B190" t="s">
        <v>1921</v>
      </c>
      <c r="C190" t="s">
        <v>70</v>
      </c>
      <c r="D190" t="s">
        <v>71</v>
      </c>
      <c r="E190" t="s">
        <v>1924</v>
      </c>
      <c r="F190" s="10">
        <v>25.6</v>
      </c>
    </row>
    <row r="191" spans="1:6">
      <c r="A191" t="s">
        <v>1954</v>
      </c>
      <c r="B191" t="s">
        <v>1921</v>
      </c>
      <c r="C191" t="s">
        <v>70</v>
      </c>
      <c r="D191" t="s">
        <v>72</v>
      </c>
      <c r="E191" t="s">
        <v>1925</v>
      </c>
      <c r="F191" s="10">
        <v>14.6</v>
      </c>
    </row>
    <row r="192" spans="1:6">
      <c r="A192" t="s">
        <v>1954</v>
      </c>
      <c r="B192" t="s">
        <v>1921</v>
      </c>
      <c r="C192" t="s">
        <v>70</v>
      </c>
      <c r="D192" t="s">
        <v>71</v>
      </c>
      <c r="E192" t="s">
        <v>1925</v>
      </c>
      <c r="F192" s="10">
        <v>31.8</v>
      </c>
    </row>
    <row r="193" spans="1:6">
      <c r="A193" t="s">
        <v>1954</v>
      </c>
      <c r="B193" t="s">
        <v>1921</v>
      </c>
      <c r="C193" t="s">
        <v>297</v>
      </c>
      <c r="D193" t="s">
        <v>298</v>
      </c>
      <c r="E193" t="s">
        <v>1931</v>
      </c>
      <c r="F193" s="10">
        <v>15.3</v>
      </c>
    </row>
    <row r="194" spans="1:6">
      <c r="A194" t="s">
        <v>1954</v>
      </c>
      <c r="B194" t="s">
        <v>1921</v>
      </c>
      <c r="C194" t="s">
        <v>297</v>
      </c>
      <c r="D194" t="s">
        <v>299</v>
      </c>
      <c r="E194" t="s">
        <v>1931</v>
      </c>
      <c r="F194" s="10">
        <v>9.1999999999999993</v>
      </c>
    </row>
    <row r="195" spans="1:6">
      <c r="A195" t="s">
        <v>1954</v>
      </c>
      <c r="B195" t="s">
        <v>1921</v>
      </c>
      <c r="C195" t="s">
        <v>297</v>
      </c>
      <c r="D195" t="s">
        <v>300</v>
      </c>
      <c r="E195" t="s">
        <v>1931</v>
      </c>
      <c r="F195" s="10">
        <v>6.6</v>
      </c>
    </row>
    <row r="196" spans="1:6">
      <c r="A196" t="s">
        <v>1954</v>
      </c>
      <c r="B196" t="s">
        <v>1921</v>
      </c>
      <c r="C196" t="s">
        <v>297</v>
      </c>
      <c r="D196" t="s">
        <v>298</v>
      </c>
      <c r="E196" t="s">
        <v>1923</v>
      </c>
      <c r="F196" s="10">
        <v>8</v>
      </c>
    </row>
    <row r="197" spans="1:6">
      <c r="A197" t="s">
        <v>1954</v>
      </c>
      <c r="B197" t="s">
        <v>1921</v>
      </c>
      <c r="C197" t="s">
        <v>297</v>
      </c>
      <c r="D197" t="s">
        <v>299</v>
      </c>
      <c r="E197" t="s">
        <v>1923</v>
      </c>
      <c r="F197" s="10">
        <v>5.2</v>
      </c>
    </row>
    <row r="198" spans="1:6">
      <c r="A198" t="s">
        <v>1954</v>
      </c>
      <c r="B198" t="s">
        <v>1921</v>
      </c>
      <c r="C198" t="s">
        <v>297</v>
      </c>
      <c r="D198" t="s">
        <v>300</v>
      </c>
      <c r="E198" t="s">
        <v>1923</v>
      </c>
      <c r="F198" s="10">
        <v>3.1</v>
      </c>
    </row>
    <row r="199" spans="1:6">
      <c r="A199" t="s">
        <v>1954</v>
      </c>
      <c r="B199" t="s">
        <v>1921</v>
      </c>
      <c r="C199" t="s">
        <v>297</v>
      </c>
      <c r="D199" t="s">
        <v>298</v>
      </c>
      <c r="E199" t="s">
        <v>1924</v>
      </c>
      <c r="F199" s="10">
        <v>17.399999999999999</v>
      </c>
    </row>
    <row r="200" spans="1:6">
      <c r="A200" t="s">
        <v>1954</v>
      </c>
      <c r="B200" t="s">
        <v>1921</v>
      </c>
      <c r="C200" t="s">
        <v>297</v>
      </c>
      <c r="D200" t="s">
        <v>299</v>
      </c>
      <c r="E200" t="s">
        <v>1924</v>
      </c>
      <c r="F200" s="10">
        <v>8.8000000000000007</v>
      </c>
    </row>
    <row r="201" spans="1:6">
      <c r="A201" t="s">
        <v>1954</v>
      </c>
      <c r="B201" t="s">
        <v>1921</v>
      </c>
      <c r="C201" t="s">
        <v>297</v>
      </c>
      <c r="D201" t="s">
        <v>300</v>
      </c>
      <c r="E201" t="s">
        <v>1924</v>
      </c>
      <c r="F201" s="10">
        <v>5.7</v>
      </c>
    </row>
    <row r="202" spans="1:6">
      <c r="A202" t="s">
        <v>1954</v>
      </c>
      <c r="B202" t="s">
        <v>1921</v>
      </c>
      <c r="C202" t="s">
        <v>297</v>
      </c>
      <c r="D202" t="s">
        <v>298</v>
      </c>
      <c r="E202" t="s">
        <v>1925</v>
      </c>
      <c r="F202" s="10">
        <v>20</v>
      </c>
    </row>
    <row r="203" spans="1:6">
      <c r="A203" t="s">
        <v>1954</v>
      </c>
      <c r="B203" t="s">
        <v>1921</v>
      </c>
      <c r="C203" t="s">
        <v>297</v>
      </c>
      <c r="D203" t="s">
        <v>299</v>
      </c>
      <c r="E203" t="s">
        <v>1925</v>
      </c>
      <c r="F203" s="10">
        <v>13.5</v>
      </c>
    </row>
    <row r="204" spans="1:6">
      <c r="A204" t="s">
        <v>1954</v>
      </c>
      <c r="B204" t="s">
        <v>1921</v>
      </c>
      <c r="C204" t="s">
        <v>297</v>
      </c>
      <c r="D204" t="s">
        <v>300</v>
      </c>
      <c r="E204" t="s">
        <v>1925</v>
      </c>
      <c r="F204" s="10">
        <v>11.2</v>
      </c>
    </row>
    <row r="205" spans="1:6">
      <c r="A205" t="s">
        <v>1954</v>
      </c>
      <c r="B205" t="s">
        <v>1921</v>
      </c>
      <c r="C205" t="s">
        <v>301</v>
      </c>
      <c r="D205" t="s">
        <v>302</v>
      </c>
      <c r="E205" t="s">
        <v>1931</v>
      </c>
      <c r="F205" s="10">
        <v>9.9</v>
      </c>
    </row>
    <row r="206" spans="1:6">
      <c r="A206" t="s">
        <v>1954</v>
      </c>
      <c r="B206" t="s">
        <v>1921</v>
      </c>
      <c r="C206" t="s">
        <v>301</v>
      </c>
      <c r="D206" t="s">
        <v>165</v>
      </c>
      <c r="E206" t="s">
        <v>1931</v>
      </c>
      <c r="F206" s="10">
        <v>12.1</v>
      </c>
    </row>
    <row r="207" spans="1:6">
      <c r="A207" t="s">
        <v>1954</v>
      </c>
      <c r="B207" t="s">
        <v>1921</v>
      </c>
      <c r="C207" t="s">
        <v>301</v>
      </c>
      <c r="D207" t="s">
        <v>166</v>
      </c>
      <c r="E207" t="s">
        <v>1931</v>
      </c>
      <c r="F207" s="10">
        <v>12.3</v>
      </c>
    </row>
    <row r="208" spans="1:6">
      <c r="A208" t="s">
        <v>1954</v>
      </c>
      <c r="B208" t="s">
        <v>1921</v>
      </c>
      <c r="C208" t="s">
        <v>301</v>
      </c>
      <c r="D208" t="s">
        <v>303</v>
      </c>
      <c r="E208" t="s">
        <v>1931</v>
      </c>
      <c r="F208" s="10">
        <v>21.6</v>
      </c>
    </row>
    <row r="209" spans="1:6">
      <c r="A209" t="s">
        <v>1954</v>
      </c>
      <c r="B209" t="s">
        <v>1921</v>
      </c>
      <c r="C209" t="s">
        <v>301</v>
      </c>
      <c r="D209" t="s">
        <v>302</v>
      </c>
      <c r="E209" t="s">
        <v>1923</v>
      </c>
      <c r="F209" s="10">
        <v>5.6</v>
      </c>
    </row>
    <row r="210" spans="1:6">
      <c r="A210" t="s">
        <v>1954</v>
      </c>
      <c r="B210" t="s">
        <v>1921</v>
      </c>
      <c r="C210" t="s">
        <v>301</v>
      </c>
      <c r="D210" t="s">
        <v>165</v>
      </c>
      <c r="E210" t="s">
        <v>1923</v>
      </c>
      <c r="F210" s="10">
        <v>5.8</v>
      </c>
    </row>
    <row r="211" spans="1:6">
      <c r="A211" t="s">
        <v>1954</v>
      </c>
      <c r="B211" t="s">
        <v>1921</v>
      </c>
      <c r="C211" t="s">
        <v>301</v>
      </c>
      <c r="D211" t="s">
        <v>166</v>
      </c>
      <c r="E211" t="s">
        <v>1923</v>
      </c>
      <c r="F211" s="10">
        <v>5</v>
      </c>
    </row>
    <row r="212" spans="1:6">
      <c r="A212" t="s">
        <v>1954</v>
      </c>
      <c r="B212" t="s">
        <v>1921</v>
      </c>
      <c r="C212" t="s">
        <v>301</v>
      </c>
      <c r="D212" t="s">
        <v>303</v>
      </c>
      <c r="E212" t="s">
        <v>1923</v>
      </c>
      <c r="F212" s="10">
        <v>9</v>
      </c>
    </row>
    <row r="213" spans="1:6">
      <c r="A213" t="s">
        <v>1954</v>
      </c>
      <c r="B213" t="s">
        <v>1921</v>
      </c>
      <c r="C213" t="s">
        <v>301</v>
      </c>
      <c r="D213" t="s">
        <v>302</v>
      </c>
      <c r="E213" t="s">
        <v>1924</v>
      </c>
      <c r="F213" s="10">
        <v>10.4</v>
      </c>
    </row>
    <row r="214" spans="1:6">
      <c r="A214" t="s">
        <v>1954</v>
      </c>
      <c r="B214" t="s">
        <v>1921</v>
      </c>
      <c r="C214" t="s">
        <v>301</v>
      </c>
      <c r="D214" t="s">
        <v>165</v>
      </c>
      <c r="E214" t="s">
        <v>1924</v>
      </c>
      <c r="F214" s="10">
        <v>13.5</v>
      </c>
    </row>
    <row r="215" spans="1:6">
      <c r="A215" t="s">
        <v>1954</v>
      </c>
      <c r="B215" t="s">
        <v>1921</v>
      </c>
      <c r="C215" t="s">
        <v>301</v>
      </c>
      <c r="D215" t="s">
        <v>166</v>
      </c>
      <c r="E215" t="s">
        <v>1924</v>
      </c>
      <c r="F215" s="10">
        <v>12.5</v>
      </c>
    </row>
    <row r="216" spans="1:6">
      <c r="A216" t="s">
        <v>1954</v>
      </c>
      <c r="B216" t="s">
        <v>1921</v>
      </c>
      <c r="C216" t="s">
        <v>301</v>
      </c>
      <c r="D216" t="s">
        <v>303</v>
      </c>
      <c r="E216" t="s">
        <v>1924</v>
      </c>
      <c r="F216" s="10">
        <v>21.5</v>
      </c>
    </row>
    <row r="217" spans="1:6">
      <c r="A217" t="s">
        <v>1954</v>
      </c>
      <c r="B217" t="s">
        <v>1921</v>
      </c>
      <c r="C217" t="s">
        <v>301</v>
      </c>
      <c r="D217" t="s">
        <v>302</v>
      </c>
      <c r="E217" t="s">
        <v>1925</v>
      </c>
      <c r="F217" s="10">
        <v>13.8</v>
      </c>
    </row>
    <row r="218" spans="1:6">
      <c r="A218" t="s">
        <v>1954</v>
      </c>
      <c r="B218" t="s">
        <v>1921</v>
      </c>
      <c r="C218" t="s">
        <v>301</v>
      </c>
      <c r="D218" t="s">
        <v>165</v>
      </c>
      <c r="E218" t="s">
        <v>1925</v>
      </c>
      <c r="F218" s="10">
        <v>16.7</v>
      </c>
    </row>
    <row r="219" spans="1:6">
      <c r="A219" t="s">
        <v>1954</v>
      </c>
      <c r="B219" t="s">
        <v>1921</v>
      </c>
      <c r="C219" t="s">
        <v>301</v>
      </c>
      <c r="D219" t="s">
        <v>166</v>
      </c>
      <c r="E219" t="s">
        <v>1925</v>
      </c>
      <c r="F219" s="10">
        <v>18.600000000000001</v>
      </c>
    </row>
    <row r="220" spans="1:6">
      <c r="A220" t="s">
        <v>1954</v>
      </c>
      <c r="B220" t="s">
        <v>1921</v>
      </c>
      <c r="C220" t="s">
        <v>301</v>
      </c>
      <c r="D220" t="s">
        <v>303</v>
      </c>
      <c r="E220" t="s">
        <v>1925</v>
      </c>
      <c r="F220" s="10">
        <v>35.9</v>
      </c>
    </row>
    <row r="221" spans="1:6">
      <c r="A221" t="s">
        <v>1954</v>
      </c>
      <c r="B221" t="s">
        <v>1921</v>
      </c>
      <c r="C221" t="s">
        <v>304</v>
      </c>
      <c r="D221" t="s">
        <v>89</v>
      </c>
      <c r="E221" t="s">
        <v>1931</v>
      </c>
      <c r="F221" s="10">
        <v>9.3000000000000007</v>
      </c>
    </row>
    <row r="222" spans="1:6">
      <c r="A222" t="s">
        <v>1954</v>
      </c>
      <c r="B222" t="s">
        <v>1921</v>
      </c>
      <c r="C222" t="s">
        <v>304</v>
      </c>
      <c r="D222" t="s">
        <v>90</v>
      </c>
      <c r="E222" t="s">
        <v>1931</v>
      </c>
      <c r="F222" s="10">
        <v>15.4</v>
      </c>
    </row>
    <row r="223" spans="1:6">
      <c r="A223" t="s">
        <v>1954</v>
      </c>
      <c r="B223" t="s">
        <v>1921</v>
      </c>
      <c r="C223" t="s">
        <v>304</v>
      </c>
      <c r="D223" t="s">
        <v>89</v>
      </c>
      <c r="E223" t="s">
        <v>1923</v>
      </c>
      <c r="F223" s="10">
        <v>4</v>
      </c>
    </row>
    <row r="224" spans="1:6">
      <c r="A224" t="s">
        <v>1954</v>
      </c>
      <c r="B224" t="s">
        <v>1921</v>
      </c>
      <c r="C224" t="s">
        <v>304</v>
      </c>
      <c r="D224" t="s">
        <v>90</v>
      </c>
      <c r="E224" t="s">
        <v>1923</v>
      </c>
      <c r="F224" s="10">
        <v>9.6999999999999993</v>
      </c>
    </row>
    <row r="225" spans="1:6">
      <c r="A225" t="s">
        <v>1954</v>
      </c>
      <c r="B225" t="s">
        <v>1921</v>
      </c>
      <c r="C225" t="s">
        <v>304</v>
      </c>
      <c r="D225" t="s">
        <v>89</v>
      </c>
      <c r="E225" t="s">
        <v>1924</v>
      </c>
      <c r="F225" s="10">
        <v>9.3000000000000007</v>
      </c>
    </row>
    <row r="226" spans="1:6">
      <c r="A226" t="s">
        <v>1954</v>
      </c>
      <c r="B226" t="s">
        <v>1921</v>
      </c>
      <c r="C226" t="s">
        <v>304</v>
      </c>
      <c r="D226" t="s">
        <v>90</v>
      </c>
      <c r="E226" t="s">
        <v>1924</v>
      </c>
      <c r="F226" s="10">
        <v>16.2</v>
      </c>
    </row>
    <row r="227" spans="1:6">
      <c r="A227" t="s">
        <v>1954</v>
      </c>
      <c r="B227" t="s">
        <v>1921</v>
      </c>
      <c r="C227" t="s">
        <v>304</v>
      </c>
      <c r="D227" t="s">
        <v>89</v>
      </c>
      <c r="E227" t="s">
        <v>1925</v>
      </c>
      <c r="F227" s="10">
        <v>13.3</v>
      </c>
    </row>
    <row r="228" spans="1:6">
      <c r="A228" t="s">
        <v>1954</v>
      </c>
      <c r="B228" t="s">
        <v>1921</v>
      </c>
      <c r="C228" t="s">
        <v>304</v>
      </c>
      <c r="D228" t="s">
        <v>90</v>
      </c>
      <c r="E228" t="s">
        <v>1925</v>
      </c>
      <c r="F228" s="10">
        <v>21.1</v>
      </c>
    </row>
  </sheetData>
  <mergeCells count="2">
    <mergeCell ref="A1:D1"/>
    <mergeCell ref="A2:D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FDDDB-B54F-4847-B28A-0F8722FD0C3E}">
  <sheetPr>
    <tabColor theme="4" tint="0.59999389629810485"/>
  </sheetPr>
  <dimension ref="A1:F205"/>
  <sheetViews>
    <sheetView workbookViewId="0">
      <selection activeCell="A65" sqref="A65"/>
    </sheetView>
  </sheetViews>
  <sheetFormatPr defaultColWidth="9.140625" defaultRowHeight="15"/>
  <cols>
    <col min="1" max="1" width="32.5703125" customWidth="1"/>
    <col min="2" max="2" width="32.28515625" customWidth="1"/>
    <col min="3" max="3" width="17" customWidth="1"/>
  </cols>
  <sheetData>
    <row r="1" spans="1:6" ht="19.5" customHeight="1">
      <c r="A1" s="1" t="s">
        <v>1525</v>
      </c>
      <c r="B1" s="1"/>
      <c r="C1" s="1"/>
      <c r="D1" s="1"/>
    </row>
    <row r="2" spans="1:6">
      <c r="A2" s="1" t="s">
        <v>1526</v>
      </c>
      <c r="B2" s="1"/>
      <c r="C2" s="1"/>
      <c r="D2" s="1"/>
    </row>
    <row r="4" spans="1:6">
      <c r="A4" s="7" t="s">
        <v>1527</v>
      </c>
      <c r="B4" s="7" t="s">
        <v>57</v>
      </c>
      <c r="C4" s="7" t="s">
        <v>42</v>
      </c>
      <c r="D4" s="7" t="s">
        <v>6</v>
      </c>
      <c r="E4" s="7" t="s">
        <v>7</v>
      </c>
      <c r="F4" s="7" t="s">
        <v>964</v>
      </c>
    </row>
    <row r="5" spans="1:6">
      <c r="A5" t="s">
        <v>1142</v>
      </c>
      <c r="B5" t="s">
        <v>1528</v>
      </c>
      <c r="C5" t="s">
        <v>89</v>
      </c>
      <c r="D5">
        <v>1994</v>
      </c>
      <c r="E5">
        <v>80</v>
      </c>
      <c r="F5" s="55" t="s">
        <v>1529</v>
      </c>
    </row>
    <row r="6" spans="1:6">
      <c r="A6" t="s">
        <v>1142</v>
      </c>
      <c r="B6" t="s">
        <v>1528</v>
      </c>
      <c r="C6" t="s">
        <v>89</v>
      </c>
      <c r="D6">
        <v>1996</v>
      </c>
      <c r="E6">
        <v>70.8</v>
      </c>
      <c r="F6" s="55" t="s">
        <v>1530</v>
      </c>
    </row>
    <row r="7" spans="1:6">
      <c r="A7" t="s">
        <v>1142</v>
      </c>
      <c r="B7" t="s">
        <v>1528</v>
      </c>
      <c r="C7" t="s">
        <v>89</v>
      </c>
      <c r="D7">
        <v>1999</v>
      </c>
      <c r="E7">
        <v>73</v>
      </c>
      <c r="F7" s="55" t="s">
        <v>1531</v>
      </c>
    </row>
    <row r="8" spans="1:6">
      <c r="A8" t="s">
        <v>1142</v>
      </c>
      <c r="B8" t="s">
        <v>1528</v>
      </c>
      <c r="C8" t="s">
        <v>89</v>
      </c>
      <c r="D8">
        <v>2002</v>
      </c>
      <c r="E8">
        <v>74.599999999999994</v>
      </c>
      <c r="F8" s="55" t="s">
        <v>1532</v>
      </c>
    </row>
    <row r="9" spans="1:6">
      <c r="A9" t="s">
        <v>1142</v>
      </c>
      <c r="B9" t="s">
        <v>1528</v>
      </c>
      <c r="C9" t="s">
        <v>89</v>
      </c>
      <c r="D9">
        <v>2005</v>
      </c>
      <c r="E9">
        <v>79.7</v>
      </c>
      <c r="F9" s="55" t="s">
        <v>1533</v>
      </c>
    </row>
    <row r="10" spans="1:6">
      <c r="A10" t="s">
        <v>1142</v>
      </c>
      <c r="B10" t="s">
        <v>1528</v>
      </c>
      <c r="C10" t="s">
        <v>89</v>
      </c>
      <c r="D10">
        <v>2008</v>
      </c>
      <c r="E10">
        <v>80.900000000000006</v>
      </c>
      <c r="F10" s="55" t="s">
        <v>1534</v>
      </c>
    </row>
    <row r="11" spans="1:6">
      <c r="A11" t="s">
        <v>1142</v>
      </c>
      <c r="B11" t="s">
        <v>1528</v>
      </c>
      <c r="C11" t="s">
        <v>89</v>
      </c>
      <c r="D11">
        <v>2010</v>
      </c>
      <c r="E11">
        <v>83.1</v>
      </c>
      <c r="F11" s="55" t="s">
        <v>1535</v>
      </c>
    </row>
    <row r="12" spans="1:6">
      <c r="A12" t="s">
        <v>1142</v>
      </c>
      <c r="B12" t="s">
        <v>1528</v>
      </c>
      <c r="C12" t="s">
        <v>89</v>
      </c>
      <c r="D12">
        <v>2013</v>
      </c>
      <c r="E12">
        <v>80.7</v>
      </c>
      <c r="F12" s="55" t="s">
        <v>1536</v>
      </c>
    </row>
    <row r="13" spans="1:6">
      <c r="A13" s="3" t="s">
        <v>1142</v>
      </c>
      <c r="B13" s="3" t="s">
        <v>1528</v>
      </c>
      <c r="C13" s="3" t="s">
        <v>89</v>
      </c>
      <c r="D13" s="89" t="s">
        <v>21</v>
      </c>
      <c r="E13" s="3">
        <v>81</v>
      </c>
      <c r="F13" s="89" t="s">
        <v>1537</v>
      </c>
    </row>
    <row r="14" spans="1:6">
      <c r="A14" t="s">
        <v>1142</v>
      </c>
      <c r="B14" t="s">
        <v>1528</v>
      </c>
      <c r="C14" t="s">
        <v>549</v>
      </c>
      <c r="D14">
        <v>1994</v>
      </c>
      <c r="E14">
        <v>20</v>
      </c>
      <c r="F14" s="55" t="s">
        <v>1538</v>
      </c>
    </row>
    <row r="15" spans="1:6">
      <c r="A15" t="s">
        <v>1142</v>
      </c>
      <c r="B15" t="s">
        <v>1528</v>
      </c>
      <c r="C15" t="s">
        <v>549</v>
      </c>
      <c r="D15">
        <v>1996</v>
      </c>
      <c r="E15">
        <v>29.2</v>
      </c>
      <c r="F15" s="55" t="s">
        <v>1539</v>
      </c>
    </row>
    <row r="16" spans="1:6">
      <c r="A16" t="s">
        <v>1142</v>
      </c>
      <c r="B16" t="s">
        <v>1528</v>
      </c>
      <c r="C16" t="s">
        <v>549</v>
      </c>
      <c r="D16">
        <v>1999</v>
      </c>
      <c r="E16">
        <v>27</v>
      </c>
      <c r="F16" s="55" t="s">
        <v>1540</v>
      </c>
    </row>
    <row r="17" spans="1:6">
      <c r="A17" t="s">
        <v>1142</v>
      </c>
      <c r="B17" t="s">
        <v>1528</v>
      </c>
      <c r="C17" t="s">
        <v>549</v>
      </c>
      <c r="D17">
        <v>2002</v>
      </c>
      <c r="E17">
        <v>25.4</v>
      </c>
      <c r="F17" s="55" t="s">
        <v>1541</v>
      </c>
    </row>
    <row r="18" spans="1:6">
      <c r="A18" t="s">
        <v>1142</v>
      </c>
      <c r="B18" t="s">
        <v>1528</v>
      </c>
      <c r="C18" t="s">
        <v>549</v>
      </c>
      <c r="D18">
        <v>2005</v>
      </c>
      <c r="E18">
        <v>20.3</v>
      </c>
      <c r="F18" s="55" t="s">
        <v>1542</v>
      </c>
    </row>
    <row r="19" spans="1:6">
      <c r="A19" t="s">
        <v>1142</v>
      </c>
      <c r="B19" t="s">
        <v>1528</v>
      </c>
      <c r="C19" t="s">
        <v>549</v>
      </c>
      <c r="D19">
        <v>2008</v>
      </c>
      <c r="E19">
        <v>19.100000000000001</v>
      </c>
      <c r="F19" s="55" t="s">
        <v>1543</v>
      </c>
    </row>
    <row r="20" spans="1:6">
      <c r="A20" t="s">
        <v>1142</v>
      </c>
      <c r="B20" t="s">
        <v>1528</v>
      </c>
      <c r="C20" t="s">
        <v>549</v>
      </c>
      <c r="D20">
        <v>2010</v>
      </c>
      <c r="E20">
        <v>16.899999999999999</v>
      </c>
      <c r="F20" s="55" t="s">
        <v>1544</v>
      </c>
    </row>
    <row r="21" spans="1:6">
      <c r="A21" t="s">
        <v>1142</v>
      </c>
      <c r="B21" t="s">
        <v>1528</v>
      </c>
      <c r="C21" t="s">
        <v>549</v>
      </c>
      <c r="D21">
        <v>2013</v>
      </c>
      <c r="E21">
        <v>19.3</v>
      </c>
      <c r="F21" s="55" t="s">
        <v>1545</v>
      </c>
    </row>
    <row r="22" spans="1:6">
      <c r="A22" s="3" t="s">
        <v>1142</v>
      </c>
      <c r="B22" s="3" t="s">
        <v>1528</v>
      </c>
      <c r="C22" s="3" t="s">
        <v>549</v>
      </c>
      <c r="D22" s="89" t="s">
        <v>21</v>
      </c>
      <c r="E22" s="3">
        <v>19</v>
      </c>
      <c r="F22" s="89" t="s">
        <v>1546</v>
      </c>
    </row>
    <row r="23" spans="1:6">
      <c r="A23" t="s">
        <v>1142</v>
      </c>
      <c r="B23" t="s">
        <v>1547</v>
      </c>
      <c r="C23" t="s">
        <v>89</v>
      </c>
      <c r="D23">
        <v>1994</v>
      </c>
      <c r="E23">
        <v>48.3</v>
      </c>
      <c r="F23" s="55" t="s">
        <v>1548</v>
      </c>
    </row>
    <row r="24" spans="1:6">
      <c r="A24" t="s">
        <v>1142</v>
      </c>
      <c r="B24" t="s">
        <v>1547</v>
      </c>
      <c r="C24" t="s">
        <v>89</v>
      </c>
      <c r="D24">
        <v>1996</v>
      </c>
      <c r="E24">
        <v>43.4</v>
      </c>
      <c r="F24" s="55" t="s">
        <v>1549</v>
      </c>
    </row>
    <row r="25" spans="1:6">
      <c r="A25" t="s">
        <v>1142</v>
      </c>
      <c r="B25" t="s">
        <v>1547</v>
      </c>
      <c r="C25" t="s">
        <v>89</v>
      </c>
      <c r="D25">
        <v>1999</v>
      </c>
      <c r="E25">
        <v>45.7</v>
      </c>
      <c r="F25" s="55" t="s">
        <v>1550</v>
      </c>
    </row>
    <row r="26" spans="1:6">
      <c r="A26" t="s">
        <v>1142</v>
      </c>
      <c r="B26" t="s">
        <v>1547</v>
      </c>
      <c r="C26" t="s">
        <v>89</v>
      </c>
      <c r="D26">
        <v>2002</v>
      </c>
      <c r="E26">
        <v>51.1</v>
      </c>
      <c r="F26" s="55" t="s">
        <v>1551</v>
      </c>
    </row>
    <row r="27" spans="1:6">
      <c r="A27" t="s">
        <v>1142</v>
      </c>
      <c r="B27" t="s">
        <v>1547</v>
      </c>
      <c r="C27" t="s">
        <v>89</v>
      </c>
      <c r="D27">
        <v>2005</v>
      </c>
      <c r="E27">
        <v>55.5</v>
      </c>
      <c r="F27" s="55" t="s">
        <v>1552</v>
      </c>
    </row>
    <row r="28" spans="1:6">
      <c r="A28" t="s">
        <v>1142</v>
      </c>
      <c r="B28" t="s">
        <v>1547</v>
      </c>
      <c r="C28" t="s">
        <v>89</v>
      </c>
      <c r="D28">
        <v>2008</v>
      </c>
      <c r="E28">
        <v>55.7</v>
      </c>
      <c r="F28" s="55" t="s">
        <v>1553</v>
      </c>
    </row>
    <row r="29" spans="1:6">
      <c r="A29" t="s">
        <v>1142</v>
      </c>
      <c r="B29" t="s">
        <v>1547</v>
      </c>
      <c r="C29" t="s">
        <v>89</v>
      </c>
      <c r="D29">
        <v>2010</v>
      </c>
      <c r="E29">
        <v>61.4</v>
      </c>
      <c r="F29" s="55" t="s">
        <v>1554</v>
      </c>
    </row>
    <row r="30" spans="1:6">
      <c r="A30" t="s">
        <v>1142</v>
      </c>
      <c r="B30" t="s">
        <v>1547</v>
      </c>
      <c r="C30" t="s">
        <v>89</v>
      </c>
      <c r="D30">
        <v>2013</v>
      </c>
      <c r="E30">
        <v>60.5</v>
      </c>
      <c r="F30" s="55" t="s">
        <v>1555</v>
      </c>
    </row>
    <row r="31" spans="1:6">
      <c r="A31" s="3" t="s">
        <v>1142</v>
      </c>
      <c r="B31" s="3" t="s">
        <v>1547</v>
      </c>
      <c r="C31" s="3" t="s">
        <v>89</v>
      </c>
      <c r="D31" s="89" t="s">
        <v>21</v>
      </c>
      <c r="E31" s="3">
        <v>61.4</v>
      </c>
      <c r="F31" s="89" t="s">
        <v>1556</v>
      </c>
    </row>
    <row r="32" spans="1:6">
      <c r="A32" t="s">
        <v>1142</v>
      </c>
      <c r="B32" t="s">
        <v>1547</v>
      </c>
      <c r="C32" t="s">
        <v>549</v>
      </c>
      <c r="D32">
        <v>1994</v>
      </c>
      <c r="E32">
        <v>51.7</v>
      </c>
      <c r="F32" s="55" t="s">
        <v>1557</v>
      </c>
    </row>
    <row r="33" spans="1:6">
      <c r="A33" t="s">
        <v>1142</v>
      </c>
      <c r="B33" t="s">
        <v>1547</v>
      </c>
      <c r="C33" t="s">
        <v>549</v>
      </c>
      <c r="D33">
        <v>1996</v>
      </c>
      <c r="E33">
        <v>56.6</v>
      </c>
      <c r="F33" s="55" t="s">
        <v>1558</v>
      </c>
    </row>
    <row r="34" spans="1:6">
      <c r="A34" t="s">
        <v>1142</v>
      </c>
      <c r="B34" t="s">
        <v>1547</v>
      </c>
      <c r="C34" t="s">
        <v>549</v>
      </c>
      <c r="D34">
        <v>1999</v>
      </c>
      <c r="E34">
        <v>54.3</v>
      </c>
      <c r="F34" s="55" t="s">
        <v>1559</v>
      </c>
    </row>
    <row r="35" spans="1:6">
      <c r="A35" t="s">
        <v>1142</v>
      </c>
      <c r="B35" t="s">
        <v>1547</v>
      </c>
      <c r="C35" t="s">
        <v>549</v>
      </c>
      <c r="D35">
        <v>2002</v>
      </c>
      <c r="E35">
        <v>48.9</v>
      </c>
      <c r="F35" s="55" t="s">
        <v>1560</v>
      </c>
    </row>
    <row r="36" spans="1:6">
      <c r="A36" t="s">
        <v>1142</v>
      </c>
      <c r="B36" t="s">
        <v>1547</v>
      </c>
      <c r="C36" t="s">
        <v>549</v>
      </c>
      <c r="D36">
        <v>2005</v>
      </c>
      <c r="E36">
        <v>44.5</v>
      </c>
      <c r="F36" s="55" t="s">
        <v>1561</v>
      </c>
    </row>
    <row r="37" spans="1:6">
      <c r="A37" t="s">
        <v>1142</v>
      </c>
      <c r="B37" t="s">
        <v>1547</v>
      </c>
      <c r="C37" t="s">
        <v>549</v>
      </c>
      <c r="D37">
        <v>2008</v>
      </c>
      <c r="E37">
        <v>44.3</v>
      </c>
      <c r="F37" s="55" t="s">
        <v>1562</v>
      </c>
    </row>
    <row r="38" spans="1:6">
      <c r="A38" t="s">
        <v>1142</v>
      </c>
      <c r="B38" t="s">
        <v>1547</v>
      </c>
      <c r="C38" t="s">
        <v>549</v>
      </c>
      <c r="D38">
        <v>2010</v>
      </c>
      <c r="E38">
        <v>38.6</v>
      </c>
      <c r="F38" s="55" t="s">
        <v>1563</v>
      </c>
    </row>
    <row r="39" spans="1:6">
      <c r="A39" t="s">
        <v>1142</v>
      </c>
      <c r="B39" t="s">
        <v>1547</v>
      </c>
      <c r="C39" t="s">
        <v>549</v>
      </c>
      <c r="D39">
        <v>2013</v>
      </c>
      <c r="E39">
        <v>39.5</v>
      </c>
      <c r="F39" s="55" t="s">
        <v>1564</v>
      </c>
    </row>
    <row r="40" spans="1:6">
      <c r="A40" s="3" t="s">
        <v>1142</v>
      </c>
      <c r="B40" s="3" t="s">
        <v>1547</v>
      </c>
      <c r="C40" s="3" t="s">
        <v>549</v>
      </c>
      <c r="D40" s="89" t="s">
        <v>21</v>
      </c>
      <c r="E40" s="3">
        <v>38.6</v>
      </c>
      <c r="F40" s="89" t="s">
        <v>1565</v>
      </c>
    </row>
    <row r="41" spans="1:6">
      <c r="A41" t="s">
        <v>1566</v>
      </c>
      <c r="B41" t="s">
        <v>1528</v>
      </c>
      <c r="C41" t="s">
        <v>1186</v>
      </c>
      <c r="D41">
        <v>1994</v>
      </c>
      <c r="E41">
        <v>40.200000000000003</v>
      </c>
      <c r="F41" s="88" t="s">
        <v>1567</v>
      </c>
    </row>
    <row r="42" spans="1:6">
      <c r="A42" t="s">
        <v>1566</v>
      </c>
      <c r="B42" t="s">
        <v>1528</v>
      </c>
      <c r="C42" t="s">
        <v>1186</v>
      </c>
      <c r="D42">
        <v>1996</v>
      </c>
      <c r="E42">
        <v>46.8</v>
      </c>
      <c r="F42" s="88" t="s">
        <v>1568</v>
      </c>
    </row>
    <row r="43" spans="1:6">
      <c r="A43" t="s">
        <v>1566</v>
      </c>
      <c r="B43" t="s">
        <v>1528</v>
      </c>
      <c r="C43" t="s">
        <v>1186</v>
      </c>
      <c r="D43">
        <v>1999</v>
      </c>
      <c r="E43">
        <v>43.4</v>
      </c>
      <c r="F43" s="88" t="s">
        <v>1569</v>
      </c>
    </row>
    <row r="44" spans="1:6">
      <c r="A44" t="s">
        <v>1566</v>
      </c>
      <c r="B44" t="s">
        <v>1528</v>
      </c>
      <c r="C44" t="s">
        <v>1186</v>
      </c>
      <c r="D44">
        <v>2002</v>
      </c>
      <c r="E44">
        <v>46.6</v>
      </c>
      <c r="F44" s="88" t="s">
        <v>1570</v>
      </c>
    </row>
    <row r="45" spans="1:6">
      <c r="A45" t="s">
        <v>1566</v>
      </c>
      <c r="B45" t="s">
        <v>1528</v>
      </c>
      <c r="C45" t="s">
        <v>1186</v>
      </c>
      <c r="D45">
        <v>2005</v>
      </c>
      <c r="E45">
        <v>55.2</v>
      </c>
      <c r="F45" s="88" t="s">
        <v>1571</v>
      </c>
    </row>
    <row r="46" spans="1:6">
      <c r="A46" t="s">
        <v>1566</v>
      </c>
      <c r="B46" t="s">
        <v>1528</v>
      </c>
      <c r="C46" t="s">
        <v>1186</v>
      </c>
      <c r="D46">
        <v>2008</v>
      </c>
      <c r="E46">
        <v>64.8</v>
      </c>
      <c r="F46" s="88" t="s">
        <v>1572</v>
      </c>
    </row>
    <row r="47" spans="1:6">
      <c r="A47" t="s">
        <v>1566</v>
      </c>
      <c r="B47" t="s">
        <v>1528</v>
      </c>
      <c r="C47" t="s">
        <v>1186</v>
      </c>
      <c r="D47">
        <v>2010</v>
      </c>
      <c r="E47">
        <v>67.2</v>
      </c>
      <c r="F47" s="88" t="s">
        <v>1573</v>
      </c>
    </row>
    <row r="48" spans="1:6">
      <c r="A48" t="s">
        <v>1566</v>
      </c>
      <c r="B48" t="s">
        <v>1528</v>
      </c>
      <c r="C48" t="s">
        <v>1186</v>
      </c>
      <c r="D48">
        <v>2013</v>
      </c>
      <c r="E48">
        <v>64.099999999999994</v>
      </c>
      <c r="F48" s="88" t="s">
        <v>1574</v>
      </c>
    </row>
    <row r="49" spans="1:6">
      <c r="A49" s="3" t="s">
        <v>1566</v>
      </c>
      <c r="B49" s="3" t="s">
        <v>1528</v>
      </c>
      <c r="C49" s="3" t="s">
        <v>1186</v>
      </c>
      <c r="D49" s="89" t="s">
        <v>21</v>
      </c>
      <c r="E49" s="3">
        <v>69.8</v>
      </c>
      <c r="F49" s="89" t="s">
        <v>1575</v>
      </c>
    </row>
    <row r="50" spans="1:6">
      <c r="A50" t="s">
        <v>1566</v>
      </c>
      <c r="B50" t="s">
        <v>1528</v>
      </c>
      <c r="C50" t="s">
        <v>1188</v>
      </c>
      <c r="D50">
        <v>1994</v>
      </c>
      <c r="E50">
        <v>5.2</v>
      </c>
      <c r="F50" s="88" t="s">
        <v>1576</v>
      </c>
    </row>
    <row r="51" spans="1:6">
      <c r="A51" t="s">
        <v>1566</v>
      </c>
      <c r="B51" t="s">
        <v>1528</v>
      </c>
      <c r="C51" t="s">
        <v>1188</v>
      </c>
      <c r="D51">
        <v>1996</v>
      </c>
      <c r="E51">
        <v>6.1</v>
      </c>
      <c r="F51" s="88" t="s">
        <v>1577</v>
      </c>
    </row>
    <row r="52" spans="1:6">
      <c r="A52" t="s">
        <v>1566</v>
      </c>
      <c r="B52" t="s">
        <v>1528</v>
      </c>
      <c r="C52" t="s">
        <v>1188</v>
      </c>
      <c r="D52">
        <v>1999</v>
      </c>
      <c r="E52">
        <v>5.3</v>
      </c>
      <c r="F52" s="88" t="s">
        <v>1578</v>
      </c>
    </row>
    <row r="53" spans="1:6">
      <c r="A53" t="s">
        <v>1566</v>
      </c>
      <c r="B53" t="s">
        <v>1528</v>
      </c>
      <c r="C53" t="s">
        <v>1188</v>
      </c>
      <c r="D53">
        <v>2002</v>
      </c>
      <c r="E53">
        <v>7.3</v>
      </c>
      <c r="F53" s="88" t="s">
        <v>1579</v>
      </c>
    </row>
    <row r="54" spans="1:6">
      <c r="A54" t="s">
        <v>1566</v>
      </c>
      <c r="B54" t="s">
        <v>1528</v>
      </c>
      <c r="C54" t="s">
        <v>1188</v>
      </c>
      <c r="D54">
        <v>2005</v>
      </c>
      <c r="E54">
        <v>3.9</v>
      </c>
      <c r="F54" s="88" t="s">
        <v>1580</v>
      </c>
    </row>
    <row r="55" spans="1:6">
      <c r="A55" t="s">
        <v>1566</v>
      </c>
      <c r="B55" t="s">
        <v>1528</v>
      </c>
      <c r="C55" t="s">
        <v>1188</v>
      </c>
      <c r="D55">
        <v>2008</v>
      </c>
      <c r="E55">
        <v>5.8</v>
      </c>
      <c r="F55" s="88" t="s">
        <v>1581</v>
      </c>
    </row>
    <row r="56" spans="1:6">
      <c r="A56" t="s">
        <v>1566</v>
      </c>
      <c r="B56" t="s">
        <v>1528</v>
      </c>
      <c r="C56" t="s">
        <v>1188</v>
      </c>
      <c r="D56">
        <v>2010</v>
      </c>
      <c r="E56">
        <v>8.8000000000000007</v>
      </c>
      <c r="F56" s="88" t="s">
        <v>1582</v>
      </c>
    </row>
    <row r="57" spans="1:6">
      <c r="A57" t="s">
        <v>1566</v>
      </c>
      <c r="B57" t="s">
        <v>1528</v>
      </c>
      <c r="C57" t="s">
        <v>1188</v>
      </c>
      <c r="D57">
        <v>2013</v>
      </c>
      <c r="E57">
        <v>14.1</v>
      </c>
      <c r="F57" s="88" t="s">
        <v>1583</v>
      </c>
    </row>
    <row r="58" spans="1:6">
      <c r="A58" s="3" t="s">
        <v>1566</v>
      </c>
      <c r="B58" s="3" t="s">
        <v>1528</v>
      </c>
      <c r="C58" s="3" t="s">
        <v>1188</v>
      </c>
      <c r="D58" s="89" t="s">
        <v>21</v>
      </c>
      <c r="E58" s="3">
        <v>14.4</v>
      </c>
      <c r="F58" s="89" t="s">
        <v>1584</v>
      </c>
    </row>
    <row r="59" spans="1:6">
      <c r="A59" t="s">
        <v>1566</v>
      </c>
      <c r="B59" t="s">
        <v>1528</v>
      </c>
      <c r="C59" t="s">
        <v>1190</v>
      </c>
      <c r="D59">
        <v>1994</v>
      </c>
      <c r="E59">
        <v>53.9</v>
      </c>
      <c r="F59" s="88" t="s">
        <v>1585</v>
      </c>
    </row>
    <row r="60" spans="1:6">
      <c r="A60" t="s">
        <v>1566</v>
      </c>
      <c r="B60" t="s">
        <v>1528</v>
      </c>
      <c r="C60" t="s">
        <v>1190</v>
      </c>
      <c r="D60">
        <v>1996</v>
      </c>
      <c r="E60">
        <v>46.9</v>
      </c>
      <c r="F60" s="88" t="s">
        <v>1586</v>
      </c>
    </row>
    <row r="61" spans="1:6">
      <c r="A61" t="s">
        <v>1566</v>
      </c>
      <c r="B61" t="s">
        <v>1528</v>
      </c>
      <c r="C61" t="s">
        <v>1190</v>
      </c>
      <c r="D61">
        <v>1999</v>
      </c>
      <c r="E61">
        <v>51.4</v>
      </c>
      <c r="F61" s="88" t="s">
        <v>1587</v>
      </c>
    </row>
    <row r="62" spans="1:6">
      <c r="A62" t="s">
        <v>1566</v>
      </c>
      <c r="B62" t="s">
        <v>1528</v>
      </c>
      <c r="C62" t="s">
        <v>1190</v>
      </c>
      <c r="D62">
        <v>2002</v>
      </c>
      <c r="E62">
        <v>46</v>
      </c>
      <c r="F62" s="88" t="s">
        <v>1588</v>
      </c>
    </row>
    <row r="63" spans="1:6">
      <c r="A63" t="s">
        <v>1566</v>
      </c>
      <c r="B63" t="s">
        <v>1528</v>
      </c>
      <c r="C63" t="s">
        <v>1190</v>
      </c>
      <c r="D63">
        <v>2005</v>
      </c>
      <c r="E63">
        <v>40.6</v>
      </c>
      <c r="F63" s="88" t="s">
        <v>1589</v>
      </c>
    </row>
    <row r="64" spans="1:6">
      <c r="A64" t="s">
        <v>1566</v>
      </c>
      <c r="B64" t="s">
        <v>1528</v>
      </c>
      <c r="C64" t="s">
        <v>1190</v>
      </c>
      <c r="D64">
        <v>2008</v>
      </c>
      <c r="E64">
        <v>28.9</v>
      </c>
      <c r="F64" s="88" t="s">
        <v>1590</v>
      </c>
    </row>
    <row r="65" spans="1:6">
      <c r="A65" t="s">
        <v>1566</v>
      </c>
      <c r="B65" t="s">
        <v>1528</v>
      </c>
      <c r="C65" t="s">
        <v>1190</v>
      </c>
      <c r="D65">
        <v>2010</v>
      </c>
      <c r="E65">
        <v>23.7</v>
      </c>
      <c r="F65" s="88" t="s">
        <v>1591</v>
      </c>
    </row>
    <row r="66" spans="1:6">
      <c r="A66" t="s">
        <v>1566</v>
      </c>
      <c r="B66" t="s">
        <v>1528</v>
      </c>
      <c r="C66" t="s">
        <v>1190</v>
      </c>
      <c r="D66">
        <v>2013</v>
      </c>
      <c r="E66">
        <v>20.7</v>
      </c>
      <c r="F66" s="88" t="s">
        <v>1592</v>
      </c>
    </row>
    <row r="67" spans="1:6">
      <c r="A67" s="3" t="s">
        <v>1566</v>
      </c>
      <c r="B67" s="3" t="s">
        <v>1528</v>
      </c>
      <c r="C67" s="3" t="s">
        <v>1190</v>
      </c>
      <c r="D67" s="89" t="s">
        <v>21</v>
      </c>
      <c r="E67" s="3">
        <v>15.2</v>
      </c>
      <c r="F67" s="89" t="s">
        <v>1593</v>
      </c>
    </row>
    <row r="68" spans="1:6">
      <c r="A68" t="s">
        <v>1566</v>
      </c>
      <c r="B68" t="s">
        <v>1528</v>
      </c>
      <c r="C68" t="s">
        <v>32</v>
      </c>
      <c r="D68">
        <v>1994</v>
      </c>
      <c r="E68">
        <v>0.7</v>
      </c>
      <c r="F68" s="88" t="s">
        <v>1594</v>
      </c>
    </row>
    <row r="69" spans="1:6">
      <c r="A69" t="s">
        <v>1566</v>
      </c>
      <c r="B69" t="s">
        <v>1528</v>
      </c>
      <c r="C69" t="s">
        <v>32</v>
      </c>
      <c r="D69">
        <v>1996</v>
      </c>
      <c r="E69">
        <v>0.2</v>
      </c>
      <c r="F69" s="88" t="s">
        <v>1215</v>
      </c>
    </row>
    <row r="70" spans="1:6">
      <c r="A70" t="s">
        <v>1566</v>
      </c>
      <c r="B70" t="s">
        <v>1528</v>
      </c>
      <c r="C70" t="s">
        <v>32</v>
      </c>
      <c r="D70">
        <v>1999</v>
      </c>
      <c r="E70">
        <v>0</v>
      </c>
      <c r="F70" s="90" t="s">
        <v>598</v>
      </c>
    </row>
    <row r="71" spans="1:6">
      <c r="A71" t="s">
        <v>1566</v>
      </c>
      <c r="B71" t="s">
        <v>1528</v>
      </c>
      <c r="C71" t="s">
        <v>32</v>
      </c>
      <c r="D71">
        <v>2002</v>
      </c>
      <c r="E71">
        <v>0.1</v>
      </c>
      <c r="F71" s="88" t="s">
        <v>1595</v>
      </c>
    </row>
    <row r="72" spans="1:6">
      <c r="A72" t="s">
        <v>1566</v>
      </c>
      <c r="B72" t="s">
        <v>1528</v>
      </c>
      <c r="C72" t="s">
        <v>32</v>
      </c>
      <c r="D72">
        <v>2005</v>
      </c>
      <c r="E72">
        <v>0.3</v>
      </c>
      <c r="F72" s="88" t="s">
        <v>1596</v>
      </c>
    </row>
    <row r="73" spans="1:6">
      <c r="A73" t="s">
        <v>1566</v>
      </c>
      <c r="B73" t="s">
        <v>1528</v>
      </c>
      <c r="C73" t="s">
        <v>32</v>
      </c>
      <c r="D73">
        <v>2008</v>
      </c>
      <c r="E73">
        <v>0.6</v>
      </c>
      <c r="F73" s="88" t="s">
        <v>1220</v>
      </c>
    </row>
    <row r="74" spans="1:6">
      <c r="A74" t="s">
        <v>1566</v>
      </c>
      <c r="B74" t="s">
        <v>1528</v>
      </c>
      <c r="C74" t="s">
        <v>32</v>
      </c>
      <c r="D74">
        <v>2010</v>
      </c>
      <c r="E74">
        <v>0.3</v>
      </c>
      <c r="F74" s="88" t="s">
        <v>1596</v>
      </c>
    </row>
    <row r="75" spans="1:6">
      <c r="A75" t="s">
        <v>1566</v>
      </c>
      <c r="B75" t="s">
        <v>1528</v>
      </c>
      <c r="C75" t="s">
        <v>32</v>
      </c>
      <c r="D75">
        <v>2013</v>
      </c>
      <c r="E75">
        <v>1.1000000000000001</v>
      </c>
      <c r="F75" s="88" t="s">
        <v>1597</v>
      </c>
    </row>
    <row r="76" spans="1:6">
      <c r="A76" s="3" t="s">
        <v>1566</v>
      </c>
      <c r="B76" s="3" t="s">
        <v>1528</v>
      </c>
      <c r="C76" s="3" t="s">
        <v>32</v>
      </c>
      <c r="D76" s="89" t="s">
        <v>21</v>
      </c>
      <c r="E76" s="3">
        <v>0.6</v>
      </c>
      <c r="F76" s="89" t="s">
        <v>1598</v>
      </c>
    </row>
    <row r="77" spans="1:6">
      <c r="A77" t="s">
        <v>1566</v>
      </c>
      <c r="B77" t="s">
        <v>1547</v>
      </c>
      <c r="C77" t="s">
        <v>1186</v>
      </c>
      <c r="D77">
        <v>1994</v>
      </c>
      <c r="E77">
        <v>87.8</v>
      </c>
      <c r="F77" s="88" t="s">
        <v>1599</v>
      </c>
    </row>
    <row r="78" spans="1:6">
      <c r="A78" t="s">
        <v>1566</v>
      </c>
      <c r="B78" t="s">
        <v>1547</v>
      </c>
      <c r="C78" t="s">
        <v>1186</v>
      </c>
      <c r="D78">
        <v>1996</v>
      </c>
      <c r="E78">
        <v>88.7</v>
      </c>
      <c r="F78" s="88" t="s">
        <v>1600</v>
      </c>
    </row>
    <row r="79" spans="1:6">
      <c r="A79" t="s">
        <v>1566</v>
      </c>
      <c r="B79" t="s">
        <v>1547</v>
      </c>
      <c r="C79" t="s">
        <v>1186</v>
      </c>
      <c r="D79">
        <v>1999</v>
      </c>
      <c r="E79">
        <v>87.2</v>
      </c>
      <c r="F79" s="88" t="s">
        <v>1601</v>
      </c>
    </row>
    <row r="80" spans="1:6">
      <c r="A80" t="s">
        <v>1566</v>
      </c>
      <c r="B80" t="s">
        <v>1547</v>
      </c>
      <c r="C80" t="s">
        <v>1186</v>
      </c>
      <c r="D80">
        <v>2002</v>
      </c>
      <c r="E80">
        <v>88.9</v>
      </c>
      <c r="F80" s="88" t="s">
        <v>1602</v>
      </c>
    </row>
    <row r="81" spans="1:6">
      <c r="A81" t="s">
        <v>1566</v>
      </c>
      <c r="B81" t="s">
        <v>1547</v>
      </c>
      <c r="C81" t="s">
        <v>1186</v>
      </c>
      <c r="D81">
        <v>2005</v>
      </c>
      <c r="E81">
        <v>89.3</v>
      </c>
      <c r="F81" s="88" t="s">
        <v>1603</v>
      </c>
    </row>
    <row r="82" spans="1:6">
      <c r="A82" t="s">
        <v>1566</v>
      </c>
      <c r="B82" t="s">
        <v>1547</v>
      </c>
      <c r="C82" t="s">
        <v>1186</v>
      </c>
      <c r="D82">
        <v>2008</v>
      </c>
      <c r="E82">
        <v>89.6</v>
      </c>
      <c r="F82" s="88" t="s">
        <v>1604</v>
      </c>
    </row>
    <row r="83" spans="1:6">
      <c r="A83" t="s">
        <v>1566</v>
      </c>
      <c r="B83" t="s">
        <v>1547</v>
      </c>
      <c r="C83" t="s">
        <v>1186</v>
      </c>
      <c r="D83">
        <v>2010</v>
      </c>
      <c r="E83">
        <v>92.5</v>
      </c>
      <c r="F83" s="88" t="s">
        <v>1605</v>
      </c>
    </row>
    <row r="84" spans="1:6">
      <c r="A84" t="s">
        <v>1566</v>
      </c>
      <c r="B84" t="s">
        <v>1547</v>
      </c>
      <c r="C84" t="s">
        <v>1186</v>
      </c>
      <c r="D84">
        <v>2013</v>
      </c>
      <c r="E84">
        <v>88.5</v>
      </c>
      <c r="F84" s="88" t="s">
        <v>1606</v>
      </c>
    </row>
    <row r="85" spans="1:6">
      <c r="A85" s="3" t="s">
        <v>1566</v>
      </c>
      <c r="B85" s="3" t="s">
        <v>1547</v>
      </c>
      <c r="C85" s="3" t="s">
        <v>1186</v>
      </c>
      <c r="D85" s="89" t="s">
        <v>21</v>
      </c>
      <c r="E85" s="3">
        <v>88.5</v>
      </c>
      <c r="F85" s="89" t="s">
        <v>1607</v>
      </c>
    </row>
    <row r="86" spans="1:6">
      <c r="A86" t="s">
        <v>1566</v>
      </c>
      <c r="B86" t="s">
        <v>1547</v>
      </c>
      <c r="C86" t="s">
        <v>1188</v>
      </c>
      <c r="D86">
        <v>1994</v>
      </c>
      <c r="E86">
        <v>9.6</v>
      </c>
      <c r="F86" s="88" t="s">
        <v>1608</v>
      </c>
    </row>
    <row r="87" spans="1:6">
      <c r="A87" t="s">
        <v>1566</v>
      </c>
      <c r="B87" t="s">
        <v>1547</v>
      </c>
      <c r="C87" t="s">
        <v>1188</v>
      </c>
      <c r="D87">
        <v>1996</v>
      </c>
      <c r="E87">
        <v>9.6999999999999993</v>
      </c>
      <c r="F87" s="88" t="s">
        <v>1609</v>
      </c>
    </row>
    <row r="88" spans="1:6">
      <c r="A88" t="s">
        <v>1566</v>
      </c>
      <c r="B88" t="s">
        <v>1547</v>
      </c>
      <c r="C88" t="s">
        <v>1188</v>
      </c>
      <c r="D88">
        <v>1999</v>
      </c>
      <c r="E88">
        <v>9.5</v>
      </c>
      <c r="F88" s="88" t="s">
        <v>1610</v>
      </c>
    </row>
    <row r="89" spans="1:6">
      <c r="A89" t="s">
        <v>1566</v>
      </c>
      <c r="B89" t="s">
        <v>1547</v>
      </c>
      <c r="C89" t="s">
        <v>1188</v>
      </c>
      <c r="D89">
        <v>2002</v>
      </c>
      <c r="E89">
        <v>9</v>
      </c>
      <c r="F89" s="88" t="s">
        <v>1611</v>
      </c>
    </row>
    <row r="90" spans="1:6">
      <c r="A90" t="s">
        <v>1566</v>
      </c>
      <c r="B90" t="s">
        <v>1547</v>
      </c>
      <c r="C90" t="s">
        <v>1188</v>
      </c>
      <c r="D90">
        <v>2005</v>
      </c>
      <c r="E90">
        <v>7.9</v>
      </c>
      <c r="F90" s="88" t="s">
        <v>1612</v>
      </c>
    </row>
    <row r="91" spans="1:6">
      <c r="A91" t="s">
        <v>1566</v>
      </c>
      <c r="B91" t="s">
        <v>1547</v>
      </c>
      <c r="C91" t="s">
        <v>1188</v>
      </c>
      <c r="D91">
        <v>2008</v>
      </c>
      <c r="E91">
        <v>7.9</v>
      </c>
      <c r="F91" s="88" t="s">
        <v>1613</v>
      </c>
    </row>
    <row r="92" spans="1:6">
      <c r="A92" t="s">
        <v>1566</v>
      </c>
      <c r="B92" t="s">
        <v>1547</v>
      </c>
      <c r="C92" t="s">
        <v>1188</v>
      </c>
      <c r="D92">
        <v>2010</v>
      </c>
      <c r="E92">
        <v>5.5</v>
      </c>
      <c r="F92" s="88" t="s">
        <v>1614</v>
      </c>
    </row>
    <row r="93" spans="1:6">
      <c r="A93" t="s">
        <v>1566</v>
      </c>
      <c r="B93" t="s">
        <v>1547</v>
      </c>
      <c r="C93" t="s">
        <v>1188</v>
      </c>
      <c r="D93">
        <v>2013</v>
      </c>
      <c r="E93">
        <v>8.6999999999999993</v>
      </c>
      <c r="F93" s="88" t="s">
        <v>1615</v>
      </c>
    </row>
    <row r="94" spans="1:6">
      <c r="A94" s="3" t="s">
        <v>1566</v>
      </c>
      <c r="B94" s="3" t="s">
        <v>1547</v>
      </c>
      <c r="C94" s="3" t="s">
        <v>1188</v>
      </c>
      <c r="D94" s="89" t="s">
        <v>21</v>
      </c>
      <c r="E94" s="3">
        <v>8.8000000000000007</v>
      </c>
      <c r="F94" s="89" t="s">
        <v>1616</v>
      </c>
    </row>
    <row r="95" spans="1:6">
      <c r="A95" t="s">
        <v>1566</v>
      </c>
      <c r="B95" t="s">
        <v>1547</v>
      </c>
      <c r="C95" t="s">
        <v>1190</v>
      </c>
      <c r="D95">
        <v>1994</v>
      </c>
      <c r="E95">
        <v>1</v>
      </c>
      <c r="F95" s="88" t="s">
        <v>1617</v>
      </c>
    </row>
    <row r="96" spans="1:6">
      <c r="A96" t="s">
        <v>1566</v>
      </c>
      <c r="B96" t="s">
        <v>1547</v>
      </c>
      <c r="C96" t="s">
        <v>1190</v>
      </c>
      <c r="D96">
        <v>1996</v>
      </c>
      <c r="E96">
        <v>0.8</v>
      </c>
      <c r="F96" s="88" t="s">
        <v>1618</v>
      </c>
    </row>
    <row r="97" spans="1:6">
      <c r="A97" t="s">
        <v>1566</v>
      </c>
      <c r="B97" t="s">
        <v>1547</v>
      </c>
      <c r="C97" t="s">
        <v>1190</v>
      </c>
      <c r="D97">
        <v>1999</v>
      </c>
      <c r="E97">
        <v>1.5</v>
      </c>
      <c r="F97" s="88" t="s">
        <v>1619</v>
      </c>
    </row>
    <row r="98" spans="1:6">
      <c r="A98" t="s">
        <v>1566</v>
      </c>
      <c r="B98" t="s">
        <v>1547</v>
      </c>
      <c r="C98" t="s">
        <v>1190</v>
      </c>
      <c r="D98">
        <v>2002</v>
      </c>
      <c r="E98">
        <v>0.7</v>
      </c>
      <c r="F98" s="88" t="s">
        <v>1620</v>
      </c>
    </row>
    <row r="99" spans="1:6">
      <c r="A99" t="s">
        <v>1566</v>
      </c>
      <c r="B99" t="s">
        <v>1547</v>
      </c>
      <c r="C99" t="s">
        <v>1190</v>
      </c>
      <c r="D99">
        <v>2005</v>
      </c>
      <c r="E99">
        <v>1.3</v>
      </c>
      <c r="F99" s="88" t="s">
        <v>1621</v>
      </c>
    </row>
    <row r="100" spans="1:6">
      <c r="A100" t="s">
        <v>1566</v>
      </c>
      <c r="B100" t="s">
        <v>1547</v>
      </c>
      <c r="C100" t="s">
        <v>1190</v>
      </c>
      <c r="D100">
        <v>2008</v>
      </c>
      <c r="E100">
        <v>0.8</v>
      </c>
      <c r="F100" s="88" t="s">
        <v>1622</v>
      </c>
    </row>
    <row r="101" spans="1:6">
      <c r="A101" t="s">
        <v>1566</v>
      </c>
      <c r="B101" t="s">
        <v>1547</v>
      </c>
      <c r="C101" t="s">
        <v>1190</v>
      </c>
      <c r="D101">
        <v>2010</v>
      </c>
      <c r="E101">
        <v>0.9</v>
      </c>
      <c r="F101" s="88" t="s">
        <v>1623</v>
      </c>
    </row>
    <row r="102" spans="1:6">
      <c r="A102" t="s">
        <v>1566</v>
      </c>
      <c r="B102" t="s">
        <v>1547</v>
      </c>
      <c r="C102" t="s">
        <v>1190</v>
      </c>
      <c r="D102">
        <v>2013</v>
      </c>
      <c r="E102">
        <v>0.7</v>
      </c>
      <c r="F102" s="88" t="s">
        <v>1620</v>
      </c>
    </row>
    <row r="103" spans="1:6">
      <c r="A103" s="3" t="s">
        <v>1566</v>
      </c>
      <c r="B103" s="3" t="s">
        <v>1547</v>
      </c>
      <c r="C103" s="3" t="s">
        <v>1190</v>
      </c>
      <c r="D103" s="89" t="s">
        <v>21</v>
      </c>
      <c r="E103" s="3">
        <v>0.7</v>
      </c>
      <c r="F103" s="89" t="s">
        <v>1624</v>
      </c>
    </row>
    <row r="104" spans="1:6">
      <c r="A104" t="s">
        <v>1566</v>
      </c>
      <c r="B104" t="s">
        <v>1547</v>
      </c>
      <c r="C104" t="s">
        <v>32</v>
      </c>
      <c r="D104">
        <v>1994</v>
      </c>
      <c r="E104">
        <v>1.6</v>
      </c>
      <c r="F104" s="88" t="s">
        <v>1625</v>
      </c>
    </row>
    <row r="105" spans="1:6">
      <c r="A105" t="s">
        <v>1566</v>
      </c>
      <c r="B105" t="s">
        <v>1547</v>
      </c>
      <c r="C105" t="s">
        <v>32</v>
      </c>
      <c r="D105">
        <v>1996</v>
      </c>
      <c r="E105">
        <v>0.8</v>
      </c>
      <c r="F105" s="88" t="s">
        <v>1626</v>
      </c>
    </row>
    <row r="106" spans="1:6">
      <c r="A106" t="s">
        <v>1566</v>
      </c>
      <c r="B106" t="s">
        <v>1547</v>
      </c>
      <c r="C106" t="s">
        <v>32</v>
      </c>
      <c r="D106">
        <v>1999</v>
      </c>
      <c r="E106">
        <v>0.6</v>
      </c>
      <c r="F106" s="88" t="s">
        <v>1627</v>
      </c>
    </row>
    <row r="107" spans="1:6">
      <c r="A107" t="s">
        <v>1566</v>
      </c>
      <c r="B107" t="s">
        <v>1547</v>
      </c>
      <c r="C107" t="s">
        <v>32</v>
      </c>
      <c r="D107">
        <v>2002</v>
      </c>
      <c r="E107">
        <v>1.4</v>
      </c>
      <c r="F107" s="88" t="s">
        <v>1628</v>
      </c>
    </row>
    <row r="108" spans="1:6">
      <c r="A108" t="s">
        <v>1566</v>
      </c>
      <c r="B108" t="s">
        <v>1547</v>
      </c>
      <c r="C108" t="s">
        <v>32</v>
      </c>
      <c r="D108">
        <v>2005</v>
      </c>
      <c r="E108">
        <v>1.5</v>
      </c>
      <c r="F108" s="88" t="s">
        <v>1629</v>
      </c>
    </row>
    <row r="109" spans="1:6">
      <c r="A109" t="s">
        <v>1566</v>
      </c>
      <c r="B109" t="s">
        <v>1547</v>
      </c>
      <c r="C109" t="s">
        <v>32</v>
      </c>
      <c r="D109">
        <v>2008</v>
      </c>
      <c r="E109">
        <v>1.7</v>
      </c>
      <c r="F109" s="88" t="s">
        <v>1630</v>
      </c>
    </row>
    <row r="110" spans="1:6">
      <c r="A110" t="s">
        <v>1566</v>
      </c>
      <c r="B110" t="s">
        <v>1547</v>
      </c>
      <c r="C110" t="s">
        <v>32</v>
      </c>
      <c r="D110">
        <v>2010</v>
      </c>
      <c r="E110">
        <v>1.1000000000000001</v>
      </c>
      <c r="F110" s="88" t="s">
        <v>1631</v>
      </c>
    </row>
    <row r="111" spans="1:6">
      <c r="A111" t="s">
        <v>1566</v>
      </c>
      <c r="B111" t="s">
        <v>1547</v>
      </c>
      <c r="C111" t="s">
        <v>32</v>
      </c>
      <c r="D111">
        <v>2013</v>
      </c>
      <c r="E111">
        <v>2.1</v>
      </c>
      <c r="F111" s="88" t="s">
        <v>1632</v>
      </c>
    </row>
    <row r="112" spans="1:6">
      <c r="A112" s="3" t="s">
        <v>1566</v>
      </c>
      <c r="B112" s="3" t="s">
        <v>1547</v>
      </c>
      <c r="C112" s="3" t="s">
        <v>32</v>
      </c>
      <c r="D112" s="89" t="s">
        <v>21</v>
      </c>
      <c r="E112" s="3">
        <v>2</v>
      </c>
      <c r="F112" s="89" t="s">
        <v>1633</v>
      </c>
    </row>
    <row r="113" spans="1:6">
      <c r="A113" t="s">
        <v>1634</v>
      </c>
      <c r="B113" t="s">
        <v>1635</v>
      </c>
      <c r="C113" t="s">
        <v>1275</v>
      </c>
      <c r="D113">
        <v>1999</v>
      </c>
      <c r="E113">
        <v>36.299999999999997</v>
      </c>
      <c r="F113" s="55" t="s">
        <v>1636</v>
      </c>
    </row>
    <row r="114" spans="1:6">
      <c r="A114" t="s">
        <v>1634</v>
      </c>
      <c r="B114" t="s">
        <v>1635</v>
      </c>
      <c r="C114" t="s">
        <v>1275</v>
      </c>
      <c r="D114">
        <v>2002</v>
      </c>
      <c r="E114">
        <v>43.5</v>
      </c>
      <c r="F114" s="55" t="s">
        <v>1637</v>
      </c>
    </row>
    <row r="115" spans="1:6">
      <c r="A115" t="s">
        <v>1634</v>
      </c>
      <c r="B115" t="s">
        <v>1635</v>
      </c>
      <c r="C115" t="s">
        <v>1275</v>
      </c>
      <c r="D115">
        <v>2005</v>
      </c>
      <c r="E115">
        <v>39.6</v>
      </c>
      <c r="F115" s="55" t="s">
        <v>1638</v>
      </c>
    </row>
    <row r="116" spans="1:6">
      <c r="A116" t="s">
        <v>1634</v>
      </c>
      <c r="B116" t="s">
        <v>1635</v>
      </c>
      <c r="C116" t="s">
        <v>1275</v>
      </c>
      <c r="D116">
        <v>2008</v>
      </c>
      <c r="E116">
        <v>37.5</v>
      </c>
      <c r="F116" s="55" t="s">
        <v>1639</v>
      </c>
    </row>
    <row r="117" spans="1:6">
      <c r="A117" t="s">
        <v>1634</v>
      </c>
      <c r="B117" t="s">
        <v>1635</v>
      </c>
      <c r="C117" t="s">
        <v>1275</v>
      </c>
      <c r="D117">
        <v>2010</v>
      </c>
      <c r="E117">
        <v>45.6</v>
      </c>
      <c r="F117" s="55" t="s">
        <v>1640</v>
      </c>
    </row>
    <row r="118" spans="1:6">
      <c r="A118" t="s">
        <v>1634</v>
      </c>
      <c r="B118" t="s">
        <v>1635</v>
      </c>
      <c r="C118" t="s">
        <v>1275</v>
      </c>
      <c r="D118">
        <v>2013</v>
      </c>
      <c r="E118">
        <v>43.9</v>
      </c>
      <c r="F118" s="55" t="s">
        <v>1641</v>
      </c>
    </row>
    <row r="119" spans="1:6">
      <c r="A119" s="3" t="s">
        <v>1634</v>
      </c>
      <c r="B119" s="3" t="s">
        <v>1635</v>
      </c>
      <c r="C119" s="3" t="s">
        <v>1275</v>
      </c>
      <c r="D119" s="89" t="s">
        <v>21</v>
      </c>
      <c r="E119" s="3">
        <v>43.6</v>
      </c>
      <c r="F119" s="89" t="s">
        <v>1642</v>
      </c>
    </row>
    <row r="120" spans="1:6">
      <c r="A120" t="s">
        <v>1634</v>
      </c>
      <c r="B120" t="s">
        <v>1635</v>
      </c>
      <c r="C120" t="s">
        <v>1277</v>
      </c>
      <c r="D120">
        <v>1999</v>
      </c>
      <c r="E120">
        <v>37.5</v>
      </c>
      <c r="F120" s="55" t="s">
        <v>1643</v>
      </c>
    </row>
    <row r="121" spans="1:6">
      <c r="A121" t="s">
        <v>1634</v>
      </c>
      <c r="B121" t="s">
        <v>1635</v>
      </c>
      <c r="C121" t="s">
        <v>1277</v>
      </c>
      <c r="D121">
        <v>2002</v>
      </c>
      <c r="E121">
        <v>41.2</v>
      </c>
      <c r="F121" s="55" t="s">
        <v>1644</v>
      </c>
    </row>
    <row r="122" spans="1:6">
      <c r="A122" t="s">
        <v>1634</v>
      </c>
      <c r="B122" t="s">
        <v>1635</v>
      </c>
      <c r="C122" t="s">
        <v>1277</v>
      </c>
      <c r="D122">
        <v>2005</v>
      </c>
      <c r="E122">
        <v>31.9</v>
      </c>
      <c r="F122" s="55" t="s">
        <v>1645</v>
      </c>
    </row>
    <row r="123" spans="1:6">
      <c r="A123" t="s">
        <v>1634</v>
      </c>
      <c r="B123" t="s">
        <v>1635</v>
      </c>
      <c r="C123" t="s">
        <v>1277</v>
      </c>
      <c r="D123">
        <v>2008</v>
      </c>
      <c r="E123">
        <v>33.9</v>
      </c>
      <c r="F123" s="55" t="s">
        <v>1646</v>
      </c>
    </row>
    <row r="124" spans="1:6">
      <c r="A124" t="s">
        <v>1634</v>
      </c>
      <c r="B124" t="s">
        <v>1635</v>
      </c>
      <c r="C124" t="s">
        <v>1277</v>
      </c>
      <c r="D124">
        <v>2010</v>
      </c>
      <c r="E124">
        <v>32.299999999999997</v>
      </c>
      <c r="F124" s="55" t="s">
        <v>1647</v>
      </c>
    </row>
    <row r="125" spans="1:6">
      <c r="A125" t="s">
        <v>1634</v>
      </c>
      <c r="B125" t="s">
        <v>1635</v>
      </c>
      <c r="C125" t="s">
        <v>1277</v>
      </c>
      <c r="D125">
        <v>2013</v>
      </c>
      <c r="E125">
        <v>32.6</v>
      </c>
      <c r="F125" s="55" t="s">
        <v>1648</v>
      </c>
    </row>
    <row r="126" spans="1:6">
      <c r="A126" s="3" t="s">
        <v>1634</v>
      </c>
      <c r="B126" s="3" t="s">
        <v>1635</v>
      </c>
      <c r="C126" s="3" t="s">
        <v>1277</v>
      </c>
      <c r="D126" s="89" t="s">
        <v>21</v>
      </c>
      <c r="E126" s="3">
        <v>33.299999999999997</v>
      </c>
      <c r="F126" s="89" t="s">
        <v>1649</v>
      </c>
    </row>
    <row r="127" spans="1:6">
      <c r="A127" t="s">
        <v>1634</v>
      </c>
      <c r="B127" t="s">
        <v>1635</v>
      </c>
      <c r="C127" t="s">
        <v>1279</v>
      </c>
      <c r="D127">
        <v>1999</v>
      </c>
      <c r="E127">
        <v>26.1</v>
      </c>
      <c r="F127" s="55" t="s">
        <v>1650</v>
      </c>
    </row>
    <row r="128" spans="1:6">
      <c r="A128" t="s">
        <v>1634</v>
      </c>
      <c r="B128" t="s">
        <v>1635</v>
      </c>
      <c r="C128" t="s">
        <v>1279</v>
      </c>
      <c r="D128">
        <v>2002</v>
      </c>
      <c r="E128">
        <v>15.2</v>
      </c>
      <c r="F128" s="55" t="s">
        <v>1651</v>
      </c>
    </row>
    <row r="129" spans="1:6">
      <c r="A129" t="s">
        <v>1634</v>
      </c>
      <c r="B129" t="s">
        <v>1635</v>
      </c>
      <c r="C129" t="s">
        <v>1279</v>
      </c>
      <c r="D129">
        <v>2005</v>
      </c>
      <c r="E129">
        <v>28.6</v>
      </c>
      <c r="F129" s="55" t="s">
        <v>1652</v>
      </c>
    </row>
    <row r="130" spans="1:6">
      <c r="A130" t="s">
        <v>1634</v>
      </c>
      <c r="B130" t="s">
        <v>1635</v>
      </c>
      <c r="C130" t="s">
        <v>1279</v>
      </c>
      <c r="D130">
        <v>2008</v>
      </c>
      <c r="E130">
        <v>28.6</v>
      </c>
      <c r="F130" s="55" t="s">
        <v>1653</v>
      </c>
    </row>
    <row r="131" spans="1:6">
      <c r="A131" t="s">
        <v>1634</v>
      </c>
      <c r="B131" t="s">
        <v>1635</v>
      </c>
      <c r="C131" t="s">
        <v>1279</v>
      </c>
      <c r="D131">
        <v>2010</v>
      </c>
      <c r="E131">
        <v>22.1</v>
      </c>
      <c r="F131" s="55" t="s">
        <v>1654</v>
      </c>
    </row>
    <row r="132" spans="1:6">
      <c r="A132" t="s">
        <v>1634</v>
      </c>
      <c r="B132" t="s">
        <v>1635</v>
      </c>
      <c r="C132" t="s">
        <v>1279</v>
      </c>
      <c r="D132">
        <v>2013</v>
      </c>
      <c r="E132">
        <v>23.5</v>
      </c>
      <c r="F132" s="55" t="s">
        <v>1280</v>
      </c>
    </row>
    <row r="133" spans="1:6">
      <c r="A133" s="3" t="s">
        <v>1634</v>
      </c>
      <c r="B133" s="3" t="s">
        <v>1635</v>
      </c>
      <c r="C133" s="3" t="s">
        <v>1279</v>
      </c>
      <c r="D133" s="89" t="s">
        <v>21</v>
      </c>
      <c r="E133" s="3">
        <v>23.1</v>
      </c>
      <c r="F133" s="89" t="s">
        <v>1655</v>
      </c>
    </row>
    <row r="134" spans="1:6">
      <c r="A134" t="s">
        <v>1656</v>
      </c>
      <c r="B134" t="s">
        <v>1528</v>
      </c>
      <c r="C134" t="s">
        <v>967</v>
      </c>
      <c r="D134">
        <v>1994</v>
      </c>
      <c r="E134">
        <v>2.38</v>
      </c>
      <c r="F134" s="55" t="s">
        <v>1657</v>
      </c>
    </row>
    <row r="135" spans="1:6">
      <c r="A135" t="s">
        <v>1656</v>
      </c>
      <c r="B135" t="s">
        <v>1528</v>
      </c>
      <c r="C135" t="s">
        <v>967</v>
      </c>
      <c r="D135">
        <v>1996</v>
      </c>
      <c r="E135">
        <v>2.29</v>
      </c>
      <c r="F135" s="55" t="s">
        <v>1658</v>
      </c>
    </row>
    <row r="136" spans="1:6">
      <c r="A136" t="s">
        <v>1656</v>
      </c>
      <c r="B136" t="s">
        <v>1528</v>
      </c>
      <c r="C136" t="s">
        <v>967</v>
      </c>
      <c r="D136">
        <v>1999</v>
      </c>
      <c r="E136">
        <v>2.2599999999999998</v>
      </c>
      <c r="F136" s="55" t="s">
        <v>1659</v>
      </c>
    </row>
    <row r="137" spans="1:6">
      <c r="A137" t="s">
        <v>1656</v>
      </c>
      <c r="B137" t="s">
        <v>1528</v>
      </c>
      <c r="C137" t="s">
        <v>967</v>
      </c>
      <c r="D137">
        <v>2002</v>
      </c>
      <c r="E137">
        <v>2.14</v>
      </c>
      <c r="F137" s="55" t="s">
        <v>1660</v>
      </c>
    </row>
    <row r="138" spans="1:6">
      <c r="A138" t="s">
        <v>1656</v>
      </c>
      <c r="B138" t="s">
        <v>1528</v>
      </c>
      <c r="C138" t="s">
        <v>967</v>
      </c>
      <c r="D138">
        <v>2005</v>
      </c>
      <c r="E138">
        <v>2.17</v>
      </c>
      <c r="F138" s="55" t="s">
        <v>1661</v>
      </c>
    </row>
    <row r="139" spans="1:6">
      <c r="A139" t="s">
        <v>1656</v>
      </c>
      <c r="B139" t="s">
        <v>1528</v>
      </c>
      <c r="C139" t="s">
        <v>967</v>
      </c>
      <c r="D139">
        <v>2008</v>
      </c>
      <c r="E139">
        <v>2.14</v>
      </c>
      <c r="F139" s="55" t="s">
        <v>1662</v>
      </c>
    </row>
    <row r="140" spans="1:6">
      <c r="A140" t="s">
        <v>1656</v>
      </c>
      <c r="B140" t="s">
        <v>1528</v>
      </c>
      <c r="C140" t="s">
        <v>967</v>
      </c>
      <c r="D140">
        <v>2010</v>
      </c>
      <c r="E140">
        <v>2.25</v>
      </c>
      <c r="F140" s="55" t="s">
        <v>1663</v>
      </c>
    </row>
    <row r="141" spans="1:6">
      <c r="A141" t="s">
        <v>1656</v>
      </c>
      <c r="B141" t="s">
        <v>1528</v>
      </c>
      <c r="C141" t="s">
        <v>967</v>
      </c>
      <c r="D141">
        <v>2013</v>
      </c>
      <c r="E141">
        <v>2.39</v>
      </c>
      <c r="F141" s="55" t="s">
        <v>1664</v>
      </c>
    </row>
    <row r="142" spans="1:6">
      <c r="A142" s="3" t="s">
        <v>1656</v>
      </c>
      <c r="B142" s="3" t="s">
        <v>1528</v>
      </c>
      <c r="C142" s="3" t="s">
        <v>967</v>
      </c>
      <c r="D142" s="89" t="s">
        <v>21</v>
      </c>
      <c r="E142" s="3">
        <v>2.08</v>
      </c>
      <c r="F142" s="89" t="s">
        <v>1665</v>
      </c>
    </row>
    <row r="143" spans="1:6">
      <c r="A143" t="s">
        <v>1656</v>
      </c>
      <c r="B143" t="s">
        <v>1528</v>
      </c>
      <c r="C143" t="s">
        <v>969</v>
      </c>
      <c r="D143">
        <v>1994</v>
      </c>
      <c r="E143">
        <v>0.2</v>
      </c>
      <c r="F143" s="55" t="s">
        <v>984</v>
      </c>
    </row>
    <row r="144" spans="1:6">
      <c r="A144" t="s">
        <v>1656</v>
      </c>
      <c r="B144" t="s">
        <v>1528</v>
      </c>
      <c r="C144" t="s">
        <v>969</v>
      </c>
      <c r="D144">
        <v>1996</v>
      </c>
      <c r="E144">
        <v>0.17</v>
      </c>
      <c r="F144" s="55" t="s">
        <v>1666</v>
      </c>
    </row>
    <row r="145" spans="1:6">
      <c r="A145" t="s">
        <v>1656</v>
      </c>
      <c r="B145" t="s">
        <v>1528</v>
      </c>
      <c r="C145" t="s">
        <v>969</v>
      </c>
      <c r="D145">
        <v>1999</v>
      </c>
      <c r="E145">
        <v>0.26</v>
      </c>
      <c r="F145" s="55" t="s">
        <v>1667</v>
      </c>
    </row>
    <row r="146" spans="1:6">
      <c r="A146" t="s">
        <v>1656</v>
      </c>
      <c r="B146" t="s">
        <v>1528</v>
      </c>
      <c r="C146" t="s">
        <v>969</v>
      </c>
      <c r="D146">
        <v>2002</v>
      </c>
      <c r="E146">
        <v>0.23</v>
      </c>
      <c r="F146" s="55" t="s">
        <v>1668</v>
      </c>
    </row>
    <row r="147" spans="1:6">
      <c r="A147" t="s">
        <v>1656</v>
      </c>
      <c r="B147" t="s">
        <v>1528</v>
      </c>
      <c r="C147" t="s">
        <v>969</v>
      </c>
      <c r="D147">
        <v>2005</v>
      </c>
      <c r="E147">
        <v>0.15</v>
      </c>
      <c r="F147" s="55" t="s">
        <v>1669</v>
      </c>
    </row>
    <row r="148" spans="1:6">
      <c r="A148" t="s">
        <v>1656</v>
      </c>
      <c r="B148" t="s">
        <v>1528</v>
      </c>
      <c r="C148" t="s">
        <v>969</v>
      </c>
      <c r="D148">
        <v>2008</v>
      </c>
      <c r="E148">
        <v>0.17</v>
      </c>
      <c r="F148" s="55" t="s">
        <v>1670</v>
      </c>
    </row>
    <row r="149" spans="1:6">
      <c r="A149" t="s">
        <v>1656</v>
      </c>
      <c r="B149" t="s">
        <v>1528</v>
      </c>
      <c r="C149" t="s">
        <v>969</v>
      </c>
      <c r="D149">
        <v>2010</v>
      </c>
      <c r="E149">
        <v>0.19</v>
      </c>
      <c r="F149" s="55" t="s">
        <v>1671</v>
      </c>
    </row>
    <row r="150" spans="1:6">
      <c r="A150" t="s">
        <v>1656</v>
      </c>
      <c r="B150" t="s">
        <v>1528</v>
      </c>
      <c r="C150" t="s">
        <v>969</v>
      </c>
      <c r="D150">
        <v>2013</v>
      </c>
      <c r="E150">
        <v>0.2</v>
      </c>
      <c r="F150" s="55" t="s">
        <v>984</v>
      </c>
    </row>
    <row r="151" spans="1:6">
      <c r="A151" s="3" t="s">
        <v>1656</v>
      </c>
      <c r="B151" s="3" t="s">
        <v>1528</v>
      </c>
      <c r="C151" s="3" t="s">
        <v>969</v>
      </c>
      <c r="D151" s="89" t="s">
        <v>21</v>
      </c>
      <c r="E151" s="3">
        <v>0.19</v>
      </c>
      <c r="F151" s="89" t="s">
        <v>1672</v>
      </c>
    </row>
    <row r="152" spans="1:6">
      <c r="A152" t="s">
        <v>1656</v>
      </c>
      <c r="B152" t="s">
        <v>1528</v>
      </c>
      <c r="C152" t="s">
        <v>971</v>
      </c>
      <c r="D152">
        <v>1994</v>
      </c>
      <c r="E152">
        <v>0.56000000000000005</v>
      </c>
      <c r="F152" s="55" t="s">
        <v>1673</v>
      </c>
    </row>
    <row r="153" spans="1:6">
      <c r="A153" t="s">
        <v>1656</v>
      </c>
      <c r="B153" t="s">
        <v>1528</v>
      </c>
      <c r="C153" t="s">
        <v>971</v>
      </c>
      <c r="D153">
        <v>1996</v>
      </c>
      <c r="E153">
        <v>0.54</v>
      </c>
      <c r="F153" s="55" t="s">
        <v>1674</v>
      </c>
    </row>
    <row r="154" spans="1:6">
      <c r="A154" t="s">
        <v>1656</v>
      </c>
      <c r="B154" t="s">
        <v>1528</v>
      </c>
      <c r="C154" t="s">
        <v>971</v>
      </c>
      <c r="D154">
        <v>1999</v>
      </c>
      <c r="E154">
        <v>0.45</v>
      </c>
      <c r="F154" s="55" t="s">
        <v>1675</v>
      </c>
    </row>
    <row r="155" spans="1:6">
      <c r="A155" t="s">
        <v>1656</v>
      </c>
      <c r="B155" t="s">
        <v>1528</v>
      </c>
      <c r="C155" t="s">
        <v>971</v>
      </c>
      <c r="D155">
        <v>2002</v>
      </c>
      <c r="E155">
        <v>0.56999999999999995</v>
      </c>
      <c r="F155" s="55" t="s">
        <v>1676</v>
      </c>
    </row>
    <row r="156" spans="1:6">
      <c r="A156" t="s">
        <v>1656</v>
      </c>
      <c r="B156" t="s">
        <v>1528</v>
      </c>
      <c r="C156" t="s">
        <v>971</v>
      </c>
      <c r="D156">
        <v>2005</v>
      </c>
      <c r="E156">
        <v>0.44</v>
      </c>
      <c r="F156" s="55" t="s">
        <v>1677</v>
      </c>
    </row>
    <row r="157" spans="1:6">
      <c r="A157" t="s">
        <v>1656</v>
      </c>
      <c r="B157" t="s">
        <v>1528</v>
      </c>
      <c r="C157" t="s">
        <v>971</v>
      </c>
      <c r="D157">
        <v>2008</v>
      </c>
      <c r="E157">
        <v>0.44</v>
      </c>
      <c r="F157" s="55" t="s">
        <v>1678</v>
      </c>
    </row>
    <row r="158" spans="1:6">
      <c r="A158" t="s">
        <v>1656</v>
      </c>
      <c r="B158" t="s">
        <v>1528</v>
      </c>
      <c r="C158" t="s">
        <v>971</v>
      </c>
      <c r="D158">
        <v>2010</v>
      </c>
      <c r="E158">
        <v>0.45</v>
      </c>
      <c r="F158" s="55" t="s">
        <v>1679</v>
      </c>
    </row>
    <row r="159" spans="1:6">
      <c r="A159" t="s">
        <v>1656</v>
      </c>
      <c r="B159" t="s">
        <v>1528</v>
      </c>
      <c r="C159" t="s">
        <v>971</v>
      </c>
      <c r="D159">
        <v>2013</v>
      </c>
      <c r="E159">
        <v>0.41</v>
      </c>
      <c r="F159" s="55" t="s">
        <v>1680</v>
      </c>
    </row>
    <row r="160" spans="1:6">
      <c r="A160" s="3" t="s">
        <v>1656</v>
      </c>
      <c r="B160" s="3" t="s">
        <v>1528</v>
      </c>
      <c r="C160" s="3" t="s">
        <v>971</v>
      </c>
      <c r="D160" s="89" t="s">
        <v>21</v>
      </c>
      <c r="E160" s="3">
        <v>0.33</v>
      </c>
      <c r="F160" s="89" t="s">
        <v>1681</v>
      </c>
    </row>
    <row r="161" spans="1:6">
      <c r="A161" t="s">
        <v>1656</v>
      </c>
      <c r="B161" t="s">
        <v>1528</v>
      </c>
      <c r="C161" t="s">
        <v>1682</v>
      </c>
      <c r="D161">
        <v>1994</v>
      </c>
      <c r="E161" t="s">
        <v>942</v>
      </c>
      <c r="F161" s="55" t="s">
        <v>1683</v>
      </c>
    </row>
    <row r="162" spans="1:6">
      <c r="A162" t="s">
        <v>1656</v>
      </c>
      <c r="B162" t="s">
        <v>1528</v>
      </c>
      <c r="C162" t="s">
        <v>1682</v>
      </c>
      <c r="D162">
        <v>1996</v>
      </c>
      <c r="E162" t="s">
        <v>942</v>
      </c>
      <c r="F162" s="55" t="s">
        <v>1683</v>
      </c>
    </row>
    <row r="163" spans="1:6">
      <c r="A163" t="s">
        <v>1656</v>
      </c>
      <c r="B163" t="s">
        <v>1528</v>
      </c>
      <c r="C163" t="s">
        <v>1682</v>
      </c>
      <c r="D163">
        <v>1999</v>
      </c>
      <c r="E163" t="s">
        <v>942</v>
      </c>
      <c r="F163" s="55" t="s">
        <v>1683</v>
      </c>
    </row>
    <row r="164" spans="1:6">
      <c r="A164" t="s">
        <v>1656</v>
      </c>
      <c r="B164" t="s">
        <v>1528</v>
      </c>
      <c r="C164" t="s">
        <v>1682</v>
      </c>
      <c r="D164">
        <v>2002</v>
      </c>
      <c r="E164" t="s">
        <v>942</v>
      </c>
      <c r="F164" s="55" t="s">
        <v>1683</v>
      </c>
    </row>
    <row r="165" spans="1:6">
      <c r="A165" t="s">
        <v>1656</v>
      </c>
      <c r="B165" t="s">
        <v>1528</v>
      </c>
      <c r="C165" t="s">
        <v>1682</v>
      </c>
      <c r="D165">
        <v>2005</v>
      </c>
      <c r="E165" t="s">
        <v>942</v>
      </c>
      <c r="F165" s="55" t="s">
        <v>1683</v>
      </c>
    </row>
    <row r="166" spans="1:6">
      <c r="A166" t="s">
        <v>1656</v>
      </c>
      <c r="B166" t="s">
        <v>1528</v>
      </c>
      <c r="C166" t="s">
        <v>1682</v>
      </c>
      <c r="D166">
        <v>2008</v>
      </c>
      <c r="E166">
        <v>0.32</v>
      </c>
      <c r="F166" s="55" t="s">
        <v>1684</v>
      </c>
    </row>
    <row r="167" spans="1:6">
      <c r="A167" t="s">
        <v>1656</v>
      </c>
      <c r="B167" t="s">
        <v>1528</v>
      </c>
      <c r="C167" t="s">
        <v>1682</v>
      </c>
      <c r="D167">
        <v>2010</v>
      </c>
      <c r="E167">
        <v>0.4</v>
      </c>
      <c r="F167" s="55" t="s">
        <v>1685</v>
      </c>
    </row>
    <row r="168" spans="1:6">
      <c r="A168" t="s">
        <v>1656</v>
      </c>
      <c r="B168" t="s">
        <v>1528</v>
      </c>
      <c r="C168" t="s">
        <v>1682</v>
      </c>
      <c r="D168">
        <v>2013</v>
      </c>
      <c r="E168">
        <v>0.41</v>
      </c>
      <c r="F168" s="55" t="s">
        <v>1686</v>
      </c>
    </row>
    <row r="169" spans="1:6">
      <c r="A169" s="3" t="s">
        <v>1656</v>
      </c>
      <c r="B169" s="3" t="s">
        <v>1528</v>
      </c>
      <c r="C169" s="3" t="s">
        <v>1682</v>
      </c>
      <c r="D169" s="89" t="s">
        <v>21</v>
      </c>
      <c r="E169" s="3">
        <v>0.32</v>
      </c>
      <c r="F169" s="89" t="s">
        <v>1687</v>
      </c>
    </row>
    <row r="170" spans="1:6">
      <c r="A170" t="s">
        <v>1656</v>
      </c>
      <c r="B170" t="s">
        <v>1547</v>
      </c>
      <c r="C170" t="s">
        <v>967</v>
      </c>
      <c r="D170">
        <v>1994</v>
      </c>
      <c r="E170">
        <v>2.37</v>
      </c>
      <c r="F170" s="55" t="s">
        <v>1688</v>
      </c>
    </row>
    <row r="171" spans="1:6">
      <c r="A171" t="s">
        <v>1656</v>
      </c>
      <c r="B171" t="s">
        <v>1547</v>
      </c>
      <c r="C171" t="s">
        <v>967</v>
      </c>
      <c r="D171">
        <v>1996</v>
      </c>
      <c r="E171">
        <v>2.4</v>
      </c>
      <c r="F171" s="55" t="s">
        <v>1689</v>
      </c>
    </row>
    <row r="172" spans="1:6">
      <c r="A172" t="s">
        <v>1656</v>
      </c>
      <c r="B172" t="s">
        <v>1547</v>
      </c>
      <c r="C172" t="s">
        <v>967</v>
      </c>
      <c r="D172">
        <v>1999</v>
      </c>
      <c r="E172">
        <v>2.4</v>
      </c>
      <c r="F172" s="55" t="s">
        <v>1690</v>
      </c>
    </row>
    <row r="173" spans="1:6">
      <c r="A173" t="s">
        <v>1656</v>
      </c>
      <c r="B173" t="s">
        <v>1547</v>
      </c>
      <c r="C173" t="s">
        <v>967</v>
      </c>
      <c r="D173">
        <v>2002</v>
      </c>
      <c r="E173">
        <v>2.34</v>
      </c>
      <c r="F173" s="55" t="s">
        <v>1691</v>
      </c>
    </row>
    <row r="174" spans="1:6">
      <c r="A174" t="s">
        <v>1656</v>
      </c>
      <c r="B174" t="s">
        <v>1547</v>
      </c>
      <c r="C174" t="s">
        <v>967</v>
      </c>
      <c r="D174">
        <v>2005</v>
      </c>
      <c r="E174">
        <v>2.33</v>
      </c>
      <c r="F174" s="55" t="s">
        <v>1692</v>
      </c>
    </row>
    <row r="175" spans="1:6">
      <c r="A175" t="s">
        <v>1656</v>
      </c>
      <c r="B175" t="s">
        <v>1547</v>
      </c>
      <c r="C175" t="s">
        <v>967</v>
      </c>
      <c r="D175">
        <v>2008</v>
      </c>
      <c r="E175">
        <v>2.38</v>
      </c>
      <c r="F175" s="55" t="s">
        <v>1693</v>
      </c>
    </row>
    <row r="176" spans="1:6">
      <c r="A176" t="s">
        <v>1656</v>
      </c>
      <c r="B176" t="s">
        <v>1547</v>
      </c>
      <c r="C176" t="s">
        <v>967</v>
      </c>
      <c r="D176">
        <v>2010</v>
      </c>
      <c r="E176">
        <v>2.34</v>
      </c>
      <c r="F176" s="55" t="s">
        <v>1694</v>
      </c>
    </row>
    <row r="177" spans="1:6">
      <c r="A177" t="s">
        <v>1656</v>
      </c>
      <c r="B177" t="s">
        <v>1547</v>
      </c>
      <c r="C177" t="s">
        <v>967</v>
      </c>
      <c r="D177">
        <v>2013</v>
      </c>
      <c r="E177">
        <v>2.4</v>
      </c>
      <c r="F177" s="55" t="s">
        <v>1695</v>
      </c>
    </row>
    <row r="178" spans="1:6">
      <c r="A178" s="3" t="s">
        <v>1656</v>
      </c>
      <c r="B178" s="3" t="s">
        <v>1547</v>
      </c>
      <c r="C178" s="3" t="s">
        <v>967</v>
      </c>
      <c r="D178" s="89" t="s">
        <v>21</v>
      </c>
      <c r="E178" s="3">
        <v>2.2999999999999998</v>
      </c>
      <c r="F178" s="89" t="s">
        <v>1696</v>
      </c>
    </row>
    <row r="179" spans="1:6">
      <c r="A179" t="s">
        <v>1656</v>
      </c>
      <c r="B179" t="s">
        <v>1547</v>
      </c>
      <c r="C179" t="s">
        <v>969</v>
      </c>
      <c r="D179">
        <v>1994</v>
      </c>
      <c r="E179">
        <v>0.21</v>
      </c>
      <c r="F179" s="55" t="s">
        <v>1697</v>
      </c>
    </row>
    <row r="180" spans="1:6">
      <c r="A180" t="s">
        <v>1656</v>
      </c>
      <c r="B180" t="s">
        <v>1547</v>
      </c>
      <c r="C180" t="s">
        <v>969</v>
      </c>
      <c r="D180">
        <v>1996</v>
      </c>
      <c r="E180">
        <v>0.25</v>
      </c>
      <c r="F180" s="55" t="s">
        <v>1698</v>
      </c>
    </row>
    <row r="181" spans="1:6">
      <c r="A181" t="s">
        <v>1656</v>
      </c>
      <c r="B181" t="s">
        <v>1547</v>
      </c>
      <c r="C181" t="s">
        <v>969</v>
      </c>
      <c r="D181">
        <v>1999</v>
      </c>
      <c r="E181">
        <v>0.32</v>
      </c>
      <c r="F181" s="55" t="s">
        <v>1699</v>
      </c>
    </row>
    <row r="182" spans="1:6">
      <c r="A182" t="s">
        <v>1656</v>
      </c>
      <c r="B182" t="s">
        <v>1547</v>
      </c>
      <c r="C182" t="s">
        <v>969</v>
      </c>
      <c r="D182">
        <v>2002</v>
      </c>
      <c r="E182">
        <v>0.32</v>
      </c>
      <c r="F182" s="55" t="s">
        <v>1700</v>
      </c>
    </row>
    <row r="183" spans="1:6">
      <c r="A183" t="s">
        <v>1656</v>
      </c>
      <c r="B183" t="s">
        <v>1547</v>
      </c>
      <c r="C183" t="s">
        <v>969</v>
      </c>
      <c r="D183">
        <v>2005</v>
      </c>
      <c r="E183">
        <v>0.25</v>
      </c>
      <c r="F183" s="55" t="s">
        <v>1701</v>
      </c>
    </row>
    <row r="184" spans="1:6">
      <c r="A184" t="s">
        <v>1656</v>
      </c>
      <c r="B184" t="s">
        <v>1547</v>
      </c>
      <c r="C184" t="s">
        <v>969</v>
      </c>
      <c r="D184">
        <v>2008</v>
      </c>
      <c r="E184">
        <v>0.31</v>
      </c>
      <c r="F184" s="55" t="s">
        <v>1700</v>
      </c>
    </row>
    <row r="185" spans="1:6">
      <c r="A185" t="s">
        <v>1656</v>
      </c>
      <c r="B185" t="s">
        <v>1547</v>
      </c>
      <c r="C185" t="s">
        <v>969</v>
      </c>
      <c r="D185">
        <v>2010</v>
      </c>
      <c r="E185">
        <v>0.26</v>
      </c>
      <c r="F185" s="55" t="s">
        <v>1702</v>
      </c>
    </row>
    <row r="186" spans="1:6">
      <c r="A186" t="s">
        <v>1656</v>
      </c>
      <c r="B186" t="s">
        <v>1547</v>
      </c>
      <c r="C186" t="s">
        <v>969</v>
      </c>
      <c r="D186">
        <v>2013</v>
      </c>
      <c r="E186">
        <v>0.28999999999999998</v>
      </c>
      <c r="F186" s="55" t="s">
        <v>1703</v>
      </c>
    </row>
    <row r="187" spans="1:6">
      <c r="A187" s="3" t="s">
        <v>1656</v>
      </c>
      <c r="B187" s="3" t="s">
        <v>1547</v>
      </c>
      <c r="C187" s="3" t="s">
        <v>969</v>
      </c>
      <c r="D187" s="89" t="s">
        <v>21</v>
      </c>
      <c r="E187" s="3">
        <v>0.22</v>
      </c>
      <c r="F187" s="89" t="s">
        <v>1704</v>
      </c>
    </row>
    <row r="188" spans="1:6">
      <c r="A188" t="s">
        <v>1656</v>
      </c>
      <c r="B188" t="s">
        <v>1547</v>
      </c>
      <c r="C188" t="s">
        <v>971</v>
      </c>
      <c r="D188">
        <v>1994</v>
      </c>
      <c r="E188">
        <v>0.9</v>
      </c>
      <c r="F188" s="55" t="s">
        <v>1705</v>
      </c>
    </row>
    <row r="189" spans="1:6">
      <c r="A189" t="s">
        <v>1656</v>
      </c>
      <c r="B189" t="s">
        <v>1547</v>
      </c>
      <c r="C189" t="s">
        <v>971</v>
      </c>
      <c r="D189">
        <v>1996</v>
      </c>
      <c r="E189">
        <v>0.94</v>
      </c>
      <c r="F189" s="55" t="s">
        <v>1706</v>
      </c>
    </row>
    <row r="190" spans="1:6">
      <c r="A190" t="s">
        <v>1656</v>
      </c>
      <c r="B190" t="s">
        <v>1547</v>
      </c>
      <c r="C190" t="s">
        <v>971</v>
      </c>
      <c r="D190">
        <v>1999</v>
      </c>
      <c r="E190">
        <v>0.87</v>
      </c>
      <c r="F190" s="55" t="s">
        <v>1707</v>
      </c>
    </row>
    <row r="191" spans="1:6">
      <c r="A191" t="s">
        <v>1656</v>
      </c>
      <c r="B191" t="s">
        <v>1547</v>
      </c>
      <c r="C191" t="s">
        <v>971</v>
      </c>
      <c r="D191">
        <v>2002</v>
      </c>
      <c r="E191">
        <v>0.87</v>
      </c>
      <c r="F191" s="55" t="s">
        <v>1708</v>
      </c>
    </row>
    <row r="192" spans="1:6">
      <c r="A192" t="s">
        <v>1656</v>
      </c>
      <c r="B192" t="s">
        <v>1547</v>
      </c>
      <c r="C192" t="s">
        <v>971</v>
      </c>
      <c r="D192">
        <v>2005</v>
      </c>
      <c r="E192">
        <v>0.8</v>
      </c>
      <c r="F192" s="55" t="s">
        <v>1709</v>
      </c>
    </row>
    <row r="193" spans="1:6">
      <c r="A193" t="s">
        <v>1656</v>
      </c>
      <c r="B193" t="s">
        <v>1547</v>
      </c>
      <c r="C193" t="s">
        <v>971</v>
      </c>
      <c r="D193">
        <v>2008</v>
      </c>
      <c r="E193">
        <v>0.82</v>
      </c>
      <c r="F193" s="55" t="s">
        <v>1710</v>
      </c>
    </row>
    <row r="194" spans="1:6">
      <c r="A194" t="s">
        <v>1656</v>
      </c>
      <c r="B194" t="s">
        <v>1547</v>
      </c>
      <c r="C194" t="s">
        <v>971</v>
      </c>
      <c r="D194">
        <v>2010</v>
      </c>
      <c r="E194">
        <v>0.75</v>
      </c>
      <c r="F194" s="55" t="s">
        <v>1711</v>
      </c>
    </row>
    <row r="195" spans="1:6">
      <c r="A195" t="s">
        <v>1656</v>
      </c>
      <c r="B195" t="s">
        <v>1547</v>
      </c>
      <c r="C195" t="s">
        <v>971</v>
      </c>
      <c r="D195">
        <v>2013</v>
      </c>
      <c r="E195">
        <v>0.7</v>
      </c>
      <c r="F195" s="55" t="s">
        <v>1712</v>
      </c>
    </row>
    <row r="196" spans="1:6">
      <c r="A196" s="3" t="s">
        <v>1656</v>
      </c>
      <c r="B196" s="3" t="s">
        <v>1547</v>
      </c>
      <c r="C196" s="3" t="s">
        <v>971</v>
      </c>
      <c r="D196" s="89" t="s">
        <v>21</v>
      </c>
      <c r="E196" s="3">
        <v>0.65</v>
      </c>
      <c r="F196" s="89" t="s">
        <v>1713</v>
      </c>
    </row>
    <row r="197" spans="1:6">
      <c r="A197" t="s">
        <v>1656</v>
      </c>
      <c r="B197" t="s">
        <v>1547</v>
      </c>
      <c r="C197" t="s">
        <v>973</v>
      </c>
      <c r="D197">
        <v>1994</v>
      </c>
      <c r="E197">
        <v>0.97</v>
      </c>
      <c r="F197" s="55" t="s">
        <v>1714</v>
      </c>
    </row>
    <row r="198" spans="1:6">
      <c r="A198" t="s">
        <v>1656</v>
      </c>
      <c r="B198" t="s">
        <v>1547</v>
      </c>
      <c r="C198" t="s">
        <v>973</v>
      </c>
      <c r="D198">
        <v>1996</v>
      </c>
      <c r="E198">
        <v>0.94</v>
      </c>
      <c r="F198" s="55" t="s">
        <v>1715</v>
      </c>
    </row>
    <row r="199" spans="1:6">
      <c r="A199" t="s">
        <v>1656</v>
      </c>
      <c r="B199" t="s">
        <v>1547</v>
      </c>
      <c r="C199" t="s">
        <v>973</v>
      </c>
      <c r="D199">
        <v>1999</v>
      </c>
      <c r="E199">
        <v>0.96</v>
      </c>
      <c r="F199" s="55" t="s">
        <v>1716</v>
      </c>
    </row>
    <row r="200" spans="1:6">
      <c r="A200" t="s">
        <v>1656</v>
      </c>
      <c r="B200" t="s">
        <v>1547</v>
      </c>
      <c r="C200" t="s">
        <v>973</v>
      </c>
      <c r="D200">
        <v>2002</v>
      </c>
      <c r="E200">
        <v>0.95</v>
      </c>
      <c r="F200" s="55" t="s">
        <v>1717</v>
      </c>
    </row>
    <row r="201" spans="1:6">
      <c r="A201" t="s">
        <v>1656</v>
      </c>
      <c r="B201" t="s">
        <v>1547</v>
      </c>
      <c r="C201" t="s">
        <v>973</v>
      </c>
      <c r="D201">
        <v>2005</v>
      </c>
      <c r="E201" t="s">
        <v>942</v>
      </c>
      <c r="F201" s="55" t="s">
        <v>1683</v>
      </c>
    </row>
    <row r="202" spans="1:6">
      <c r="A202" t="s">
        <v>1656</v>
      </c>
      <c r="B202" t="s">
        <v>1547</v>
      </c>
      <c r="C202" t="s">
        <v>973</v>
      </c>
      <c r="D202">
        <v>2008</v>
      </c>
      <c r="E202">
        <v>0.94</v>
      </c>
      <c r="F202" s="55" t="s">
        <v>1718</v>
      </c>
    </row>
    <row r="203" spans="1:6">
      <c r="A203" t="s">
        <v>1656</v>
      </c>
      <c r="B203" t="s">
        <v>1547</v>
      </c>
      <c r="C203" t="s">
        <v>973</v>
      </c>
      <c r="D203">
        <v>2010</v>
      </c>
      <c r="E203">
        <v>1.02</v>
      </c>
      <c r="F203" s="55" t="s">
        <v>1719</v>
      </c>
    </row>
    <row r="204" spans="1:6">
      <c r="A204" t="s">
        <v>1656</v>
      </c>
      <c r="B204" t="s">
        <v>1547</v>
      </c>
      <c r="C204" t="s">
        <v>973</v>
      </c>
      <c r="D204">
        <v>2013</v>
      </c>
      <c r="E204">
        <v>1.1200000000000001</v>
      </c>
      <c r="F204" s="55" t="s">
        <v>1720</v>
      </c>
    </row>
    <row r="205" spans="1:6">
      <c r="A205" s="3" t="s">
        <v>1656</v>
      </c>
      <c r="B205" s="3" t="s">
        <v>1547</v>
      </c>
      <c r="C205" s="3" t="s">
        <v>973</v>
      </c>
      <c r="D205" s="89" t="s">
        <v>21</v>
      </c>
      <c r="E205" s="3">
        <v>1.1399999999999999</v>
      </c>
      <c r="F205" s="89" t="s">
        <v>1721</v>
      </c>
    </row>
  </sheetData>
  <mergeCells count="2">
    <mergeCell ref="A1:D1"/>
    <mergeCell ref="A2:D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D40D1-446B-4F18-936D-B1D7ECFF5845}">
  <sheetPr>
    <tabColor theme="4" tint="0.59999389629810485"/>
  </sheetPr>
  <dimension ref="A1:G260"/>
  <sheetViews>
    <sheetView workbookViewId="0">
      <selection activeCell="A65" sqref="A65"/>
    </sheetView>
  </sheetViews>
  <sheetFormatPr defaultRowHeight="15"/>
  <cols>
    <col min="1" max="1" width="59.28515625" customWidth="1"/>
    <col min="2" max="2" width="24" customWidth="1"/>
    <col min="3" max="3" width="44" customWidth="1"/>
    <col min="5" max="5" width="12.140625" customWidth="1"/>
    <col min="6" max="6" width="12.7109375" customWidth="1"/>
  </cols>
  <sheetData>
    <row r="1" spans="1:7" ht="16.5" customHeight="1">
      <c r="A1" s="1" t="s">
        <v>1722</v>
      </c>
      <c r="B1" s="1"/>
      <c r="C1" s="1"/>
      <c r="D1" s="1"/>
    </row>
    <row r="2" spans="1:7">
      <c r="A2" s="1" t="s">
        <v>1723</v>
      </c>
      <c r="B2" s="1"/>
      <c r="C2" s="1"/>
      <c r="D2" s="1"/>
    </row>
    <row r="4" spans="1:7">
      <c r="A4" s="7" t="s">
        <v>1724</v>
      </c>
      <c r="B4" s="7" t="s">
        <v>1725</v>
      </c>
      <c r="C4" s="7" t="s">
        <v>1726</v>
      </c>
      <c r="D4" s="7" t="s">
        <v>6</v>
      </c>
      <c r="E4" s="7" t="s">
        <v>1727</v>
      </c>
      <c r="F4" s="7" t="s">
        <v>1728</v>
      </c>
      <c r="G4" s="91" t="s">
        <v>1729</v>
      </c>
    </row>
    <row r="5" spans="1:7">
      <c r="A5" t="s">
        <v>1730</v>
      </c>
      <c r="B5" t="s">
        <v>765</v>
      </c>
      <c r="C5" t="s">
        <v>1731</v>
      </c>
      <c r="D5">
        <v>2014</v>
      </c>
      <c r="E5" s="92">
        <v>48274531</v>
      </c>
      <c r="F5" s="92">
        <v>1006094</v>
      </c>
      <c r="G5" s="14">
        <f t="shared" ref="G5:G68" si="0">E5/F5</f>
        <v>47.98212791250122</v>
      </c>
    </row>
    <row r="6" spans="1:7">
      <c r="A6" t="s">
        <v>1730</v>
      </c>
      <c r="B6" t="s">
        <v>765</v>
      </c>
      <c r="C6" t="s">
        <v>1731</v>
      </c>
      <c r="D6">
        <v>2015</v>
      </c>
      <c r="E6" s="92">
        <v>55329157</v>
      </c>
      <c r="F6" s="92">
        <v>1207861</v>
      </c>
      <c r="G6" s="14">
        <f t="shared" si="0"/>
        <v>45.807553186997509</v>
      </c>
    </row>
    <row r="7" spans="1:7">
      <c r="A7" t="s">
        <v>1730</v>
      </c>
      <c r="B7" t="s">
        <v>765</v>
      </c>
      <c r="C7" t="s">
        <v>1731</v>
      </c>
      <c r="D7">
        <v>2016</v>
      </c>
      <c r="E7" s="92">
        <v>56027657</v>
      </c>
      <c r="F7" s="92">
        <v>1243255</v>
      </c>
      <c r="G7" s="14">
        <f t="shared" si="0"/>
        <v>45.065297947725931</v>
      </c>
    </row>
    <row r="8" spans="1:7">
      <c r="A8" t="s">
        <v>1730</v>
      </c>
      <c r="B8" t="s">
        <v>765</v>
      </c>
      <c r="C8" t="s">
        <v>1731</v>
      </c>
      <c r="D8">
        <v>2017</v>
      </c>
      <c r="E8" s="92">
        <v>58440131</v>
      </c>
      <c r="F8" s="92">
        <v>1293062</v>
      </c>
      <c r="G8" s="14">
        <f t="shared" si="0"/>
        <v>45.195149961873447</v>
      </c>
    </row>
    <row r="9" spans="1:7">
      <c r="A9" t="s">
        <v>1730</v>
      </c>
      <c r="B9" t="s">
        <v>765</v>
      </c>
      <c r="C9" t="s">
        <v>1731</v>
      </c>
      <c r="D9">
        <v>2018</v>
      </c>
      <c r="E9" s="92">
        <v>61862936</v>
      </c>
      <c r="F9" s="92">
        <v>1370196</v>
      </c>
      <c r="G9" s="14">
        <f t="shared" si="0"/>
        <v>45.14896846874462</v>
      </c>
    </row>
    <row r="10" spans="1:7">
      <c r="A10" t="s">
        <v>1730</v>
      </c>
      <c r="B10" t="s">
        <v>765</v>
      </c>
      <c r="C10" t="s">
        <v>1731</v>
      </c>
      <c r="D10">
        <v>2019</v>
      </c>
      <c r="E10" s="92">
        <v>61149282</v>
      </c>
      <c r="F10" s="92">
        <v>1359048</v>
      </c>
      <c r="G10" s="14">
        <f t="shared" si="0"/>
        <v>44.99420329524785</v>
      </c>
    </row>
    <row r="11" spans="1:7">
      <c r="A11" t="s">
        <v>1730</v>
      </c>
      <c r="B11" t="s">
        <v>765</v>
      </c>
      <c r="C11" t="s">
        <v>1731</v>
      </c>
      <c r="D11">
        <v>2020</v>
      </c>
      <c r="E11" s="92">
        <v>49836490</v>
      </c>
      <c r="F11" s="92">
        <v>1117963</v>
      </c>
      <c r="G11" s="14">
        <f t="shared" si="0"/>
        <v>44.577942203811752</v>
      </c>
    </row>
    <row r="12" spans="1:7">
      <c r="A12" t="s">
        <v>1730</v>
      </c>
      <c r="B12" t="s">
        <v>765</v>
      </c>
      <c r="C12" t="s">
        <v>1731</v>
      </c>
      <c r="D12">
        <v>2021</v>
      </c>
      <c r="E12" s="92">
        <v>55654917</v>
      </c>
      <c r="F12" s="92">
        <v>1228436</v>
      </c>
      <c r="G12" s="14">
        <f t="shared" si="0"/>
        <v>45.305507979251665</v>
      </c>
    </row>
    <row r="13" spans="1:7">
      <c r="A13" t="s">
        <v>1730</v>
      </c>
      <c r="B13" t="s">
        <v>765</v>
      </c>
      <c r="C13" t="s">
        <v>1732</v>
      </c>
      <c r="D13">
        <v>2014</v>
      </c>
      <c r="E13" s="92">
        <v>19629936</v>
      </c>
      <c r="F13" s="92">
        <v>640340</v>
      </c>
      <c r="G13" s="14">
        <f t="shared" si="0"/>
        <v>30.655489271324608</v>
      </c>
    </row>
    <row r="14" spans="1:7">
      <c r="A14" t="s">
        <v>1730</v>
      </c>
      <c r="B14" t="s">
        <v>765</v>
      </c>
      <c r="C14" t="s">
        <v>1732</v>
      </c>
      <c r="D14">
        <v>2015</v>
      </c>
      <c r="E14" s="92">
        <v>20083737</v>
      </c>
      <c r="F14" s="92">
        <v>656630</v>
      </c>
      <c r="G14" s="14">
        <f t="shared" si="0"/>
        <v>30.586078918112179</v>
      </c>
    </row>
    <row r="15" spans="1:7">
      <c r="A15" t="s">
        <v>1730</v>
      </c>
      <c r="B15" t="s">
        <v>765</v>
      </c>
      <c r="C15" t="s">
        <v>1732</v>
      </c>
      <c r="D15">
        <v>2016</v>
      </c>
      <c r="E15" s="92">
        <v>21305614</v>
      </c>
      <c r="F15" s="92">
        <v>696337</v>
      </c>
      <c r="G15" s="14">
        <f t="shared" si="0"/>
        <v>30.596699586550766</v>
      </c>
    </row>
    <row r="16" spans="1:7">
      <c r="A16" t="s">
        <v>1730</v>
      </c>
      <c r="B16" t="s">
        <v>765</v>
      </c>
      <c r="C16" t="s">
        <v>1732</v>
      </c>
      <c r="D16">
        <v>2017</v>
      </c>
      <c r="E16" s="92">
        <v>21402505</v>
      </c>
      <c r="F16" s="92">
        <v>698716</v>
      </c>
      <c r="G16" s="14">
        <f t="shared" si="0"/>
        <v>30.631193503512158</v>
      </c>
    </row>
    <row r="17" spans="1:7">
      <c r="A17" t="s">
        <v>1730</v>
      </c>
      <c r="B17" t="s">
        <v>765</v>
      </c>
      <c r="C17" t="s">
        <v>1732</v>
      </c>
      <c r="D17">
        <v>2018</v>
      </c>
      <c r="E17" s="92">
        <v>22398460</v>
      </c>
      <c r="F17" s="92">
        <v>730239</v>
      </c>
      <c r="G17" s="14">
        <f t="shared" si="0"/>
        <v>30.6727797337584</v>
      </c>
    </row>
    <row r="18" spans="1:7">
      <c r="A18" t="s">
        <v>1730</v>
      </c>
      <c r="B18" t="s">
        <v>765</v>
      </c>
      <c r="C18" t="s">
        <v>1732</v>
      </c>
      <c r="D18">
        <v>2019</v>
      </c>
      <c r="E18" s="92">
        <v>22259163</v>
      </c>
      <c r="F18" s="92">
        <v>726343</v>
      </c>
      <c r="G18" s="14">
        <f t="shared" si="0"/>
        <v>30.645525598787351</v>
      </c>
    </row>
    <row r="19" spans="1:7">
      <c r="A19" t="s">
        <v>1730</v>
      </c>
      <c r="B19" t="s">
        <v>765</v>
      </c>
      <c r="C19" t="s">
        <v>1732</v>
      </c>
      <c r="D19">
        <v>2020</v>
      </c>
      <c r="E19" s="92">
        <v>19854267</v>
      </c>
      <c r="F19" s="92">
        <f>[1]MBS_Data_AverageServices!$L$9</f>
        <v>646853</v>
      </c>
      <c r="G19" s="14">
        <f t="shared" si="0"/>
        <v>30.693630546662071</v>
      </c>
    </row>
    <row r="20" spans="1:7">
      <c r="A20" t="s">
        <v>1730</v>
      </c>
      <c r="B20" t="s">
        <v>765</v>
      </c>
      <c r="C20" t="s">
        <v>1732</v>
      </c>
      <c r="D20">
        <v>2021</v>
      </c>
      <c r="E20" s="92">
        <v>22753557</v>
      </c>
      <c r="F20" s="92">
        <v>730398</v>
      </c>
      <c r="G20" s="14">
        <f t="shared" si="0"/>
        <v>31.152271775114389</v>
      </c>
    </row>
    <row r="21" spans="1:7">
      <c r="A21" t="s">
        <v>1730</v>
      </c>
      <c r="B21" t="s">
        <v>765</v>
      </c>
      <c r="C21" t="s">
        <v>34</v>
      </c>
      <c r="D21">
        <v>2014</v>
      </c>
      <c r="E21" s="92">
        <v>67904467</v>
      </c>
      <c r="F21" s="92">
        <v>1646434</v>
      </c>
      <c r="G21" s="14">
        <f t="shared" si="0"/>
        <v>41.243358069621983</v>
      </c>
    </row>
    <row r="22" spans="1:7">
      <c r="A22" t="s">
        <v>1730</v>
      </c>
      <c r="B22" t="s">
        <v>765</v>
      </c>
      <c r="C22" t="s">
        <v>34</v>
      </c>
      <c r="D22">
        <v>2015</v>
      </c>
      <c r="E22" s="92">
        <v>75412894</v>
      </c>
      <c r="F22" s="92">
        <v>1864491</v>
      </c>
      <c r="G22" s="14">
        <f t="shared" si="0"/>
        <v>40.446906957448441</v>
      </c>
    </row>
    <row r="23" spans="1:7">
      <c r="A23" t="s">
        <v>1730</v>
      </c>
      <c r="B23" t="s">
        <v>765</v>
      </c>
      <c r="C23" t="s">
        <v>34</v>
      </c>
      <c r="D23">
        <v>2016</v>
      </c>
      <c r="E23" s="92">
        <v>77333271</v>
      </c>
      <c r="F23" s="92">
        <v>1939592</v>
      </c>
      <c r="G23" s="14">
        <f t="shared" si="0"/>
        <v>39.870896044116492</v>
      </c>
    </row>
    <row r="24" spans="1:7">
      <c r="A24" t="s">
        <v>1730</v>
      </c>
      <c r="B24" t="s">
        <v>765</v>
      </c>
      <c r="C24" t="s">
        <v>34</v>
      </c>
      <c r="D24">
        <v>2017</v>
      </c>
      <c r="E24" s="92">
        <v>79842636</v>
      </c>
      <c r="F24" s="92">
        <v>1991778</v>
      </c>
      <c r="G24" s="14">
        <f t="shared" si="0"/>
        <v>40.086112006458549</v>
      </c>
    </row>
    <row r="25" spans="1:7">
      <c r="A25" t="s">
        <v>1730</v>
      </c>
      <c r="B25" t="s">
        <v>765</v>
      </c>
      <c r="C25" t="s">
        <v>34</v>
      </c>
      <c r="D25">
        <v>2018</v>
      </c>
      <c r="E25" s="92">
        <v>84261396</v>
      </c>
      <c r="F25" s="92">
        <v>2100435</v>
      </c>
      <c r="G25" s="14">
        <f t="shared" si="0"/>
        <v>40.116164508780322</v>
      </c>
    </row>
    <row r="26" spans="1:7">
      <c r="A26" t="s">
        <v>1730</v>
      </c>
      <c r="B26" t="s">
        <v>765</v>
      </c>
      <c r="C26" t="s">
        <v>34</v>
      </c>
      <c r="D26">
        <v>2019</v>
      </c>
      <c r="E26" s="92">
        <v>83408446</v>
      </c>
      <c r="F26" s="92">
        <v>2085391</v>
      </c>
      <c r="G26" s="14">
        <f t="shared" si="0"/>
        <v>39.99655028721233</v>
      </c>
    </row>
    <row r="27" spans="1:7">
      <c r="A27" t="s">
        <v>1730</v>
      </c>
      <c r="B27" t="s">
        <v>765</v>
      </c>
      <c r="C27" t="s">
        <v>34</v>
      </c>
      <c r="D27">
        <v>2020</v>
      </c>
      <c r="E27" s="92">
        <v>69690757</v>
      </c>
      <c r="F27" s="92">
        <v>1764816</v>
      </c>
      <c r="G27" s="14">
        <f t="shared" si="0"/>
        <v>39.488964855259695</v>
      </c>
    </row>
    <row r="28" spans="1:7">
      <c r="A28" t="s">
        <v>1730</v>
      </c>
      <c r="B28" t="s">
        <v>765</v>
      </c>
      <c r="C28" t="s">
        <v>34</v>
      </c>
      <c r="D28">
        <v>2021</v>
      </c>
      <c r="E28" s="92">
        <v>78408475</v>
      </c>
      <c r="F28" s="92">
        <v>1958834</v>
      </c>
      <c r="G28" s="14">
        <f t="shared" si="0"/>
        <v>40.028136636386748</v>
      </c>
    </row>
    <row r="29" spans="1:7">
      <c r="A29" t="s">
        <v>1730</v>
      </c>
      <c r="B29" t="s">
        <v>1733</v>
      </c>
      <c r="C29" t="s">
        <v>1734</v>
      </c>
      <c r="D29">
        <v>2014</v>
      </c>
      <c r="E29" s="92">
        <v>51499453</v>
      </c>
      <c r="F29" s="92">
        <v>642131</v>
      </c>
      <c r="G29" s="14">
        <f t="shared" si="0"/>
        <v>80.200851539639103</v>
      </c>
    </row>
    <row r="30" spans="1:7">
      <c r="A30" t="s">
        <v>1730</v>
      </c>
      <c r="B30" t="s">
        <v>1733</v>
      </c>
      <c r="C30" t="s">
        <v>1734</v>
      </c>
      <c r="D30">
        <v>2015</v>
      </c>
      <c r="E30" s="92">
        <v>61668093</v>
      </c>
      <c r="F30" s="92">
        <v>784875</v>
      </c>
      <c r="G30" s="14">
        <f t="shared" si="0"/>
        <v>78.570591495461059</v>
      </c>
    </row>
    <row r="31" spans="1:7">
      <c r="A31" t="s">
        <v>1730</v>
      </c>
      <c r="B31" t="s">
        <v>1733</v>
      </c>
      <c r="C31" t="s">
        <v>1734</v>
      </c>
      <c r="D31">
        <v>2016</v>
      </c>
      <c r="E31" s="92">
        <v>64035505</v>
      </c>
      <c r="F31" s="92">
        <v>821845</v>
      </c>
      <c r="G31" s="14">
        <f t="shared" si="0"/>
        <v>77.916766543569651</v>
      </c>
    </row>
    <row r="32" spans="1:7">
      <c r="A32" t="s">
        <v>1730</v>
      </c>
      <c r="B32" t="s">
        <v>1733</v>
      </c>
      <c r="C32" t="s">
        <v>1734</v>
      </c>
      <c r="D32">
        <v>2017</v>
      </c>
      <c r="E32" s="92">
        <v>67698337</v>
      </c>
      <c r="F32" s="92">
        <v>868838</v>
      </c>
      <c r="G32" s="14">
        <f t="shared" si="0"/>
        <v>77.918250582962528</v>
      </c>
    </row>
    <row r="33" spans="1:7">
      <c r="A33" t="s">
        <v>1730</v>
      </c>
      <c r="B33" t="s">
        <v>1733</v>
      </c>
      <c r="C33" t="s">
        <v>1734</v>
      </c>
      <c r="D33">
        <v>2018</v>
      </c>
      <c r="E33" s="92">
        <v>74302959</v>
      </c>
      <c r="F33" s="92">
        <v>954503</v>
      </c>
      <c r="G33" s="14">
        <f t="shared" si="0"/>
        <v>77.844657376666177</v>
      </c>
    </row>
    <row r="34" spans="1:7">
      <c r="A34" t="s">
        <v>1730</v>
      </c>
      <c r="B34" t="s">
        <v>1733</v>
      </c>
      <c r="C34" t="s">
        <v>1734</v>
      </c>
      <c r="D34">
        <v>2019</v>
      </c>
      <c r="E34" s="92">
        <v>74203251</v>
      </c>
      <c r="F34" s="92">
        <v>958432</v>
      </c>
      <c r="G34" s="14">
        <f t="shared" si="0"/>
        <v>77.421508255150073</v>
      </c>
    </row>
    <row r="35" spans="1:7">
      <c r="A35" t="s">
        <v>1730</v>
      </c>
      <c r="B35" t="s">
        <v>1733</v>
      </c>
      <c r="C35" t="s">
        <v>1734</v>
      </c>
      <c r="D35">
        <v>2020</v>
      </c>
      <c r="E35" s="92">
        <f>[2]MBS_Data_Average!$K$10</f>
        <v>61260707</v>
      </c>
      <c r="F35" s="92">
        <f>[3]MBS_Data_ServicesTimeSeries!$L$53</f>
        <v>778570</v>
      </c>
      <c r="G35" s="14">
        <f t="shared" si="0"/>
        <v>78.683621254350925</v>
      </c>
    </row>
    <row r="36" spans="1:7">
      <c r="A36" t="s">
        <v>1730</v>
      </c>
      <c r="B36" t="s">
        <v>1733</v>
      </c>
      <c r="C36" t="s">
        <v>1734</v>
      </c>
      <c r="D36">
        <v>2021</v>
      </c>
      <c r="E36" s="92">
        <v>69247503</v>
      </c>
      <c r="F36" s="92">
        <v>868426</v>
      </c>
      <c r="G36" s="14">
        <f t="shared" si="0"/>
        <v>79.739094637885088</v>
      </c>
    </row>
    <row r="37" spans="1:7">
      <c r="A37" t="s">
        <v>1730</v>
      </c>
      <c r="B37" t="s">
        <v>1733</v>
      </c>
      <c r="C37" t="s">
        <v>1735</v>
      </c>
      <c r="D37">
        <v>2014</v>
      </c>
      <c r="E37" s="92">
        <v>16819094</v>
      </c>
      <c r="F37" s="92">
        <v>488525</v>
      </c>
      <c r="G37" s="14">
        <f t="shared" si="0"/>
        <v>34.428317895706464</v>
      </c>
    </row>
    <row r="38" spans="1:7">
      <c r="A38" t="s">
        <v>1730</v>
      </c>
      <c r="B38" t="s">
        <v>1733</v>
      </c>
      <c r="C38" t="s">
        <v>1735</v>
      </c>
      <c r="D38">
        <v>2015</v>
      </c>
      <c r="E38" s="92">
        <v>20389804</v>
      </c>
      <c r="F38" s="92">
        <v>593681</v>
      </c>
      <c r="G38" s="14">
        <f t="shared" si="0"/>
        <v>34.344713743576094</v>
      </c>
    </row>
    <row r="39" spans="1:7">
      <c r="A39" t="s">
        <v>1730</v>
      </c>
      <c r="B39" t="s">
        <v>1733</v>
      </c>
      <c r="C39" t="s">
        <v>1735</v>
      </c>
      <c r="D39">
        <v>2016</v>
      </c>
      <c r="E39" s="92">
        <v>22228325</v>
      </c>
      <c r="F39" s="92">
        <v>645819</v>
      </c>
      <c r="G39" s="14">
        <f t="shared" si="0"/>
        <v>34.418815488550194</v>
      </c>
    </row>
    <row r="40" spans="1:7">
      <c r="A40" t="s">
        <v>1730</v>
      </c>
      <c r="B40" t="s">
        <v>1733</v>
      </c>
      <c r="C40" t="s">
        <v>1735</v>
      </c>
      <c r="D40">
        <v>2017</v>
      </c>
      <c r="E40" s="92">
        <v>24095269</v>
      </c>
      <c r="F40" s="92">
        <v>700183</v>
      </c>
      <c r="G40" s="14">
        <f t="shared" si="0"/>
        <v>34.412816363722058</v>
      </c>
    </row>
    <row r="41" spans="1:7">
      <c r="A41" t="s">
        <v>1730</v>
      </c>
      <c r="B41" t="s">
        <v>1733</v>
      </c>
      <c r="C41" t="s">
        <v>1735</v>
      </c>
      <c r="D41">
        <v>2018</v>
      </c>
      <c r="E41" s="92">
        <v>27456613</v>
      </c>
      <c r="F41" s="92">
        <v>797075</v>
      </c>
      <c r="G41" s="14">
        <f t="shared" si="0"/>
        <v>34.446712040899541</v>
      </c>
    </row>
    <row r="42" spans="1:7">
      <c r="A42" t="s">
        <v>1730</v>
      </c>
      <c r="B42" t="s">
        <v>1733</v>
      </c>
      <c r="C42" t="s">
        <v>1735</v>
      </c>
      <c r="D42">
        <v>2019</v>
      </c>
      <c r="E42" s="92">
        <v>28265309</v>
      </c>
      <c r="F42" s="92">
        <v>820881</v>
      </c>
      <c r="G42" s="14">
        <f t="shared" si="0"/>
        <v>34.432894658300043</v>
      </c>
    </row>
    <row r="43" spans="1:7">
      <c r="A43" t="s">
        <v>1730</v>
      </c>
      <c r="B43" t="s">
        <v>1733</v>
      </c>
      <c r="C43" t="s">
        <v>1735</v>
      </c>
      <c r="D43">
        <v>2020</v>
      </c>
      <c r="E43" s="92">
        <f>[2]MBS_Data_Average!$K$11</f>
        <v>23430046</v>
      </c>
      <c r="F43" s="92">
        <f>[3]MBS_Data_ServicesTimeSeries!$L$61</f>
        <v>680152</v>
      </c>
      <c r="G43" s="14">
        <f t="shared" si="0"/>
        <v>34.448249802985217</v>
      </c>
    </row>
    <row r="44" spans="1:7">
      <c r="A44" t="s">
        <v>1730</v>
      </c>
      <c r="B44" t="s">
        <v>1733</v>
      </c>
      <c r="C44" t="s">
        <v>1735</v>
      </c>
      <c r="D44">
        <v>2021</v>
      </c>
      <c r="E44" s="92">
        <v>26646277</v>
      </c>
      <c r="F44" s="92">
        <v>763708</v>
      </c>
      <c r="G44" s="14">
        <f t="shared" si="0"/>
        <v>34.890661090364382</v>
      </c>
    </row>
    <row r="45" spans="1:7">
      <c r="A45" t="s">
        <v>1730</v>
      </c>
      <c r="B45" t="s">
        <v>1733</v>
      </c>
      <c r="C45" t="s">
        <v>1736</v>
      </c>
      <c r="D45">
        <v>2014</v>
      </c>
      <c r="E45" s="92">
        <v>35920665</v>
      </c>
      <c r="F45" s="92">
        <v>823384</v>
      </c>
      <c r="G45" s="14">
        <f t="shared" si="0"/>
        <v>43.625653401086247</v>
      </c>
    </row>
    <row r="46" spans="1:7">
      <c r="A46" t="s">
        <v>1730</v>
      </c>
      <c r="B46" t="s">
        <v>1733</v>
      </c>
      <c r="C46" t="s">
        <v>1736</v>
      </c>
      <c r="D46">
        <v>2015</v>
      </c>
      <c r="E46" s="92">
        <v>38360368</v>
      </c>
      <c r="F46" s="92">
        <v>882282</v>
      </c>
      <c r="G46" s="14">
        <f t="shared" si="0"/>
        <v>43.478579411117984</v>
      </c>
    </row>
    <row r="47" spans="1:7">
      <c r="A47" t="s">
        <v>1730</v>
      </c>
      <c r="B47" t="s">
        <v>1733</v>
      </c>
      <c r="C47" t="s">
        <v>1736</v>
      </c>
      <c r="D47">
        <v>2016</v>
      </c>
      <c r="E47" s="92">
        <v>40203843</v>
      </c>
      <c r="F47" s="92">
        <v>932918</v>
      </c>
      <c r="G47" s="14">
        <f t="shared" si="0"/>
        <v>43.094723223262925</v>
      </c>
    </row>
    <row r="48" spans="1:7">
      <c r="A48" t="s">
        <v>1730</v>
      </c>
      <c r="B48" t="s">
        <v>1733</v>
      </c>
      <c r="C48" t="s">
        <v>1736</v>
      </c>
      <c r="D48">
        <v>2017</v>
      </c>
      <c r="E48" s="92">
        <v>35772985</v>
      </c>
      <c r="F48" s="92">
        <v>824359</v>
      </c>
      <c r="G48" s="14">
        <f t="shared" si="0"/>
        <v>43.394910469831714</v>
      </c>
    </row>
    <row r="49" spans="1:7">
      <c r="A49" t="s">
        <v>1730</v>
      </c>
      <c r="B49" t="s">
        <v>1733</v>
      </c>
      <c r="C49" t="s">
        <v>1736</v>
      </c>
      <c r="D49">
        <v>2018</v>
      </c>
      <c r="E49" s="92">
        <v>37372143</v>
      </c>
      <c r="F49" s="92">
        <v>864991</v>
      </c>
      <c r="G49" s="14">
        <f t="shared" si="0"/>
        <v>43.205239129655688</v>
      </c>
    </row>
    <row r="50" spans="1:7">
      <c r="A50" t="s">
        <v>1730</v>
      </c>
      <c r="B50" t="s">
        <v>1733</v>
      </c>
      <c r="C50" t="s">
        <v>1736</v>
      </c>
      <c r="D50">
        <v>2019</v>
      </c>
      <c r="E50" s="92">
        <v>35059670</v>
      </c>
      <c r="F50" s="92">
        <v>807597</v>
      </c>
      <c r="G50" s="14">
        <f t="shared" si="0"/>
        <v>43.412333131499992</v>
      </c>
    </row>
    <row r="51" spans="1:7">
      <c r="A51" t="s">
        <v>1730</v>
      </c>
      <c r="B51" t="s">
        <v>1733</v>
      </c>
      <c r="C51" t="s">
        <v>1736</v>
      </c>
      <c r="D51">
        <v>2020</v>
      </c>
      <c r="E51" s="92">
        <f>[2]MBS_Data_Average!$K$12</f>
        <v>26872446</v>
      </c>
      <c r="F51" s="92">
        <f>[3]MBS_Data_ServicesTimeSeries!$L$69</f>
        <v>620586</v>
      </c>
      <c r="G51" s="14">
        <f t="shared" si="0"/>
        <v>43.301727721862882</v>
      </c>
    </row>
    <row r="52" spans="1:7">
      <c r="A52" t="s">
        <v>1730</v>
      </c>
      <c r="B52" t="s">
        <v>1733</v>
      </c>
      <c r="C52" t="s">
        <v>1736</v>
      </c>
      <c r="D52">
        <v>2021</v>
      </c>
      <c r="E52" s="92">
        <v>29615011</v>
      </c>
      <c r="F52" s="92">
        <v>675835</v>
      </c>
      <c r="G52" s="14">
        <f t="shared" si="0"/>
        <v>43.819883551458567</v>
      </c>
    </row>
    <row r="53" spans="1:7">
      <c r="A53" t="s">
        <v>1730</v>
      </c>
      <c r="B53" t="s">
        <v>1733</v>
      </c>
      <c r="C53" t="s">
        <v>34</v>
      </c>
      <c r="D53">
        <v>2014</v>
      </c>
      <c r="E53" s="92">
        <v>104239212</v>
      </c>
      <c r="F53" s="92">
        <v>1954040</v>
      </c>
      <c r="G53" s="14">
        <f t="shared" si="0"/>
        <v>53.345485251069576</v>
      </c>
    </row>
    <row r="54" spans="1:7">
      <c r="A54" t="s">
        <v>1730</v>
      </c>
      <c r="B54" t="s">
        <v>1733</v>
      </c>
      <c r="C54" t="s">
        <v>34</v>
      </c>
      <c r="D54">
        <v>2015</v>
      </c>
      <c r="E54" s="92">
        <v>120418265</v>
      </c>
      <c r="F54" s="92">
        <v>2260838</v>
      </c>
      <c r="G54" s="14">
        <f t="shared" si="0"/>
        <v>53.262668532641435</v>
      </c>
    </row>
    <row r="55" spans="1:7">
      <c r="A55" t="s">
        <v>1730</v>
      </c>
      <c r="B55" t="s">
        <v>1733</v>
      </c>
      <c r="C55" t="s">
        <v>34</v>
      </c>
      <c r="D55">
        <v>2016</v>
      </c>
      <c r="E55" s="92">
        <v>126467673</v>
      </c>
      <c r="F55" s="92">
        <v>2400582</v>
      </c>
      <c r="G55" s="14">
        <f t="shared" si="0"/>
        <v>52.68208834357668</v>
      </c>
    </row>
    <row r="56" spans="1:7">
      <c r="A56" t="s">
        <v>1730</v>
      </c>
      <c r="B56" t="s">
        <v>1733</v>
      </c>
      <c r="C56" t="s">
        <v>34</v>
      </c>
      <c r="D56">
        <v>2017</v>
      </c>
      <c r="E56" s="92">
        <v>127566592</v>
      </c>
      <c r="F56" s="92">
        <v>2393380</v>
      </c>
      <c r="G56" s="14">
        <f t="shared" si="0"/>
        <v>53.29976518563705</v>
      </c>
    </row>
    <row r="57" spans="1:7">
      <c r="A57" t="s">
        <v>1730</v>
      </c>
      <c r="B57" t="s">
        <v>1733</v>
      </c>
      <c r="C57" t="s">
        <v>34</v>
      </c>
      <c r="D57">
        <v>2018</v>
      </c>
      <c r="E57" s="92">
        <v>139131716</v>
      </c>
      <c r="F57" s="92">
        <v>2616569</v>
      </c>
      <c r="G57" s="14">
        <f t="shared" si="0"/>
        <v>53.173341119611216</v>
      </c>
    </row>
    <row r="58" spans="1:7">
      <c r="A58" t="s">
        <v>1730</v>
      </c>
      <c r="B58" t="s">
        <v>1733</v>
      </c>
      <c r="C58" t="s">
        <v>34</v>
      </c>
      <c r="D58">
        <v>2019</v>
      </c>
      <c r="E58" s="92">
        <v>137528230</v>
      </c>
      <c r="F58" s="92">
        <v>2586910</v>
      </c>
      <c r="G58" s="14">
        <f t="shared" si="0"/>
        <v>53.163128984000217</v>
      </c>
    </row>
    <row r="59" spans="1:7">
      <c r="A59" t="s">
        <v>1730</v>
      </c>
      <c r="B59" t="s">
        <v>1733</v>
      </c>
      <c r="C59" t="s">
        <v>34</v>
      </c>
      <c r="D59">
        <v>2020</v>
      </c>
      <c r="E59" s="92">
        <f>[2]MBS_Data_Average!$K$13</f>
        <v>111563199</v>
      </c>
      <c r="F59" s="92">
        <f>[3]MBS_Data_ServicesTimeSeries!$L$77</f>
        <v>2079308</v>
      </c>
      <c r="G59" s="14">
        <f t="shared" si="0"/>
        <v>53.654003639672432</v>
      </c>
    </row>
    <row r="60" spans="1:7">
      <c r="A60" t="s">
        <v>1730</v>
      </c>
      <c r="B60" t="s">
        <v>1733</v>
      </c>
      <c r="C60" t="s">
        <v>34</v>
      </c>
      <c r="D60">
        <v>2021</v>
      </c>
      <c r="E60" s="92">
        <v>125508791</v>
      </c>
      <c r="F60" s="92">
        <v>2307969</v>
      </c>
      <c r="G60" s="14">
        <f t="shared" si="0"/>
        <v>54.380622530025313</v>
      </c>
    </row>
    <row r="61" spans="1:7">
      <c r="A61" t="s">
        <v>1730</v>
      </c>
      <c r="B61" t="s">
        <v>1737</v>
      </c>
      <c r="C61" t="s">
        <v>1738</v>
      </c>
      <c r="D61">
        <v>2014</v>
      </c>
      <c r="E61" s="92">
        <v>205015</v>
      </c>
      <c r="F61" s="92">
        <v>3443</v>
      </c>
      <c r="G61" s="14">
        <f t="shared" si="0"/>
        <v>59.545454545454547</v>
      </c>
    </row>
    <row r="62" spans="1:7">
      <c r="A62" t="s">
        <v>1730</v>
      </c>
      <c r="B62" t="s">
        <v>1737</v>
      </c>
      <c r="C62" t="s">
        <v>1738</v>
      </c>
      <c r="D62">
        <v>2015</v>
      </c>
      <c r="E62" s="92">
        <v>205455</v>
      </c>
      <c r="F62" s="92">
        <v>3311</v>
      </c>
      <c r="G62" s="14">
        <f t="shared" si="0"/>
        <v>62.052250075505889</v>
      </c>
    </row>
    <row r="63" spans="1:7">
      <c r="A63" t="s">
        <v>1730</v>
      </c>
      <c r="B63" t="s">
        <v>1737</v>
      </c>
      <c r="C63" t="s">
        <v>1738</v>
      </c>
      <c r="D63">
        <v>2016</v>
      </c>
      <c r="E63" s="92">
        <v>200332</v>
      </c>
      <c r="F63" s="92">
        <v>3185</v>
      </c>
      <c r="G63" s="14">
        <f t="shared" si="0"/>
        <v>62.898587127158557</v>
      </c>
    </row>
    <row r="64" spans="1:7">
      <c r="A64" t="s">
        <v>1730</v>
      </c>
      <c r="B64" t="s">
        <v>1737</v>
      </c>
      <c r="C64" t="s">
        <v>1738</v>
      </c>
      <c r="D64">
        <v>2017</v>
      </c>
      <c r="E64" s="92">
        <v>211965</v>
      </c>
      <c r="F64" s="92">
        <v>3331</v>
      </c>
      <c r="G64" s="14">
        <f t="shared" si="0"/>
        <v>63.634043830681478</v>
      </c>
    </row>
    <row r="65" spans="1:7">
      <c r="A65" t="s">
        <v>1730</v>
      </c>
      <c r="B65" t="s">
        <v>1737</v>
      </c>
      <c r="C65" t="s">
        <v>1738</v>
      </c>
      <c r="D65">
        <v>2018</v>
      </c>
      <c r="E65" s="92">
        <v>226446</v>
      </c>
      <c r="F65" s="92">
        <v>3571</v>
      </c>
      <c r="G65" s="14">
        <f t="shared" si="0"/>
        <v>63.412489498739852</v>
      </c>
    </row>
    <row r="66" spans="1:7">
      <c r="A66" t="s">
        <v>1730</v>
      </c>
      <c r="B66" t="s">
        <v>1737</v>
      </c>
      <c r="C66" t="s">
        <v>1738</v>
      </c>
      <c r="D66">
        <v>2019</v>
      </c>
      <c r="E66" s="92">
        <v>199701</v>
      </c>
      <c r="F66" s="92">
        <v>3117</v>
      </c>
      <c r="G66" s="14">
        <f t="shared" si="0"/>
        <v>64.068334937439843</v>
      </c>
    </row>
    <row r="67" spans="1:7">
      <c r="A67" t="s">
        <v>1730</v>
      </c>
      <c r="B67" t="s">
        <v>1737</v>
      </c>
      <c r="C67" t="s">
        <v>1738</v>
      </c>
      <c r="D67">
        <v>2020</v>
      </c>
      <c r="E67" s="92">
        <v>195651</v>
      </c>
      <c r="F67" s="92">
        <f>[3]MBS_Data_ServicesTimeSeries!$L$85</f>
        <v>2989</v>
      </c>
      <c r="G67" s="14">
        <f t="shared" si="0"/>
        <v>65.457009033121452</v>
      </c>
    </row>
    <row r="68" spans="1:7">
      <c r="A68" t="s">
        <v>1730</v>
      </c>
      <c r="B68" t="s">
        <v>1737</v>
      </c>
      <c r="C68" t="s">
        <v>1738</v>
      </c>
      <c r="D68">
        <v>2021</v>
      </c>
      <c r="E68" s="92">
        <v>217349</v>
      </c>
      <c r="F68" s="92">
        <v>3306</v>
      </c>
      <c r="G68" s="14">
        <f t="shared" si="0"/>
        <v>65.743799153055051</v>
      </c>
    </row>
    <row r="69" spans="1:7">
      <c r="A69" t="s">
        <v>1730</v>
      </c>
      <c r="B69" t="s">
        <v>1737</v>
      </c>
      <c r="C69" t="s">
        <v>34</v>
      </c>
      <c r="D69">
        <v>2014</v>
      </c>
      <c r="E69" s="92">
        <v>205015</v>
      </c>
      <c r="F69" s="92">
        <v>3443</v>
      </c>
      <c r="G69" s="14">
        <f t="shared" ref="G69:G132" si="1">E69/F69</f>
        <v>59.545454545454547</v>
      </c>
    </row>
    <row r="70" spans="1:7">
      <c r="A70" t="s">
        <v>1730</v>
      </c>
      <c r="B70" t="s">
        <v>1737</v>
      </c>
      <c r="C70" t="s">
        <v>34</v>
      </c>
      <c r="D70">
        <v>2015</v>
      </c>
      <c r="E70" s="92">
        <v>205455</v>
      </c>
      <c r="F70" s="92">
        <v>3311</v>
      </c>
      <c r="G70" s="14">
        <f t="shared" si="1"/>
        <v>62.052250075505889</v>
      </c>
    </row>
    <row r="71" spans="1:7">
      <c r="A71" t="s">
        <v>1730</v>
      </c>
      <c r="B71" t="s">
        <v>1737</v>
      </c>
      <c r="C71" t="s">
        <v>34</v>
      </c>
      <c r="D71">
        <v>2016</v>
      </c>
      <c r="E71" s="92">
        <v>200332</v>
      </c>
      <c r="F71" s="92">
        <v>3185</v>
      </c>
      <c r="G71" s="14">
        <f t="shared" si="1"/>
        <v>62.898587127158557</v>
      </c>
    </row>
    <row r="72" spans="1:7">
      <c r="A72" t="s">
        <v>1730</v>
      </c>
      <c r="B72" t="s">
        <v>1737</v>
      </c>
      <c r="C72" t="s">
        <v>34</v>
      </c>
      <c r="D72">
        <v>2017</v>
      </c>
      <c r="E72" s="92">
        <v>211965</v>
      </c>
      <c r="F72" s="92">
        <v>3331</v>
      </c>
      <c r="G72" s="14">
        <f t="shared" si="1"/>
        <v>63.634043830681478</v>
      </c>
    </row>
    <row r="73" spans="1:7">
      <c r="A73" t="s">
        <v>1730</v>
      </c>
      <c r="B73" t="s">
        <v>1737</v>
      </c>
      <c r="C73" t="s">
        <v>34</v>
      </c>
      <c r="D73">
        <v>2018</v>
      </c>
      <c r="E73" s="92">
        <v>226446</v>
      </c>
      <c r="F73" s="92">
        <v>3571</v>
      </c>
      <c r="G73" s="14">
        <f t="shared" si="1"/>
        <v>63.412489498739852</v>
      </c>
    </row>
    <row r="74" spans="1:7">
      <c r="A74" t="s">
        <v>1730</v>
      </c>
      <c r="B74" t="s">
        <v>1737</v>
      </c>
      <c r="C74" t="s">
        <v>34</v>
      </c>
      <c r="D74">
        <v>2019</v>
      </c>
      <c r="E74" s="92">
        <v>199701</v>
      </c>
      <c r="F74" s="92">
        <v>3117</v>
      </c>
      <c r="G74" s="14">
        <f t="shared" si="1"/>
        <v>64.068334937439843</v>
      </c>
    </row>
    <row r="75" spans="1:7">
      <c r="A75" t="s">
        <v>1730</v>
      </c>
      <c r="B75" t="s">
        <v>1737</v>
      </c>
      <c r="C75" t="s">
        <v>34</v>
      </c>
      <c r="D75">
        <v>2020</v>
      </c>
      <c r="E75" s="92">
        <v>195651</v>
      </c>
      <c r="F75" s="92">
        <f>[3]MBS_Data_ServicesTimeSeries!$L$93</f>
        <v>2989</v>
      </c>
      <c r="G75" s="14">
        <f t="shared" si="1"/>
        <v>65.457009033121452</v>
      </c>
    </row>
    <row r="76" spans="1:7">
      <c r="A76" t="s">
        <v>1730</v>
      </c>
      <c r="B76" t="s">
        <v>1737</v>
      </c>
      <c r="C76" t="s">
        <v>34</v>
      </c>
      <c r="D76">
        <v>2021</v>
      </c>
      <c r="E76" s="92">
        <v>217349</v>
      </c>
      <c r="F76" s="92">
        <v>3306</v>
      </c>
      <c r="G76" s="14">
        <f t="shared" si="1"/>
        <v>65.743799153055051</v>
      </c>
    </row>
    <row r="77" spans="1:7">
      <c r="A77" t="s">
        <v>1730</v>
      </c>
      <c r="B77" t="s">
        <v>787</v>
      </c>
      <c r="C77" t="s">
        <v>969</v>
      </c>
      <c r="D77">
        <v>2014</v>
      </c>
      <c r="E77" s="92">
        <v>16410593</v>
      </c>
      <c r="F77" s="92">
        <v>135241</v>
      </c>
      <c r="G77" s="14">
        <f t="shared" si="1"/>
        <v>121.34332783697252</v>
      </c>
    </row>
    <row r="78" spans="1:7">
      <c r="A78" t="s">
        <v>1730</v>
      </c>
      <c r="B78" t="s">
        <v>787</v>
      </c>
      <c r="C78" t="s">
        <v>969</v>
      </c>
      <c r="D78">
        <v>2015</v>
      </c>
      <c r="E78" s="92">
        <v>18465168</v>
      </c>
      <c r="F78" s="92">
        <v>152822</v>
      </c>
      <c r="G78" s="14">
        <f t="shared" si="1"/>
        <v>120.82794362068289</v>
      </c>
    </row>
    <row r="79" spans="1:7">
      <c r="A79" t="s">
        <v>1730</v>
      </c>
      <c r="B79" t="s">
        <v>787</v>
      </c>
      <c r="C79" t="s">
        <v>969</v>
      </c>
      <c r="D79">
        <v>2016</v>
      </c>
      <c r="E79" s="92">
        <v>18379125</v>
      </c>
      <c r="F79" s="92">
        <v>151711</v>
      </c>
      <c r="G79" s="14">
        <f t="shared" si="1"/>
        <v>121.14563215587532</v>
      </c>
    </row>
    <row r="80" spans="1:7">
      <c r="A80" t="s">
        <v>1730</v>
      </c>
      <c r="B80" t="s">
        <v>787</v>
      </c>
      <c r="C80" t="s">
        <v>969</v>
      </c>
      <c r="D80">
        <v>2017</v>
      </c>
      <c r="E80" s="92">
        <v>17935547</v>
      </c>
      <c r="F80" s="92">
        <v>147734</v>
      </c>
      <c r="G80" s="14">
        <f t="shared" si="1"/>
        <v>121.40432804906115</v>
      </c>
    </row>
    <row r="81" spans="1:7">
      <c r="A81" t="s">
        <v>1730</v>
      </c>
      <c r="B81" t="s">
        <v>787</v>
      </c>
      <c r="C81" t="s">
        <v>969</v>
      </c>
      <c r="D81">
        <v>2018</v>
      </c>
      <c r="E81" s="92">
        <v>18527524</v>
      </c>
      <c r="F81" s="92">
        <v>152500</v>
      </c>
      <c r="G81" s="14">
        <f t="shared" si="1"/>
        <v>121.4919606557377</v>
      </c>
    </row>
    <row r="82" spans="1:7">
      <c r="A82" t="s">
        <v>1730</v>
      </c>
      <c r="B82" t="s">
        <v>787</v>
      </c>
      <c r="C82" t="s">
        <v>969</v>
      </c>
      <c r="D82">
        <v>2019</v>
      </c>
      <c r="E82" s="92">
        <v>17594476</v>
      </c>
      <c r="F82" s="92">
        <v>145046</v>
      </c>
      <c r="G82" s="14">
        <f t="shared" si="1"/>
        <v>121.30273154723329</v>
      </c>
    </row>
    <row r="83" spans="1:7">
      <c r="A83" t="s">
        <v>1730</v>
      </c>
      <c r="B83" t="s">
        <v>787</v>
      </c>
      <c r="C83" t="s">
        <v>969</v>
      </c>
      <c r="D83">
        <v>2020</v>
      </c>
      <c r="E83" s="92">
        <v>16443578</v>
      </c>
      <c r="F83" s="92">
        <f>[3]MBS_Data_ServicesTimeSeries!$L$101</f>
        <v>135810</v>
      </c>
      <c r="G83" s="14">
        <f t="shared" si="1"/>
        <v>121.07781459391798</v>
      </c>
    </row>
    <row r="84" spans="1:7">
      <c r="A84" t="s">
        <v>1730</v>
      </c>
      <c r="B84" t="s">
        <v>787</v>
      </c>
      <c r="C84" t="s">
        <v>969</v>
      </c>
      <c r="D84">
        <v>2021</v>
      </c>
      <c r="E84" s="92">
        <v>17052597</v>
      </c>
      <c r="F84" s="92">
        <v>139149</v>
      </c>
      <c r="G84" s="14">
        <f t="shared" si="1"/>
        <v>122.54918828018886</v>
      </c>
    </row>
    <row r="85" spans="1:7">
      <c r="A85" t="s">
        <v>1730</v>
      </c>
      <c r="B85" t="s">
        <v>787</v>
      </c>
      <c r="C85" t="s">
        <v>1739</v>
      </c>
      <c r="D85">
        <v>2014</v>
      </c>
      <c r="E85" s="92">
        <v>1665287</v>
      </c>
      <c r="F85" s="92">
        <v>6808</v>
      </c>
      <c r="G85" s="14">
        <f t="shared" si="1"/>
        <v>244.60737367802585</v>
      </c>
    </row>
    <row r="86" spans="1:7">
      <c r="A86" t="s">
        <v>1730</v>
      </c>
      <c r="B86" t="s">
        <v>787</v>
      </c>
      <c r="C86" t="s">
        <v>1739</v>
      </c>
      <c r="D86">
        <v>2015</v>
      </c>
      <c r="E86" s="92">
        <v>1426981</v>
      </c>
      <c r="F86" s="92">
        <v>5887</v>
      </c>
      <c r="G86" s="14">
        <f t="shared" si="1"/>
        <v>242.39527773059282</v>
      </c>
    </row>
    <row r="87" spans="1:7">
      <c r="A87" t="s">
        <v>1730</v>
      </c>
      <c r="B87" t="s">
        <v>787</v>
      </c>
      <c r="C87" t="s">
        <v>1739</v>
      </c>
      <c r="D87">
        <v>2016</v>
      </c>
      <c r="E87" s="92">
        <v>1525994</v>
      </c>
      <c r="F87" s="92">
        <v>6177</v>
      </c>
      <c r="G87" s="14">
        <f t="shared" si="1"/>
        <v>247.04451999352437</v>
      </c>
    </row>
    <row r="88" spans="1:7">
      <c r="A88" t="s">
        <v>1730</v>
      </c>
      <c r="B88" t="s">
        <v>787</v>
      </c>
      <c r="C88" t="s">
        <v>1739</v>
      </c>
      <c r="D88">
        <v>2017</v>
      </c>
      <c r="E88" s="92">
        <v>1473693</v>
      </c>
      <c r="F88" s="92">
        <v>6021</v>
      </c>
      <c r="G88" s="14">
        <f t="shared" si="1"/>
        <v>244.75884404583957</v>
      </c>
    </row>
    <row r="89" spans="1:7">
      <c r="A89" t="s">
        <v>1730</v>
      </c>
      <c r="B89" t="s">
        <v>787</v>
      </c>
      <c r="C89" t="s">
        <v>1739</v>
      </c>
      <c r="D89">
        <v>2018</v>
      </c>
      <c r="E89" s="92">
        <v>1648152</v>
      </c>
      <c r="F89" s="92">
        <v>6630</v>
      </c>
      <c r="G89" s="14">
        <f t="shared" si="1"/>
        <v>248.59004524886879</v>
      </c>
    </row>
    <row r="90" spans="1:7">
      <c r="A90" t="s">
        <v>1730</v>
      </c>
      <c r="B90" t="s">
        <v>787</v>
      </c>
      <c r="C90" t="s">
        <v>1739</v>
      </c>
      <c r="D90">
        <v>2019</v>
      </c>
      <c r="E90" s="92">
        <v>1474683</v>
      </c>
      <c r="F90" s="92">
        <v>5936</v>
      </c>
      <c r="G90" s="14">
        <f t="shared" si="1"/>
        <v>248.4304245283019</v>
      </c>
    </row>
    <row r="91" spans="1:7">
      <c r="A91" t="s">
        <v>1730</v>
      </c>
      <c r="B91" t="s">
        <v>787</v>
      </c>
      <c r="C91" t="s">
        <v>1739</v>
      </c>
      <c r="D91">
        <v>2020</v>
      </c>
      <c r="E91" s="92">
        <v>1489589</v>
      </c>
      <c r="F91" s="92">
        <f>[3]MBS_Data_ServicesTimeSeries!$L$109</f>
        <v>5953</v>
      </c>
      <c r="G91" s="14">
        <f t="shared" si="1"/>
        <v>250.22492860742483</v>
      </c>
    </row>
    <row r="92" spans="1:7">
      <c r="A92" t="s">
        <v>1730</v>
      </c>
      <c r="B92" t="s">
        <v>787</v>
      </c>
      <c r="C92" t="s">
        <v>1739</v>
      </c>
      <c r="D92">
        <v>2021</v>
      </c>
      <c r="E92" s="92">
        <v>1616196</v>
      </c>
      <c r="F92" s="92">
        <v>6401</v>
      </c>
      <c r="G92" s="14">
        <f t="shared" si="1"/>
        <v>252.49117325417905</v>
      </c>
    </row>
    <row r="93" spans="1:7">
      <c r="A93" t="s">
        <v>1730</v>
      </c>
      <c r="B93" t="s">
        <v>787</v>
      </c>
      <c r="C93" t="s">
        <v>1740</v>
      </c>
      <c r="D93">
        <v>2014</v>
      </c>
      <c r="E93" s="92">
        <v>166004</v>
      </c>
      <c r="F93" s="92">
        <v>1021</v>
      </c>
      <c r="G93" s="14">
        <f t="shared" si="1"/>
        <v>162.58961802154749</v>
      </c>
    </row>
    <row r="94" spans="1:7">
      <c r="A94" t="s">
        <v>1730</v>
      </c>
      <c r="B94" t="s">
        <v>787</v>
      </c>
      <c r="C94" t="s">
        <v>1740</v>
      </c>
      <c r="D94">
        <v>2015</v>
      </c>
      <c r="E94" s="92">
        <v>218541</v>
      </c>
      <c r="F94" s="92">
        <v>1355</v>
      </c>
      <c r="G94" s="14">
        <f t="shared" si="1"/>
        <v>161.28487084870849</v>
      </c>
    </row>
    <row r="95" spans="1:7">
      <c r="A95" t="s">
        <v>1730</v>
      </c>
      <c r="B95" t="s">
        <v>787</v>
      </c>
      <c r="C95" t="s">
        <v>1740</v>
      </c>
      <c r="D95">
        <v>2016</v>
      </c>
      <c r="E95" s="92">
        <v>234780</v>
      </c>
      <c r="F95" s="92">
        <v>1442</v>
      </c>
      <c r="G95" s="14">
        <f t="shared" si="1"/>
        <v>162.81553398058253</v>
      </c>
    </row>
    <row r="96" spans="1:7">
      <c r="A96" t="s">
        <v>1730</v>
      </c>
      <c r="B96" t="s">
        <v>787</v>
      </c>
      <c r="C96" t="s">
        <v>1740</v>
      </c>
      <c r="D96">
        <v>2017</v>
      </c>
      <c r="E96" s="92">
        <v>227550</v>
      </c>
      <c r="F96" s="92">
        <v>1373</v>
      </c>
      <c r="G96" s="14">
        <f t="shared" si="1"/>
        <v>165.73197378004369</v>
      </c>
    </row>
    <row r="97" spans="1:7">
      <c r="A97" t="s">
        <v>1730</v>
      </c>
      <c r="B97" t="s">
        <v>787</v>
      </c>
      <c r="C97" t="s">
        <v>1740</v>
      </c>
      <c r="D97">
        <v>2018</v>
      </c>
      <c r="E97" s="92">
        <v>209984</v>
      </c>
      <c r="F97" s="92">
        <v>1312</v>
      </c>
      <c r="G97" s="14">
        <f t="shared" si="1"/>
        <v>160.04878048780489</v>
      </c>
    </row>
    <row r="98" spans="1:7">
      <c r="A98" t="s">
        <v>1730</v>
      </c>
      <c r="B98" t="s">
        <v>787</v>
      </c>
      <c r="C98" t="s">
        <v>1740</v>
      </c>
      <c r="D98">
        <v>2019</v>
      </c>
      <c r="E98" s="92">
        <v>210436</v>
      </c>
      <c r="F98" s="92">
        <v>1271</v>
      </c>
      <c r="G98" s="14">
        <f t="shared" si="1"/>
        <v>165.56726986624705</v>
      </c>
    </row>
    <row r="99" spans="1:7">
      <c r="A99" t="s">
        <v>1730</v>
      </c>
      <c r="B99" t="s">
        <v>787</v>
      </c>
      <c r="C99" t="s">
        <v>1740</v>
      </c>
      <c r="D99">
        <v>2020</v>
      </c>
      <c r="E99" s="92">
        <v>181410</v>
      </c>
      <c r="F99" s="92">
        <f>[3]MBS_Data_ServicesTimeSeries!$L$117</f>
        <v>1165</v>
      </c>
      <c r="G99" s="14">
        <f t="shared" si="1"/>
        <v>155.71673819742489</v>
      </c>
    </row>
    <row r="100" spans="1:7">
      <c r="A100" t="s">
        <v>1730</v>
      </c>
      <c r="B100" t="s">
        <v>787</v>
      </c>
      <c r="C100" t="s">
        <v>1740</v>
      </c>
      <c r="D100">
        <v>2021</v>
      </c>
      <c r="E100" s="92">
        <v>2535</v>
      </c>
      <c r="F100" s="92">
        <v>16</v>
      </c>
      <c r="G100" s="14">
        <f t="shared" si="1"/>
        <v>158.4375</v>
      </c>
    </row>
    <row r="101" spans="1:7">
      <c r="A101" t="s">
        <v>1730</v>
      </c>
      <c r="B101" t="s">
        <v>787</v>
      </c>
      <c r="C101" t="s">
        <v>1741</v>
      </c>
      <c r="D101">
        <v>2014</v>
      </c>
      <c r="E101" s="92">
        <v>2399</v>
      </c>
      <c r="F101" s="92">
        <v>15</v>
      </c>
      <c r="G101" s="14">
        <f t="shared" si="1"/>
        <v>159.93333333333334</v>
      </c>
    </row>
    <row r="102" spans="1:7">
      <c r="A102" t="s">
        <v>1730</v>
      </c>
      <c r="B102" t="s">
        <v>787</v>
      </c>
      <c r="C102" t="s">
        <v>1741</v>
      </c>
      <c r="D102">
        <v>2015</v>
      </c>
      <c r="E102" s="92">
        <v>4510</v>
      </c>
      <c r="F102" s="92">
        <v>32</v>
      </c>
      <c r="G102" s="14">
        <f t="shared" si="1"/>
        <v>140.9375</v>
      </c>
    </row>
    <row r="103" spans="1:7">
      <c r="A103" t="s">
        <v>1730</v>
      </c>
      <c r="B103" t="s">
        <v>787</v>
      </c>
      <c r="C103" t="s">
        <v>1741</v>
      </c>
      <c r="D103">
        <v>2016</v>
      </c>
      <c r="E103" s="92">
        <v>5035</v>
      </c>
      <c r="F103" s="92">
        <v>32</v>
      </c>
      <c r="G103" s="14">
        <f t="shared" si="1"/>
        <v>157.34375</v>
      </c>
    </row>
    <row r="104" spans="1:7">
      <c r="A104" t="s">
        <v>1730</v>
      </c>
      <c r="B104" t="s">
        <v>787</v>
      </c>
      <c r="C104" t="s">
        <v>1741</v>
      </c>
      <c r="D104">
        <v>2017</v>
      </c>
      <c r="E104" s="92">
        <v>3039</v>
      </c>
      <c r="F104" s="92">
        <v>19</v>
      </c>
      <c r="G104" s="14">
        <f t="shared" si="1"/>
        <v>159.94736842105263</v>
      </c>
    </row>
    <row r="105" spans="1:7">
      <c r="A105" t="s">
        <v>1730</v>
      </c>
      <c r="B105" t="s">
        <v>787</v>
      </c>
      <c r="C105" t="s">
        <v>1741</v>
      </c>
      <c r="D105">
        <v>2018</v>
      </c>
      <c r="E105" s="92">
        <v>3446</v>
      </c>
      <c r="F105" s="92">
        <v>22</v>
      </c>
      <c r="G105" s="14">
        <f t="shared" si="1"/>
        <v>156.63636363636363</v>
      </c>
    </row>
    <row r="106" spans="1:7">
      <c r="A106" t="s">
        <v>1730</v>
      </c>
      <c r="B106" t="s">
        <v>787</v>
      </c>
      <c r="C106" t="s">
        <v>1741</v>
      </c>
      <c r="D106">
        <v>2019</v>
      </c>
      <c r="E106" s="92">
        <v>2208</v>
      </c>
      <c r="F106" s="92">
        <v>15</v>
      </c>
      <c r="G106" s="14">
        <f t="shared" si="1"/>
        <v>147.19999999999999</v>
      </c>
    </row>
    <row r="107" spans="1:7">
      <c r="A107" t="s">
        <v>1730</v>
      </c>
      <c r="B107" t="s">
        <v>787</v>
      </c>
      <c r="C107" t="s">
        <v>1741</v>
      </c>
      <c r="D107">
        <v>2020</v>
      </c>
      <c r="E107" s="92">
        <v>2239</v>
      </c>
      <c r="F107" s="92">
        <f>[3]MBS_Data_ServicesTimeSeries!$L$125</f>
        <v>14</v>
      </c>
      <c r="G107" s="14">
        <f t="shared" si="1"/>
        <v>159.92857142857142</v>
      </c>
    </row>
    <row r="108" spans="1:7">
      <c r="A108" t="s">
        <v>1730</v>
      </c>
      <c r="B108" t="s">
        <v>787</v>
      </c>
      <c r="C108" t="s">
        <v>1741</v>
      </c>
      <c r="D108">
        <v>2021</v>
      </c>
      <c r="E108" s="92">
        <v>196056</v>
      </c>
      <c r="F108" s="92">
        <v>1216</v>
      </c>
      <c r="G108" s="14">
        <f t="shared" si="1"/>
        <v>161.23026315789474</v>
      </c>
    </row>
    <row r="109" spans="1:7">
      <c r="A109" t="s">
        <v>1730</v>
      </c>
      <c r="B109" t="s">
        <v>787</v>
      </c>
      <c r="C109" t="s">
        <v>34</v>
      </c>
      <c r="D109">
        <v>2014</v>
      </c>
      <c r="E109" s="92">
        <v>18244284</v>
      </c>
      <c r="F109" s="92">
        <v>143085</v>
      </c>
      <c r="G109" s="14">
        <f t="shared" si="1"/>
        <v>127.5066149491561</v>
      </c>
    </row>
    <row r="110" spans="1:7">
      <c r="A110" t="s">
        <v>1730</v>
      </c>
      <c r="B110" t="s">
        <v>787</v>
      </c>
      <c r="C110" t="s">
        <v>34</v>
      </c>
      <c r="D110">
        <v>2015</v>
      </c>
      <c r="E110" s="92">
        <v>20115200</v>
      </c>
      <c r="F110" s="92">
        <v>160096</v>
      </c>
      <c r="G110" s="14">
        <f t="shared" si="1"/>
        <v>125.64461323206076</v>
      </c>
    </row>
    <row r="111" spans="1:7">
      <c r="A111" t="s">
        <v>1730</v>
      </c>
      <c r="B111" t="s">
        <v>787</v>
      </c>
      <c r="C111" t="s">
        <v>34</v>
      </c>
      <c r="D111">
        <v>2016</v>
      </c>
      <c r="E111" s="92">
        <v>20144933</v>
      </c>
      <c r="F111" s="92">
        <v>159362</v>
      </c>
      <c r="G111" s="14">
        <f t="shared" si="1"/>
        <v>126.40989068912288</v>
      </c>
    </row>
    <row r="112" spans="1:7">
      <c r="A112" t="s">
        <v>1730</v>
      </c>
      <c r="B112" t="s">
        <v>787</v>
      </c>
      <c r="C112" t="s">
        <v>34</v>
      </c>
      <c r="D112">
        <v>2017</v>
      </c>
      <c r="E112" s="92">
        <v>19639829</v>
      </c>
      <c r="F112" s="92">
        <v>155147</v>
      </c>
      <c r="G112" s="14">
        <f t="shared" si="1"/>
        <v>126.58851927526797</v>
      </c>
    </row>
    <row r="113" spans="1:7">
      <c r="A113" t="s">
        <v>1730</v>
      </c>
      <c r="B113" t="s">
        <v>787</v>
      </c>
      <c r="C113" t="s">
        <v>34</v>
      </c>
      <c r="D113">
        <v>2018</v>
      </c>
      <c r="E113" s="92">
        <v>20389106</v>
      </c>
      <c r="F113" s="92">
        <v>160464</v>
      </c>
      <c r="G113" s="14">
        <f t="shared" si="1"/>
        <v>127.06342855718417</v>
      </c>
    </row>
    <row r="114" spans="1:7">
      <c r="A114" t="s">
        <v>1730</v>
      </c>
      <c r="B114" t="s">
        <v>787</v>
      </c>
      <c r="C114" t="s">
        <v>34</v>
      </c>
      <c r="D114">
        <v>2019</v>
      </c>
      <c r="E114" s="92">
        <v>19281802</v>
      </c>
      <c r="F114" s="92">
        <v>152268</v>
      </c>
      <c r="G114" s="14">
        <f t="shared" si="1"/>
        <v>126.63069062442536</v>
      </c>
    </row>
    <row r="115" spans="1:7">
      <c r="A115" t="s">
        <v>1730</v>
      </c>
      <c r="B115" t="s">
        <v>787</v>
      </c>
      <c r="C115" t="s">
        <v>34</v>
      </c>
      <c r="D115">
        <v>2020</v>
      </c>
      <c r="E115" s="92">
        <v>18116816</v>
      </c>
      <c r="F115" s="92">
        <f>[3]MBS_Data_ServicesTimeSeries!$L$133</f>
        <v>142942</v>
      </c>
      <c r="G115" s="14">
        <f t="shared" si="1"/>
        <v>126.74242699836297</v>
      </c>
    </row>
    <row r="116" spans="1:7">
      <c r="A116" t="s">
        <v>1730</v>
      </c>
      <c r="B116" t="s">
        <v>787</v>
      </c>
      <c r="C116" t="s">
        <v>34</v>
      </c>
      <c r="D116">
        <v>2021</v>
      </c>
      <c r="E116" s="92">
        <v>18867384</v>
      </c>
      <c r="F116" s="92">
        <v>146782</v>
      </c>
      <c r="G116" s="14">
        <f t="shared" si="1"/>
        <v>128.54017522584513</v>
      </c>
    </row>
    <row r="117" spans="1:7">
      <c r="A117" t="s">
        <v>1730</v>
      </c>
      <c r="B117" t="s">
        <v>1742</v>
      </c>
      <c r="C117" t="s">
        <v>1743</v>
      </c>
      <c r="D117">
        <v>2014</v>
      </c>
      <c r="E117" s="92">
        <v>3469907</v>
      </c>
      <c r="F117" s="92">
        <v>32127</v>
      </c>
      <c r="G117" s="14">
        <f t="shared" si="1"/>
        <v>108.00594515516543</v>
      </c>
    </row>
    <row r="118" spans="1:7">
      <c r="A118" t="s">
        <v>1730</v>
      </c>
      <c r="B118" t="s">
        <v>1742</v>
      </c>
      <c r="C118" t="s">
        <v>1743</v>
      </c>
      <c r="D118">
        <v>2015</v>
      </c>
      <c r="E118" s="92">
        <v>2984425</v>
      </c>
      <c r="F118" s="92">
        <v>28633</v>
      </c>
      <c r="G118" s="14">
        <f t="shared" si="1"/>
        <v>104.23025879230259</v>
      </c>
    </row>
    <row r="119" spans="1:7">
      <c r="A119" t="s">
        <v>1730</v>
      </c>
      <c r="B119" t="s">
        <v>1742</v>
      </c>
      <c r="C119" t="s">
        <v>1743</v>
      </c>
      <c r="D119">
        <v>2016</v>
      </c>
      <c r="E119" s="92">
        <v>3034977</v>
      </c>
      <c r="F119" s="92">
        <v>28204</v>
      </c>
      <c r="G119" s="14">
        <f t="shared" si="1"/>
        <v>107.60803432137286</v>
      </c>
    </row>
    <row r="120" spans="1:7">
      <c r="A120" t="s">
        <v>1730</v>
      </c>
      <c r="B120" t="s">
        <v>1742</v>
      </c>
      <c r="C120" t="s">
        <v>1743</v>
      </c>
      <c r="D120">
        <v>2017</v>
      </c>
      <c r="E120" s="92">
        <v>2731149</v>
      </c>
      <c r="F120" s="92">
        <v>25339</v>
      </c>
      <c r="G120" s="14">
        <f t="shared" si="1"/>
        <v>107.78440348869331</v>
      </c>
    </row>
    <row r="121" spans="1:7">
      <c r="A121" t="s">
        <v>1730</v>
      </c>
      <c r="B121" t="s">
        <v>1742</v>
      </c>
      <c r="C121" t="s">
        <v>1743</v>
      </c>
      <c r="D121">
        <v>2018</v>
      </c>
      <c r="E121" s="92">
        <v>2714687</v>
      </c>
      <c r="F121" s="92">
        <v>24961</v>
      </c>
      <c r="G121" s="14">
        <f t="shared" si="1"/>
        <v>108.75714114017867</v>
      </c>
    </row>
    <row r="122" spans="1:7">
      <c r="A122" t="s">
        <v>1730</v>
      </c>
      <c r="B122" t="s">
        <v>1742</v>
      </c>
      <c r="C122" t="s">
        <v>1743</v>
      </c>
      <c r="D122">
        <v>2019</v>
      </c>
      <c r="E122" s="92">
        <v>2454178</v>
      </c>
      <c r="F122" s="92">
        <v>22659</v>
      </c>
      <c r="G122" s="14">
        <f t="shared" si="1"/>
        <v>108.30919281521692</v>
      </c>
    </row>
    <row r="123" spans="1:7">
      <c r="A123" t="s">
        <v>1730</v>
      </c>
      <c r="B123" t="s">
        <v>1742</v>
      </c>
      <c r="C123" t="s">
        <v>1743</v>
      </c>
      <c r="D123">
        <v>2020</v>
      </c>
      <c r="E123" s="92">
        <v>2259641</v>
      </c>
      <c r="F123" s="92">
        <f>[3]MBS_Data_ServicesTimeSeries!$L$141</f>
        <v>20559</v>
      </c>
      <c r="G123" s="14">
        <f t="shared" si="1"/>
        <v>109.91006371905249</v>
      </c>
    </row>
    <row r="124" spans="1:7">
      <c r="A124" t="s">
        <v>1730</v>
      </c>
      <c r="B124" t="s">
        <v>1742</v>
      </c>
      <c r="C124" t="s">
        <v>1743</v>
      </c>
      <c r="D124">
        <v>2021</v>
      </c>
      <c r="E124" s="92">
        <v>2210418</v>
      </c>
      <c r="F124" s="92">
        <v>19814</v>
      </c>
      <c r="G124" s="14">
        <f t="shared" si="1"/>
        <v>111.55839305541537</v>
      </c>
    </row>
    <row r="125" spans="1:7">
      <c r="A125" t="s">
        <v>1730</v>
      </c>
      <c r="B125" t="s">
        <v>1742</v>
      </c>
      <c r="C125" t="s">
        <v>1744</v>
      </c>
      <c r="D125">
        <v>2014</v>
      </c>
      <c r="E125" s="92">
        <v>89982</v>
      </c>
      <c r="F125" s="92">
        <v>777</v>
      </c>
      <c r="G125" s="14">
        <f t="shared" si="1"/>
        <v>115.8069498069498</v>
      </c>
    </row>
    <row r="126" spans="1:7">
      <c r="A126" t="s">
        <v>1730</v>
      </c>
      <c r="B126" t="s">
        <v>1742</v>
      </c>
      <c r="C126" t="s">
        <v>1744</v>
      </c>
      <c r="D126">
        <v>2015</v>
      </c>
      <c r="E126" s="92">
        <v>66630</v>
      </c>
      <c r="F126" s="92">
        <v>578</v>
      </c>
      <c r="G126" s="14">
        <f t="shared" si="1"/>
        <v>115.27681660899654</v>
      </c>
    </row>
    <row r="127" spans="1:7">
      <c r="A127" t="s">
        <v>1730</v>
      </c>
      <c r="B127" t="s">
        <v>1742</v>
      </c>
      <c r="C127" t="s">
        <v>1744</v>
      </c>
      <c r="D127">
        <v>2016</v>
      </c>
      <c r="E127" s="92">
        <v>79870</v>
      </c>
      <c r="F127" s="92">
        <v>680</v>
      </c>
      <c r="G127" s="14">
        <f t="shared" si="1"/>
        <v>117.45588235294117</v>
      </c>
    </row>
    <row r="128" spans="1:7">
      <c r="A128" t="s">
        <v>1730</v>
      </c>
      <c r="B128" t="s">
        <v>1742</v>
      </c>
      <c r="C128" t="s">
        <v>1744</v>
      </c>
      <c r="D128">
        <v>2017</v>
      </c>
      <c r="E128" s="92">
        <v>65841</v>
      </c>
      <c r="F128" s="92">
        <v>566</v>
      </c>
      <c r="G128" s="14">
        <f t="shared" si="1"/>
        <v>116.32685512367492</v>
      </c>
    </row>
    <row r="129" spans="1:7">
      <c r="A129" t="s">
        <v>1730</v>
      </c>
      <c r="B129" t="s">
        <v>1742</v>
      </c>
      <c r="C129" t="s">
        <v>1744</v>
      </c>
      <c r="D129">
        <v>2018</v>
      </c>
      <c r="E129" s="92">
        <v>72027</v>
      </c>
      <c r="F129" s="92">
        <v>614</v>
      </c>
      <c r="G129" s="14">
        <f t="shared" si="1"/>
        <v>117.30781758957654</v>
      </c>
    </row>
    <row r="130" spans="1:7">
      <c r="A130" t="s">
        <v>1730</v>
      </c>
      <c r="B130" t="s">
        <v>1742</v>
      </c>
      <c r="C130" t="s">
        <v>1744</v>
      </c>
      <c r="D130">
        <v>2019</v>
      </c>
      <c r="E130" s="92">
        <v>58380</v>
      </c>
      <c r="F130" s="92">
        <v>497</v>
      </c>
      <c r="G130" s="14">
        <f t="shared" si="1"/>
        <v>117.46478873239437</v>
      </c>
    </row>
    <row r="131" spans="1:7">
      <c r="A131" t="s">
        <v>1730</v>
      </c>
      <c r="B131" t="s">
        <v>1742</v>
      </c>
      <c r="C131" t="s">
        <v>1744</v>
      </c>
      <c r="D131">
        <v>2020</v>
      </c>
      <c r="E131" s="92">
        <v>55780</v>
      </c>
      <c r="F131" s="92">
        <f>[3]MBS_Data_ServicesTimeSeries!$L$149</f>
        <v>466</v>
      </c>
      <c r="G131" s="14">
        <f t="shared" si="1"/>
        <v>119.69957081545064</v>
      </c>
    </row>
    <row r="132" spans="1:7">
      <c r="A132" t="s">
        <v>1730</v>
      </c>
      <c r="B132" t="s">
        <v>1742</v>
      </c>
      <c r="C132" t="s">
        <v>1744</v>
      </c>
      <c r="D132">
        <v>2021</v>
      </c>
      <c r="E132" s="92">
        <v>54787</v>
      </c>
      <c r="F132" s="92">
        <v>460</v>
      </c>
      <c r="G132" s="14">
        <f t="shared" si="1"/>
        <v>119.10217391304347</v>
      </c>
    </row>
    <row r="133" spans="1:7">
      <c r="A133" t="s">
        <v>1730</v>
      </c>
      <c r="B133" t="s">
        <v>1742</v>
      </c>
      <c r="C133" t="s">
        <v>34</v>
      </c>
      <c r="D133">
        <v>2014</v>
      </c>
      <c r="E133" s="92">
        <v>3559888</v>
      </c>
      <c r="F133" s="92">
        <v>32904</v>
      </c>
      <c r="G133" s="14">
        <f t="shared" ref="G133:G196" si="2">E133/F133</f>
        <v>108.1901288597131</v>
      </c>
    </row>
    <row r="134" spans="1:7">
      <c r="A134" t="s">
        <v>1730</v>
      </c>
      <c r="B134" t="s">
        <v>1742</v>
      </c>
      <c r="C134" t="s">
        <v>34</v>
      </c>
      <c r="D134">
        <v>2015</v>
      </c>
      <c r="E134" s="92">
        <v>3051054</v>
      </c>
      <c r="F134" s="92">
        <v>29211</v>
      </c>
      <c r="G134" s="14">
        <f t="shared" si="2"/>
        <v>104.44880353291568</v>
      </c>
    </row>
    <row r="135" spans="1:7">
      <c r="A135" t="s">
        <v>1730</v>
      </c>
      <c r="B135" t="s">
        <v>1742</v>
      </c>
      <c r="C135" t="s">
        <v>34</v>
      </c>
      <c r="D135">
        <v>2016</v>
      </c>
      <c r="E135" s="92">
        <v>3114847</v>
      </c>
      <c r="F135" s="92">
        <v>28884</v>
      </c>
      <c r="G135" s="14">
        <f t="shared" si="2"/>
        <v>107.8398767483728</v>
      </c>
    </row>
    <row r="136" spans="1:7">
      <c r="A136" t="s">
        <v>1730</v>
      </c>
      <c r="B136" t="s">
        <v>1742</v>
      </c>
      <c r="C136" t="s">
        <v>34</v>
      </c>
      <c r="D136">
        <v>2017</v>
      </c>
      <c r="E136" s="92">
        <v>2796990</v>
      </c>
      <c r="F136" s="92">
        <v>25905</v>
      </c>
      <c r="G136" s="14">
        <f t="shared" si="2"/>
        <v>107.97104806022003</v>
      </c>
    </row>
    <row r="137" spans="1:7">
      <c r="A137" t="s">
        <v>1730</v>
      </c>
      <c r="B137" t="s">
        <v>1742</v>
      </c>
      <c r="C137" t="s">
        <v>34</v>
      </c>
      <c r="D137">
        <v>2018</v>
      </c>
      <c r="E137" s="92">
        <v>2786714</v>
      </c>
      <c r="F137" s="92">
        <v>25575</v>
      </c>
      <c r="G137" s="14">
        <f t="shared" si="2"/>
        <v>108.96242424242425</v>
      </c>
    </row>
    <row r="138" spans="1:7">
      <c r="A138" t="s">
        <v>1730</v>
      </c>
      <c r="B138" t="s">
        <v>1742</v>
      </c>
      <c r="C138" t="s">
        <v>34</v>
      </c>
      <c r="D138">
        <v>2019</v>
      </c>
      <c r="E138" s="92">
        <v>2512557</v>
      </c>
      <c r="F138" s="92">
        <v>23156</v>
      </c>
      <c r="G138" s="14">
        <f t="shared" si="2"/>
        <v>108.50565728105026</v>
      </c>
    </row>
    <row r="139" spans="1:7">
      <c r="A139" t="s">
        <v>1730</v>
      </c>
      <c r="B139" t="s">
        <v>1742</v>
      </c>
      <c r="C139" t="s">
        <v>34</v>
      </c>
      <c r="D139">
        <v>2020</v>
      </c>
      <c r="E139" s="92">
        <f>[2]MBS_Data_Average!$K$23</f>
        <v>2315422</v>
      </c>
      <c r="F139" s="92">
        <f>[3]MBS_Data_ServicesTimeSeries!$L$157</f>
        <v>21025</v>
      </c>
      <c r="G139" s="14">
        <f t="shared" si="2"/>
        <v>110.12708680142687</v>
      </c>
    </row>
    <row r="140" spans="1:7">
      <c r="A140" t="s">
        <v>1730</v>
      </c>
      <c r="B140" t="s">
        <v>1742</v>
      </c>
      <c r="C140" t="s">
        <v>34</v>
      </c>
      <c r="D140">
        <v>2021</v>
      </c>
      <c r="E140" s="92">
        <v>2265206</v>
      </c>
      <c r="F140" s="92">
        <v>20274</v>
      </c>
      <c r="G140" s="14">
        <f t="shared" si="2"/>
        <v>111.72960441945349</v>
      </c>
    </row>
    <row r="141" spans="1:7">
      <c r="A141" t="s">
        <v>1730</v>
      </c>
      <c r="B141" t="s">
        <v>777</v>
      </c>
      <c r="C141" t="s">
        <v>1745</v>
      </c>
      <c r="D141">
        <v>2014</v>
      </c>
      <c r="E141" s="92">
        <v>964331</v>
      </c>
      <c r="F141" s="92">
        <v>8024</v>
      </c>
      <c r="G141" s="14">
        <f t="shared" si="2"/>
        <v>120.18083250249252</v>
      </c>
    </row>
    <row r="142" spans="1:7">
      <c r="A142" t="s">
        <v>1730</v>
      </c>
      <c r="B142" t="s">
        <v>777</v>
      </c>
      <c r="C142" t="s">
        <v>1745</v>
      </c>
      <c r="D142">
        <v>2015</v>
      </c>
      <c r="E142" s="92">
        <v>1010484</v>
      </c>
      <c r="F142" s="92">
        <v>8426</v>
      </c>
      <c r="G142" s="14">
        <f t="shared" si="2"/>
        <v>119.92451934488489</v>
      </c>
    </row>
    <row r="143" spans="1:7">
      <c r="A143" t="s">
        <v>1730</v>
      </c>
      <c r="B143" t="s">
        <v>777</v>
      </c>
      <c r="C143" t="s">
        <v>1745</v>
      </c>
      <c r="D143">
        <v>2016</v>
      </c>
      <c r="E143" s="92">
        <v>568177</v>
      </c>
      <c r="F143" s="92">
        <v>4758</v>
      </c>
      <c r="G143" s="14">
        <f t="shared" si="2"/>
        <v>119.41509037410677</v>
      </c>
    </row>
    <row r="144" spans="1:7">
      <c r="A144" t="s">
        <v>1730</v>
      </c>
      <c r="B144" t="s">
        <v>777</v>
      </c>
      <c r="C144" t="s">
        <v>1745</v>
      </c>
      <c r="D144">
        <v>2017</v>
      </c>
      <c r="E144" s="92">
        <v>435565</v>
      </c>
      <c r="F144" s="92">
        <v>3624</v>
      </c>
      <c r="G144" s="14">
        <f t="shared" si="2"/>
        <v>120.18901766004414</v>
      </c>
    </row>
    <row r="145" spans="1:7">
      <c r="A145" t="s">
        <v>1730</v>
      </c>
      <c r="B145" t="s">
        <v>777</v>
      </c>
      <c r="C145" t="s">
        <v>1745</v>
      </c>
      <c r="D145">
        <v>2018</v>
      </c>
      <c r="E145" s="92">
        <v>309989</v>
      </c>
      <c r="F145" s="92">
        <v>2559</v>
      </c>
      <c r="G145" s="14">
        <f t="shared" si="2"/>
        <v>121.1367721766315</v>
      </c>
    </row>
    <row r="146" spans="1:7">
      <c r="A146" t="s">
        <v>1730</v>
      </c>
      <c r="B146" t="s">
        <v>777</v>
      </c>
      <c r="C146" t="s">
        <v>1745</v>
      </c>
      <c r="D146">
        <v>2019</v>
      </c>
      <c r="E146" s="92">
        <v>233548</v>
      </c>
      <c r="F146" s="92">
        <v>1944</v>
      </c>
      <c r="G146" s="14">
        <f t="shared" si="2"/>
        <v>120.13786008230453</v>
      </c>
    </row>
    <row r="147" spans="1:7">
      <c r="A147" t="s">
        <v>1730</v>
      </c>
      <c r="B147" t="s">
        <v>777</v>
      </c>
      <c r="C147" t="s">
        <v>1745</v>
      </c>
      <c r="D147">
        <v>2020</v>
      </c>
      <c r="E147" s="92">
        <v>182357</v>
      </c>
      <c r="F147" s="92">
        <v>1513</v>
      </c>
      <c r="G147" s="14">
        <f t="shared" si="2"/>
        <v>120.52676801057501</v>
      </c>
    </row>
    <row r="148" spans="1:7">
      <c r="A148" t="s">
        <v>1730</v>
      </c>
      <c r="B148" t="s">
        <v>777</v>
      </c>
      <c r="C148" t="s">
        <v>1745</v>
      </c>
      <c r="D148">
        <v>2021</v>
      </c>
      <c r="E148" s="92">
        <v>145187</v>
      </c>
      <c r="F148" s="92">
        <v>1176</v>
      </c>
      <c r="G148" s="14">
        <f t="shared" si="2"/>
        <v>123.45833333333333</v>
      </c>
    </row>
    <row r="149" spans="1:7">
      <c r="A149" t="s">
        <v>1730</v>
      </c>
      <c r="B149" t="s">
        <v>777</v>
      </c>
      <c r="C149" t="s">
        <v>1746</v>
      </c>
      <c r="D149">
        <v>2014</v>
      </c>
      <c r="E149" s="92">
        <v>10594893</v>
      </c>
      <c r="F149" s="92">
        <v>73484</v>
      </c>
      <c r="G149" s="14">
        <f t="shared" si="2"/>
        <v>144.17959011485493</v>
      </c>
    </row>
    <row r="150" spans="1:7">
      <c r="A150" t="s">
        <v>1730</v>
      </c>
      <c r="B150" t="s">
        <v>777</v>
      </c>
      <c r="C150" t="s">
        <v>1746</v>
      </c>
      <c r="D150">
        <v>2015</v>
      </c>
      <c r="E150" s="92">
        <v>10207221</v>
      </c>
      <c r="F150" s="92">
        <v>71214</v>
      </c>
      <c r="G150" s="14">
        <f t="shared" si="2"/>
        <v>143.33166231359002</v>
      </c>
    </row>
    <row r="151" spans="1:7">
      <c r="A151" t="s">
        <v>1730</v>
      </c>
      <c r="B151" t="s">
        <v>777</v>
      </c>
      <c r="C151" t="s">
        <v>1746</v>
      </c>
      <c r="D151">
        <v>2016</v>
      </c>
      <c r="E151" s="92">
        <v>10728790</v>
      </c>
      <c r="F151" s="92">
        <v>73945</v>
      </c>
      <c r="G151" s="14">
        <f t="shared" si="2"/>
        <v>145.09148691595104</v>
      </c>
    </row>
    <row r="152" spans="1:7">
      <c r="A152" t="s">
        <v>1730</v>
      </c>
      <c r="B152" t="s">
        <v>777</v>
      </c>
      <c r="C152" t="s">
        <v>1746</v>
      </c>
      <c r="D152">
        <v>2017</v>
      </c>
      <c r="E152" s="92">
        <v>10074225</v>
      </c>
      <c r="F152" s="92">
        <v>69090</v>
      </c>
      <c r="G152" s="14">
        <f t="shared" si="2"/>
        <v>145.81306990881458</v>
      </c>
    </row>
    <row r="153" spans="1:7">
      <c r="A153" t="s">
        <v>1730</v>
      </c>
      <c r="B153" t="s">
        <v>777</v>
      </c>
      <c r="C153" t="s">
        <v>1746</v>
      </c>
      <c r="D153">
        <v>2018</v>
      </c>
      <c r="E153" s="92">
        <v>10434577</v>
      </c>
      <c r="F153" s="92">
        <v>71411</v>
      </c>
      <c r="G153" s="14">
        <f t="shared" si="2"/>
        <v>146.12002352578733</v>
      </c>
    </row>
    <row r="154" spans="1:7">
      <c r="A154" t="s">
        <v>1730</v>
      </c>
      <c r="B154" t="s">
        <v>777</v>
      </c>
      <c r="C154" t="s">
        <v>1746</v>
      </c>
      <c r="D154">
        <v>2019</v>
      </c>
      <c r="E154" s="92">
        <v>9760645</v>
      </c>
      <c r="F154" s="92">
        <v>66723</v>
      </c>
      <c r="G154" s="14">
        <f t="shared" si="2"/>
        <v>146.28606327653134</v>
      </c>
    </row>
    <row r="155" spans="1:7">
      <c r="A155" t="s">
        <v>1730</v>
      </c>
      <c r="B155" t="s">
        <v>777</v>
      </c>
      <c r="C155" t="s">
        <v>1746</v>
      </c>
      <c r="D155">
        <v>2020</v>
      </c>
      <c r="E155" s="92">
        <f>[2]MBS_Data_Average!$K$25</f>
        <v>8513716</v>
      </c>
      <c r="F155" s="92">
        <f>[3]MBS_Data_ServicesTimeSeries!$L$173</f>
        <v>57593</v>
      </c>
      <c r="G155" s="14">
        <f t="shared" si="2"/>
        <v>147.82553435313321</v>
      </c>
    </row>
    <row r="156" spans="1:7">
      <c r="A156" t="s">
        <v>1730</v>
      </c>
      <c r="B156" t="s">
        <v>777</v>
      </c>
      <c r="C156" t="s">
        <v>1746</v>
      </c>
      <c r="D156">
        <v>2021</v>
      </c>
      <c r="E156" s="92">
        <v>8739728</v>
      </c>
      <c r="F156" s="92">
        <v>58213</v>
      </c>
      <c r="G156" s="14">
        <f t="shared" si="2"/>
        <v>150.13361276690773</v>
      </c>
    </row>
    <row r="157" spans="1:7">
      <c r="A157" t="s">
        <v>1730</v>
      </c>
      <c r="B157" t="s">
        <v>777</v>
      </c>
      <c r="C157" t="s">
        <v>1747</v>
      </c>
      <c r="D157">
        <v>2014</v>
      </c>
      <c r="E157" s="92">
        <v>78127662</v>
      </c>
      <c r="F157" s="92">
        <v>561645</v>
      </c>
      <c r="G157" s="14">
        <f t="shared" si="2"/>
        <v>139.10506102609298</v>
      </c>
    </row>
    <row r="158" spans="1:7">
      <c r="A158" t="s">
        <v>1730</v>
      </c>
      <c r="B158" t="s">
        <v>777</v>
      </c>
      <c r="C158" t="s">
        <v>1747</v>
      </c>
      <c r="D158">
        <v>2015</v>
      </c>
      <c r="E158" s="92">
        <v>77037763</v>
      </c>
      <c r="F158" s="92">
        <v>556573</v>
      </c>
      <c r="G158" s="14">
        <f t="shared" si="2"/>
        <v>138.41448111927815</v>
      </c>
    </row>
    <row r="159" spans="1:7">
      <c r="A159" t="s">
        <v>1730</v>
      </c>
      <c r="B159" t="s">
        <v>777</v>
      </c>
      <c r="C159" t="s">
        <v>1747</v>
      </c>
      <c r="D159">
        <v>2016</v>
      </c>
      <c r="E159" s="92">
        <v>76987101</v>
      </c>
      <c r="F159" s="92">
        <v>553160</v>
      </c>
      <c r="G159" s="14">
        <f t="shared" si="2"/>
        <v>139.17691264733531</v>
      </c>
    </row>
    <row r="160" spans="1:7">
      <c r="A160" t="s">
        <v>1730</v>
      </c>
      <c r="B160" t="s">
        <v>777</v>
      </c>
      <c r="C160" t="s">
        <v>1747</v>
      </c>
      <c r="D160">
        <v>2017</v>
      </c>
      <c r="E160" s="92">
        <v>68409053</v>
      </c>
      <c r="F160" s="92">
        <v>490882</v>
      </c>
      <c r="G160" s="14">
        <f t="shared" si="2"/>
        <v>139.35946520752441</v>
      </c>
    </row>
    <row r="161" spans="1:7">
      <c r="A161" t="s">
        <v>1730</v>
      </c>
      <c r="B161" t="s">
        <v>777</v>
      </c>
      <c r="C161" t="s">
        <v>1747</v>
      </c>
      <c r="D161">
        <v>2018</v>
      </c>
      <c r="E161" s="92">
        <v>69369581</v>
      </c>
      <c r="F161" s="92">
        <v>496577</v>
      </c>
      <c r="G161" s="14">
        <f t="shared" si="2"/>
        <v>139.69551751289328</v>
      </c>
    </row>
    <row r="162" spans="1:7">
      <c r="A162" t="s">
        <v>1730</v>
      </c>
      <c r="B162" t="s">
        <v>777</v>
      </c>
      <c r="C162" t="s">
        <v>1747</v>
      </c>
      <c r="D162">
        <v>2019</v>
      </c>
      <c r="E162" s="92">
        <v>65266635</v>
      </c>
      <c r="F162" s="92">
        <v>467782</v>
      </c>
      <c r="G162" s="14">
        <f t="shared" si="2"/>
        <v>139.52361356358304</v>
      </c>
    </row>
    <row r="163" spans="1:7">
      <c r="A163" t="s">
        <v>1730</v>
      </c>
      <c r="B163" t="s">
        <v>777</v>
      </c>
      <c r="C163" t="s">
        <v>1747</v>
      </c>
      <c r="D163">
        <v>2020</v>
      </c>
      <c r="E163" s="92">
        <f>[2]MBS_Data_Average!$K$26</f>
        <v>54668983</v>
      </c>
      <c r="F163" s="92">
        <f>[3]MBS_Data_ServicesTimeSeries!$L$181</f>
        <v>389706</v>
      </c>
      <c r="G163" s="14">
        <f t="shared" si="2"/>
        <v>140.28263100901705</v>
      </c>
    </row>
    <row r="164" spans="1:7">
      <c r="A164" t="s">
        <v>1730</v>
      </c>
      <c r="B164" t="s">
        <v>777</v>
      </c>
      <c r="C164" t="s">
        <v>1747</v>
      </c>
      <c r="D164">
        <v>2021</v>
      </c>
      <c r="E164" s="92">
        <v>57141830</v>
      </c>
      <c r="F164" s="92">
        <v>401947</v>
      </c>
      <c r="G164" s="14">
        <f t="shared" si="2"/>
        <v>142.16259855155033</v>
      </c>
    </row>
    <row r="165" spans="1:7">
      <c r="A165" t="s">
        <v>1730</v>
      </c>
      <c r="B165" t="s">
        <v>777</v>
      </c>
      <c r="C165" t="s">
        <v>1748</v>
      </c>
      <c r="D165">
        <v>2014</v>
      </c>
      <c r="E165" s="92">
        <v>2316581</v>
      </c>
      <c r="F165" s="92">
        <v>23990</v>
      </c>
      <c r="G165" s="14">
        <f t="shared" si="2"/>
        <v>96.564443518132549</v>
      </c>
    </row>
    <row r="166" spans="1:7">
      <c r="A166" t="s">
        <v>1730</v>
      </c>
      <c r="B166" t="s">
        <v>777</v>
      </c>
      <c r="C166" t="s">
        <v>1748</v>
      </c>
      <c r="D166">
        <v>2015</v>
      </c>
      <c r="E166" s="92">
        <v>2651940</v>
      </c>
      <c r="F166" s="92">
        <v>28083</v>
      </c>
      <c r="G166" s="14">
        <f t="shared" si="2"/>
        <v>94.432218780044863</v>
      </c>
    </row>
    <row r="167" spans="1:7">
      <c r="A167" t="s">
        <v>1730</v>
      </c>
      <c r="B167" t="s">
        <v>777</v>
      </c>
      <c r="C167" t="s">
        <v>1748</v>
      </c>
      <c r="D167">
        <v>2016</v>
      </c>
      <c r="E167" s="92">
        <v>3419066</v>
      </c>
      <c r="F167" s="92">
        <v>31154</v>
      </c>
      <c r="G167" s="14">
        <f t="shared" si="2"/>
        <v>109.7472555691083</v>
      </c>
    </row>
    <row r="168" spans="1:7">
      <c r="A168" t="s">
        <v>1730</v>
      </c>
      <c r="B168" t="s">
        <v>777</v>
      </c>
      <c r="C168" t="s">
        <v>1748</v>
      </c>
      <c r="D168">
        <v>2017</v>
      </c>
      <c r="E168" s="92">
        <v>5547634</v>
      </c>
      <c r="F168" s="92">
        <v>41143</v>
      </c>
      <c r="G168" s="14">
        <f t="shared" si="2"/>
        <v>134.83785820188123</v>
      </c>
    </row>
    <row r="169" spans="1:7">
      <c r="A169" t="s">
        <v>1730</v>
      </c>
      <c r="B169" t="s">
        <v>777</v>
      </c>
      <c r="C169" t="s">
        <v>1748</v>
      </c>
      <c r="D169">
        <v>2018</v>
      </c>
      <c r="E169" s="92">
        <v>4920062</v>
      </c>
      <c r="F169" s="92">
        <v>45449</v>
      </c>
      <c r="G169" s="14">
        <f t="shared" si="2"/>
        <v>108.25457105766904</v>
      </c>
    </row>
    <row r="170" spans="1:7">
      <c r="A170" t="s">
        <v>1730</v>
      </c>
      <c r="B170" t="s">
        <v>777</v>
      </c>
      <c r="C170" t="s">
        <v>1748</v>
      </c>
      <c r="D170">
        <v>2019</v>
      </c>
      <c r="E170" s="92">
        <v>4978624</v>
      </c>
      <c r="F170" s="92">
        <v>44517</v>
      </c>
      <c r="G170" s="14">
        <f t="shared" si="2"/>
        <v>111.83646696767526</v>
      </c>
    </row>
    <row r="171" spans="1:7">
      <c r="A171" t="s">
        <v>1730</v>
      </c>
      <c r="B171" t="s">
        <v>777</v>
      </c>
      <c r="C171" t="s">
        <v>1748</v>
      </c>
      <c r="D171">
        <v>2020</v>
      </c>
      <c r="E171" s="92">
        <f>[2]MBS_Data_Average!$K$27</f>
        <v>4393796</v>
      </c>
      <c r="F171" s="92">
        <f>[3]MBS_Data_ServicesTimeSeries!$L$189</f>
        <v>38966</v>
      </c>
      <c r="G171" s="14">
        <f t="shared" si="2"/>
        <v>112.75973925986757</v>
      </c>
    </row>
    <row r="172" spans="1:7">
      <c r="A172" t="s">
        <v>1730</v>
      </c>
      <c r="B172" t="s">
        <v>777</v>
      </c>
      <c r="C172" t="s">
        <v>1748</v>
      </c>
      <c r="D172">
        <v>2021</v>
      </c>
      <c r="E172" s="92">
        <v>5325507</v>
      </c>
      <c r="F172" s="92">
        <v>42697</v>
      </c>
      <c r="G172" s="14">
        <f t="shared" si="2"/>
        <v>124.72789657352976</v>
      </c>
    </row>
    <row r="173" spans="1:7">
      <c r="A173" t="s">
        <v>1730</v>
      </c>
      <c r="B173" t="s">
        <v>777</v>
      </c>
      <c r="C173" t="s">
        <v>34</v>
      </c>
      <c r="D173">
        <v>2014</v>
      </c>
      <c r="E173" s="92">
        <v>92003467</v>
      </c>
      <c r="F173" s="92">
        <v>667143</v>
      </c>
      <c r="G173" s="14">
        <f t="shared" si="2"/>
        <v>137.90666618700939</v>
      </c>
    </row>
    <row r="174" spans="1:7">
      <c r="A174" t="s">
        <v>1730</v>
      </c>
      <c r="B174" t="s">
        <v>777</v>
      </c>
      <c r="C174" t="s">
        <v>34</v>
      </c>
      <c r="D174">
        <v>2015</v>
      </c>
      <c r="E174" s="92">
        <v>90907408</v>
      </c>
      <c r="F174" s="92">
        <v>664296</v>
      </c>
      <c r="G174" s="14">
        <f t="shared" si="2"/>
        <v>136.84774257258812</v>
      </c>
    </row>
    <row r="175" spans="1:7">
      <c r="A175" t="s">
        <v>1730</v>
      </c>
      <c r="B175" t="s">
        <v>777</v>
      </c>
      <c r="C175" t="s">
        <v>34</v>
      </c>
      <c r="D175">
        <v>2016</v>
      </c>
      <c r="E175" s="92">
        <v>91703135</v>
      </c>
      <c r="F175" s="92">
        <v>663017</v>
      </c>
      <c r="G175" s="14">
        <f t="shared" si="2"/>
        <v>138.31189094698928</v>
      </c>
    </row>
    <row r="176" spans="1:7">
      <c r="A176" t="s">
        <v>1730</v>
      </c>
      <c r="B176" t="s">
        <v>777</v>
      </c>
      <c r="C176" t="s">
        <v>34</v>
      </c>
      <c r="D176">
        <v>2017</v>
      </c>
      <c r="E176" s="92">
        <v>84466477</v>
      </c>
      <c r="F176" s="92">
        <v>604739</v>
      </c>
      <c r="G176" s="14">
        <f t="shared" si="2"/>
        <v>139.6742677419515</v>
      </c>
    </row>
    <row r="177" spans="1:7">
      <c r="A177" t="s">
        <v>1730</v>
      </c>
      <c r="B177" t="s">
        <v>777</v>
      </c>
      <c r="C177" t="s">
        <v>34</v>
      </c>
      <c r="D177">
        <v>2018</v>
      </c>
      <c r="E177" s="92">
        <v>85034209</v>
      </c>
      <c r="F177" s="92">
        <v>615996</v>
      </c>
      <c r="G177" s="14">
        <f t="shared" si="2"/>
        <v>138.04344346391861</v>
      </c>
    </row>
    <row r="178" spans="1:7">
      <c r="A178" t="s">
        <v>1730</v>
      </c>
      <c r="B178" t="s">
        <v>777</v>
      </c>
      <c r="C178" t="s">
        <v>34</v>
      </c>
      <c r="D178">
        <v>2019</v>
      </c>
      <c r="E178" s="92">
        <v>80239452</v>
      </c>
      <c r="F178" s="92">
        <v>580966</v>
      </c>
      <c r="G178" s="14">
        <f t="shared" si="2"/>
        <v>138.1138517572457</v>
      </c>
    </row>
    <row r="179" spans="1:7">
      <c r="A179" t="s">
        <v>1730</v>
      </c>
      <c r="B179" t="s">
        <v>777</v>
      </c>
      <c r="C179" t="s">
        <v>34</v>
      </c>
      <c r="D179">
        <v>2020</v>
      </c>
      <c r="E179" s="92">
        <f>[2]MBS_Data_Average!$K$28</f>
        <v>67758852</v>
      </c>
      <c r="F179" s="92">
        <f>[3]MBS_Data_ServicesTimeSeries!$L$197</f>
        <v>487778</v>
      </c>
      <c r="G179" s="14">
        <f t="shared" si="2"/>
        <v>138.91330072286982</v>
      </c>
    </row>
    <row r="180" spans="1:7">
      <c r="A180" t="s">
        <v>1730</v>
      </c>
      <c r="B180" t="s">
        <v>777</v>
      </c>
      <c r="C180" t="s">
        <v>34</v>
      </c>
      <c r="D180">
        <v>2021</v>
      </c>
      <c r="E180" s="92">
        <v>71352252</v>
      </c>
      <c r="F180" s="92">
        <v>504033</v>
      </c>
      <c r="G180" s="14">
        <f t="shared" si="2"/>
        <v>141.5626595877651</v>
      </c>
    </row>
    <row r="181" spans="1:7">
      <c r="A181" t="s">
        <v>1730</v>
      </c>
      <c r="B181" t="s">
        <v>1749</v>
      </c>
      <c r="C181" t="s">
        <v>1750</v>
      </c>
      <c r="D181">
        <v>2014</v>
      </c>
      <c r="E181" s="92">
        <v>116400</v>
      </c>
      <c r="F181" s="92">
        <v>821</v>
      </c>
      <c r="G181" s="14">
        <f t="shared" si="2"/>
        <v>141.77831912302071</v>
      </c>
    </row>
    <row r="182" spans="1:7">
      <c r="A182" t="s">
        <v>1730</v>
      </c>
      <c r="B182" t="s">
        <v>1749</v>
      </c>
      <c r="C182" t="s">
        <v>1750</v>
      </c>
      <c r="D182">
        <v>2015</v>
      </c>
      <c r="E182" s="92">
        <v>84559</v>
      </c>
      <c r="F182" s="92">
        <v>550</v>
      </c>
      <c r="G182" s="14">
        <f t="shared" si="2"/>
        <v>153.74363636363637</v>
      </c>
    </row>
    <row r="183" spans="1:7">
      <c r="A183" t="s">
        <v>1730</v>
      </c>
      <c r="B183" t="s">
        <v>1749</v>
      </c>
      <c r="C183" t="s">
        <v>1750</v>
      </c>
      <c r="D183">
        <v>2016</v>
      </c>
      <c r="E183" s="92">
        <v>107084</v>
      </c>
      <c r="F183" s="92">
        <v>759</v>
      </c>
      <c r="G183" s="14">
        <f t="shared" si="2"/>
        <v>141.08563899868247</v>
      </c>
    </row>
    <row r="184" spans="1:7">
      <c r="A184" t="s">
        <v>1730</v>
      </c>
      <c r="B184" t="s">
        <v>1749</v>
      </c>
      <c r="C184" t="s">
        <v>1750</v>
      </c>
      <c r="D184">
        <v>2017</v>
      </c>
      <c r="E184" s="92">
        <v>97266</v>
      </c>
      <c r="F184" s="92">
        <v>641</v>
      </c>
      <c r="G184" s="14">
        <f t="shared" si="2"/>
        <v>151.74102964118563</v>
      </c>
    </row>
    <row r="185" spans="1:7">
      <c r="A185" t="s">
        <v>1730</v>
      </c>
      <c r="B185" t="s">
        <v>1749</v>
      </c>
      <c r="C185" t="s">
        <v>1750</v>
      </c>
      <c r="D185">
        <v>2018</v>
      </c>
      <c r="E185" s="92">
        <v>93338</v>
      </c>
      <c r="F185" s="92">
        <v>487</v>
      </c>
      <c r="G185" s="14">
        <f t="shared" si="2"/>
        <v>191.65913757700204</v>
      </c>
    </row>
    <row r="186" spans="1:7">
      <c r="A186" t="s">
        <v>1730</v>
      </c>
      <c r="B186" t="s">
        <v>1749</v>
      </c>
      <c r="C186" t="s">
        <v>1750</v>
      </c>
      <c r="D186">
        <v>2019</v>
      </c>
      <c r="E186" s="92">
        <v>92543</v>
      </c>
      <c r="F186" s="92">
        <v>491</v>
      </c>
      <c r="G186" s="14">
        <f t="shared" si="2"/>
        <v>188.47861507128309</v>
      </c>
    </row>
    <row r="187" spans="1:7">
      <c r="A187" t="s">
        <v>1730</v>
      </c>
      <c r="B187" t="s">
        <v>1749</v>
      </c>
      <c r="C187" t="s">
        <v>1750</v>
      </c>
      <c r="D187">
        <v>2020</v>
      </c>
      <c r="E187" s="92">
        <v>80511</v>
      </c>
      <c r="F187" s="92">
        <f>[3]MBS_Data_ServicesTimeSeries!$L$205</f>
        <v>450</v>
      </c>
      <c r="G187" s="14">
        <f t="shared" si="2"/>
        <v>178.91333333333333</v>
      </c>
    </row>
    <row r="188" spans="1:7">
      <c r="A188" t="s">
        <v>1730</v>
      </c>
      <c r="B188" t="s">
        <v>1749</v>
      </c>
      <c r="C188" t="s">
        <v>1750</v>
      </c>
      <c r="D188">
        <v>2021</v>
      </c>
      <c r="E188" s="92">
        <v>74863</v>
      </c>
      <c r="F188" s="92">
        <v>435</v>
      </c>
      <c r="G188" s="14">
        <f t="shared" si="2"/>
        <v>172.09885057471266</v>
      </c>
    </row>
    <row r="189" spans="1:7">
      <c r="A189" t="s">
        <v>1730</v>
      </c>
      <c r="B189" t="s">
        <v>1749</v>
      </c>
      <c r="C189" t="s">
        <v>1751</v>
      </c>
      <c r="D189">
        <v>2014</v>
      </c>
      <c r="E189" s="92">
        <v>1575</v>
      </c>
      <c r="F189" s="92">
        <v>30</v>
      </c>
      <c r="G189" s="14">
        <f t="shared" si="2"/>
        <v>52.5</v>
      </c>
    </row>
    <row r="190" spans="1:7">
      <c r="A190" t="s">
        <v>1730</v>
      </c>
      <c r="B190" t="s">
        <v>1749</v>
      </c>
      <c r="C190" t="s">
        <v>1751</v>
      </c>
      <c r="D190">
        <v>2015</v>
      </c>
      <c r="E190" s="92">
        <v>1707</v>
      </c>
      <c r="F190" s="92">
        <v>33</v>
      </c>
      <c r="G190" s="14">
        <f t="shared" si="2"/>
        <v>51.727272727272727</v>
      </c>
    </row>
    <row r="191" spans="1:7">
      <c r="A191" t="s">
        <v>1730</v>
      </c>
      <c r="B191" t="s">
        <v>1749</v>
      </c>
      <c r="C191" t="s">
        <v>1751</v>
      </c>
      <c r="D191">
        <v>2016</v>
      </c>
      <c r="E191" s="92">
        <v>1733</v>
      </c>
      <c r="F191" s="92">
        <v>33</v>
      </c>
      <c r="G191" s="14">
        <f t="shared" si="2"/>
        <v>52.515151515151516</v>
      </c>
    </row>
    <row r="192" spans="1:7">
      <c r="A192" t="s">
        <v>1730</v>
      </c>
      <c r="B192" t="s">
        <v>1749</v>
      </c>
      <c r="C192" t="s">
        <v>1751</v>
      </c>
      <c r="D192">
        <v>2017</v>
      </c>
      <c r="E192" s="92">
        <v>2217</v>
      </c>
      <c r="F192" s="92">
        <v>43</v>
      </c>
      <c r="G192" s="14">
        <f t="shared" si="2"/>
        <v>51.558139534883722</v>
      </c>
    </row>
    <row r="193" spans="1:7">
      <c r="A193" t="s">
        <v>1730</v>
      </c>
      <c r="B193" t="s">
        <v>1749</v>
      </c>
      <c r="C193" t="s">
        <v>1751</v>
      </c>
      <c r="D193">
        <v>2018</v>
      </c>
      <c r="E193" s="92">
        <v>2349</v>
      </c>
      <c r="F193" s="92">
        <v>46</v>
      </c>
      <c r="G193" s="14">
        <f t="shared" si="2"/>
        <v>51.065217391304351</v>
      </c>
    </row>
    <row r="194" spans="1:7">
      <c r="A194" t="s">
        <v>1730</v>
      </c>
      <c r="B194" t="s">
        <v>1749</v>
      </c>
      <c r="C194" t="s">
        <v>1751</v>
      </c>
      <c r="D194">
        <v>2019</v>
      </c>
      <c r="E194" s="92">
        <v>1470</v>
      </c>
      <c r="F194" s="92">
        <v>28</v>
      </c>
      <c r="G194" s="14">
        <f t="shared" si="2"/>
        <v>52.5</v>
      </c>
    </row>
    <row r="195" spans="1:7">
      <c r="A195" t="s">
        <v>1730</v>
      </c>
      <c r="B195" t="s">
        <v>1749</v>
      </c>
      <c r="C195" t="s">
        <v>1751</v>
      </c>
      <c r="D195">
        <v>2020</v>
      </c>
      <c r="E195" s="92">
        <v>1590</v>
      </c>
      <c r="F195" s="92">
        <f>[3]MBS_Data_ServicesTimeSeries!$L$213</f>
        <v>31</v>
      </c>
      <c r="G195" s="14">
        <f t="shared" si="2"/>
        <v>51.29032258064516</v>
      </c>
    </row>
    <row r="196" spans="1:7">
      <c r="A196" t="s">
        <v>1730</v>
      </c>
      <c r="B196" t="s">
        <v>1749</v>
      </c>
      <c r="C196" t="s">
        <v>1751</v>
      </c>
      <c r="D196">
        <v>2021</v>
      </c>
      <c r="E196" s="92">
        <v>1224</v>
      </c>
      <c r="F196" s="92">
        <v>23</v>
      </c>
      <c r="G196" s="14">
        <f t="shared" si="2"/>
        <v>53.217391304347828</v>
      </c>
    </row>
    <row r="197" spans="1:7">
      <c r="A197" t="s">
        <v>1730</v>
      </c>
      <c r="B197" t="s">
        <v>1749</v>
      </c>
      <c r="C197" t="s">
        <v>1752</v>
      </c>
      <c r="D197">
        <v>2014</v>
      </c>
      <c r="E197" s="92">
        <v>51687</v>
      </c>
      <c r="F197" s="92">
        <v>1128</v>
      </c>
      <c r="G197" s="14">
        <f t="shared" ref="G197:G251" si="3">E197/F197</f>
        <v>45.821808510638299</v>
      </c>
    </row>
    <row r="198" spans="1:7">
      <c r="A198" t="s">
        <v>1730</v>
      </c>
      <c r="B198" t="s">
        <v>1749</v>
      </c>
      <c r="C198" t="s">
        <v>1752</v>
      </c>
      <c r="D198">
        <v>2015</v>
      </c>
      <c r="E198" s="92">
        <v>56743</v>
      </c>
      <c r="F198" s="92">
        <v>1244</v>
      </c>
      <c r="G198" s="14">
        <f t="shared" si="3"/>
        <v>45.613344051446944</v>
      </c>
    </row>
    <row r="199" spans="1:7">
      <c r="A199" t="s">
        <v>1730</v>
      </c>
      <c r="B199" t="s">
        <v>1749</v>
      </c>
      <c r="C199" t="s">
        <v>1752</v>
      </c>
      <c r="D199">
        <v>2016</v>
      </c>
      <c r="E199" s="92">
        <v>57567</v>
      </c>
      <c r="F199" s="92">
        <v>1257</v>
      </c>
      <c r="G199" s="14">
        <f t="shared" si="3"/>
        <v>45.79713603818616</v>
      </c>
    </row>
    <row r="200" spans="1:7">
      <c r="A200" t="s">
        <v>1730</v>
      </c>
      <c r="B200" t="s">
        <v>1749</v>
      </c>
      <c r="C200" t="s">
        <v>1752</v>
      </c>
      <c r="D200">
        <v>2017</v>
      </c>
      <c r="E200" s="92">
        <v>54977</v>
      </c>
      <c r="F200" s="92">
        <v>1202</v>
      </c>
      <c r="G200" s="14">
        <f t="shared" si="3"/>
        <v>45.737936772046588</v>
      </c>
    </row>
    <row r="201" spans="1:7">
      <c r="A201" t="s">
        <v>1730</v>
      </c>
      <c r="B201" t="s">
        <v>1749</v>
      </c>
      <c r="C201" t="s">
        <v>1752</v>
      </c>
      <c r="D201">
        <v>2018</v>
      </c>
      <c r="E201" s="92">
        <v>74171</v>
      </c>
      <c r="F201" s="92">
        <v>1620</v>
      </c>
      <c r="G201" s="14">
        <f t="shared" si="3"/>
        <v>45.784567901234567</v>
      </c>
    </row>
    <row r="202" spans="1:7">
      <c r="A202" t="s">
        <v>1730</v>
      </c>
      <c r="B202" t="s">
        <v>1749</v>
      </c>
      <c r="C202" t="s">
        <v>1752</v>
      </c>
      <c r="D202">
        <v>2019</v>
      </c>
      <c r="E202" s="92">
        <v>52691</v>
      </c>
      <c r="F202" s="92">
        <v>1147</v>
      </c>
      <c r="G202" s="14">
        <f t="shared" si="3"/>
        <v>45.938099389712292</v>
      </c>
    </row>
    <row r="203" spans="1:7">
      <c r="A203" t="s">
        <v>1730</v>
      </c>
      <c r="B203" t="s">
        <v>1749</v>
      </c>
      <c r="C203" t="s">
        <v>1752</v>
      </c>
      <c r="D203">
        <v>2020</v>
      </c>
      <c r="E203" s="92">
        <v>42630</v>
      </c>
      <c r="F203" s="92">
        <f>[3]MBS_Data_ServicesTimeSeries!$L$221</f>
        <v>929</v>
      </c>
      <c r="G203" s="14">
        <f t="shared" si="3"/>
        <v>45.888051668460712</v>
      </c>
    </row>
    <row r="204" spans="1:7">
      <c r="A204" t="s">
        <v>1730</v>
      </c>
      <c r="B204" t="s">
        <v>1749</v>
      </c>
      <c r="C204" t="s">
        <v>1752</v>
      </c>
      <c r="D204">
        <v>2021</v>
      </c>
      <c r="E204" s="92">
        <v>4701</v>
      </c>
      <c r="F204" s="92">
        <v>32</v>
      </c>
      <c r="G204" s="14">
        <f t="shared" si="3"/>
        <v>146.90625</v>
      </c>
    </row>
    <row r="205" spans="1:7">
      <c r="A205" t="s">
        <v>1730</v>
      </c>
      <c r="B205" t="s">
        <v>1749</v>
      </c>
      <c r="C205" t="s">
        <v>1753</v>
      </c>
      <c r="D205">
        <v>2014</v>
      </c>
      <c r="E205" s="92">
        <v>5674</v>
      </c>
      <c r="F205" s="92">
        <v>39</v>
      </c>
      <c r="G205" s="14">
        <f t="shared" si="3"/>
        <v>145.48717948717947</v>
      </c>
    </row>
    <row r="206" spans="1:7">
      <c r="A206" t="s">
        <v>1730</v>
      </c>
      <c r="B206" t="s">
        <v>1749</v>
      </c>
      <c r="C206" t="s">
        <v>1753</v>
      </c>
      <c r="D206">
        <v>2015</v>
      </c>
      <c r="E206" s="92">
        <v>8363</v>
      </c>
      <c r="F206" s="92">
        <v>60</v>
      </c>
      <c r="G206" s="14">
        <f t="shared" si="3"/>
        <v>139.38333333333333</v>
      </c>
    </row>
    <row r="207" spans="1:7">
      <c r="A207" t="s">
        <v>1730</v>
      </c>
      <c r="B207" t="s">
        <v>1749</v>
      </c>
      <c r="C207" t="s">
        <v>1753</v>
      </c>
      <c r="D207">
        <v>2016</v>
      </c>
      <c r="E207" s="92">
        <v>9245</v>
      </c>
      <c r="F207" s="92">
        <v>64</v>
      </c>
      <c r="G207" s="14">
        <f t="shared" si="3"/>
        <v>144.453125</v>
      </c>
    </row>
    <row r="208" spans="1:7">
      <c r="A208" t="s">
        <v>1730</v>
      </c>
      <c r="B208" t="s">
        <v>1749</v>
      </c>
      <c r="C208" t="s">
        <v>1753</v>
      </c>
      <c r="D208">
        <v>2017</v>
      </c>
      <c r="E208" s="92">
        <v>6890</v>
      </c>
      <c r="F208" s="92">
        <v>49</v>
      </c>
      <c r="G208" s="14">
        <f t="shared" si="3"/>
        <v>140.61224489795919</v>
      </c>
    </row>
    <row r="209" spans="1:7">
      <c r="A209" t="s">
        <v>1730</v>
      </c>
      <c r="B209" t="s">
        <v>1749</v>
      </c>
      <c r="C209" t="s">
        <v>1753</v>
      </c>
      <c r="D209">
        <v>2018</v>
      </c>
      <c r="E209" s="92">
        <v>7230</v>
      </c>
      <c r="F209" s="92">
        <v>50</v>
      </c>
      <c r="G209" s="14">
        <f t="shared" si="3"/>
        <v>144.6</v>
      </c>
    </row>
    <row r="210" spans="1:7">
      <c r="A210" t="s">
        <v>1730</v>
      </c>
      <c r="B210" t="s">
        <v>1749</v>
      </c>
      <c r="C210" t="s">
        <v>1753</v>
      </c>
      <c r="D210">
        <v>2019</v>
      </c>
      <c r="E210" s="92">
        <v>5570</v>
      </c>
      <c r="F210" s="92">
        <v>40</v>
      </c>
      <c r="G210" s="14">
        <f t="shared" si="3"/>
        <v>139.25</v>
      </c>
    </row>
    <row r="211" spans="1:7">
      <c r="A211" t="s">
        <v>1730</v>
      </c>
      <c r="B211" t="s">
        <v>1749</v>
      </c>
      <c r="C211" t="s">
        <v>1753</v>
      </c>
      <c r="D211">
        <v>2020</v>
      </c>
      <c r="E211" s="92">
        <v>5713</v>
      </c>
      <c r="F211" s="92">
        <v>41</v>
      </c>
      <c r="G211" s="14">
        <f t="shared" si="3"/>
        <v>139.34146341463415</v>
      </c>
    </row>
    <row r="212" spans="1:7">
      <c r="A212" t="s">
        <v>1730</v>
      </c>
      <c r="B212" t="s">
        <v>1749</v>
      </c>
      <c r="C212" t="s">
        <v>1753</v>
      </c>
      <c r="D212">
        <v>2021</v>
      </c>
      <c r="E212" s="92">
        <v>40914</v>
      </c>
      <c r="F212" s="92">
        <v>881</v>
      </c>
      <c r="G212" s="14">
        <f t="shared" si="3"/>
        <v>46.440408626560725</v>
      </c>
    </row>
    <row r="213" spans="1:7">
      <c r="A213" t="s">
        <v>1730</v>
      </c>
      <c r="B213" t="s">
        <v>1749</v>
      </c>
      <c r="C213" t="s">
        <v>34</v>
      </c>
      <c r="D213">
        <v>2014</v>
      </c>
      <c r="E213" s="92">
        <v>175335</v>
      </c>
      <c r="F213" s="92">
        <v>2018</v>
      </c>
      <c r="G213" s="14">
        <f t="shared" si="3"/>
        <v>86.885530227948465</v>
      </c>
    </row>
    <row r="214" spans="1:7">
      <c r="A214" t="s">
        <v>1730</v>
      </c>
      <c r="B214" t="s">
        <v>1749</v>
      </c>
      <c r="C214" t="s">
        <v>34</v>
      </c>
      <c r="D214">
        <v>2015</v>
      </c>
      <c r="E214" s="92">
        <v>151372</v>
      </c>
      <c r="F214" s="92">
        <v>1887</v>
      </c>
      <c r="G214" s="14">
        <f t="shared" si="3"/>
        <v>80.218335983041868</v>
      </c>
    </row>
    <row r="215" spans="1:7">
      <c r="A215" t="s">
        <v>1730</v>
      </c>
      <c r="B215" t="s">
        <v>1749</v>
      </c>
      <c r="C215" t="s">
        <v>34</v>
      </c>
      <c r="D215">
        <v>2016</v>
      </c>
      <c r="E215" s="92">
        <v>175628</v>
      </c>
      <c r="F215" s="92">
        <v>2113</v>
      </c>
      <c r="G215" s="14">
        <f t="shared" si="3"/>
        <v>83.117841930903921</v>
      </c>
    </row>
    <row r="216" spans="1:7">
      <c r="A216" t="s">
        <v>1730</v>
      </c>
      <c r="B216" t="s">
        <v>1749</v>
      </c>
      <c r="C216" t="s">
        <v>34</v>
      </c>
      <c r="D216">
        <v>2017</v>
      </c>
      <c r="E216" s="92">
        <v>161351</v>
      </c>
      <c r="F216" s="92">
        <v>1935</v>
      </c>
      <c r="G216" s="14">
        <f t="shared" si="3"/>
        <v>83.385529715762274</v>
      </c>
    </row>
    <row r="217" spans="1:7">
      <c r="A217" t="s">
        <v>1730</v>
      </c>
      <c r="B217" t="s">
        <v>1749</v>
      </c>
      <c r="C217" t="s">
        <v>34</v>
      </c>
      <c r="D217">
        <v>2018</v>
      </c>
      <c r="E217" s="92">
        <v>177088</v>
      </c>
      <c r="F217" s="92">
        <v>2203</v>
      </c>
      <c r="G217" s="14">
        <f t="shared" si="3"/>
        <v>80.384929641398088</v>
      </c>
    </row>
    <row r="218" spans="1:7">
      <c r="A218" t="s">
        <v>1730</v>
      </c>
      <c r="B218" t="s">
        <v>1749</v>
      </c>
      <c r="C218" t="s">
        <v>34</v>
      </c>
      <c r="D218">
        <v>2019</v>
      </c>
      <c r="E218" s="92">
        <v>152274</v>
      </c>
      <c r="F218" s="92">
        <v>1706</v>
      </c>
      <c r="G218" s="14">
        <f t="shared" si="3"/>
        <v>89.257913247362254</v>
      </c>
    </row>
    <row r="219" spans="1:7">
      <c r="A219" t="s">
        <v>1730</v>
      </c>
      <c r="B219" t="s">
        <v>1749</v>
      </c>
      <c r="C219" t="s">
        <v>34</v>
      </c>
      <c r="D219">
        <v>2020</v>
      </c>
      <c r="E219" s="92">
        <v>130444</v>
      </c>
      <c r="F219" s="92">
        <f>[3]MBS_Data_ServicesTimeSeries!$L$237</f>
        <v>1451</v>
      </c>
      <c r="G219" s="14">
        <f t="shared" si="3"/>
        <v>89.899379738111648</v>
      </c>
    </row>
    <row r="220" spans="1:7">
      <c r="A220" t="s">
        <v>1730</v>
      </c>
      <c r="B220" t="s">
        <v>1749</v>
      </c>
      <c r="C220" t="s">
        <v>34</v>
      </c>
      <c r="D220">
        <v>2021</v>
      </c>
      <c r="E220" s="92">
        <v>121702</v>
      </c>
      <c r="F220" s="92">
        <v>1371</v>
      </c>
      <c r="G220" s="14">
        <f t="shared" si="3"/>
        <v>88.768781911013861</v>
      </c>
    </row>
    <row r="221" spans="1:7">
      <c r="A221" t="s">
        <v>1730</v>
      </c>
      <c r="B221" t="s">
        <v>1754</v>
      </c>
      <c r="C221" t="s">
        <v>1755</v>
      </c>
      <c r="D221">
        <v>2014</v>
      </c>
      <c r="E221" s="92">
        <v>57136</v>
      </c>
      <c r="F221" s="92">
        <v>838</v>
      </c>
      <c r="G221" s="14">
        <f t="shared" si="3"/>
        <v>68.181384248210023</v>
      </c>
    </row>
    <row r="222" spans="1:7">
      <c r="A222" t="s">
        <v>1730</v>
      </c>
      <c r="B222" t="s">
        <v>1754</v>
      </c>
      <c r="C222" t="s">
        <v>1755</v>
      </c>
      <c r="D222">
        <v>2015</v>
      </c>
      <c r="E222" s="92">
        <v>64167</v>
      </c>
      <c r="F222" s="92">
        <v>950</v>
      </c>
      <c r="G222" s="14">
        <f t="shared" si="3"/>
        <v>67.544210526315794</v>
      </c>
    </row>
    <row r="223" spans="1:7">
      <c r="A223" t="s">
        <v>1730</v>
      </c>
      <c r="B223" t="s">
        <v>1754</v>
      </c>
      <c r="C223" t="s">
        <v>1755</v>
      </c>
      <c r="D223">
        <v>2016</v>
      </c>
      <c r="E223" s="92">
        <v>70762</v>
      </c>
      <c r="F223" s="92">
        <v>1041</v>
      </c>
      <c r="G223" s="14">
        <f t="shared" si="3"/>
        <v>67.97502401536984</v>
      </c>
    </row>
    <row r="224" spans="1:7">
      <c r="A224" t="s">
        <v>1730</v>
      </c>
      <c r="B224" t="s">
        <v>1754</v>
      </c>
      <c r="C224" t="s">
        <v>1755</v>
      </c>
      <c r="D224">
        <v>2017</v>
      </c>
      <c r="E224" s="92">
        <v>68620</v>
      </c>
      <c r="F224" s="92">
        <v>1014</v>
      </c>
      <c r="G224" s="14">
        <f t="shared" si="3"/>
        <v>67.672583826429985</v>
      </c>
    </row>
    <row r="225" spans="1:7">
      <c r="A225" t="s">
        <v>1730</v>
      </c>
      <c r="B225" t="s">
        <v>1754</v>
      </c>
      <c r="C225" t="s">
        <v>1755</v>
      </c>
      <c r="D225">
        <v>2018</v>
      </c>
      <c r="E225" s="92">
        <v>68974</v>
      </c>
      <c r="F225" s="92">
        <v>1015</v>
      </c>
      <c r="G225" s="14">
        <f t="shared" si="3"/>
        <v>67.954679802955667</v>
      </c>
    </row>
    <row r="226" spans="1:7">
      <c r="A226" t="s">
        <v>1730</v>
      </c>
      <c r="B226" t="s">
        <v>1754</v>
      </c>
      <c r="C226" t="s">
        <v>1755</v>
      </c>
      <c r="D226">
        <v>2019</v>
      </c>
      <c r="E226" s="92">
        <v>67947</v>
      </c>
      <c r="F226" s="92">
        <v>1005</v>
      </c>
      <c r="G226" s="14">
        <f t="shared" si="3"/>
        <v>67.608955223880599</v>
      </c>
    </row>
    <row r="227" spans="1:7">
      <c r="A227" t="s">
        <v>1730</v>
      </c>
      <c r="B227" t="s">
        <v>1754</v>
      </c>
      <c r="C227" t="s">
        <v>1755</v>
      </c>
      <c r="D227">
        <v>2020</v>
      </c>
      <c r="E227" s="92">
        <v>70742</v>
      </c>
      <c r="F227" s="92">
        <f>[3]MBS_Data_ServicesTimeSeries!$L$245</f>
        <v>1041</v>
      </c>
      <c r="G227" s="14">
        <f t="shared" si="3"/>
        <v>67.955811719500474</v>
      </c>
    </row>
    <row r="228" spans="1:7">
      <c r="A228" t="s">
        <v>1730</v>
      </c>
      <c r="B228" t="s">
        <v>1754</v>
      </c>
      <c r="C228" t="s">
        <v>1755</v>
      </c>
      <c r="D228">
        <v>2021</v>
      </c>
      <c r="E228" s="92">
        <v>74575</v>
      </c>
      <c r="F228" s="92">
        <v>1085</v>
      </c>
      <c r="G228" s="14">
        <f t="shared" si="3"/>
        <v>68.73271889400921</v>
      </c>
    </row>
    <row r="229" spans="1:7">
      <c r="A229" t="s">
        <v>1730</v>
      </c>
      <c r="B229" t="s">
        <v>1754</v>
      </c>
      <c r="C229" t="s">
        <v>1756</v>
      </c>
      <c r="D229">
        <v>2014</v>
      </c>
      <c r="E229" s="92">
        <v>981487</v>
      </c>
      <c r="F229" s="92">
        <v>14765</v>
      </c>
      <c r="G229" s="14">
        <f t="shared" si="3"/>
        <v>66.47389095834744</v>
      </c>
    </row>
    <row r="230" spans="1:7">
      <c r="A230" t="s">
        <v>1730</v>
      </c>
      <c r="B230" t="s">
        <v>1754</v>
      </c>
      <c r="C230" t="s">
        <v>1756</v>
      </c>
      <c r="D230">
        <v>2015</v>
      </c>
      <c r="E230" s="92">
        <v>1055823</v>
      </c>
      <c r="F230" s="92">
        <v>15914</v>
      </c>
      <c r="G230" s="14">
        <f t="shared" si="3"/>
        <v>66.345544803317836</v>
      </c>
    </row>
    <row r="231" spans="1:7">
      <c r="A231" t="s">
        <v>1730</v>
      </c>
      <c r="B231" t="s">
        <v>1754</v>
      </c>
      <c r="C231" t="s">
        <v>1756</v>
      </c>
      <c r="D231">
        <v>2016</v>
      </c>
      <c r="E231" s="92">
        <v>1130693</v>
      </c>
      <c r="F231" s="92">
        <v>16942</v>
      </c>
      <c r="G231" s="14">
        <f t="shared" si="3"/>
        <v>66.739050879471137</v>
      </c>
    </row>
    <row r="232" spans="1:7">
      <c r="A232" t="s">
        <v>1730</v>
      </c>
      <c r="B232" t="s">
        <v>1754</v>
      </c>
      <c r="C232" t="s">
        <v>1756</v>
      </c>
      <c r="D232">
        <v>2017</v>
      </c>
      <c r="E232" s="92">
        <v>1087265</v>
      </c>
      <c r="F232" s="92">
        <v>16362</v>
      </c>
      <c r="G232" s="14">
        <f t="shared" si="3"/>
        <v>66.450617283950621</v>
      </c>
    </row>
    <row r="233" spans="1:7">
      <c r="A233" t="s">
        <v>1730</v>
      </c>
      <c r="B233" t="s">
        <v>1754</v>
      </c>
      <c r="C233" t="s">
        <v>1756</v>
      </c>
      <c r="D233">
        <v>2018</v>
      </c>
      <c r="E233" s="92">
        <v>1134480</v>
      </c>
      <c r="F233" s="92">
        <v>17072</v>
      </c>
      <c r="G233" s="14">
        <f t="shared" si="3"/>
        <v>66.452671040299904</v>
      </c>
    </row>
    <row r="234" spans="1:7">
      <c r="A234" t="s">
        <v>1730</v>
      </c>
      <c r="B234" t="s">
        <v>1754</v>
      </c>
      <c r="C234" t="s">
        <v>1756</v>
      </c>
      <c r="D234">
        <v>2019</v>
      </c>
      <c r="E234" s="92">
        <v>1092836</v>
      </c>
      <c r="F234" s="92">
        <v>16475</v>
      </c>
      <c r="G234" s="14">
        <f t="shared" si="3"/>
        <v>66.332989377845223</v>
      </c>
    </row>
    <row r="235" spans="1:7">
      <c r="A235" t="s">
        <v>1730</v>
      </c>
      <c r="B235" t="s">
        <v>1754</v>
      </c>
      <c r="C235" t="s">
        <v>1756</v>
      </c>
      <c r="D235">
        <v>2020</v>
      </c>
      <c r="E235" s="92">
        <v>1048441</v>
      </c>
      <c r="F235" s="92">
        <f>[3]MBS_Data_ServicesTimeSeries!$L$253</f>
        <v>15757</v>
      </c>
      <c r="G235" s="14">
        <f t="shared" si="3"/>
        <v>66.538110046328612</v>
      </c>
    </row>
    <row r="236" spans="1:7">
      <c r="A236" t="s">
        <v>1730</v>
      </c>
      <c r="B236" t="s">
        <v>1754</v>
      </c>
      <c r="C236" t="s">
        <v>1756</v>
      </c>
      <c r="D236">
        <v>2021</v>
      </c>
      <c r="E236" s="92">
        <v>1132078</v>
      </c>
      <c r="F236" s="92">
        <v>16797</v>
      </c>
      <c r="G236" s="14">
        <f t="shared" si="3"/>
        <v>67.397630529261178</v>
      </c>
    </row>
    <row r="237" spans="1:7">
      <c r="A237" t="s">
        <v>1730</v>
      </c>
      <c r="B237" t="s">
        <v>1754</v>
      </c>
      <c r="C237" t="s">
        <v>34</v>
      </c>
      <c r="D237">
        <v>2014</v>
      </c>
      <c r="E237" s="92">
        <v>1038623</v>
      </c>
      <c r="F237" s="92">
        <v>15603</v>
      </c>
      <c r="G237" s="14">
        <f t="shared" si="3"/>
        <v>66.565596359674416</v>
      </c>
    </row>
    <row r="238" spans="1:7">
      <c r="A238" t="s">
        <v>1730</v>
      </c>
      <c r="B238" t="s">
        <v>1754</v>
      </c>
      <c r="C238" t="s">
        <v>34</v>
      </c>
      <c r="D238">
        <v>2015</v>
      </c>
      <c r="E238" s="92">
        <v>1119990</v>
      </c>
      <c r="F238" s="92">
        <v>16864</v>
      </c>
      <c r="G238" s="14">
        <f t="shared" si="3"/>
        <v>66.413069259962043</v>
      </c>
    </row>
    <row r="239" spans="1:7">
      <c r="A239" t="s">
        <v>1730</v>
      </c>
      <c r="B239" t="s">
        <v>1754</v>
      </c>
      <c r="C239" t="s">
        <v>34</v>
      </c>
      <c r="D239">
        <v>2016</v>
      </c>
      <c r="E239" s="92">
        <v>1201455</v>
      </c>
      <c r="F239" s="92">
        <v>17983</v>
      </c>
      <c r="G239" s="14">
        <f t="shared" si="3"/>
        <v>66.810598898960123</v>
      </c>
    </row>
    <row r="240" spans="1:7">
      <c r="A240" t="s">
        <v>1730</v>
      </c>
      <c r="B240" t="s">
        <v>1754</v>
      </c>
      <c r="C240" t="s">
        <v>34</v>
      </c>
      <c r="D240">
        <v>2017</v>
      </c>
      <c r="E240" s="92">
        <v>1155885</v>
      </c>
      <c r="F240" s="92">
        <v>17376</v>
      </c>
      <c r="G240" s="14">
        <f t="shared" si="3"/>
        <v>66.521926795580114</v>
      </c>
    </row>
    <row r="241" spans="1:7">
      <c r="A241" t="s">
        <v>1730</v>
      </c>
      <c r="B241" t="s">
        <v>1754</v>
      </c>
      <c r="C241" t="s">
        <v>34</v>
      </c>
      <c r="D241">
        <v>2018</v>
      </c>
      <c r="E241" s="92">
        <v>1203454</v>
      </c>
      <c r="F241" s="92">
        <v>18087</v>
      </c>
      <c r="G241" s="14">
        <f t="shared" si="3"/>
        <v>66.536960247691709</v>
      </c>
    </row>
    <row r="242" spans="1:7">
      <c r="A242" t="s">
        <v>1730</v>
      </c>
      <c r="B242" t="s">
        <v>1754</v>
      </c>
      <c r="C242" t="s">
        <v>34</v>
      </c>
      <c r="D242">
        <v>2019</v>
      </c>
      <c r="E242" s="92">
        <v>1160783</v>
      </c>
      <c r="F242" s="92">
        <v>17480</v>
      </c>
      <c r="G242" s="14">
        <f t="shared" si="3"/>
        <v>66.406350114416469</v>
      </c>
    </row>
    <row r="243" spans="1:7">
      <c r="A243" t="s">
        <v>1730</v>
      </c>
      <c r="B243" t="s">
        <v>1754</v>
      </c>
      <c r="C243" t="s">
        <v>34</v>
      </c>
      <c r="D243">
        <v>2020</v>
      </c>
      <c r="E243" s="92">
        <v>1119183</v>
      </c>
      <c r="F243" s="92">
        <f>[3]MBS_Data_ServicesTimeSeries!$L$261</f>
        <v>16798</v>
      </c>
      <c r="G243" s="14">
        <f t="shared" si="3"/>
        <v>66.625967377068704</v>
      </c>
    </row>
    <row r="244" spans="1:7">
      <c r="A244" t="s">
        <v>1730</v>
      </c>
      <c r="B244" t="s">
        <v>1754</v>
      </c>
      <c r="C244" t="s">
        <v>34</v>
      </c>
      <c r="D244">
        <v>2021</v>
      </c>
      <c r="E244" s="92">
        <v>1206653</v>
      </c>
      <c r="F244" s="92">
        <v>17882</v>
      </c>
      <c r="G244" s="14">
        <f t="shared" si="3"/>
        <v>67.478637736271111</v>
      </c>
    </row>
    <row r="245" spans="1:7">
      <c r="A245" t="s">
        <v>1730</v>
      </c>
      <c r="B245" t="s">
        <v>772</v>
      </c>
      <c r="C245" t="s">
        <v>1757</v>
      </c>
      <c r="D245">
        <v>2014</v>
      </c>
      <c r="E245" s="92">
        <v>2856651</v>
      </c>
      <c r="F245" s="92">
        <v>17564</v>
      </c>
      <c r="G245" s="14">
        <f t="shared" si="3"/>
        <v>162.64239353222501</v>
      </c>
    </row>
    <row r="246" spans="1:7">
      <c r="A246" t="s">
        <v>1730</v>
      </c>
      <c r="B246" t="s">
        <v>772</v>
      </c>
      <c r="C246" t="s">
        <v>1757</v>
      </c>
      <c r="D246">
        <v>2015</v>
      </c>
      <c r="E246" s="92">
        <v>46237</v>
      </c>
      <c r="F246" s="92">
        <v>300</v>
      </c>
      <c r="G246" s="14">
        <f t="shared" si="3"/>
        <v>154.12333333333333</v>
      </c>
    </row>
    <row r="247" spans="1:7">
      <c r="A247" t="s">
        <v>1730</v>
      </c>
      <c r="B247" t="s">
        <v>772</v>
      </c>
      <c r="C247" t="s">
        <v>1757</v>
      </c>
      <c r="D247">
        <v>2016</v>
      </c>
      <c r="E247" s="92">
        <v>6828</v>
      </c>
      <c r="F247" s="92">
        <v>46</v>
      </c>
      <c r="G247" s="14">
        <f t="shared" si="3"/>
        <v>148.43478260869566</v>
      </c>
    </row>
    <row r="248" spans="1:7">
      <c r="A248" t="s">
        <v>1730</v>
      </c>
      <c r="B248" t="s">
        <v>772</v>
      </c>
      <c r="C248" t="s">
        <v>1757</v>
      </c>
      <c r="D248">
        <v>2017</v>
      </c>
      <c r="E248" s="92">
        <v>1342</v>
      </c>
      <c r="F248" s="92">
        <v>9</v>
      </c>
      <c r="G248" s="14">
        <f t="shared" si="3"/>
        <v>149.11111111111111</v>
      </c>
    </row>
    <row r="249" spans="1:7">
      <c r="A249" t="s">
        <v>1730</v>
      </c>
      <c r="B249" t="s">
        <v>772</v>
      </c>
      <c r="C249" t="s">
        <v>1757</v>
      </c>
      <c r="D249">
        <v>2018</v>
      </c>
      <c r="E249" s="92">
        <v>628</v>
      </c>
      <c r="F249" s="92">
        <v>5</v>
      </c>
      <c r="G249" s="14">
        <f t="shared" si="3"/>
        <v>125.6</v>
      </c>
    </row>
    <row r="250" spans="1:7">
      <c r="A250" t="s">
        <v>1730</v>
      </c>
      <c r="B250" t="s">
        <v>772</v>
      </c>
      <c r="C250" t="s">
        <v>1757</v>
      </c>
      <c r="D250">
        <v>2019</v>
      </c>
      <c r="E250" s="92">
        <v>329</v>
      </c>
      <c r="F250" s="92">
        <v>2</v>
      </c>
      <c r="G250" s="14">
        <f t="shared" si="3"/>
        <v>164.5</v>
      </c>
    </row>
    <row r="251" spans="1:7">
      <c r="A251" t="s">
        <v>1730</v>
      </c>
      <c r="B251" t="s">
        <v>772</v>
      </c>
      <c r="C251" t="s">
        <v>1757</v>
      </c>
      <c r="D251">
        <v>2020</v>
      </c>
      <c r="E251" s="92">
        <v>418</v>
      </c>
      <c r="F251" s="92">
        <v>3</v>
      </c>
      <c r="G251" s="14">
        <f t="shared" si="3"/>
        <v>139.33333333333334</v>
      </c>
    </row>
    <row r="252" spans="1:7">
      <c r="A252" t="s">
        <v>1730</v>
      </c>
      <c r="B252" t="s">
        <v>772</v>
      </c>
      <c r="C252" t="s">
        <v>1757</v>
      </c>
      <c r="D252">
        <v>2021</v>
      </c>
      <c r="E252" s="92">
        <v>0</v>
      </c>
      <c r="F252" s="92">
        <v>0</v>
      </c>
      <c r="G252" s="14">
        <v>0</v>
      </c>
    </row>
    <row r="253" spans="1:7">
      <c r="A253" t="s">
        <v>1730</v>
      </c>
      <c r="B253" t="s">
        <v>62</v>
      </c>
      <c r="C253" t="s">
        <v>62</v>
      </c>
      <c r="D253">
        <v>2014</v>
      </c>
      <c r="E253" s="92">
        <v>290226942</v>
      </c>
      <c r="F253" s="92">
        <v>4482234</v>
      </c>
      <c r="G253" s="14">
        <f t="shared" ref="G253:G260" si="4">E253/F253</f>
        <v>64.750511017497075</v>
      </c>
    </row>
    <row r="254" spans="1:7">
      <c r="A254" t="s">
        <v>1730</v>
      </c>
      <c r="B254" t="s">
        <v>62</v>
      </c>
      <c r="C254" t="s">
        <v>62</v>
      </c>
      <c r="D254">
        <v>2015</v>
      </c>
      <c r="E254" s="92">
        <v>311427875</v>
      </c>
      <c r="F254" s="92">
        <v>5001294</v>
      </c>
      <c r="G254" s="14">
        <f t="shared" si="4"/>
        <v>62.269459663839001</v>
      </c>
    </row>
    <row r="255" spans="1:7">
      <c r="A255" t="s">
        <v>1730</v>
      </c>
      <c r="B255" t="s">
        <v>62</v>
      </c>
      <c r="C255" t="s">
        <v>62</v>
      </c>
      <c r="D255">
        <v>2016</v>
      </c>
      <c r="E255" s="92">
        <v>320348102</v>
      </c>
      <c r="F255" s="92">
        <v>5214764</v>
      </c>
      <c r="G255" s="14">
        <f t="shared" si="4"/>
        <v>61.430987480929147</v>
      </c>
    </row>
    <row r="256" spans="1:7">
      <c r="A256" t="s">
        <v>1730</v>
      </c>
      <c r="B256" t="s">
        <v>62</v>
      </c>
      <c r="C256" t="s">
        <v>62</v>
      </c>
      <c r="D256">
        <v>2017</v>
      </c>
      <c r="E256" s="92">
        <v>315843067</v>
      </c>
      <c r="F256" s="92">
        <v>5193600</v>
      </c>
      <c r="G256" s="14">
        <f t="shared" si="4"/>
        <v>60.813899222119531</v>
      </c>
    </row>
    <row r="257" spans="1:7">
      <c r="A257" t="s">
        <v>1730</v>
      </c>
      <c r="B257" t="s">
        <v>62</v>
      </c>
      <c r="C257" t="s">
        <v>62</v>
      </c>
      <c r="D257">
        <v>2018</v>
      </c>
      <c r="E257" s="92">
        <v>333210756</v>
      </c>
      <c r="F257" s="92">
        <v>5542905</v>
      </c>
      <c r="G257" s="14">
        <f t="shared" si="4"/>
        <v>60.114823544693621</v>
      </c>
    </row>
    <row r="258" spans="1:7">
      <c r="A258" t="s">
        <v>1730</v>
      </c>
      <c r="B258" t="s">
        <v>62</v>
      </c>
      <c r="C258" t="s">
        <v>62</v>
      </c>
      <c r="D258">
        <v>2019</v>
      </c>
      <c r="E258" s="92">
        <v>324483573</v>
      </c>
      <c r="F258" s="92">
        <v>5450996</v>
      </c>
      <c r="G258" s="14">
        <f t="shared" si="4"/>
        <v>59.527391507900575</v>
      </c>
    </row>
    <row r="259" spans="1:7">
      <c r="A259" t="s">
        <v>1730</v>
      </c>
      <c r="B259" t="s">
        <v>62</v>
      </c>
      <c r="C259" t="s">
        <v>62</v>
      </c>
      <c r="D259">
        <v>2020</v>
      </c>
      <c r="E259" s="92">
        <v>270890741</v>
      </c>
      <c r="F259" s="92">
        <f>[3]MBS_Data_ServicesTimeSeries!$L$269</f>
        <v>4517110</v>
      </c>
      <c r="G259" s="14">
        <f t="shared" si="4"/>
        <v>59.969923468766531</v>
      </c>
    </row>
    <row r="260" spans="1:7">
      <c r="A260" t="s">
        <v>1730</v>
      </c>
      <c r="B260" t="s">
        <v>62</v>
      </c>
      <c r="C260" t="s">
        <v>62</v>
      </c>
      <c r="D260">
        <v>2021</v>
      </c>
      <c r="E260" s="92">
        <v>297947811</v>
      </c>
      <c r="F260" s="92">
        <v>4960451</v>
      </c>
      <c r="G260" s="14">
        <f t="shared" si="4"/>
        <v>60.064661660804632</v>
      </c>
    </row>
  </sheetData>
  <mergeCells count="2">
    <mergeCell ref="A1:D1"/>
    <mergeCell ref="A2:D2"/>
  </mergeCells>
  <pageMargins left="0.7" right="0.7" top="0.75" bottom="0.75" header="0.3" footer="0.3"/>
  <pageSetup orientation="portrait" horizontalDpi="90" verticalDpi="9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1B61C-8058-459E-BFFF-3A9FCE8B0849}">
  <sheetPr>
    <tabColor theme="4" tint="0.59999389629810485"/>
  </sheetPr>
  <dimension ref="A1:G4352"/>
  <sheetViews>
    <sheetView workbookViewId="0">
      <selection activeCell="A65" sqref="A65"/>
    </sheetView>
  </sheetViews>
  <sheetFormatPr defaultRowHeight="15"/>
  <cols>
    <col min="1" max="1" width="59.28515625" style="3" customWidth="1"/>
    <col min="2" max="2" width="31.140625" style="3" customWidth="1"/>
    <col min="3" max="3" width="25.28515625" style="3" customWidth="1"/>
    <col min="4" max="4" width="48.140625" style="3" customWidth="1"/>
    <col min="5" max="5" width="12.140625" style="3" customWidth="1"/>
    <col min="6" max="6" width="12.7109375" style="3" customWidth="1"/>
    <col min="7" max="16384" width="9.140625" style="3"/>
  </cols>
  <sheetData>
    <row r="1" spans="1:7" ht="17.25" customHeight="1">
      <c r="A1" s="93" t="s">
        <v>1758</v>
      </c>
      <c r="B1" s="93"/>
      <c r="C1" s="93"/>
      <c r="D1" s="93"/>
    </row>
    <row r="2" spans="1:7">
      <c r="A2" s="93" t="s">
        <v>1723</v>
      </c>
      <c r="B2" s="93"/>
      <c r="C2" s="93"/>
      <c r="D2" s="93"/>
    </row>
    <row r="4" spans="1:7">
      <c r="A4" s="7" t="s">
        <v>2</v>
      </c>
      <c r="B4" s="7" t="s">
        <v>1759</v>
      </c>
      <c r="C4" s="7" t="s">
        <v>1760</v>
      </c>
      <c r="D4" s="7" t="s">
        <v>1761</v>
      </c>
      <c r="E4" s="7" t="s">
        <v>6</v>
      </c>
      <c r="F4" s="7" t="s">
        <v>151</v>
      </c>
      <c r="G4" s="7" t="s">
        <v>7</v>
      </c>
    </row>
    <row r="5" spans="1:7">
      <c r="A5" t="s">
        <v>1762</v>
      </c>
      <c r="B5" t="s">
        <v>877</v>
      </c>
      <c r="C5" t="s">
        <v>765</v>
      </c>
      <c r="D5" t="s">
        <v>1731</v>
      </c>
      <c r="E5">
        <v>2014</v>
      </c>
      <c r="F5" t="s">
        <v>46</v>
      </c>
      <c r="G5" s="3">
        <v>4399</v>
      </c>
    </row>
    <row r="6" spans="1:7">
      <c r="A6" t="s">
        <v>1762</v>
      </c>
      <c r="B6" t="s">
        <v>877</v>
      </c>
      <c r="C6" t="s">
        <v>765</v>
      </c>
      <c r="D6" t="s">
        <v>1732</v>
      </c>
      <c r="E6">
        <v>2014</v>
      </c>
      <c r="F6" t="s">
        <v>46</v>
      </c>
      <c r="G6" s="3">
        <v>2711</v>
      </c>
    </row>
    <row r="7" spans="1:7">
      <c r="A7" t="s">
        <v>1762</v>
      </c>
      <c r="B7" t="s">
        <v>877</v>
      </c>
      <c r="C7" t="s">
        <v>1733</v>
      </c>
      <c r="D7" t="s">
        <v>1734</v>
      </c>
      <c r="E7">
        <v>2014</v>
      </c>
      <c r="F7" t="s">
        <v>46</v>
      </c>
      <c r="G7" s="3">
        <v>3391</v>
      </c>
    </row>
    <row r="8" spans="1:7">
      <c r="A8" t="s">
        <v>1762</v>
      </c>
      <c r="B8" t="s">
        <v>877</v>
      </c>
      <c r="C8" t="s">
        <v>1733</v>
      </c>
      <c r="D8" t="s">
        <v>1735</v>
      </c>
      <c r="E8">
        <v>2014</v>
      </c>
      <c r="F8" t="s">
        <v>46</v>
      </c>
      <c r="G8" s="3">
        <v>2866</v>
      </c>
    </row>
    <row r="9" spans="1:7">
      <c r="A9" t="s">
        <v>1762</v>
      </c>
      <c r="B9" t="s">
        <v>877</v>
      </c>
      <c r="C9" t="s">
        <v>1733</v>
      </c>
      <c r="D9" t="s">
        <v>1736</v>
      </c>
      <c r="E9">
        <v>2014</v>
      </c>
      <c r="F9" t="s">
        <v>46</v>
      </c>
      <c r="G9" s="3">
        <v>3525</v>
      </c>
    </row>
    <row r="10" spans="1:7">
      <c r="A10" t="s">
        <v>1762</v>
      </c>
      <c r="B10" t="s">
        <v>877</v>
      </c>
      <c r="C10" t="s">
        <v>1737</v>
      </c>
      <c r="D10" t="s">
        <v>1738</v>
      </c>
      <c r="E10">
        <v>2014</v>
      </c>
      <c r="F10" t="s">
        <v>46</v>
      </c>
      <c r="G10" s="3">
        <v>23</v>
      </c>
    </row>
    <row r="11" spans="1:7">
      <c r="A11" t="s">
        <v>1762</v>
      </c>
      <c r="B11" t="s">
        <v>877</v>
      </c>
      <c r="C11" t="s">
        <v>787</v>
      </c>
      <c r="D11" t="s">
        <v>969</v>
      </c>
      <c r="E11">
        <v>2014</v>
      </c>
      <c r="F11" t="s">
        <v>46</v>
      </c>
      <c r="G11" s="3">
        <v>629</v>
      </c>
    </row>
    <row r="12" spans="1:7">
      <c r="A12" t="s">
        <v>1762</v>
      </c>
      <c r="B12" t="s">
        <v>877</v>
      </c>
      <c r="C12" t="s">
        <v>787</v>
      </c>
      <c r="D12" t="s">
        <v>1739</v>
      </c>
      <c r="E12">
        <v>2014</v>
      </c>
      <c r="F12" t="s">
        <v>46</v>
      </c>
      <c r="G12" s="3">
        <v>35</v>
      </c>
    </row>
    <row r="13" spans="1:7">
      <c r="A13" t="s">
        <v>1762</v>
      </c>
      <c r="B13" t="s">
        <v>877</v>
      </c>
      <c r="C13" t="s">
        <v>787</v>
      </c>
      <c r="D13" t="s">
        <v>1741</v>
      </c>
      <c r="E13">
        <v>2014</v>
      </c>
      <c r="F13" t="s">
        <v>46</v>
      </c>
      <c r="G13" s="3">
        <v>0</v>
      </c>
    </row>
    <row r="14" spans="1:7">
      <c r="A14" t="s">
        <v>1762</v>
      </c>
      <c r="B14" t="s">
        <v>877</v>
      </c>
      <c r="C14" t="s">
        <v>787</v>
      </c>
      <c r="D14" t="s">
        <v>1740</v>
      </c>
      <c r="E14">
        <v>2014</v>
      </c>
      <c r="F14" t="s">
        <v>46</v>
      </c>
      <c r="G14" s="3">
        <v>5</v>
      </c>
    </row>
    <row r="15" spans="1:7">
      <c r="A15" t="s">
        <v>1762</v>
      </c>
      <c r="B15" t="s">
        <v>877</v>
      </c>
      <c r="C15" t="s">
        <v>1742</v>
      </c>
      <c r="D15" t="s">
        <v>1743</v>
      </c>
      <c r="E15">
        <v>2014</v>
      </c>
      <c r="F15" t="s">
        <v>46</v>
      </c>
      <c r="G15" s="3">
        <v>155</v>
      </c>
    </row>
    <row r="16" spans="1:7">
      <c r="A16" t="s">
        <v>1762</v>
      </c>
      <c r="B16" t="s">
        <v>877</v>
      </c>
      <c r="C16" t="s">
        <v>1742</v>
      </c>
      <c r="D16" t="s">
        <v>1744</v>
      </c>
      <c r="E16">
        <v>2014</v>
      </c>
      <c r="F16" t="s">
        <v>46</v>
      </c>
      <c r="G16" s="3">
        <v>4</v>
      </c>
    </row>
    <row r="17" spans="1:7">
      <c r="A17" t="s">
        <v>1762</v>
      </c>
      <c r="B17" t="s">
        <v>877</v>
      </c>
      <c r="C17" t="s">
        <v>777</v>
      </c>
      <c r="D17" t="s">
        <v>1745</v>
      </c>
      <c r="E17">
        <v>2014</v>
      </c>
      <c r="F17" t="s">
        <v>46</v>
      </c>
      <c r="G17" s="3">
        <v>28</v>
      </c>
    </row>
    <row r="18" spans="1:7">
      <c r="A18" t="s">
        <v>1762</v>
      </c>
      <c r="B18" t="s">
        <v>877</v>
      </c>
      <c r="C18" t="s">
        <v>777</v>
      </c>
      <c r="D18" t="s">
        <v>1746</v>
      </c>
      <c r="E18">
        <v>2014</v>
      </c>
      <c r="F18" t="s">
        <v>46</v>
      </c>
      <c r="G18" s="3">
        <v>326</v>
      </c>
    </row>
    <row r="19" spans="1:7">
      <c r="A19" t="s">
        <v>1762</v>
      </c>
      <c r="B19" t="s">
        <v>877</v>
      </c>
      <c r="C19" t="s">
        <v>777</v>
      </c>
      <c r="D19" t="s">
        <v>1747</v>
      </c>
      <c r="E19">
        <v>2014</v>
      </c>
      <c r="F19" t="s">
        <v>46</v>
      </c>
      <c r="G19" s="3">
        <v>2458</v>
      </c>
    </row>
    <row r="20" spans="1:7">
      <c r="A20" t="s">
        <v>1762</v>
      </c>
      <c r="B20" t="s">
        <v>877</v>
      </c>
      <c r="C20" t="s">
        <v>777</v>
      </c>
      <c r="D20" t="s">
        <v>1748</v>
      </c>
      <c r="E20">
        <v>2014</v>
      </c>
      <c r="F20" t="s">
        <v>46</v>
      </c>
      <c r="G20" s="3">
        <v>83</v>
      </c>
    </row>
    <row r="21" spans="1:7">
      <c r="A21" t="s">
        <v>1762</v>
      </c>
      <c r="B21" t="s">
        <v>877</v>
      </c>
      <c r="C21" t="s">
        <v>1749</v>
      </c>
      <c r="D21" t="s">
        <v>1750</v>
      </c>
      <c r="E21">
        <v>2014</v>
      </c>
      <c r="F21" t="s">
        <v>46</v>
      </c>
      <c r="G21" s="3">
        <v>4</v>
      </c>
    </row>
    <row r="22" spans="1:7">
      <c r="A22" t="s">
        <v>1762</v>
      </c>
      <c r="B22" t="s">
        <v>877</v>
      </c>
      <c r="C22" t="s">
        <v>1749</v>
      </c>
      <c r="D22" t="s">
        <v>1751</v>
      </c>
      <c r="E22">
        <v>2014</v>
      </c>
      <c r="F22" t="s">
        <v>46</v>
      </c>
      <c r="G22" s="3">
        <v>0</v>
      </c>
    </row>
    <row r="23" spans="1:7">
      <c r="A23" t="s">
        <v>1762</v>
      </c>
      <c r="B23" t="s">
        <v>877</v>
      </c>
      <c r="C23" t="s">
        <v>1749</v>
      </c>
      <c r="D23" t="s">
        <v>1753</v>
      </c>
      <c r="E23">
        <v>2014</v>
      </c>
      <c r="F23" t="s">
        <v>46</v>
      </c>
      <c r="G23" s="3">
        <v>0</v>
      </c>
    </row>
    <row r="24" spans="1:7">
      <c r="A24" t="s">
        <v>1762</v>
      </c>
      <c r="B24" t="s">
        <v>877</v>
      </c>
      <c r="C24" t="s">
        <v>1749</v>
      </c>
      <c r="D24" t="s">
        <v>1752</v>
      </c>
      <c r="E24">
        <v>2014</v>
      </c>
      <c r="F24" t="s">
        <v>46</v>
      </c>
      <c r="G24" s="3">
        <v>6</v>
      </c>
    </row>
    <row r="25" spans="1:7">
      <c r="A25" t="s">
        <v>1762</v>
      </c>
      <c r="B25" t="s">
        <v>877</v>
      </c>
      <c r="C25" t="s">
        <v>1754</v>
      </c>
      <c r="D25" t="s">
        <v>1755</v>
      </c>
      <c r="E25">
        <v>2014</v>
      </c>
      <c r="F25" t="s">
        <v>46</v>
      </c>
      <c r="G25" s="3">
        <v>4</v>
      </c>
    </row>
    <row r="26" spans="1:7">
      <c r="A26" t="s">
        <v>1762</v>
      </c>
      <c r="B26" t="s">
        <v>877</v>
      </c>
      <c r="C26" t="s">
        <v>1754</v>
      </c>
      <c r="D26" t="s">
        <v>1756</v>
      </c>
      <c r="E26">
        <v>2014</v>
      </c>
      <c r="F26" t="s">
        <v>46</v>
      </c>
      <c r="G26" s="3">
        <v>77</v>
      </c>
    </row>
    <row r="27" spans="1:7">
      <c r="A27" t="s">
        <v>1762</v>
      </c>
      <c r="B27" t="s">
        <v>1757</v>
      </c>
      <c r="C27" t="s">
        <v>772</v>
      </c>
      <c r="D27" t="s">
        <v>1757</v>
      </c>
      <c r="E27">
        <v>2014</v>
      </c>
      <c r="F27" t="s">
        <v>46</v>
      </c>
      <c r="G27" s="3">
        <v>99</v>
      </c>
    </row>
    <row r="28" spans="1:7">
      <c r="A28" t="s">
        <v>1762</v>
      </c>
      <c r="B28" t="s">
        <v>877</v>
      </c>
      <c r="C28" t="s">
        <v>765</v>
      </c>
      <c r="D28" t="s">
        <v>1731</v>
      </c>
      <c r="E28">
        <v>2014</v>
      </c>
      <c r="F28" t="s">
        <v>47</v>
      </c>
      <c r="G28" s="3">
        <v>4578</v>
      </c>
    </row>
    <row r="29" spans="1:7">
      <c r="A29" t="s">
        <v>1762</v>
      </c>
      <c r="B29" t="s">
        <v>877</v>
      </c>
      <c r="C29" t="s">
        <v>765</v>
      </c>
      <c r="D29" t="s">
        <v>1732</v>
      </c>
      <c r="E29">
        <v>2014</v>
      </c>
      <c r="F29" t="s">
        <v>47</v>
      </c>
      <c r="G29" s="3">
        <v>2379</v>
      </c>
    </row>
    <row r="30" spans="1:7">
      <c r="A30" t="s">
        <v>1762</v>
      </c>
      <c r="B30" t="s">
        <v>877</v>
      </c>
      <c r="C30" t="s">
        <v>1733</v>
      </c>
      <c r="D30" t="s">
        <v>1734</v>
      </c>
      <c r="E30">
        <v>2014</v>
      </c>
      <c r="F30" t="s">
        <v>47</v>
      </c>
      <c r="G30" s="3">
        <v>2726</v>
      </c>
    </row>
    <row r="31" spans="1:7">
      <c r="A31" t="s">
        <v>1762</v>
      </c>
      <c r="B31" t="s">
        <v>877</v>
      </c>
      <c r="C31" t="s">
        <v>1733</v>
      </c>
      <c r="D31" t="s">
        <v>1735</v>
      </c>
      <c r="E31">
        <v>2014</v>
      </c>
      <c r="F31" t="s">
        <v>47</v>
      </c>
      <c r="G31" s="3">
        <v>1490</v>
      </c>
    </row>
    <row r="32" spans="1:7">
      <c r="A32" t="s">
        <v>1762</v>
      </c>
      <c r="B32" t="s">
        <v>877</v>
      </c>
      <c r="C32" t="s">
        <v>1733</v>
      </c>
      <c r="D32" t="s">
        <v>1736</v>
      </c>
      <c r="E32">
        <v>2014</v>
      </c>
      <c r="F32" t="s">
        <v>47</v>
      </c>
      <c r="G32" s="3">
        <v>4828</v>
      </c>
    </row>
    <row r="33" spans="1:7">
      <c r="A33" t="s">
        <v>1762</v>
      </c>
      <c r="B33" t="s">
        <v>877</v>
      </c>
      <c r="C33" t="s">
        <v>1737</v>
      </c>
      <c r="D33" t="s">
        <v>1738</v>
      </c>
      <c r="E33">
        <v>2014</v>
      </c>
      <c r="F33" t="s">
        <v>47</v>
      </c>
      <c r="G33" s="3">
        <v>14</v>
      </c>
    </row>
    <row r="34" spans="1:7">
      <c r="A34" t="s">
        <v>1762</v>
      </c>
      <c r="B34" t="s">
        <v>877</v>
      </c>
      <c r="C34" t="s">
        <v>787</v>
      </c>
      <c r="D34" t="s">
        <v>969</v>
      </c>
      <c r="E34">
        <v>2014</v>
      </c>
      <c r="F34" t="s">
        <v>47</v>
      </c>
      <c r="G34" s="3">
        <v>619</v>
      </c>
    </row>
    <row r="35" spans="1:7">
      <c r="A35" t="s">
        <v>1762</v>
      </c>
      <c r="B35" t="s">
        <v>877</v>
      </c>
      <c r="C35" t="s">
        <v>787</v>
      </c>
      <c r="D35" t="s">
        <v>1739</v>
      </c>
      <c r="E35">
        <v>2014</v>
      </c>
      <c r="F35" t="s">
        <v>47</v>
      </c>
      <c r="G35" s="3">
        <v>27</v>
      </c>
    </row>
    <row r="36" spans="1:7">
      <c r="A36" t="s">
        <v>1762</v>
      </c>
      <c r="B36" t="s">
        <v>877</v>
      </c>
      <c r="C36" t="s">
        <v>787</v>
      </c>
      <c r="D36" t="s">
        <v>1741</v>
      </c>
      <c r="E36">
        <v>2014</v>
      </c>
      <c r="F36" t="s">
        <v>47</v>
      </c>
      <c r="G36" s="3">
        <v>0</v>
      </c>
    </row>
    <row r="37" spans="1:7">
      <c r="A37" t="s">
        <v>1762</v>
      </c>
      <c r="B37" t="s">
        <v>877</v>
      </c>
      <c r="C37" t="s">
        <v>787</v>
      </c>
      <c r="D37" t="s">
        <v>1740</v>
      </c>
      <c r="E37">
        <v>2014</v>
      </c>
      <c r="F37" t="s">
        <v>47</v>
      </c>
      <c r="G37" s="3">
        <v>5</v>
      </c>
    </row>
    <row r="38" spans="1:7">
      <c r="A38" t="s">
        <v>1762</v>
      </c>
      <c r="B38" t="s">
        <v>877</v>
      </c>
      <c r="C38" t="s">
        <v>1742</v>
      </c>
      <c r="D38" t="s">
        <v>1743</v>
      </c>
      <c r="E38">
        <v>2014</v>
      </c>
      <c r="F38" t="s">
        <v>47</v>
      </c>
      <c r="G38" s="3">
        <v>139</v>
      </c>
    </row>
    <row r="39" spans="1:7">
      <c r="A39" t="s">
        <v>1762</v>
      </c>
      <c r="B39" t="s">
        <v>877</v>
      </c>
      <c r="C39" t="s">
        <v>1742</v>
      </c>
      <c r="D39" t="s">
        <v>1744</v>
      </c>
      <c r="E39">
        <v>2014</v>
      </c>
      <c r="F39" t="s">
        <v>47</v>
      </c>
      <c r="G39" s="3">
        <v>3</v>
      </c>
    </row>
    <row r="40" spans="1:7">
      <c r="A40" t="s">
        <v>1762</v>
      </c>
      <c r="B40" t="s">
        <v>877</v>
      </c>
      <c r="C40" t="s">
        <v>777</v>
      </c>
      <c r="D40" t="s">
        <v>1745</v>
      </c>
      <c r="E40">
        <v>2014</v>
      </c>
      <c r="F40" t="s">
        <v>47</v>
      </c>
      <c r="G40" s="3">
        <v>39</v>
      </c>
    </row>
    <row r="41" spans="1:7">
      <c r="A41" t="s">
        <v>1762</v>
      </c>
      <c r="B41" t="s">
        <v>877</v>
      </c>
      <c r="C41" t="s">
        <v>777</v>
      </c>
      <c r="D41" t="s">
        <v>1746</v>
      </c>
      <c r="E41">
        <v>2014</v>
      </c>
      <c r="F41" t="s">
        <v>47</v>
      </c>
      <c r="G41" s="3">
        <v>293</v>
      </c>
    </row>
    <row r="42" spans="1:7">
      <c r="A42" t="s">
        <v>1762</v>
      </c>
      <c r="B42" t="s">
        <v>877</v>
      </c>
      <c r="C42" t="s">
        <v>777</v>
      </c>
      <c r="D42" t="s">
        <v>1747</v>
      </c>
      <c r="E42">
        <v>2014</v>
      </c>
      <c r="F42" t="s">
        <v>47</v>
      </c>
      <c r="G42" s="3">
        <v>2501</v>
      </c>
    </row>
    <row r="43" spans="1:7">
      <c r="A43" t="s">
        <v>1762</v>
      </c>
      <c r="B43" t="s">
        <v>877</v>
      </c>
      <c r="C43" t="s">
        <v>777</v>
      </c>
      <c r="D43" t="s">
        <v>1748</v>
      </c>
      <c r="E43">
        <v>2014</v>
      </c>
      <c r="F43" t="s">
        <v>47</v>
      </c>
      <c r="G43" s="3">
        <v>97</v>
      </c>
    </row>
    <row r="44" spans="1:7">
      <c r="A44" t="s">
        <v>1762</v>
      </c>
      <c r="B44" t="s">
        <v>877</v>
      </c>
      <c r="C44" t="s">
        <v>1749</v>
      </c>
      <c r="D44" t="s">
        <v>1750</v>
      </c>
      <c r="E44">
        <v>2014</v>
      </c>
      <c r="F44" t="s">
        <v>47</v>
      </c>
      <c r="G44" s="3">
        <v>4</v>
      </c>
    </row>
    <row r="45" spans="1:7">
      <c r="A45" t="s">
        <v>1762</v>
      </c>
      <c r="B45" t="s">
        <v>877</v>
      </c>
      <c r="C45" t="s">
        <v>1749</v>
      </c>
      <c r="D45" t="s">
        <v>1751</v>
      </c>
      <c r="E45">
        <v>2014</v>
      </c>
      <c r="F45" t="s">
        <v>47</v>
      </c>
      <c r="G45" s="3">
        <v>0</v>
      </c>
    </row>
    <row r="46" spans="1:7">
      <c r="A46" t="s">
        <v>1762</v>
      </c>
      <c r="B46" t="s">
        <v>877</v>
      </c>
      <c r="C46" t="s">
        <v>1749</v>
      </c>
      <c r="D46" t="s">
        <v>1753</v>
      </c>
      <c r="E46">
        <v>2014</v>
      </c>
      <c r="F46" t="s">
        <v>47</v>
      </c>
      <c r="G46" s="3">
        <v>0</v>
      </c>
    </row>
    <row r="47" spans="1:7">
      <c r="A47" t="s">
        <v>1762</v>
      </c>
      <c r="B47" t="s">
        <v>877</v>
      </c>
      <c r="C47" t="s">
        <v>1749</v>
      </c>
      <c r="D47" t="s">
        <v>1752</v>
      </c>
      <c r="E47">
        <v>2014</v>
      </c>
      <c r="F47" t="s">
        <v>47</v>
      </c>
      <c r="G47" s="3">
        <v>7</v>
      </c>
    </row>
    <row r="48" spans="1:7">
      <c r="A48" t="s">
        <v>1762</v>
      </c>
      <c r="B48" t="s">
        <v>877</v>
      </c>
      <c r="C48" t="s">
        <v>1754</v>
      </c>
      <c r="D48" t="s">
        <v>1755</v>
      </c>
      <c r="E48">
        <v>2014</v>
      </c>
      <c r="F48" t="s">
        <v>47</v>
      </c>
      <c r="G48" s="3">
        <v>3</v>
      </c>
    </row>
    <row r="49" spans="1:7">
      <c r="A49" t="s">
        <v>1762</v>
      </c>
      <c r="B49" t="s">
        <v>877</v>
      </c>
      <c r="C49" t="s">
        <v>1754</v>
      </c>
      <c r="D49" t="s">
        <v>1756</v>
      </c>
      <c r="E49">
        <v>2014</v>
      </c>
      <c r="F49" t="s">
        <v>47</v>
      </c>
      <c r="G49" s="3">
        <v>45</v>
      </c>
    </row>
    <row r="50" spans="1:7">
      <c r="A50" t="s">
        <v>1762</v>
      </c>
      <c r="B50" t="s">
        <v>1757</v>
      </c>
      <c r="C50" t="s">
        <v>772</v>
      </c>
      <c r="D50" t="s">
        <v>1757</v>
      </c>
      <c r="E50">
        <v>2014</v>
      </c>
      <c r="F50" t="s">
        <v>47</v>
      </c>
      <c r="G50" s="3">
        <v>72</v>
      </c>
    </row>
    <row r="51" spans="1:7">
      <c r="A51" t="s">
        <v>1762</v>
      </c>
      <c r="B51" t="s">
        <v>877</v>
      </c>
      <c r="C51" t="s">
        <v>765</v>
      </c>
      <c r="D51" t="s">
        <v>1731</v>
      </c>
      <c r="E51">
        <v>2014</v>
      </c>
      <c r="F51" t="s">
        <v>48</v>
      </c>
      <c r="G51" s="3">
        <v>4539</v>
      </c>
    </row>
    <row r="52" spans="1:7">
      <c r="A52" t="s">
        <v>1762</v>
      </c>
      <c r="B52" t="s">
        <v>877</v>
      </c>
      <c r="C52" t="s">
        <v>765</v>
      </c>
      <c r="D52" t="s">
        <v>1732</v>
      </c>
      <c r="E52">
        <v>2014</v>
      </c>
      <c r="F52" t="s">
        <v>48</v>
      </c>
      <c r="G52" s="3">
        <v>3175</v>
      </c>
    </row>
    <row r="53" spans="1:7">
      <c r="A53" t="s">
        <v>1762</v>
      </c>
      <c r="B53" t="s">
        <v>877</v>
      </c>
      <c r="C53" t="s">
        <v>1733</v>
      </c>
      <c r="D53" t="s">
        <v>1734</v>
      </c>
      <c r="E53">
        <v>2014</v>
      </c>
      <c r="F53" t="s">
        <v>48</v>
      </c>
      <c r="G53" s="3">
        <v>3144</v>
      </c>
    </row>
    <row r="54" spans="1:7">
      <c r="A54" t="s">
        <v>1762</v>
      </c>
      <c r="B54" t="s">
        <v>877</v>
      </c>
      <c r="C54" t="s">
        <v>1733</v>
      </c>
      <c r="D54" t="s">
        <v>1735</v>
      </c>
      <c r="E54">
        <v>2014</v>
      </c>
      <c r="F54" t="s">
        <v>48</v>
      </c>
      <c r="G54" s="3">
        <v>2268</v>
      </c>
    </row>
    <row r="55" spans="1:7">
      <c r="A55" t="s">
        <v>1762</v>
      </c>
      <c r="B55" t="s">
        <v>877</v>
      </c>
      <c r="C55" t="s">
        <v>1733</v>
      </c>
      <c r="D55" t="s">
        <v>1736</v>
      </c>
      <c r="E55">
        <v>2014</v>
      </c>
      <c r="F55" t="s">
        <v>48</v>
      </c>
      <c r="G55" s="3">
        <v>2846</v>
      </c>
    </row>
    <row r="56" spans="1:7">
      <c r="A56" t="s">
        <v>1762</v>
      </c>
      <c r="B56" t="s">
        <v>877</v>
      </c>
      <c r="C56" t="s">
        <v>1737</v>
      </c>
      <c r="D56" t="s">
        <v>1738</v>
      </c>
      <c r="E56">
        <v>2014</v>
      </c>
      <c r="F56" t="s">
        <v>48</v>
      </c>
      <c r="G56" s="3">
        <v>13</v>
      </c>
    </row>
    <row r="57" spans="1:7">
      <c r="A57" t="s">
        <v>1762</v>
      </c>
      <c r="B57" t="s">
        <v>877</v>
      </c>
      <c r="C57" t="s">
        <v>787</v>
      </c>
      <c r="D57" t="s">
        <v>969</v>
      </c>
      <c r="E57">
        <v>2014</v>
      </c>
      <c r="F57" t="s">
        <v>48</v>
      </c>
      <c r="G57" s="3">
        <v>601</v>
      </c>
    </row>
    <row r="58" spans="1:7">
      <c r="A58" t="s">
        <v>1762</v>
      </c>
      <c r="B58" t="s">
        <v>877</v>
      </c>
      <c r="C58" t="s">
        <v>787</v>
      </c>
      <c r="D58" t="s">
        <v>1739</v>
      </c>
      <c r="E58">
        <v>2014</v>
      </c>
      <c r="F58" t="s">
        <v>48</v>
      </c>
      <c r="G58" s="3">
        <v>39</v>
      </c>
    </row>
    <row r="59" spans="1:7">
      <c r="A59" t="s">
        <v>1762</v>
      </c>
      <c r="B59" t="s">
        <v>877</v>
      </c>
      <c r="C59" t="s">
        <v>787</v>
      </c>
      <c r="D59" t="s">
        <v>1741</v>
      </c>
      <c r="E59">
        <v>2014</v>
      </c>
      <c r="F59" t="s">
        <v>48</v>
      </c>
      <c r="G59" s="3">
        <v>0</v>
      </c>
    </row>
    <row r="60" spans="1:7">
      <c r="A60" t="s">
        <v>1762</v>
      </c>
      <c r="B60" t="s">
        <v>877</v>
      </c>
      <c r="C60" t="s">
        <v>787</v>
      </c>
      <c r="D60" t="s">
        <v>1740</v>
      </c>
      <c r="E60">
        <v>2014</v>
      </c>
      <c r="F60" t="s">
        <v>48</v>
      </c>
      <c r="G60" s="3">
        <v>5</v>
      </c>
    </row>
    <row r="61" spans="1:7">
      <c r="A61" t="s">
        <v>1762</v>
      </c>
      <c r="B61" t="s">
        <v>877</v>
      </c>
      <c r="C61" t="s">
        <v>1742</v>
      </c>
      <c r="D61" t="s">
        <v>1743</v>
      </c>
      <c r="E61">
        <v>2014</v>
      </c>
      <c r="F61" t="s">
        <v>48</v>
      </c>
      <c r="G61" s="3">
        <v>150</v>
      </c>
    </row>
    <row r="62" spans="1:7">
      <c r="A62" t="s">
        <v>1762</v>
      </c>
      <c r="B62" t="s">
        <v>877</v>
      </c>
      <c r="C62" t="s">
        <v>1742</v>
      </c>
      <c r="D62" t="s">
        <v>1744</v>
      </c>
      <c r="E62">
        <v>2014</v>
      </c>
      <c r="F62" t="s">
        <v>48</v>
      </c>
      <c r="G62" s="3">
        <v>3</v>
      </c>
    </row>
    <row r="63" spans="1:7">
      <c r="A63" t="s">
        <v>1762</v>
      </c>
      <c r="B63" t="s">
        <v>877</v>
      </c>
      <c r="C63" t="s">
        <v>777</v>
      </c>
      <c r="D63" t="s">
        <v>1745</v>
      </c>
      <c r="E63">
        <v>2014</v>
      </c>
      <c r="F63" t="s">
        <v>48</v>
      </c>
      <c r="G63" s="3">
        <v>45</v>
      </c>
    </row>
    <row r="64" spans="1:7">
      <c r="A64" t="s">
        <v>1762</v>
      </c>
      <c r="B64" t="s">
        <v>877</v>
      </c>
      <c r="C64" t="s">
        <v>777</v>
      </c>
      <c r="D64" t="s">
        <v>1746</v>
      </c>
      <c r="E64">
        <v>2014</v>
      </c>
      <c r="F64" t="s">
        <v>48</v>
      </c>
      <c r="G64" s="3">
        <v>433</v>
      </c>
    </row>
    <row r="65" spans="1:7">
      <c r="A65" t="s">
        <v>1762</v>
      </c>
      <c r="B65" t="s">
        <v>877</v>
      </c>
      <c r="C65" t="s">
        <v>777</v>
      </c>
      <c r="D65" t="s">
        <v>1747</v>
      </c>
      <c r="E65">
        <v>2014</v>
      </c>
      <c r="F65" t="s">
        <v>48</v>
      </c>
      <c r="G65" s="3">
        <v>3174</v>
      </c>
    </row>
    <row r="66" spans="1:7">
      <c r="A66" t="s">
        <v>1762</v>
      </c>
      <c r="B66" t="s">
        <v>877</v>
      </c>
      <c r="C66" t="s">
        <v>777</v>
      </c>
      <c r="D66" t="s">
        <v>1748</v>
      </c>
      <c r="E66">
        <v>2014</v>
      </c>
      <c r="F66" t="s">
        <v>48</v>
      </c>
      <c r="G66" s="3">
        <v>119</v>
      </c>
    </row>
    <row r="67" spans="1:7">
      <c r="A67" t="s">
        <v>1762</v>
      </c>
      <c r="B67" t="s">
        <v>877</v>
      </c>
      <c r="C67" t="s">
        <v>1749</v>
      </c>
      <c r="D67" t="s">
        <v>1750</v>
      </c>
      <c r="E67">
        <v>2014</v>
      </c>
      <c r="F67" t="s">
        <v>48</v>
      </c>
      <c r="G67" s="3">
        <v>4</v>
      </c>
    </row>
    <row r="68" spans="1:7">
      <c r="A68" t="s">
        <v>1762</v>
      </c>
      <c r="B68" t="s">
        <v>877</v>
      </c>
      <c r="C68" t="s">
        <v>1749</v>
      </c>
      <c r="D68" t="s">
        <v>1751</v>
      </c>
      <c r="E68">
        <v>2014</v>
      </c>
      <c r="F68" t="s">
        <v>48</v>
      </c>
      <c r="G68" s="3">
        <v>0</v>
      </c>
    </row>
    <row r="69" spans="1:7">
      <c r="A69" t="s">
        <v>1762</v>
      </c>
      <c r="B69" t="s">
        <v>877</v>
      </c>
      <c r="C69" t="s">
        <v>1749</v>
      </c>
      <c r="D69" t="s">
        <v>1753</v>
      </c>
      <c r="E69">
        <v>2014</v>
      </c>
      <c r="F69" t="s">
        <v>48</v>
      </c>
      <c r="G69" s="3">
        <v>0</v>
      </c>
    </row>
    <row r="70" spans="1:7">
      <c r="A70" t="s">
        <v>1762</v>
      </c>
      <c r="B70" t="s">
        <v>877</v>
      </c>
      <c r="C70" t="s">
        <v>1749</v>
      </c>
      <c r="D70" t="s">
        <v>1752</v>
      </c>
      <c r="E70">
        <v>2014</v>
      </c>
      <c r="F70" t="s">
        <v>48</v>
      </c>
      <c r="G70" s="3">
        <v>4</v>
      </c>
    </row>
    <row r="71" spans="1:7">
      <c r="A71" t="s">
        <v>1762</v>
      </c>
      <c r="B71" t="s">
        <v>877</v>
      </c>
      <c r="C71" t="s">
        <v>1754</v>
      </c>
      <c r="D71" t="s">
        <v>1755</v>
      </c>
      <c r="E71">
        <v>2014</v>
      </c>
      <c r="F71" t="s">
        <v>48</v>
      </c>
      <c r="G71" s="3">
        <v>4</v>
      </c>
    </row>
    <row r="72" spans="1:7">
      <c r="A72" t="s">
        <v>1762</v>
      </c>
      <c r="B72" t="s">
        <v>877</v>
      </c>
      <c r="C72" t="s">
        <v>1754</v>
      </c>
      <c r="D72" t="s">
        <v>1756</v>
      </c>
      <c r="E72">
        <v>2014</v>
      </c>
      <c r="F72" t="s">
        <v>48</v>
      </c>
      <c r="G72" s="3">
        <v>63</v>
      </c>
    </row>
    <row r="73" spans="1:7">
      <c r="A73" t="s">
        <v>1762</v>
      </c>
      <c r="B73" t="s">
        <v>1757</v>
      </c>
      <c r="C73" t="s">
        <v>772</v>
      </c>
      <c r="D73" t="s">
        <v>1757</v>
      </c>
      <c r="E73">
        <v>2014</v>
      </c>
      <c r="F73" t="s">
        <v>48</v>
      </c>
      <c r="G73" s="3">
        <v>47</v>
      </c>
    </row>
    <row r="74" spans="1:7">
      <c r="A74" t="s">
        <v>1762</v>
      </c>
      <c r="B74" t="s">
        <v>877</v>
      </c>
      <c r="C74" t="s">
        <v>765</v>
      </c>
      <c r="D74" t="s">
        <v>1731</v>
      </c>
      <c r="E74">
        <v>2014</v>
      </c>
      <c r="F74" t="s">
        <v>50</v>
      </c>
      <c r="G74" s="3">
        <v>6465</v>
      </c>
    </row>
    <row r="75" spans="1:7">
      <c r="A75" t="s">
        <v>1762</v>
      </c>
      <c r="B75" t="s">
        <v>877</v>
      </c>
      <c r="C75" t="s">
        <v>765</v>
      </c>
      <c r="D75" t="s">
        <v>1732</v>
      </c>
      <c r="E75">
        <v>2014</v>
      </c>
      <c r="F75" t="s">
        <v>50</v>
      </c>
      <c r="G75" s="3">
        <v>5631</v>
      </c>
    </row>
    <row r="76" spans="1:7">
      <c r="A76" t="s">
        <v>1762</v>
      </c>
      <c r="B76" t="s">
        <v>877</v>
      </c>
      <c r="C76" t="s">
        <v>1733</v>
      </c>
      <c r="D76" t="s">
        <v>1734</v>
      </c>
      <c r="E76">
        <v>2014</v>
      </c>
      <c r="F76" t="s">
        <v>50</v>
      </c>
      <c r="G76" s="3">
        <v>2083</v>
      </c>
    </row>
    <row r="77" spans="1:7">
      <c r="A77" t="s">
        <v>1762</v>
      </c>
      <c r="B77" t="s">
        <v>877</v>
      </c>
      <c r="C77" t="s">
        <v>1733</v>
      </c>
      <c r="D77" t="s">
        <v>1735</v>
      </c>
      <c r="E77">
        <v>2014</v>
      </c>
      <c r="F77" t="s">
        <v>50</v>
      </c>
      <c r="G77" s="3">
        <v>3006</v>
      </c>
    </row>
    <row r="78" spans="1:7">
      <c r="A78" t="s">
        <v>1762</v>
      </c>
      <c r="B78" t="s">
        <v>877</v>
      </c>
      <c r="C78" t="s">
        <v>1733</v>
      </c>
      <c r="D78" t="s">
        <v>1736</v>
      </c>
      <c r="E78">
        <v>2014</v>
      </c>
      <c r="F78" t="s">
        <v>50</v>
      </c>
      <c r="G78" s="3">
        <v>4356</v>
      </c>
    </row>
    <row r="79" spans="1:7">
      <c r="A79" t="s">
        <v>1762</v>
      </c>
      <c r="B79" t="s">
        <v>877</v>
      </c>
      <c r="C79" t="s">
        <v>1737</v>
      </c>
      <c r="D79" t="s">
        <v>1738</v>
      </c>
      <c r="E79">
        <v>2014</v>
      </c>
      <c r="F79" t="s">
        <v>50</v>
      </c>
      <c r="G79" s="3">
        <v>6</v>
      </c>
    </row>
    <row r="80" spans="1:7">
      <c r="A80" t="s">
        <v>1762</v>
      </c>
      <c r="B80" t="s">
        <v>877</v>
      </c>
      <c r="C80" t="s">
        <v>787</v>
      </c>
      <c r="D80" t="s">
        <v>969</v>
      </c>
      <c r="E80">
        <v>2014</v>
      </c>
      <c r="F80" t="s">
        <v>50</v>
      </c>
      <c r="G80" s="3">
        <v>773</v>
      </c>
    </row>
    <row r="81" spans="1:7">
      <c r="A81" t="s">
        <v>1762</v>
      </c>
      <c r="B81" t="s">
        <v>877</v>
      </c>
      <c r="C81" t="s">
        <v>787</v>
      </c>
      <c r="D81" t="s">
        <v>1739</v>
      </c>
      <c r="E81">
        <v>2014</v>
      </c>
      <c r="F81" t="s">
        <v>50</v>
      </c>
      <c r="G81" s="3">
        <v>13</v>
      </c>
    </row>
    <row r="82" spans="1:7">
      <c r="A82" t="s">
        <v>1762</v>
      </c>
      <c r="B82" t="s">
        <v>877</v>
      </c>
      <c r="C82" t="s">
        <v>787</v>
      </c>
      <c r="D82" t="s">
        <v>1741</v>
      </c>
      <c r="E82">
        <v>2014</v>
      </c>
      <c r="F82" t="s">
        <v>50</v>
      </c>
      <c r="G82" s="3">
        <v>0</v>
      </c>
    </row>
    <row r="83" spans="1:7">
      <c r="A83" t="s">
        <v>1762</v>
      </c>
      <c r="B83" t="s">
        <v>877</v>
      </c>
      <c r="C83" t="s">
        <v>787</v>
      </c>
      <c r="D83" t="s">
        <v>1740</v>
      </c>
      <c r="E83">
        <v>2014</v>
      </c>
      <c r="F83" t="s">
        <v>50</v>
      </c>
      <c r="G83" s="3">
        <v>4</v>
      </c>
    </row>
    <row r="84" spans="1:7">
      <c r="A84" t="s">
        <v>1762</v>
      </c>
      <c r="B84" t="s">
        <v>877</v>
      </c>
      <c r="C84" t="s">
        <v>1742</v>
      </c>
      <c r="D84" t="s">
        <v>1743</v>
      </c>
      <c r="E84">
        <v>2014</v>
      </c>
      <c r="F84" t="s">
        <v>50</v>
      </c>
      <c r="G84" s="3">
        <v>154</v>
      </c>
    </row>
    <row r="85" spans="1:7">
      <c r="A85" t="s">
        <v>1762</v>
      </c>
      <c r="B85" t="s">
        <v>877</v>
      </c>
      <c r="C85" t="s">
        <v>1742</v>
      </c>
      <c r="D85" t="s">
        <v>1744</v>
      </c>
      <c r="E85">
        <v>2014</v>
      </c>
      <c r="F85" t="s">
        <v>50</v>
      </c>
      <c r="G85" s="3">
        <v>6</v>
      </c>
    </row>
    <row r="86" spans="1:7">
      <c r="A86" t="s">
        <v>1762</v>
      </c>
      <c r="B86" t="s">
        <v>877</v>
      </c>
      <c r="C86" t="s">
        <v>777</v>
      </c>
      <c r="D86" t="s">
        <v>1745</v>
      </c>
      <c r="E86">
        <v>2014</v>
      </c>
      <c r="F86" t="s">
        <v>50</v>
      </c>
      <c r="G86" s="3">
        <v>18</v>
      </c>
    </row>
    <row r="87" spans="1:7">
      <c r="A87" t="s">
        <v>1762</v>
      </c>
      <c r="B87" t="s">
        <v>877</v>
      </c>
      <c r="C87" t="s">
        <v>777</v>
      </c>
      <c r="D87" t="s">
        <v>1746</v>
      </c>
      <c r="E87">
        <v>2014</v>
      </c>
      <c r="F87" t="s">
        <v>50</v>
      </c>
      <c r="G87" s="3">
        <v>305</v>
      </c>
    </row>
    <row r="88" spans="1:7">
      <c r="A88" t="s">
        <v>1762</v>
      </c>
      <c r="B88" t="s">
        <v>877</v>
      </c>
      <c r="C88" t="s">
        <v>777</v>
      </c>
      <c r="D88" t="s">
        <v>1747</v>
      </c>
      <c r="E88">
        <v>2014</v>
      </c>
      <c r="F88" t="s">
        <v>50</v>
      </c>
      <c r="G88" s="3">
        <v>2228</v>
      </c>
    </row>
    <row r="89" spans="1:7">
      <c r="A89" t="s">
        <v>1762</v>
      </c>
      <c r="B89" t="s">
        <v>877</v>
      </c>
      <c r="C89" t="s">
        <v>777</v>
      </c>
      <c r="D89" t="s">
        <v>1748</v>
      </c>
      <c r="E89">
        <v>2014</v>
      </c>
      <c r="F89" t="s">
        <v>50</v>
      </c>
      <c r="G89" s="3">
        <v>183</v>
      </c>
    </row>
    <row r="90" spans="1:7">
      <c r="A90" t="s">
        <v>1762</v>
      </c>
      <c r="B90" t="s">
        <v>877</v>
      </c>
      <c r="C90" t="s">
        <v>1749</v>
      </c>
      <c r="D90" t="s">
        <v>1750</v>
      </c>
      <c r="E90">
        <v>2014</v>
      </c>
      <c r="F90" t="s">
        <v>50</v>
      </c>
      <c r="G90" s="3">
        <v>5</v>
      </c>
    </row>
    <row r="91" spans="1:7">
      <c r="A91" t="s">
        <v>1762</v>
      </c>
      <c r="B91" t="s">
        <v>877</v>
      </c>
      <c r="C91" t="s">
        <v>1749</v>
      </c>
      <c r="D91" t="s">
        <v>1751</v>
      </c>
      <c r="E91">
        <v>2014</v>
      </c>
      <c r="F91" t="s">
        <v>50</v>
      </c>
      <c r="G91" s="3">
        <v>0</v>
      </c>
    </row>
    <row r="92" spans="1:7">
      <c r="A92" t="s">
        <v>1762</v>
      </c>
      <c r="B92" t="s">
        <v>877</v>
      </c>
      <c r="C92" t="s">
        <v>1749</v>
      </c>
      <c r="D92" t="s">
        <v>1753</v>
      </c>
      <c r="E92">
        <v>2014</v>
      </c>
      <c r="F92" t="s">
        <v>50</v>
      </c>
      <c r="G92" s="3">
        <v>0</v>
      </c>
    </row>
    <row r="93" spans="1:7">
      <c r="A93" t="s">
        <v>1762</v>
      </c>
      <c r="B93" t="s">
        <v>877</v>
      </c>
      <c r="C93" t="s">
        <v>1749</v>
      </c>
      <c r="D93" t="s">
        <v>1752</v>
      </c>
      <c r="E93">
        <v>2014</v>
      </c>
      <c r="F93" t="s">
        <v>50</v>
      </c>
      <c r="G93" s="3">
        <v>1</v>
      </c>
    </row>
    <row r="94" spans="1:7">
      <c r="A94" t="s">
        <v>1762</v>
      </c>
      <c r="B94" t="s">
        <v>877</v>
      </c>
      <c r="C94" t="s">
        <v>1754</v>
      </c>
      <c r="D94" t="s">
        <v>1755</v>
      </c>
      <c r="E94">
        <v>2014</v>
      </c>
      <c r="F94" t="s">
        <v>50</v>
      </c>
      <c r="G94" s="3">
        <v>3</v>
      </c>
    </row>
    <row r="95" spans="1:7">
      <c r="A95" t="s">
        <v>1762</v>
      </c>
      <c r="B95" t="s">
        <v>877</v>
      </c>
      <c r="C95" t="s">
        <v>1754</v>
      </c>
      <c r="D95" t="s">
        <v>1756</v>
      </c>
      <c r="E95">
        <v>2014</v>
      </c>
      <c r="F95" t="s">
        <v>50</v>
      </c>
      <c r="G95" s="3">
        <v>134</v>
      </c>
    </row>
    <row r="96" spans="1:7">
      <c r="A96" t="s">
        <v>1762</v>
      </c>
      <c r="B96" t="s">
        <v>1757</v>
      </c>
      <c r="C96" t="s">
        <v>772</v>
      </c>
      <c r="D96" t="s">
        <v>1757</v>
      </c>
      <c r="E96">
        <v>2014</v>
      </c>
      <c r="F96" t="s">
        <v>50</v>
      </c>
      <c r="G96" s="3">
        <v>29</v>
      </c>
    </row>
    <row r="97" spans="1:7">
      <c r="A97" t="s">
        <v>1762</v>
      </c>
      <c r="B97" t="s">
        <v>877</v>
      </c>
      <c r="C97" t="s">
        <v>765</v>
      </c>
      <c r="D97" t="s">
        <v>1731</v>
      </c>
      <c r="E97">
        <v>2014</v>
      </c>
      <c r="F97" t="s">
        <v>49</v>
      </c>
      <c r="G97" s="3">
        <v>1187</v>
      </c>
    </row>
    <row r="98" spans="1:7">
      <c r="A98" t="s">
        <v>1762</v>
      </c>
      <c r="B98" t="s">
        <v>877</v>
      </c>
      <c r="C98" t="s">
        <v>765</v>
      </c>
      <c r="D98" t="s">
        <v>1732</v>
      </c>
      <c r="E98">
        <v>2014</v>
      </c>
      <c r="F98" t="s">
        <v>49</v>
      </c>
      <c r="G98" s="3">
        <v>917</v>
      </c>
    </row>
    <row r="99" spans="1:7">
      <c r="A99" t="s">
        <v>1762</v>
      </c>
      <c r="B99" t="s">
        <v>877</v>
      </c>
      <c r="C99" t="s">
        <v>1733</v>
      </c>
      <c r="D99" t="s">
        <v>1734</v>
      </c>
      <c r="E99">
        <v>2014</v>
      </c>
      <c r="F99" t="s">
        <v>49</v>
      </c>
      <c r="G99" s="3">
        <v>748</v>
      </c>
    </row>
    <row r="100" spans="1:7">
      <c r="A100" t="s">
        <v>1762</v>
      </c>
      <c r="B100" t="s">
        <v>877</v>
      </c>
      <c r="C100" t="s">
        <v>1733</v>
      </c>
      <c r="D100" t="s">
        <v>1735</v>
      </c>
      <c r="E100">
        <v>2014</v>
      </c>
      <c r="F100" t="s">
        <v>49</v>
      </c>
      <c r="G100" s="3">
        <v>399</v>
      </c>
    </row>
    <row r="101" spans="1:7">
      <c r="A101" t="s">
        <v>1762</v>
      </c>
      <c r="B101" t="s">
        <v>877</v>
      </c>
      <c r="C101" t="s">
        <v>1733</v>
      </c>
      <c r="D101" t="s">
        <v>1736</v>
      </c>
      <c r="E101">
        <v>2014</v>
      </c>
      <c r="F101" t="s">
        <v>49</v>
      </c>
      <c r="G101" s="3">
        <v>716</v>
      </c>
    </row>
    <row r="102" spans="1:7">
      <c r="A102" t="s">
        <v>1762</v>
      </c>
      <c r="B102" t="s">
        <v>877</v>
      </c>
      <c r="C102" t="s">
        <v>1737</v>
      </c>
      <c r="D102" t="s">
        <v>1738</v>
      </c>
      <c r="E102">
        <v>2014</v>
      </c>
      <c r="F102" t="s">
        <v>49</v>
      </c>
      <c r="G102" s="3">
        <v>3</v>
      </c>
    </row>
    <row r="103" spans="1:7">
      <c r="A103" t="s">
        <v>1762</v>
      </c>
      <c r="B103" t="s">
        <v>877</v>
      </c>
      <c r="C103" t="s">
        <v>787</v>
      </c>
      <c r="D103" t="s">
        <v>969</v>
      </c>
      <c r="E103">
        <v>2014</v>
      </c>
      <c r="F103" t="s">
        <v>49</v>
      </c>
      <c r="G103" s="3">
        <v>162</v>
      </c>
    </row>
    <row r="104" spans="1:7">
      <c r="A104" t="s">
        <v>1762</v>
      </c>
      <c r="B104" t="s">
        <v>877</v>
      </c>
      <c r="C104" t="s">
        <v>787</v>
      </c>
      <c r="D104" t="s">
        <v>1739</v>
      </c>
      <c r="E104">
        <v>2014</v>
      </c>
      <c r="F104" t="s">
        <v>49</v>
      </c>
      <c r="G104" s="3">
        <v>13</v>
      </c>
    </row>
    <row r="105" spans="1:7">
      <c r="A105" t="s">
        <v>1762</v>
      </c>
      <c r="B105" t="s">
        <v>877</v>
      </c>
      <c r="C105" t="s">
        <v>787</v>
      </c>
      <c r="D105" t="s">
        <v>1741</v>
      </c>
      <c r="E105">
        <v>2014</v>
      </c>
      <c r="F105" t="s">
        <v>49</v>
      </c>
      <c r="G105" s="3">
        <v>0</v>
      </c>
    </row>
    <row r="106" spans="1:7">
      <c r="A106" t="s">
        <v>1762</v>
      </c>
      <c r="B106" t="s">
        <v>877</v>
      </c>
      <c r="C106" t="s">
        <v>787</v>
      </c>
      <c r="D106" t="s">
        <v>1740</v>
      </c>
      <c r="E106">
        <v>2014</v>
      </c>
      <c r="F106" t="s">
        <v>49</v>
      </c>
      <c r="G106" s="3">
        <v>2</v>
      </c>
    </row>
    <row r="107" spans="1:7">
      <c r="A107" t="s">
        <v>1762</v>
      </c>
      <c r="B107" t="s">
        <v>877</v>
      </c>
      <c r="C107" t="s">
        <v>1742</v>
      </c>
      <c r="D107" t="s">
        <v>1743</v>
      </c>
      <c r="E107">
        <v>2014</v>
      </c>
      <c r="F107" t="s">
        <v>49</v>
      </c>
      <c r="G107" s="3">
        <v>53</v>
      </c>
    </row>
    <row r="108" spans="1:7">
      <c r="A108" t="s">
        <v>1762</v>
      </c>
      <c r="B108" t="s">
        <v>877</v>
      </c>
      <c r="C108" t="s">
        <v>1742</v>
      </c>
      <c r="D108" t="s">
        <v>1744</v>
      </c>
      <c r="E108">
        <v>2014</v>
      </c>
      <c r="F108" t="s">
        <v>49</v>
      </c>
      <c r="G108" s="3">
        <v>1</v>
      </c>
    </row>
    <row r="109" spans="1:7">
      <c r="A109" t="s">
        <v>1762</v>
      </c>
      <c r="B109" t="s">
        <v>877</v>
      </c>
      <c r="C109" t="s">
        <v>777</v>
      </c>
      <c r="D109" t="s">
        <v>1745</v>
      </c>
      <c r="E109">
        <v>2014</v>
      </c>
      <c r="F109" t="s">
        <v>49</v>
      </c>
      <c r="G109" s="3">
        <v>40</v>
      </c>
    </row>
    <row r="110" spans="1:7">
      <c r="A110" t="s">
        <v>1762</v>
      </c>
      <c r="B110" t="s">
        <v>877</v>
      </c>
      <c r="C110" t="s">
        <v>777</v>
      </c>
      <c r="D110" t="s">
        <v>1746</v>
      </c>
      <c r="E110">
        <v>2014</v>
      </c>
      <c r="F110" t="s">
        <v>49</v>
      </c>
      <c r="G110" s="3">
        <v>96</v>
      </c>
    </row>
    <row r="111" spans="1:7">
      <c r="A111" t="s">
        <v>1762</v>
      </c>
      <c r="B111" t="s">
        <v>877</v>
      </c>
      <c r="C111" t="s">
        <v>777</v>
      </c>
      <c r="D111" t="s">
        <v>1747</v>
      </c>
      <c r="E111">
        <v>2014</v>
      </c>
      <c r="F111" t="s">
        <v>49</v>
      </c>
      <c r="G111" s="3">
        <v>630</v>
      </c>
    </row>
    <row r="112" spans="1:7">
      <c r="A112" t="s">
        <v>1762</v>
      </c>
      <c r="B112" t="s">
        <v>877</v>
      </c>
      <c r="C112" t="s">
        <v>777</v>
      </c>
      <c r="D112" t="s">
        <v>1748</v>
      </c>
      <c r="E112">
        <v>2014</v>
      </c>
      <c r="F112" t="s">
        <v>49</v>
      </c>
      <c r="G112" s="3">
        <v>25</v>
      </c>
    </row>
    <row r="113" spans="1:7">
      <c r="A113" t="s">
        <v>1762</v>
      </c>
      <c r="B113" t="s">
        <v>877</v>
      </c>
      <c r="C113" t="s">
        <v>1749</v>
      </c>
      <c r="D113" t="s">
        <v>1750</v>
      </c>
      <c r="E113">
        <v>2014</v>
      </c>
      <c r="F113" t="s">
        <v>49</v>
      </c>
      <c r="G113" s="3">
        <v>1</v>
      </c>
    </row>
    <row r="114" spans="1:7">
      <c r="A114" t="s">
        <v>1762</v>
      </c>
      <c r="B114" t="s">
        <v>877</v>
      </c>
      <c r="C114" t="s">
        <v>1749</v>
      </c>
      <c r="D114" t="s">
        <v>1751</v>
      </c>
      <c r="E114">
        <v>2014</v>
      </c>
      <c r="F114" t="s">
        <v>49</v>
      </c>
      <c r="G114" s="3">
        <v>0</v>
      </c>
    </row>
    <row r="115" spans="1:7">
      <c r="A115" t="s">
        <v>1762</v>
      </c>
      <c r="B115" t="s">
        <v>877</v>
      </c>
      <c r="C115" t="s">
        <v>1749</v>
      </c>
      <c r="D115" t="s">
        <v>1753</v>
      </c>
      <c r="E115">
        <v>2014</v>
      </c>
      <c r="F115" t="s">
        <v>49</v>
      </c>
      <c r="G115" s="3">
        <v>0</v>
      </c>
    </row>
    <row r="116" spans="1:7">
      <c r="A116" t="s">
        <v>1762</v>
      </c>
      <c r="B116" t="s">
        <v>877</v>
      </c>
      <c r="C116" t="s">
        <v>1749</v>
      </c>
      <c r="D116" t="s">
        <v>1752</v>
      </c>
      <c r="E116">
        <v>2014</v>
      </c>
      <c r="F116" t="s">
        <v>49</v>
      </c>
      <c r="G116" s="3">
        <v>1</v>
      </c>
    </row>
    <row r="117" spans="1:7">
      <c r="A117" t="s">
        <v>1762</v>
      </c>
      <c r="B117" t="s">
        <v>877</v>
      </c>
      <c r="C117" t="s">
        <v>1754</v>
      </c>
      <c r="D117" t="s">
        <v>1755</v>
      </c>
      <c r="E117">
        <v>2014</v>
      </c>
      <c r="F117" t="s">
        <v>49</v>
      </c>
      <c r="G117" s="3">
        <v>2</v>
      </c>
    </row>
    <row r="118" spans="1:7">
      <c r="A118" t="s">
        <v>1762</v>
      </c>
      <c r="B118" t="s">
        <v>877</v>
      </c>
      <c r="C118" t="s">
        <v>1754</v>
      </c>
      <c r="D118" t="s">
        <v>1756</v>
      </c>
      <c r="E118">
        <v>2014</v>
      </c>
      <c r="F118" t="s">
        <v>49</v>
      </c>
      <c r="G118" s="3">
        <v>26</v>
      </c>
    </row>
    <row r="119" spans="1:7">
      <c r="A119" t="s">
        <v>1762</v>
      </c>
      <c r="B119" t="s">
        <v>1757</v>
      </c>
      <c r="C119" t="s">
        <v>772</v>
      </c>
      <c r="D119" t="s">
        <v>1757</v>
      </c>
      <c r="E119">
        <v>2014</v>
      </c>
      <c r="F119" t="s">
        <v>49</v>
      </c>
      <c r="G119" s="3">
        <v>75</v>
      </c>
    </row>
    <row r="120" spans="1:7">
      <c r="A120" t="s">
        <v>1762</v>
      </c>
      <c r="B120" t="s">
        <v>877</v>
      </c>
      <c r="C120" t="s">
        <v>765</v>
      </c>
      <c r="D120" t="s">
        <v>1731</v>
      </c>
      <c r="E120">
        <v>2014</v>
      </c>
      <c r="F120" t="s">
        <v>51</v>
      </c>
      <c r="G120" s="3">
        <v>5205</v>
      </c>
    </row>
    <row r="121" spans="1:7">
      <c r="A121" t="s">
        <v>1762</v>
      </c>
      <c r="B121" t="s">
        <v>877</v>
      </c>
      <c r="C121" t="s">
        <v>765</v>
      </c>
      <c r="D121" t="s">
        <v>1732</v>
      </c>
      <c r="E121">
        <v>2014</v>
      </c>
      <c r="F121" t="s">
        <v>51</v>
      </c>
      <c r="G121" s="3">
        <v>2312</v>
      </c>
    </row>
    <row r="122" spans="1:7">
      <c r="A122" t="s">
        <v>1762</v>
      </c>
      <c r="B122" t="s">
        <v>877</v>
      </c>
      <c r="C122" t="s">
        <v>1733</v>
      </c>
      <c r="D122" t="s">
        <v>1734</v>
      </c>
      <c r="E122">
        <v>2014</v>
      </c>
      <c r="F122" t="s">
        <v>51</v>
      </c>
      <c r="G122" s="3">
        <v>1540</v>
      </c>
    </row>
    <row r="123" spans="1:7">
      <c r="A123" t="s">
        <v>1762</v>
      </c>
      <c r="B123" t="s">
        <v>877</v>
      </c>
      <c r="C123" t="s">
        <v>1733</v>
      </c>
      <c r="D123" t="s">
        <v>1735</v>
      </c>
      <c r="E123">
        <v>2014</v>
      </c>
      <c r="F123" t="s">
        <v>51</v>
      </c>
      <c r="G123" s="3">
        <v>1010</v>
      </c>
    </row>
    <row r="124" spans="1:7">
      <c r="A124" t="s">
        <v>1762</v>
      </c>
      <c r="B124" t="s">
        <v>877</v>
      </c>
      <c r="C124" t="s">
        <v>1733</v>
      </c>
      <c r="D124" t="s">
        <v>1736</v>
      </c>
      <c r="E124">
        <v>2014</v>
      </c>
      <c r="F124" t="s">
        <v>51</v>
      </c>
      <c r="G124" s="3">
        <v>5220</v>
      </c>
    </row>
    <row r="125" spans="1:7">
      <c r="A125" t="s">
        <v>1762</v>
      </c>
      <c r="B125" t="s">
        <v>877</v>
      </c>
      <c r="C125" t="s">
        <v>1737</v>
      </c>
      <c r="D125" t="s">
        <v>1738</v>
      </c>
      <c r="E125">
        <v>2014</v>
      </c>
      <c r="F125" t="s">
        <v>51</v>
      </c>
      <c r="G125" s="3">
        <v>3</v>
      </c>
    </row>
    <row r="126" spans="1:7">
      <c r="A126" t="s">
        <v>1762</v>
      </c>
      <c r="B126" t="s">
        <v>877</v>
      </c>
      <c r="C126" t="s">
        <v>787</v>
      </c>
      <c r="D126" t="s">
        <v>969</v>
      </c>
      <c r="E126">
        <v>2014</v>
      </c>
      <c r="F126" t="s">
        <v>51</v>
      </c>
      <c r="G126" s="3">
        <v>521</v>
      </c>
    </row>
    <row r="127" spans="1:7">
      <c r="A127" t="s">
        <v>1762</v>
      </c>
      <c r="B127" t="s">
        <v>877</v>
      </c>
      <c r="C127" t="s">
        <v>787</v>
      </c>
      <c r="D127" t="s">
        <v>1739</v>
      </c>
      <c r="E127">
        <v>2014</v>
      </c>
      <c r="F127" t="s">
        <v>51</v>
      </c>
      <c r="G127" s="3">
        <v>12</v>
      </c>
    </row>
    <row r="128" spans="1:7">
      <c r="A128" t="s">
        <v>1762</v>
      </c>
      <c r="B128" t="s">
        <v>877</v>
      </c>
      <c r="C128" t="s">
        <v>787</v>
      </c>
      <c r="D128" t="s">
        <v>1741</v>
      </c>
      <c r="E128">
        <v>2014</v>
      </c>
      <c r="F128" t="s">
        <v>51</v>
      </c>
      <c r="G128" s="3">
        <v>0</v>
      </c>
    </row>
    <row r="129" spans="1:7">
      <c r="A129" t="s">
        <v>1762</v>
      </c>
      <c r="B129" t="s">
        <v>877</v>
      </c>
      <c r="C129" t="s">
        <v>787</v>
      </c>
      <c r="D129" t="s">
        <v>1740</v>
      </c>
      <c r="E129">
        <v>2014</v>
      </c>
      <c r="F129" t="s">
        <v>51</v>
      </c>
      <c r="G129" s="3">
        <v>2</v>
      </c>
    </row>
    <row r="130" spans="1:7">
      <c r="A130" t="s">
        <v>1762</v>
      </c>
      <c r="B130" t="s">
        <v>877</v>
      </c>
      <c r="C130" t="s">
        <v>1742</v>
      </c>
      <c r="D130" t="s">
        <v>1743</v>
      </c>
      <c r="E130">
        <v>2014</v>
      </c>
      <c r="F130" t="s">
        <v>51</v>
      </c>
      <c r="G130" s="3">
        <v>83</v>
      </c>
    </row>
    <row r="131" spans="1:7">
      <c r="A131" t="s">
        <v>1762</v>
      </c>
      <c r="B131" t="s">
        <v>877</v>
      </c>
      <c r="C131" t="s">
        <v>1742</v>
      </c>
      <c r="D131" t="s">
        <v>1744</v>
      </c>
      <c r="E131">
        <v>2014</v>
      </c>
      <c r="F131" t="s">
        <v>51</v>
      </c>
      <c r="G131" s="3">
        <v>2</v>
      </c>
    </row>
    <row r="132" spans="1:7">
      <c r="A132" t="s">
        <v>1762</v>
      </c>
      <c r="B132" t="s">
        <v>877</v>
      </c>
      <c r="C132" t="s">
        <v>777</v>
      </c>
      <c r="D132" t="s">
        <v>1745</v>
      </c>
      <c r="E132">
        <v>2014</v>
      </c>
      <c r="F132" t="s">
        <v>51</v>
      </c>
      <c r="G132" s="3">
        <v>9</v>
      </c>
    </row>
    <row r="133" spans="1:7">
      <c r="A133" t="s">
        <v>1762</v>
      </c>
      <c r="B133" t="s">
        <v>877</v>
      </c>
      <c r="C133" t="s">
        <v>777</v>
      </c>
      <c r="D133" t="s">
        <v>1746</v>
      </c>
      <c r="E133">
        <v>2014</v>
      </c>
      <c r="F133" t="s">
        <v>51</v>
      </c>
      <c r="G133" s="3">
        <v>356</v>
      </c>
    </row>
    <row r="134" spans="1:7">
      <c r="A134" t="s">
        <v>1762</v>
      </c>
      <c r="B134" t="s">
        <v>877</v>
      </c>
      <c r="C134" t="s">
        <v>777</v>
      </c>
      <c r="D134" t="s">
        <v>1747</v>
      </c>
      <c r="E134">
        <v>2014</v>
      </c>
      <c r="F134" t="s">
        <v>51</v>
      </c>
      <c r="G134" s="3">
        <v>2349</v>
      </c>
    </row>
    <row r="135" spans="1:7">
      <c r="A135" t="s">
        <v>1762</v>
      </c>
      <c r="B135" t="s">
        <v>877</v>
      </c>
      <c r="C135" t="s">
        <v>777</v>
      </c>
      <c r="D135" t="s">
        <v>1748</v>
      </c>
      <c r="E135">
        <v>2014</v>
      </c>
      <c r="F135" t="s">
        <v>51</v>
      </c>
      <c r="G135" s="3">
        <v>396</v>
      </c>
    </row>
    <row r="136" spans="1:7">
      <c r="A136" t="s">
        <v>1762</v>
      </c>
      <c r="B136" t="s">
        <v>877</v>
      </c>
      <c r="C136" t="s">
        <v>1749</v>
      </c>
      <c r="D136" t="s">
        <v>1750</v>
      </c>
      <c r="E136">
        <v>2014</v>
      </c>
      <c r="F136" t="s">
        <v>51</v>
      </c>
      <c r="G136" s="3">
        <v>4</v>
      </c>
    </row>
    <row r="137" spans="1:7">
      <c r="A137" t="s">
        <v>1762</v>
      </c>
      <c r="B137" t="s">
        <v>877</v>
      </c>
      <c r="C137" t="s">
        <v>1749</v>
      </c>
      <c r="D137" t="s">
        <v>1751</v>
      </c>
      <c r="E137">
        <v>2014</v>
      </c>
      <c r="F137" t="s">
        <v>51</v>
      </c>
      <c r="G137" s="3">
        <v>0</v>
      </c>
    </row>
    <row r="138" spans="1:7">
      <c r="A138" t="s">
        <v>1762</v>
      </c>
      <c r="B138" t="s">
        <v>877</v>
      </c>
      <c r="C138" t="s">
        <v>1749</v>
      </c>
      <c r="D138" t="s">
        <v>1753</v>
      </c>
      <c r="E138">
        <v>2014</v>
      </c>
      <c r="F138" t="s">
        <v>51</v>
      </c>
      <c r="G138" s="3">
        <v>0</v>
      </c>
    </row>
    <row r="139" spans="1:7">
      <c r="A139" t="s">
        <v>1762</v>
      </c>
      <c r="B139" t="s">
        <v>877</v>
      </c>
      <c r="C139" t="s">
        <v>1749</v>
      </c>
      <c r="D139" t="s">
        <v>1752</v>
      </c>
      <c r="E139">
        <v>2014</v>
      </c>
      <c r="F139" t="s">
        <v>51</v>
      </c>
      <c r="G139" s="3">
        <v>2</v>
      </c>
    </row>
    <row r="140" spans="1:7">
      <c r="A140" t="s">
        <v>1762</v>
      </c>
      <c r="B140" t="s">
        <v>877</v>
      </c>
      <c r="C140" t="s">
        <v>1754</v>
      </c>
      <c r="D140" t="s">
        <v>1755</v>
      </c>
      <c r="E140">
        <v>2014</v>
      </c>
      <c r="F140" t="s">
        <v>51</v>
      </c>
      <c r="G140" s="3">
        <v>3</v>
      </c>
    </row>
    <row r="141" spans="1:7">
      <c r="A141" t="s">
        <v>1762</v>
      </c>
      <c r="B141" t="s">
        <v>877</v>
      </c>
      <c r="C141" t="s">
        <v>1754</v>
      </c>
      <c r="D141" t="s">
        <v>1756</v>
      </c>
      <c r="E141">
        <v>2014</v>
      </c>
      <c r="F141" t="s">
        <v>51</v>
      </c>
      <c r="G141" s="3">
        <v>22</v>
      </c>
    </row>
    <row r="142" spans="1:7">
      <c r="A142" t="s">
        <v>1762</v>
      </c>
      <c r="B142" t="s">
        <v>1757</v>
      </c>
      <c r="C142" t="s">
        <v>772</v>
      </c>
      <c r="D142" t="s">
        <v>1757</v>
      </c>
      <c r="E142">
        <v>2014</v>
      </c>
      <c r="F142" t="s">
        <v>51</v>
      </c>
      <c r="G142" s="3">
        <v>132</v>
      </c>
    </row>
    <row r="143" spans="1:7">
      <c r="A143" t="s">
        <v>1762</v>
      </c>
      <c r="B143" t="s">
        <v>877</v>
      </c>
      <c r="C143" t="s">
        <v>765</v>
      </c>
      <c r="D143" t="s">
        <v>1731</v>
      </c>
      <c r="E143">
        <v>2014</v>
      </c>
      <c r="F143" t="s">
        <v>52</v>
      </c>
      <c r="G143" s="3">
        <v>2003</v>
      </c>
    </row>
    <row r="144" spans="1:7">
      <c r="A144" t="s">
        <v>1762</v>
      </c>
      <c r="B144" t="s">
        <v>877</v>
      </c>
      <c r="C144" t="s">
        <v>765</v>
      </c>
      <c r="D144" t="s">
        <v>1732</v>
      </c>
      <c r="E144">
        <v>2014</v>
      </c>
      <c r="F144" t="s">
        <v>52</v>
      </c>
      <c r="G144" s="3">
        <v>1266</v>
      </c>
    </row>
    <row r="145" spans="1:7">
      <c r="A145" t="s">
        <v>1762</v>
      </c>
      <c r="B145" t="s">
        <v>877</v>
      </c>
      <c r="C145" t="s">
        <v>1733</v>
      </c>
      <c r="D145" t="s">
        <v>1734</v>
      </c>
      <c r="E145">
        <v>2014</v>
      </c>
      <c r="F145" t="s">
        <v>52</v>
      </c>
      <c r="G145" s="3">
        <v>1217</v>
      </c>
    </row>
    <row r="146" spans="1:7">
      <c r="A146" t="s">
        <v>1762</v>
      </c>
      <c r="B146" t="s">
        <v>877</v>
      </c>
      <c r="C146" t="s">
        <v>1733</v>
      </c>
      <c r="D146" t="s">
        <v>1735</v>
      </c>
      <c r="E146">
        <v>2014</v>
      </c>
      <c r="F146" t="s">
        <v>52</v>
      </c>
      <c r="G146" s="3">
        <v>773</v>
      </c>
    </row>
    <row r="147" spans="1:7">
      <c r="A147" t="s">
        <v>1762</v>
      </c>
      <c r="B147" t="s">
        <v>877</v>
      </c>
      <c r="C147" t="s">
        <v>1733</v>
      </c>
      <c r="D147" t="s">
        <v>1736</v>
      </c>
      <c r="E147">
        <v>2014</v>
      </c>
      <c r="F147" t="s">
        <v>52</v>
      </c>
      <c r="G147" s="3">
        <v>1921</v>
      </c>
    </row>
    <row r="148" spans="1:7">
      <c r="A148" t="s">
        <v>1762</v>
      </c>
      <c r="B148" t="s">
        <v>877</v>
      </c>
      <c r="C148" t="s">
        <v>1737</v>
      </c>
      <c r="D148" t="s">
        <v>1738</v>
      </c>
      <c r="E148">
        <v>2014</v>
      </c>
      <c r="F148" t="s">
        <v>52</v>
      </c>
      <c r="G148" s="3">
        <v>12</v>
      </c>
    </row>
    <row r="149" spans="1:7">
      <c r="A149" t="s">
        <v>1762</v>
      </c>
      <c r="B149" t="s">
        <v>877</v>
      </c>
      <c r="C149" t="s">
        <v>787</v>
      </c>
      <c r="D149" t="s">
        <v>969</v>
      </c>
      <c r="E149">
        <v>2014</v>
      </c>
      <c r="F149" t="s">
        <v>52</v>
      </c>
      <c r="G149" s="3">
        <v>230</v>
      </c>
    </row>
    <row r="150" spans="1:7">
      <c r="A150" t="s">
        <v>1762</v>
      </c>
      <c r="B150" t="s">
        <v>877</v>
      </c>
      <c r="C150" t="s">
        <v>787</v>
      </c>
      <c r="D150" t="s">
        <v>1739</v>
      </c>
      <c r="E150">
        <v>2014</v>
      </c>
      <c r="F150" t="s">
        <v>52</v>
      </c>
      <c r="G150" s="3">
        <v>6</v>
      </c>
    </row>
    <row r="151" spans="1:7">
      <c r="A151" t="s">
        <v>1762</v>
      </c>
      <c r="B151" t="s">
        <v>877</v>
      </c>
      <c r="C151" t="s">
        <v>787</v>
      </c>
      <c r="D151" t="s">
        <v>1741</v>
      </c>
      <c r="E151">
        <v>2014</v>
      </c>
      <c r="F151" t="s">
        <v>52</v>
      </c>
      <c r="G151" s="3">
        <v>0</v>
      </c>
    </row>
    <row r="152" spans="1:7">
      <c r="A152" t="s">
        <v>1762</v>
      </c>
      <c r="B152" t="s">
        <v>877</v>
      </c>
      <c r="C152" t="s">
        <v>787</v>
      </c>
      <c r="D152" t="s">
        <v>1740</v>
      </c>
      <c r="E152">
        <v>2014</v>
      </c>
      <c r="F152" t="s">
        <v>52</v>
      </c>
      <c r="G152" s="3">
        <v>1</v>
      </c>
    </row>
    <row r="153" spans="1:7">
      <c r="A153" t="s">
        <v>1762</v>
      </c>
      <c r="B153" t="s">
        <v>877</v>
      </c>
      <c r="C153" t="s">
        <v>1742</v>
      </c>
      <c r="D153" t="s">
        <v>1743</v>
      </c>
      <c r="E153">
        <v>2014</v>
      </c>
      <c r="F153" t="s">
        <v>52</v>
      </c>
      <c r="G153" s="3">
        <v>61</v>
      </c>
    </row>
    <row r="154" spans="1:7">
      <c r="A154" t="s">
        <v>1762</v>
      </c>
      <c r="B154" t="s">
        <v>877</v>
      </c>
      <c r="C154" t="s">
        <v>1742</v>
      </c>
      <c r="D154" t="s">
        <v>1744</v>
      </c>
      <c r="E154">
        <v>2014</v>
      </c>
      <c r="F154" t="s">
        <v>52</v>
      </c>
      <c r="G154" s="3">
        <v>1</v>
      </c>
    </row>
    <row r="155" spans="1:7">
      <c r="A155" t="s">
        <v>1762</v>
      </c>
      <c r="B155" t="s">
        <v>877</v>
      </c>
      <c r="C155" t="s">
        <v>777</v>
      </c>
      <c r="D155" t="s">
        <v>1745</v>
      </c>
      <c r="E155">
        <v>2014</v>
      </c>
      <c r="F155" t="s">
        <v>52</v>
      </c>
      <c r="G155" s="3">
        <v>3</v>
      </c>
    </row>
    <row r="156" spans="1:7">
      <c r="A156" t="s">
        <v>1762</v>
      </c>
      <c r="B156" t="s">
        <v>877</v>
      </c>
      <c r="C156" t="s">
        <v>777</v>
      </c>
      <c r="D156" t="s">
        <v>1746</v>
      </c>
      <c r="E156">
        <v>2014</v>
      </c>
      <c r="F156" t="s">
        <v>52</v>
      </c>
      <c r="G156" s="3">
        <v>117</v>
      </c>
    </row>
    <row r="157" spans="1:7">
      <c r="A157" t="s">
        <v>1762</v>
      </c>
      <c r="B157" t="s">
        <v>877</v>
      </c>
      <c r="C157" t="s">
        <v>777</v>
      </c>
      <c r="D157" t="s">
        <v>1747</v>
      </c>
      <c r="E157">
        <v>2014</v>
      </c>
      <c r="F157" t="s">
        <v>52</v>
      </c>
      <c r="G157" s="3">
        <v>981</v>
      </c>
    </row>
    <row r="158" spans="1:7">
      <c r="A158" t="s">
        <v>1762</v>
      </c>
      <c r="B158" t="s">
        <v>877</v>
      </c>
      <c r="C158" t="s">
        <v>777</v>
      </c>
      <c r="D158" t="s">
        <v>1748</v>
      </c>
      <c r="E158">
        <v>2014</v>
      </c>
      <c r="F158" t="s">
        <v>52</v>
      </c>
      <c r="G158" s="3">
        <v>54</v>
      </c>
    </row>
    <row r="159" spans="1:7">
      <c r="A159" t="s">
        <v>1762</v>
      </c>
      <c r="B159" t="s">
        <v>877</v>
      </c>
      <c r="C159" t="s">
        <v>1749</v>
      </c>
      <c r="D159" t="s">
        <v>1750</v>
      </c>
      <c r="E159">
        <v>2014</v>
      </c>
      <c r="F159" t="s">
        <v>52</v>
      </c>
      <c r="G159" s="3">
        <v>2</v>
      </c>
    </row>
    <row r="160" spans="1:7">
      <c r="A160" t="s">
        <v>1762</v>
      </c>
      <c r="B160" t="s">
        <v>877</v>
      </c>
      <c r="C160" t="s">
        <v>1749</v>
      </c>
      <c r="D160" t="s">
        <v>1751</v>
      </c>
      <c r="E160">
        <v>2014</v>
      </c>
      <c r="F160" t="s">
        <v>52</v>
      </c>
      <c r="G160" s="3">
        <v>0</v>
      </c>
    </row>
    <row r="161" spans="1:7">
      <c r="A161" t="s">
        <v>1762</v>
      </c>
      <c r="B161" t="s">
        <v>877</v>
      </c>
      <c r="C161" t="s">
        <v>1749</v>
      </c>
      <c r="D161" t="s">
        <v>1753</v>
      </c>
      <c r="E161">
        <v>2014</v>
      </c>
      <c r="F161" t="s">
        <v>52</v>
      </c>
      <c r="G161" s="3">
        <v>1</v>
      </c>
    </row>
    <row r="162" spans="1:7">
      <c r="A162" t="s">
        <v>1762</v>
      </c>
      <c r="B162" t="s">
        <v>877</v>
      </c>
      <c r="C162" t="s">
        <v>1749</v>
      </c>
      <c r="D162" t="s">
        <v>1752</v>
      </c>
      <c r="E162">
        <v>2014</v>
      </c>
      <c r="F162" t="s">
        <v>52</v>
      </c>
      <c r="G162" s="3">
        <v>4</v>
      </c>
    </row>
    <row r="163" spans="1:7">
      <c r="A163" t="s">
        <v>1762</v>
      </c>
      <c r="B163" t="s">
        <v>877</v>
      </c>
      <c r="C163" t="s">
        <v>1754</v>
      </c>
      <c r="D163" t="s">
        <v>1755</v>
      </c>
      <c r="E163">
        <v>2014</v>
      </c>
      <c r="F163" t="s">
        <v>52</v>
      </c>
      <c r="G163" s="3">
        <v>1</v>
      </c>
    </row>
    <row r="164" spans="1:7">
      <c r="A164" t="s">
        <v>1762</v>
      </c>
      <c r="B164" t="s">
        <v>877</v>
      </c>
      <c r="C164" t="s">
        <v>1754</v>
      </c>
      <c r="D164" t="s">
        <v>1756</v>
      </c>
      <c r="E164">
        <v>2014</v>
      </c>
      <c r="F164" t="s">
        <v>52</v>
      </c>
      <c r="G164" s="3">
        <v>17</v>
      </c>
    </row>
    <row r="165" spans="1:7">
      <c r="A165" t="s">
        <v>1762</v>
      </c>
      <c r="B165" t="s">
        <v>1757</v>
      </c>
      <c r="C165" t="s">
        <v>772</v>
      </c>
      <c r="D165" t="s">
        <v>1757</v>
      </c>
      <c r="E165">
        <v>2014</v>
      </c>
      <c r="F165" t="s">
        <v>52</v>
      </c>
      <c r="G165" s="3">
        <v>42</v>
      </c>
    </row>
    <row r="166" spans="1:7">
      <c r="A166" t="s">
        <v>1762</v>
      </c>
      <c r="B166" t="s">
        <v>877</v>
      </c>
      <c r="C166" t="s">
        <v>765</v>
      </c>
      <c r="D166" t="s">
        <v>1731</v>
      </c>
      <c r="E166">
        <v>2014</v>
      </c>
      <c r="F166" t="s">
        <v>53</v>
      </c>
      <c r="G166" s="3">
        <v>917</v>
      </c>
    </row>
    <row r="167" spans="1:7">
      <c r="A167" t="s">
        <v>1762</v>
      </c>
      <c r="B167" t="s">
        <v>877</v>
      </c>
      <c r="C167" t="s">
        <v>765</v>
      </c>
      <c r="D167" t="s">
        <v>1732</v>
      </c>
      <c r="E167">
        <v>2014</v>
      </c>
      <c r="F167" t="s">
        <v>53</v>
      </c>
      <c r="G167" s="3">
        <v>590</v>
      </c>
    </row>
    <row r="168" spans="1:7">
      <c r="A168" t="s">
        <v>1762</v>
      </c>
      <c r="B168" t="s">
        <v>877</v>
      </c>
      <c r="C168" t="s">
        <v>1733</v>
      </c>
      <c r="D168" t="s">
        <v>1734</v>
      </c>
      <c r="E168">
        <v>2014</v>
      </c>
      <c r="F168" t="s">
        <v>53</v>
      </c>
      <c r="G168" s="3">
        <v>446</v>
      </c>
    </row>
    <row r="169" spans="1:7">
      <c r="A169" t="s">
        <v>1762</v>
      </c>
      <c r="B169" t="s">
        <v>877</v>
      </c>
      <c r="C169" t="s">
        <v>1733</v>
      </c>
      <c r="D169" t="s">
        <v>1735</v>
      </c>
      <c r="E169">
        <v>2014</v>
      </c>
      <c r="F169" t="s">
        <v>53</v>
      </c>
      <c r="G169" s="3">
        <v>361</v>
      </c>
    </row>
    <row r="170" spans="1:7">
      <c r="A170" t="s">
        <v>1762</v>
      </c>
      <c r="B170" t="s">
        <v>877</v>
      </c>
      <c r="C170" t="s">
        <v>1733</v>
      </c>
      <c r="D170" t="s">
        <v>1736</v>
      </c>
      <c r="E170">
        <v>2014</v>
      </c>
      <c r="F170" t="s">
        <v>53</v>
      </c>
      <c r="G170" s="3">
        <v>682</v>
      </c>
    </row>
    <row r="171" spans="1:7">
      <c r="A171" t="s">
        <v>1762</v>
      </c>
      <c r="B171" t="s">
        <v>877</v>
      </c>
      <c r="C171" t="s">
        <v>1737</v>
      </c>
      <c r="D171" t="s">
        <v>1738</v>
      </c>
      <c r="E171">
        <v>2014</v>
      </c>
      <c r="F171" t="s">
        <v>53</v>
      </c>
      <c r="G171" s="3">
        <v>2</v>
      </c>
    </row>
    <row r="172" spans="1:7">
      <c r="A172" t="s">
        <v>1762</v>
      </c>
      <c r="B172" t="s">
        <v>877</v>
      </c>
      <c r="C172" t="s">
        <v>787</v>
      </c>
      <c r="D172" t="s">
        <v>969</v>
      </c>
      <c r="E172">
        <v>2014</v>
      </c>
      <c r="F172" t="s">
        <v>53</v>
      </c>
      <c r="G172" s="3">
        <v>124</v>
      </c>
    </row>
    <row r="173" spans="1:7">
      <c r="A173" t="s">
        <v>1762</v>
      </c>
      <c r="B173" t="s">
        <v>877</v>
      </c>
      <c r="C173" t="s">
        <v>787</v>
      </c>
      <c r="D173" t="s">
        <v>1739</v>
      </c>
      <c r="E173">
        <v>2014</v>
      </c>
      <c r="F173" t="s">
        <v>53</v>
      </c>
      <c r="G173" s="3">
        <v>5</v>
      </c>
    </row>
    <row r="174" spans="1:7">
      <c r="A174" t="s">
        <v>1762</v>
      </c>
      <c r="B174" t="s">
        <v>877</v>
      </c>
      <c r="C174" t="s">
        <v>787</v>
      </c>
      <c r="D174" t="s">
        <v>1741</v>
      </c>
      <c r="E174">
        <v>2014</v>
      </c>
      <c r="F174" t="s">
        <v>53</v>
      </c>
      <c r="G174" s="3">
        <v>0</v>
      </c>
    </row>
    <row r="175" spans="1:7">
      <c r="A175" t="s">
        <v>1762</v>
      </c>
      <c r="B175" t="s">
        <v>877</v>
      </c>
      <c r="C175" t="s">
        <v>787</v>
      </c>
      <c r="D175" t="s">
        <v>1740</v>
      </c>
      <c r="E175">
        <v>2014</v>
      </c>
      <c r="F175" t="s">
        <v>53</v>
      </c>
      <c r="G175" s="3">
        <v>0</v>
      </c>
    </row>
    <row r="176" spans="1:7">
      <c r="A176" t="s">
        <v>1762</v>
      </c>
      <c r="B176" t="s">
        <v>877</v>
      </c>
      <c r="C176" t="s">
        <v>1742</v>
      </c>
      <c r="D176" t="s">
        <v>1743</v>
      </c>
      <c r="E176">
        <v>2014</v>
      </c>
      <c r="F176" t="s">
        <v>53</v>
      </c>
      <c r="G176" s="3">
        <v>27</v>
      </c>
    </row>
    <row r="177" spans="1:7">
      <c r="A177" t="s">
        <v>1762</v>
      </c>
      <c r="B177" t="s">
        <v>877</v>
      </c>
      <c r="C177" t="s">
        <v>1742</v>
      </c>
      <c r="D177" t="s">
        <v>1744</v>
      </c>
      <c r="E177">
        <v>2014</v>
      </c>
      <c r="F177" t="s">
        <v>53</v>
      </c>
      <c r="G177" s="3">
        <v>0</v>
      </c>
    </row>
    <row r="178" spans="1:7">
      <c r="A178" t="s">
        <v>1762</v>
      </c>
      <c r="B178" t="s">
        <v>877</v>
      </c>
      <c r="C178" t="s">
        <v>777</v>
      </c>
      <c r="D178" t="s">
        <v>1745</v>
      </c>
      <c r="E178">
        <v>2014</v>
      </c>
      <c r="F178" t="s">
        <v>53</v>
      </c>
      <c r="G178" s="3">
        <v>5</v>
      </c>
    </row>
    <row r="179" spans="1:7">
      <c r="A179" t="s">
        <v>1762</v>
      </c>
      <c r="B179" t="s">
        <v>877</v>
      </c>
      <c r="C179" t="s">
        <v>777</v>
      </c>
      <c r="D179" t="s">
        <v>1746</v>
      </c>
      <c r="E179">
        <v>2014</v>
      </c>
      <c r="F179" t="s">
        <v>53</v>
      </c>
      <c r="G179" s="3">
        <v>98</v>
      </c>
    </row>
    <row r="180" spans="1:7">
      <c r="A180" t="s">
        <v>1762</v>
      </c>
      <c r="B180" t="s">
        <v>877</v>
      </c>
      <c r="C180" t="s">
        <v>777</v>
      </c>
      <c r="D180" t="s">
        <v>1747</v>
      </c>
      <c r="E180">
        <v>2014</v>
      </c>
      <c r="F180" t="s">
        <v>53</v>
      </c>
      <c r="G180" s="3">
        <v>569</v>
      </c>
    </row>
    <row r="181" spans="1:7">
      <c r="A181" t="s">
        <v>1762</v>
      </c>
      <c r="B181" t="s">
        <v>877</v>
      </c>
      <c r="C181" t="s">
        <v>777</v>
      </c>
      <c r="D181" t="s">
        <v>1748</v>
      </c>
      <c r="E181">
        <v>2014</v>
      </c>
      <c r="F181" t="s">
        <v>53</v>
      </c>
      <c r="G181" s="3">
        <v>32</v>
      </c>
    </row>
    <row r="182" spans="1:7">
      <c r="A182" t="s">
        <v>1762</v>
      </c>
      <c r="B182" t="s">
        <v>877</v>
      </c>
      <c r="C182" t="s">
        <v>1749</v>
      </c>
      <c r="D182" t="s">
        <v>1750</v>
      </c>
      <c r="E182">
        <v>2014</v>
      </c>
      <c r="F182" t="s">
        <v>53</v>
      </c>
      <c r="G182" s="3">
        <v>0</v>
      </c>
    </row>
    <row r="183" spans="1:7">
      <c r="A183" t="s">
        <v>1762</v>
      </c>
      <c r="B183" t="s">
        <v>877</v>
      </c>
      <c r="C183" t="s">
        <v>1749</v>
      </c>
      <c r="D183" t="s">
        <v>1751</v>
      </c>
      <c r="E183">
        <v>2014</v>
      </c>
      <c r="F183" t="s">
        <v>53</v>
      </c>
      <c r="G183" s="3">
        <v>0</v>
      </c>
    </row>
    <row r="184" spans="1:7">
      <c r="A184" t="s">
        <v>1762</v>
      </c>
      <c r="B184" t="s">
        <v>877</v>
      </c>
      <c r="C184" t="s">
        <v>1749</v>
      </c>
      <c r="D184" t="s">
        <v>1753</v>
      </c>
      <c r="E184">
        <v>2014</v>
      </c>
      <c r="F184" t="s">
        <v>53</v>
      </c>
      <c r="G184" s="3">
        <v>0</v>
      </c>
    </row>
    <row r="185" spans="1:7">
      <c r="A185" t="s">
        <v>1762</v>
      </c>
      <c r="B185" t="s">
        <v>877</v>
      </c>
      <c r="C185" t="s">
        <v>1749</v>
      </c>
      <c r="D185" t="s">
        <v>1752</v>
      </c>
      <c r="E185">
        <v>2014</v>
      </c>
      <c r="F185" t="s">
        <v>53</v>
      </c>
      <c r="G185" s="3">
        <v>0</v>
      </c>
    </row>
    <row r="186" spans="1:7">
      <c r="A186" t="s">
        <v>1762</v>
      </c>
      <c r="B186" t="s">
        <v>877</v>
      </c>
      <c r="C186" t="s">
        <v>1754</v>
      </c>
      <c r="D186" t="s">
        <v>1755</v>
      </c>
      <c r="E186">
        <v>2014</v>
      </c>
      <c r="F186" t="s">
        <v>53</v>
      </c>
      <c r="G186" s="3">
        <v>1</v>
      </c>
    </row>
    <row r="187" spans="1:7">
      <c r="A187" t="s">
        <v>1762</v>
      </c>
      <c r="B187" t="s">
        <v>877</v>
      </c>
      <c r="C187" t="s">
        <v>1754</v>
      </c>
      <c r="D187" t="s">
        <v>1756</v>
      </c>
      <c r="E187">
        <v>2014</v>
      </c>
      <c r="F187" t="s">
        <v>53</v>
      </c>
      <c r="G187" s="3">
        <v>3</v>
      </c>
    </row>
    <row r="188" spans="1:7">
      <c r="A188" t="s">
        <v>1762</v>
      </c>
      <c r="B188" t="s">
        <v>1757</v>
      </c>
      <c r="C188" t="s">
        <v>772</v>
      </c>
      <c r="D188" t="s">
        <v>1757</v>
      </c>
      <c r="E188">
        <v>2014</v>
      </c>
      <c r="F188" t="s">
        <v>53</v>
      </c>
      <c r="G188" s="3">
        <v>34</v>
      </c>
    </row>
    <row r="189" spans="1:7">
      <c r="A189" t="s">
        <v>1762</v>
      </c>
      <c r="B189" t="s">
        <v>877</v>
      </c>
      <c r="C189" t="s">
        <v>765</v>
      </c>
      <c r="D189" t="s">
        <v>1731</v>
      </c>
      <c r="E189">
        <v>2014</v>
      </c>
      <c r="F189" t="s">
        <v>1729</v>
      </c>
      <c r="G189" s="3">
        <v>4221</v>
      </c>
    </row>
    <row r="190" spans="1:7">
      <c r="A190" t="s">
        <v>1762</v>
      </c>
      <c r="B190" t="s">
        <v>877</v>
      </c>
      <c r="C190" t="s">
        <v>765</v>
      </c>
      <c r="D190" t="s">
        <v>1732</v>
      </c>
      <c r="E190">
        <v>2014</v>
      </c>
      <c r="F190" t="s">
        <v>1729</v>
      </c>
      <c r="G190" s="3">
        <v>2686</v>
      </c>
    </row>
    <row r="191" spans="1:7">
      <c r="A191" t="s">
        <v>1762</v>
      </c>
      <c r="B191" t="s">
        <v>877</v>
      </c>
      <c r="C191" t="s">
        <v>1733</v>
      </c>
      <c r="D191" t="s">
        <v>1734</v>
      </c>
      <c r="E191">
        <v>2014</v>
      </c>
      <c r="F191" t="s">
        <v>1729</v>
      </c>
      <c r="G191" s="3">
        <v>2694</v>
      </c>
    </row>
    <row r="192" spans="1:7">
      <c r="A192" t="s">
        <v>1762</v>
      </c>
      <c r="B192" t="s">
        <v>877</v>
      </c>
      <c r="C192" t="s">
        <v>1733</v>
      </c>
      <c r="D192" t="s">
        <v>1735</v>
      </c>
      <c r="E192">
        <v>2014</v>
      </c>
      <c r="F192" t="s">
        <v>1729</v>
      </c>
      <c r="G192" s="3">
        <v>2050</v>
      </c>
    </row>
    <row r="193" spans="1:7">
      <c r="A193" t="s">
        <v>1762</v>
      </c>
      <c r="B193" t="s">
        <v>877</v>
      </c>
      <c r="C193" t="s">
        <v>1733</v>
      </c>
      <c r="D193" t="s">
        <v>1736</v>
      </c>
      <c r="E193">
        <v>2014</v>
      </c>
      <c r="F193" t="s">
        <v>1729</v>
      </c>
      <c r="G193" s="3">
        <v>3454</v>
      </c>
    </row>
    <row r="194" spans="1:7">
      <c r="A194" t="s">
        <v>1762</v>
      </c>
      <c r="B194" t="s">
        <v>877</v>
      </c>
      <c r="C194" t="s">
        <v>1737</v>
      </c>
      <c r="D194" t="s">
        <v>1738</v>
      </c>
      <c r="E194">
        <v>2014</v>
      </c>
      <c r="F194" t="s">
        <v>1729</v>
      </c>
      <c r="G194" s="3">
        <v>14</v>
      </c>
    </row>
    <row r="195" spans="1:7">
      <c r="A195" t="s">
        <v>1762</v>
      </c>
      <c r="B195" t="s">
        <v>877</v>
      </c>
      <c r="C195" t="s">
        <v>787</v>
      </c>
      <c r="D195" t="s">
        <v>969</v>
      </c>
      <c r="E195">
        <v>2014</v>
      </c>
      <c r="F195" t="s">
        <v>1729</v>
      </c>
      <c r="G195" s="3">
        <v>567</v>
      </c>
    </row>
    <row r="196" spans="1:7">
      <c r="A196" t="s">
        <v>1762</v>
      </c>
      <c r="B196" t="s">
        <v>877</v>
      </c>
      <c r="C196" t="s">
        <v>787</v>
      </c>
      <c r="D196" t="s">
        <v>1739</v>
      </c>
      <c r="E196">
        <v>2014</v>
      </c>
      <c r="F196" t="s">
        <v>1729</v>
      </c>
      <c r="G196" s="3">
        <v>29</v>
      </c>
    </row>
    <row r="197" spans="1:7">
      <c r="A197" t="s">
        <v>1762</v>
      </c>
      <c r="B197" t="s">
        <v>877</v>
      </c>
      <c r="C197" t="s">
        <v>787</v>
      </c>
      <c r="D197" t="s">
        <v>1741</v>
      </c>
      <c r="E197">
        <v>2014</v>
      </c>
      <c r="F197" t="s">
        <v>1729</v>
      </c>
      <c r="G197" s="3">
        <v>0</v>
      </c>
    </row>
    <row r="198" spans="1:7">
      <c r="A198" t="s">
        <v>1762</v>
      </c>
      <c r="B198" t="s">
        <v>877</v>
      </c>
      <c r="C198" t="s">
        <v>787</v>
      </c>
      <c r="D198" t="s">
        <v>1740</v>
      </c>
      <c r="E198">
        <v>2014</v>
      </c>
      <c r="F198" t="s">
        <v>1729</v>
      </c>
      <c r="G198" s="3">
        <v>4</v>
      </c>
    </row>
    <row r="199" spans="1:7">
      <c r="A199" t="s">
        <v>1762</v>
      </c>
      <c r="B199" t="s">
        <v>877</v>
      </c>
      <c r="C199" t="s">
        <v>1742</v>
      </c>
      <c r="D199" t="s">
        <v>1743</v>
      </c>
      <c r="E199">
        <v>2014</v>
      </c>
      <c r="F199" t="s">
        <v>1729</v>
      </c>
      <c r="G199" s="3">
        <v>135</v>
      </c>
    </row>
    <row r="200" spans="1:7">
      <c r="A200" t="s">
        <v>1762</v>
      </c>
      <c r="B200" t="s">
        <v>877</v>
      </c>
      <c r="C200" t="s">
        <v>1742</v>
      </c>
      <c r="D200" t="s">
        <v>1744</v>
      </c>
      <c r="E200">
        <v>2014</v>
      </c>
      <c r="F200" t="s">
        <v>1729</v>
      </c>
      <c r="G200" s="3">
        <v>3</v>
      </c>
    </row>
    <row r="201" spans="1:7">
      <c r="A201" t="s">
        <v>1762</v>
      </c>
      <c r="B201" t="s">
        <v>877</v>
      </c>
      <c r="C201" t="s">
        <v>777</v>
      </c>
      <c r="D201" t="s">
        <v>1745</v>
      </c>
      <c r="E201">
        <v>2014</v>
      </c>
      <c r="F201" t="s">
        <v>1729</v>
      </c>
      <c r="G201" s="3">
        <v>34</v>
      </c>
    </row>
    <row r="202" spans="1:7">
      <c r="A202" t="s">
        <v>1762</v>
      </c>
      <c r="B202" t="s">
        <v>877</v>
      </c>
      <c r="C202" t="s">
        <v>777</v>
      </c>
      <c r="D202" t="s">
        <v>1746</v>
      </c>
      <c r="E202">
        <v>2014</v>
      </c>
      <c r="F202" t="s">
        <v>1729</v>
      </c>
      <c r="G202" s="3">
        <v>308</v>
      </c>
    </row>
    <row r="203" spans="1:7">
      <c r="A203" t="s">
        <v>1762</v>
      </c>
      <c r="B203" t="s">
        <v>877</v>
      </c>
      <c r="C203" t="s">
        <v>777</v>
      </c>
      <c r="D203" t="s">
        <v>1747</v>
      </c>
      <c r="E203">
        <v>2014</v>
      </c>
      <c r="F203" t="s">
        <v>1729</v>
      </c>
      <c r="G203" s="3">
        <v>2356</v>
      </c>
    </row>
    <row r="204" spans="1:7">
      <c r="A204" t="s">
        <v>1762</v>
      </c>
      <c r="B204" t="s">
        <v>877</v>
      </c>
      <c r="C204" t="s">
        <v>777</v>
      </c>
      <c r="D204" t="s">
        <v>1748</v>
      </c>
      <c r="E204">
        <v>2014</v>
      </c>
      <c r="F204" t="s">
        <v>1729</v>
      </c>
      <c r="G204" s="3">
        <v>101</v>
      </c>
    </row>
    <row r="205" spans="1:7">
      <c r="A205" t="s">
        <v>1762</v>
      </c>
      <c r="B205" t="s">
        <v>877</v>
      </c>
      <c r="C205" t="s">
        <v>1749</v>
      </c>
      <c r="D205" t="s">
        <v>1750</v>
      </c>
      <c r="E205">
        <v>2014</v>
      </c>
      <c r="F205" t="s">
        <v>1729</v>
      </c>
      <c r="G205" s="3">
        <v>3</v>
      </c>
    </row>
    <row r="206" spans="1:7">
      <c r="A206" t="s">
        <v>1762</v>
      </c>
      <c r="B206" t="s">
        <v>877</v>
      </c>
      <c r="C206" t="s">
        <v>1749</v>
      </c>
      <c r="D206" t="s">
        <v>1751</v>
      </c>
      <c r="E206">
        <v>2014</v>
      </c>
      <c r="F206" t="s">
        <v>1729</v>
      </c>
      <c r="G206" s="3">
        <v>0</v>
      </c>
    </row>
    <row r="207" spans="1:7">
      <c r="A207" t="s">
        <v>1762</v>
      </c>
      <c r="B207" t="s">
        <v>877</v>
      </c>
      <c r="C207" t="s">
        <v>1749</v>
      </c>
      <c r="D207" t="s">
        <v>1753</v>
      </c>
      <c r="E207">
        <v>2014</v>
      </c>
      <c r="F207" t="s">
        <v>1729</v>
      </c>
      <c r="G207" s="3">
        <v>0</v>
      </c>
    </row>
    <row r="208" spans="1:7">
      <c r="A208" t="s">
        <v>1762</v>
      </c>
      <c r="B208" t="s">
        <v>877</v>
      </c>
      <c r="C208" t="s">
        <v>1749</v>
      </c>
      <c r="D208" t="s">
        <v>1752</v>
      </c>
      <c r="E208">
        <v>2014</v>
      </c>
      <c r="F208" t="s">
        <v>1729</v>
      </c>
      <c r="G208" s="3">
        <v>5</v>
      </c>
    </row>
    <row r="209" spans="1:7">
      <c r="A209" t="s">
        <v>1762</v>
      </c>
      <c r="B209" t="s">
        <v>877</v>
      </c>
      <c r="C209" t="s">
        <v>1754</v>
      </c>
      <c r="D209" t="s">
        <v>1755</v>
      </c>
      <c r="E209">
        <v>2014</v>
      </c>
      <c r="F209" t="s">
        <v>1729</v>
      </c>
      <c r="G209" s="3">
        <v>4</v>
      </c>
    </row>
    <row r="210" spans="1:7">
      <c r="A210" t="s">
        <v>1762</v>
      </c>
      <c r="B210" t="s">
        <v>877</v>
      </c>
      <c r="C210" t="s">
        <v>1754</v>
      </c>
      <c r="D210" t="s">
        <v>1756</v>
      </c>
      <c r="E210">
        <v>2014</v>
      </c>
      <c r="F210" t="s">
        <v>1729</v>
      </c>
      <c r="G210" s="3">
        <v>62</v>
      </c>
    </row>
    <row r="211" spans="1:7">
      <c r="A211" t="s">
        <v>1762</v>
      </c>
      <c r="B211" t="s">
        <v>1757</v>
      </c>
      <c r="C211" t="s">
        <v>772</v>
      </c>
      <c r="D211" t="s">
        <v>1757</v>
      </c>
      <c r="E211">
        <v>2014</v>
      </c>
      <c r="F211" t="s">
        <v>1729</v>
      </c>
      <c r="G211" s="3">
        <v>74</v>
      </c>
    </row>
    <row r="212" spans="1:7">
      <c r="A212" t="s">
        <v>1762</v>
      </c>
      <c r="B212" t="s">
        <v>877</v>
      </c>
      <c r="C212" t="s">
        <v>765</v>
      </c>
      <c r="D212" t="s">
        <v>1731</v>
      </c>
      <c r="E212">
        <v>2015</v>
      </c>
      <c r="F212" t="s">
        <v>46</v>
      </c>
      <c r="G212" s="3">
        <v>4948</v>
      </c>
    </row>
    <row r="213" spans="1:7">
      <c r="A213" t="s">
        <v>1762</v>
      </c>
      <c r="B213" t="s">
        <v>877</v>
      </c>
      <c r="C213" t="s">
        <v>765</v>
      </c>
      <c r="D213" t="s">
        <v>1732</v>
      </c>
      <c r="E213">
        <v>2015</v>
      </c>
      <c r="F213" t="s">
        <v>46</v>
      </c>
      <c r="G213" s="3">
        <v>2455</v>
      </c>
    </row>
    <row r="214" spans="1:7">
      <c r="A214" t="s">
        <v>1762</v>
      </c>
      <c r="B214" t="s">
        <v>877</v>
      </c>
      <c r="C214" t="s">
        <v>1733</v>
      </c>
      <c r="D214" t="s">
        <v>1734</v>
      </c>
      <c r="E214">
        <v>2015</v>
      </c>
      <c r="F214" t="s">
        <v>46</v>
      </c>
      <c r="G214" s="3">
        <v>3781</v>
      </c>
    </row>
    <row r="215" spans="1:7">
      <c r="A215" t="s">
        <v>1762</v>
      </c>
      <c r="B215" t="s">
        <v>877</v>
      </c>
      <c r="C215" t="s">
        <v>1733</v>
      </c>
      <c r="D215" t="s">
        <v>1735</v>
      </c>
      <c r="E215">
        <v>2015</v>
      </c>
      <c r="F215" t="s">
        <v>46</v>
      </c>
      <c r="G215" s="3">
        <v>3238</v>
      </c>
    </row>
    <row r="216" spans="1:7">
      <c r="A216" t="s">
        <v>1762</v>
      </c>
      <c r="B216" t="s">
        <v>877</v>
      </c>
      <c r="C216" t="s">
        <v>1733</v>
      </c>
      <c r="D216" t="s">
        <v>1736</v>
      </c>
      <c r="E216">
        <v>2015</v>
      </c>
      <c r="F216" t="s">
        <v>46</v>
      </c>
      <c r="G216" s="3">
        <v>3241</v>
      </c>
    </row>
    <row r="217" spans="1:7">
      <c r="A217" t="s">
        <v>1762</v>
      </c>
      <c r="B217" t="s">
        <v>877</v>
      </c>
      <c r="C217" t="s">
        <v>1737</v>
      </c>
      <c r="D217" t="s">
        <v>1738</v>
      </c>
      <c r="E217">
        <v>2015</v>
      </c>
      <c r="F217" t="s">
        <v>46</v>
      </c>
      <c r="G217" s="3">
        <v>20</v>
      </c>
    </row>
    <row r="218" spans="1:7">
      <c r="A218" t="s">
        <v>1762</v>
      </c>
      <c r="B218" t="s">
        <v>877</v>
      </c>
      <c r="C218" t="s">
        <v>787</v>
      </c>
      <c r="D218" t="s">
        <v>969</v>
      </c>
      <c r="E218">
        <v>2015</v>
      </c>
      <c r="F218" t="s">
        <v>46</v>
      </c>
      <c r="G218" s="3">
        <v>682</v>
      </c>
    </row>
    <row r="219" spans="1:7">
      <c r="A219" t="s">
        <v>1762</v>
      </c>
      <c r="B219" t="s">
        <v>877</v>
      </c>
      <c r="C219" t="s">
        <v>787</v>
      </c>
      <c r="D219" t="s">
        <v>1739</v>
      </c>
      <c r="E219">
        <v>2015</v>
      </c>
      <c r="F219" t="s">
        <v>46</v>
      </c>
      <c r="G219" s="3">
        <v>27</v>
      </c>
    </row>
    <row r="220" spans="1:7">
      <c r="A220" t="s">
        <v>1762</v>
      </c>
      <c r="B220" t="s">
        <v>877</v>
      </c>
      <c r="C220" t="s">
        <v>787</v>
      </c>
      <c r="D220" t="s">
        <v>1741</v>
      </c>
      <c r="E220">
        <v>2015</v>
      </c>
      <c r="F220" t="s">
        <v>46</v>
      </c>
      <c r="G220" s="3">
        <v>0</v>
      </c>
    </row>
    <row r="221" spans="1:7">
      <c r="A221" t="s">
        <v>1762</v>
      </c>
      <c r="B221" t="s">
        <v>877</v>
      </c>
      <c r="C221" t="s">
        <v>787</v>
      </c>
      <c r="D221" t="s">
        <v>1740</v>
      </c>
      <c r="E221">
        <v>2015</v>
      </c>
      <c r="F221" t="s">
        <v>46</v>
      </c>
      <c r="G221" s="3">
        <v>7</v>
      </c>
    </row>
    <row r="222" spans="1:7">
      <c r="A222" t="s">
        <v>1762</v>
      </c>
      <c r="B222" t="s">
        <v>877</v>
      </c>
      <c r="C222" t="s">
        <v>1742</v>
      </c>
      <c r="D222" t="s">
        <v>1743</v>
      </c>
      <c r="E222">
        <v>2015</v>
      </c>
      <c r="F222" t="s">
        <v>46</v>
      </c>
      <c r="G222" s="3">
        <v>125</v>
      </c>
    </row>
    <row r="223" spans="1:7">
      <c r="A223" t="s">
        <v>1762</v>
      </c>
      <c r="B223" t="s">
        <v>877</v>
      </c>
      <c r="C223" t="s">
        <v>1742</v>
      </c>
      <c r="D223" t="s">
        <v>1744</v>
      </c>
      <c r="E223">
        <v>2015</v>
      </c>
      <c r="F223" t="s">
        <v>46</v>
      </c>
      <c r="G223" s="3">
        <v>3</v>
      </c>
    </row>
    <row r="224" spans="1:7">
      <c r="A224" t="s">
        <v>1762</v>
      </c>
      <c r="B224" t="s">
        <v>877</v>
      </c>
      <c r="C224" t="s">
        <v>777</v>
      </c>
      <c r="D224" t="s">
        <v>1745</v>
      </c>
      <c r="E224">
        <v>2015</v>
      </c>
      <c r="F224" t="s">
        <v>46</v>
      </c>
      <c r="G224" s="3">
        <v>20</v>
      </c>
    </row>
    <row r="225" spans="1:7">
      <c r="A225" t="s">
        <v>1762</v>
      </c>
      <c r="B225" t="s">
        <v>877</v>
      </c>
      <c r="C225" t="s">
        <v>777</v>
      </c>
      <c r="D225" t="s">
        <v>1746</v>
      </c>
      <c r="E225">
        <v>2015</v>
      </c>
      <c r="F225" t="s">
        <v>46</v>
      </c>
      <c r="G225" s="3">
        <v>301</v>
      </c>
    </row>
    <row r="226" spans="1:7">
      <c r="A226" t="s">
        <v>1762</v>
      </c>
      <c r="B226" t="s">
        <v>877</v>
      </c>
      <c r="C226" t="s">
        <v>777</v>
      </c>
      <c r="D226" t="s">
        <v>1747</v>
      </c>
      <c r="E226">
        <v>2015</v>
      </c>
      <c r="F226" t="s">
        <v>46</v>
      </c>
      <c r="G226" s="3">
        <v>2185</v>
      </c>
    </row>
    <row r="227" spans="1:7">
      <c r="A227" t="s">
        <v>1762</v>
      </c>
      <c r="B227" t="s">
        <v>877</v>
      </c>
      <c r="C227" t="s">
        <v>777</v>
      </c>
      <c r="D227" t="s">
        <v>1748</v>
      </c>
      <c r="E227">
        <v>2015</v>
      </c>
      <c r="F227" t="s">
        <v>46</v>
      </c>
      <c r="G227" s="3">
        <v>88</v>
      </c>
    </row>
    <row r="228" spans="1:7">
      <c r="A228" t="s">
        <v>1762</v>
      </c>
      <c r="B228" t="s">
        <v>877</v>
      </c>
      <c r="C228" t="s">
        <v>1749</v>
      </c>
      <c r="D228" t="s">
        <v>1750</v>
      </c>
      <c r="E228">
        <v>2015</v>
      </c>
      <c r="F228" t="s">
        <v>46</v>
      </c>
      <c r="G228" s="3">
        <v>3</v>
      </c>
    </row>
    <row r="229" spans="1:7">
      <c r="A229" t="s">
        <v>1762</v>
      </c>
      <c r="B229" t="s">
        <v>877</v>
      </c>
      <c r="C229" t="s">
        <v>1749</v>
      </c>
      <c r="D229" t="s">
        <v>1751</v>
      </c>
      <c r="E229">
        <v>2015</v>
      </c>
      <c r="F229" t="s">
        <v>46</v>
      </c>
      <c r="G229" s="3">
        <v>0</v>
      </c>
    </row>
    <row r="230" spans="1:7">
      <c r="A230" t="s">
        <v>1762</v>
      </c>
      <c r="B230" t="s">
        <v>877</v>
      </c>
      <c r="C230" t="s">
        <v>1749</v>
      </c>
      <c r="D230" t="s">
        <v>1753</v>
      </c>
      <c r="E230">
        <v>2015</v>
      </c>
      <c r="F230" t="s">
        <v>46</v>
      </c>
      <c r="G230" s="3">
        <v>0</v>
      </c>
    </row>
    <row r="231" spans="1:7">
      <c r="A231" t="s">
        <v>1762</v>
      </c>
      <c r="B231" t="s">
        <v>877</v>
      </c>
      <c r="C231" t="s">
        <v>1749</v>
      </c>
      <c r="D231" t="s">
        <v>1752</v>
      </c>
      <c r="E231">
        <v>2015</v>
      </c>
      <c r="F231" t="s">
        <v>46</v>
      </c>
      <c r="G231" s="3">
        <v>6</v>
      </c>
    </row>
    <row r="232" spans="1:7">
      <c r="A232" t="s">
        <v>1762</v>
      </c>
      <c r="B232" t="s">
        <v>877</v>
      </c>
      <c r="C232" t="s">
        <v>1754</v>
      </c>
      <c r="D232" t="s">
        <v>1755</v>
      </c>
      <c r="E232">
        <v>2015</v>
      </c>
      <c r="F232" t="s">
        <v>46</v>
      </c>
      <c r="G232" s="3">
        <v>4</v>
      </c>
    </row>
    <row r="233" spans="1:7">
      <c r="A233" t="s">
        <v>1762</v>
      </c>
      <c r="B233" t="s">
        <v>877</v>
      </c>
      <c r="C233" t="s">
        <v>1754</v>
      </c>
      <c r="D233" t="s">
        <v>1756</v>
      </c>
      <c r="E233">
        <v>2015</v>
      </c>
      <c r="F233" t="s">
        <v>46</v>
      </c>
      <c r="G233" s="3">
        <v>81</v>
      </c>
    </row>
    <row r="234" spans="1:7">
      <c r="A234" t="s">
        <v>1762</v>
      </c>
      <c r="B234" t="s">
        <v>1757</v>
      </c>
      <c r="C234" t="s">
        <v>772</v>
      </c>
      <c r="D234" t="s">
        <v>1757</v>
      </c>
      <c r="E234">
        <v>2015</v>
      </c>
      <c r="F234" t="s">
        <v>46</v>
      </c>
      <c r="G234" s="3">
        <v>2</v>
      </c>
    </row>
    <row r="235" spans="1:7">
      <c r="A235" t="s">
        <v>1762</v>
      </c>
      <c r="B235" t="s">
        <v>877</v>
      </c>
      <c r="C235" t="s">
        <v>765</v>
      </c>
      <c r="D235" t="s">
        <v>1731</v>
      </c>
      <c r="E235">
        <v>2015</v>
      </c>
      <c r="F235" t="s">
        <v>47</v>
      </c>
      <c r="G235" s="3">
        <v>5530</v>
      </c>
    </row>
    <row r="236" spans="1:7">
      <c r="A236" t="s">
        <v>1762</v>
      </c>
      <c r="B236" t="s">
        <v>877</v>
      </c>
      <c r="C236" t="s">
        <v>765</v>
      </c>
      <c r="D236" t="s">
        <v>1732</v>
      </c>
      <c r="E236">
        <v>2015</v>
      </c>
      <c r="F236" t="s">
        <v>47</v>
      </c>
      <c r="G236" s="3">
        <v>2527</v>
      </c>
    </row>
    <row r="237" spans="1:7">
      <c r="A237" t="s">
        <v>1762</v>
      </c>
      <c r="B237" t="s">
        <v>877</v>
      </c>
      <c r="C237" t="s">
        <v>1733</v>
      </c>
      <c r="D237" t="s">
        <v>1734</v>
      </c>
      <c r="E237">
        <v>2015</v>
      </c>
      <c r="F237" t="s">
        <v>47</v>
      </c>
      <c r="G237" s="3">
        <v>3489</v>
      </c>
    </row>
    <row r="238" spans="1:7">
      <c r="A238" t="s">
        <v>1762</v>
      </c>
      <c r="B238" t="s">
        <v>877</v>
      </c>
      <c r="C238" t="s">
        <v>1733</v>
      </c>
      <c r="D238" t="s">
        <v>1735</v>
      </c>
      <c r="E238">
        <v>2015</v>
      </c>
      <c r="F238" t="s">
        <v>47</v>
      </c>
      <c r="G238" s="3">
        <v>1985</v>
      </c>
    </row>
    <row r="239" spans="1:7">
      <c r="A239" t="s">
        <v>1762</v>
      </c>
      <c r="B239" t="s">
        <v>877</v>
      </c>
      <c r="C239" t="s">
        <v>1733</v>
      </c>
      <c r="D239" t="s">
        <v>1736</v>
      </c>
      <c r="E239">
        <v>2015</v>
      </c>
      <c r="F239" t="s">
        <v>47</v>
      </c>
      <c r="G239" s="3">
        <v>5330</v>
      </c>
    </row>
    <row r="240" spans="1:7">
      <c r="A240" t="s">
        <v>1762</v>
      </c>
      <c r="B240" t="s">
        <v>877</v>
      </c>
      <c r="C240" t="s">
        <v>1737</v>
      </c>
      <c r="D240" t="s">
        <v>1738</v>
      </c>
      <c r="E240">
        <v>2015</v>
      </c>
      <c r="F240" t="s">
        <v>47</v>
      </c>
      <c r="G240" s="3">
        <v>15</v>
      </c>
    </row>
    <row r="241" spans="1:7">
      <c r="A241" t="s">
        <v>1762</v>
      </c>
      <c r="B241" t="s">
        <v>877</v>
      </c>
      <c r="C241" t="s">
        <v>787</v>
      </c>
      <c r="D241" t="s">
        <v>969</v>
      </c>
      <c r="E241">
        <v>2015</v>
      </c>
      <c r="F241" t="s">
        <v>47</v>
      </c>
      <c r="G241" s="3">
        <v>712</v>
      </c>
    </row>
    <row r="242" spans="1:7">
      <c r="A242" t="s">
        <v>1762</v>
      </c>
      <c r="B242" t="s">
        <v>877</v>
      </c>
      <c r="C242" t="s">
        <v>787</v>
      </c>
      <c r="D242" t="s">
        <v>1739</v>
      </c>
      <c r="E242">
        <v>2015</v>
      </c>
      <c r="F242" t="s">
        <v>47</v>
      </c>
      <c r="G242" s="3">
        <v>26</v>
      </c>
    </row>
    <row r="243" spans="1:7">
      <c r="A243" t="s">
        <v>1762</v>
      </c>
      <c r="B243" t="s">
        <v>877</v>
      </c>
      <c r="C243" t="s">
        <v>787</v>
      </c>
      <c r="D243" t="s">
        <v>1741</v>
      </c>
      <c r="E243">
        <v>2015</v>
      </c>
      <c r="F243" t="s">
        <v>47</v>
      </c>
      <c r="G243" s="3">
        <v>0</v>
      </c>
    </row>
    <row r="244" spans="1:7">
      <c r="A244" t="s">
        <v>1762</v>
      </c>
      <c r="B244" t="s">
        <v>877</v>
      </c>
      <c r="C244" t="s">
        <v>787</v>
      </c>
      <c r="D244" t="s">
        <v>1740</v>
      </c>
      <c r="E244">
        <v>2015</v>
      </c>
      <c r="F244" t="s">
        <v>47</v>
      </c>
      <c r="G244" s="3">
        <v>6</v>
      </c>
    </row>
    <row r="245" spans="1:7">
      <c r="A245" t="s">
        <v>1762</v>
      </c>
      <c r="B245" t="s">
        <v>877</v>
      </c>
      <c r="C245" t="s">
        <v>1742</v>
      </c>
      <c r="D245" t="s">
        <v>1743</v>
      </c>
      <c r="E245">
        <v>2015</v>
      </c>
      <c r="F245" t="s">
        <v>47</v>
      </c>
      <c r="G245" s="3">
        <v>128</v>
      </c>
    </row>
    <row r="246" spans="1:7">
      <c r="A246" t="s">
        <v>1762</v>
      </c>
      <c r="B246" t="s">
        <v>877</v>
      </c>
      <c r="C246" t="s">
        <v>1742</v>
      </c>
      <c r="D246" t="s">
        <v>1744</v>
      </c>
      <c r="E246">
        <v>2015</v>
      </c>
      <c r="F246" t="s">
        <v>47</v>
      </c>
      <c r="G246" s="3">
        <v>2</v>
      </c>
    </row>
    <row r="247" spans="1:7">
      <c r="A247" t="s">
        <v>1762</v>
      </c>
      <c r="B247" t="s">
        <v>877</v>
      </c>
      <c r="C247" t="s">
        <v>777</v>
      </c>
      <c r="D247" t="s">
        <v>1745</v>
      </c>
      <c r="E247">
        <v>2015</v>
      </c>
      <c r="F247" t="s">
        <v>47</v>
      </c>
      <c r="G247" s="3">
        <v>36</v>
      </c>
    </row>
    <row r="248" spans="1:7">
      <c r="A248" t="s">
        <v>1762</v>
      </c>
      <c r="B248" t="s">
        <v>877</v>
      </c>
      <c r="C248" t="s">
        <v>777</v>
      </c>
      <c r="D248" t="s">
        <v>1746</v>
      </c>
      <c r="E248">
        <v>2015</v>
      </c>
      <c r="F248" t="s">
        <v>47</v>
      </c>
      <c r="G248" s="3">
        <v>279</v>
      </c>
    </row>
    <row r="249" spans="1:7">
      <c r="A249" t="s">
        <v>1762</v>
      </c>
      <c r="B249" t="s">
        <v>877</v>
      </c>
      <c r="C249" t="s">
        <v>777</v>
      </c>
      <c r="D249" t="s">
        <v>1747</v>
      </c>
      <c r="E249">
        <v>2015</v>
      </c>
      <c r="F249" t="s">
        <v>47</v>
      </c>
      <c r="G249" s="3">
        <v>2502</v>
      </c>
    </row>
    <row r="250" spans="1:7">
      <c r="A250" t="s">
        <v>1762</v>
      </c>
      <c r="B250" t="s">
        <v>877</v>
      </c>
      <c r="C250" t="s">
        <v>777</v>
      </c>
      <c r="D250" t="s">
        <v>1748</v>
      </c>
      <c r="E250">
        <v>2015</v>
      </c>
      <c r="F250" t="s">
        <v>47</v>
      </c>
      <c r="G250" s="3">
        <v>115</v>
      </c>
    </row>
    <row r="251" spans="1:7">
      <c r="A251" t="s">
        <v>1762</v>
      </c>
      <c r="B251" t="s">
        <v>877</v>
      </c>
      <c r="C251" t="s">
        <v>1749</v>
      </c>
      <c r="D251" t="s">
        <v>1750</v>
      </c>
      <c r="E251">
        <v>2015</v>
      </c>
      <c r="F251" t="s">
        <v>47</v>
      </c>
      <c r="G251" s="3">
        <v>2</v>
      </c>
    </row>
    <row r="252" spans="1:7">
      <c r="A252" t="s">
        <v>1762</v>
      </c>
      <c r="B252" t="s">
        <v>877</v>
      </c>
      <c r="C252" t="s">
        <v>1749</v>
      </c>
      <c r="D252" t="s">
        <v>1751</v>
      </c>
      <c r="E252">
        <v>2015</v>
      </c>
      <c r="F252" t="s">
        <v>47</v>
      </c>
      <c r="G252" s="3">
        <v>0</v>
      </c>
    </row>
    <row r="253" spans="1:7">
      <c r="A253" t="s">
        <v>1762</v>
      </c>
      <c r="B253" t="s">
        <v>877</v>
      </c>
      <c r="C253" t="s">
        <v>1749</v>
      </c>
      <c r="D253" t="s">
        <v>1753</v>
      </c>
      <c r="E253">
        <v>2015</v>
      </c>
      <c r="F253" t="s">
        <v>47</v>
      </c>
      <c r="G253" s="3">
        <v>0</v>
      </c>
    </row>
    <row r="254" spans="1:7">
      <c r="A254" t="s">
        <v>1762</v>
      </c>
      <c r="B254" t="s">
        <v>877</v>
      </c>
      <c r="C254" t="s">
        <v>1749</v>
      </c>
      <c r="D254" t="s">
        <v>1752</v>
      </c>
      <c r="E254">
        <v>2015</v>
      </c>
      <c r="F254" t="s">
        <v>47</v>
      </c>
      <c r="G254" s="3">
        <v>7</v>
      </c>
    </row>
    <row r="255" spans="1:7">
      <c r="A255" t="s">
        <v>1762</v>
      </c>
      <c r="B255" t="s">
        <v>877</v>
      </c>
      <c r="C255" t="s">
        <v>1754</v>
      </c>
      <c r="D255" t="s">
        <v>1755</v>
      </c>
      <c r="E255">
        <v>2015</v>
      </c>
      <c r="F255" t="s">
        <v>47</v>
      </c>
      <c r="G255" s="3">
        <v>5</v>
      </c>
    </row>
    <row r="256" spans="1:7">
      <c r="A256" t="s">
        <v>1762</v>
      </c>
      <c r="B256" t="s">
        <v>877</v>
      </c>
      <c r="C256" t="s">
        <v>1754</v>
      </c>
      <c r="D256" t="s">
        <v>1756</v>
      </c>
      <c r="E256">
        <v>2015</v>
      </c>
      <c r="F256" t="s">
        <v>47</v>
      </c>
      <c r="G256" s="3">
        <v>51</v>
      </c>
    </row>
    <row r="257" spans="1:7">
      <c r="A257" t="s">
        <v>1762</v>
      </c>
      <c r="B257" t="s">
        <v>1757</v>
      </c>
      <c r="C257" t="s">
        <v>772</v>
      </c>
      <c r="D257" t="s">
        <v>1757</v>
      </c>
      <c r="E257">
        <v>2015</v>
      </c>
      <c r="F257" t="s">
        <v>47</v>
      </c>
      <c r="G257" s="3">
        <v>2</v>
      </c>
    </row>
    <row r="258" spans="1:7">
      <c r="A258" t="s">
        <v>1762</v>
      </c>
      <c r="B258" t="s">
        <v>877</v>
      </c>
      <c r="C258" t="s">
        <v>765</v>
      </c>
      <c r="D258" t="s">
        <v>1731</v>
      </c>
      <c r="E258">
        <v>2015</v>
      </c>
      <c r="F258" t="s">
        <v>48</v>
      </c>
      <c r="G258" s="3">
        <v>5601</v>
      </c>
    </row>
    <row r="259" spans="1:7">
      <c r="A259" t="s">
        <v>1762</v>
      </c>
      <c r="B259" t="s">
        <v>877</v>
      </c>
      <c r="C259" t="s">
        <v>765</v>
      </c>
      <c r="D259" t="s">
        <v>1732</v>
      </c>
      <c r="E259">
        <v>2015</v>
      </c>
      <c r="F259" t="s">
        <v>48</v>
      </c>
      <c r="G259" s="3">
        <v>3304</v>
      </c>
    </row>
    <row r="260" spans="1:7">
      <c r="A260" t="s">
        <v>1762</v>
      </c>
      <c r="B260" t="s">
        <v>877</v>
      </c>
      <c r="C260" t="s">
        <v>1733</v>
      </c>
      <c r="D260" t="s">
        <v>1734</v>
      </c>
      <c r="E260">
        <v>2015</v>
      </c>
      <c r="F260" t="s">
        <v>48</v>
      </c>
      <c r="G260" s="3">
        <v>3950</v>
      </c>
    </row>
    <row r="261" spans="1:7">
      <c r="A261" t="s">
        <v>1762</v>
      </c>
      <c r="B261" t="s">
        <v>877</v>
      </c>
      <c r="C261" t="s">
        <v>1733</v>
      </c>
      <c r="D261" t="s">
        <v>1735</v>
      </c>
      <c r="E261">
        <v>2015</v>
      </c>
      <c r="F261" t="s">
        <v>48</v>
      </c>
      <c r="G261" s="3">
        <v>2895</v>
      </c>
    </row>
    <row r="262" spans="1:7">
      <c r="A262" t="s">
        <v>1762</v>
      </c>
      <c r="B262" t="s">
        <v>877</v>
      </c>
      <c r="C262" t="s">
        <v>1733</v>
      </c>
      <c r="D262" t="s">
        <v>1736</v>
      </c>
      <c r="E262">
        <v>2015</v>
      </c>
      <c r="F262" t="s">
        <v>48</v>
      </c>
      <c r="G262" s="3">
        <v>3084</v>
      </c>
    </row>
    <row r="263" spans="1:7">
      <c r="A263" t="s">
        <v>1762</v>
      </c>
      <c r="B263" t="s">
        <v>877</v>
      </c>
      <c r="C263" t="s">
        <v>1737</v>
      </c>
      <c r="D263" t="s">
        <v>1738</v>
      </c>
      <c r="E263">
        <v>2015</v>
      </c>
      <c r="F263" t="s">
        <v>48</v>
      </c>
      <c r="G263" s="3">
        <v>13</v>
      </c>
    </row>
    <row r="264" spans="1:7">
      <c r="A264" t="s">
        <v>1762</v>
      </c>
      <c r="B264" t="s">
        <v>877</v>
      </c>
      <c r="C264" t="s">
        <v>787</v>
      </c>
      <c r="D264" t="s">
        <v>969</v>
      </c>
      <c r="E264">
        <v>2015</v>
      </c>
      <c r="F264" t="s">
        <v>48</v>
      </c>
      <c r="G264" s="3">
        <v>678</v>
      </c>
    </row>
    <row r="265" spans="1:7">
      <c r="A265" t="s">
        <v>1762</v>
      </c>
      <c r="B265" t="s">
        <v>877</v>
      </c>
      <c r="C265" t="s">
        <v>787</v>
      </c>
      <c r="D265" t="s">
        <v>1739</v>
      </c>
      <c r="E265">
        <v>2015</v>
      </c>
      <c r="F265" t="s">
        <v>48</v>
      </c>
      <c r="G265" s="3">
        <v>31</v>
      </c>
    </row>
    <row r="266" spans="1:7">
      <c r="A266" t="s">
        <v>1762</v>
      </c>
      <c r="B266" t="s">
        <v>877</v>
      </c>
      <c r="C266" t="s">
        <v>787</v>
      </c>
      <c r="D266" t="s">
        <v>1741</v>
      </c>
      <c r="E266">
        <v>2015</v>
      </c>
      <c r="F266" t="s">
        <v>48</v>
      </c>
      <c r="G266" s="3">
        <v>0</v>
      </c>
    </row>
    <row r="267" spans="1:7">
      <c r="A267" t="s">
        <v>1762</v>
      </c>
      <c r="B267" t="s">
        <v>877</v>
      </c>
      <c r="C267" t="s">
        <v>787</v>
      </c>
      <c r="D267" t="s">
        <v>1740</v>
      </c>
      <c r="E267">
        <v>2015</v>
      </c>
      <c r="F267" t="s">
        <v>48</v>
      </c>
      <c r="G267" s="3">
        <v>6</v>
      </c>
    </row>
    <row r="268" spans="1:7">
      <c r="A268" t="s">
        <v>1762</v>
      </c>
      <c r="B268" t="s">
        <v>877</v>
      </c>
      <c r="C268" t="s">
        <v>1742</v>
      </c>
      <c r="D268" t="s">
        <v>1743</v>
      </c>
      <c r="E268">
        <v>2015</v>
      </c>
      <c r="F268" t="s">
        <v>48</v>
      </c>
      <c r="G268" s="3">
        <v>132</v>
      </c>
    </row>
    <row r="269" spans="1:7">
      <c r="A269" t="s">
        <v>1762</v>
      </c>
      <c r="B269" t="s">
        <v>877</v>
      </c>
      <c r="C269" t="s">
        <v>1742</v>
      </c>
      <c r="D269" t="s">
        <v>1744</v>
      </c>
      <c r="E269">
        <v>2015</v>
      </c>
      <c r="F269" t="s">
        <v>48</v>
      </c>
      <c r="G269" s="3">
        <v>2</v>
      </c>
    </row>
    <row r="270" spans="1:7">
      <c r="A270" t="s">
        <v>1762</v>
      </c>
      <c r="B270" t="s">
        <v>877</v>
      </c>
      <c r="C270" t="s">
        <v>777</v>
      </c>
      <c r="D270" t="s">
        <v>1745</v>
      </c>
      <c r="E270">
        <v>2015</v>
      </c>
      <c r="F270" t="s">
        <v>48</v>
      </c>
      <c r="G270" s="3">
        <v>64</v>
      </c>
    </row>
    <row r="271" spans="1:7">
      <c r="A271" t="s">
        <v>1762</v>
      </c>
      <c r="B271" t="s">
        <v>877</v>
      </c>
      <c r="C271" t="s">
        <v>777</v>
      </c>
      <c r="D271" t="s">
        <v>1746</v>
      </c>
      <c r="E271">
        <v>2015</v>
      </c>
      <c r="F271" t="s">
        <v>48</v>
      </c>
      <c r="G271" s="3">
        <v>404</v>
      </c>
    </row>
    <row r="272" spans="1:7">
      <c r="A272" t="s">
        <v>1762</v>
      </c>
      <c r="B272" t="s">
        <v>877</v>
      </c>
      <c r="C272" t="s">
        <v>777</v>
      </c>
      <c r="D272" t="s">
        <v>1747</v>
      </c>
      <c r="E272">
        <v>2015</v>
      </c>
      <c r="F272" t="s">
        <v>48</v>
      </c>
      <c r="G272" s="3">
        <v>3193</v>
      </c>
    </row>
    <row r="273" spans="1:7">
      <c r="A273" t="s">
        <v>1762</v>
      </c>
      <c r="B273" t="s">
        <v>877</v>
      </c>
      <c r="C273" t="s">
        <v>777</v>
      </c>
      <c r="D273" t="s">
        <v>1748</v>
      </c>
      <c r="E273">
        <v>2015</v>
      </c>
      <c r="F273" t="s">
        <v>48</v>
      </c>
      <c r="G273" s="3">
        <v>138</v>
      </c>
    </row>
    <row r="274" spans="1:7">
      <c r="A274" t="s">
        <v>1762</v>
      </c>
      <c r="B274" t="s">
        <v>877</v>
      </c>
      <c r="C274" t="s">
        <v>1749</v>
      </c>
      <c r="D274" t="s">
        <v>1750</v>
      </c>
      <c r="E274">
        <v>2015</v>
      </c>
      <c r="F274" t="s">
        <v>48</v>
      </c>
      <c r="G274" s="3">
        <v>3</v>
      </c>
    </row>
    <row r="275" spans="1:7">
      <c r="A275" t="s">
        <v>1762</v>
      </c>
      <c r="B275" t="s">
        <v>877</v>
      </c>
      <c r="C275" t="s">
        <v>1749</v>
      </c>
      <c r="D275" t="s">
        <v>1751</v>
      </c>
      <c r="E275">
        <v>2015</v>
      </c>
      <c r="F275" t="s">
        <v>48</v>
      </c>
      <c r="G275" s="3">
        <v>0</v>
      </c>
    </row>
    <row r="276" spans="1:7">
      <c r="A276" t="s">
        <v>1762</v>
      </c>
      <c r="B276" t="s">
        <v>877</v>
      </c>
      <c r="C276" t="s">
        <v>1749</v>
      </c>
      <c r="D276" t="s">
        <v>1753</v>
      </c>
      <c r="E276">
        <v>2015</v>
      </c>
      <c r="F276" t="s">
        <v>48</v>
      </c>
      <c r="G276" s="3">
        <v>0</v>
      </c>
    </row>
    <row r="277" spans="1:7">
      <c r="A277" t="s">
        <v>1762</v>
      </c>
      <c r="B277" t="s">
        <v>877</v>
      </c>
      <c r="C277" t="s">
        <v>1749</v>
      </c>
      <c r="D277" t="s">
        <v>1752</v>
      </c>
      <c r="E277">
        <v>2015</v>
      </c>
      <c r="F277" t="s">
        <v>48</v>
      </c>
      <c r="G277" s="3">
        <v>6</v>
      </c>
    </row>
    <row r="278" spans="1:7">
      <c r="A278" t="s">
        <v>1762</v>
      </c>
      <c r="B278" t="s">
        <v>877</v>
      </c>
      <c r="C278" t="s">
        <v>1754</v>
      </c>
      <c r="D278" t="s">
        <v>1755</v>
      </c>
      <c r="E278">
        <v>2015</v>
      </c>
      <c r="F278" t="s">
        <v>48</v>
      </c>
      <c r="G278" s="3">
        <v>5</v>
      </c>
    </row>
    <row r="279" spans="1:7">
      <c r="A279" t="s">
        <v>1762</v>
      </c>
      <c r="B279" t="s">
        <v>877</v>
      </c>
      <c r="C279" t="s">
        <v>1754</v>
      </c>
      <c r="D279" t="s">
        <v>1756</v>
      </c>
      <c r="E279">
        <v>2015</v>
      </c>
      <c r="F279" t="s">
        <v>48</v>
      </c>
      <c r="G279" s="3">
        <v>59</v>
      </c>
    </row>
    <row r="280" spans="1:7">
      <c r="A280" t="s">
        <v>1762</v>
      </c>
      <c r="B280" t="s">
        <v>1757</v>
      </c>
      <c r="C280" t="s">
        <v>772</v>
      </c>
      <c r="D280" t="s">
        <v>1757</v>
      </c>
      <c r="E280">
        <v>2015</v>
      </c>
      <c r="F280" t="s">
        <v>48</v>
      </c>
      <c r="G280" s="3">
        <v>1</v>
      </c>
    </row>
    <row r="281" spans="1:7">
      <c r="A281" t="s">
        <v>1762</v>
      </c>
      <c r="B281" t="s">
        <v>877</v>
      </c>
      <c r="C281" t="s">
        <v>765</v>
      </c>
      <c r="D281" t="s">
        <v>1731</v>
      </c>
      <c r="E281">
        <v>2015</v>
      </c>
      <c r="F281" t="s">
        <v>50</v>
      </c>
      <c r="G281" s="3">
        <v>6949</v>
      </c>
    </row>
    <row r="282" spans="1:7">
      <c r="A282" t="s">
        <v>1762</v>
      </c>
      <c r="B282" t="s">
        <v>877</v>
      </c>
      <c r="C282" t="s">
        <v>765</v>
      </c>
      <c r="D282" t="s">
        <v>1732</v>
      </c>
      <c r="E282">
        <v>2015</v>
      </c>
      <c r="F282" t="s">
        <v>50</v>
      </c>
      <c r="G282" s="3">
        <v>5511</v>
      </c>
    </row>
    <row r="283" spans="1:7">
      <c r="A283" t="s">
        <v>1762</v>
      </c>
      <c r="B283" t="s">
        <v>877</v>
      </c>
      <c r="C283" t="s">
        <v>1733</v>
      </c>
      <c r="D283" t="s">
        <v>1734</v>
      </c>
      <c r="E283">
        <v>2015</v>
      </c>
      <c r="F283" t="s">
        <v>50</v>
      </c>
      <c r="G283" s="3">
        <v>2393</v>
      </c>
    </row>
    <row r="284" spans="1:7">
      <c r="A284" t="s">
        <v>1762</v>
      </c>
      <c r="B284" t="s">
        <v>877</v>
      </c>
      <c r="C284" t="s">
        <v>1733</v>
      </c>
      <c r="D284" t="s">
        <v>1735</v>
      </c>
      <c r="E284">
        <v>2015</v>
      </c>
      <c r="F284" t="s">
        <v>50</v>
      </c>
      <c r="G284" s="3">
        <v>3011</v>
      </c>
    </row>
    <row r="285" spans="1:7">
      <c r="A285" t="s">
        <v>1762</v>
      </c>
      <c r="B285" t="s">
        <v>877</v>
      </c>
      <c r="C285" t="s">
        <v>1733</v>
      </c>
      <c r="D285" t="s">
        <v>1736</v>
      </c>
      <c r="E285">
        <v>2015</v>
      </c>
      <c r="F285" t="s">
        <v>50</v>
      </c>
      <c r="G285" s="3">
        <v>4528</v>
      </c>
    </row>
    <row r="286" spans="1:7">
      <c r="A286" t="s">
        <v>1762</v>
      </c>
      <c r="B286" t="s">
        <v>877</v>
      </c>
      <c r="C286" t="s">
        <v>1737</v>
      </c>
      <c r="D286" t="s">
        <v>1738</v>
      </c>
      <c r="E286">
        <v>2015</v>
      </c>
      <c r="F286" t="s">
        <v>50</v>
      </c>
      <c r="G286" s="3">
        <v>5</v>
      </c>
    </row>
    <row r="287" spans="1:7">
      <c r="A287" t="s">
        <v>1762</v>
      </c>
      <c r="B287" t="s">
        <v>877</v>
      </c>
      <c r="C287" t="s">
        <v>787</v>
      </c>
      <c r="D287" t="s">
        <v>969</v>
      </c>
      <c r="E287">
        <v>2015</v>
      </c>
      <c r="F287" t="s">
        <v>50</v>
      </c>
      <c r="G287" s="3">
        <v>737</v>
      </c>
    </row>
    <row r="288" spans="1:7">
      <c r="A288" t="s">
        <v>1762</v>
      </c>
      <c r="B288" t="s">
        <v>877</v>
      </c>
      <c r="C288" t="s">
        <v>787</v>
      </c>
      <c r="D288" t="s">
        <v>1739</v>
      </c>
      <c r="E288">
        <v>2015</v>
      </c>
      <c r="F288" t="s">
        <v>50</v>
      </c>
      <c r="G288" s="3">
        <v>11</v>
      </c>
    </row>
    <row r="289" spans="1:7">
      <c r="A289" t="s">
        <v>1762</v>
      </c>
      <c r="B289" t="s">
        <v>877</v>
      </c>
      <c r="C289" t="s">
        <v>787</v>
      </c>
      <c r="D289" t="s">
        <v>1741</v>
      </c>
      <c r="E289">
        <v>2015</v>
      </c>
      <c r="F289" t="s">
        <v>50</v>
      </c>
      <c r="G289" s="3">
        <v>0</v>
      </c>
    </row>
    <row r="290" spans="1:7">
      <c r="A290" t="s">
        <v>1762</v>
      </c>
      <c r="B290" t="s">
        <v>877</v>
      </c>
      <c r="C290" t="s">
        <v>787</v>
      </c>
      <c r="D290" t="s">
        <v>1740</v>
      </c>
      <c r="E290">
        <v>2015</v>
      </c>
      <c r="F290" t="s">
        <v>50</v>
      </c>
      <c r="G290" s="3">
        <v>4</v>
      </c>
    </row>
    <row r="291" spans="1:7">
      <c r="A291" t="s">
        <v>1762</v>
      </c>
      <c r="B291" t="s">
        <v>877</v>
      </c>
      <c r="C291" t="s">
        <v>1742</v>
      </c>
      <c r="D291" t="s">
        <v>1743</v>
      </c>
      <c r="E291">
        <v>2015</v>
      </c>
      <c r="F291" t="s">
        <v>50</v>
      </c>
      <c r="G291" s="3">
        <v>134</v>
      </c>
    </row>
    <row r="292" spans="1:7">
      <c r="A292" t="s">
        <v>1762</v>
      </c>
      <c r="B292" t="s">
        <v>877</v>
      </c>
      <c r="C292" t="s">
        <v>1742</v>
      </c>
      <c r="D292" t="s">
        <v>1744</v>
      </c>
      <c r="E292">
        <v>2015</v>
      </c>
      <c r="F292" t="s">
        <v>50</v>
      </c>
      <c r="G292" s="3">
        <v>4</v>
      </c>
    </row>
    <row r="293" spans="1:7">
      <c r="A293" t="s">
        <v>1762</v>
      </c>
      <c r="B293" t="s">
        <v>877</v>
      </c>
      <c r="C293" t="s">
        <v>777</v>
      </c>
      <c r="D293" t="s">
        <v>1745</v>
      </c>
      <c r="E293">
        <v>2015</v>
      </c>
      <c r="F293" t="s">
        <v>50</v>
      </c>
      <c r="G293" s="3">
        <v>12</v>
      </c>
    </row>
    <row r="294" spans="1:7">
      <c r="A294" t="s">
        <v>1762</v>
      </c>
      <c r="B294" t="s">
        <v>877</v>
      </c>
      <c r="C294" t="s">
        <v>777</v>
      </c>
      <c r="D294" t="s">
        <v>1746</v>
      </c>
      <c r="E294">
        <v>2015</v>
      </c>
      <c r="F294" t="s">
        <v>50</v>
      </c>
      <c r="G294" s="3">
        <v>278</v>
      </c>
    </row>
    <row r="295" spans="1:7">
      <c r="A295" t="s">
        <v>1762</v>
      </c>
      <c r="B295" t="s">
        <v>877</v>
      </c>
      <c r="C295" t="s">
        <v>777</v>
      </c>
      <c r="D295" t="s">
        <v>1747</v>
      </c>
      <c r="E295">
        <v>2015</v>
      </c>
      <c r="F295" t="s">
        <v>50</v>
      </c>
      <c r="G295" s="3">
        <v>1971</v>
      </c>
    </row>
    <row r="296" spans="1:7">
      <c r="A296" t="s">
        <v>1762</v>
      </c>
      <c r="B296" t="s">
        <v>877</v>
      </c>
      <c r="C296" t="s">
        <v>777</v>
      </c>
      <c r="D296" t="s">
        <v>1748</v>
      </c>
      <c r="E296">
        <v>2015</v>
      </c>
      <c r="F296" t="s">
        <v>50</v>
      </c>
      <c r="G296" s="3">
        <v>186</v>
      </c>
    </row>
    <row r="297" spans="1:7">
      <c r="A297" t="s">
        <v>1762</v>
      </c>
      <c r="B297" t="s">
        <v>877</v>
      </c>
      <c r="C297" t="s">
        <v>1749</v>
      </c>
      <c r="D297" t="s">
        <v>1750</v>
      </c>
      <c r="E297">
        <v>2015</v>
      </c>
      <c r="F297" t="s">
        <v>50</v>
      </c>
      <c r="G297" s="3">
        <v>1</v>
      </c>
    </row>
    <row r="298" spans="1:7">
      <c r="A298" t="s">
        <v>1762</v>
      </c>
      <c r="B298" t="s">
        <v>877</v>
      </c>
      <c r="C298" t="s">
        <v>1749</v>
      </c>
      <c r="D298" t="s">
        <v>1751</v>
      </c>
      <c r="E298">
        <v>2015</v>
      </c>
      <c r="F298" t="s">
        <v>50</v>
      </c>
      <c r="G298" s="3">
        <v>0</v>
      </c>
    </row>
    <row r="299" spans="1:7">
      <c r="A299" t="s">
        <v>1762</v>
      </c>
      <c r="B299" t="s">
        <v>877</v>
      </c>
      <c r="C299" t="s">
        <v>1749</v>
      </c>
      <c r="D299" t="s">
        <v>1753</v>
      </c>
      <c r="E299">
        <v>2015</v>
      </c>
      <c r="F299" t="s">
        <v>50</v>
      </c>
      <c r="G299" s="3">
        <v>0</v>
      </c>
    </row>
    <row r="300" spans="1:7">
      <c r="A300" t="s">
        <v>1762</v>
      </c>
      <c r="B300" t="s">
        <v>877</v>
      </c>
      <c r="C300" t="s">
        <v>1749</v>
      </c>
      <c r="D300" t="s">
        <v>1752</v>
      </c>
      <c r="E300">
        <v>2015</v>
      </c>
      <c r="F300" t="s">
        <v>50</v>
      </c>
      <c r="G300" s="3">
        <v>1</v>
      </c>
    </row>
    <row r="301" spans="1:7">
      <c r="A301" t="s">
        <v>1762</v>
      </c>
      <c r="B301" t="s">
        <v>877</v>
      </c>
      <c r="C301" t="s">
        <v>1754</v>
      </c>
      <c r="D301" t="s">
        <v>1755</v>
      </c>
      <c r="E301">
        <v>2015</v>
      </c>
      <c r="F301" t="s">
        <v>50</v>
      </c>
      <c r="G301" s="3">
        <v>1</v>
      </c>
    </row>
    <row r="302" spans="1:7">
      <c r="A302" t="s">
        <v>1762</v>
      </c>
      <c r="B302" t="s">
        <v>877</v>
      </c>
      <c r="C302" t="s">
        <v>1754</v>
      </c>
      <c r="D302" t="s">
        <v>1756</v>
      </c>
      <c r="E302">
        <v>2015</v>
      </c>
      <c r="F302" t="s">
        <v>50</v>
      </c>
      <c r="G302" s="3">
        <v>142</v>
      </c>
    </row>
    <row r="303" spans="1:7">
      <c r="A303" t="s">
        <v>1762</v>
      </c>
      <c r="B303" t="s">
        <v>1757</v>
      </c>
      <c r="C303" t="s">
        <v>772</v>
      </c>
      <c r="D303" t="s">
        <v>1757</v>
      </c>
      <c r="E303">
        <v>2015</v>
      </c>
      <c r="F303" t="s">
        <v>50</v>
      </c>
      <c r="G303" s="3">
        <v>0</v>
      </c>
    </row>
    <row r="304" spans="1:7">
      <c r="A304" t="s">
        <v>1762</v>
      </c>
      <c r="B304" t="s">
        <v>877</v>
      </c>
      <c r="C304" t="s">
        <v>765</v>
      </c>
      <c r="D304" t="s">
        <v>1731</v>
      </c>
      <c r="E304">
        <v>2015</v>
      </c>
      <c r="F304" t="s">
        <v>49</v>
      </c>
      <c r="G304" s="3">
        <v>1781</v>
      </c>
    </row>
    <row r="305" spans="1:7">
      <c r="A305" t="s">
        <v>1762</v>
      </c>
      <c r="B305" t="s">
        <v>877</v>
      </c>
      <c r="C305" t="s">
        <v>765</v>
      </c>
      <c r="D305" t="s">
        <v>1732</v>
      </c>
      <c r="E305">
        <v>2015</v>
      </c>
      <c r="F305" t="s">
        <v>49</v>
      </c>
      <c r="G305" s="3">
        <v>1259</v>
      </c>
    </row>
    <row r="306" spans="1:7">
      <c r="A306" t="s">
        <v>1762</v>
      </c>
      <c r="B306" t="s">
        <v>877</v>
      </c>
      <c r="C306" t="s">
        <v>1733</v>
      </c>
      <c r="D306" t="s">
        <v>1734</v>
      </c>
      <c r="E306">
        <v>2015</v>
      </c>
      <c r="F306" t="s">
        <v>49</v>
      </c>
      <c r="G306" s="3">
        <v>1041</v>
      </c>
    </row>
    <row r="307" spans="1:7">
      <c r="A307" t="s">
        <v>1762</v>
      </c>
      <c r="B307" t="s">
        <v>877</v>
      </c>
      <c r="C307" t="s">
        <v>1733</v>
      </c>
      <c r="D307" t="s">
        <v>1735</v>
      </c>
      <c r="E307">
        <v>2015</v>
      </c>
      <c r="F307" t="s">
        <v>49</v>
      </c>
      <c r="G307" s="3">
        <v>569</v>
      </c>
    </row>
    <row r="308" spans="1:7">
      <c r="A308" t="s">
        <v>1762</v>
      </c>
      <c r="B308" t="s">
        <v>877</v>
      </c>
      <c r="C308" t="s">
        <v>1733</v>
      </c>
      <c r="D308" t="s">
        <v>1736</v>
      </c>
      <c r="E308">
        <v>2015</v>
      </c>
      <c r="F308" t="s">
        <v>49</v>
      </c>
      <c r="G308" s="3">
        <v>1184</v>
      </c>
    </row>
    <row r="309" spans="1:7">
      <c r="A309" t="s">
        <v>1762</v>
      </c>
      <c r="B309" t="s">
        <v>877</v>
      </c>
      <c r="C309" t="s">
        <v>1737</v>
      </c>
      <c r="D309" t="s">
        <v>1738</v>
      </c>
      <c r="E309">
        <v>2015</v>
      </c>
      <c r="F309" t="s">
        <v>49</v>
      </c>
      <c r="G309" s="3">
        <v>3</v>
      </c>
    </row>
    <row r="310" spans="1:7">
      <c r="A310" t="s">
        <v>1762</v>
      </c>
      <c r="B310" t="s">
        <v>877</v>
      </c>
      <c r="C310" t="s">
        <v>787</v>
      </c>
      <c r="D310" t="s">
        <v>969</v>
      </c>
      <c r="E310">
        <v>2015</v>
      </c>
      <c r="F310" t="s">
        <v>49</v>
      </c>
      <c r="G310" s="3">
        <v>229</v>
      </c>
    </row>
    <row r="311" spans="1:7">
      <c r="A311" t="s">
        <v>1762</v>
      </c>
      <c r="B311" t="s">
        <v>877</v>
      </c>
      <c r="C311" t="s">
        <v>787</v>
      </c>
      <c r="D311" t="s">
        <v>1739</v>
      </c>
      <c r="E311">
        <v>2015</v>
      </c>
      <c r="F311" t="s">
        <v>49</v>
      </c>
      <c r="G311" s="3">
        <v>12</v>
      </c>
    </row>
    <row r="312" spans="1:7">
      <c r="A312" t="s">
        <v>1762</v>
      </c>
      <c r="B312" t="s">
        <v>877</v>
      </c>
      <c r="C312" t="s">
        <v>787</v>
      </c>
      <c r="D312" t="s">
        <v>1741</v>
      </c>
      <c r="E312">
        <v>2015</v>
      </c>
      <c r="F312" t="s">
        <v>49</v>
      </c>
      <c r="G312" s="3">
        <v>0</v>
      </c>
    </row>
    <row r="313" spans="1:7">
      <c r="A313" t="s">
        <v>1762</v>
      </c>
      <c r="B313" t="s">
        <v>877</v>
      </c>
      <c r="C313" t="s">
        <v>787</v>
      </c>
      <c r="D313" t="s">
        <v>1740</v>
      </c>
      <c r="E313">
        <v>2015</v>
      </c>
      <c r="F313" t="s">
        <v>49</v>
      </c>
      <c r="G313" s="3">
        <v>3</v>
      </c>
    </row>
    <row r="314" spans="1:7">
      <c r="A314" t="s">
        <v>1762</v>
      </c>
      <c r="B314" t="s">
        <v>877</v>
      </c>
      <c r="C314" t="s">
        <v>1742</v>
      </c>
      <c r="D314" t="s">
        <v>1743</v>
      </c>
      <c r="E314">
        <v>2015</v>
      </c>
      <c r="F314" t="s">
        <v>49</v>
      </c>
      <c r="G314" s="3">
        <v>60</v>
      </c>
    </row>
    <row r="315" spans="1:7">
      <c r="A315" t="s">
        <v>1762</v>
      </c>
      <c r="B315" t="s">
        <v>877</v>
      </c>
      <c r="C315" t="s">
        <v>1742</v>
      </c>
      <c r="D315" t="s">
        <v>1744</v>
      </c>
      <c r="E315">
        <v>2015</v>
      </c>
      <c r="F315" t="s">
        <v>49</v>
      </c>
      <c r="G315" s="3">
        <v>2</v>
      </c>
    </row>
    <row r="316" spans="1:7">
      <c r="A316" t="s">
        <v>1762</v>
      </c>
      <c r="B316" t="s">
        <v>877</v>
      </c>
      <c r="C316" t="s">
        <v>777</v>
      </c>
      <c r="D316" t="s">
        <v>1745</v>
      </c>
      <c r="E316">
        <v>2015</v>
      </c>
      <c r="F316" t="s">
        <v>49</v>
      </c>
      <c r="G316" s="3">
        <v>50</v>
      </c>
    </row>
    <row r="317" spans="1:7">
      <c r="A317" t="s">
        <v>1762</v>
      </c>
      <c r="B317" t="s">
        <v>877</v>
      </c>
      <c r="C317" t="s">
        <v>777</v>
      </c>
      <c r="D317" t="s">
        <v>1746</v>
      </c>
      <c r="E317">
        <v>2015</v>
      </c>
      <c r="F317" t="s">
        <v>49</v>
      </c>
      <c r="G317" s="3">
        <v>128</v>
      </c>
    </row>
    <row r="318" spans="1:7">
      <c r="A318" t="s">
        <v>1762</v>
      </c>
      <c r="B318" t="s">
        <v>877</v>
      </c>
      <c r="C318" t="s">
        <v>777</v>
      </c>
      <c r="D318" t="s">
        <v>1747</v>
      </c>
      <c r="E318">
        <v>2015</v>
      </c>
      <c r="F318" t="s">
        <v>49</v>
      </c>
      <c r="G318" s="3">
        <v>884</v>
      </c>
    </row>
    <row r="319" spans="1:7">
      <c r="A319" t="s">
        <v>1762</v>
      </c>
      <c r="B319" t="s">
        <v>877</v>
      </c>
      <c r="C319" t="s">
        <v>777</v>
      </c>
      <c r="D319" t="s">
        <v>1748</v>
      </c>
      <c r="E319">
        <v>2015</v>
      </c>
      <c r="F319" t="s">
        <v>49</v>
      </c>
      <c r="G319" s="3">
        <v>43</v>
      </c>
    </row>
    <row r="320" spans="1:7">
      <c r="A320" t="s">
        <v>1762</v>
      </c>
      <c r="B320" t="s">
        <v>877</v>
      </c>
      <c r="C320" t="s">
        <v>1749</v>
      </c>
      <c r="D320" t="s">
        <v>1750</v>
      </c>
      <c r="E320">
        <v>2015</v>
      </c>
      <c r="F320" t="s">
        <v>49</v>
      </c>
      <c r="G320" s="3">
        <v>2</v>
      </c>
    </row>
    <row r="321" spans="1:7">
      <c r="A321" t="s">
        <v>1762</v>
      </c>
      <c r="B321" t="s">
        <v>877</v>
      </c>
      <c r="C321" t="s">
        <v>1749</v>
      </c>
      <c r="D321" t="s">
        <v>1751</v>
      </c>
      <c r="E321">
        <v>2015</v>
      </c>
      <c r="F321" t="s">
        <v>49</v>
      </c>
      <c r="G321" s="3">
        <v>0</v>
      </c>
    </row>
    <row r="322" spans="1:7">
      <c r="A322" t="s">
        <v>1762</v>
      </c>
      <c r="B322" t="s">
        <v>877</v>
      </c>
      <c r="C322" t="s">
        <v>1749</v>
      </c>
      <c r="D322" t="s">
        <v>1753</v>
      </c>
      <c r="E322">
        <v>2015</v>
      </c>
      <c r="F322" t="s">
        <v>49</v>
      </c>
      <c r="G322" s="3">
        <v>0</v>
      </c>
    </row>
    <row r="323" spans="1:7">
      <c r="A323" t="s">
        <v>1762</v>
      </c>
      <c r="B323" t="s">
        <v>877</v>
      </c>
      <c r="C323" t="s">
        <v>1749</v>
      </c>
      <c r="D323" t="s">
        <v>1752</v>
      </c>
      <c r="E323">
        <v>2015</v>
      </c>
      <c r="F323" t="s">
        <v>49</v>
      </c>
      <c r="G323" s="3">
        <v>2</v>
      </c>
    </row>
    <row r="324" spans="1:7">
      <c r="A324" t="s">
        <v>1762</v>
      </c>
      <c r="B324" t="s">
        <v>877</v>
      </c>
      <c r="C324" t="s">
        <v>1754</v>
      </c>
      <c r="D324" t="s">
        <v>1755</v>
      </c>
      <c r="E324">
        <v>2015</v>
      </c>
      <c r="F324" t="s">
        <v>49</v>
      </c>
      <c r="G324" s="3">
        <v>2</v>
      </c>
    </row>
    <row r="325" spans="1:7">
      <c r="A325" t="s">
        <v>1762</v>
      </c>
      <c r="B325" t="s">
        <v>877</v>
      </c>
      <c r="C325" t="s">
        <v>1754</v>
      </c>
      <c r="D325" t="s">
        <v>1756</v>
      </c>
      <c r="E325">
        <v>2015</v>
      </c>
      <c r="F325" t="s">
        <v>49</v>
      </c>
      <c r="G325" s="3">
        <v>37</v>
      </c>
    </row>
    <row r="326" spans="1:7">
      <c r="A326" t="s">
        <v>1762</v>
      </c>
      <c r="B326" t="s">
        <v>1757</v>
      </c>
      <c r="C326" t="s">
        <v>772</v>
      </c>
      <c r="D326" t="s">
        <v>1757</v>
      </c>
      <c r="E326">
        <v>2015</v>
      </c>
      <c r="F326" t="s">
        <v>49</v>
      </c>
      <c r="G326" s="3">
        <v>0</v>
      </c>
    </row>
    <row r="327" spans="1:7">
      <c r="A327" t="s">
        <v>1762</v>
      </c>
      <c r="B327" t="s">
        <v>877</v>
      </c>
      <c r="C327" t="s">
        <v>765</v>
      </c>
      <c r="D327" t="s">
        <v>1731</v>
      </c>
      <c r="E327">
        <v>2015</v>
      </c>
      <c r="F327" t="s">
        <v>51</v>
      </c>
      <c r="G327" s="3">
        <v>6863</v>
      </c>
    </row>
    <row r="328" spans="1:7">
      <c r="A328" t="s">
        <v>1762</v>
      </c>
      <c r="B328" t="s">
        <v>877</v>
      </c>
      <c r="C328" t="s">
        <v>765</v>
      </c>
      <c r="D328" t="s">
        <v>1732</v>
      </c>
      <c r="E328">
        <v>2015</v>
      </c>
      <c r="F328" t="s">
        <v>51</v>
      </c>
      <c r="G328" s="3">
        <v>3228</v>
      </c>
    </row>
    <row r="329" spans="1:7">
      <c r="A329" t="s">
        <v>1762</v>
      </c>
      <c r="B329" t="s">
        <v>877</v>
      </c>
      <c r="C329" t="s">
        <v>1733</v>
      </c>
      <c r="D329" t="s">
        <v>1734</v>
      </c>
      <c r="E329">
        <v>2015</v>
      </c>
      <c r="F329" t="s">
        <v>51</v>
      </c>
      <c r="G329" s="3">
        <v>2050</v>
      </c>
    </row>
    <row r="330" spans="1:7">
      <c r="A330" t="s">
        <v>1762</v>
      </c>
      <c r="B330" t="s">
        <v>877</v>
      </c>
      <c r="C330" t="s">
        <v>1733</v>
      </c>
      <c r="D330" t="s">
        <v>1735</v>
      </c>
      <c r="E330">
        <v>2015</v>
      </c>
      <c r="F330" t="s">
        <v>51</v>
      </c>
      <c r="G330" s="3">
        <v>1529</v>
      </c>
    </row>
    <row r="331" spans="1:7">
      <c r="A331" t="s">
        <v>1762</v>
      </c>
      <c r="B331" t="s">
        <v>877</v>
      </c>
      <c r="C331" t="s">
        <v>1733</v>
      </c>
      <c r="D331" t="s">
        <v>1736</v>
      </c>
      <c r="E331">
        <v>2015</v>
      </c>
      <c r="F331" t="s">
        <v>51</v>
      </c>
      <c r="G331" s="3">
        <v>7433</v>
      </c>
    </row>
    <row r="332" spans="1:7">
      <c r="A332" t="s">
        <v>1762</v>
      </c>
      <c r="B332" t="s">
        <v>877</v>
      </c>
      <c r="C332" t="s">
        <v>1737</v>
      </c>
      <c r="D332" t="s">
        <v>1738</v>
      </c>
      <c r="E332">
        <v>2015</v>
      </c>
      <c r="F332" t="s">
        <v>51</v>
      </c>
      <c r="G332" s="3">
        <v>3</v>
      </c>
    </row>
    <row r="333" spans="1:7">
      <c r="A333" t="s">
        <v>1762</v>
      </c>
      <c r="B333" t="s">
        <v>877</v>
      </c>
      <c r="C333" t="s">
        <v>787</v>
      </c>
      <c r="D333" t="s">
        <v>969</v>
      </c>
      <c r="E333">
        <v>2015</v>
      </c>
      <c r="F333" t="s">
        <v>51</v>
      </c>
      <c r="G333" s="3">
        <v>648</v>
      </c>
    </row>
    <row r="334" spans="1:7">
      <c r="A334" t="s">
        <v>1762</v>
      </c>
      <c r="B334" t="s">
        <v>877</v>
      </c>
      <c r="C334" t="s">
        <v>787</v>
      </c>
      <c r="D334" t="s">
        <v>1739</v>
      </c>
      <c r="E334">
        <v>2015</v>
      </c>
      <c r="F334" t="s">
        <v>51</v>
      </c>
      <c r="G334" s="3">
        <v>14</v>
      </c>
    </row>
    <row r="335" spans="1:7">
      <c r="A335" t="s">
        <v>1762</v>
      </c>
      <c r="B335" t="s">
        <v>877</v>
      </c>
      <c r="C335" t="s">
        <v>787</v>
      </c>
      <c r="D335" t="s">
        <v>1741</v>
      </c>
      <c r="E335">
        <v>2015</v>
      </c>
      <c r="F335" t="s">
        <v>51</v>
      </c>
      <c r="G335" s="3">
        <v>0</v>
      </c>
    </row>
    <row r="336" spans="1:7">
      <c r="A336" t="s">
        <v>1762</v>
      </c>
      <c r="B336" t="s">
        <v>877</v>
      </c>
      <c r="C336" t="s">
        <v>787</v>
      </c>
      <c r="D336" t="s">
        <v>1740</v>
      </c>
      <c r="E336">
        <v>2015</v>
      </c>
      <c r="F336" t="s">
        <v>51</v>
      </c>
      <c r="G336" s="3">
        <v>5</v>
      </c>
    </row>
    <row r="337" spans="1:7">
      <c r="A337" t="s">
        <v>1762</v>
      </c>
      <c r="B337" t="s">
        <v>877</v>
      </c>
      <c r="C337" t="s">
        <v>1742</v>
      </c>
      <c r="D337" t="s">
        <v>1743</v>
      </c>
      <c r="E337">
        <v>2015</v>
      </c>
      <c r="F337" t="s">
        <v>51</v>
      </c>
      <c r="G337" s="3">
        <v>92</v>
      </c>
    </row>
    <row r="338" spans="1:7">
      <c r="A338" t="s">
        <v>1762</v>
      </c>
      <c r="B338" t="s">
        <v>877</v>
      </c>
      <c r="C338" t="s">
        <v>1742</v>
      </c>
      <c r="D338" t="s">
        <v>1744</v>
      </c>
      <c r="E338">
        <v>2015</v>
      </c>
      <c r="F338" t="s">
        <v>51</v>
      </c>
      <c r="G338" s="3">
        <v>2</v>
      </c>
    </row>
    <row r="339" spans="1:7">
      <c r="A339" t="s">
        <v>1762</v>
      </c>
      <c r="B339" t="s">
        <v>877</v>
      </c>
      <c r="C339" t="s">
        <v>777</v>
      </c>
      <c r="D339" t="s">
        <v>1745</v>
      </c>
      <c r="E339">
        <v>2015</v>
      </c>
      <c r="F339" t="s">
        <v>51</v>
      </c>
      <c r="G339" s="3">
        <v>11</v>
      </c>
    </row>
    <row r="340" spans="1:7">
      <c r="A340" t="s">
        <v>1762</v>
      </c>
      <c r="B340" t="s">
        <v>877</v>
      </c>
      <c r="C340" t="s">
        <v>777</v>
      </c>
      <c r="D340" t="s">
        <v>1746</v>
      </c>
      <c r="E340">
        <v>2015</v>
      </c>
      <c r="F340" t="s">
        <v>51</v>
      </c>
      <c r="G340" s="3">
        <v>396</v>
      </c>
    </row>
    <row r="341" spans="1:7">
      <c r="A341" t="s">
        <v>1762</v>
      </c>
      <c r="B341" t="s">
        <v>877</v>
      </c>
      <c r="C341" t="s">
        <v>777</v>
      </c>
      <c r="D341" t="s">
        <v>1747</v>
      </c>
      <c r="E341">
        <v>2015</v>
      </c>
      <c r="F341" t="s">
        <v>51</v>
      </c>
      <c r="G341" s="3">
        <v>3176</v>
      </c>
    </row>
    <row r="342" spans="1:7">
      <c r="A342" t="s">
        <v>1762</v>
      </c>
      <c r="B342" t="s">
        <v>877</v>
      </c>
      <c r="C342" t="s">
        <v>777</v>
      </c>
      <c r="D342" t="s">
        <v>1748</v>
      </c>
      <c r="E342">
        <v>2015</v>
      </c>
      <c r="F342" t="s">
        <v>51</v>
      </c>
      <c r="G342" s="3">
        <v>557</v>
      </c>
    </row>
    <row r="343" spans="1:7">
      <c r="A343" t="s">
        <v>1762</v>
      </c>
      <c r="B343" t="s">
        <v>877</v>
      </c>
      <c r="C343" t="s">
        <v>1749</v>
      </c>
      <c r="D343" t="s">
        <v>1750</v>
      </c>
      <c r="E343">
        <v>2015</v>
      </c>
      <c r="F343" t="s">
        <v>51</v>
      </c>
      <c r="G343" s="3">
        <v>1</v>
      </c>
    </row>
    <row r="344" spans="1:7">
      <c r="A344" t="s">
        <v>1762</v>
      </c>
      <c r="B344" t="s">
        <v>877</v>
      </c>
      <c r="C344" t="s">
        <v>1749</v>
      </c>
      <c r="D344" t="s">
        <v>1751</v>
      </c>
      <c r="E344">
        <v>2015</v>
      </c>
      <c r="F344" t="s">
        <v>51</v>
      </c>
      <c r="G344" s="3">
        <v>0</v>
      </c>
    </row>
    <row r="345" spans="1:7">
      <c r="A345" t="s">
        <v>1762</v>
      </c>
      <c r="B345" t="s">
        <v>877</v>
      </c>
      <c r="C345" t="s">
        <v>1749</v>
      </c>
      <c r="D345" t="s">
        <v>1753</v>
      </c>
      <c r="E345">
        <v>2015</v>
      </c>
      <c r="F345" t="s">
        <v>51</v>
      </c>
      <c r="G345" s="3">
        <v>0</v>
      </c>
    </row>
    <row r="346" spans="1:7">
      <c r="A346" t="s">
        <v>1762</v>
      </c>
      <c r="B346" t="s">
        <v>877</v>
      </c>
      <c r="C346" t="s">
        <v>1749</v>
      </c>
      <c r="D346" t="s">
        <v>1752</v>
      </c>
      <c r="E346">
        <v>2015</v>
      </c>
      <c r="F346" t="s">
        <v>51</v>
      </c>
      <c r="G346" s="3">
        <v>2</v>
      </c>
    </row>
    <row r="347" spans="1:7">
      <c r="A347" t="s">
        <v>1762</v>
      </c>
      <c r="B347" t="s">
        <v>877</v>
      </c>
      <c r="C347" t="s">
        <v>1754</v>
      </c>
      <c r="D347" t="s">
        <v>1755</v>
      </c>
      <c r="E347">
        <v>2015</v>
      </c>
      <c r="F347" t="s">
        <v>51</v>
      </c>
      <c r="G347" s="3">
        <v>5</v>
      </c>
    </row>
    <row r="348" spans="1:7">
      <c r="A348" t="s">
        <v>1762</v>
      </c>
      <c r="B348" t="s">
        <v>877</v>
      </c>
      <c r="C348" t="s">
        <v>1754</v>
      </c>
      <c r="D348" t="s">
        <v>1756</v>
      </c>
      <c r="E348">
        <v>2015</v>
      </c>
      <c r="F348" t="s">
        <v>51</v>
      </c>
      <c r="G348" s="3">
        <v>28</v>
      </c>
    </row>
    <row r="349" spans="1:7">
      <c r="A349" t="s">
        <v>1762</v>
      </c>
      <c r="B349" t="s">
        <v>1757</v>
      </c>
      <c r="C349" t="s">
        <v>772</v>
      </c>
      <c r="D349" t="s">
        <v>1757</v>
      </c>
      <c r="E349">
        <v>2015</v>
      </c>
      <c r="F349" t="s">
        <v>51</v>
      </c>
      <c r="G349" s="3">
        <v>0</v>
      </c>
    </row>
    <row r="350" spans="1:7">
      <c r="A350" t="s">
        <v>1762</v>
      </c>
      <c r="B350" t="s">
        <v>877</v>
      </c>
      <c r="C350" t="s">
        <v>765</v>
      </c>
      <c r="D350" t="s">
        <v>1731</v>
      </c>
      <c r="E350">
        <v>2015</v>
      </c>
      <c r="F350" t="s">
        <v>52</v>
      </c>
      <c r="G350" s="3">
        <v>2323</v>
      </c>
    </row>
    <row r="351" spans="1:7">
      <c r="A351" t="s">
        <v>1762</v>
      </c>
      <c r="B351" t="s">
        <v>877</v>
      </c>
      <c r="C351" t="s">
        <v>765</v>
      </c>
      <c r="D351" t="s">
        <v>1732</v>
      </c>
      <c r="E351">
        <v>2015</v>
      </c>
      <c r="F351" t="s">
        <v>52</v>
      </c>
      <c r="G351" s="3">
        <v>1235</v>
      </c>
    </row>
    <row r="352" spans="1:7">
      <c r="A352" t="s">
        <v>1762</v>
      </c>
      <c r="B352" t="s">
        <v>877</v>
      </c>
      <c r="C352" t="s">
        <v>1733</v>
      </c>
      <c r="D352" t="s">
        <v>1734</v>
      </c>
      <c r="E352">
        <v>2015</v>
      </c>
      <c r="F352" t="s">
        <v>52</v>
      </c>
      <c r="G352" s="3">
        <v>1487</v>
      </c>
    </row>
    <row r="353" spans="1:7">
      <c r="A353" t="s">
        <v>1762</v>
      </c>
      <c r="B353" t="s">
        <v>877</v>
      </c>
      <c r="C353" t="s">
        <v>1733</v>
      </c>
      <c r="D353" t="s">
        <v>1735</v>
      </c>
      <c r="E353">
        <v>2015</v>
      </c>
      <c r="F353" t="s">
        <v>52</v>
      </c>
      <c r="G353" s="3">
        <v>991</v>
      </c>
    </row>
    <row r="354" spans="1:7">
      <c r="A354" t="s">
        <v>1762</v>
      </c>
      <c r="B354" t="s">
        <v>877</v>
      </c>
      <c r="C354" t="s">
        <v>1733</v>
      </c>
      <c r="D354" t="s">
        <v>1736</v>
      </c>
      <c r="E354">
        <v>2015</v>
      </c>
      <c r="F354" t="s">
        <v>52</v>
      </c>
      <c r="G354" s="3">
        <v>1685</v>
      </c>
    </row>
    <row r="355" spans="1:7">
      <c r="A355" t="s">
        <v>1762</v>
      </c>
      <c r="B355" t="s">
        <v>877</v>
      </c>
      <c r="C355" t="s">
        <v>1737</v>
      </c>
      <c r="D355" t="s">
        <v>1738</v>
      </c>
      <c r="E355">
        <v>2015</v>
      </c>
      <c r="F355" t="s">
        <v>52</v>
      </c>
      <c r="G355" s="3">
        <v>9</v>
      </c>
    </row>
    <row r="356" spans="1:7">
      <c r="A356" t="s">
        <v>1762</v>
      </c>
      <c r="B356" t="s">
        <v>877</v>
      </c>
      <c r="C356" t="s">
        <v>787</v>
      </c>
      <c r="D356" t="s">
        <v>969</v>
      </c>
      <c r="E356">
        <v>2015</v>
      </c>
      <c r="F356" t="s">
        <v>52</v>
      </c>
      <c r="G356" s="3">
        <v>280</v>
      </c>
    </row>
    <row r="357" spans="1:7">
      <c r="A357" t="s">
        <v>1762</v>
      </c>
      <c r="B357" t="s">
        <v>877</v>
      </c>
      <c r="C357" t="s">
        <v>787</v>
      </c>
      <c r="D357" t="s">
        <v>1739</v>
      </c>
      <c r="E357">
        <v>2015</v>
      </c>
      <c r="F357" t="s">
        <v>52</v>
      </c>
      <c r="G357" s="3">
        <v>9</v>
      </c>
    </row>
    <row r="358" spans="1:7">
      <c r="A358" t="s">
        <v>1762</v>
      </c>
      <c r="B358" t="s">
        <v>877</v>
      </c>
      <c r="C358" t="s">
        <v>787</v>
      </c>
      <c r="D358" t="s">
        <v>1741</v>
      </c>
      <c r="E358">
        <v>2015</v>
      </c>
      <c r="F358" t="s">
        <v>52</v>
      </c>
      <c r="G358" s="3">
        <v>0</v>
      </c>
    </row>
    <row r="359" spans="1:7">
      <c r="A359" t="s">
        <v>1762</v>
      </c>
      <c r="B359" t="s">
        <v>877</v>
      </c>
      <c r="C359" t="s">
        <v>787</v>
      </c>
      <c r="D359" t="s">
        <v>1740</v>
      </c>
      <c r="E359">
        <v>2015</v>
      </c>
      <c r="F359" t="s">
        <v>52</v>
      </c>
      <c r="G359" s="3">
        <v>2</v>
      </c>
    </row>
    <row r="360" spans="1:7">
      <c r="A360" t="s">
        <v>1762</v>
      </c>
      <c r="B360" t="s">
        <v>877</v>
      </c>
      <c r="C360" t="s">
        <v>1742</v>
      </c>
      <c r="D360" t="s">
        <v>1743</v>
      </c>
      <c r="E360">
        <v>2015</v>
      </c>
      <c r="F360" t="s">
        <v>52</v>
      </c>
      <c r="G360" s="3">
        <v>62</v>
      </c>
    </row>
    <row r="361" spans="1:7">
      <c r="A361" t="s">
        <v>1762</v>
      </c>
      <c r="B361" t="s">
        <v>877</v>
      </c>
      <c r="C361" t="s">
        <v>1742</v>
      </c>
      <c r="D361" t="s">
        <v>1744</v>
      </c>
      <c r="E361">
        <v>2015</v>
      </c>
      <c r="F361" t="s">
        <v>52</v>
      </c>
      <c r="G361" s="3">
        <v>2</v>
      </c>
    </row>
    <row r="362" spans="1:7">
      <c r="A362" t="s">
        <v>1762</v>
      </c>
      <c r="B362" t="s">
        <v>877</v>
      </c>
      <c r="C362" t="s">
        <v>777</v>
      </c>
      <c r="D362" t="s">
        <v>1745</v>
      </c>
      <c r="E362">
        <v>2015</v>
      </c>
      <c r="F362" t="s">
        <v>52</v>
      </c>
      <c r="G362" s="3">
        <v>5</v>
      </c>
    </row>
    <row r="363" spans="1:7">
      <c r="A363" t="s">
        <v>1762</v>
      </c>
      <c r="B363" t="s">
        <v>877</v>
      </c>
      <c r="C363" t="s">
        <v>777</v>
      </c>
      <c r="D363" t="s">
        <v>1746</v>
      </c>
      <c r="E363">
        <v>2015</v>
      </c>
      <c r="F363" t="s">
        <v>52</v>
      </c>
      <c r="G363" s="3">
        <v>150</v>
      </c>
    </row>
    <row r="364" spans="1:7">
      <c r="A364" t="s">
        <v>1762</v>
      </c>
      <c r="B364" t="s">
        <v>877</v>
      </c>
      <c r="C364" t="s">
        <v>777</v>
      </c>
      <c r="D364" t="s">
        <v>1747</v>
      </c>
      <c r="E364">
        <v>2015</v>
      </c>
      <c r="F364" t="s">
        <v>52</v>
      </c>
      <c r="G364" s="3">
        <v>935</v>
      </c>
    </row>
    <row r="365" spans="1:7">
      <c r="A365" t="s">
        <v>1762</v>
      </c>
      <c r="B365" t="s">
        <v>877</v>
      </c>
      <c r="C365" t="s">
        <v>777</v>
      </c>
      <c r="D365" t="s">
        <v>1748</v>
      </c>
      <c r="E365">
        <v>2015</v>
      </c>
      <c r="F365" t="s">
        <v>52</v>
      </c>
      <c r="G365" s="3">
        <v>41</v>
      </c>
    </row>
    <row r="366" spans="1:7">
      <c r="A366" t="s">
        <v>1762</v>
      </c>
      <c r="B366" t="s">
        <v>877</v>
      </c>
      <c r="C366" t="s">
        <v>1749</v>
      </c>
      <c r="D366" t="s">
        <v>1750</v>
      </c>
      <c r="E366">
        <v>2015</v>
      </c>
      <c r="F366" t="s">
        <v>52</v>
      </c>
      <c r="G366" s="3">
        <v>1</v>
      </c>
    </row>
    <row r="367" spans="1:7">
      <c r="A367" t="s">
        <v>1762</v>
      </c>
      <c r="B367" t="s">
        <v>877</v>
      </c>
      <c r="C367" t="s">
        <v>1749</v>
      </c>
      <c r="D367" t="s">
        <v>1751</v>
      </c>
      <c r="E367">
        <v>2015</v>
      </c>
      <c r="F367" t="s">
        <v>52</v>
      </c>
      <c r="G367" s="3">
        <v>0</v>
      </c>
    </row>
    <row r="368" spans="1:7">
      <c r="A368" t="s">
        <v>1762</v>
      </c>
      <c r="B368" t="s">
        <v>877</v>
      </c>
      <c r="C368" t="s">
        <v>1749</v>
      </c>
      <c r="D368" t="s">
        <v>1753</v>
      </c>
      <c r="E368">
        <v>2015</v>
      </c>
      <c r="F368" t="s">
        <v>52</v>
      </c>
      <c r="G368" s="3">
        <v>0</v>
      </c>
    </row>
    <row r="369" spans="1:7">
      <c r="A369" t="s">
        <v>1762</v>
      </c>
      <c r="B369" t="s">
        <v>877</v>
      </c>
      <c r="C369" t="s">
        <v>1749</v>
      </c>
      <c r="D369" t="s">
        <v>1752</v>
      </c>
      <c r="E369">
        <v>2015</v>
      </c>
      <c r="F369" t="s">
        <v>52</v>
      </c>
      <c r="G369" s="3">
        <v>2</v>
      </c>
    </row>
    <row r="370" spans="1:7">
      <c r="A370" t="s">
        <v>1762</v>
      </c>
      <c r="B370" t="s">
        <v>877</v>
      </c>
      <c r="C370" t="s">
        <v>1754</v>
      </c>
      <c r="D370" t="s">
        <v>1755</v>
      </c>
      <c r="E370">
        <v>2015</v>
      </c>
      <c r="F370" t="s">
        <v>52</v>
      </c>
      <c r="G370" s="3">
        <v>1</v>
      </c>
    </row>
    <row r="371" spans="1:7">
      <c r="A371" t="s">
        <v>1762</v>
      </c>
      <c r="B371" t="s">
        <v>877</v>
      </c>
      <c r="C371" t="s">
        <v>1754</v>
      </c>
      <c r="D371" t="s">
        <v>1756</v>
      </c>
      <c r="E371">
        <v>2015</v>
      </c>
      <c r="F371" t="s">
        <v>52</v>
      </c>
      <c r="G371" s="3">
        <v>19</v>
      </c>
    </row>
    <row r="372" spans="1:7">
      <c r="A372" t="s">
        <v>1762</v>
      </c>
      <c r="B372" t="s">
        <v>1757</v>
      </c>
      <c r="C372" t="s">
        <v>772</v>
      </c>
      <c r="D372" t="s">
        <v>1757</v>
      </c>
      <c r="E372">
        <v>2015</v>
      </c>
      <c r="F372" t="s">
        <v>52</v>
      </c>
      <c r="G372" s="3">
        <v>0</v>
      </c>
    </row>
    <row r="373" spans="1:7">
      <c r="A373" t="s">
        <v>1762</v>
      </c>
      <c r="B373" t="s">
        <v>877</v>
      </c>
      <c r="C373" t="s">
        <v>765</v>
      </c>
      <c r="D373" t="s">
        <v>1731</v>
      </c>
      <c r="E373">
        <v>2015</v>
      </c>
      <c r="F373" t="s">
        <v>53</v>
      </c>
      <c r="G373" s="3">
        <v>1296</v>
      </c>
    </row>
    <row r="374" spans="1:7">
      <c r="A374" t="s">
        <v>1762</v>
      </c>
      <c r="B374" t="s">
        <v>877</v>
      </c>
      <c r="C374" t="s">
        <v>765</v>
      </c>
      <c r="D374" t="s">
        <v>1732</v>
      </c>
      <c r="E374">
        <v>2015</v>
      </c>
      <c r="F374" t="s">
        <v>53</v>
      </c>
      <c r="G374" s="3">
        <v>666</v>
      </c>
    </row>
    <row r="375" spans="1:7">
      <c r="A375" t="s">
        <v>1762</v>
      </c>
      <c r="B375" t="s">
        <v>877</v>
      </c>
      <c r="C375" t="s">
        <v>1733</v>
      </c>
      <c r="D375" t="s">
        <v>1734</v>
      </c>
      <c r="E375">
        <v>2015</v>
      </c>
      <c r="F375" t="s">
        <v>53</v>
      </c>
      <c r="G375" s="3">
        <v>640</v>
      </c>
    </row>
    <row r="376" spans="1:7">
      <c r="A376" t="s">
        <v>1762</v>
      </c>
      <c r="B376" t="s">
        <v>877</v>
      </c>
      <c r="C376" t="s">
        <v>1733</v>
      </c>
      <c r="D376" t="s">
        <v>1735</v>
      </c>
      <c r="E376">
        <v>2015</v>
      </c>
      <c r="F376" t="s">
        <v>53</v>
      </c>
      <c r="G376" s="3">
        <v>499</v>
      </c>
    </row>
    <row r="377" spans="1:7">
      <c r="A377" t="s">
        <v>1762</v>
      </c>
      <c r="B377" t="s">
        <v>877</v>
      </c>
      <c r="C377" t="s">
        <v>1733</v>
      </c>
      <c r="D377" t="s">
        <v>1736</v>
      </c>
      <c r="E377">
        <v>2015</v>
      </c>
      <c r="F377" t="s">
        <v>53</v>
      </c>
      <c r="G377" s="3">
        <v>1055</v>
      </c>
    </row>
    <row r="378" spans="1:7">
      <c r="A378" t="s">
        <v>1762</v>
      </c>
      <c r="B378" t="s">
        <v>877</v>
      </c>
      <c r="C378" t="s">
        <v>1737</v>
      </c>
      <c r="D378" t="s">
        <v>1738</v>
      </c>
      <c r="E378">
        <v>2015</v>
      </c>
      <c r="F378" t="s">
        <v>53</v>
      </c>
      <c r="G378" s="3">
        <v>3</v>
      </c>
    </row>
    <row r="379" spans="1:7">
      <c r="A379" t="s">
        <v>1762</v>
      </c>
      <c r="B379" t="s">
        <v>877</v>
      </c>
      <c r="C379" t="s">
        <v>787</v>
      </c>
      <c r="D379" t="s">
        <v>969</v>
      </c>
      <c r="E379">
        <v>2015</v>
      </c>
      <c r="F379" t="s">
        <v>53</v>
      </c>
      <c r="G379" s="3">
        <v>147</v>
      </c>
    </row>
    <row r="380" spans="1:7">
      <c r="A380" t="s">
        <v>1762</v>
      </c>
      <c r="B380" t="s">
        <v>877</v>
      </c>
      <c r="C380" t="s">
        <v>787</v>
      </c>
      <c r="D380" t="s">
        <v>1739</v>
      </c>
      <c r="E380">
        <v>2015</v>
      </c>
      <c r="F380" t="s">
        <v>53</v>
      </c>
      <c r="G380" s="3">
        <v>8</v>
      </c>
    </row>
    <row r="381" spans="1:7">
      <c r="A381" t="s">
        <v>1762</v>
      </c>
      <c r="B381" t="s">
        <v>877</v>
      </c>
      <c r="C381" t="s">
        <v>787</v>
      </c>
      <c r="D381" t="s">
        <v>1741</v>
      </c>
      <c r="E381">
        <v>2015</v>
      </c>
      <c r="F381" t="s">
        <v>53</v>
      </c>
      <c r="G381" s="3">
        <v>0</v>
      </c>
    </row>
    <row r="382" spans="1:7">
      <c r="A382" t="s">
        <v>1762</v>
      </c>
      <c r="B382" t="s">
        <v>877</v>
      </c>
      <c r="C382" t="s">
        <v>787</v>
      </c>
      <c r="D382" t="s">
        <v>1740</v>
      </c>
      <c r="E382">
        <v>2015</v>
      </c>
      <c r="F382" t="s">
        <v>53</v>
      </c>
      <c r="G382" s="3">
        <v>1</v>
      </c>
    </row>
    <row r="383" spans="1:7">
      <c r="A383" t="s">
        <v>1762</v>
      </c>
      <c r="B383" t="s">
        <v>877</v>
      </c>
      <c r="C383" t="s">
        <v>1742</v>
      </c>
      <c r="D383" t="s">
        <v>1743</v>
      </c>
      <c r="E383">
        <v>2015</v>
      </c>
      <c r="F383" t="s">
        <v>53</v>
      </c>
      <c r="G383" s="3">
        <v>40</v>
      </c>
    </row>
    <row r="384" spans="1:7">
      <c r="A384" t="s">
        <v>1762</v>
      </c>
      <c r="B384" t="s">
        <v>877</v>
      </c>
      <c r="C384" t="s">
        <v>1742</v>
      </c>
      <c r="D384" t="s">
        <v>1744</v>
      </c>
      <c r="E384">
        <v>2015</v>
      </c>
      <c r="F384" t="s">
        <v>53</v>
      </c>
      <c r="G384" s="3">
        <v>0</v>
      </c>
    </row>
    <row r="385" spans="1:7">
      <c r="A385" t="s">
        <v>1762</v>
      </c>
      <c r="B385" t="s">
        <v>877</v>
      </c>
      <c r="C385" t="s">
        <v>777</v>
      </c>
      <c r="D385" t="s">
        <v>1745</v>
      </c>
      <c r="E385">
        <v>2015</v>
      </c>
      <c r="F385" t="s">
        <v>53</v>
      </c>
      <c r="G385" s="3">
        <v>4</v>
      </c>
    </row>
    <row r="386" spans="1:7">
      <c r="A386" t="s">
        <v>1762</v>
      </c>
      <c r="B386" t="s">
        <v>877</v>
      </c>
      <c r="C386" t="s">
        <v>777</v>
      </c>
      <c r="D386" t="s">
        <v>1746</v>
      </c>
      <c r="E386">
        <v>2015</v>
      </c>
      <c r="F386" t="s">
        <v>53</v>
      </c>
      <c r="G386" s="3">
        <v>130</v>
      </c>
    </row>
    <row r="387" spans="1:7">
      <c r="A387" t="s">
        <v>1762</v>
      </c>
      <c r="B387" t="s">
        <v>877</v>
      </c>
      <c r="C387" t="s">
        <v>777</v>
      </c>
      <c r="D387" t="s">
        <v>1747</v>
      </c>
      <c r="E387">
        <v>2015</v>
      </c>
      <c r="F387" t="s">
        <v>53</v>
      </c>
      <c r="G387" s="3">
        <v>775</v>
      </c>
    </row>
    <row r="388" spans="1:7">
      <c r="A388" t="s">
        <v>1762</v>
      </c>
      <c r="B388" t="s">
        <v>877</v>
      </c>
      <c r="C388" t="s">
        <v>777</v>
      </c>
      <c r="D388" t="s">
        <v>1748</v>
      </c>
      <c r="E388">
        <v>2015</v>
      </c>
      <c r="F388" t="s">
        <v>53</v>
      </c>
      <c r="G388" s="3">
        <v>56</v>
      </c>
    </row>
    <row r="389" spans="1:7">
      <c r="A389" t="s">
        <v>1762</v>
      </c>
      <c r="B389" t="s">
        <v>877</v>
      </c>
      <c r="C389" t="s">
        <v>1749</v>
      </c>
      <c r="D389" t="s">
        <v>1750</v>
      </c>
      <c r="E389">
        <v>2015</v>
      </c>
      <c r="F389" t="s">
        <v>53</v>
      </c>
      <c r="G389" s="3">
        <v>0</v>
      </c>
    </row>
    <row r="390" spans="1:7">
      <c r="A390" t="s">
        <v>1762</v>
      </c>
      <c r="B390" t="s">
        <v>877</v>
      </c>
      <c r="C390" t="s">
        <v>1749</v>
      </c>
      <c r="D390" t="s">
        <v>1751</v>
      </c>
      <c r="E390">
        <v>2015</v>
      </c>
      <c r="F390" t="s">
        <v>53</v>
      </c>
      <c r="G390" s="3">
        <v>0</v>
      </c>
    </row>
    <row r="391" spans="1:7">
      <c r="A391" t="s">
        <v>1762</v>
      </c>
      <c r="B391" t="s">
        <v>877</v>
      </c>
      <c r="C391" t="s">
        <v>1749</v>
      </c>
      <c r="D391" t="s">
        <v>1753</v>
      </c>
      <c r="E391">
        <v>2015</v>
      </c>
      <c r="F391" t="s">
        <v>53</v>
      </c>
      <c r="G391" s="3">
        <v>0</v>
      </c>
    </row>
    <row r="392" spans="1:7">
      <c r="A392" t="s">
        <v>1762</v>
      </c>
      <c r="B392" t="s">
        <v>877</v>
      </c>
      <c r="C392" t="s">
        <v>1749</v>
      </c>
      <c r="D392" t="s">
        <v>1752</v>
      </c>
      <c r="E392">
        <v>2015</v>
      </c>
      <c r="F392" t="s">
        <v>53</v>
      </c>
      <c r="G392" s="3">
        <v>1</v>
      </c>
    </row>
    <row r="393" spans="1:7">
      <c r="A393" t="s">
        <v>1762</v>
      </c>
      <c r="B393" t="s">
        <v>877</v>
      </c>
      <c r="C393" t="s">
        <v>1754</v>
      </c>
      <c r="D393" t="s">
        <v>1755</v>
      </c>
      <c r="E393">
        <v>2015</v>
      </c>
      <c r="F393" t="s">
        <v>53</v>
      </c>
      <c r="G393" s="3">
        <v>1</v>
      </c>
    </row>
    <row r="394" spans="1:7">
      <c r="A394" t="s">
        <v>1762</v>
      </c>
      <c r="B394" t="s">
        <v>877</v>
      </c>
      <c r="C394" t="s">
        <v>1754</v>
      </c>
      <c r="D394" t="s">
        <v>1756</v>
      </c>
      <c r="E394">
        <v>2015</v>
      </c>
      <c r="F394" t="s">
        <v>53</v>
      </c>
      <c r="G394" s="3">
        <v>8</v>
      </c>
    </row>
    <row r="395" spans="1:7">
      <c r="A395" t="s">
        <v>1762</v>
      </c>
      <c r="B395" t="s">
        <v>1757</v>
      </c>
      <c r="C395" t="s">
        <v>772</v>
      </c>
      <c r="D395" t="s">
        <v>1757</v>
      </c>
      <c r="E395">
        <v>2015</v>
      </c>
      <c r="F395" t="s">
        <v>53</v>
      </c>
      <c r="G395" s="3">
        <v>0</v>
      </c>
    </row>
    <row r="396" spans="1:7">
      <c r="A396" t="s">
        <v>1762</v>
      </c>
      <c r="B396" t="s">
        <v>877</v>
      </c>
      <c r="C396" t="s">
        <v>765</v>
      </c>
      <c r="D396" t="s">
        <v>1731</v>
      </c>
      <c r="E396">
        <v>2015</v>
      </c>
      <c r="F396" t="s">
        <v>1729</v>
      </c>
      <c r="G396" s="3">
        <v>4990</v>
      </c>
    </row>
    <row r="397" spans="1:7">
      <c r="A397" t="s">
        <v>1762</v>
      </c>
      <c r="B397" t="s">
        <v>877</v>
      </c>
      <c r="C397" t="s">
        <v>765</v>
      </c>
      <c r="D397" t="s">
        <v>1732</v>
      </c>
      <c r="E397">
        <v>2015</v>
      </c>
      <c r="F397" t="s">
        <v>1729</v>
      </c>
      <c r="G397" s="3">
        <v>2713</v>
      </c>
    </row>
    <row r="398" spans="1:7">
      <c r="A398" t="s">
        <v>1762</v>
      </c>
      <c r="B398" t="s">
        <v>877</v>
      </c>
      <c r="C398" t="s">
        <v>1733</v>
      </c>
      <c r="D398" t="s">
        <v>1734</v>
      </c>
      <c r="E398">
        <v>2015</v>
      </c>
      <c r="F398" t="s">
        <v>1729</v>
      </c>
      <c r="G398" s="3">
        <v>3243</v>
      </c>
    </row>
    <row r="399" spans="1:7">
      <c r="A399" t="s">
        <v>1762</v>
      </c>
      <c r="B399" t="s">
        <v>877</v>
      </c>
      <c r="C399" t="s">
        <v>1733</v>
      </c>
      <c r="D399" t="s">
        <v>1735</v>
      </c>
      <c r="E399">
        <v>2015</v>
      </c>
      <c r="F399" t="s">
        <v>1729</v>
      </c>
      <c r="G399" s="3">
        <v>2453</v>
      </c>
    </row>
    <row r="400" spans="1:7">
      <c r="A400" t="s">
        <v>1762</v>
      </c>
      <c r="B400" t="s">
        <v>877</v>
      </c>
      <c r="C400" t="s">
        <v>1733</v>
      </c>
      <c r="D400" t="s">
        <v>1736</v>
      </c>
      <c r="E400">
        <v>2015</v>
      </c>
      <c r="F400" t="s">
        <v>1729</v>
      </c>
      <c r="G400" s="3">
        <v>3645</v>
      </c>
    </row>
    <row r="401" spans="1:7">
      <c r="A401" t="s">
        <v>1762</v>
      </c>
      <c r="B401" t="s">
        <v>877</v>
      </c>
      <c r="C401" t="s">
        <v>1737</v>
      </c>
      <c r="D401" t="s">
        <v>1738</v>
      </c>
      <c r="E401">
        <v>2015</v>
      </c>
      <c r="F401" t="s">
        <v>1729</v>
      </c>
      <c r="G401" s="3">
        <v>14</v>
      </c>
    </row>
    <row r="402" spans="1:7">
      <c r="A402" t="s">
        <v>1762</v>
      </c>
      <c r="B402" t="s">
        <v>877</v>
      </c>
      <c r="C402" t="s">
        <v>787</v>
      </c>
      <c r="D402" t="s">
        <v>969</v>
      </c>
      <c r="E402">
        <v>2015</v>
      </c>
      <c r="F402" t="s">
        <v>1729</v>
      </c>
      <c r="G402" s="3">
        <v>631</v>
      </c>
    </row>
    <row r="403" spans="1:7">
      <c r="A403" t="s">
        <v>1762</v>
      </c>
      <c r="B403" t="s">
        <v>877</v>
      </c>
      <c r="C403" t="s">
        <v>787</v>
      </c>
      <c r="D403" t="s">
        <v>1739</v>
      </c>
      <c r="E403">
        <v>2015</v>
      </c>
      <c r="F403" t="s">
        <v>1729</v>
      </c>
      <c r="G403" s="3">
        <v>24</v>
      </c>
    </row>
    <row r="404" spans="1:7">
      <c r="A404" t="s">
        <v>1762</v>
      </c>
      <c r="B404" t="s">
        <v>877</v>
      </c>
      <c r="C404" t="s">
        <v>787</v>
      </c>
      <c r="D404" t="s">
        <v>1741</v>
      </c>
      <c r="E404">
        <v>2015</v>
      </c>
      <c r="F404" t="s">
        <v>1729</v>
      </c>
      <c r="G404" s="3">
        <v>0</v>
      </c>
    </row>
    <row r="405" spans="1:7">
      <c r="A405" t="s">
        <v>1762</v>
      </c>
      <c r="B405" t="s">
        <v>877</v>
      </c>
      <c r="C405" t="s">
        <v>787</v>
      </c>
      <c r="D405" t="s">
        <v>1740</v>
      </c>
      <c r="E405">
        <v>2015</v>
      </c>
      <c r="F405" t="s">
        <v>1729</v>
      </c>
      <c r="G405" s="3">
        <v>6</v>
      </c>
    </row>
    <row r="406" spans="1:7">
      <c r="A406" t="s">
        <v>1762</v>
      </c>
      <c r="B406" t="s">
        <v>877</v>
      </c>
      <c r="C406" t="s">
        <v>1742</v>
      </c>
      <c r="D406" t="s">
        <v>1743</v>
      </c>
      <c r="E406">
        <v>2015</v>
      </c>
      <c r="F406" t="s">
        <v>1729</v>
      </c>
      <c r="G406" s="3">
        <v>118</v>
      </c>
    </row>
    <row r="407" spans="1:7">
      <c r="A407" t="s">
        <v>1762</v>
      </c>
      <c r="B407" t="s">
        <v>877</v>
      </c>
      <c r="C407" t="s">
        <v>1742</v>
      </c>
      <c r="D407" t="s">
        <v>1744</v>
      </c>
      <c r="E407">
        <v>2015</v>
      </c>
      <c r="F407" t="s">
        <v>1729</v>
      </c>
      <c r="G407" s="3">
        <v>2</v>
      </c>
    </row>
    <row r="408" spans="1:7">
      <c r="A408" t="s">
        <v>1762</v>
      </c>
      <c r="B408" t="s">
        <v>877</v>
      </c>
      <c r="C408" t="s">
        <v>777</v>
      </c>
      <c r="D408" t="s">
        <v>1745</v>
      </c>
      <c r="E408">
        <v>2015</v>
      </c>
      <c r="F408" t="s">
        <v>1729</v>
      </c>
      <c r="G408" s="3">
        <v>35</v>
      </c>
    </row>
    <row r="409" spans="1:7">
      <c r="A409" t="s">
        <v>1762</v>
      </c>
      <c r="B409" t="s">
        <v>877</v>
      </c>
      <c r="C409" t="s">
        <v>777</v>
      </c>
      <c r="D409" t="s">
        <v>1746</v>
      </c>
      <c r="E409">
        <v>2015</v>
      </c>
      <c r="F409" t="s">
        <v>1729</v>
      </c>
      <c r="G409" s="3">
        <v>294</v>
      </c>
    </row>
    <row r="410" spans="1:7">
      <c r="A410" t="s">
        <v>1762</v>
      </c>
      <c r="B410" t="s">
        <v>877</v>
      </c>
      <c r="C410" t="s">
        <v>777</v>
      </c>
      <c r="D410" t="s">
        <v>1747</v>
      </c>
      <c r="E410">
        <v>2015</v>
      </c>
      <c r="F410" t="s">
        <v>1729</v>
      </c>
      <c r="G410" s="3">
        <v>2300</v>
      </c>
    </row>
    <row r="411" spans="1:7">
      <c r="A411" t="s">
        <v>1762</v>
      </c>
      <c r="B411" t="s">
        <v>877</v>
      </c>
      <c r="C411" t="s">
        <v>777</v>
      </c>
      <c r="D411" t="s">
        <v>1748</v>
      </c>
      <c r="E411">
        <v>2015</v>
      </c>
      <c r="F411" t="s">
        <v>1729</v>
      </c>
      <c r="G411" s="3">
        <v>116</v>
      </c>
    </row>
    <row r="412" spans="1:7">
      <c r="A412" t="s">
        <v>1762</v>
      </c>
      <c r="B412" t="s">
        <v>877</v>
      </c>
      <c r="C412" t="s">
        <v>1749</v>
      </c>
      <c r="D412" t="s">
        <v>1750</v>
      </c>
      <c r="E412">
        <v>2015</v>
      </c>
      <c r="F412" t="s">
        <v>1729</v>
      </c>
      <c r="G412" s="3">
        <v>2</v>
      </c>
    </row>
    <row r="413" spans="1:7">
      <c r="A413" t="s">
        <v>1762</v>
      </c>
      <c r="B413" t="s">
        <v>877</v>
      </c>
      <c r="C413" t="s">
        <v>1749</v>
      </c>
      <c r="D413" t="s">
        <v>1751</v>
      </c>
      <c r="E413">
        <v>2015</v>
      </c>
      <c r="F413" t="s">
        <v>1729</v>
      </c>
      <c r="G413" s="3">
        <v>0</v>
      </c>
    </row>
    <row r="414" spans="1:7">
      <c r="A414" t="s">
        <v>1762</v>
      </c>
      <c r="B414" t="s">
        <v>877</v>
      </c>
      <c r="C414" t="s">
        <v>1749</v>
      </c>
      <c r="D414" t="s">
        <v>1753</v>
      </c>
      <c r="E414">
        <v>2015</v>
      </c>
      <c r="F414" t="s">
        <v>1729</v>
      </c>
      <c r="G414" s="3">
        <v>0</v>
      </c>
    </row>
    <row r="415" spans="1:7">
      <c r="A415" t="s">
        <v>1762</v>
      </c>
      <c r="B415" t="s">
        <v>877</v>
      </c>
      <c r="C415" t="s">
        <v>1749</v>
      </c>
      <c r="D415" t="s">
        <v>1752</v>
      </c>
      <c r="E415">
        <v>2015</v>
      </c>
      <c r="F415" t="s">
        <v>1729</v>
      </c>
      <c r="G415" s="3">
        <v>5</v>
      </c>
    </row>
    <row r="416" spans="1:7">
      <c r="A416" t="s">
        <v>1762</v>
      </c>
      <c r="B416" t="s">
        <v>877</v>
      </c>
      <c r="C416" t="s">
        <v>1754</v>
      </c>
      <c r="D416" t="s">
        <v>1755</v>
      </c>
      <c r="E416">
        <v>2015</v>
      </c>
      <c r="F416" t="s">
        <v>1729</v>
      </c>
      <c r="G416" s="3">
        <v>4</v>
      </c>
    </row>
    <row r="417" spans="1:7">
      <c r="A417" t="s">
        <v>1762</v>
      </c>
      <c r="B417" t="s">
        <v>877</v>
      </c>
      <c r="C417" t="s">
        <v>1754</v>
      </c>
      <c r="D417" t="s">
        <v>1756</v>
      </c>
      <c r="E417">
        <v>2015</v>
      </c>
      <c r="F417" t="s">
        <v>1729</v>
      </c>
      <c r="G417" s="3">
        <v>66</v>
      </c>
    </row>
    <row r="418" spans="1:7">
      <c r="A418" t="s">
        <v>1762</v>
      </c>
      <c r="B418" t="s">
        <v>1757</v>
      </c>
      <c r="C418" t="s">
        <v>772</v>
      </c>
      <c r="D418" t="s">
        <v>1757</v>
      </c>
      <c r="E418">
        <v>2015</v>
      </c>
      <c r="F418" t="s">
        <v>1729</v>
      </c>
      <c r="G418" s="3">
        <v>1</v>
      </c>
    </row>
    <row r="419" spans="1:7">
      <c r="A419" t="s">
        <v>1762</v>
      </c>
      <c r="B419" t="s">
        <v>877</v>
      </c>
      <c r="C419" t="s">
        <v>765</v>
      </c>
      <c r="D419" t="s">
        <v>1731</v>
      </c>
      <c r="E419">
        <v>2016</v>
      </c>
      <c r="F419" t="s">
        <v>46</v>
      </c>
      <c r="G419" s="3">
        <v>4996</v>
      </c>
    </row>
    <row r="420" spans="1:7">
      <c r="A420" t="s">
        <v>1762</v>
      </c>
      <c r="B420" t="s">
        <v>877</v>
      </c>
      <c r="C420" t="s">
        <v>765</v>
      </c>
      <c r="D420" t="s">
        <v>1732</v>
      </c>
      <c r="E420">
        <v>2016</v>
      </c>
      <c r="F420" t="s">
        <v>46</v>
      </c>
      <c r="G420" s="3">
        <v>2731</v>
      </c>
    </row>
    <row r="421" spans="1:7">
      <c r="A421" t="s">
        <v>1762</v>
      </c>
      <c r="B421" t="s">
        <v>877</v>
      </c>
      <c r="C421" t="s">
        <v>1733</v>
      </c>
      <c r="D421" t="s">
        <v>1734</v>
      </c>
      <c r="E421">
        <v>2016</v>
      </c>
      <c r="F421" t="s">
        <v>46</v>
      </c>
      <c r="G421" s="3">
        <v>3843</v>
      </c>
    </row>
    <row r="422" spans="1:7">
      <c r="A422" t="s">
        <v>1762</v>
      </c>
      <c r="B422" t="s">
        <v>877</v>
      </c>
      <c r="C422" t="s">
        <v>1733</v>
      </c>
      <c r="D422" t="s">
        <v>1735</v>
      </c>
      <c r="E422">
        <v>2016</v>
      </c>
      <c r="F422" t="s">
        <v>46</v>
      </c>
      <c r="G422" s="3">
        <v>3305</v>
      </c>
    </row>
    <row r="423" spans="1:7">
      <c r="A423" t="s">
        <v>1762</v>
      </c>
      <c r="B423" t="s">
        <v>877</v>
      </c>
      <c r="C423" t="s">
        <v>1733</v>
      </c>
      <c r="D423" t="s">
        <v>1736</v>
      </c>
      <c r="E423">
        <v>2016</v>
      </c>
      <c r="F423" t="s">
        <v>46</v>
      </c>
      <c r="G423" s="3">
        <v>3852</v>
      </c>
    </row>
    <row r="424" spans="1:7">
      <c r="A424" t="s">
        <v>1762</v>
      </c>
      <c r="B424" t="s">
        <v>877</v>
      </c>
      <c r="C424" t="s">
        <v>1737</v>
      </c>
      <c r="D424" t="s">
        <v>1738</v>
      </c>
      <c r="E424">
        <v>2016</v>
      </c>
      <c r="F424" t="s">
        <v>46</v>
      </c>
      <c r="G424" s="3">
        <v>17</v>
      </c>
    </row>
    <row r="425" spans="1:7">
      <c r="A425" t="s">
        <v>1762</v>
      </c>
      <c r="B425" t="s">
        <v>877</v>
      </c>
      <c r="C425" t="s">
        <v>787</v>
      </c>
      <c r="D425" t="s">
        <v>969</v>
      </c>
      <c r="E425">
        <v>2016</v>
      </c>
      <c r="F425" t="s">
        <v>46</v>
      </c>
      <c r="G425" s="3">
        <v>667</v>
      </c>
    </row>
    <row r="426" spans="1:7">
      <c r="A426" t="s">
        <v>1762</v>
      </c>
      <c r="B426" t="s">
        <v>877</v>
      </c>
      <c r="C426" t="s">
        <v>787</v>
      </c>
      <c r="D426" t="s">
        <v>1739</v>
      </c>
      <c r="E426">
        <v>2016</v>
      </c>
      <c r="F426" t="s">
        <v>46</v>
      </c>
      <c r="G426" s="3">
        <v>27</v>
      </c>
    </row>
    <row r="427" spans="1:7">
      <c r="A427" t="s">
        <v>1762</v>
      </c>
      <c r="B427" t="s">
        <v>877</v>
      </c>
      <c r="C427" t="s">
        <v>787</v>
      </c>
      <c r="D427" t="s">
        <v>1741</v>
      </c>
      <c r="E427">
        <v>2016</v>
      </c>
      <c r="F427" t="s">
        <v>46</v>
      </c>
      <c r="G427" s="3">
        <v>0</v>
      </c>
    </row>
    <row r="428" spans="1:7">
      <c r="A428" t="s">
        <v>1762</v>
      </c>
      <c r="B428" t="s">
        <v>877</v>
      </c>
      <c r="C428" t="s">
        <v>787</v>
      </c>
      <c r="D428" t="s">
        <v>1740</v>
      </c>
      <c r="E428">
        <v>2016</v>
      </c>
      <c r="F428" t="s">
        <v>46</v>
      </c>
      <c r="G428" s="3">
        <v>7</v>
      </c>
    </row>
    <row r="429" spans="1:7">
      <c r="A429" t="s">
        <v>1762</v>
      </c>
      <c r="B429" t="s">
        <v>877</v>
      </c>
      <c r="C429" t="s">
        <v>1742</v>
      </c>
      <c r="D429" t="s">
        <v>1743</v>
      </c>
      <c r="E429">
        <v>2016</v>
      </c>
      <c r="F429" t="s">
        <v>46</v>
      </c>
      <c r="G429" s="3">
        <v>124</v>
      </c>
    </row>
    <row r="430" spans="1:7">
      <c r="A430" t="s">
        <v>1762</v>
      </c>
      <c r="B430" t="s">
        <v>877</v>
      </c>
      <c r="C430" t="s">
        <v>1742</v>
      </c>
      <c r="D430" t="s">
        <v>1744</v>
      </c>
      <c r="E430">
        <v>2016</v>
      </c>
      <c r="F430" t="s">
        <v>46</v>
      </c>
      <c r="G430" s="3">
        <v>3</v>
      </c>
    </row>
    <row r="431" spans="1:7">
      <c r="A431" t="s">
        <v>1762</v>
      </c>
      <c r="B431" t="s">
        <v>877</v>
      </c>
      <c r="C431" t="s">
        <v>777</v>
      </c>
      <c r="D431" t="s">
        <v>1745</v>
      </c>
      <c r="E431">
        <v>2016</v>
      </c>
      <c r="F431" t="s">
        <v>46</v>
      </c>
      <c r="G431" s="3">
        <v>15</v>
      </c>
    </row>
    <row r="432" spans="1:7">
      <c r="A432" t="s">
        <v>1762</v>
      </c>
      <c r="B432" t="s">
        <v>877</v>
      </c>
      <c r="C432" t="s">
        <v>777</v>
      </c>
      <c r="D432" t="s">
        <v>1746</v>
      </c>
      <c r="E432">
        <v>2016</v>
      </c>
      <c r="F432" t="s">
        <v>46</v>
      </c>
      <c r="G432" s="3">
        <v>315</v>
      </c>
    </row>
    <row r="433" spans="1:7">
      <c r="A433" t="s">
        <v>1762</v>
      </c>
      <c r="B433" t="s">
        <v>877</v>
      </c>
      <c r="C433" t="s">
        <v>777</v>
      </c>
      <c r="D433" t="s">
        <v>1747</v>
      </c>
      <c r="E433">
        <v>2016</v>
      </c>
      <c r="F433" t="s">
        <v>46</v>
      </c>
      <c r="G433" s="3">
        <v>2205</v>
      </c>
    </row>
    <row r="434" spans="1:7">
      <c r="A434" t="s">
        <v>1762</v>
      </c>
      <c r="B434" t="s">
        <v>877</v>
      </c>
      <c r="C434" t="s">
        <v>777</v>
      </c>
      <c r="D434" t="s">
        <v>1748</v>
      </c>
      <c r="E434">
        <v>2016</v>
      </c>
      <c r="F434" t="s">
        <v>46</v>
      </c>
      <c r="G434" s="3">
        <v>96</v>
      </c>
    </row>
    <row r="435" spans="1:7">
      <c r="A435" t="s">
        <v>1762</v>
      </c>
      <c r="B435" t="s">
        <v>877</v>
      </c>
      <c r="C435" t="s">
        <v>1749</v>
      </c>
      <c r="D435" t="s">
        <v>1750</v>
      </c>
      <c r="E435">
        <v>2016</v>
      </c>
      <c r="F435" t="s">
        <v>46</v>
      </c>
      <c r="G435" s="3">
        <v>3</v>
      </c>
    </row>
    <row r="436" spans="1:7">
      <c r="A436" t="s">
        <v>1762</v>
      </c>
      <c r="B436" t="s">
        <v>877</v>
      </c>
      <c r="C436" t="s">
        <v>1749</v>
      </c>
      <c r="D436" t="s">
        <v>1751</v>
      </c>
      <c r="E436">
        <v>2016</v>
      </c>
      <c r="F436" t="s">
        <v>46</v>
      </c>
      <c r="G436" s="3">
        <v>0</v>
      </c>
    </row>
    <row r="437" spans="1:7">
      <c r="A437" t="s">
        <v>1762</v>
      </c>
      <c r="B437" t="s">
        <v>877</v>
      </c>
      <c r="C437" t="s">
        <v>1749</v>
      </c>
      <c r="D437" t="s">
        <v>1753</v>
      </c>
      <c r="E437">
        <v>2016</v>
      </c>
      <c r="F437" t="s">
        <v>46</v>
      </c>
      <c r="G437" s="3">
        <v>0</v>
      </c>
    </row>
    <row r="438" spans="1:7">
      <c r="A438" t="s">
        <v>1762</v>
      </c>
      <c r="B438" t="s">
        <v>877</v>
      </c>
      <c r="C438" t="s">
        <v>1749</v>
      </c>
      <c r="D438" t="s">
        <v>1752</v>
      </c>
      <c r="E438">
        <v>2016</v>
      </c>
      <c r="F438" t="s">
        <v>46</v>
      </c>
      <c r="G438" s="3">
        <v>5</v>
      </c>
    </row>
    <row r="439" spans="1:7">
      <c r="A439" t="s">
        <v>1762</v>
      </c>
      <c r="B439" t="s">
        <v>877</v>
      </c>
      <c r="C439" t="s">
        <v>1754</v>
      </c>
      <c r="D439" t="s">
        <v>1755</v>
      </c>
      <c r="E439">
        <v>2016</v>
      </c>
      <c r="F439" t="s">
        <v>46</v>
      </c>
      <c r="G439" s="3">
        <v>4</v>
      </c>
    </row>
    <row r="440" spans="1:7">
      <c r="A440" t="s">
        <v>1762</v>
      </c>
      <c r="B440" t="s">
        <v>877</v>
      </c>
      <c r="C440" t="s">
        <v>1754</v>
      </c>
      <c r="D440" t="s">
        <v>1756</v>
      </c>
      <c r="E440">
        <v>2016</v>
      </c>
      <c r="F440" t="s">
        <v>46</v>
      </c>
      <c r="G440" s="3">
        <v>80</v>
      </c>
    </row>
    <row r="441" spans="1:7">
      <c r="A441" t="s">
        <v>1762</v>
      </c>
      <c r="B441" t="s">
        <v>1757</v>
      </c>
      <c r="C441" t="s">
        <v>772</v>
      </c>
      <c r="D441" t="s">
        <v>1757</v>
      </c>
      <c r="E441">
        <v>2016</v>
      </c>
      <c r="F441" t="s">
        <v>46</v>
      </c>
      <c r="G441" s="3">
        <v>0</v>
      </c>
    </row>
    <row r="442" spans="1:7">
      <c r="A442" t="s">
        <v>1762</v>
      </c>
      <c r="B442" t="s">
        <v>877</v>
      </c>
      <c r="C442" t="s">
        <v>765</v>
      </c>
      <c r="D442" t="s">
        <v>1731</v>
      </c>
      <c r="E442">
        <v>2016</v>
      </c>
      <c r="F442" t="s">
        <v>47</v>
      </c>
      <c r="G442" s="3">
        <v>5469</v>
      </c>
    </row>
    <row r="443" spans="1:7">
      <c r="A443" t="s">
        <v>1762</v>
      </c>
      <c r="B443" t="s">
        <v>877</v>
      </c>
      <c r="C443" t="s">
        <v>765</v>
      </c>
      <c r="D443" t="s">
        <v>1732</v>
      </c>
      <c r="E443">
        <v>2016</v>
      </c>
      <c r="F443" t="s">
        <v>47</v>
      </c>
      <c r="G443" s="3">
        <v>2591</v>
      </c>
    </row>
    <row r="444" spans="1:7">
      <c r="A444" t="s">
        <v>1762</v>
      </c>
      <c r="B444" t="s">
        <v>877</v>
      </c>
      <c r="C444" t="s">
        <v>1733</v>
      </c>
      <c r="D444" t="s">
        <v>1734</v>
      </c>
      <c r="E444">
        <v>2016</v>
      </c>
      <c r="F444" t="s">
        <v>47</v>
      </c>
      <c r="G444" s="3">
        <v>3557</v>
      </c>
    </row>
    <row r="445" spans="1:7">
      <c r="A445" t="s">
        <v>1762</v>
      </c>
      <c r="B445" t="s">
        <v>877</v>
      </c>
      <c r="C445" t="s">
        <v>1733</v>
      </c>
      <c r="D445" t="s">
        <v>1735</v>
      </c>
      <c r="E445">
        <v>2016</v>
      </c>
      <c r="F445" t="s">
        <v>47</v>
      </c>
      <c r="G445" s="3">
        <v>2185</v>
      </c>
    </row>
    <row r="446" spans="1:7">
      <c r="A446" t="s">
        <v>1762</v>
      </c>
      <c r="B446" t="s">
        <v>877</v>
      </c>
      <c r="C446" t="s">
        <v>1733</v>
      </c>
      <c r="D446" t="s">
        <v>1736</v>
      </c>
      <c r="E446">
        <v>2016</v>
      </c>
      <c r="F446" t="s">
        <v>47</v>
      </c>
      <c r="G446" s="3">
        <v>5147</v>
      </c>
    </row>
    <row r="447" spans="1:7">
      <c r="A447" t="s">
        <v>1762</v>
      </c>
      <c r="B447" t="s">
        <v>877</v>
      </c>
      <c r="C447" t="s">
        <v>1737</v>
      </c>
      <c r="D447" t="s">
        <v>1738</v>
      </c>
      <c r="E447">
        <v>2016</v>
      </c>
      <c r="F447" t="s">
        <v>47</v>
      </c>
      <c r="G447" s="3">
        <v>14</v>
      </c>
    </row>
    <row r="448" spans="1:7">
      <c r="A448" t="s">
        <v>1762</v>
      </c>
      <c r="B448" t="s">
        <v>877</v>
      </c>
      <c r="C448" t="s">
        <v>787</v>
      </c>
      <c r="D448" t="s">
        <v>969</v>
      </c>
      <c r="E448">
        <v>2016</v>
      </c>
      <c r="F448" t="s">
        <v>47</v>
      </c>
      <c r="G448" s="3">
        <v>683</v>
      </c>
    </row>
    <row r="449" spans="1:7">
      <c r="A449" t="s">
        <v>1762</v>
      </c>
      <c r="B449" t="s">
        <v>877</v>
      </c>
      <c r="C449" t="s">
        <v>787</v>
      </c>
      <c r="D449" t="s">
        <v>1739</v>
      </c>
      <c r="E449">
        <v>2016</v>
      </c>
      <c r="F449" t="s">
        <v>47</v>
      </c>
      <c r="G449" s="3">
        <v>28</v>
      </c>
    </row>
    <row r="450" spans="1:7">
      <c r="A450" t="s">
        <v>1762</v>
      </c>
      <c r="B450" t="s">
        <v>877</v>
      </c>
      <c r="C450" t="s">
        <v>787</v>
      </c>
      <c r="D450" t="s">
        <v>1741</v>
      </c>
      <c r="E450">
        <v>2016</v>
      </c>
      <c r="F450" t="s">
        <v>47</v>
      </c>
      <c r="G450" s="3">
        <v>0</v>
      </c>
    </row>
    <row r="451" spans="1:7">
      <c r="A451" t="s">
        <v>1762</v>
      </c>
      <c r="B451" t="s">
        <v>877</v>
      </c>
      <c r="C451" t="s">
        <v>787</v>
      </c>
      <c r="D451" t="s">
        <v>1740</v>
      </c>
      <c r="E451">
        <v>2016</v>
      </c>
      <c r="F451" t="s">
        <v>47</v>
      </c>
      <c r="G451" s="3">
        <v>7</v>
      </c>
    </row>
    <row r="452" spans="1:7">
      <c r="A452" t="s">
        <v>1762</v>
      </c>
      <c r="B452" t="s">
        <v>877</v>
      </c>
      <c r="C452" t="s">
        <v>1742</v>
      </c>
      <c r="D452" t="s">
        <v>1743</v>
      </c>
      <c r="E452">
        <v>2016</v>
      </c>
      <c r="F452" t="s">
        <v>47</v>
      </c>
      <c r="G452" s="3">
        <v>124</v>
      </c>
    </row>
    <row r="453" spans="1:7">
      <c r="A453" t="s">
        <v>1762</v>
      </c>
      <c r="B453" t="s">
        <v>877</v>
      </c>
      <c r="C453" t="s">
        <v>1742</v>
      </c>
      <c r="D453" t="s">
        <v>1744</v>
      </c>
      <c r="E453">
        <v>2016</v>
      </c>
      <c r="F453" t="s">
        <v>47</v>
      </c>
      <c r="G453" s="3">
        <v>3</v>
      </c>
    </row>
    <row r="454" spans="1:7">
      <c r="A454" t="s">
        <v>1762</v>
      </c>
      <c r="B454" t="s">
        <v>877</v>
      </c>
      <c r="C454" t="s">
        <v>777</v>
      </c>
      <c r="D454" t="s">
        <v>1745</v>
      </c>
      <c r="E454">
        <v>2016</v>
      </c>
      <c r="F454" t="s">
        <v>47</v>
      </c>
      <c r="G454" s="3">
        <v>24</v>
      </c>
    </row>
    <row r="455" spans="1:7">
      <c r="A455" t="s">
        <v>1762</v>
      </c>
      <c r="B455" t="s">
        <v>877</v>
      </c>
      <c r="C455" t="s">
        <v>777</v>
      </c>
      <c r="D455" t="s">
        <v>1746</v>
      </c>
      <c r="E455">
        <v>2016</v>
      </c>
      <c r="F455" t="s">
        <v>47</v>
      </c>
      <c r="G455" s="3">
        <v>281</v>
      </c>
    </row>
    <row r="456" spans="1:7">
      <c r="A456" t="s">
        <v>1762</v>
      </c>
      <c r="B456" t="s">
        <v>877</v>
      </c>
      <c r="C456" t="s">
        <v>777</v>
      </c>
      <c r="D456" t="s">
        <v>1747</v>
      </c>
      <c r="E456">
        <v>2016</v>
      </c>
      <c r="F456" t="s">
        <v>47</v>
      </c>
      <c r="G456" s="3">
        <v>2405</v>
      </c>
    </row>
    <row r="457" spans="1:7">
      <c r="A457" t="s">
        <v>1762</v>
      </c>
      <c r="B457" t="s">
        <v>877</v>
      </c>
      <c r="C457" t="s">
        <v>777</v>
      </c>
      <c r="D457" t="s">
        <v>1748</v>
      </c>
      <c r="E457">
        <v>2016</v>
      </c>
      <c r="F457" t="s">
        <v>47</v>
      </c>
      <c r="G457" s="3">
        <v>126</v>
      </c>
    </row>
    <row r="458" spans="1:7">
      <c r="A458" t="s">
        <v>1762</v>
      </c>
      <c r="B458" t="s">
        <v>877</v>
      </c>
      <c r="C458" t="s">
        <v>1749</v>
      </c>
      <c r="D458" t="s">
        <v>1750</v>
      </c>
      <c r="E458">
        <v>2016</v>
      </c>
      <c r="F458" t="s">
        <v>47</v>
      </c>
      <c r="G458" s="3">
        <v>3</v>
      </c>
    </row>
    <row r="459" spans="1:7">
      <c r="A459" t="s">
        <v>1762</v>
      </c>
      <c r="B459" t="s">
        <v>877</v>
      </c>
      <c r="C459" t="s">
        <v>1749</v>
      </c>
      <c r="D459" t="s">
        <v>1751</v>
      </c>
      <c r="E459">
        <v>2016</v>
      </c>
      <c r="F459" t="s">
        <v>47</v>
      </c>
      <c r="G459" s="3">
        <v>0</v>
      </c>
    </row>
    <row r="460" spans="1:7">
      <c r="A460" t="s">
        <v>1762</v>
      </c>
      <c r="B460" t="s">
        <v>877</v>
      </c>
      <c r="C460" t="s">
        <v>1749</v>
      </c>
      <c r="D460" t="s">
        <v>1753</v>
      </c>
      <c r="E460">
        <v>2016</v>
      </c>
      <c r="F460" t="s">
        <v>47</v>
      </c>
      <c r="G460" s="3">
        <v>0</v>
      </c>
    </row>
    <row r="461" spans="1:7">
      <c r="A461" t="s">
        <v>1762</v>
      </c>
      <c r="B461" t="s">
        <v>877</v>
      </c>
      <c r="C461" t="s">
        <v>1749</v>
      </c>
      <c r="D461" t="s">
        <v>1752</v>
      </c>
      <c r="E461">
        <v>2016</v>
      </c>
      <c r="F461" t="s">
        <v>47</v>
      </c>
      <c r="G461" s="3">
        <v>9</v>
      </c>
    </row>
    <row r="462" spans="1:7">
      <c r="A462" t="s">
        <v>1762</v>
      </c>
      <c r="B462" t="s">
        <v>877</v>
      </c>
      <c r="C462" t="s">
        <v>1754</v>
      </c>
      <c r="D462" t="s">
        <v>1755</v>
      </c>
      <c r="E462">
        <v>2016</v>
      </c>
      <c r="F462" t="s">
        <v>47</v>
      </c>
      <c r="G462" s="3">
        <v>6</v>
      </c>
    </row>
    <row r="463" spans="1:7">
      <c r="A463" t="s">
        <v>1762</v>
      </c>
      <c r="B463" t="s">
        <v>877</v>
      </c>
      <c r="C463" t="s">
        <v>1754</v>
      </c>
      <c r="D463" t="s">
        <v>1756</v>
      </c>
      <c r="E463">
        <v>2016</v>
      </c>
      <c r="F463" t="s">
        <v>47</v>
      </c>
      <c r="G463" s="3">
        <v>50</v>
      </c>
    </row>
    <row r="464" spans="1:7">
      <c r="A464" t="s">
        <v>1762</v>
      </c>
      <c r="B464" t="s">
        <v>1757</v>
      </c>
      <c r="C464" t="s">
        <v>772</v>
      </c>
      <c r="D464" t="s">
        <v>1757</v>
      </c>
      <c r="E464">
        <v>2016</v>
      </c>
      <c r="F464" t="s">
        <v>47</v>
      </c>
      <c r="G464" s="3">
        <v>0</v>
      </c>
    </row>
    <row r="465" spans="1:7">
      <c r="A465" t="s">
        <v>1762</v>
      </c>
      <c r="B465" t="s">
        <v>877</v>
      </c>
      <c r="C465" t="s">
        <v>765</v>
      </c>
      <c r="D465" t="s">
        <v>1731</v>
      </c>
      <c r="E465">
        <v>2016</v>
      </c>
      <c r="F465" t="s">
        <v>48</v>
      </c>
      <c r="G465" s="3">
        <v>5731</v>
      </c>
    </row>
    <row r="466" spans="1:7">
      <c r="A466" t="s">
        <v>1762</v>
      </c>
      <c r="B466" t="s">
        <v>877</v>
      </c>
      <c r="C466" t="s">
        <v>765</v>
      </c>
      <c r="D466" t="s">
        <v>1732</v>
      </c>
      <c r="E466">
        <v>2016</v>
      </c>
      <c r="F466" t="s">
        <v>48</v>
      </c>
      <c r="G466" s="3">
        <v>3299</v>
      </c>
    </row>
    <row r="467" spans="1:7">
      <c r="A467" t="s">
        <v>1762</v>
      </c>
      <c r="B467" t="s">
        <v>877</v>
      </c>
      <c r="C467" t="s">
        <v>1733</v>
      </c>
      <c r="D467" t="s">
        <v>1734</v>
      </c>
      <c r="E467">
        <v>2016</v>
      </c>
      <c r="F467" t="s">
        <v>48</v>
      </c>
      <c r="G467" s="3">
        <v>4219</v>
      </c>
    </row>
    <row r="468" spans="1:7">
      <c r="A468" t="s">
        <v>1762</v>
      </c>
      <c r="B468" t="s">
        <v>877</v>
      </c>
      <c r="C468" t="s">
        <v>1733</v>
      </c>
      <c r="D468" t="s">
        <v>1735</v>
      </c>
      <c r="E468">
        <v>2016</v>
      </c>
      <c r="F468" t="s">
        <v>48</v>
      </c>
      <c r="G468" s="3">
        <v>3272</v>
      </c>
    </row>
    <row r="469" spans="1:7">
      <c r="A469" t="s">
        <v>1762</v>
      </c>
      <c r="B469" t="s">
        <v>877</v>
      </c>
      <c r="C469" t="s">
        <v>1733</v>
      </c>
      <c r="D469" t="s">
        <v>1736</v>
      </c>
      <c r="E469">
        <v>2016</v>
      </c>
      <c r="F469" t="s">
        <v>48</v>
      </c>
      <c r="G469" s="3">
        <v>3210</v>
      </c>
    </row>
    <row r="470" spans="1:7">
      <c r="A470" t="s">
        <v>1762</v>
      </c>
      <c r="B470" t="s">
        <v>877</v>
      </c>
      <c r="C470" t="s">
        <v>1737</v>
      </c>
      <c r="D470" t="s">
        <v>1738</v>
      </c>
      <c r="E470">
        <v>2016</v>
      </c>
      <c r="F470" t="s">
        <v>48</v>
      </c>
      <c r="G470" s="3">
        <v>15</v>
      </c>
    </row>
    <row r="471" spans="1:7">
      <c r="A471" t="s">
        <v>1762</v>
      </c>
      <c r="B471" t="s">
        <v>877</v>
      </c>
      <c r="C471" t="s">
        <v>787</v>
      </c>
      <c r="D471" t="s">
        <v>969</v>
      </c>
      <c r="E471">
        <v>2016</v>
      </c>
      <c r="F471" t="s">
        <v>48</v>
      </c>
      <c r="G471" s="3">
        <v>662</v>
      </c>
    </row>
    <row r="472" spans="1:7">
      <c r="A472" t="s">
        <v>1762</v>
      </c>
      <c r="B472" t="s">
        <v>877</v>
      </c>
      <c r="C472" t="s">
        <v>787</v>
      </c>
      <c r="D472" t="s">
        <v>1739</v>
      </c>
      <c r="E472">
        <v>2016</v>
      </c>
      <c r="F472" t="s">
        <v>48</v>
      </c>
      <c r="G472" s="3">
        <v>33</v>
      </c>
    </row>
    <row r="473" spans="1:7">
      <c r="A473" t="s">
        <v>1762</v>
      </c>
      <c r="B473" t="s">
        <v>877</v>
      </c>
      <c r="C473" t="s">
        <v>787</v>
      </c>
      <c r="D473" t="s">
        <v>1741</v>
      </c>
      <c r="E473">
        <v>2016</v>
      </c>
      <c r="F473" t="s">
        <v>48</v>
      </c>
      <c r="G473" s="3">
        <v>0</v>
      </c>
    </row>
    <row r="474" spans="1:7">
      <c r="A474" t="s">
        <v>1762</v>
      </c>
      <c r="B474" t="s">
        <v>877</v>
      </c>
      <c r="C474" t="s">
        <v>787</v>
      </c>
      <c r="D474" t="s">
        <v>1740</v>
      </c>
      <c r="E474">
        <v>2016</v>
      </c>
      <c r="F474" t="s">
        <v>48</v>
      </c>
      <c r="G474" s="3">
        <v>6</v>
      </c>
    </row>
    <row r="475" spans="1:7">
      <c r="A475" t="s">
        <v>1762</v>
      </c>
      <c r="B475" t="s">
        <v>877</v>
      </c>
      <c r="C475" t="s">
        <v>1742</v>
      </c>
      <c r="D475" t="s">
        <v>1743</v>
      </c>
      <c r="E475">
        <v>2016</v>
      </c>
      <c r="F475" t="s">
        <v>48</v>
      </c>
      <c r="G475" s="3">
        <v>122</v>
      </c>
    </row>
    <row r="476" spans="1:7">
      <c r="A476" t="s">
        <v>1762</v>
      </c>
      <c r="B476" t="s">
        <v>877</v>
      </c>
      <c r="C476" t="s">
        <v>1742</v>
      </c>
      <c r="D476" t="s">
        <v>1744</v>
      </c>
      <c r="E476">
        <v>2016</v>
      </c>
      <c r="F476" t="s">
        <v>48</v>
      </c>
      <c r="G476" s="3">
        <v>2</v>
      </c>
    </row>
    <row r="477" spans="1:7">
      <c r="A477" t="s">
        <v>1762</v>
      </c>
      <c r="B477" t="s">
        <v>877</v>
      </c>
      <c r="C477" t="s">
        <v>777</v>
      </c>
      <c r="D477" t="s">
        <v>1745</v>
      </c>
      <c r="E477">
        <v>2016</v>
      </c>
      <c r="F477" t="s">
        <v>48</v>
      </c>
      <c r="G477" s="3">
        <v>25</v>
      </c>
    </row>
    <row r="478" spans="1:7">
      <c r="A478" t="s">
        <v>1762</v>
      </c>
      <c r="B478" t="s">
        <v>877</v>
      </c>
      <c r="C478" t="s">
        <v>777</v>
      </c>
      <c r="D478" t="s">
        <v>1746</v>
      </c>
      <c r="E478">
        <v>2016</v>
      </c>
      <c r="F478" t="s">
        <v>48</v>
      </c>
      <c r="G478" s="3">
        <v>410</v>
      </c>
    </row>
    <row r="479" spans="1:7">
      <c r="A479" t="s">
        <v>1762</v>
      </c>
      <c r="B479" t="s">
        <v>877</v>
      </c>
      <c r="C479" t="s">
        <v>777</v>
      </c>
      <c r="D479" t="s">
        <v>1747</v>
      </c>
      <c r="E479">
        <v>2016</v>
      </c>
      <c r="F479" t="s">
        <v>48</v>
      </c>
      <c r="G479" s="3">
        <v>3101</v>
      </c>
    </row>
    <row r="480" spans="1:7">
      <c r="A480" t="s">
        <v>1762</v>
      </c>
      <c r="B480" t="s">
        <v>877</v>
      </c>
      <c r="C480" t="s">
        <v>777</v>
      </c>
      <c r="D480" t="s">
        <v>1748</v>
      </c>
      <c r="E480">
        <v>2016</v>
      </c>
      <c r="F480" t="s">
        <v>48</v>
      </c>
      <c r="G480" s="3">
        <v>142</v>
      </c>
    </row>
    <row r="481" spans="1:7">
      <c r="A481" t="s">
        <v>1762</v>
      </c>
      <c r="B481" t="s">
        <v>877</v>
      </c>
      <c r="C481" t="s">
        <v>1749</v>
      </c>
      <c r="D481" t="s">
        <v>1750</v>
      </c>
      <c r="E481">
        <v>2016</v>
      </c>
      <c r="F481" t="s">
        <v>48</v>
      </c>
      <c r="G481" s="3">
        <v>3</v>
      </c>
    </row>
    <row r="482" spans="1:7">
      <c r="A482" t="s">
        <v>1762</v>
      </c>
      <c r="B482" t="s">
        <v>877</v>
      </c>
      <c r="C482" t="s">
        <v>1749</v>
      </c>
      <c r="D482" t="s">
        <v>1751</v>
      </c>
      <c r="E482">
        <v>2016</v>
      </c>
      <c r="F482" t="s">
        <v>48</v>
      </c>
      <c r="G482" s="3">
        <v>0</v>
      </c>
    </row>
    <row r="483" spans="1:7">
      <c r="A483" t="s">
        <v>1762</v>
      </c>
      <c r="B483" t="s">
        <v>877</v>
      </c>
      <c r="C483" t="s">
        <v>1749</v>
      </c>
      <c r="D483" t="s">
        <v>1753</v>
      </c>
      <c r="E483">
        <v>2016</v>
      </c>
      <c r="F483" t="s">
        <v>48</v>
      </c>
      <c r="G483" s="3">
        <v>0</v>
      </c>
    </row>
    <row r="484" spans="1:7">
      <c r="A484" t="s">
        <v>1762</v>
      </c>
      <c r="B484" t="s">
        <v>877</v>
      </c>
      <c r="C484" t="s">
        <v>1749</v>
      </c>
      <c r="D484" t="s">
        <v>1752</v>
      </c>
      <c r="E484">
        <v>2016</v>
      </c>
      <c r="F484" t="s">
        <v>48</v>
      </c>
      <c r="G484" s="3">
        <v>5</v>
      </c>
    </row>
    <row r="485" spans="1:7">
      <c r="A485" t="s">
        <v>1762</v>
      </c>
      <c r="B485" t="s">
        <v>877</v>
      </c>
      <c r="C485" t="s">
        <v>1754</v>
      </c>
      <c r="D485" t="s">
        <v>1755</v>
      </c>
      <c r="E485">
        <v>2016</v>
      </c>
      <c r="F485" t="s">
        <v>48</v>
      </c>
      <c r="G485" s="3">
        <v>5</v>
      </c>
    </row>
    <row r="486" spans="1:7">
      <c r="A486" t="s">
        <v>1762</v>
      </c>
      <c r="B486" t="s">
        <v>877</v>
      </c>
      <c r="C486" t="s">
        <v>1754</v>
      </c>
      <c r="D486" t="s">
        <v>1756</v>
      </c>
      <c r="E486">
        <v>2016</v>
      </c>
      <c r="F486" t="s">
        <v>48</v>
      </c>
      <c r="G486" s="3">
        <v>66</v>
      </c>
    </row>
    <row r="487" spans="1:7">
      <c r="A487" t="s">
        <v>1762</v>
      </c>
      <c r="B487" t="s">
        <v>1757</v>
      </c>
      <c r="C487" t="s">
        <v>772</v>
      </c>
      <c r="D487" t="s">
        <v>1757</v>
      </c>
      <c r="E487">
        <v>2016</v>
      </c>
      <c r="F487" t="s">
        <v>48</v>
      </c>
      <c r="G487" s="3">
        <v>0</v>
      </c>
    </row>
    <row r="488" spans="1:7">
      <c r="A488" t="s">
        <v>1762</v>
      </c>
      <c r="B488" t="s">
        <v>877</v>
      </c>
      <c r="C488" t="s">
        <v>765</v>
      </c>
      <c r="D488" t="s">
        <v>1731</v>
      </c>
      <c r="E488">
        <v>2016</v>
      </c>
      <c r="F488" t="s">
        <v>50</v>
      </c>
      <c r="G488" s="3">
        <v>7634</v>
      </c>
    </row>
    <row r="489" spans="1:7">
      <c r="A489" t="s">
        <v>1762</v>
      </c>
      <c r="B489" t="s">
        <v>877</v>
      </c>
      <c r="C489" t="s">
        <v>765</v>
      </c>
      <c r="D489" t="s">
        <v>1732</v>
      </c>
      <c r="E489">
        <v>2016</v>
      </c>
      <c r="F489" t="s">
        <v>50</v>
      </c>
      <c r="G489" s="3">
        <v>5683</v>
      </c>
    </row>
    <row r="490" spans="1:7">
      <c r="A490" t="s">
        <v>1762</v>
      </c>
      <c r="B490" t="s">
        <v>877</v>
      </c>
      <c r="C490" t="s">
        <v>1733</v>
      </c>
      <c r="D490" t="s">
        <v>1734</v>
      </c>
      <c r="E490">
        <v>2016</v>
      </c>
      <c r="F490" t="s">
        <v>50</v>
      </c>
      <c r="G490" s="3">
        <v>2474</v>
      </c>
    </row>
    <row r="491" spans="1:7">
      <c r="A491" t="s">
        <v>1762</v>
      </c>
      <c r="B491" t="s">
        <v>877</v>
      </c>
      <c r="C491" t="s">
        <v>1733</v>
      </c>
      <c r="D491" t="s">
        <v>1735</v>
      </c>
      <c r="E491">
        <v>2016</v>
      </c>
      <c r="F491" t="s">
        <v>50</v>
      </c>
      <c r="G491" s="3">
        <v>3200</v>
      </c>
    </row>
    <row r="492" spans="1:7">
      <c r="A492" t="s">
        <v>1762</v>
      </c>
      <c r="B492" t="s">
        <v>877</v>
      </c>
      <c r="C492" t="s">
        <v>1733</v>
      </c>
      <c r="D492" t="s">
        <v>1736</v>
      </c>
      <c r="E492">
        <v>2016</v>
      </c>
      <c r="F492" t="s">
        <v>50</v>
      </c>
      <c r="G492" s="3">
        <v>4492</v>
      </c>
    </row>
    <row r="493" spans="1:7">
      <c r="A493" t="s">
        <v>1762</v>
      </c>
      <c r="B493" t="s">
        <v>877</v>
      </c>
      <c r="C493" t="s">
        <v>1737</v>
      </c>
      <c r="D493" t="s">
        <v>1738</v>
      </c>
      <c r="E493">
        <v>2016</v>
      </c>
      <c r="F493" t="s">
        <v>50</v>
      </c>
      <c r="G493" s="3">
        <v>7</v>
      </c>
    </row>
    <row r="494" spans="1:7">
      <c r="A494" t="s">
        <v>1762</v>
      </c>
      <c r="B494" t="s">
        <v>877</v>
      </c>
      <c r="C494" t="s">
        <v>787</v>
      </c>
      <c r="D494" t="s">
        <v>969</v>
      </c>
      <c r="E494">
        <v>2016</v>
      </c>
      <c r="F494" t="s">
        <v>50</v>
      </c>
      <c r="G494" s="3">
        <v>729</v>
      </c>
    </row>
    <row r="495" spans="1:7">
      <c r="A495" t="s">
        <v>1762</v>
      </c>
      <c r="B495" t="s">
        <v>877</v>
      </c>
      <c r="C495" t="s">
        <v>787</v>
      </c>
      <c r="D495" t="s">
        <v>1739</v>
      </c>
      <c r="E495">
        <v>2016</v>
      </c>
      <c r="F495" t="s">
        <v>50</v>
      </c>
      <c r="G495" s="3">
        <v>11</v>
      </c>
    </row>
    <row r="496" spans="1:7">
      <c r="A496" t="s">
        <v>1762</v>
      </c>
      <c r="B496" t="s">
        <v>877</v>
      </c>
      <c r="C496" t="s">
        <v>787</v>
      </c>
      <c r="D496" t="s">
        <v>1741</v>
      </c>
      <c r="E496">
        <v>2016</v>
      </c>
      <c r="F496" t="s">
        <v>50</v>
      </c>
      <c r="G496" s="3">
        <v>0</v>
      </c>
    </row>
    <row r="497" spans="1:7">
      <c r="A497" t="s">
        <v>1762</v>
      </c>
      <c r="B497" t="s">
        <v>877</v>
      </c>
      <c r="C497" t="s">
        <v>787</v>
      </c>
      <c r="D497" t="s">
        <v>1740</v>
      </c>
      <c r="E497">
        <v>2016</v>
      </c>
      <c r="F497" t="s">
        <v>50</v>
      </c>
      <c r="G497" s="3">
        <v>6</v>
      </c>
    </row>
    <row r="498" spans="1:7">
      <c r="A498" t="s">
        <v>1762</v>
      </c>
      <c r="B498" t="s">
        <v>877</v>
      </c>
      <c r="C498" t="s">
        <v>1742</v>
      </c>
      <c r="D498" t="s">
        <v>1743</v>
      </c>
      <c r="E498">
        <v>2016</v>
      </c>
      <c r="F498" t="s">
        <v>50</v>
      </c>
      <c r="G498" s="3">
        <v>142</v>
      </c>
    </row>
    <row r="499" spans="1:7">
      <c r="A499" t="s">
        <v>1762</v>
      </c>
      <c r="B499" t="s">
        <v>877</v>
      </c>
      <c r="C499" t="s">
        <v>1742</v>
      </c>
      <c r="D499" t="s">
        <v>1744</v>
      </c>
      <c r="E499">
        <v>2016</v>
      </c>
      <c r="F499" t="s">
        <v>50</v>
      </c>
      <c r="G499" s="3">
        <v>4</v>
      </c>
    </row>
    <row r="500" spans="1:7">
      <c r="A500" t="s">
        <v>1762</v>
      </c>
      <c r="B500" t="s">
        <v>877</v>
      </c>
      <c r="C500" t="s">
        <v>777</v>
      </c>
      <c r="D500" t="s">
        <v>1745</v>
      </c>
      <c r="E500">
        <v>2016</v>
      </c>
      <c r="F500" t="s">
        <v>50</v>
      </c>
      <c r="G500" s="3">
        <v>10</v>
      </c>
    </row>
    <row r="501" spans="1:7">
      <c r="A501" t="s">
        <v>1762</v>
      </c>
      <c r="B501" t="s">
        <v>877</v>
      </c>
      <c r="C501" t="s">
        <v>777</v>
      </c>
      <c r="D501" t="s">
        <v>1746</v>
      </c>
      <c r="E501">
        <v>2016</v>
      </c>
      <c r="F501" t="s">
        <v>50</v>
      </c>
      <c r="G501" s="3">
        <v>295</v>
      </c>
    </row>
    <row r="502" spans="1:7">
      <c r="A502" t="s">
        <v>1762</v>
      </c>
      <c r="B502" t="s">
        <v>877</v>
      </c>
      <c r="C502" t="s">
        <v>777</v>
      </c>
      <c r="D502" t="s">
        <v>1747</v>
      </c>
      <c r="E502">
        <v>2016</v>
      </c>
      <c r="F502" t="s">
        <v>50</v>
      </c>
      <c r="G502" s="3">
        <v>1930</v>
      </c>
    </row>
    <row r="503" spans="1:7">
      <c r="A503" t="s">
        <v>1762</v>
      </c>
      <c r="B503" t="s">
        <v>877</v>
      </c>
      <c r="C503" t="s">
        <v>777</v>
      </c>
      <c r="D503" t="s">
        <v>1748</v>
      </c>
      <c r="E503">
        <v>2016</v>
      </c>
      <c r="F503" t="s">
        <v>50</v>
      </c>
      <c r="G503" s="3">
        <v>252</v>
      </c>
    </row>
    <row r="504" spans="1:7">
      <c r="A504" t="s">
        <v>1762</v>
      </c>
      <c r="B504" t="s">
        <v>877</v>
      </c>
      <c r="C504" t="s">
        <v>1749</v>
      </c>
      <c r="D504" t="s">
        <v>1750</v>
      </c>
      <c r="E504">
        <v>2016</v>
      </c>
      <c r="F504" t="s">
        <v>50</v>
      </c>
      <c r="G504" s="3">
        <v>4</v>
      </c>
    </row>
    <row r="505" spans="1:7">
      <c r="A505" t="s">
        <v>1762</v>
      </c>
      <c r="B505" t="s">
        <v>877</v>
      </c>
      <c r="C505" t="s">
        <v>1749</v>
      </c>
      <c r="D505" t="s">
        <v>1751</v>
      </c>
      <c r="E505">
        <v>2016</v>
      </c>
      <c r="F505" t="s">
        <v>50</v>
      </c>
      <c r="G505" s="3">
        <v>0</v>
      </c>
    </row>
    <row r="506" spans="1:7">
      <c r="A506" t="s">
        <v>1762</v>
      </c>
      <c r="B506" t="s">
        <v>877</v>
      </c>
      <c r="C506" t="s">
        <v>1749</v>
      </c>
      <c r="D506" t="s">
        <v>1753</v>
      </c>
      <c r="E506">
        <v>2016</v>
      </c>
      <c r="F506" t="s">
        <v>50</v>
      </c>
      <c r="G506" s="3">
        <v>1</v>
      </c>
    </row>
    <row r="507" spans="1:7">
      <c r="A507" t="s">
        <v>1762</v>
      </c>
      <c r="B507" t="s">
        <v>877</v>
      </c>
      <c r="C507" t="s">
        <v>1749</v>
      </c>
      <c r="D507" t="s">
        <v>1752</v>
      </c>
      <c r="E507">
        <v>2016</v>
      </c>
      <c r="F507" t="s">
        <v>50</v>
      </c>
      <c r="G507" s="3">
        <v>2</v>
      </c>
    </row>
    <row r="508" spans="1:7">
      <c r="A508" t="s">
        <v>1762</v>
      </c>
      <c r="B508" t="s">
        <v>877</v>
      </c>
      <c r="C508" t="s">
        <v>1754</v>
      </c>
      <c r="D508" t="s">
        <v>1755</v>
      </c>
      <c r="E508">
        <v>2016</v>
      </c>
      <c r="F508" t="s">
        <v>50</v>
      </c>
      <c r="G508" s="3">
        <v>2</v>
      </c>
    </row>
    <row r="509" spans="1:7">
      <c r="A509" t="s">
        <v>1762</v>
      </c>
      <c r="B509" t="s">
        <v>877</v>
      </c>
      <c r="C509" t="s">
        <v>1754</v>
      </c>
      <c r="D509" t="s">
        <v>1756</v>
      </c>
      <c r="E509">
        <v>2016</v>
      </c>
      <c r="F509" t="s">
        <v>50</v>
      </c>
      <c r="G509" s="3">
        <v>164</v>
      </c>
    </row>
    <row r="510" spans="1:7">
      <c r="A510" t="s">
        <v>1762</v>
      </c>
      <c r="B510" t="s">
        <v>1757</v>
      </c>
      <c r="C510" t="s">
        <v>772</v>
      </c>
      <c r="D510" t="s">
        <v>1757</v>
      </c>
      <c r="E510">
        <v>2016</v>
      </c>
      <c r="F510" t="s">
        <v>50</v>
      </c>
      <c r="G510" s="3">
        <v>0</v>
      </c>
    </row>
    <row r="511" spans="1:7">
      <c r="A511" t="s">
        <v>1762</v>
      </c>
      <c r="B511" t="s">
        <v>877</v>
      </c>
      <c r="C511" t="s">
        <v>765</v>
      </c>
      <c r="D511" t="s">
        <v>1731</v>
      </c>
      <c r="E511">
        <v>2016</v>
      </c>
      <c r="F511" t="s">
        <v>49</v>
      </c>
      <c r="G511" s="3">
        <v>1713</v>
      </c>
    </row>
    <row r="512" spans="1:7">
      <c r="A512" t="s">
        <v>1762</v>
      </c>
      <c r="B512" t="s">
        <v>877</v>
      </c>
      <c r="C512" t="s">
        <v>765</v>
      </c>
      <c r="D512" t="s">
        <v>1732</v>
      </c>
      <c r="E512">
        <v>2016</v>
      </c>
      <c r="F512" t="s">
        <v>49</v>
      </c>
      <c r="G512" s="3">
        <v>1215</v>
      </c>
    </row>
    <row r="513" spans="1:7">
      <c r="A513" t="s">
        <v>1762</v>
      </c>
      <c r="B513" t="s">
        <v>877</v>
      </c>
      <c r="C513" t="s">
        <v>1733</v>
      </c>
      <c r="D513" t="s">
        <v>1734</v>
      </c>
      <c r="E513">
        <v>2016</v>
      </c>
      <c r="F513" t="s">
        <v>49</v>
      </c>
      <c r="G513" s="3">
        <v>1066</v>
      </c>
    </row>
    <row r="514" spans="1:7">
      <c r="A514" t="s">
        <v>1762</v>
      </c>
      <c r="B514" t="s">
        <v>877</v>
      </c>
      <c r="C514" t="s">
        <v>1733</v>
      </c>
      <c r="D514" t="s">
        <v>1735</v>
      </c>
      <c r="E514">
        <v>2016</v>
      </c>
      <c r="F514" t="s">
        <v>49</v>
      </c>
      <c r="G514" s="3">
        <v>633</v>
      </c>
    </row>
    <row r="515" spans="1:7">
      <c r="A515" t="s">
        <v>1762</v>
      </c>
      <c r="B515" t="s">
        <v>877</v>
      </c>
      <c r="C515" t="s">
        <v>1733</v>
      </c>
      <c r="D515" t="s">
        <v>1736</v>
      </c>
      <c r="E515">
        <v>2016</v>
      </c>
      <c r="F515" t="s">
        <v>49</v>
      </c>
      <c r="G515" s="3">
        <v>1085</v>
      </c>
    </row>
    <row r="516" spans="1:7">
      <c r="A516" t="s">
        <v>1762</v>
      </c>
      <c r="B516" t="s">
        <v>877</v>
      </c>
      <c r="C516" t="s">
        <v>1737</v>
      </c>
      <c r="D516" t="s">
        <v>1738</v>
      </c>
      <c r="E516">
        <v>2016</v>
      </c>
      <c r="F516" t="s">
        <v>49</v>
      </c>
      <c r="G516" s="3">
        <v>3</v>
      </c>
    </row>
    <row r="517" spans="1:7">
      <c r="A517" t="s">
        <v>1762</v>
      </c>
      <c r="B517" t="s">
        <v>877</v>
      </c>
      <c r="C517" t="s">
        <v>787</v>
      </c>
      <c r="D517" t="s">
        <v>969</v>
      </c>
      <c r="E517">
        <v>2016</v>
      </c>
      <c r="F517" t="s">
        <v>49</v>
      </c>
      <c r="G517" s="3">
        <v>231</v>
      </c>
    </row>
    <row r="518" spans="1:7">
      <c r="A518" t="s">
        <v>1762</v>
      </c>
      <c r="B518" t="s">
        <v>877</v>
      </c>
      <c r="C518" t="s">
        <v>787</v>
      </c>
      <c r="D518" t="s">
        <v>1739</v>
      </c>
      <c r="E518">
        <v>2016</v>
      </c>
      <c r="F518" t="s">
        <v>49</v>
      </c>
      <c r="G518" s="3">
        <v>13</v>
      </c>
    </row>
    <row r="519" spans="1:7">
      <c r="A519" t="s">
        <v>1762</v>
      </c>
      <c r="B519" t="s">
        <v>877</v>
      </c>
      <c r="C519" t="s">
        <v>787</v>
      </c>
      <c r="D519" t="s">
        <v>1741</v>
      </c>
      <c r="E519">
        <v>2016</v>
      </c>
      <c r="F519" t="s">
        <v>49</v>
      </c>
      <c r="G519" s="3">
        <v>0</v>
      </c>
    </row>
    <row r="520" spans="1:7">
      <c r="A520" t="s">
        <v>1762</v>
      </c>
      <c r="B520" t="s">
        <v>877</v>
      </c>
      <c r="C520" t="s">
        <v>787</v>
      </c>
      <c r="D520" t="s">
        <v>1740</v>
      </c>
      <c r="E520">
        <v>2016</v>
      </c>
      <c r="F520" t="s">
        <v>49</v>
      </c>
      <c r="G520" s="3">
        <v>3</v>
      </c>
    </row>
    <row r="521" spans="1:7">
      <c r="A521" t="s">
        <v>1762</v>
      </c>
      <c r="B521" t="s">
        <v>877</v>
      </c>
      <c r="C521" t="s">
        <v>1742</v>
      </c>
      <c r="D521" t="s">
        <v>1743</v>
      </c>
      <c r="E521">
        <v>2016</v>
      </c>
      <c r="F521" t="s">
        <v>49</v>
      </c>
      <c r="G521" s="3">
        <v>52</v>
      </c>
    </row>
    <row r="522" spans="1:7">
      <c r="A522" t="s">
        <v>1762</v>
      </c>
      <c r="B522" t="s">
        <v>877</v>
      </c>
      <c r="C522" t="s">
        <v>1742</v>
      </c>
      <c r="D522" t="s">
        <v>1744</v>
      </c>
      <c r="E522">
        <v>2016</v>
      </c>
      <c r="F522" t="s">
        <v>49</v>
      </c>
      <c r="G522" s="3">
        <v>1</v>
      </c>
    </row>
    <row r="523" spans="1:7">
      <c r="A523" t="s">
        <v>1762</v>
      </c>
      <c r="B523" t="s">
        <v>877</v>
      </c>
      <c r="C523" t="s">
        <v>777</v>
      </c>
      <c r="D523" t="s">
        <v>1745</v>
      </c>
      <c r="E523">
        <v>2016</v>
      </c>
      <c r="F523" t="s">
        <v>49</v>
      </c>
      <c r="G523" s="3">
        <v>23</v>
      </c>
    </row>
    <row r="524" spans="1:7">
      <c r="A524" t="s">
        <v>1762</v>
      </c>
      <c r="B524" t="s">
        <v>877</v>
      </c>
      <c r="C524" t="s">
        <v>777</v>
      </c>
      <c r="D524" t="s">
        <v>1746</v>
      </c>
      <c r="E524">
        <v>2016</v>
      </c>
      <c r="F524" t="s">
        <v>49</v>
      </c>
      <c r="G524" s="3">
        <v>125</v>
      </c>
    </row>
    <row r="525" spans="1:7">
      <c r="A525" t="s">
        <v>1762</v>
      </c>
      <c r="B525" t="s">
        <v>877</v>
      </c>
      <c r="C525" t="s">
        <v>777</v>
      </c>
      <c r="D525" t="s">
        <v>1747</v>
      </c>
      <c r="E525">
        <v>2016</v>
      </c>
      <c r="F525" t="s">
        <v>49</v>
      </c>
      <c r="G525" s="3">
        <v>856</v>
      </c>
    </row>
    <row r="526" spans="1:7">
      <c r="A526" t="s">
        <v>1762</v>
      </c>
      <c r="B526" t="s">
        <v>877</v>
      </c>
      <c r="C526" t="s">
        <v>777</v>
      </c>
      <c r="D526" t="s">
        <v>1748</v>
      </c>
      <c r="E526">
        <v>2016</v>
      </c>
      <c r="F526" t="s">
        <v>49</v>
      </c>
      <c r="G526" s="3">
        <v>40</v>
      </c>
    </row>
    <row r="527" spans="1:7">
      <c r="A527" t="s">
        <v>1762</v>
      </c>
      <c r="B527" t="s">
        <v>877</v>
      </c>
      <c r="C527" t="s">
        <v>1749</v>
      </c>
      <c r="D527" t="s">
        <v>1750</v>
      </c>
      <c r="E527">
        <v>2016</v>
      </c>
      <c r="F527" t="s">
        <v>49</v>
      </c>
      <c r="G527" s="3">
        <v>3</v>
      </c>
    </row>
    <row r="528" spans="1:7">
      <c r="A528" t="s">
        <v>1762</v>
      </c>
      <c r="B528" t="s">
        <v>877</v>
      </c>
      <c r="C528" t="s">
        <v>1749</v>
      </c>
      <c r="D528" t="s">
        <v>1751</v>
      </c>
      <c r="E528">
        <v>2016</v>
      </c>
      <c r="F528" t="s">
        <v>49</v>
      </c>
      <c r="G528" s="3">
        <v>0</v>
      </c>
    </row>
    <row r="529" spans="1:7">
      <c r="A529" t="s">
        <v>1762</v>
      </c>
      <c r="B529" t="s">
        <v>877</v>
      </c>
      <c r="C529" t="s">
        <v>1749</v>
      </c>
      <c r="D529" t="s">
        <v>1753</v>
      </c>
      <c r="E529">
        <v>2016</v>
      </c>
      <c r="F529" t="s">
        <v>49</v>
      </c>
      <c r="G529" s="3">
        <v>0</v>
      </c>
    </row>
    <row r="530" spans="1:7">
      <c r="A530" t="s">
        <v>1762</v>
      </c>
      <c r="B530" t="s">
        <v>877</v>
      </c>
      <c r="C530" t="s">
        <v>1749</v>
      </c>
      <c r="D530" t="s">
        <v>1752</v>
      </c>
      <c r="E530">
        <v>2016</v>
      </c>
      <c r="F530" t="s">
        <v>49</v>
      </c>
      <c r="G530" s="3">
        <v>2</v>
      </c>
    </row>
    <row r="531" spans="1:7">
      <c r="A531" t="s">
        <v>1762</v>
      </c>
      <c r="B531" t="s">
        <v>877</v>
      </c>
      <c r="C531" t="s">
        <v>1754</v>
      </c>
      <c r="D531" t="s">
        <v>1755</v>
      </c>
      <c r="E531">
        <v>2016</v>
      </c>
      <c r="F531" t="s">
        <v>49</v>
      </c>
      <c r="G531" s="3">
        <v>1</v>
      </c>
    </row>
    <row r="532" spans="1:7">
      <c r="A532" t="s">
        <v>1762</v>
      </c>
      <c r="B532" t="s">
        <v>877</v>
      </c>
      <c r="C532" t="s">
        <v>1754</v>
      </c>
      <c r="D532" t="s">
        <v>1756</v>
      </c>
      <c r="E532">
        <v>2016</v>
      </c>
      <c r="F532" t="s">
        <v>49</v>
      </c>
      <c r="G532" s="3">
        <v>41</v>
      </c>
    </row>
    <row r="533" spans="1:7">
      <c r="A533" t="s">
        <v>1762</v>
      </c>
      <c r="B533" t="s">
        <v>1757</v>
      </c>
      <c r="C533" t="s">
        <v>772</v>
      </c>
      <c r="D533" t="s">
        <v>1757</v>
      </c>
      <c r="E533">
        <v>2016</v>
      </c>
      <c r="F533" t="s">
        <v>49</v>
      </c>
      <c r="G533" s="3">
        <v>0</v>
      </c>
    </row>
    <row r="534" spans="1:7">
      <c r="A534" t="s">
        <v>1762</v>
      </c>
      <c r="B534" t="s">
        <v>877</v>
      </c>
      <c r="C534" t="s">
        <v>765</v>
      </c>
      <c r="D534" t="s">
        <v>1731</v>
      </c>
      <c r="E534">
        <v>2016</v>
      </c>
      <c r="F534" t="s">
        <v>51</v>
      </c>
      <c r="G534" s="3">
        <v>7077</v>
      </c>
    </row>
    <row r="535" spans="1:7">
      <c r="A535" t="s">
        <v>1762</v>
      </c>
      <c r="B535" t="s">
        <v>877</v>
      </c>
      <c r="C535" t="s">
        <v>765</v>
      </c>
      <c r="D535" t="s">
        <v>1732</v>
      </c>
      <c r="E535">
        <v>2016</v>
      </c>
      <c r="F535" t="s">
        <v>51</v>
      </c>
      <c r="G535" s="3">
        <v>3643</v>
      </c>
    </row>
    <row r="536" spans="1:7">
      <c r="A536" t="s">
        <v>1762</v>
      </c>
      <c r="B536" t="s">
        <v>877</v>
      </c>
      <c r="C536" t="s">
        <v>1733</v>
      </c>
      <c r="D536" t="s">
        <v>1734</v>
      </c>
      <c r="E536">
        <v>2016</v>
      </c>
      <c r="F536" t="s">
        <v>51</v>
      </c>
      <c r="G536" s="3">
        <v>2174</v>
      </c>
    </row>
    <row r="537" spans="1:7">
      <c r="A537" t="s">
        <v>1762</v>
      </c>
      <c r="B537" t="s">
        <v>877</v>
      </c>
      <c r="C537" t="s">
        <v>1733</v>
      </c>
      <c r="D537" t="s">
        <v>1735</v>
      </c>
      <c r="E537">
        <v>2016</v>
      </c>
      <c r="F537" t="s">
        <v>51</v>
      </c>
      <c r="G537" s="3">
        <v>1815</v>
      </c>
    </row>
    <row r="538" spans="1:7">
      <c r="A538" t="s">
        <v>1762</v>
      </c>
      <c r="B538" t="s">
        <v>877</v>
      </c>
      <c r="C538" t="s">
        <v>1733</v>
      </c>
      <c r="D538" t="s">
        <v>1736</v>
      </c>
      <c r="E538">
        <v>2016</v>
      </c>
      <c r="F538" t="s">
        <v>51</v>
      </c>
      <c r="G538" s="3">
        <v>6981</v>
      </c>
    </row>
    <row r="539" spans="1:7">
      <c r="A539" t="s">
        <v>1762</v>
      </c>
      <c r="B539" t="s">
        <v>877</v>
      </c>
      <c r="C539" t="s">
        <v>1737</v>
      </c>
      <c r="D539" t="s">
        <v>1738</v>
      </c>
      <c r="E539">
        <v>2016</v>
      </c>
      <c r="F539" t="s">
        <v>51</v>
      </c>
      <c r="G539" s="3">
        <v>4</v>
      </c>
    </row>
    <row r="540" spans="1:7">
      <c r="A540" t="s">
        <v>1762</v>
      </c>
      <c r="B540" t="s">
        <v>877</v>
      </c>
      <c r="C540" t="s">
        <v>787</v>
      </c>
      <c r="D540" t="s">
        <v>969</v>
      </c>
      <c r="E540">
        <v>2016</v>
      </c>
      <c r="F540" t="s">
        <v>51</v>
      </c>
      <c r="G540" s="3">
        <v>714</v>
      </c>
    </row>
    <row r="541" spans="1:7">
      <c r="A541" t="s">
        <v>1762</v>
      </c>
      <c r="B541" t="s">
        <v>877</v>
      </c>
      <c r="C541" t="s">
        <v>787</v>
      </c>
      <c r="D541" t="s">
        <v>1739</v>
      </c>
      <c r="E541">
        <v>2016</v>
      </c>
      <c r="F541" t="s">
        <v>51</v>
      </c>
      <c r="G541" s="3">
        <v>18</v>
      </c>
    </row>
    <row r="542" spans="1:7">
      <c r="A542" t="s">
        <v>1762</v>
      </c>
      <c r="B542" t="s">
        <v>877</v>
      </c>
      <c r="C542" t="s">
        <v>787</v>
      </c>
      <c r="D542" t="s">
        <v>1741</v>
      </c>
      <c r="E542">
        <v>2016</v>
      </c>
      <c r="F542" t="s">
        <v>51</v>
      </c>
      <c r="G542" s="3">
        <v>0</v>
      </c>
    </row>
    <row r="543" spans="1:7">
      <c r="A543" t="s">
        <v>1762</v>
      </c>
      <c r="B543" t="s">
        <v>877</v>
      </c>
      <c r="C543" t="s">
        <v>787</v>
      </c>
      <c r="D543" t="s">
        <v>1740</v>
      </c>
      <c r="E543">
        <v>2016</v>
      </c>
      <c r="F543" t="s">
        <v>51</v>
      </c>
      <c r="G543" s="3">
        <v>5</v>
      </c>
    </row>
    <row r="544" spans="1:7">
      <c r="A544" t="s">
        <v>1762</v>
      </c>
      <c r="B544" t="s">
        <v>877</v>
      </c>
      <c r="C544" t="s">
        <v>1742</v>
      </c>
      <c r="D544" t="s">
        <v>1743</v>
      </c>
      <c r="E544">
        <v>2016</v>
      </c>
      <c r="F544" t="s">
        <v>51</v>
      </c>
      <c r="G544" s="3">
        <v>117</v>
      </c>
    </row>
    <row r="545" spans="1:7">
      <c r="A545" t="s">
        <v>1762</v>
      </c>
      <c r="B545" t="s">
        <v>877</v>
      </c>
      <c r="C545" t="s">
        <v>1742</v>
      </c>
      <c r="D545" t="s">
        <v>1744</v>
      </c>
      <c r="E545">
        <v>2016</v>
      </c>
      <c r="F545" t="s">
        <v>51</v>
      </c>
      <c r="G545" s="3">
        <v>3</v>
      </c>
    </row>
    <row r="546" spans="1:7">
      <c r="A546" t="s">
        <v>1762</v>
      </c>
      <c r="B546" t="s">
        <v>877</v>
      </c>
      <c r="C546" t="s">
        <v>777</v>
      </c>
      <c r="D546" t="s">
        <v>1745</v>
      </c>
      <c r="E546">
        <v>2016</v>
      </c>
      <c r="F546" t="s">
        <v>51</v>
      </c>
      <c r="G546" s="3">
        <v>11</v>
      </c>
    </row>
    <row r="547" spans="1:7">
      <c r="A547" t="s">
        <v>1762</v>
      </c>
      <c r="B547" t="s">
        <v>877</v>
      </c>
      <c r="C547" t="s">
        <v>777</v>
      </c>
      <c r="D547" t="s">
        <v>1746</v>
      </c>
      <c r="E547">
        <v>2016</v>
      </c>
      <c r="F547" t="s">
        <v>51</v>
      </c>
      <c r="G547" s="3">
        <v>419</v>
      </c>
    </row>
    <row r="548" spans="1:7">
      <c r="A548" t="s">
        <v>1762</v>
      </c>
      <c r="B548" t="s">
        <v>877</v>
      </c>
      <c r="C548" t="s">
        <v>777</v>
      </c>
      <c r="D548" t="s">
        <v>1747</v>
      </c>
      <c r="E548">
        <v>2016</v>
      </c>
      <c r="F548" t="s">
        <v>51</v>
      </c>
      <c r="G548" s="3">
        <v>2953</v>
      </c>
    </row>
    <row r="549" spans="1:7">
      <c r="A549" t="s">
        <v>1762</v>
      </c>
      <c r="B549" t="s">
        <v>877</v>
      </c>
      <c r="C549" t="s">
        <v>777</v>
      </c>
      <c r="D549" t="s">
        <v>1748</v>
      </c>
      <c r="E549">
        <v>2016</v>
      </c>
      <c r="F549" t="s">
        <v>51</v>
      </c>
      <c r="G549" s="3">
        <v>557</v>
      </c>
    </row>
    <row r="550" spans="1:7">
      <c r="A550" t="s">
        <v>1762</v>
      </c>
      <c r="B550" t="s">
        <v>877</v>
      </c>
      <c r="C550" t="s">
        <v>1749</v>
      </c>
      <c r="D550" t="s">
        <v>1750</v>
      </c>
      <c r="E550">
        <v>2016</v>
      </c>
      <c r="F550" t="s">
        <v>51</v>
      </c>
      <c r="G550" s="3">
        <v>6</v>
      </c>
    </row>
    <row r="551" spans="1:7">
      <c r="A551" t="s">
        <v>1762</v>
      </c>
      <c r="B551" t="s">
        <v>877</v>
      </c>
      <c r="C551" t="s">
        <v>1749</v>
      </c>
      <c r="D551" t="s">
        <v>1751</v>
      </c>
      <c r="E551">
        <v>2016</v>
      </c>
      <c r="F551" t="s">
        <v>51</v>
      </c>
      <c r="G551" s="3">
        <v>0</v>
      </c>
    </row>
    <row r="552" spans="1:7">
      <c r="A552" t="s">
        <v>1762</v>
      </c>
      <c r="B552" t="s">
        <v>877</v>
      </c>
      <c r="C552" t="s">
        <v>1749</v>
      </c>
      <c r="D552" t="s">
        <v>1753</v>
      </c>
      <c r="E552">
        <v>2016</v>
      </c>
      <c r="F552" t="s">
        <v>51</v>
      </c>
      <c r="G552" s="3">
        <v>0</v>
      </c>
    </row>
    <row r="553" spans="1:7">
      <c r="A553" t="s">
        <v>1762</v>
      </c>
      <c r="B553" t="s">
        <v>877</v>
      </c>
      <c r="C553" t="s">
        <v>1749</v>
      </c>
      <c r="D553" t="s">
        <v>1752</v>
      </c>
      <c r="E553">
        <v>2016</v>
      </c>
      <c r="F553" t="s">
        <v>51</v>
      </c>
      <c r="G553" s="3">
        <v>3</v>
      </c>
    </row>
    <row r="554" spans="1:7">
      <c r="A554" t="s">
        <v>1762</v>
      </c>
      <c r="B554" t="s">
        <v>877</v>
      </c>
      <c r="C554" t="s">
        <v>1754</v>
      </c>
      <c r="D554" t="s">
        <v>1755</v>
      </c>
      <c r="E554">
        <v>2016</v>
      </c>
      <c r="F554" t="s">
        <v>51</v>
      </c>
      <c r="G554" s="3">
        <v>8</v>
      </c>
    </row>
    <row r="555" spans="1:7">
      <c r="A555" t="s">
        <v>1762</v>
      </c>
      <c r="B555" t="s">
        <v>877</v>
      </c>
      <c r="C555" t="s">
        <v>1754</v>
      </c>
      <c r="D555" t="s">
        <v>1756</v>
      </c>
      <c r="E555">
        <v>2016</v>
      </c>
      <c r="F555" t="s">
        <v>51</v>
      </c>
      <c r="G555" s="3">
        <v>35</v>
      </c>
    </row>
    <row r="556" spans="1:7">
      <c r="A556" t="s">
        <v>1762</v>
      </c>
      <c r="B556" t="s">
        <v>1757</v>
      </c>
      <c r="C556" t="s">
        <v>772</v>
      </c>
      <c r="D556" t="s">
        <v>1757</v>
      </c>
      <c r="E556">
        <v>2016</v>
      </c>
      <c r="F556" t="s">
        <v>51</v>
      </c>
      <c r="G556" s="3">
        <v>0</v>
      </c>
    </row>
    <row r="557" spans="1:7">
      <c r="A557" t="s">
        <v>1762</v>
      </c>
      <c r="B557" t="s">
        <v>877</v>
      </c>
      <c r="C557" t="s">
        <v>765</v>
      </c>
      <c r="D557" t="s">
        <v>1731</v>
      </c>
      <c r="E557">
        <v>2016</v>
      </c>
      <c r="F557" t="s">
        <v>52</v>
      </c>
      <c r="G557" s="3">
        <v>2320</v>
      </c>
    </row>
    <row r="558" spans="1:7">
      <c r="A558" t="s">
        <v>1762</v>
      </c>
      <c r="B558" t="s">
        <v>877</v>
      </c>
      <c r="C558" t="s">
        <v>765</v>
      </c>
      <c r="D558" t="s">
        <v>1732</v>
      </c>
      <c r="E558">
        <v>2016</v>
      </c>
      <c r="F558" t="s">
        <v>52</v>
      </c>
      <c r="G558" s="3">
        <v>1394</v>
      </c>
    </row>
    <row r="559" spans="1:7">
      <c r="A559" t="s">
        <v>1762</v>
      </c>
      <c r="B559" t="s">
        <v>877</v>
      </c>
      <c r="C559" t="s">
        <v>1733</v>
      </c>
      <c r="D559" t="s">
        <v>1734</v>
      </c>
      <c r="E559">
        <v>2016</v>
      </c>
      <c r="F559" t="s">
        <v>52</v>
      </c>
      <c r="G559" s="3">
        <v>1564</v>
      </c>
    </row>
    <row r="560" spans="1:7">
      <c r="A560" t="s">
        <v>1762</v>
      </c>
      <c r="B560" t="s">
        <v>877</v>
      </c>
      <c r="C560" t="s">
        <v>1733</v>
      </c>
      <c r="D560" t="s">
        <v>1735</v>
      </c>
      <c r="E560">
        <v>2016</v>
      </c>
      <c r="F560" t="s">
        <v>52</v>
      </c>
      <c r="G560" s="3">
        <v>1156</v>
      </c>
    </row>
    <row r="561" spans="1:7">
      <c r="A561" t="s">
        <v>1762</v>
      </c>
      <c r="B561" t="s">
        <v>877</v>
      </c>
      <c r="C561" t="s">
        <v>1733</v>
      </c>
      <c r="D561" t="s">
        <v>1736</v>
      </c>
      <c r="E561">
        <v>2016</v>
      </c>
      <c r="F561" t="s">
        <v>52</v>
      </c>
      <c r="G561" s="3">
        <v>1692</v>
      </c>
    </row>
    <row r="562" spans="1:7">
      <c r="A562" t="s">
        <v>1762</v>
      </c>
      <c r="B562" t="s">
        <v>877</v>
      </c>
      <c r="C562" t="s">
        <v>1737</v>
      </c>
      <c r="D562" t="s">
        <v>1738</v>
      </c>
      <c r="E562">
        <v>2016</v>
      </c>
      <c r="F562" t="s">
        <v>52</v>
      </c>
      <c r="G562" s="3">
        <v>8</v>
      </c>
    </row>
    <row r="563" spans="1:7">
      <c r="A563" t="s">
        <v>1762</v>
      </c>
      <c r="B563" t="s">
        <v>877</v>
      </c>
      <c r="C563" t="s">
        <v>787</v>
      </c>
      <c r="D563" t="s">
        <v>969</v>
      </c>
      <c r="E563">
        <v>2016</v>
      </c>
      <c r="F563" t="s">
        <v>52</v>
      </c>
      <c r="G563" s="3">
        <v>303</v>
      </c>
    </row>
    <row r="564" spans="1:7">
      <c r="A564" t="s">
        <v>1762</v>
      </c>
      <c r="B564" t="s">
        <v>877</v>
      </c>
      <c r="C564" t="s">
        <v>787</v>
      </c>
      <c r="D564" t="s">
        <v>1739</v>
      </c>
      <c r="E564">
        <v>2016</v>
      </c>
      <c r="F564" t="s">
        <v>52</v>
      </c>
      <c r="G564" s="3">
        <v>11</v>
      </c>
    </row>
    <row r="565" spans="1:7">
      <c r="A565" t="s">
        <v>1762</v>
      </c>
      <c r="B565" t="s">
        <v>877</v>
      </c>
      <c r="C565" t="s">
        <v>787</v>
      </c>
      <c r="D565" t="s">
        <v>1741</v>
      </c>
      <c r="E565">
        <v>2016</v>
      </c>
      <c r="F565" t="s">
        <v>52</v>
      </c>
      <c r="G565" s="3">
        <v>1</v>
      </c>
    </row>
    <row r="566" spans="1:7">
      <c r="A566" t="s">
        <v>1762</v>
      </c>
      <c r="B566" t="s">
        <v>877</v>
      </c>
      <c r="C566" t="s">
        <v>787</v>
      </c>
      <c r="D566" t="s">
        <v>1740</v>
      </c>
      <c r="E566">
        <v>2016</v>
      </c>
      <c r="F566" t="s">
        <v>52</v>
      </c>
      <c r="G566" s="3">
        <v>5</v>
      </c>
    </row>
    <row r="567" spans="1:7">
      <c r="A567" t="s">
        <v>1762</v>
      </c>
      <c r="B567" t="s">
        <v>877</v>
      </c>
      <c r="C567" t="s">
        <v>1742</v>
      </c>
      <c r="D567" t="s">
        <v>1743</v>
      </c>
      <c r="E567">
        <v>2016</v>
      </c>
      <c r="F567" t="s">
        <v>52</v>
      </c>
      <c r="G567" s="3">
        <v>50</v>
      </c>
    </row>
    <row r="568" spans="1:7">
      <c r="A568" t="s">
        <v>1762</v>
      </c>
      <c r="B568" t="s">
        <v>877</v>
      </c>
      <c r="C568" t="s">
        <v>1742</v>
      </c>
      <c r="D568" t="s">
        <v>1744</v>
      </c>
      <c r="E568">
        <v>2016</v>
      </c>
      <c r="F568" t="s">
        <v>52</v>
      </c>
      <c r="G568" s="3">
        <v>1</v>
      </c>
    </row>
    <row r="569" spans="1:7">
      <c r="A569" t="s">
        <v>1762</v>
      </c>
      <c r="B569" t="s">
        <v>877</v>
      </c>
      <c r="C569" t="s">
        <v>777</v>
      </c>
      <c r="D569" t="s">
        <v>1745</v>
      </c>
      <c r="E569">
        <v>2016</v>
      </c>
      <c r="F569" t="s">
        <v>52</v>
      </c>
      <c r="G569" s="3">
        <v>5</v>
      </c>
    </row>
    <row r="570" spans="1:7">
      <c r="A570" t="s">
        <v>1762</v>
      </c>
      <c r="B570" t="s">
        <v>877</v>
      </c>
      <c r="C570" t="s">
        <v>777</v>
      </c>
      <c r="D570" t="s">
        <v>1746</v>
      </c>
      <c r="E570">
        <v>2016</v>
      </c>
      <c r="F570" t="s">
        <v>52</v>
      </c>
      <c r="G570" s="3">
        <v>118</v>
      </c>
    </row>
    <row r="571" spans="1:7">
      <c r="A571" t="s">
        <v>1762</v>
      </c>
      <c r="B571" t="s">
        <v>877</v>
      </c>
      <c r="C571" t="s">
        <v>777</v>
      </c>
      <c r="D571" t="s">
        <v>1747</v>
      </c>
      <c r="E571">
        <v>2016</v>
      </c>
      <c r="F571" t="s">
        <v>52</v>
      </c>
      <c r="G571" s="3">
        <v>943</v>
      </c>
    </row>
    <row r="572" spans="1:7">
      <c r="A572" t="s">
        <v>1762</v>
      </c>
      <c r="B572" t="s">
        <v>877</v>
      </c>
      <c r="C572" t="s">
        <v>777</v>
      </c>
      <c r="D572" t="s">
        <v>1748</v>
      </c>
      <c r="E572">
        <v>2016</v>
      </c>
      <c r="F572" t="s">
        <v>52</v>
      </c>
      <c r="G572" s="3">
        <v>30</v>
      </c>
    </row>
    <row r="573" spans="1:7">
      <c r="A573" t="s">
        <v>1762</v>
      </c>
      <c r="B573" t="s">
        <v>877</v>
      </c>
      <c r="C573" t="s">
        <v>1749</v>
      </c>
      <c r="D573" t="s">
        <v>1750</v>
      </c>
      <c r="E573">
        <v>2016</v>
      </c>
      <c r="F573" t="s">
        <v>52</v>
      </c>
      <c r="G573" s="3">
        <v>2</v>
      </c>
    </row>
    <row r="574" spans="1:7">
      <c r="A574" t="s">
        <v>1762</v>
      </c>
      <c r="B574" t="s">
        <v>877</v>
      </c>
      <c r="C574" t="s">
        <v>1749</v>
      </c>
      <c r="D574" t="s">
        <v>1751</v>
      </c>
      <c r="E574">
        <v>2016</v>
      </c>
      <c r="F574" t="s">
        <v>52</v>
      </c>
      <c r="G574" s="3">
        <v>0</v>
      </c>
    </row>
    <row r="575" spans="1:7">
      <c r="A575" t="s">
        <v>1762</v>
      </c>
      <c r="B575" t="s">
        <v>877</v>
      </c>
      <c r="C575" t="s">
        <v>1749</v>
      </c>
      <c r="D575" t="s">
        <v>1753</v>
      </c>
      <c r="E575">
        <v>2016</v>
      </c>
      <c r="F575" t="s">
        <v>52</v>
      </c>
      <c r="G575" s="3">
        <v>0</v>
      </c>
    </row>
    <row r="576" spans="1:7">
      <c r="A576" t="s">
        <v>1762</v>
      </c>
      <c r="B576" t="s">
        <v>877</v>
      </c>
      <c r="C576" t="s">
        <v>1749</v>
      </c>
      <c r="D576" t="s">
        <v>1752</v>
      </c>
      <c r="E576">
        <v>2016</v>
      </c>
      <c r="F576" t="s">
        <v>52</v>
      </c>
      <c r="G576" s="3">
        <v>3</v>
      </c>
    </row>
    <row r="577" spans="1:7">
      <c r="A577" t="s">
        <v>1762</v>
      </c>
      <c r="B577" t="s">
        <v>877</v>
      </c>
      <c r="C577" t="s">
        <v>1754</v>
      </c>
      <c r="D577" t="s">
        <v>1755</v>
      </c>
      <c r="E577">
        <v>2016</v>
      </c>
      <c r="F577" t="s">
        <v>52</v>
      </c>
      <c r="G577" s="3">
        <v>0</v>
      </c>
    </row>
    <row r="578" spans="1:7">
      <c r="A578" t="s">
        <v>1762</v>
      </c>
      <c r="B578" t="s">
        <v>877</v>
      </c>
      <c r="C578" t="s">
        <v>1754</v>
      </c>
      <c r="D578" t="s">
        <v>1756</v>
      </c>
      <c r="E578">
        <v>2016</v>
      </c>
      <c r="F578" t="s">
        <v>52</v>
      </c>
      <c r="G578" s="3">
        <v>31</v>
      </c>
    </row>
    <row r="579" spans="1:7">
      <c r="A579" t="s">
        <v>1762</v>
      </c>
      <c r="B579" t="s">
        <v>1757</v>
      </c>
      <c r="C579" t="s">
        <v>772</v>
      </c>
      <c r="D579" t="s">
        <v>1757</v>
      </c>
      <c r="E579">
        <v>2016</v>
      </c>
      <c r="F579" t="s">
        <v>52</v>
      </c>
      <c r="G579" s="3">
        <v>0</v>
      </c>
    </row>
    <row r="580" spans="1:7">
      <c r="A580" t="s">
        <v>1762</v>
      </c>
      <c r="B580" t="s">
        <v>877</v>
      </c>
      <c r="C580" t="s">
        <v>765</v>
      </c>
      <c r="D580" t="s">
        <v>1731</v>
      </c>
      <c r="E580">
        <v>2016</v>
      </c>
      <c r="F580" t="s">
        <v>53</v>
      </c>
      <c r="G580" s="3">
        <v>1271</v>
      </c>
    </row>
    <row r="581" spans="1:7">
      <c r="A581" t="s">
        <v>1762</v>
      </c>
      <c r="B581" t="s">
        <v>877</v>
      </c>
      <c r="C581" t="s">
        <v>765</v>
      </c>
      <c r="D581" t="s">
        <v>1732</v>
      </c>
      <c r="E581">
        <v>2016</v>
      </c>
      <c r="F581" t="s">
        <v>53</v>
      </c>
      <c r="G581" s="3">
        <v>718</v>
      </c>
    </row>
    <row r="582" spans="1:7">
      <c r="A582" t="s">
        <v>1762</v>
      </c>
      <c r="B582" t="s">
        <v>877</v>
      </c>
      <c r="C582" t="s">
        <v>1733</v>
      </c>
      <c r="D582" t="s">
        <v>1734</v>
      </c>
      <c r="E582">
        <v>2016</v>
      </c>
      <c r="F582" t="s">
        <v>53</v>
      </c>
      <c r="G582" s="3">
        <v>527</v>
      </c>
    </row>
    <row r="583" spans="1:7">
      <c r="A583" t="s">
        <v>1762</v>
      </c>
      <c r="B583" t="s">
        <v>877</v>
      </c>
      <c r="C583" t="s">
        <v>1733</v>
      </c>
      <c r="D583" t="s">
        <v>1735</v>
      </c>
      <c r="E583">
        <v>2016</v>
      </c>
      <c r="F583" t="s">
        <v>53</v>
      </c>
      <c r="G583" s="3">
        <v>567</v>
      </c>
    </row>
    <row r="584" spans="1:7">
      <c r="A584" t="s">
        <v>1762</v>
      </c>
      <c r="B584" t="s">
        <v>877</v>
      </c>
      <c r="C584" t="s">
        <v>1733</v>
      </c>
      <c r="D584" t="s">
        <v>1736</v>
      </c>
      <c r="E584">
        <v>2016</v>
      </c>
      <c r="F584" t="s">
        <v>53</v>
      </c>
      <c r="G584" s="3">
        <v>937</v>
      </c>
    </row>
    <row r="585" spans="1:7">
      <c r="A585" t="s">
        <v>1762</v>
      </c>
      <c r="B585" t="s">
        <v>877</v>
      </c>
      <c r="C585" t="s">
        <v>1737</v>
      </c>
      <c r="D585" t="s">
        <v>1738</v>
      </c>
      <c r="E585">
        <v>2016</v>
      </c>
      <c r="F585" t="s">
        <v>53</v>
      </c>
      <c r="G585" s="3">
        <v>2</v>
      </c>
    </row>
    <row r="586" spans="1:7">
      <c r="A586" t="s">
        <v>1762</v>
      </c>
      <c r="B586" t="s">
        <v>877</v>
      </c>
      <c r="C586" t="s">
        <v>787</v>
      </c>
      <c r="D586" t="s">
        <v>969</v>
      </c>
      <c r="E586">
        <v>2016</v>
      </c>
      <c r="F586" t="s">
        <v>53</v>
      </c>
      <c r="G586" s="3">
        <v>159</v>
      </c>
    </row>
    <row r="587" spans="1:7">
      <c r="A587" t="s">
        <v>1762</v>
      </c>
      <c r="B587" t="s">
        <v>877</v>
      </c>
      <c r="C587" t="s">
        <v>787</v>
      </c>
      <c r="D587" t="s">
        <v>1739</v>
      </c>
      <c r="E587">
        <v>2016</v>
      </c>
      <c r="F587" t="s">
        <v>53</v>
      </c>
      <c r="G587" s="3">
        <v>3</v>
      </c>
    </row>
    <row r="588" spans="1:7">
      <c r="A588" t="s">
        <v>1762</v>
      </c>
      <c r="B588" t="s">
        <v>877</v>
      </c>
      <c r="C588" t="s">
        <v>787</v>
      </c>
      <c r="D588" t="s">
        <v>1741</v>
      </c>
      <c r="E588">
        <v>2016</v>
      </c>
      <c r="F588" t="s">
        <v>53</v>
      </c>
      <c r="G588" s="3">
        <v>0</v>
      </c>
    </row>
    <row r="589" spans="1:7">
      <c r="A589" t="s">
        <v>1762</v>
      </c>
      <c r="B589" t="s">
        <v>877</v>
      </c>
      <c r="C589" t="s">
        <v>787</v>
      </c>
      <c r="D589" t="s">
        <v>1740</v>
      </c>
      <c r="E589">
        <v>2016</v>
      </c>
      <c r="F589" t="s">
        <v>53</v>
      </c>
      <c r="G589" s="3">
        <v>1</v>
      </c>
    </row>
    <row r="590" spans="1:7">
      <c r="A590" t="s">
        <v>1762</v>
      </c>
      <c r="B590" t="s">
        <v>877</v>
      </c>
      <c r="C590" t="s">
        <v>1742</v>
      </c>
      <c r="D590" t="s">
        <v>1743</v>
      </c>
      <c r="E590">
        <v>2016</v>
      </c>
      <c r="F590" t="s">
        <v>53</v>
      </c>
      <c r="G590" s="3">
        <v>39</v>
      </c>
    </row>
    <row r="591" spans="1:7">
      <c r="A591" t="s">
        <v>1762</v>
      </c>
      <c r="B591" t="s">
        <v>877</v>
      </c>
      <c r="C591" t="s">
        <v>1742</v>
      </c>
      <c r="D591" t="s">
        <v>1744</v>
      </c>
      <c r="E591">
        <v>2016</v>
      </c>
      <c r="F591" t="s">
        <v>53</v>
      </c>
      <c r="G591" s="3">
        <v>0</v>
      </c>
    </row>
    <row r="592" spans="1:7">
      <c r="A592" t="s">
        <v>1762</v>
      </c>
      <c r="B592" t="s">
        <v>877</v>
      </c>
      <c r="C592" t="s">
        <v>777</v>
      </c>
      <c r="D592" t="s">
        <v>1745</v>
      </c>
      <c r="E592">
        <v>2016</v>
      </c>
      <c r="F592" t="s">
        <v>53</v>
      </c>
      <c r="G592" s="3">
        <v>4</v>
      </c>
    </row>
    <row r="593" spans="1:7">
      <c r="A593" t="s">
        <v>1762</v>
      </c>
      <c r="B593" t="s">
        <v>877</v>
      </c>
      <c r="C593" t="s">
        <v>777</v>
      </c>
      <c r="D593" t="s">
        <v>1746</v>
      </c>
      <c r="E593">
        <v>2016</v>
      </c>
      <c r="F593" t="s">
        <v>53</v>
      </c>
      <c r="G593" s="3">
        <v>121</v>
      </c>
    </row>
    <row r="594" spans="1:7">
      <c r="A594" t="s">
        <v>1762</v>
      </c>
      <c r="B594" t="s">
        <v>877</v>
      </c>
      <c r="C594" t="s">
        <v>777</v>
      </c>
      <c r="D594" t="s">
        <v>1747</v>
      </c>
      <c r="E594">
        <v>2016</v>
      </c>
      <c r="F594" t="s">
        <v>53</v>
      </c>
      <c r="G594" s="3">
        <v>661</v>
      </c>
    </row>
    <row r="595" spans="1:7">
      <c r="A595" t="s">
        <v>1762</v>
      </c>
      <c r="B595" t="s">
        <v>877</v>
      </c>
      <c r="C595" t="s">
        <v>777</v>
      </c>
      <c r="D595" t="s">
        <v>1748</v>
      </c>
      <c r="E595">
        <v>2016</v>
      </c>
      <c r="F595" t="s">
        <v>53</v>
      </c>
      <c r="G595" s="3">
        <v>91</v>
      </c>
    </row>
    <row r="596" spans="1:7">
      <c r="A596" t="s">
        <v>1762</v>
      </c>
      <c r="B596" t="s">
        <v>877</v>
      </c>
      <c r="C596" t="s">
        <v>1749</v>
      </c>
      <c r="D596" t="s">
        <v>1750</v>
      </c>
      <c r="E596">
        <v>2016</v>
      </c>
      <c r="F596" t="s">
        <v>53</v>
      </c>
      <c r="G596" s="3">
        <v>0</v>
      </c>
    </row>
    <row r="597" spans="1:7">
      <c r="A597" t="s">
        <v>1762</v>
      </c>
      <c r="B597" t="s">
        <v>877</v>
      </c>
      <c r="C597" t="s">
        <v>1749</v>
      </c>
      <c r="D597" t="s">
        <v>1751</v>
      </c>
      <c r="E597">
        <v>2016</v>
      </c>
      <c r="F597" t="s">
        <v>53</v>
      </c>
      <c r="G597" s="3">
        <v>0</v>
      </c>
    </row>
    <row r="598" spans="1:7">
      <c r="A598" t="s">
        <v>1762</v>
      </c>
      <c r="B598" t="s">
        <v>877</v>
      </c>
      <c r="C598" t="s">
        <v>1749</v>
      </c>
      <c r="D598" t="s">
        <v>1753</v>
      </c>
      <c r="E598">
        <v>2016</v>
      </c>
      <c r="F598" t="s">
        <v>53</v>
      </c>
      <c r="G598" s="3">
        <v>0</v>
      </c>
    </row>
    <row r="599" spans="1:7">
      <c r="A599" t="s">
        <v>1762</v>
      </c>
      <c r="B599" t="s">
        <v>877</v>
      </c>
      <c r="C599" t="s">
        <v>1749</v>
      </c>
      <c r="D599" t="s">
        <v>1752</v>
      </c>
      <c r="E599">
        <v>2016</v>
      </c>
      <c r="F599" t="s">
        <v>53</v>
      </c>
      <c r="G599" s="3">
        <v>0</v>
      </c>
    </row>
    <row r="600" spans="1:7">
      <c r="A600" t="s">
        <v>1762</v>
      </c>
      <c r="B600" t="s">
        <v>877</v>
      </c>
      <c r="C600" t="s">
        <v>1754</v>
      </c>
      <c r="D600" t="s">
        <v>1755</v>
      </c>
      <c r="E600">
        <v>2016</v>
      </c>
      <c r="F600" t="s">
        <v>53</v>
      </c>
      <c r="G600" s="3">
        <v>1</v>
      </c>
    </row>
    <row r="601" spans="1:7">
      <c r="A601" t="s">
        <v>1762</v>
      </c>
      <c r="B601" t="s">
        <v>877</v>
      </c>
      <c r="C601" t="s">
        <v>1754</v>
      </c>
      <c r="D601" t="s">
        <v>1756</v>
      </c>
      <c r="E601">
        <v>2016</v>
      </c>
      <c r="F601" t="s">
        <v>53</v>
      </c>
      <c r="G601" s="3">
        <v>11</v>
      </c>
    </row>
    <row r="602" spans="1:7">
      <c r="A602" t="s">
        <v>1762</v>
      </c>
      <c r="B602" t="s">
        <v>1757</v>
      </c>
      <c r="C602" t="s">
        <v>772</v>
      </c>
      <c r="D602" t="s">
        <v>1757</v>
      </c>
      <c r="E602">
        <v>2016</v>
      </c>
      <c r="F602" t="s">
        <v>53</v>
      </c>
      <c r="G602" s="3">
        <v>0</v>
      </c>
    </row>
    <row r="603" spans="1:7">
      <c r="A603" t="s">
        <v>1762</v>
      </c>
      <c r="B603" t="s">
        <v>877</v>
      </c>
      <c r="C603" t="s">
        <v>765</v>
      </c>
      <c r="D603" t="s">
        <v>1731</v>
      </c>
      <c r="E603">
        <v>2016</v>
      </c>
      <c r="F603" t="s">
        <v>1729</v>
      </c>
      <c r="G603" s="3">
        <v>5062</v>
      </c>
    </row>
    <row r="604" spans="1:7">
      <c r="A604" t="s">
        <v>1762</v>
      </c>
      <c r="B604" t="s">
        <v>877</v>
      </c>
      <c r="C604" t="s">
        <v>765</v>
      </c>
      <c r="D604" t="s">
        <v>1732</v>
      </c>
      <c r="E604">
        <v>2016</v>
      </c>
      <c r="F604" t="s">
        <v>1729</v>
      </c>
      <c r="G604" s="3">
        <v>2835</v>
      </c>
    </row>
    <row r="605" spans="1:7">
      <c r="A605" t="s">
        <v>1762</v>
      </c>
      <c r="B605" t="s">
        <v>877</v>
      </c>
      <c r="C605" t="s">
        <v>1733</v>
      </c>
      <c r="D605" t="s">
        <v>1734</v>
      </c>
      <c r="E605">
        <v>2016</v>
      </c>
      <c r="F605" t="s">
        <v>1729</v>
      </c>
      <c r="G605" s="3">
        <v>3346</v>
      </c>
    </row>
    <row r="606" spans="1:7">
      <c r="A606" t="s">
        <v>1762</v>
      </c>
      <c r="B606" t="s">
        <v>877</v>
      </c>
      <c r="C606" t="s">
        <v>1733</v>
      </c>
      <c r="D606" t="s">
        <v>1735</v>
      </c>
      <c r="E606">
        <v>2016</v>
      </c>
      <c r="F606" t="s">
        <v>1729</v>
      </c>
      <c r="G606" s="3">
        <v>2629</v>
      </c>
    </row>
    <row r="607" spans="1:7">
      <c r="A607" t="s">
        <v>1762</v>
      </c>
      <c r="B607" t="s">
        <v>877</v>
      </c>
      <c r="C607" t="s">
        <v>1733</v>
      </c>
      <c r="D607" t="s">
        <v>1736</v>
      </c>
      <c r="E607">
        <v>2016</v>
      </c>
      <c r="F607" t="s">
        <v>1729</v>
      </c>
      <c r="G607" s="3">
        <v>3798</v>
      </c>
    </row>
    <row r="608" spans="1:7">
      <c r="A608" t="s">
        <v>1762</v>
      </c>
      <c r="B608" t="s">
        <v>877</v>
      </c>
      <c r="C608" t="s">
        <v>1737</v>
      </c>
      <c r="D608" t="s">
        <v>1738</v>
      </c>
      <c r="E608">
        <v>2016</v>
      </c>
      <c r="F608" t="s">
        <v>1729</v>
      </c>
      <c r="G608" s="3">
        <v>13</v>
      </c>
    </row>
    <row r="609" spans="1:7">
      <c r="A609" t="s">
        <v>1762</v>
      </c>
      <c r="B609" t="s">
        <v>877</v>
      </c>
      <c r="C609" t="s">
        <v>787</v>
      </c>
      <c r="D609" t="s">
        <v>969</v>
      </c>
      <c r="E609">
        <v>2016</v>
      </c>
      <c r="F609" t="s">
        <v>1729</v>
      </c>
      <c r="G609" s="3">
        <v>618</v>
      </c>
    </row>
    <row r="610" spans="1:7">
      <c r="A610" t="s">
        <v>1762</v>
      </c>
      <c r="B610" t="s">
        <v>877</v>
      </c>
      <c r="C610" t="s">
        <v>787</v>
      </c>
      <c r="D610" t="s">
        <v>1739</v>
      </c>
      <c r="E610">
        <v>2016</v>
      </c>
      <c r="F610" t="s">
        <v>1729</v>
      </c>
      <c r="G610" s="3">
        <v>25</v>
      </c>
    </row>
    <row r="611" spans="1:7">
      <c r="A611" t="s">
        <v>1762</v>
      </c>
      <c r="B611" t="s">
        <v>877</v>
      </c>
      <c r="C611" t="s">
        <v>787</v>
      </c>
      <c r="D611" t="s">
        <v>1741</v>
      </c>
      <c r="E611">
        <v>2016</v>
      </c>
      <c r="F611" t="s">
        <v>1729</v>
      </c>
      <c r="G611" s="3">
        <v>0</v>
      </c>
    </row>
    <row r="612" spans="1:7">
      <c r="A612" t="s">
        <v>1762</v>
      </c>
      <c r="B612" t="s">
        <v>877</v>
      </c>
      <c r="C612" t="s">
        <v>787</v>
      </c>
      <c r="D612" t="s">
        <v>1740</v>
      </c>
      <c r="E612">
        <v>2016</v>
      </c>
      <c r="F612" t="s">
        <v>1729</v>
      </c>
      <c r="G612" s="3">
        <v>6</v>
      </c>
    </row>
    <row r="613" spans="1:7">
      <c r="A613" t="s">
        <v>1762</v>
      </c>
      <c r="B613" t="s">
        <v>877</v>
      </c>
      <c r="C613" t="s">
        <v>1742</v>
      </c>
      <c r="D613" t="s">
        <v>1743</v>
      </c>
      <c r="E613">
        <v>2016</v>
      </c>
      <c r="F613" t="s">
        <v>1729</v>
      </c>
      <c r="G613" s="3">
        <v>115</v>
      </c>
    </row>
    <row r="614" spans="1:7">
      <c r="A614" t="s">
        <v>1762</v>
      </c>
      <c r="B614" t="s">
        <v>877</v>
      </c>
      <c r="C614" t="s">
        <v>1742</v>
      </c>
      <c r="D614" t="s">
        <v>1744</v>
      </c>
      <c r="E614">
        <v>2016</v>
      </c>
      <c r="F614" t="s">
        <v>1729</v>
      </c>
      <c r="G614" s="3">
        <v>3</v>
      </c>
    </row>
    <row r="615" spans="1:7">
      <c r="A615" t="s">
        <v>1762</v>
      </c>
      <c r="B615" t="s">
        <v>877</v>
      </c>
      <c r="C615" t="s">
        <v>777</v>
      </c>
      <c r="D615" t="s">
        <v>1745</v>
      </c>
      <c r="E615">
        <v>2016</v>
      </c>
      <c r="F615" t="s">
        <v>1729</v>
      </c>
      <c r="G615" s="3">
        <v>19</v>
      </c>
    </row>
    <row r="616" spans="1:7">
      <c r="A616" t="s">
        <v>1762</v>
      </c>
      <c r="B616" t="s">
        <v>877</v>
      </c>
      <c r="C616" t="s">
        <v>777</v>
      </c>
      <c r="D616" t="s">
        <v>1746</v>
      </c>
      <c r="E616">
        <v>2016</v>
      </c>
      <c r="F616" t="s">
        <v>1729</v>
      </c>
      <c r="G616" s="3">
        <v>301</v>
      </c>
    </row>
    <row r="617" spans="1:7">
      <c r="A617" t="s">
        <v>1762</v>
      </c>
      <c r="B617" t="s">
        <v>877</v>
      </c>
      <c r="C617" t="s">
        <v>777</v>
      </c>
      <c r="D617" t="s">
        <v>1747</v>
      </c>
      <c r="E617">
        <v>2016</v>
      </c>
      <c r="F617" t="s">
        <v>1729</v>
      </c>
      <c r="G617" s="3">
        <v>2252</v>
      </c>
    </row>
    <row r="618" spans="1:7">
      <c r="A618" t="s">
        <v>1762</v>
      </c>
      <c r="B618" t="s">
        <v>877</v>
      </c>
      <c r="C618" t="s">
        <v>777</v>
      </c>
      <c r="D618" t="s">
        <v>1748</v>
      </c>
      <c r="E618">
        <v>2016</v>
      </c>
      <c r="F618" t="s">
        <v>1729</v>
      </c>
      <c r="G618" s="3">
        <v>127</v>
      </c>
    </row>
    <row r="619" spans="1:7">
      <c r="A619" t="s">
        <v>1762</v>
      </c>
      <c r="B619" t="s">
        <v>877</v>
      </c>
      <c r="C619" t="s">
        <v>1749</v>
      </c>
      <c r="D619" t="s">
        <v>1750</v>
      </c>
      <c r="E619">
        <v>2016</v>
      </c>
      <c r="F619" t="s">
        <v>1729</v>
      </c>
      <c r="G619" s="3">
        <v>3</v>
      </c>
    </row>
    <row r="620" spans="1:7">
      <c r="A620" t="s">
        <v>1762</v>
      </c>
      <c r="B620" t="s">
        <v>877</v>
      </c>
      <c r="C620" t="s">
        <v>1749</v>
      </c>
      <c r="D620" t="s">
        <v>1751</v>
      </c>
      <c r="E620">
        <v>2016</v>
      </c>
      <c r="F620" t="s">
        <v>1729</v>
      </c>
      <c r="G620" s="3">
        <v>0</v>
      </c>
    </row>
    <row r="621" spans="1:7">
      <c r="A621" t="s">
        <v>1762</v>
      </c>
      <c r="B621" t="s">
        <v>877</v>
      </c>
      <c r="C621" t="s">
        <v>1749</v>
      </c>
      <c r="D621" t="s">
        <v>1753</v>
      </c>
      <c r="E621">
        <v>2016</v>
      </c>
      <c r="F621" t="s">
        <v>1729</v>
      </c>
      <c r="G621" s="3">
        <v>0</v>
      </c>
    </row>
    <row r="622" spans="1:7">
      <c r="A622" t="s">
        <v>1762</v>
      </c>
      <c r="B622" t="s">
        <v>877</v>
      </c>
      <c r="C622" t="s">
        <v>1749</v>
      </c>
      <c r="D622" t="s">
        <v>1752</v>
      </c>
      <c r="E622">
        <v>2016</v>
      </c>
      <c r="F622" t="s">
        <v>1729</v>
      </c>
      <c r="G622" s="3">
        <v>5</v>
      </c>
    </row>
    <row r="623" spans="1:7">
      <c r="A623" t="s">
        <v>1762</v>
      </c>
      <c r="B623" t="s">
        <v>877</v>
      </c>
      <c r="C623" t="s">
        <v>1754</v>
      </c>
      <c r="D623" t="s">
        <v>1755</v>
      </c>
      <c r="E623">
        <v>2016</v>
      </c>
      <c r="F623" t="s">
        <v>1729</v>
      </c>
      <c r="G623" s="3">
        <v>4</v>
      </c>
    </row>
    <row r="624" spans="1:7">
      <c r="A624" t="s">
        <v>1762</v>
      </c>
      <c r="B624" t="s">
        <v>877</v>
      </c>
      <c r="C624" t="s">
        <v>1754</v>
      </c>
      <c r="D624" t="s">
        <v>1756</v>
      </c>
      <c r="E624">
        <v>2016</v>
      </c>
      <c r="F624" t="s">
        <v>1729</v>
      </c>
      <c r="G624" s="3">
        <v>69</v>
      </c>
    </row>
    <row r="625" spans="1:7">
      <c r="A625" t="s">
        <v>1762</v>
      </c>
      <c r="B625" t="s">
        <v>1757</v>
      </c>
      <c r="C625" t="s">
        <v>772</v>
      </c>
      <c r="D625" t="s">
        <v>1757</v>
      </c>
      <c r="E625">
        <v>2016</v>
      </c>
      <c r="F625" t="s">
        <v>1729</v>
      </c>
      <c r="G625" s="3">
        <v>0</v>
      </c>
    </row>
    <row r="626" spans="1:7">
      <c r="A626" t="s">
        <v>1762</v>
      </c>
      <c r="B626" t="s">
        <v>877</v>
      </c>
      <c r="C626" t="s">
        <v>765</v>
      </c>
      <c r="D626" t="s">
        <v>1731</v>
      </c>
      <c r="E626">
        <v>2017</v>
      </c>
      <c r="F626" t="s">
        <v>46</v>
      </c>
      <c r="G626" s="3">
        <v>5142</v>
      </c>
    </row>
    <row r="627" spans="1:7">
      <c r="A627" t="s">
        <v>1762</v>
      </c>
      <c r="B627" t="s">
        <v>877</v>
      </c>
      <c r="C627" t="s">
        <v>765</v>
      </c>
      <c r="D627" t="s">
        <v>1732</v>
      </c>
      <c r="E627">
        <v>2017</v>
      </c>
      <c r="F627" t="s">
        <v>46</v>
      </c>
      <c r="G627" s="3">
        <v>2565</v>
      </c>
    </row>
    <row r="628" spans="1:7">
      <c r="A628" t="s">
        <v>1762</v>
      </c>
      <c r="B628" t="s">
        <v>877</v>
      </c>
      <c r="C628" t="s">
        <v>1733</v>
      </c>
      <c r="D628" t="s">
        <v>1734</v>
      </c>
      <c r="E628">
        <v>2017</v>
      </c>
      <c r="F628" t="s">
        <v>46</v>
      </c>
      <c r="G628" s="3">
        <v>3919</v>
      </c>
    </row>
    <row r="629" spans="1:7">
      <c r="A629" t="s">
        <v>1762</v>
      </c>
      <c r="B629" t="s">
        <v>877</v>
      </c>
      <c r="C629" t="s">
        <v>1733</v>
      </c>
      <c r="D629" t="s">
        <v>1735</v>
      </c>
      <c r="E629">
        <v>2017</v>
      </c>
      <c r="F629" t="s">
        <v>46</v>
      </c>
      <c r="G629" s="3">
        <v>3432</v>
      </c>
    </row>
    <row r="630" spans="1:7">
      <c r="A630" t="s">
        <v>1762</v>
      </c>
      <c r="B630" t="s">
        <v>877</v>
      </c>
      <c r="C630" t="s">
        <v>1733</v>
      </c>
      <c r="D630" t="s">
        <v>1736</v>
      </c>
      <c r="E630">
        <v>2017</v>
      </c>
      <c r="F630" t="s">
        <v>46</v>
      </c>
      <c r="G630" s="3">
        <v>3050</v>
      </c>
    </row>
    <row r="631" spans="1:7">
      <c r="A631" t="s">
        <v>1762</v>
      </c>
      <c r="B631" t="s">
        <v>877</v>
      </c>
      <c r="C631" t="s">
        <v>1737</v>
      </c>
      <c r="D631" t="s">
        <v>1738</v>
      </c>
      <c r="E631">
        <v>2017</v>
      </c>
      <c r="F631" t="s">
        <v>46</v>
      </c>
      <c r="G631" s="3">
        <v>16</v>
      </c>
    </row>
    <row r="632" spans="1:7">
      <c r="A632" t="s">
        <v>1762</v>
      </c>
      <c r="B632" t="s">
        <v>877</v>
      </c>
      <c r="C632" t="s">
        <v>787</v>
      </c>
      <c r="D632" t="s">
        <v>969</v>
      </c>
      <c r="E632">
        <v>2017</v>
      </c>
      <c r="F632" t="s">
        <v>46</v>
      </c>
      <c r="G632" s="3">
        <v>638</v>
      </c>
    </row>
    <row r="633" spans="1:7">
      <c r="A633" t="s">
        <v>1762</v>
      </c>
      <c r="B633" t="s">
        <v>877</v>
      </c>
      <c r="C633" t="s">
        <v>787</v>
      </c>
      <c r="D633" t="s">
        <v>1739</v>
      </c>
      <c r="E633">
        <v>2017</v>
      </c>
      <c r="F633" t="s">
        <v>46</v>
      </c>
      <c r="G633" s="3">
        <v>26</v>
      </c>
    </row>
    <row r="634" spans="1:7">
      <c r="A634" t="s">
        <v>1762</v>
      </c>
      <c r="B634" t="s">
        <v>877</v>
      </c>
      <c r="C634" t="s">
        <v>787</v>
      </c>
      <c r="D634" t="s">
        <v>1741</v>
      </c>
      <c r="E634">
        <v>2017</v>
      </c>
      <c r="F634" t="s">
        <v>46</v>
      </c>
      <c r="G634" s="3">
        <v>0</v>
      </c>
    </row>
    <row r="635" spans="1:7">
      <c r="A635" t="s">
        <v>1762</v>
      </c>
      <c r="B635" t="s">
        <v>877</v>
      </c>
      <c r="C635" t="s">
        <v>787</v>
      </c>
      <c r="D635" t="s">
        <v>1740</v>
      </c>
      <c r="E635">
        <v>2017</v>
      </c>
      <c r="F635" t="s">
        <v>46</v>
      </c>
      <c r="G635" s="3">
        <v>6</v>
      </c>
    </row>
    <row r="636" spans="1:7">
      <c r="A636" t="s">
        <v>1762</v>
      </c>
      <c r="B636" t="s">
        <v>877</v>
      </c>
      <c r="C636" t="s">
        <v>1742</v>
      </c>
      <c r="D636" t="s">
        <v>1743</v>
      </c>
      <c r="E636">
        <v>2017</v>
      </c>
      <c r="F636" t="s">
        <v>46</v>
      </c>
      <c r="G636" s="3">
        <v>111</v>
      </c>
    </row>
    <row r="637" spans="1:7">
      <c r="A637" t="s">
        <v>1762</v>
      </c>
      <c r="B637" t="s">
        <v>877</v>
      </c>
      <c r="C637" t="s">
        <v>1742</v>
      </c>
      <c r="D637" t="s">
        <v>1744</v>
      </c>
      <c r="E637">
        <v>2017</v>
      </c>
      <c r="F637" t="s">
        <v>46</v>
      </c>
      <c r="G637" s="3">
        <v>2</v>
      </c>
    </row>
    <row r="638" spans="1:7">
      <c r="A638" t="s">
        <v>1762</v>
      </c>
      <c r="B638" t="s">
        <v>877</v>
      </c>
      <c r="C638" t="s">
        <v>777</v>
      </c>
      <c r="D638" t="s">
        <v>1745</v>
      </c>
      <c r="E638">
        <v>2017</v>
      </c>
      <c r="F638" t="s">
        <v>46</v>
      </c>
      <c r="G638" s="3">
        <v>12</v>
      </c>
    </row>
    <row r="639" spans="1:7">
      <c r="A639" t="s">
        <v>1762</v>
      </c>
      <c r="B639" t="s">
        <v>877</v>
      </c>
      <c r="C639" t="s">
        <v>777</v>
      </c>
      <c r="D639" t="s">
        <v>1746</v>
      </c>
      <c r="E639">
        <v>2017</v>
      </c>
      <c r="F639" t="s">
        <v>46</v>
      </c>
      <c r="G639" s="3">
        <v>289</v>
      </c>
    </row>
    <row r="640" spans="1:7">
      <c r="A640" t="s">
        <v>1762</v>
      </c>
      <c r="B640" t="s">
        <v>877</v>
      </c>
      <c r="C640" t="s">
        <v>777</v>
      </c>
      <c r="D640" t="s">
        <v>1747</v>
      </c>
      <c r="E640">
        <v>2017</v>
      </c>
      <c r="F640" t="s">
        <v>46</v>
      </c>
      <c r="G640" s="3">
        <v>1901</v>
      </c>
    </row>
    <row r="641" spans="1:7">
      <c r="A641" t="s">
        <v>1762</v>
      </c>
      <c r="B641" t="s">
        <v>877</v>
      </c>
      <c r="C641" t="s">
        <v>777</v>
      </c>
      <c r="D641" t="s">
        <v>1748</v>
      </c>
      <c r="E641">
        <v>2017</v>
      </c>
      <c r="F641" t="s">
        <v>46</v>
      </c>
      <c r="G641" s="3">
        <v>109</v>
      </c>
    </row>
    <row r="642" spans="1:7">
      <c r="A642" t="s">
        <v>1762</v>
      </c>
      <c r="B642" t="s">
        <v>877</v>
      </c>
      <c r="C642" t="s">
        <v>1749</v>
      </c>
      <c r="D642" t="s">
        <v>1750</v>
      </c>
      <c r="E642">
        <v>2017</v>
      </c>
      <c r="F642" t="s">
        <v>46</v>
      </c>
      <c r="G642" s="3">
        <v>2</v>
      </c>
    </row>
    <row r="643" spans="1:7">
      <c r="A643" t="s">
        <v>1762</v>
      </c>
      <c r="B643" t="s">
        <v>877</v>
      </c>
      <c r="C643" t="s">
        <v>1749</v>
      </c>
      <c r="D643" t="s">
        <v>1751</v>
      </c>
      <c r="E643">
        <v>2017</v>
      </c>
      <c r="F643" t="s">
        <v>46</v>
      </c>
      <c r="G643" s="3">
        <v>0</v>
      </c>
    </row>
    <row r="644" spans="1:7">
      <c r="A644" t="s">
        <v>1762</v>
      </c>
      <c r="B644" t="s">
        <v>877</v>
      </c>
      <c r="C644" t="s">
        <v>1749</v>
      </c>
      <c r="D644" t="s">
        <v>1753</v>
      </c>
      <c r="E644">
        <v>2017</v>
      </c>
      <c r="F644" t="s">
        <v>46</v>
      </c>
      <c r="G644" s="3">
        <v>0</v>
      </c>
    </row>
    <row r="645" spans="1:7">
      <c r="A645" t="s">
        <v>1762</v>
      </c>
      <c r="B645" t="s">
        <v>877</v>
      </c>
      <c r="C645" t="s">
        <v>1749</v>
      </c>
      <c r="D645" t="s">
        <v>1752</v>
      </c>
      <c r="E645">
        <v>2017</v>
      </c>
      <c r="F645" t="s">
        <v>46</v>
      </c>
      <c r="G645" s="3">
        <v>5</v>
      </c>
    </row>
    <row r="646" spans="1:7">
      <c r="A646" t="s">
        <v>1762</v>
      </c>
      <c r="B646" t="s">
        <v>877</v>
      </c>
      <c r="C646" t="s">
        <v>1754</v>
      </c>
      <c r="D646" t="s">
        <v>1755</v>
      </c>
      <c r="E646">
        <v>2017</v>
      </c>
      <c r="F646" t="s">
        <v>46</v>
      </c>
      <c r="G646" s="3">
        <v>4</v>
      </c>
    </row>
    <row r="647" spans="1:7">
      <c r="A647" t="s">
        <v>1762</v>
      </c>
      <c r="B647" t="s">
        <v>877</v>
      </c>
      <c r="C647" t="s">
        <v>1754</v>
      </c>
      <c r="D647" t="s">
        <v>1756</v>
      </c>
      <c r="E647">
        <v>2017</v>
      </c>
      <c r="F647" t="s">
        <v>46</v>
      </c>
      <c r="G647" s="3">
        <v>78</v>
      </c>
    </row>
    <row r="648" spans="1:7">
      <c r="A648" t="s">
        <v>1762</v>
      </c>
      <c r="B648" t="s">
        <v>1757</v>
      </c>
      <c r="C648" t="s">
        <v>772</v>
      </c>
      <c r="D648" t="s">
        <v>1757</v>
      </c>
      <c r="E648">
        <v>2017</v>
      </c>
      <c r="F648" t="s">
        <v>46</v>
      </c>
      <c r="G648" s="3">
        <v>0</v>
      </c>
    </row>
    <row r="649" spans="1:7">
      <c r="A649" t="s">
        <v>1762</v>
      </c>
      <c r="B649" t="s">
        <v>877</v>
      </c>
      <c r="C649" t="s">
        <v>765</v>
      </c>
      <c r="D649" t="s">
        <v>1731</v>
      </c>
      <c r="E649">
        <v>2017</v>
      </c>
      <c r="F649" t="s">
        <v>47</v>
      </c>
      <c r="G649" s="3">
        <v>5779</v>
      </c>
    </row>
    <row r="650" spans="1:7">
      <c r="A650" t="s">
        <v>1762</v>
      </c>
      <c r="B650" t="s">
        <v>877</v>
      </c>
      <c r="C650" t="s">
        <v>765</v>
      </c>
      <c r="D650" t="s">
        <v>1732</v>
      </c>
      <c r="E650">
        <v>2017</v>
      </c>
      <c r="F650" t="s">
        <v>47</v>
      </c>
      <c r="G650" s="3">
        <v>2627</v>
      </c>
    </row>
    <row r="651" spans="1:7">
      <c r="A651" t="s">
        <v>1762</v>
      </c>
      <c r="B651" t="s">
        <v>877</v>
      </c>
      <c r="C651" t="s">
        <v>1733</v>
      </c>
      <c r="D651" t="s">
        <v>1734</v>
      </c>
      <c r="E651">
        <v>2017</v>
      </c>
      <c r="F651" t="s">
        <v>47</v>
      </c>
      <c r="G651" s="3">
        <v>3786</v>
      </c>
    </row>
    <row r="652" spans="1:7">
      <c r="A652" t="s">
        <v>1762</v>
      </c>
      <c r="B652" t="s">
        <v>877</v>
      </c>
      <c r="C652" t="s">
        <v>1733</v>
      </c>
      <c r="D652" t="s">
        <v>1735</v>
      </c>
      <c r="E652">
        <v>2017</v>
      </c>
      <c r="F652" t="s">
        <v>47</v>
      </c>
      <c r="G652" s="3">
        <v>2490</v>
      </c>
    </row>
    <row r="653" spans="1:7">
      <c r="A653" t="s">
        <v>1762</v>
      </c>
      <c r="B653" t="s">
        <v>877</v>
      </c>
      <c r="C653" t="s">
        <v>1733</v>
      </c>
      <c r="D653" t="s">
        <v>1736</v>
      </c>
      <c r="E653">
        <v>2017</v>
      </c>
      <c r="F653" t="s">
        <v>47</v>
      </c>
      <c r="G653" s="3">
        <v>4494</v>
      </c>
    </row>
    <row r="654" spans="1:7">
      <c r="A654" t="s">
        <v>1762</v>
      </c>
      <c r="B654" t="s">
        <v>877</v>
      </c>
      <c r="C654" t="s">
        <v>1737</v>
      </c>
      <c r="D654" t="s">
        <v>1738</v>
      </c>
      <c r="E654">
        <v>2017</v>
      </c>
      <c r="F654" t="s">
        <v>47</v>
      </c>
      <c r="G654" s="3">
        <v>16</v>
      </c>
    </row>
    <row r="655" spans="1:7">
      <c r="A655" t="s">
        <v>1762</v>
      </c>
      <c r="B655" t="s">
        <v>877</v>
      </c>
      <c r="C655" t="s">
        <v>787</v>
      </c>
      <c r="D655" t="s">
        <v>969</v>
      </c>
      <c r="E655">
        <v>2017</v>
      </c>
      <c r="F655" t="s">
        <v>47</v>
      </c>
      <c r="G655" s="3">
        <v>658</v>
      </c>
    </row>
    <row r="656" spans="1:7">
      <c r="A656" t="s">
        <v>1762</v>
      </c>
      <c r="B656" t="s">
        <v>877</v>
      </c>
      <c r="C656" t="s">
        <v>787</v>
      </c>
      <c r="D656" t="s">
        <v>1739</v>
      </c>
      <c r="E656">
        <v>2017</v>
      </c>
      <c r="F656" t="s">
        <v>47</v>
      </c>
      <c r="G656" s="3">
        <v>24</v>
      </c>
    </row>
    <row r="657" spans="1:7">
      <c r="A657" t="s">
        <v>1762</v>
      </c>
      <c r="B657" t="s">
        <v>877</v>
      </c>
      <c r="C657" t="s">
        <v>787</v>
      </c>
      <c r="D657" t="s">
        <v>1741</v>
      </c>
      <c r="E657">
        <v>2017</v>
      </c>
      <c r="F657" t="s">
        <v>47</v>
      </c>
      <c r="G657" s="3">
        <v>0</v>
      </c>
    </row>
    <row r="658" spans="1:7">
      <c r="A658" t="s">
        <v>1762</v>
      </c>
      <c r="B658" t="s">
        <v>877</v>
      </c>
      <c r="C658" t="s">
        <v>787</v>
      </c>
      <c r="D658" t="s">
        <v>1740</v>
      </c>
      <c r="E658">
        <v>2017</v>
      </c>
      <c r="F658" t="s">
        <v>47</v>
      </c>
      <c r="G658" s="3">
        <v>6</v>
      </c>
    </row>
    <row r="659" spans="1:7">
      <c r="A659" t="s">
        <v>1762</v>
      </c>
      <c r="B659" t="s">
        <v>877</v>
      </c>
      <c r="C659" t="s">
        <v>1742</v>
      </c>
      <c r="D659" t="s">
        <v>1743</v>
      </c>
      <c r="E659">
        <v>2017</v>
      </c>
      <c r="F659" t="s">
        <v>47</v>
      </c>
      <c r="G659" s="3">
        <v>103</v>
      </c>
    </row>
    <row r="660" spans="1:7">
      <c r="A660" t="s">
        <v>1762</v>
      </c>
      <c r="B660" t="s">
        <v>877</v>
      </c>
      <c r="C660" t="s">
        <v>1742</v>
      </c>
      <c r="D660" t="s">
        <v>1744</v>
      </c>
      <c r="E660">
        <v>2017</v>
      </c>
      <c r="F660" t="s">
        <v>47</v>
      </c>
      <c r="G660" s="3">
        <v>2</v>
      </c>
    </row>
    <row r="661" spans="1:7">
      <c r="A661" t="s">
        <v>1762</v>
      </c>
      <c r="B661" t="s">
        <v>877</v>
      </c>
      <c r="C661" t="s">
        <v>777</v>
      </c>
      <c r="D661" t="s">
        <v>1745</v>
      </c>
      <c r="E661">
        <v>2017</v>
      </c>
      <c r="F661" t="s">
        <v>47</v>
      </c>
      <c r="G661" s="3">
        <v>21</v>
      </c>
    </row>
    <row r="662" spans="1:7">
      <c r="A662" t="s">
        <v>1762</v>
      </c>
      <c r="B662" t="s">
        <v>877</v>
      </c>
      <c r="C662" t="s">
        <v>777</v>
      </c>
      <c r="D662" t="s">
        <v>1746</v>
      </c>
      <c r="E662">
        <v>2017</v>
      </c>
      <c r="F662" t="s">
        <v>47</v>
      </c>
      <c r="G662" s="3">
        <v>254</v>
      </c>
    </row>
    <row r="663" spans="1:7">
      <c r="A663" t="s">
        <v>1762</v>
      </c>
      <c r="B663" t="s">
        <v>877</v>
      </c>
      <c r="C663" t="s">
        <v>777</v>
      </c>
      <c r="D663" t="s">
        <v>1747</v>
      </c>
      <c r="E663">
        <v>2017</v>
      </c>
      <c r="F663" t="s">
        <v>47</v>
      </c>
      <c r="G663" s="3">
        <v>2125</v>
      </c>
    </row>
    <row r="664" spans="1:7">
      <c r="A664" t="s">
        <v>1762</v>
      </c>
      <c r="B664" t="s">
        <v>877</v>
      </c>
      <c r="C664" t="s">
        <v>777</v>
      </c>
      <c r="D664" t="s">
        <v>1748</v>
      </c>
      <c r="E664">
        <v>2017</v>
      </c>
      <c r="F664" t="s">
        <v>47</v>
      </c>
      <c r="G664" s="3">
        <v>167</v>
      </c>
    </row>
    <row r="665" spans="1:7">
      <c r="A665" t="s">
        <v>1762</v>
      </c>
      <c r="B665" t="s">
        <v>877</v>
      </c>
      <c r="C665" t="s">
        <v>1749</v>
      </c>
      <c r="D665" t="s">
        <v>1750</v>
      </c>
      <c r="E665">
        <v>2017</v>
      </c>
      <c r="F665" t="s">
        <v>47</v>
      </c>
      <c r="G665" s="3">
        <v>3</v>
      </c>
    </row>
    <row r="666" spans="1:7">
      <c r="A666" t="s">
        <v>1762</v>
      </c>
      <c r="B666" t="s">
        <v>877</v>
      </c>
      <c r="C666" t="s">
        <v>1749</v>
      </c>
      <c r="D666" t="s">
        <v>1751</v>
      </c>
      <c r="E666">
        <v>2017</v>
      </c>
      <c r="F666" t="s">
        <v>47</v>
      </c>
      <c r="G666" s="3">
        <v>0</v>
      </c>
    </row>
    <row r="667" spans="1:7">
      <c r="A667" t="s">
        <v>1762</v>
      </c>
      <c r="B667" t="s">
        <v>877</v>
      </c>
      <c r="C667" t="s">
        <v>1749</v>
      </c>
      <c r="D667" t="s">
        <v>1753</v>
      </c>
      <c r="E667">
        <v>2017</v>
      </c>
      <c r="F667" t="s">
        <v>47</v>
      </c>
      <c r="G667" s="3">
        <v>0</v>
      </c>
    </row>
    <row r="668" spans="1:7">
      <c r="A668" t="s">
        <v>1762</v>
      </c>
      <c r="B668" t="s">
        <v>877</v>
      </c>
      <c r="C668" t="s">
        <v>1749</v>
      </c>
      <c r="D668" t="s">
        <v>1752</v>
      </c>
      <c r="E668">
        <v>2017</v>
      </c>
      <c r="F668" t="s">
        <v>47</v>
      </c>
      <c r="G668" s="3">
        <v>8</v>
      </c>
    </row>
    <row r="669" spans="1:7">
      <c r="A669" t="s">
        <v>1762</v>
      </c>
      <c r="B669" t="s">
        <v>877</v>
      </c>
      <c r="C669" t="s">
        <v>1754</v>
      </c>
      <c r="D669" t="s">
        <v>1755</v>
      </c>
      <c r="E669">
        <v>2017</v>
      </c>
      <c r="F669" t="s">
        <v>47</v>
      </c>
      <c r="G669" s="3">
        <v>6</v>
      </c>
    </row>
    <row r="670" spans="1:7">
      <c r="A670" t="s">
        <v>1762</v>
      </c>
      <c r="B670" t="s">
        <v>877</v>
      </c>
      <c r="C670" t="s">
        <v>1754</v>
      </c>
      <c r="D670" t="s">
        <v>1756</v>
      </c>
      <c r="E670">
        <v>2017</v>
      </c>
      <c r="F670" t="s">
        <v>47</v>
      </c>
      <c r="G670" s="3">
        <v>44</v>
      </c>
    </row>
    <row r="671" spans="1:7">
      <c r="A671" t="s">
        <v>1762</v>
      </c>
      <c r="B671" t="s">
        <v>1757</v>
      </c>
      <c r="C671" t="s">
        <v>772</v>
      </c>
      <c r="D671" t="s">
        <v>1757</v>
      </c>
      <c r="E671">
        <v>2017</v>
      </c>
      <c r="F671" t="s">
        <v>47</v>
      </c>
      <c r="G671" s="3">
        <v>0</v>
      </c>
    </row>
    <row r="672" spans="1:7">
      <c r="A672" t="s">
        <v>1762</v>
      </c>
      <c r="B672" t="s">
        <v>877</v>
      </c>
      <c r="C672" t="s">
        <v>765</v>
      </c>
      <c r="D672" t="s">
        <v>1731</v>
      </c>
      <c r="E672">
        <v>2017</v>
      </c>
      <c r="F672" t="s">
        <v>48</v>
      </c>
      <c r="G672" s="3">
        <v>5697</v>
      </c>
    </row>
    <row r="673" spans="1:7">
      <c r="A673" t="s">
        <v>1762</v>
      </c>
      <c r="B673" t="s">
        <v>877</v>
      </c>
      <c r="C673" t="s">
        <v>765</v>
      </c>
      <c r="D673" t="s">
        <v>1732</v>
      </c>
      <c r="E673">
        <v>2017</v>
      </c>
      <c r="F673" t="s">
        <v>48</v>
      </c>
      <c r="G673" s="3">
        <v>3096</v>
      </c>
    </row>
    <row r="674" spans="1:7">
      <c r="A674" t="s">
        <v>1762</v>
      </c>
      <c r="B674" t="s">
        <v>877</v>
      </c>
      <c r="C674" t="s">
        <v>1733</v>
      </c>
      <c r="D674" t="s">
        <v>1734</v>
      </c>
      <c r="E674">
        <v>2017</v>
      </c>
      <c r="F674" t="s">
        <v>48</v>
      </c>
      <c r="G674" s="3">
        <v>4319</v>
      </c>
    </row>
    <row r="675" spans="1:7">
      <c r="A675" t="s">
        <v>1762</v>
      </c>
      <c r="B675" t="s">
        <v>877</v>
      </c>
      <c r="C675" t="s">
        <v>1733</v>
      </c>
      <c r="D675" t="s">
        <v>1735</v>
      </c>
      <c r="E675">
        <v>2017</v>
      </c>
      <c r="F675" t="s">
        <v>48</v>
      </c>
      <c r="G675" s="3">
        <v>3462</v>
      </c>
    </row>
    <row r="676" spans="1:7">
      <c r="A676" t="s">
        <v>1762</v>
      </c>
      <c r="B676" t="s">
        <v>877</v>
      </c>
      <c r="C676" t="s">
        <v>1733</v>
      </c>
      <c r="D676" t="s">
        <v>1736</v>
      </c>
      <c r="E676">
        <v>2017</v>
      </c>
      <c r="F676" t="s">
        <v>48</v>
      </c>
      <c r="G676" s="3">
        <v>2686</v>
      </c>
    </row>
    <row r="677" spans="1:7">
      <c r="A677" t="s">
        <v>1762</v>
      </c>
      <c r="B677" t="s">
        <v>877</v>
      </c>
      <c r="C677" t="s">
        <v>1737</v>
      </c>
      <c r="D677" t="s">
        <v>1738</v>
      </c>
      <c r="E677">
        <v>2017</v>
      </c>
      <c r="F677" t="s">
        <v>48</v>
      </c>
      <c r="G677" s="3">
        <v>16</v>
      </c>
    </row>
    <row r="678" spans="1:7">
      <c r="A678" t="s">
        <v>1762</v>
      </c>
      <c r="B678" t="s">
        <v>877</v>
      </c>
      <c r="C678" t="s">
        <v>787</v>
      </c>
      <c r="D678" t="s">
        <v>969</v>
      </c>
      <c r="E678">
        <v>2017</v>
      </c>
      <c r="F678" t="s">
        <v>48</v>
      </c>
      <c r="G678" s="3">
        <v>604</v>
      </c>
    </row>
    <row r="679" spans="1:7">
      <c r="A679" t="s">
        <v>1762</v>
      </c>
      <c r="B679" t="s">
        <v>877</v>
      </c>
      <c r="C679" t="s">
        <v>787</v>
      </c>
      <c r="D679" t="s">
        <v>1739</v>
      </c>
      <c r="E679">
        <v>2017</v>
      </c>
      <c r="F679" t="s">
        <v>48</v>
      </c>
      <c r="G679" s="3">
        <v>32</v>
      </c>
    </row>
    <row r="680" spans="1:7">
      <c r="A680" t="s">
        <v>1762</v>
      </c>
      <c r="B680" t="s">
        <v>877</v>
      </c>
      <c r="C680" t="s">
        <v>787</v>
      </c>
      <c r="D680" t="s">
        <v>1741</v>
      </c>
      <c r="E680">
        <v>2017</v>
      </c>
      <c r="F680" t="s">
        <v>48</v>
      </c>
      <c r="G680" s="3">
        <v>0</v>
      </c>
    </row>
    <row r="681" spans="1:7">
      <c r="A681" t="s">
        <v>1762</v>
      </c>
      <c r="B681" t="s">
        <v>877</v>
      </c>
      <c r="C681" t="s">
        <v>787</v>
      </c>
      <c r="D681" t="s">
        <v>1740</v>
      </c>
      <c r="E681">
        <v>2017</v>
      </c>
      <c r="F681" t="s">
        <v>48</v>
      </c>
      <c r="G681" s="3">
        <v>6</v>
      </c>
    </row>
    <row r="682" spans="1:7">
      <c r="A682" t="s">
        <v>1762</v>
      </c>
      <c r="B682" t="s">
        <v>877</v>
      </c>
      <c r="C682" t="s">
        <v>1742</v>
      </c>
      <c r="D682" t="s">
        <v>1743</v>
      </c>
      <c r="E682">
        <v>2017</v>
      </c>
      <c r="F682" t="s">
        <v>48</v>
      </c>
      <c r="G682" s="3">
        <v>104</v>
      </c>
    </row>
    <row r="683" spans="1:7">
      <c r="A683" t="s">
        <v>1762</v>
      </c>
      <c r="B683" t="s">
        <v>877</v>
      </c>
      <c r="C683" t="s">
        <v>1742</v>
      </c>
      <c r="D683" t="s">
        <v>1744</v>
      </c>
      <c r="E683">
        <v>2017</v>
      </c>
      <c r="F683" t="s">
        <v>48</v>
      </c>
      <c r="G683" s="3">
        <v>2</v>
      </c>
    </row>
    <row r="684" spans="1:7">
      <c r="A684" t="s">
        <v>1762</v>
      </c>
      <c r="B684" t="s">
        <v>877</v>
      </c>
      <c r="C684" t="s">
        <v>777</v>
      </c>
      <c r="D684" t="s">
        <v>1745</v>
      </c>
      <c r="E684">
        <v>2017</v>
      </c>
      <c r="F684" t="s">
        <v>48</v>
      </c>
      <c r="G684" s="3">
        <v>13</v>
      </c>
    </row>
    <row r="685" spans="1:7">
      <c r="A685" t="s">
        <v>1762</v>
      </c>
      <c r="B685" t="s">
        <v>877</v>
      </c>
      <c r="C685" t="s">
        <v>777</v>
      </c>
      <c r="D685" t="s">
        <v>1746</v>
      </c>
      <c r="E685">
        <v>2017</v>
      </c>
      <c r="F685" t="s">
        <v>48</v>
      </c>
      <c r="G685" s="3">
        <v>365</v>
      </c>
    </row>
    <row r="686" spans="1:7">
      <c r="A686" t="s">
        <v>1762</v>
      </c>
      <c r="B686" t="s">
        <v>877</v>
      </c>
      <c r="C686" t="s">
        <v>777</v>
      </c>
      <c r="D686" t="s">
        <v>1747</v>
      </c>
      <c r="E686">
        <v>2017</v>
      </c>
      <c r="F686" t="s">
        <v>48</v>
      </c>
      <c r="G686" s="3">
        <v>2588</v>
      </c>
    </row>
    <row r="687" spans="1:7">
      <c r="A687" t="s">
        <v>1762</v>
      </c>
      <c r="B687" t="s">
        <v>877</v>
      </c>
      <c r="C687" t="s">
        <v>777</v>
      </c>
      <c r="D687" t="s">
        <v>1748</v>
      </c>
      <c r="E687">
        <v>2017</v>
      </c>
      <c r="F687" t="s">
        <v>48</v>
      </c>
      <c r="G687" s="3">
        <v>134</v>
      </c>
    </row>
    <row r="688" spans="1:7">
      <c r="A688" t="s">
        <v>1762</v>
      </c>
      <c r="B688" t="s">
        <v>877</v>
      </c>
      <c r="C688" t="s">
        <v>1749</v>
      </c>
      <c r="D688" t="s">
        <v>1750</v>
      </c>
      <c r="E688">
        <v>2017</v>
      </c>
      <c r="F688" t="s">
        <v>48</v>
      </c>
      <c r="G688" s="3">
        <v>3</v>
      </c>
    </row>
    <row r="689" spans="1:7">
      <c r="A689" t="s">
        <v>1762</v>
      </c>
      <c r="B689" t="s">
        <v>877</v>
      </c>
      <c r="C689" t="s">
        <v>1749</v>
      </c>
      <c r="D689" t="s">
        <v>1751</v>
      </c>
      <c r="E689">
        <v>2017</v>
      </c>
      <c r="F689" t="s">
        <v>48</v>
      </c>
      <c r="G689" s="3">
        <v>0</v>
      </c>
    </row>
    <row r="690" spans="1:7">
      <c r="A690" t="s">
        <v>1762</v>
      </c>
      <c r="B690" t="s">
        <v>877</v>
      </c>
      <c r="C690" t="s">
        <v>1749</v>
      </c>
      <c r="D690" t="s">
        <v>1753</v>
      </c>
      <c r="E690">
        <v>2017</v>
      </c>
      <c r="F690" t="s">
        <v>48</v>
      </c>
      <c r="G690" s="3">
        <v>0</v>
      </c>
    </row>
    <row r="691" spans="1:7">
      <c r="A691" t="s">
        <v>1762</v>
      </c>
      <c r="B691" t="s">
        <v>877</v>
      </c>
      <c r="C691" t="s">
        <v>1749</v>
      </c>
      <c r="D691" t="s">
        <v>1752</v>
      </c>
      <c r="E691">
        <v>2017</v>
      </c>
      <c r="F691" t="s">
        <v>48</v>
      </c>
      <c r="G691" s="3">
        <v>4</v>
      </c>
    </row>
    <row r="692" spans="1:7">
      <c r="A692" t="s">
        <v>1762</v>
      </c>
      <c r="B692" t="s">
        <v>877</v>
      </c>
      <c r="C692" t="s">
        <v>1754</v>
      </c>
      <c r="D692" t="s">
        <v>1755</v>
      </c>
      <c r="E692">
        <v>2017</v>
      </c>
      <c r="F692" t="s">
        <v>48</v>
      </c>
      <c r="G692" s="3">
        <v>4</v>
      </c>
    </row>
    <row r="693" spans="1:7">
      <c r="A693" t="s">
        <v>1762</v>
      </c>
      <c r="B693" t="s">
        <v>877</v>
      </c>
      <c r="C693" t="s">
        <v>1754</v>
      </c>
      <c r="D693" t="s">
        <v>1756</v>
      </c>
      <c r="E693">
        <v>2017</v>
      </c>
      <c r="F693" t="s">
        <v>48</v>
      </c>
      <c r="G693" s="3">
        <v>60</v>
      </c>
    </row>
    <row r="694" spans="1:7">
      <c r="A694" t="s">
        <v>1762</v>
      </c>
      <c r="B694" t="s">
        <v>1757</v>
      </c>
      <c r="C694" t="s">
        <v>772</v>
      </c>
      <c r="D694" t="s">
        <v>1757</v>
      </c>
      <c r="E694">
        <v>2017</v>
      </c>
      <c r="F694" t="s">
        <v>48</v>
      </c>
      <c r="G694" s="3">
        <v>0</v>
      </c>
    </row>
    <row r="695" spans="1:7">
      <c r="A695" t="s">
        <v>1762</v>
      </c>
      <c r="B695" t="s">
        <v>877</v>
      </c>
      <c r="C695" t="s">
        <v>765</v>
      </c>
      <c r="D695" t="s">
        <v>1731</v>
      </c>
      <c r="E695">
        <v>2017</v>
      </c>
      <c r="F695" t="s">
        <v>50</v>
      </c>
      <c r="G695" s="3">
        <v>6992</v>
      </c>
    </row>
    <row r="696" spans="1:7">
      <c r="A696" t="s">
        <v>1762</v>
      </c>
      <c r="B696" t="s">
        <v>877</v>
      </c>
      <c r="C696" t="s">
        <v>765</v>
      </c>
      <c r="D696" t="s">
        <v>1732</v>
      </c>
      <c r="E696">
        <v>2017</v>
      </c>
      <c r="F696" t="s">
        <v>50</v>
      </c>
      <c r="G696" s="3">
        <v>5936</v>
      </c>
    </row>
    <row r="697" spans="1:7">
      <c r="A697" t="s">
        <v>1762</v>
      </c>
      <c r="B697" t="s">
        <v>877</v>
      </c>
      <c r="C697" t="s">
        <v>1733</v>
      </c>
      <c r="D697" t="s">
        <v>1734</v>
      </c>
      <c r="E697">
        <v>2017</v>
      </c>
      <c r="F697" t="s">
        <v>50</v>
      </c>
      <c r="G697" s="3">
        <v>2570</v>
      </c>
    </row>
    <row r="698" spans="1:7">
      <c r="A698" t="s">
        <v>1762</v>
      </c>
      <c r="B698" t="s">
        <v>877</v>
      </c>
      <c r="C698" t="s">
        <v>1733</v>
      </c>
      <c r="D698" t="s">
        <v>1735</v>
      </c>
      <c r="E698">
        <v>2017</v>
      </c>
      <c r="F698" t="s">
        <v>50</v>
      </c>
      <c r="G698" s="3">
        <v>3120</v>
      </c>
    </row>
    <row r="699" spans="1:7">
      <c r="A699" t="s">
        <v>1762</v>
      </c>
      <c r="B699" t="s">
        <v>877</v>
      </c>
      <c r="C699" t="s">
        <v>1733</v>
      </c>
      <c r="D699" t="s">
        <v>1736</v>
      </c>
      <c r="E699">
        <v>2017</v>
      </c>
      <c r="F699" t="s">
        <v>50</v>
      </c>
      <c r="G699" s="3">
        <v>4382</v>
      </c>
    </row>
    <row r="700" spans="1:7">
      <c r="A700" t="s">
        <v>1762</v>
      </c>
      <c r="B700" t="s">
        <v>877</v>
      </c>
      <c r="C700" t="s">
        <v>1737</v>
      </c>
      <c r="D700" t="s">
        <v>1738</v>
      </c>
      <c r="E700">
        <v>2017</v>
      </c>
      <c r="F700" t="s">
        <v>50</v>
      </c>
      <c r="G700" s="3">
        <v>6</v>
      </c>
    </row>
    <row r="701" spans="1:7">
      <c r="A701" t="s">
        <v>1762</v>
      </c>
      <c r="B701" t="s">
        <v>877</v>
      </c>
      <c r="C701" t="s">
        <v>787</v>
      </c>
      <c r="D701" t="s">
        <v>969</v>
      </c>
      <c r="E701">
        <v>2017</v>
      </c>
      <c r="F701" t="s">
        <v>50</v>
      </c>
      <c r="G701" s="3">
        <v>688</v>
      </c>
    </row>
    <row r="702" spans="1:7">
      <c r="A702" t="s">
        <v>1762</v>
      </c>
      <c r="B702" t="s">
        <v>877</v>
      </c>
      <c r="C702" t="s">
        <v>787</v>
      </c>
      <c r="D702" t="s">
        <v>1739</v>
      </c>
      <c r="E702">
        <v>2017</v>
      </c>
      <c r="F702" t="s">
        <v>50</v>
      </c>
      <c r="G702" s="3">
        <v>10</v>
      </c>
    </row>
    <row r="703" spans="1:7">
      <c r="A703" t="s">
        <v>1762</v>
      </c>
      <c r="B703" t="s">
        <v>877</v>
      </c>
      <c r="C703" t="s">
        <v>787</v>
      </c>
      <c r="D703" t="s">
        <v>1741</v>
      </c>
      <c r="E703">
        <v>2017</v>
      </c>
      <c r="F703" t="s">
        <v>50</v>
      </c>
      <c r="G703" s="3">
        <v>0</v>
      </c>
    </row>
    <row r="704" spans="1:7">
      <c r="A704" t="s">
        <v>1762</v>
      </c>
      <c r="B704" t="s">
        <v>877</v>
      </c>
      <c r="C704" t="s">
        <v>787</v>
      </c>
      <c r="D704" t="s">
        <v>1740</v>
      </c>
      <c r="E704">
        <v>2017</v>
      </c>
      <c r="F704" t="s">
        <v>50</v>
      </c>
      <c r="G704" s="3">
        <v>4</v>
      </c>
    </row>
    <row r="705" spans="1:7">
      <c r="A705" t="s">
        <v>1762</v>
      </c>
      <c r="B705" t="s">
        <v>877</v>
      </c>
      <c r="C705" t="s">
        <v>1742</v>
      </c>
      <c r="D705" t="s">
        <v>1743</v>
      </c>
      <c r="E705">
        <v>2017</v>
      </c>
      <c r="F705" t="s">
        <v>50</v>
      </c>
      <c r="G705" s="3">
        <v>113</v>
      </c>
    </row>
    <row r="706" spans="1:7">
      <c r="A706" t="s">
        <v>1762</v>
      </c>
      <c r="B706" t="s">
        <v>877</v>
      </c>
      <c r="C706" t="s">
        <v>1742</v>
      </c>
      <c r="D706" t="s">
        <v>1744</v>
      </c>
      <c r="E706">
        <v>2017</v>
      </c>
      <c r="F706" t="s">
        <v>50</v>
      </c>
      <c r="G706" s="3">
        <v>3</v>
      </c>
    </row>
    <row r="707" spans="1:7">
      <c r="A707" t="s">
        <v>1762</v>
      </c>
      <c r="B707" t="s">
        <v>877</v>
      </c>
      <c r="C707" t="s">
        <v>777</v>
      </c>
      <c r="D707" t="s">
        <v>1745</v>
      </c>
      <c r="E707">
        <v>2017</v>
      </c>
      <c r="F707" t="s">
        <v>50</v>
      </c>
      <c r="G707" s="3">
        <v>9</v>
      </c>
    </row>
    <row r="708" spans="1:7">
      <c r="A708" t="s">
        <v>1762</v>
      </c>
      <c r="B708" t="s">
        <v>877</v>
      </c>
      <c r="C708" t="s">
        <v>777</v>
      </c>
      <c r="D708" t="s">
        <v>1746</v>
      </c>
      <c r="E708">
        <v>2017</v>
      </c>
      <c r="F708" t="s">
        <v>50</v>
      </c>
      <c r="G708" s="3">
        <v>266</v>
      </c>
    </row>
    <row r="709" spans="1:7">
      <c r="A709" t="s">
        <v>1762</v>
      </c>
      <c r="B709" t="s">
        <v>877</v>
      </c>
      <c r="C709" t="s">
        <v>777</v>
      </c>
      <c r="D709" t="s">
        <v>1747</v>
      </c>
      <c r="E709">
        <v>2017</v>
      </c>
      <c r="F709" t="s">
        <v>50</v>
      </c>
      <c r="G709" s="3">
        <v>1574</v>
      </c>
    </row>
    <row r="710" spans="1:7">
      <c r="A710" t="s">
        <v>1762</v>
      </c>
      <c r="B710" t="s">
        <v>877</v>
      </c>
      <c r="C710" t="s">
        <v>777</v>
      </c>
      <c r="D710" t="s">
        <v>1748</v>
      </c>
      <c r="E710">
        <v>2017</v>
      </c>
      <c r="F710" t="s">
        <v>50</v>
      </c>
      <c r="G710" s="3">
        <v>604</v>
      </c>
    </row>
    <row r="711" spans="1:7">
      <c r="A711" t="s">
        <v>1762</v>
      </c>
      <c r="B711" t="s">
        <v>877</v>
      </c>
      <c r="C711" t="s">
        <v>1749</v>
      </c>
      <c r="D711" t="s">
        <v>1750</v>
      </c>
      <c r="E711">
        <v>2017</v>
      </c>
      <c r="F711" t="s">
        <v>50</v>
      </c>
      <c r="G711" s="3">
        <v>1</v>
      </c>
    </row>
    <row r="712" spans="1:7">
      <c r="A712" t="s">
        <v>1762</v>
      </c>
      <c r="B712" t="s">
        <v>877</v>
      </c>
      <c r="C712" t="s">
        <v>1749</v>
      </c>
      <c r="D712" t="s">
        <v>1751</v>
      </c>
      <c r="E712">
        <v>2017</v>
      </c>
      <c r="F712" t="s">
        <v>50</v>
      </c>
      <c r="G712" s="3">
        <v>0</v>
      </c>
    </row>
    <row r="713" spans="1:7">
      <c r="A713" t="s">
        <v>1762</v>
      </c>
      <c r="B713" t="s">
        <v>877</v>
      </c>
      <c r="C713" t="s">
        <v>1749</v>
      </c>
      <c r="D713" t="s">
        <v>1753</v>
      </c>
      <c r="E713">
        <v>2017</v>
      </c>
      <c r="F713" t="s">
        <v>50</v>
      </c>
      <c r="G713" s="3">
        <v>0</v>
      </c>
    </row>
    <row r="714" spans="1:7">
      <c r="A714" t="s">
        <v>1762</v>
      </c>
      <c r="B714" t="s">
        <v>877</v>
      </c>
      <c r="C714" t="s">
        <v>1749</v>
      </c>
      <c r="D714" t="s">
        <v>1752</v>
      </c>
      <c r="E714">
        <v>2017</v>
      </c>
      <c r="F714" t="s">
        <v>50</v>
      </c>
      <c r="G714" s="3">
        <v>1</v>
      </c>
    </row>
    <row r="715" spans="1:7">
      <c r="A715" t="s">
        <v>1762</v>
      </c>
      <c r="B715" t="s">
        <v>877</v>
      </c>
      <c r="C715" t="s">
        <v>1754</v>
      </c>
      <c r="D715" t="s">
        <v>1755</v>
      </c>
      <c r="E715">
        <v>2017</v>
      </c>
      <c r="F715" t="s">
        <v>50</v>
      </c>
      <c r="G715" s="3">
        <v>2</v>
      </c>
    </row>
    <row r="716" spans="1:7">
      <c r="A716" t="s">
        <v>1762</v>
      </c>
      <c r="B716" t="s">
        <v>877</v>
      </c>
      <c r="C716" t="s">
        <v>1754</v>
      </c>
      <c r="D716" t="s">
        <v>1756</v>
      </c>
      <c r="E716">
        <v>2017</v>
      </c>
      <c r="F716" t="s">
        <v>50</v>
      </c>
      <c r="G716" s="3">
        <v>156</v>
      </c>
    </row>
    <row r="717" spans="1:7">
      <c r="A717" t="s">
        <v>1762</v>
      </c>
      <c r="B717" t="s">
        <v>1757</v>
      </c>
      <c r="C717" t="s">
        <v>772</v>
      </c>
      <c r="D717" t="s">
        <v>1757</v>
      </c>
      <c r="E717">
        <v>2017</v>
      </c>
      <c r="F717" t="s">
        <v>50</v>
      </c>
      <c r="G717" s="3">
        <v>0</v>
      </c>
    </row>
    <row r="718" spans="1:7">
      <c r="A718" t="s">
        <v>1762</v>
      </c>
      <c r="B718" t="s">
        <v>877</v>
      </c>
      <c r="C718" t="s">
        <v>765</v>
      </c>
      <c r="D718" t="s">
        <v>1731</v>
      </c>
      <c r="E718">
        <v>2017</v>
      </c>
      <c r="F718" t="s">
        <v>49</v>
      </c>
      <c r="G718" s="3">
        <v>2189</v>
      </c>
    </row>
    <row r="719" spans="1:7">
      <c r="A719" t="s">
        <v>1762</v>
      </c>
      <c r="B719" t="s">
        <v>877</v>
      </c>
      <c r="C719" t="s">
        <v>765</v>
      </c>
      <c r="D719" t="s">
        <v>1732</v>
      </c>
      <c r="E719">
        <v>2017</v>
      </c>
      <c r="F719" t="s">
        <v>49</v>
      </c>
      <c r="G719" s="3">
        <v>1538</v>
      </c>
    </row>
    <row r="720" spans="1:7">
      <c r="A720" t="s">
        <v>1762</v>
      </c>
      <c r="B720" t="s">
        <v>877</v>
      </c>
      <c r="C720" t="s">
        <v>1733</v>
      </c>
      <c r="D720" t="s">
        <v>1734</v>
      </c>
      <c r="E720">
        <v>2017</v>
      </c>
      <c r="F720" t="s">
        <v>49</v>
      </c>
      <c r="G720" s="3">
        <v>1287</v>
      </c>
    </row>
    <row r="721" spans="1:7">
      <c r="A721" t="s">
        <v>1762</v>
      </c>
      <c r="B721" t="s">
        <v>877</v>
      </c>
      <c r="C721" t="s">
        <v>1733</v>
      </c>
      <c r="D721" t="s">
        <v>1735</v>
      </c>
      <c r="E721">
        <v>2017</v>
      </c>
      <c r="F721" t="s">
        <v>49</v>
      </c>
      <c r="G721" s="3">
        <v>730</v>
      </c>
    </row>
    <row r="722" spans="1:7">
      <c r="A722" t="s">
        <v>1762</v>
      </c>
      <c r="B722" t="s">
        <v>877</v>
      </c>
      <c r="C722" t="s">
        <v>1733</v>
      </c>
      <c r="D722" t="s">
        <v>1736</v>
      </c>
      <c r="E722">
        <v>2017</v>
      </c>
      <c r="F722" t="s">
        <v>49</v>
      </c>
      <c r="G722" s="3">
        <v>1406</v>
      </c>
    </row>
    <row r="723" spans="1:7">
      <c r="A723" t="s">
        <v>1762</v>
      </c>
      <c r="B723" t="s">
        <v>877</v>
      </c>
      <c r="C723" t="s">
        <v>1737</v>
      </c>
      <c r="D723" t="s">
        <v>1738</v>
      </c>
      <c r="E723">
        <v>2017</v>
      </c>
      <c r="F723" t="s">
        <v>49</v>
      </c>
      <c r="G723" s="3">
        <v>4</v>
      </c>
    </row>
    <row r="724" spans="1:7">
      <c r="A724" t="s">
        <v>1762</v>
      </c>
      <c r="B724" t="s">
        <v>877</v>
      </c>
      <c r="C724" t="s">
        <v>787</v>
      </c>
      <c r="D724" t="s">
        <v>969</v>
      </c>
      <c r="E724">
        <v>2017</v>
      </c>
      <c r="F724" t="s">
        <v>49</v>
      </c>
      <c r="G724" s="3">
        <v>275</v>
      </c>
    </row>
    <row r="725" spans="1:7">
      <c r="A725" t="s">
        <v>1762</v>
      </c>
      <c r="B725" t="s">
        <v>877</v>
      </c>
      <c r="C725" t="s">
        <v>787</v>
      </c>
      <c r="D725" t="s">
        <v>1739</v>
      </c>
      <c r="E725">
        <v>2017</v>
      </c>
      <c r="F725" t="s">
        <v>49</v>
      </c>
      <c r="G725" s="3">
        <v>18</v>
      </c>
    </row>
    <row r="726" spans="1:7">
      <c r="A726" t="s">
        <v>1762</v>
      </c>
      <c r="B726" t="s">
        <v>877</v>
      </c>
      <c r="C726" t="s">
        <v>787</v>
      </c>
      <c r="D726" t="s">
        <v>1741</v>
      </c>
      <c r="E726">
        <v>2017</v>
      </c>
      <c r="F726" t="s">
        <v>49</v>
      </c>
      <c r="G726" s="3">
        <v>0</v>
      </c>
    </row>
    <row r="727" spans="1:7">
      <c r="A727" t="s">
        <v>1762</v>
      </c>
      <c r="B727" t="s">
        <v>877</v>
      </c>
      <c r="C727" t="s">
        <v>787</v>
      </c>
      <c r="D727" t="s">
        <v>1740</v>
      </c>
      <c r="E727">
        <v>2017</v>
      </c>
      <c r="F727" t="s">
        <v>49</v>
      </c>
      <c r="G727" s="3">
        <v>4</v>
      </c>
    </row>
    <row r="728" spans="1:7">
      <c r="A728" t="s">
        <v>1762</v>
      </c>
      <c r="B728" t="s">
        <v>877</v>
      </c>
      <c r="C728" t="s">
        <v>1742</v>
      </c>
      <c r="D728" t="s">
        <v>1743</v>
      </c>
      <c r="E728">
        <v>2017</v>
      </c>
      <c r="F728" t="s">
        <v>49</v>
      </c>
      <c r="G728" s="3">
        <v>67</v>
      </c>
    </row>
    <row r="729" spans="1:7">
      <c r="A729" t="s">
        <v>1762</v>
      </c>
      <c r="B729" t="s">
        <v>877</v>
      </c>
      <c r="C729" t="s">
        <v>1742</v>
      </c>
      <c r="D729" t="s">
        <v>1744</v>
      </c>
      <c r="E729">
        <v>2017</v>
      </c>
      <c r="F729" t="s">
        <v>49</v>
      </c>
      <c r="G729" s="3">
        <v>1</v>
      </c>
    </row>
    <row r="730" spans="1:7">
      <c r="A730" t="s">
        <v>1762</v>
      </c>
      <c r="B730" t="s">
        <v>877</v>
      </c>
      <c r="C730" t="s">
        <v>777</v>
      </c>
      <c r="D730" t="s">
        <v>1745</v>
      </c>
      <c r="E730">
        <v>2017</v>
      </c>
      <c r="F730" t="s">
        <v>49</v>
      </c>
      <c r="G730" s="3">
        <v>20</v>
      </c>
    </row>
    <row r="731" spans="1:7">
      <c r="A731" t="s">
        <v>1762</v>
      </c>
      <c r="B731" t="s">
        <v>877</v>
      </c>
      <c r="C731" t="s">
        <v>777</v>
      </c>
      <c r="D731" t="s">
        <v>1746</v>
      </c>
      <c r="E731">
        <v>2017</v>
      </c>
      <c r="F731" t="s">
        <v>49</v>
      </c>
      <c r="G731" s="3">
        <v>143</v>
      </c>
    </row>
    <row r="732" spans="1:7">
      <c r="A732" t="s">
        <v>1762</v>
      </c>
      <c r="B732" t="s">
        <v>877</v>
      </c>
      <c r="C732" t="s">
        <v>777</v>
      </c>
      <c r="D732" t="s">
        <v>1747</v>
      </c>
      <c r="E732">
        <v>2017</v>
      </c>
      <c r="F732" t="s">
        <v>49</v>
      </c>
      <c r="G732" s="3">
        <v>1007</v>
      </c>
    </row>
    <row r="733" spans="1:7">
      <c r="A733" t="s">
        <v>1762</v>
      </c>
      <c r="B733" t="s">
        <v>877</v>
      </c>
      <c r="C733" t="s">
        <v>777</v>
      </c>
      <c r="D733" t="s">
        <v>1748</v>
      </c>
      <c r="E733">
        <v>2017</v>
      </c>
      <c r="F733" t="s">
        <v>49</v>
      </c>
      <c r="G733" s="3">
        <v>48</v>
      </c>
    </row>
    <row r="734" spans="1:7">
      <c r="A734" t="s">
        <v>1762</v>
      </c>
      <c r="B734" t="s">
        <v>877</v>
      </c>
      <c r="C734" t="s">
        <v>1749</v>
      </c>
      <c r="D734" t="s">
        <v>1750</v>
      </c>
      <c r="E734">
        <v>2017</v>
      </c>
      <c r="F734" t="s">
        <v>49</v>
      </c>
      <c r="G734" s="3">
        <v>2</v>
      </c>
    </row>
    <row r="735" spans="1:7">
      <c r="A735" t="s">
        <v>1762</v>
      </c>
      <c r="B735" t="s">
        <v>877</v>
      </c>
      <c r="C735" t="s">
        <v>1749</v>
      </c>
      <c r="D735" t="s">
        <v>1751</v>
      </c>
      <c r="E735">
        <v>2017</v>
      </c>
      <c r="F735" t="s">
        <v>49</v>
      </c>
      <c r="G735" s="3">
        <v>0</v>
      </c>
    </row>
    <row r="736" spans="1:7">
      <c r="A736" t="s">
        <v>1762</v>
      </c>
      <c r="B736" t="s">
        <v>877</v>
      </c>
      <c r="C736" t="s">
        <v>1749</v>
      </c>
      <c r="D736" t="s">
        <v>1753</v>
      </c>
      <c r="E736">
        <v>2017</v>
      </c>
      <c r="F736" t="s">
        <v>49</v>
      </c>
      <c r="G736" s="3">
        <v>0</v>
      </c>
    </row>
    <row r="737" spans="1:7">
      <c r="A737" t="s">
        <v>1762</v>
      </c>
      <c r="B737" t="s">
        <v>877</v>
      </c>
      <c r="C737" t="s">
        <v>1749</v>
      </c>
      <c r="D737" t="s">
        <v>1752</v>
      </c>
      <c r="E737">
        <v>2017</v>
      </c>
      <c r="F737" t="s">
        <v>49</v>
      </c>
      <c r="G737" s="3">
        <v>1</v>
      </c>
    </row>
    <row r="738" spans="1:7">
      <c r="A738" t="s">
        <v>1762</v>
      </c>
      <c r="B738" t="s">
        <v>877</v>
      </c>
      <c r="C738" t="s">
        <v>1754</v>
      </c>
      <c r="D738" t="s">
        <v>1755</v>
      </c>
      <c r="E738">
        <v>2017</v>
      </c>
      <c r="F738" t="s">
        <v>49</v>
      </c>
      <c r="G738" s="3">
        <v>2</v>
      </c>
    </row>
    <row r="739" spans="1:7">
      <c r="A739" t="s">
        <v>1762</v>
      </c>
      <c r="B739" t="s">
        <v>877</v>
      </c>
      <c r="C739" t="s">
        <v>1754</v>
      </c>
      <c r="D739" t="s">
        <v>1756</v>
      </c>
      <c r="E739">
        <v>2017</v>
      </c>
      <c r="F739" t="s">
        <v>49</v>
      </c>
      <c r="G739" s="3">
        <v>51</v>
      </c>
    </row>
    <row r="740" spans="1:7">
      <c r="A740" t="s">
        <v>1762</v>
      </c>
      <c r="B740" t="s">
        <v>1757</v>
      </c>
      <c r="C740" t="s">
        <v>772</v>
      </c>
      <c r="D740" t="s">
        <v>1757</v>
      </c>
      <c r="E740">
        <v>2017</v>
      </c>
      <c r="F740" t="s">
        <v>49</v>
      </c>
      <c r="G740" s="3">
        <v>0</v>
      </c>
    </row>
    <row r="741" spans="1:7">
      <c r="A741" t="s">
        <v>1762</v>
      </c>
      <c r="B741" t="s">
        <v>877</v>
      </c>
      <c r="C741" t="s">
        <v>765</v>
      </c>
      <c r="D741" t="s">
        <v>1731</v>
      </c>
      <c r="E741">
        <v>2017</v>
      </c>
      <c r="F741" t="s">
        <v>51</v>
      </c>
      <c r="G741" s="3">
        <v>6593</v>
      </c>
    </row>
    <row r="742" spans="1:7">
      <c r="A742" t="s">
        <v>1762</v>
      </c>
      <c r="B742" t="s">
        <v>877</v>
      </c>
      <c r="C742" t="s">
        <v>765</v>
      </c>
      <c r="D742" t="s">
        <v>1732</v>
      </c>
      <c r="E742">
        <v>2017</v>
      </c>
      <c r="F742" t="s">
        <v>51</v>
      </c>
      <c r="G742" s="3">
        <v>3511</v>
      </c>
    </row>
    <row r="743" spans="1:7">
      <c r="A743" t="s">
        <v>1762</v>
      </c>
      <c r="B743" t="s">
        <v>877</v>
      </c>
      <c r="C743" t="s">
        <v>1733</v>
      </c>
      <c r="D743" t="s">
        <v>1734</v>
      </c>
      <c r="E743">
        <v>2017</v>
      </c>
      <c r="F743" t="s">
        <v>51</v>
      </c>
      <c r="G743" s="3">
        <v>2214</v>
      </c>
    </row>
    <row r="744" spans="1:7">
      <c r="A744" t="s">
        <v>1762</v>
      </c>
      <c r="B744" t="s">
        <v>877</v>
      </c>
      <c r="C744" t="s">
        <v>1733</v>
      </c>
      <c r="D744" t="s">
        <v>1735</v>
      </c>
      <c r="E744">
        <v>2017</v>
      </c>
      <c r="F744" t="s">
        <v>51</v>
      </c>
      <c r="G744" s="3">
        <v>2252</v>
      </c>
    </row>
    <row r="745" spans="1:7">
      <c r="A745" t="s">
        <v>1762</v>
      </c>
      <c r="B745" t="s">
        <v>877</v>
      </c>
      <c r="C745" t="s">
        <v>1733</v>
      </c>
      <c r="D745" t="s">
        <v>1736</v>
      </c>
      <c r="E745">
        <v>2017</v>
      </c>
      <c r="F745" t="s">
        <v>51</v>
      </c>
      <c r="G745" s="3">
        <v>6949</v>
      </c>
    </row>
    <row r="746" spans="1:7">
      <c r="A746" t="s">
        <v>1762</v>
      </c>
      <c r="B746" t="s">
        <v>877</v>
      </c>
      <c r="C746" t="s">
        <v>1737</v>
      </c>
      <c r="D746" t="s">
        <v>1738</v>
      </c>
      <c r="E746">
        <v>2017</v>
      </c>
      <c r="F746" t="s">
        <v>51</v>
      </c>
      <c r="G746" s="3">
        <v>6</v>
      </c>
    </row>
    <row r="747" spans="1:7">
      <c r="A747" t="s">
        <v>1762</v>
      </c>
      <c r="B747" t="s">
        <v>877</v>
      </c>
      <c r="C747" t="s">
        <v>787</v>
      </c>
      <c r="D747" t="s">
        <v>969</v>
      </c>
      <c r="E747">
        <v>2017</v>
      </c>
      <c r="F747" t="s">
        <v>51</v>
      </c>
      <c r="G747" s="3">
        <v>672</v>
      </c>
    </row>
    <row r="748" spans="1:7">
      <c r="A748" t="s">
        <v>1762</v>
      </c>
      <c r="B748" t="s">
        <v>877</v>
      </c>
      <c r="C748" t="s">
        <v>787</v>
      </c>
      <c r="D748" t="s">
        <v>1739</v>
      </c>
      <c r="E748">
        <v>2017</v>
      </c>
      <c r="F748" t="s">
        <v>51</v>
      </c>
      <c r="G748" s="3">
        <v>16</v>
      </c>
    </row>
    <row r="749" spans="1:7">
      <c r="A749" t="s">
        <v>1762</v>
      </c>
      <c r="B749" t="s">
        <v>877</v>
      </c>
      <c r="C749" t="s">
        <v>787</v>
      </c>
      <c r="D749" t="s">
        <v>1741</v>
      </c>
      <c r="E749">
        <v>2017</v>
      </c>
      <c r="F749" t="s">
        <v>51</v>
      </c>
      <c r="G749" s="3">
        <v>0</v>
      </c>
    </row>
    <row r="750" spans="1:7">
      <c r="A750" t="s">
        <v>1762</v>
      </c>
      <c r="B750" t="s">
        <v>877</v>
      </c>
      <c r="C750" t="s">
        <v>787</v>
      </c>
      <c r="D750" t="s">
        <v>1740</v>
      </c>
      <c r="E750">
        <v>2017</v>
      </c>
      <c r="F750" t="s">
        <v>51</v>
      </c>
      <c r="G750" s="3">
        <v>5</v>
      </c>
    </row>
    <row r="751" spans="1:7">
      <c r="A751" t="s">
        <v>1762</v>
      </c>
      <c r="B751" t="s">
        <v>877</v>
      </c>
      <c r="C751" t="s">
        <v>1742</v>
      </c>
      <c r="D751" t="s">
        <v>1743</v>
      </c>
      <c r="E751">
        <v>2017</v>
      </c>
      <c r="F751" t="s">
        <v>51</v>
      </c>
      <c r="G751" s="3">
        <v>110</v>
      </c>
    </row>
    <row r="752" spans="1:7">
      <c r="A752" t="s">
        <v>1762</v>
      </c>
      <c r="B752" t="s">
        <v>877</v>
      </c>
      <c r="C752" t="s">
        <v>1742</v>
      </c>
      <c r="D752" t="s">
        <v>1744</v>
      </c>
      <c r="E752">
        <v>2017</v>
      </c>
      <c r="F752" t="s">
        <v>51</v>
      </c>
      <c r="G752" s="3">
        <v>1</v>
      </c>
    </row>
    <row r="753" spans="1:7">
      <c r="A753" t="s">
        <v>1762</v>
      </c>
      <c r="B753" t="s">
        <v>877</v>
      </c>
      <c r="C753" t="s">
        <v>777</v>
      </c>
      <c r="D753" t="s">
        <v>1745</v>
      </c>
      <c r="E753">
        <v>2017</v>
      </c>
      <c r="F753" t="s">
        <v>51</v>
      </c>
      <c r="G753" s="3">
        <v>3</v>
      </c>
    </row>
    <row r="754" spans="1:7">
      <c r="A754" t="s">
        <v>1762</v>
      </c>
      <c r="B754" t="s">
        <v>877</v>
      </c>
      <c r="C754" t="s">
        <v>777</v>
      </c>
      <c r="D754" t="s">
        <v>1746</v>
      </c>
      <c r="E754">
        <v>2017</v>
      </c>
      <c r="F754" t="s">
        <v>51</v>
      </c>
      <c r="G754" s="3">
        <v>403</v>
      </c>
    </row>
    <row r="755" spans="1:7">
      <c r="A755" t="s">
        <v>1762</v>
      </c>
      <c r="B755" t="s">
        <v>877</v>
      </c>
      <c r="C755" t="s">
        <v>777</v>
      </c>
      <c r="D755" t="s">
        <v>1747</v>
      </c>
      <c r="E755">
        <v>2017</v>
      </c>
      <c r="F755" t="s">
        <v>51</v>
      </c>
      <c r="G755" s="3">
        <v>2555</v>
      </c>
    </row>
    <row r="756" spans="1:7">
      <c r="A756" t="s">
        <v>1762</v>
      </c>
      <c r="B756" t="s">
        <v>877</v>
      </c>
      <c r="C756" t="s">
        <v>777</v>
      </c>
      <c r="D756" t="s">
        <v>1748</v>
      </c>
      <c r="E756">
        <v>2017</v>
      </c>
      <c r="F756" t="s">
        <v>51</v>
      </c>
      <c r="G756" s="3">
        <v>495</v>
      </c>
    </row>
    <row r="757" spans="1:7">
      <c r="A757" t="s">
        <v>1762</v>
      </c>
      <c r="B757" t="s">
        <v>877</v>
      </c>
      <c r="C757" t="s">
        <v>1749</v>
      </c>
      <c r="D757" t="s">
        <v>1750</v>
      </c>
      <c r="E757">
        <v>2017</v>
      </c>
      <c r="F757" t="s">
        <v>51</v>
      </c>
      <c r="G757" s="3">
        <v>3</v>
      </c>
    </row>
    <row r="758" spans="1:7">
      <c r="A758" t="s">
        <v>1762</v>
      </c>
      <c r="B758" t="s">
        <v>877</v>
      </c>
      <c r="C758" t="s">
        <v>1749</v>
      </c>
      <c r="D758" t="s">
        <v>1751</v>
      </c>
      <c r="E758">
        <v>2017</v>
      </c>
      <c r="F758" t="s">
        <v>51</v>
      </c>
      <c r="G758" s="3">
        <v>0</v>
      </c>
    </row>
    <row r="759" spans="1:7">
      <c r="A759" t="s">
        <v>1762</v>
      </c>
      <c r="B759" t="s">
        <v>877</v>
      </c>
      <c r="C759" t="s">
        <v>1749</v>
      </c>
      <c r="D759" t="s">
        <v>1753</v>
      </c>
      <c r="E759">
        <v>2017</v>
      </c>
      <c r="F759" t="s">
        <v>51</v>
      </c>
      <c r="G759" s="3">
        <v>0</v>
      </c>
    </row>
    <row r="760" spans="1:7">
      <c r="A760" t="s">
        <v>1762</v>
      </c>
      <c r="B760" t="s">
        <v>877</v>
      </c>
      <c r="C760" t="s">
        <v>1749</v>
      </c>
      <c r="D760" t="s">
        <v>1752</v>
      </c>
      <c r="E760">
        <v>2017</v>
      </c>
      <c r="F760" t="s">
        <v>51</v>
      </c>
      <c r="G760" s="3">
        <v>4</v>
      </c>
    </row>
    <row r="761" spans="1:7">
      <c r="A761" t="s">
        <v>1762</v>
      </c>
      <c r="B761" t="s">
        <v>877</v>
      </c>
      <c r="C761" t="s">
        <v>1754</v>
      </c>
      <c r="D761" t="s">
        <v>1755</v>
      </c>
      <c r="E761">
        <v>2017</v>
      </c>
      <c r="F761" t="s">
        <v>51</v>
      </c>
      <c r="G761" s="3">
        <v>4</v>
      </c>
    </row>
    <row r="762" spans="1:7">
      <c r="A762" t="s">
        <v>1762</v>
      </c>
      <c r="B762" t="s">
        <v>877</v>
      </c>
      <c r="C762" t="s">
        <v>1754</v>
      </c>
      <c r="D762" t="s">
        <v>1756</v>
      </c>
      <c r="E762">
        <v>2017</v>
      </c>
      <c r="F762" t="s">
        <v>51</v>
      </c>
      <c r="G762" s="3">
        <v>34</v>
      </c>
    </row>
    <row r="763" spans="1:7">
      <c r="A763" t="s">
        <v>1762</v>
      </c>
      <c r="B763" t="s">
        <v>1757</v>
      </c>
      <c r="C763" t="s">
        <v>772</v>
      </c>
      <c r="D763" t="s">
        <v>1757</v>
      </c>
      <c r="E763">
        <v>2017</v>
      </c>
      <c r="F763" t="s">
        <v>51</v>
      </c>
      <c r="G763" s="3">
        <v>0</v>
      </c>
    </row>
    <row r="764" spans="1:7">
      <c r="A764" t="s">
        <v>1762</v>
      </c>
      <c r="B764" t="s">
        <v>877</v>
      </c>
      <c r="C764" t="s">
        <v>765</v>
      </c>
      <c r="D764" t="s">
        <v>1731</v>
      </c>
      <c r="E764">
        <v>2017</v>
      </c>
      <c r="F764" t="s">
        <v>52</v>
      </c>
      <c r="G764" s="3">
        <v>2266</v>
      </c>
    </row>
    <row r="765" spans="1:7">
      <c r="A765" t="s">
        <v>1762</v>
      </c>
      <c r="B765" t="s">
        <v>877</v>
      </c>
      <c r="C765" t="s">
        <v>765</v>
      </c>
      <c r="D765" t="s">
        <v>1732</v>
      </c>
      <c r="E765">
        <v>2017</v>
      </c>
      <c r="F765" t="s">
        <v>52</v>
      </c>
      <c r="G765" s="3">
        <v>1281</v>
      </c>
    </row>
    <row r="766" spans="1:7">
      <c r="A766" t="s">
        <v>1762</v>
      </c>
      <c r="B766" t="s">
        <v>877</v>
      </c>
      <c r="C766" t="s">
        <v>1733</v>
      </c>
      <c r="D766" t="s">
        <v>1734</v>
      </c>
      <c r="E766">
        <v>2017</v>
      </c>
      <c r="F766" t="s">
        <v>52</v>
      </c>
      <c r="G766" s="3">
        <v>1598</v>
      </c>
    </row>
    <row r="767" spans="1:7">
      <c r="A767" t="s">
        <v>1762</v>
      </c>
      <c r="B767" t="s">
        <v>877</v>
      </c>
      <c r="C767" t="s">
        <v>1733</v>
      </c>
      <c r="D767" t="s">
        <v>1735</v>
      </c>
      <c r="E767">
        <v>2017</v>
      </c>
      <c r="F767" t="s">
        <v>52</v>
      </c>
      <c r="G767" s="3">
        <v>1238</v>
      </c>
    </row>
    <row r="768" spans="1:7">
      <c r="A768" t="s">
        <v>1762</v>
      </c>
      <c r="B768" t="s">
        <v>877</v>
      </c>
      <c r="C768" t="s">
        <v>1733</v>
      </c>
      <c r="D768" t="s">
        <v>1736</v>
      </c>
      <c r="E768">
        <v>2017</v>
      </c>
      <c r="F768" t="s">
        <v>52</v>
      </c>
      <c r="G768" s="3">
        <v>1499</v>
      </c>
    </row>
    <row r="769" spans="1:7">
      <c r="A769" t="s">
        <v>1762</v>
      </c>
      <c r="B769" t="s">
        <v>877</v>
      </c>
      <c r="C769" t="s">
        <v>1737</v>
      </c>
      <c r="D769" t="s">
        <v>1738</v>
      </c>
      <c r="E769">
        <v>2017</v>
      </c>
      <c r="F769" t="s">
        <v>52</v>
      </c>
      <c r="G769" s="3">
        <v>9</v>
      </c>
    </row>
    <row r="770" spans="1:7">
      <c r="A770" t="s">
        <v>1762</v>
      </c>
      <c r="B770" t="s">
        <v>877</v>
      </c>
      <c r="C770" t="s">
        <v>787</v>
      </c>
      <c r="D770" t="s">
        <v>969</v>
      </c>
      <c r="E770">
        <v>2017</v>
      </c>
      <c r="F770" t="s">
        <v>52</v>
      </c>
      <c r="G770" s="3">
        <v>267</v>
      </c>
    </row>
    <row r="771" spans="1:7">
      <c r="A771" t="s">
        <v>1762</v>
      </c>
      <c r="B771" t="s">
        <v>877</v>
      </c>
      <c r="C771" t="s">
        <v>787</v>
      </c>
      <c r="D771" t="s">
        <v>1739</v>
      </c>
      <c r="E771">
        <v>2017</v>
      </c>
      <c r="F771" t="s">
        <v>52</v>
      </c>
      <c r="G771" s="3">
        <v>10</v>
      </c>
    </row>
    <row r="772" spans="1:7">
      <c r="A772" t="s">
        <v>1762</v>
      </c>
      <c r="B772" t="s">
        <v>877</v>
      </c>
      <c r="C772" t="s">
        <v>787</v>
      </c>
      <c r="D772" t="s">
        <v>1741</v>
      </c>
      <c r="E772">
        <v>2017</v>
      </c>
      <c r="F772" t="s">
        <v>52</v>
      </c>
      <c r="G772" s="3">
        <v>0</v>
      </c>
    </row>
    <row r="773" spans="1:7">
      <c r="A773" t="s">
        <v>1762</v>
      </c>
      <c r="B773" t="s">
        <v>877</v>
      </c>
      <c r="C773" t="s">
        <v>787</v>
      </c>
      <c r="D773" t="s">
        <v>1740</v>
      </c>
      <c r="E773">
        <v>2017</v>
      </c>
      <c r="F773" t="s">
        <v>52</v>
      </c>
      <c r="G773" s="3">
        <v>2</v>
      </c>
    </row>
    <row r="774" spans="1:7">
      <c r="A774" t="s">
        <v>1762</v>
      </c>
      <c r="B774" t="s">
        <v>877</v>
      </c>
      <c r="C774" t="s">
        <v>1742</v>
      </c>
      <c r="D774" t="s">
        <v>1743</v>
      </c>
      <c r="E774">
        <v>2017</v>
      </c>
      <c r="F774" t="s">
        <v>52</v>
      </c>
      <c r="G774" s="3">
        <v>42</v>
      </c>
    </row>
    <row r="775" spans="1:7">
      <c r="A775" t="s">
        <v>1762</v>
      </c>
      <c r="B775" t="s">
        <v>877</v>
      </c>
      <c r="C775" t="s">
        <v>1742</v>
      </c>
      <c r="D775" t="s">
        <v>1744</v>
      </c>
      <c r="E775">
        <v>2017</v>
      </c>
      <c r="F775" t="s">
        <v>52</v>
      </c>
      <c r="G775" s="3">
        <v>2</v>
      </c>
    </row>
    <row r="776" spans="1:7">
      <c r="A776" t="s">
        <v>1762</v>
      </c>
      <c r="B776" t="s">
        <v>877</v>
      </c>
      <c r="C776" t="s">
        <v>777</v>
      </c>
      <c r="D776" t="s">
        <v>1745</v>
      </c>
      <c r="E776">
        <v>2017</v>
      </c>
      <c r="F776" t="s">
        <v>52</v>
      </c>
      <c r="G776" s="3">
        <v>9</v>
      </c>
    </row>
    <row r="777" spans="1:7">
      <c r="A777" t="s">
        <v>1762</v>
      </c>
      <c r="B777" t="s">
        <v>877</v>
      </c>
      <c r="C777" t="s">
        <v>777</v>
      </c>
      <c r="D777" t="s">
        <v>1746</v>
      </c>
      <c r="E777">
        <v>2017</v>
      </c>
      <c r="F777" t="s">
        <v>52</v>
      </c>
      <c r="G777" s="3">
        <v>119</v>
      </c>
    </row>
    <row r="778" spans="1:7">
      <c r="A778" t="s">
        <v>1762</v>
      </c>
      <c r="B778" t="s">
        <v>877</v>
      </c>
      <c r="C778" t="s">
        <v>777</v>
      </c>
      <c r="D778" t="s">
        <v>1747</v>
      </c>
      <c r="E778">
        <v>2017</v>
      </c>
      <c r="F778" t="s">
        <v>52</v>
      </c>
      <c r="G778" s="3">
        <v>871</v>
      </c>
    </row>
    <row r="779" spans="1:7">
      <c r="A779" t="s">
        <v>1762</v>
      </c>
      <c r="B779" t="s">
        <v>877</v>
      </c>
      <c r="C779" t="s">
        <v>777</v>
      </c>
      <c r="D779" t="s">
        <v>1748</v>
      </c>
      <c r="E779">
        <v>2017</v>
      </c>
      <c r="F779" t="s">
        <v>52</v>
      </c>
      <c r="G779" s="3">
        <v>28</v>
      </c>
    </row>
    <row r="780" spans="1:7">
      <c r="A780" t="s">
        <v>1762</v>
      </c>
      <c r="B780" t="s">
        <v>877</v>
      </c>
      <c r="C780" t="s">
        <v>1749</v>
      </c>
      <c r="D780" t="s">
        <v>1750</v>
      </c>
      <c r="E780">
        <v>2017</v>
      </c>
      <c r="F780" t="s">
        <v>52</v>
      </c>
      <c r="G780" s="3">
        <v>2</v>
      </c>
    </row>
    <row r="781" spans="1:7">
      <c r="A781" t="s">
        <v>1762</v>
      </c>
      <c r="B781" t="s">
        <v>877</v>
      </c>
      <c r="C781" t="s">
        <v>1749</v>
      </c>
      <c r="D781" t="s">
        <v>1751</v>
      </c>
      <c r="E781">
        <v>2017</v>
      </c>
      <c r="F781" t="s">
        <v>52</v>
      </c>
      <c r="G781" s="3">
        <v>0</v>
      </c>
    </row>
    <row r="782" spans="1:7">
      <c r="A782" t="s">
        <v>1762</v>
      </c>
      <c r="B782" t="s">
        <v>877</v>
      </c>
      <c r="C782" t="s">
        <v>1749</v>
      </c>
      <c r="D782" t="s">
        <v>1753</v>
      </c>
      <c r="E782">
        <v>2017</v>
      </c>
      <c r="F782" t="s">
        <v>52</v>
      </c>
      <c r="G782" s="3">
        <v>0</v>
      </c>
    </row>
    <row r="783" spans="1:7">
      <c r="A783" t="s">
        <v>1762</v>
      </c>
      <c r="B783" t="s">
        <v>877</v>
      </c>
      <c r="C783" t="s">
        <v>1749</v>
      </c>
      <c r="D783" t="s">
        <v>1752</v>
      </c>
      <c r="E783">
        <v>2017</v>
      </c>
      <c r="F783" t="s">
        <v>52</v>
      </c>
      <c r="G783" s="3">
        <v>2</v>
      </c>
    </row>
    <row r="784" spans="1:7">
      <c r="A784" t="s">
        <v>1762</v>
      </c>
      <c r="B784" t="s">
        <v>877</v>
      </c>
      <c r="C784" t="s">
        <v>1754</v>
      </c>
      <c r="D784" t="s">
        <v>1755</v>
      </c>
      <c r="E784">
        <v>2017</v>
      </c>
      <c r="F784" t="s">
        <v>52</v>
      </c>
      <c r="G784" s="3">
        <v>0</v>
      </c>
    </row>
    <row r="785" spans="1:7">
      <c r="A785" t="s">
        <v>1762</v>
      </c>
      <c r="B785" t="s">
        <v>877</v>
      </c>
      <c r="C785" t="s">
        <v>1754</v>
      </c>
      <c r="D785" t="s">
        <v>1756</v>
      </c>
      <c r="E785">
        <v>2017</v>
      </c>
      <c r="F785" t="s">
        <v>52</v>
      </c>
      <c r="G785" s="3">
        <v>22</v>
      </c>
    </row>
    <row r="786" spans="1:7">
      <c r="A786" t="s">
        <v>1762</v>
      </c>
      <c r="B786" t="s">
        <v>1757</v>
      </c>
      <c r="C786" t="s">
        <v>772</v>
      </c>
      <c r="D786" t="s">
        <v>1757</v>
      </c>
      <c r="E786">
        <v>2017</v>
      </c>
      <c r="F786" t="s">
        <v>52</v>
      </c>
      <c r="G786" s="3">
        <v>0</v>
      </c>
    </row>
    <row r="787" spans="1:7">
      <c r="A787" t="s">
        <v>1762</v>
      </c>
      <c r="B787" t="s">
        <v>877</v>
      </c>
      <c r="C787" t="s">
        <v>765</v>
      </c>
      <c r="D787" t="s">
        <v>1731</v>
      </c>
      <c r="E787">
        <v>2017</v>
      </c>
      <c r="F787" t="s">
        <v>53</v>
      </c>
      <c r="G787" s="3">
        <v>2561</v>
      </c>
    </row>
    <row r="788" spans="1:7">
      <c r="A788" t="s">
        <v>1762</v>
      </c>
      <c r="B788" t="s">
        <v>877</v>
      </c>
      <c r="C788" t="s">
        <v>765</v>
      </c>
      <c r="D788" t="s">
        <v>1732</v>
      </c>
      <c r="E788">
        <v>2017</v>
      </c>
      <c r="F788" t="s">
        <v>53</v>
      </c>
      <c r="G788" s="3">
        <v>1415</v>
      </c>
    </row>
    <row r="789" spans="1:7">
      <c r="A789" t="s">
        <v>1762</v>
      </c>
      <c r="B789" t="s">
        <v>877</v>
      </c>
      <c r="C789" t="s">
        <v>1733</v>
      </c>
      <c r="D789" t="s">
        <v>1734</v>
      </c>
      <c r="E789">
        <v>2017</v>
      </c>
      <c r="F789" t="s">
        <v>53</v>
      </c>
      <c r="G789" s="3">
        <v>868</v>
      </c>
    </row>
    <row r="790" spans="1:7">
      <c r="A790" t="s">
        <v>1762</v>
      </c>
      <c r="B790" t="s">
        <v>877</v>
      </c>
      <c r="C790" t="s">
        <v>1733</v>
      </c>
      <c r="D790" t="s">
        <v>1735</v>
      </c>
      <c r="E790">
        <v>2017</v>
      </c>
      <c r="F790" t="s">
        <v>53</v>
      </c>
      <c r="G790" s="3">
        <v>1393</v>
      </c>
    </row>
    <row r="791" spans="1:7">
      <c r="A791" t="s">
        <v>1762</v>
      </c>
      <c r="B791" t="s">
        <v>877</v>
      </c>
      <c r="C791" t="s">
        <v>1733</v>
      </c>
      <c r="D791" t="s">
        <v>1736</v>
      </c>
      <c r="E791">
        <v>2017</v>
      </c>
      <c r="F791" t="s">
        <v>53</v>
      </c>
      <c r="G791" s="3">
        <v>2162</v>
      </c>
    </row>
    <row r="792" spans="1:7">
      <c r="A792" t="s">
        <v>1762</v>
      </c>
      <c r="B792" t="s">
        <v>877</v>
      </c>
      <c r="C792" t="s">
        <v>1737</v>
      </c>
      <c r="D792" t="s">
        <v>1738</v>
      </c>
      <c r="E792">
        <v>2017</v>
      </c>
      <c r="F792" t="s">
        <v>53</v>
      </c>
      <c r="G792" s="3">
        <v>2</v>
      </c>
    </row>
    <row r="793" spans="1:7">
      <c r="A793" t="s">
        <v>1762</v>
      </c>
      <c r="B793" t="s">
        <v>877</v>
      </c>
      <c r="C793" t="s">
        <v>787</v>
      </c>
      <c r="D793" t="s">
        <v>969</v>
      </c>
      <c r="E793">
        <v>2017</v>
      </c>
      <c r="F793" t="s">
        <v>53</v>
      </c>
      <c r="G793" s="3">
        <v>354</v>
      </c>
    </row>
    <row r="794" spans="1:7">
      <c r="A794" t="s">
        <v>1762</v>
      </c>
      <c r="B794" t="s">
        <v>877</v>
      </c>
      <c r="C794" t="s">
        <v>787</v>
      </c>
      <c r="D794" t="s">
        <v>1739</v>
      </c>
      <c r="E794">
        <v>2017</v>
      </c>
      <c r="F794" t="s">
        <v>53</v>
      </c>
      <c r="G794" s="3">
        <v>7</v>
      </c>
    </row>
    <row r="795" spans="1:7">
      <c r="A795" t="s">
        <v>1762</v>
      </c>
      <c r="B795" t="s">
        <v>877</v>
      </c>
      <c r="C795" t="s">
        <v>787</v>
      </c>
      <c r="D795" t="s">
        <v>1741</v>
      </c>
      <c r="E795">
        <v>2017</v>
      </c>
      <c r="F795" t="s">
        <v>53</v>
      </c>
      <c r="G795" s="3">
        <v>0</v>
      </c>
    </row>
    <row r="796" spans="1:7">
      <c r="A796" t="s">
        <v>1762</v>
      </c>
      <c r="B796" t="s">
        <v>877</v>
      </c>
      <c r="C796" t="s">
        <v>787</v>
      </c>
      <c r="D796" t="s">
        <v>1740</v>
      </c>
      <c r="E796">
        <v>2017</v>
      </c>
      <c r="F796" t="s">
        <v>53</v>
      </c>
      <c r="G796" s="3">
        <v>4</v>
      </c>
    </row>
    <row r="797" spans="1:7">
      <c r="A797" t="s">
        <v>1762</v>
      </c>
      <c r="B797" t="s">
        <v>877</v>
      </c>
      <c r="C797" t="s">
        <v>1742</v>
      </c>
      <c r="D797" t="s">
        <v>1743</v>
      </c>
      <c r="E797">
        <v>2017</v>
      </c>
      <c r="F797" t="s">
        <v>53</v>
      </c>
      <c r="G797" s="3">
        <v>76</v>
      </c>
    </row>
    <row r="798" spans="1:7">
      <c r="A798" t="s">
        <v>1762</v>
      </c>
      <c r="B798" t="s">
        <v>877</v>
      </c>
      <c r="C798" t="s">
        <v>1742</v>
      </c>
      <c r="D798" t="s">
        <v>1744</v>
      </c>
      <c r="E798">
        <v>2017</v>
      </c>
      <c r="F798" t="s">
        <v>53</v>
      </c>
      <c r="G798" s="3">
        <v>0</v>
      </c>
    </row>
    <row r="799" spans="1:7">
      <c r="A799" t="s">
        <v>1762</v>
      </c>
      <c r="B799" t="s">
        <v>877</v>
      </c>
      <c r="C799" t="s">
        <v>777</v>
      </c>
      <c r="D799" t="s">
        <v>1745</v>
      </c>
      <c r="E799">
        <v>2017</v>
      </c>
      <c r="F799" t="s">
        <v>53</v>
      </c>
      <c r="G799" s="3">
        <v>4</v>
      </c>
    </row>
    <row r="800" spans="1:7">
      <c r="A800" t="s">
        <v>1762</v>
      </c>
      <c r="B800" t="s">
        <v>877</v>
      </c>
      <c r="C800" t="s">
        <v>777</v>
      </c>
      <c r="D800" t="s">
        <v>1746</v>
      </c>
      <c r="E800">
        <v>2017</v>
      </c>
      <c r="F800" t="s">
        <v>53</v>
      </c>
      <c r="G800" s="3">
        <v>212</v>
      </c>
    </row>
    <row r="801" spans="1:7">
      <c r="A801" t="s">
        <v>1762</v>
      </c>
      <c r="B801" t="s">
        <v>877</v>
      </c>
      <c r="C801" t="s">
        <v>777</v>
      </c>
      <c r="D801" t="s">
        <v>1747</v>
      </c>
      <c r="E801">
        <v>2017</v>
      </c>
      <c r="F801" t="s">
        <v>53</v>
      </c>
      <c r="G801" s="3">
        <v>1326</v>
      </c>
    </row>
    <row r="802" spans="1:7">
      <c r="A802" t="s">
        <v>1762</v>
      </c>
      <c r="B802" t="s">
        <v>877</v>
      </c>
      <c r="C802" t="s">
        <v>777</v>
      </c>
      <c r="D802" t="s">
        <v>1748</v>
      </c>
      <c r="E802">
        <v>2017</v>
      </c>
      <c r="F802" t="s">
        <v>53</v>
      </c>
      <c r="G802" s="3">
        <v>224</v>
      </c>
    </row>
    <row r="803" spans="1:7">
      <c r="A803" t="s">
        <v>1762</v>
      </c>
      <c r="B803" t="s">
        <v>877</v>
      </c>
      <c r="C803" t="s">
        <v>1749</v>
      </c>
      <c r="D803" t="s">
        <v>1750</v>
      </c>
      <c r="E803">
        <v>2017</v>
      </c>
      <c r="F803" t="s">
        <v>53</v>
      </c>
      <c r="G803" s="3">
        <v>0</v>
      </c>
    </row>
    <row r="804" spans="1:7">
      <c r="A804" t="s">
        <v>1762</v>
      </c>
      <c r="B804" t="s">
        <v>877</v>
      </c>
      <c r="C804" t="s">
        <v>1749</v>
      </c>
      <c r="D804" t="s">
        <v>1751</v>
      </c>
      <c r="E804">
        <v>2017</v>
      </c>
      <c r="F804" t="s">
        <v>53</v>
      </c>
      <c r="G804" s="3">
        <v>0</v>
      </c>
    </row>
    <row r="805" spans="1:7">
      <c r="A805" t="s">
        <v>1762</v>
      </c>
      <c r="B805" t="s">
        <v>877</v>
      </c>
      <c r="C805" t="s">
        <v>1749</v>
      </c>
      <c r="D805" t="s">
        <v>1753</v>
      </c>
      <c r="E805">
        <v>2017</v>
      </c>
      <c r="F805" t="s">
        <v>53</v>
      </c>
      <c r="G805" s="3">
        <v>0</v>
      </c>
    </row>
    <row r="806" spans="1:7">
      <c r="A806" t="s">
        <v>1762</v>
      </c>
      <c r="B806" t="s">
        <v>877</v>
      </c>
      <c r="C806" t="s">
        <v>1749</v>
      </c>
      <c r="D806" t="s">
        <v>1752</v>
      </c>
      <c r="E806">
        <v>2017</v>
      </c>
      <c r="F806" t="s">
        <v>53</v>
      </c>
      <c r="G806" s="3">
        <v>0</v>
      </c>
    </row>
    <row r="807" spans="1:7">
      <c r="A807" t="s">
        <v>1762</v>
      </c>
      <c r="B807" t="s">
        <v>877</v>
      </c>
      <c r="C807" t="s">
        <v>1754</v>
      </c>
      <c r="D807" t="s">
        <v>1755</v>
      </c>
      <c r="E807">
        <v>2017</v>
      </c>
      <c r="F807" t="s">
        <v>53</v>
      </c>
      <c r="G807" s="3">
        <v>0</v>
      </c>
    </row>
    <row r="808" spans="1:7">
      <c r="A808" t="s">
        <v>1762</v>
      </c>
      <c r="B808" t="s">
        <v>877</v>
      </c>
      <c r="C808" t="s">
        <v>1754</v>
      </c>
      <c r="D808" t="s">
        <v>1756</v>
      </c>
      <c r="E808">
        <v>2017</v>
      </c>
      <c r="F808" t="s">
        <v>53</v>
      </c>
      <c r="G808" s="3">
        <v>12</v>
      </c>
    </row>
    <row r="809" spans="1:7">
      <c r="A809" t="s">
        <v>1762</v>
      </c>
      <c r="B809" t="s">
        <v>1757</v>
      </c>
      <c r="C809" t="s">
        <v>772</v>
      </c>
      <c r="D809" t="s">
        <v>1757</v>
      </c>
      <c r="E809">
        <v>2017</v>
      </c>
      <c r="F809" t="s">
        <v>53</v>
      </c>
      <c r="G809" s="3">
        <v>0</v>
      </c>
    </row>
    <row r="810" spans="1:7">
      <c r="A810" t="s">
        <v>1762</v>
      </c>
      <c r="B810" t="s">
        <v>877</v>
      </c>
      <c r="C810" t="s">
        <v>765</v>
      </c>
      <c r="D810" t="s">
        <v>1731</v>
      </c>
      <c r="E810">
        <v>2017</v>
      </c>
      <c r="F810" t="s">
        <v>1729</v>
      </c>
      <c r="G810" s="3">
        <v>5187</v>
      </c>
    </row>
    <row r="811" spans="1:7">
      <c r="A811" t="s">
        <v>1762</v>
      </c>
      <c r="B811" t="s">
        <v>877</v>
      </c>
      <c r="C811" t="s">
        <v>765</v>
      </c>
      <c r="D811" t="s">
        <v>1732</v>
      </c>
      <c r="E811">
        <v>2017</v>
      </c>
      <c r="F811" t="s">
        <v>1729</v>
      </c>
      <c r="G811" s="3">
        <v>2803</v>
      </c>
    </row>
    <row r="812" spans="1:7">
      <c r="A812" t="s">
        <v>1762</v>
      </c>
      <c r="B812" t="s">
        <v>877</v>
      </c>
      <c r="C812" t="s">
        <v>1733</v>
      </c>
      <c r="D812" t="s">
        <v>1734</v>
      </c>
      <c r="E812">
        <v>2017</v>
      </c>
      <c r="F812" t="s">
        <v>1729</v>
      </c>
      <c r="G812" s="3">
        <v>3485</v>
      </c>
    </row>
    <row r="813" spans="1:7">
      <c r="A813" t="s">
        <v>1762</v>
      </c>
      <c r="B813" t="s">
        <v>877</v>
      </c>
      <c r="C813" t="s">
        <v>1733</v>
      </c>
      <c r="D813" t="s">
        <v>1735</v>
      </c>
      <c r="E813">
        <v>2017</v>
      </c>
      <c r="F813" t="s">
        <v>1729</v>
      </c>
      <c r="G813" s="3">
        <v>2809</v>
      </c>
    </row>
    <row r="814" spans="1:7">
      <c r="A814" t="s">
        <v>1762</v>
      </c>
      <c r="B814" t="s">
        <v>877</v>
      </c>
      <c r="C814" t="s">
        <v>1733</v>
      </c>
      <c r="D814" t="s">
        <v>1736</v>
      </c>
      <c r="E814">
        <v>2017</v>
      </c>
      <c r="F814" t="s">
        <v>1729</v>
      </c>
      <c r="G814" s="3">
        <v>3307</v>
      </c>
    </row>
    <row r="815" spans="1:7">
      <c r="A815" t="s">
        <v>1762</v>
      </c>
      <c r="B815" t="s">
        <v>877</v>
      </c>
      <c r="C815" t="s">
        <v>1737</v>
      </c>
      <c r="D815" t="s">
        <v>1738</v>
      </c>
      <c r="E815">
        <v>2017</v>
      </c>
      <c r="F815" t="s">
        <v>1729</v>
      </c>
      <c r="G815" s="3">
        <v>13</v>
      </c>
    </row>
    <row r="816" spans="1:7">
      <c r="A816" t="s">
        <v>1762</v>
      </c>
      <c r="B816" t="s">
        <v>877</v>
      </c>
      <c r="C816" t="s">
        <v>787</v>
      </c>
      <c r="D816" t="s">
        <v>969</v>
      </c>
      <c r="E816">
        <v>2017</v>
      </c>
      <c r="F816" t="s">
        <v>1729</v>
      </c>
      <c r="G816" s="3">
        <v>593</v>
      </c>
    </row>
    <row r="817" spans="1:7">
      <c r="A817" t="s">
        <v>1762</v>
      </c>
      <c r="B817" t="s">
        <v>877</v>
      </c>
      <c r="C817" t="s">
        <v>787</v>
      </c>
      <c r="D817" t="s">
        <v>1739</v>
      </c>
      <c r="E817">
        <v>2017</v>
      </c>
      <c r="F817" t="s">
        <v>1729</v>
      </c>
      <c r="G817" s="3">
        <v>24</v>
      </c>
    </row>
    <row r="818" spans="1:7">
      <c r="A818" t="s">
        <v>1762</v>
      </c>
      <c r="B818" t="s">
        <v>877</v>
      </c>
      <c r="C818" t="s">
        <v>787</v>
      </c>
      <c r="D818" t="s">
        <v>1741</v>
      </c>
      <c r="E818">
        <v>2017</v>
      </c>
      <c r="F818" t="s">
        <v>1729</v>
      </c>
      <c r="G818" s="3">
        <v>0</v>
      </c>
    </row>
    <row r="819" spans="1:7">
      <c r="A819" t="s">
        <v>1762</v>
      </c>
      <c r="B819" t="s">
        <v>877</v>
      </c>
      <c r="C819" t="s">
        <v>787</v>
      </c>
      <c r="D819" t="s">
        <v>1740</v>
      </c>
      <c r="E819">
        <v>2017</v>
      </c>
      <c r="F819" t="s">
        <v>1729</v>
      </c>
      <c r="G819" s="3">
        <v>6</v>
      </c>
    </row>
    <row r="820" spans="1:7">
      <c r="A820" t="s">
        <v>1762</v>
      </c>
      <c r="B820" t="s">
        <v>877</v>
      </c>
      <c r="C820" t="s">
        <v>1742</v>
      </c>
      <c r="D820" t="s">
        <v>1743</v>
      </c>
      <c r="E820">
        <v>2017</v>
      </c>
      <c r="F820" t="s">
        <v>1729</v>
      </c>
      <c r="G820" s="3">
        <v>102</v>
      </c>
    </row>
    <row r="821" spans="1:7">
      <c r="A821" t="s">
        <v>1762</v>
      </c>
      <c r="B821" t="s">
        <v>877</v>
      </c>
      <c r="C821" t="s">
        <v>1742</v>
      </c>
      <c r="D821" t="s">
        <v>1744</v>
      </c>
      <c r="E821">
        <v>2017</v>
      </c>
      <c r="F821" t="s">
        <v>1729</v>
      </c>
      <c r="G821" s="3">
        <v>2</v>
      </c>
    </row>
    <row r="822" spans="1:7">
      <c r="A822" t="s">
        <v>1762</v>
      </c>
      <c r="B822" t="s">
        <v>877</v>
      </c>
      <c r="C822" t="s">
        <v>777</v>
      </c>
      <c r="D822" t="s">
        <v>1745</v>
      </c>
      <c r="E822">
        <v>2017</v>
      </c>
      <c r="F822" t="s">
        <v>1729</v>
      </c>
      <c r="G822" s="3">
        <v>15</v>
      </c>
    </row>
    <row r="823" spans="1:7">
      <c r="A823" t="s">
        <v>1762</v>
      </c>
      <c r="B823" t="s">
        <v>877</v>
      </c>
      <c r="C823" t="s">
        <v>777</v>
      </c>
      <c r="D823" t="s">
        <v>1746</v>
      </c>
      <c r="E823">
        <v>2017</v>
      </c>
      <c r="F823" t="s">
        <v>1729</v>
      </c>
      <c r="G823" s="3">
        <v>277</v>
      </c>
    </row>
    <row r="824" spans="1:7">
      <c r="A824" t="s">
        <v>1762</v>
      </c>
      <c r="B824" t="s">
        <v>877</v>
      </c>
      <c r="C824" t="s">
        <v>777</v>
      </c>
      <c r="D824" t="s">
        <v>1747</v>
      </c>
      <c r="E824">
        <v>2017</v>
      </c>
      <c r="F824" t="s">
        <v>1729</v>
      </c>
      <c r="G824" s="3">
        <v>1969</v>
      </c>
    </row>
    <row r="825" spans="1:7">
      <c r="A825" t="s">
        <v>1762</v>
      </c>
      <c r="B825" t="s">
        <v>877</v>
      </c>
      <c r="C825" t="s">
        <v>777</v>
      </c>
      <c r="D825" t="s">
        <v>1748</v>
      </c>
      <c r="E825">
        <v>2017</v>
      </c>
      <c r="F825" t="s">
        <v>1729</v>
      </c>
      <c r="G825" s="3">
        <v>165</v>
      </c>
    </row>
    <row r="826" spans="1:7">
      <c r="A826" t="s">
        <v>1762</v>
      </c>
      <c r="B826" t="s">
        <v>877</v>
      </c>
      <c r="C826" t="s">
        <v>1749</v>
      </c>
      <c r="D826" t="s">
        <v>1750</v>
      </c>
      <c r="E826">
        <v>2017</v>
      </c>
      <c r="F826" t="s">
        <v>1729</v>
      </c>
      <c r="G826" s="3">
        <v>3</v>
      </c>
    </row>
    <row r="827" spans="1:7">
      <c r="A827" t="s">
        <v>1762</v>
      </c>
      <c r="B827" t="s">
        <v>877</v>
      </c>
      <c r="C827" t="s">
        <v>1749</v>
      </c>
      <c r="D827" t="s">
        <v>1751</v>
      </c>
      <c r="E827">
        <v>2017</v>
      </c>
      <c r="F827" t="s">
        <v>1729</v>
      </c>
      <c r="G827" s="3">
        <v>0</v>
      </c>
    </row>
    <row r="828" spans="1:7">
      <c r="A828" t="s">
        <v>1762</v>
      </c>
      <c r="B828" t="s">
        <v>877</v>
      </c>
      <c r="C828" t="s">
        <v>1749</v>
      </c>
      <c r="D828" t="s">
        <v>1753</v>
      </c>
      <c r="E828">
        <v>2017</v>
      </c>
      <c r="F828" t="s">
        <v>1729</v>
      </c>
      <c r="G828" s="3">
        <v>0</v>
      </c>
    </row>
    <row r="829" spans="1:7">
      <c r="A829" t="s">
        <v>1762</v>
      </c>
      <c r="B829" t="s">
        <v>877</v>
      </c>
      <c r="C829" t="s">
        <v>1749</v>
      </c>
      <c r="D829" t="s">
        <v>1752</v>
      </c>
      <c r="E829">
        <v>2017</v>
      </c>
      <c r="F829" t="s">
        <v>1729</v>
      </c>
      <c r="G829" s="3">
        <v>5</v>
      </c>
    </row>
    <row r="830" spans="1:7">
      <c r="A830" t="s">
        <v>1762</v>
      </c>
      <c r="B830" t="s">
        <v>877</v>
      </c>
      <c r="C830" t="s">
        <v>1754</v>
      </c>
      <c r="D830" t="s">
        <v>1755</v>
      </c>
      <c r="E830">
        <v>2017</v>
      </c>
      <c r="F830" t="s">
        <v>1729</v>
      </c>
      <c r="G830" s="3">
        <v>4</v>
      </c>
    </row>
    <row r="831" spans="1:7">
      <c r="A831" t="s">
        <v>1762</v>
      </c>
      <c r="B831" t="s">
        <v>877</v>
      </c>
      <c r="C831" t="s">
        <v>1754</v>
      </c>
      <c r="D831" t="s">
        <v>1756</v>
      </c>
      <c r="E831">
        <v>2017</v>
      </c>
      <c r="F831" t="s">
        <v>1729</v>
      </c>
      <c r="G831" s="3">
        <v>66</v>
      </c>
    </row>
    <row r="832" spans="1:7">
      <c r="A832" t="s">
        <v>1762</v>
      </c>
      <c r="B832" t="s">
        <v>1757</v>
      </c>
      <c r="C832" t="s">
        <v>772</v>
      </c>
      <c r="D832" t="s">
        <v>1757</v>
      </c>
      <c r="E832">
        <v>2017</v>
      </c>
      <c r="F832" t="s">
        <v>1729</v>
      </c>
      <c r="G832" s="3">
        <v>0</v>
      </c>
    </row>
    <row r="833" spans="1:7">
      <c r="A833" t="s">
        <v>1762</v>
      </c>
      <c r="B833" t="s">
        <v>877</v>
      </c>
      <c r="C833" t="s">
        <v>765</v>
      </c>
      <c r="D833" t="s">
        <v>1731</v>
      </c>
      <c r="E833">
        <v>2018</v>
      </c>
      <c r="F833" t="s">
        <v>46</v>
      </c>
      <c r="G833" s="3">
        <v>5337</v>
      </c>
    </row>
    <row r="834" spans="1:7">
      <c r="A834" t="s">
        <v>1762</v>
      </c>
      <c r="B834" t="s">
        <v>877</v>
      </c>
      <c r="C834" t="s">
        <v>765</v>
      </c>
      <c r="D834" t="s">
        <v>1732</v>
      </c>
      <c r="E834">
        <v>2018</v>
      </c>
      <c r="F834" t="s">
        <v>46</v>
      </c>
      <c r="G834" s="3">
        <v>2616</v>
      </c>
    </row>
    <row r="835" spans="1:7">
      <c r="A835" t="s">
        <v>1762</v>
      </c>
      <c r="B835" t="s">
        <v>877</v>
      </c>
      <c r="C835" t="s">
        <v>1733</v>
      </c>
      <c r="D835" t="s">
        <v>1734</v>
      </c>
      <c r="E835">
        <v>2018</v>
      </c>
      <c r="F835" t="s">
        <v>46</v>
      </c>
      <c r="G835" s="3">
        <v>4159</v>
      </c>
    </row>
    <row r="836" spans="1:7">
      <c r="A836" t="s">
        <v>1762</v>
      </c>
      <c r="B836" t="s">
        <v>877</v>
      </c>
      <c r="C836" t="s">
        <v>1733</v>
      </c>
      <c r="D836" t="s">
        <v>1735</v>
      </c>
      <c r="E836">
        <v>2018</v>
      </c>
      <c r="F836" t="s">
        <v>46</v>
      </c>
      <c r="G836" s="3">
        <v>3677</v>
      </c>
    </row>
    <row r="837" spans="1:7">
      <c r="A837" t="s">
        <v>1762</v>
      </c>
      <c r="B837" t="s">
        <v>877</v>
      </c>
      <c r="C837" t="s">
        <v>1733</v>
      </c>
      <c r="D837" t="s">
        <v>1736</v>
      </c>
      <c r="E837">
        <v>2018</v>
      </c>
      <c r="F837" t="s">
        <v>46</v>
      </c>
      <c r="G837" s="3">
        <v>3289</v>
      </c>
    </row>
    <row r="838" spans="1:7">
      <c r="A838" t="s">
        <v>1762</v>
      </c>
      <c r="B838" t="s">
        <v>877</v>
      </c>
      <c r="C838" t="s">
        <v>1737</v>
      </c>
      <c r="D838" t="s">
        <v>1738</v>
      </c>
      <c r="E838">
        <v>2018</v>
      </c>
      <c r="F838" t="s">
        <v>46</v>
      </c>
      <c r="G838" s="3">
        <v>17</v>
      </c>
    </row>
    <row r="839" spans="1:7">
      <c r="A839" t="s">
        <v>1762</v>
      </c>
      <c r="B839" t="s">
        <v>877</v>
      </c>
      <c r="C839" t="s">
        <v>787</v>
      </c>
      <c r="D839" t="s">
        <v>969</v>
      </c>
      <c r="E839">
        <v>2018</v>
      </c>
      <c r="F839" t="s">
        <v>46</v>
      </c>
      <c r="G839" s="3">
        <v>661</v>
      </c>
    </row>
    <row r="840" spans="1:7">
      <c r="A840" t="s">
        <v>1762</v>
      </c>
      <c r="B840" t="s">
        <v>877</v>
      </c>
      <c r="C840" t="s">
        <v>787</v>
      </c>
      <c r="D840" t="s">
        <v>1739</v>
      </c>
      <c r="E840">
        <v>2018</v>
      </c>
      <c r="F840" t="s">
        <v>46</v>
      </c>
      <c r="G840" s="3">
        <v>27</v>
      </c>
    </row>
    <row r="841" spans="1:7">
      <c r="A841" t="s">
        <v>1762</v>
      </c>
      <c r="B841" t="s">
        <v>877</v>
      </c>
      <c r="C841" t="s">
        <v>787</v>
      </c>
      <c r="D841" t="s">
        <v>1741</v>
      </c>
      <c r="E841">
        <v>2018</v>
      </c>
      <c r="F841" t="s">
        <v>46</v>
      </c>
      <c r="G841" s="3">
        <v>0</v>
      </c>
    </row>
    <row r="842" spans="1:7">
      <c r="A842" t="s">
        <v>1762</v>
      </c>
      <c r="B842" t="s">
        <v>877</v>
      </c>
      <c r="C842" t="s">
        <v>787</v>
      </c>
      <c r="D842" t="s">
        <v>1740</v>
      </c>
      <c r="E842">
        <v>2018</v>
      </c>
      <c r="F842" t="s">
        <v>46</v>
      </c>
      <c r="G842" s="3">
        <v>6</v>
      </c>
    </row>
    <row r="843" spans="1:7">
      <c r="A843" t="s">
        <v>1762</v>
      </c>
      <c r="B843" t="s">
        <v>877</v>
      </c>
      <c r="C843" t="s">
        <v>1742</v>
      </c>
      <c r="D843" t="s">
        <v>1743</v>
      </c>
      <c r="E843">
        <v>2018</v>
      </c>
      <c r="F843" t="s">
        <v>46</v>
      </c>
      <c r="G843" s="3">
        <v>108</v>
      </c>
    </row>
    <row r="844" spans="1:7">
      <c r="A844" t="s">
        <v>1762</v>
      </c>
      <c r="B844" t="s">
        <v>877</v>
      </c>
      <c r="C844" t="s">
        <v>1742</v>
      </c>
      <c r="D844" t="s">
        <v>1744</v>
      </c>
      <c r="E844">
        <v>2018</v>
      </c>
      <c r="F844" t="s">
        <v>46</v>
      </c>
      <c r="G844" s="3">
        <v>3</v>
      </c>
    </row>
    <row r="845" spans="1:7">
      <c r="A845" t="s">
        <v>1762</v>
      </c>
      <c r="B845" t="s">
        <v>877</v>
      </c>
      <c r="C845" t="s">
        <v>777</v>
      </c>
      <c r="D845" t="s">
        <v>1745</v>
      </c>
      <c r="E845">
        <v>2018</v>
      </c>
      <c r="F845" t="s">
        <v>46</v>
      </c>
      <c r="G845" s="3">
        <v>7</v>
      </c>
    </row>
    <row r="846" spans="1:7">
      <c r="A846" t="s">
        <v>1762</v>
      </c>
      <c r="B846" t="s">
        <v>877</v>
      </c>
      <c r="C846" t="s">
        <v>777</v>
      </c>
      <c r="D846" t="s">
        <v>1746</v>
      </c>
      <c r="E846">
        <v>2018</v>
      </c>
      <c r="F846" t="s">
        <v>46</v>
      </c>
      <c r="G846" s="3">
        <v>291</v>
      </c>
    </row>
    <row r="847" spans="1:7">
      <c r="A847" t="s">
        <v>1762</v>
      </c>
      <c r="B847" t="s">
        <v>877</v>
      </c>
      <c r="C847" t="s">
        <v>777</v>
      </c>
      <c r="D847" t="s">
        <v>1747</v>
      </c>
      <c r="E847">
        <v>2018</v>
      </c>
      <c r="F847" t="s">
        <v>46</v>
      </c>
      <c r="G847" s="3">
        <v>1914</v>
      </c>
    </row>
    <row r="848" spans="1:7">
      <c r="A848" t="s">
        <v>1762</v>
      </c>
      <c r="B848" t="s">
        <v>877</v>
      </c>
      <c r="C848" t="s">
        <v>777</v>
      </c>
      <c r="D848" t="s">
        <v>1748</v>
      </c>
      <c r="E848">
        <v>2018</v>
      </c>
      <c r="F848" t="s">
        <v>46</v>
      </c>
      <c r="G848" s="3">
        <v>115</v>
      </c>
    </row>
    <row r="849" spans="1:7">
      <c r="A849" t="s">
        <v>1762</v>
      </c>
      <c r="B849" t="s">
        <v>877</v>
      </c>
      <c r="C849" t="s">
        <v>1749</v>
      </c>
      <c r="D849" t="s">
        <v>1750</v>
      </c>
      <c r="E849">
        <v>2018</v>
      </c>
      <c r="F849" t="s">
        <v>46</v>
      </c>
      <c r="G849" s="3">
        <v>2</v>
      </c>
    </row>
    <row r="850" spans="1:7">
      <c r="A850" t="s">
        <v>1762</v>
      </c>
      <c r="B850" t="s">
        <v>877</v>
      </c>
      <c r="C850" t="s">
        <v>1749</v>
      </c>
      <c r="D850" t="s">
        <v>1751</v>
      </c>
      <c r="E850">
        <v>2018</v>
      </c>
      <c r="F850" t="s">
        <v>46</v>
      </c>
      <c r="G850" s="3">
        <v>0</v>
      </c>
    </row>
    <row r="851" spans="1:7">
      <c r="A851" t="s">
        <v>1762</v>
      </c>
      <c r="B851" t="s">
        <v>877</v>
      </c>
      <c r="C851" t="s">
        <v>1749</v>
      </c>
      <c r="D851" t="s">
        <v>1753</v>
      </c>
      <c r="E851">
        <v>2018</v>
      </c>
      <c r="F851" t="s">
        <v>46</v>
      </c>
      <c r="G851" s="3">
        <v>0</v>
      </c>
    </row>
    <row r="852" spans="1:7">
      <c r="A852" t="s">
        <v>1762</v>
      </c>
      <c r="B852" t="s">
        <v>877</v>
      </c>
      <c r="C852" t="s">
        <v>1749</v>
      </c>
      <c r="D852" t="s">
        <v>1752</v>
      </c>
      <c r="E852">
        <v>2018</v>
      </c>
      <c r="F852" t="s">
        <v>46</v>
      </c>
      <c r="G852" s="3">
        <v>10</v>
      </c>
    </row>
    <row r="853" spans="1:7">
      <c r="A853" t="s">
        <v>1762</v>
      </c>
      <c r="B853" t="s">
        <v>877</v>
      </c>
      <c r="C853" t="s">
        <v>1754</v>
      </c>
      <c r="D853" t="s">
        <v>1755</v>
      </c>
      <c r="E853">
        <v>2018</v>
      </c>
      <c r="F853" t="s">
        <v>46</v>
      </c>
      <c r="G853" s="3">
        <v>3</v>
      </c>
    </row>
    <row r="854" spans="1:7">
      <c r="A854" t="s">
        <v>1762</v>
      </c>
      <c r="B854" t="s">
        <v>877</v>
      </c>
      <c r="C854" t="s">
        <v>1754</v>
      </c>
      <c r="D854" t="s">
        <v>1756</v>
      </c>
      <c r="E854">
        <v>2018</v>
      </c>
      <c r="F854" t="s">
        <v>46</v>
      </c>
      <c r="G854" s="3">
        <v>78</v>
      </c>
    </row>
    <row r="855" spans="1:7">
      <c r="A855" t="s">
        <v>1762</v>
      </c>
      <c r="B855" t="s">
        <v>1757</v>
      </c>
      <c r="C855" t="s">
        <v>772</v>
      </c>
      <c r="D855" t="s">
        <v>1757</v>
      </c>
      <c r="E855">
        <v>2018</v>
      </c>
      <c r="F855" t="s">
        <v>46</v>
      </c>
      <c r="G855" s="3">
        <v>0</v>
      </c>
    </row>
    <row r="856" spans="1:7">
      <c r="A856" t="s">
        <v>1762</v>
      </c>
      <c r="B856" t="s">
        <v>877</v>
      </c>
      <c r="C856" t="s">
        <v>765</v>
      </c>
      <c r="D856" t="s">
        <v>1731</v>
      </c>
      <c r="E856">
        <v>2018</v>
      </c>
      <c r="F856" t="s">
        <v>47</v>
      </c>
      <c r="G856" s="3">
        <v>5970</v>
      </c>
    </row>
    <row r="857" spans="1:7">
      <c r="A857" t="s">
        <v>1762</v>
      </c>
      <c r="B857" t="s">
        <v>877</v>
      </c>
      <c r="C857" t="s">
        <v>765</v>
      </c>
      <c r="D857" t="s">
        <v>1732</v>
      </c>
      <c r="E857">
        <v>2018</v>
      </c>
      <c r="F857" t="s">
        <v>47</v>
      </c>
      <c r="G857" s="3">
        <v>2691</v>
      </c>
    </row>
    <row r="858" spans="1:7">
      <c r="A858" t="s">
        <v>1762</v>
      </c>
      <c r="B858" t="s">
        <v>877</v>
      </c>
      <c r="C858" t="s">
        <v>1733</v>
      </c>
      <c r="D858" t="s">
        <v>1734</v>
      </c>
      <c r="E858">
        <v>2018</v>
      </c>
      <c r="F858" t="s">
        <v>47</v>
      </c>
      <c r="G858" s="3">
        <v>4086</v>
      </c>
    </row>
    <row r="859" spans="1:7">
      <c r="A859" t="s">
        <v>1762</v>
      </c>
      <c r="B859" t="s">
        <v>877</v>
      </c>
      <c r="C859" t="s">
        <v>1733</v>
      </c>
      <c r="D859" t="s">
        <v>1735</v>
      </c>
      <c r="E859">
        <v>2018</v>
      </c>
      <c r="F859" t="s">
        <v>47</v>
      </c>
      <c r="G859" s="3">
        <v>2863</v>
      </c>
    </row>
    <row r="860" spans="1:7">
      <c r="A860" t="s">
        <v>1762</v>
      </c>
      <c r="B860" t="s">
        <v>877</v>
      </c>
      <c r="C860" t="s">
        <v>1733</v>
      </c>
      <c r="D860" t="s">
        <v>1736</v>
      </c>
      <c r="E860">
        <v>2018</v>
      </c>
      <c r="F860" t="s">
        <v>47</v>
      </c>
      <c r="G860" s="3">
        <v>4397</v>
      </c>
    </row>
    <row r="861" spans="1:7">
      <c r="A861" t="s">
        <v>1762</v>
      </c>
      <c r="B861" t="s">
        <v>877</v>
      </c>
      <c r="C861" t="s">
        <v>1737</v>
      </c>
      <c r="D861" t="s">
        <v>1738</v>
      </c>
      <c r="E861">
        <v>2018</v>
      </c>
      <c r="F861" t="s">
        <v>47</v>
      </c>
      <c r="G861" s="3">
        <v>16</v>
      </c>
    </row>
    <row r="862" spans="1:7">
      <c r="A862" t="s">
        <v>1762</v>
      </c>
      <c r="B862" t="s">
        <v>877</v>
      </c>
      <c r="C862" t="s">
        <v>787</v>
      </c>
      <c r="D862" t="s">
        <v>969</v>
      </c>
      <c r="E862">
        <v>2018</v>
      </c>
      <c r="F862" t="s">
        <v>47</v>
      </c>
      <c r="G862" s="3">
        <v>651</v>
      </c>
    </row>
    <row r="863" spans="1:7">
      <c r="A863" t="s">
        <v>1762</v>
      </c>
      <c r="B863" t="s">
        <v>877</v>
      </c>
      <c r="C863" t="s">
        <v>787</v>
      </c>
      <c r="D863" t="s">
        <v>1739</v>
      </c>
      <c r="E863">
        <v>2018</v>
      </c>
      <c r="F863" t="s">
        <v>47</v>
      </c>
      <c r="G863" s="3">
        <v>28</v>
      </c>
    </row>
    <row r="864" spans="1:7">
      <c r="A864" t="s">
        <v>1762</v>
      </c>
      <c r="B864" t="s">
        <v>877</v>
      </c>
      <c r="C864" t="s">
        <v>787</v>
      </c>
      <c r="D864" t="s">
        <v>1741</v>
      </c>
      <c r="E864">
        <v>2018</v>
      </c>
      <c r="F864" t="s">
        <v>47</v>
      </c>
      <c r="G864" s="3">
        <v>0</v>
      </c>
    </row>
    <row r="865" spans="1:7">
      <c r="A865" t="s">
        <v>1762</v>
      </c>
      <c r="B865" t="s">
        <v>877</v>
      </c>
      <c r="C865" t="s">
        <v>787</v>
      </c>
      <c r="D865" t="s">
        <v>1740</v>
      </c>
      <c r="E865">
        <v>2018</v>
      </c>
      <c r="F865" t="s">
        <v>47</v>
      </c>
      <c r="G865" s="3">
        <v>6</v>
      </c>
    </row>
    <row r="866" spans="1:7">
      <c r="A866" t="s">
        <v>1762</v>
      </c>
      <c r="B866" t="s">
        <v>877</v>
      </c>
      <c r="C866" t="s">
        <v>1742</v>
      </c>
      <c r="D866" t="s">
        <v>1743</v>
      </c>
      <c r="E866">
        <v>2018</v>
      </c>
      <c r="F866" t="s">
        <v>47</v>
      </c>
      <c r="G866" s="3">
        <v>98</v>
      </c>
    </row>
    <row r="867" spans="1:7">
      <c r="A867" t="s">
        <v>1762</v>
      </c>
      <c r="B867" t="s">
        <v>877</v>
      </c>
      <c r="C867" t="s">
        <v>1742</v>
      </c>
      <c r="D867" t="s">
        <v>1744</v>
      </c>
      <c r="E867">
        <v>2018</v>
      </c>
      <c r="F867" t="s">
        <v>47</v>
      </c>
      <c r="G867" s="3">
        <v>2</v>
      </c>
    </row>
    <row r="868" spans="1:7">
      <c r="A868" t="s">
        <v>1762</v>
      </c>
      <c r="B868" t="s">
        <v>877</v>
      </c>
      <c r="C868" t="s">
        <v>777</v>
      </c>
      <c r="D868" t="s">
        <v>1745</v>
      </c>
      <c r="E868">
        <v>2018</v>
      </c>
      <c r="F868" t="s">
        <v>47</v>
      </c>
      <c r="G868" s="3">
        <v>13</v>
      </c>
    </row>
    <row r="869" spans="1:7">
      <c r="A869" t="s">
        <v>1762</v>
      </c>
      <c r="B869" t="s">
        <v>877</v>
      </c>
      <c r="C869" t="s">
        <v>777</v>
      </c>
      <c r="D869" t="s">
        <v>1746</v>
      </c>
      <c r="E869">
        <v>2018</v>
      </c>
      <c r="F869" t="s">
        <v>47</v>
      </c>
      <c r="G869" s="3">
        <v>257</v>
      </c>
    </row>
    <row r="870" spans="1:7">
      <c r="A870" t="s">
        <v>1762</v>
      </c>
      <c r="B870" t="s">
        <v>877</v>
      </c>
      <c r="C870" t="s">
        <v>777</v>
      </c>
      <c r="D870" t="s">
        <v>1747</v>
      </c>
      <c r="E870">
        <v>2018</v>
      </c>
      <c r="F870" t="s">
        <v>47</v>
      </c>
      <c r="G870" s="3">
        <v>2062</v>
      </c>
    </row>
    <row r="871" spans="1:7">
      <c r="A871" t="s">
        <v>1762</v>
      </c>
      <c r="B871" t="s">
        <v>877</v>
      </c>
      <c r="C871" t="s">
        <v>777</v>
      </c>
      <c r="D871" t="s">
        <v>1748</v>
      </c>
      <c r="E871">
        <v>2018</v>
      </c>
      <c r="F871" t="s">
        <v>47</v>
      </c>
      <c r="G871" s="3">
        <v>197</v>
      </c>
    </row>
    <row r="872" spans="1:7">
      <c r="A872" t="s">
        <v>1762</v>
      </c>
      <c r="B872" t="s">
        <v>877</v>
      </c>
      <c r="C872" t="s">
        <v>1749</v>
      </c>
      <c r="D872" t="s">
        <v>1750</v>
      </c>
      <c r="E872">
        <v>2018</v>
      </c>
      <c r="F872" t="s">
        <v>47</v>
      </c>
      <c r="G872" s="3">
        <v>2</v>
      </c>
    </row>
    <row r="873" spans="1:7">
      <c r="A873" t="s">
        <v>1762</v>
      </c>
      <c r="B873" t="s">
        <v>877</v>
      </c>
      <c r="C873" t="s">
        <v>1749</v>
      </c>
      <c r="D873" t="s">
        <v>1751</v>
      </c>
      <c r="E873">
        <v>2018</v>
      </c>
      <c r="F873" t="s">
        <v>47</v>
      </c>
      <c r="G873" s="3">
        <v>0</v>
      </c>
    </row>
    <row r="874" spans="1:7">
      <c r="A874" t="s">
        <v>1762</v>
      </c>
      <c r="B874" t="s">
        <v>877</v>
      </c>
      <c r="C874" t="s">
        <v>1749</v>
      </c>
      <c r="D874" t="s">
        <v>1753</v>
      </c>
      <c r="E874">
        <v>2018</v>
      </c>
      <c r="F874" t="s">
        <v>47</v>
      </c>
      <c r="G874" s="3">
        <v>0</v>
      </c>
    </row>
    <row r="875" spans="1:7">
      <c r="A875" t="s">
        <v>1762</v>
      </c>
      <c r="B875" t="s">
        <v>877</v>
      </c>
      <c r="C875" t="s">
        <v>1749</v>
      </c>
      <c r="D875" t="s">
        <v>1752</v>
      </c>
      <c r="E875">
        <v>2018</v>
      </c>
      <c r="F875" t="s">
        <v>47</v>
      </c>
      <c r="G875" s="3">
        <v>8</v>
      </c>
    </row>
    <row r="876" spans="1:7">
      <c r="A876" t="s">
        <v>1762</v>
      </c>
      <c r="B876" t="s">
        <v>877</v>
      </c>
      <c r="C876" t="s">
        <v>1754</v>
      </c>
      <c r="D876" t="s">
        <v>1755</v>
      </c>
      <c r="E876">
        <v>2018</v>
      </c>
      <c r="F876" t="s">
        <v>47</v>
      </c>
      <c r="G876" s="3">
        <v>6</v>
      </c>
    </row>
    <row r="877" spans="1:7">
      <c r="A877" t="s">
        <v>1762</v>
      </c>
      <c r="B877" t="s">
        <v>877</v>
      </c>
      <c r="C877" t="s">
        <v>1754</v>
      </c>
      <c r="D877" t="s">
        <v>1756</v>
      </c>
      <c r="E877">
        <v>2018</v>
      </c>
      <c r="F877" t="s">
        <v>47</v>
      </c>
      <c r="G877" s="3">
        <v>45</v>
      </c>
    </row>
    <row r="878" spans="1:7">
      <c r="A878" t="s">
        <v>1762</v>
      </c>
      <c r="B878" t="s">
        <v>1757</v>
      </c>
      <c r="C878" t="s">
        <v>772</v>
      </c>
      <c r="D878" t="s">
        <v>1757</v>
      </c>
      <c r="E878">
        <v>2018</v>
      </c>
      <c r="F878" t="s">
        <v>47</v>
      </c>
      <c r="G878" s="3">
        <v>0</v>
      </c>
    </row>
    <row r="879" spans="1:7">
      <c r="A879" t="s">
        <v>1762</v>
      </c>
      <c r="B879" t="s">
        <v>877</v>
      </c>
      <c r="C879" t="s">
        <v>765</v>
      </c>
      <c r="D879" t="s">
        <v>1731</v>
      </c>
      <c r="E879">
        <v>2018</v>
      </c>
      <c r="F879" t="s">
        <v>48</v>
      </c>
      <c r="G879" s="3">
        <v>6100</v>
      </c>
    </row>
    <row r="880" spans="1:7">
      <c r="A880" t="s">
        <v>1762</v>
      </c>
      <c r="B880" t="s">
        <v>877</v>
      </c>
      <c r="C880" t="s">
        <v>765</v>
      </c>
      <c r="D880" t="s">
        <v>1732</v>
      </c>
      <c r="E880">
        <v>2018</v>
      </c>
      <c r="F880" t="s">
        <v>48</v>
      </c>
      <c r="G880" s="3">
        <v>3279</v>
      </c>
    </row>
    <row r="881" spans="1:7">
      <c r="A881" t="s">
        <v>1762</v>
      </c>
      <c r="B881" t="s">
        <v>877</v>
      </c>
      <c r="C881" t="s">
        <v>1733</v>
      </c>
      <c r="D881" t="s">
        <v>1734</v>
      </c>
      <c r="E881">
        <v>2018</v>
      </c>
      <c r="F881" t="s">
        <v>48</v>
      </c>
      <c r="G881" s="3">
        <v>4717</v>
      </c>
    </row>
    <row r="882" spans="1:7">
      <c r="A882" t="s">
        <v>1762</v>
      </c>
      <c r="B882" t="s">
        <v>877</v>
      </c>
      <c r="C882" t="s">
        <v>1733</v>
      </c>
      <c r="D882" t="s">
        <v>1735</v>
      </c>
      <c r="E882">
        <v>2018</v>
      </c>
      <c r="F882" t="s">
        <v>48</v>
      </c>
      <c r="G882" s="3">
        <v>3958</v>
      </c>
    </row>
    <row r="883" spans="1:7">
      <c r="A883" t="s">
        <v>1762</v>
      </c>
      <c r="B883" t="s">
        <v>877</v>
      </c>
      <c r="C883" t="s">
        <v>1733</v>
      </c>
      <c r="D883" t="s">
        <v>1736</v>
      </c>
      <c r="E883">
        <v>2018</v>
      </c>
      <c r="F883" t="s">
        <v>48</v>
      </c>
      <c r="G883" s="3">
        <v>2726</v>
      </c>
    </row>
    <row r="884" spans="1:7">
      <c r="A884" t="s">
        <v>1762</v>
      </c>
      <c r="B884" t="s">
        <v>877</v>
      </c>
      <c r="C884" t="s">
        <v>1737</v>
      </c>
      <c r="D884" t="s">
        <v>1738</v>
      </c>
      <c r="E884">
        <v>2018</v>
      </c>
      <c r="F884" t="s">
        <v>48</v>
      </c>
      <c r="G884" s="3">
        <v>17</v>
      </c>
    </row>
    <row r="885" spans="1:7">
      <c r="A885" t="s">
        <v>1762</v>
      </c>
      <c r="B885" t="s">
        <v>877</v>
      </c>
      <c r="C885" t="s">
        <v>787</v>
      </c>
      <c r="D885" t="s">
        <v>969</v>
      </c>
      <c r="E885">
        <v>2018</v>
      </c>
      <c r="F885" t="s">
        <v>48</v>
      </c>
      <c r="G885" s="3">
        <v>620</v>
      </c>
    </row>
    <row r="886" spans="1:7">
      <c r="A886" t="s">
        <v>1762</v>
      </c>
      <c r="B886" t="s">
        <v>877</v>
      </c>
      <c r="C886" t="s">
        <v>787</v>
      </c>
      <c r="D886" t="s">
        <v>1739</v>
      </c>
      <c r="E886">
        <v>2018</v>
      </c>
      <c r="F886" t="s">
        <v>48</v>
      </c>
      <c r="G886" s="3">
        <v>33</v>
      </c>
    </row>
    <row r="887" spans="1:7">
      <c r="A887" t="s">
        <v>1762</v>
      </c>
      <c r="B887" t="s">
        <v>877</v>
      </c>
      <c r="C887" t="s">
        <v>787</v>
      </c>
      <c r="D887" t="s">
        <v>1741</v>
      </c>
      <c r="E887">
        <v>2018</v>
      </c>
      <c r="F887" t="s">
        <v>48</v>
      </c>
      <c r="G887" s="3">
        <v>0</v>
      </c>
    </row>
    <row r="888" spans="1:7">
      <c r="A888" t="s">
        <v>1762</v>
      </c>
      <c r="B888" t="s">
        <v>877</v>
      </c>
      <c r="C888" t="s">
        <v>787</v>
      </c>
      <c r="D888" t="s">
        <v>1740</v>
      </c>
      <c r="E888">
        <v>2018</v>
      </c>
      <c r="F888" t="s">
        <v>48</v>
      </c>
      <c r="G888" s="3">
        <v>5</v>
      </c>
    </row>
    <row r="889" spans="1:7">
      <c r="A889" t="s">
        <v>1762</v>
      </c>
      <c r="B889" t="s">
        <v>877</v>
      </c>
      <c r="C889" t="s">
        <v>1742</v>
      </c>
      <c r="D889" t="s">
        <v>1743</v>
      </c>
      <c r="E889">
        <v>2018</v>
      </c>
      <c r="F889" t="s">
        <v>48</v>
      </c>
      <c r="G889" s="3">
        <v>102</v>
      </c>
    </row>
    <row r="890" spans="1:7">
      <c r="A890" t="s">
        <v>1762</v>
      </c>
      <c r="B890" t="s">
        <v>877</v>
      </c>
      <c r="C890" t="s">
        <v>1742</v>
      </c>
      <c r="D890" t="s">
        <v>1744</v>
      </c>
      <c r="E890">
        <v>2018</v>
      </c>
      <c r="F890" t="s">
        <v>48</v>
      </c>
      <c r="G890" s="3">
        <v>2</v>
      </c>
    </row>
    <row r="891" spans="1:7">
      <c r="A891" t="s">
        <v>1762</v>
      </c>
      <c r="B891" t="s">
        <v>877</v>
      </c>
      <c r="C891" t="s">
        <v>777</v>
      </c>
      <c r="D891" t="s">
        <v>1745</v>
      </c>
      <c r="E891">
        <v>2018</v>
      </c>
      <c r="F891" t="s">
        <v>48</v>
      </c>
      <c r="G891" s="3">
        <v>8</v>
      </c>
    </row>
    <row r="892" spans="1:7">
      <c r="A892" t="s">
        <v>1762</v>
      </c>
      <c r="B892" t="s">
        <v>877</v>
      </c>
      <c r="C892" t="s">
        <v>777</v>
      </c>
      <c r="D892" t="s">
        <v>1746</v>
      </c>
      <c r="E892">
        <v>2018</v>
      </c>
      <c r="F892" t="s">
        <v>48</v>
      </c>
      <c r="G892" s="3">
        <v>377</v>
      </c>
    </row>
    <row r="893" spans="1:7">
      <c r="A893" t="s">
        <v>1762</v>
      </c>
      <c r="B893" t="s">
        <v>877</v>
      </c>
      <c r="C893" t="s">
        <v>777</v>
      </c>
      <c r="D893" t="s">
        <v>1747</v>
      </c>
      <c r="E893">
        <v>2018</v>
      </c>
      <c r="F893" t="s">
        <v>48</v>
      </c>
      <c r="G893" s="3">
        <v>2625</v>
      </c>
    </row>
    <row r="894" spans="1:7">
      <c r="A894" t="s">
        <v>1762</v>
      </c>
      <c r="B894" t="s">
        <v>877</v>
      </c>
      <c r="C894" t="s">
        <v>777</v>
      </c>
      <c r="D894" t="s">
        <v>1748</v>
      </c>
      <c r="E894">
        <v>2018</v>
      </c>
      <c r="F894" t="s">
        <v>48</v>
      </c>
      <c r="G894" s="3">
        <v>158</v>
      </c>
    </row>
    <row r="895" spans="1:7">
      <c r="A895" t="s">
        <v>1762</v>
      </c>
      <c r="B895" t="s">
        <v>877</v>
      </c>
      <c r="C895" t="s">
        <v>1749</v>
      </c>
      <c r="D895" t="s">
        <v>1750</v>
      </c>
      <c r="E895">
        <v>2018</v>
      </c>
      <c r="F895" t="s">
        <v>48</v>
      </c>
      <c r="G895" s="3">
        <v>1</v>
      </c>
    </row>
    <row r="896" spans="1:7">
      <c r="A896" t="s">
        <v>1762</v>
      </c>
      <c r="B896" t="s">
        <v>877</v>
      </c>
      <c r="C896" t="s">
        <v>1749</v>
      </c>
      <c r="D896" t="s">
        <v>1751</v>
      </c>
      <c r="E896">
        <v>2018</v>
      </c>
      <c r="F896" t="s">
        <v>48</v>
      </c>
      <c r="G896" s="3">
        <v>0</v>
      </c>
    </row>
    <row r="897" spans="1:7">
      <c r="A897" t="s">
        <v>1762</v>
      </c>
      <c r="B897" t="s">
        <v>877</v>
      </c>
      <c r="C897" t="s">
        <v>1749</v>
      </c>
      <c r="D897" t="s">
        <v>1753</v>
      </c>
      <c r="E897">
        <v>2018</v>
      </c>
      <c r="F897" t="s">
        <v>48</v>
      </c>
      <c r="G897" s="3">
        <v>0</v>
      </c>
    </row>
    <row r="898" spans="1:7">
      <c r="A898" t="s">
        <v>1762</v>
      </c>
      <c r="B898" t="s">
        <v>877</v>
      </c>
      <c r="C898" t="s">
        <v>1749</v>
      </c>
      <c r="D898" t="s">
        <v>1752</v>
      </c>
      <c r="E898">
        <v>2018</v>
      </c>
      <c r="F898" t="s">
        <v>48</v>
      </c>
      <c r="G898" s="3">
        <v>5</v>
      </c>
    </row>
    <row r="899" spans="1:7">
      <c r="A899" t="s">
        <v>1762</v>
      </c>
      <c r="B899" t="s">
        <v>877</v>
      </c>
      <c r="C899" t="s">
        <v>1754</v>
      </c>
      <c r="D899" t="s">
        <v>1755</v>
      </c>
      <c r="E899">
        <v>2018</v>
      </c>
      <c r="F899" t="s">
        <v>48</v>
      </c>
      <c r="G899" s="3">
        <v>4</v>
      </c>
    </row>
    <row r="900" spans="1:7">
      <c r="A900" t="s">
        <v>1762</v>
      </c>
      <c r="B900" t="s">
        <v>877</v>
      </c>
      <c r="C900" t="s">
        <v>1754</v>
      </c>
      <c r="D900" t="s">
        <v>1756</v>
      </c>
      <c r="E900">
        <v>2018</v>
      </c>
      <c r="F900" t="s">
        <v>48</v>
      </c>
      <c r="G900" s="3">
        <v>62</v>
      </c>
    </row>
    <row r="901" spans="1:7">
      <c r="A901" t="s">
        <v>1762</v>
      </c>
      <c r="B901" t="s">
        <v>1757</v>
      </c>
      <c r="C901" t="s">
        <v>772</v>
      </c>
      <c r="D901" t="s">
        <v>1757</v>
      </c>
      <c r="E901">
        <v>2018</v>
      </c>
      <c r="F901" t="s">
        <v>48</v>
      </c>
      <c r="G901" s="3">
        <v>0</v>
      </c>
    </row>
    <row r="902" spans="1:7">
      <c r="A902" t="s">
        <v>1762</v>
      </c>
      <c r="B902" t="s">
        <v>877</v>
      </c>
      <c r="C902" t="s">
        <v>765</v>
      </c>
      <c r="D902" t="s">
        <v>1731</v>
      </c>
      <c r="E902">
        <v>2018</v>
      </c>
      <c r="F902" t="s">
        <v>50</v>
      </c>
      <c r="G902" s="3">
        <v>6868</v>
      </c>
    </row>
    <row r="903" spans="1:7">
      <c r="A903" t="s">
        <v>1762</v>
      </c>
      <c r="B903" t="s">
        <v>877</v>
      </c>
      <c r="C903" t="s">
        <v>765</v>
      </c>
      <c r="D903" t="s">
        <v>1732</v>
      </c>
      <c r="E903">
        <v>2018</v>
      </c>
      <c r="F903" t="s">
        <v>50</v>
      </c>
      <c r="G903" s="3">
        <v>5882</v>
      </c>
    </row>
    <row r="904" spans="1:7">
      <c r="A904" t="s">
        <v>1762</v>
      </c>
      <c r="B904" t="s">
        <v>877</v>
      </c>
      <c r="C904" t="s">
        <v>1733</v>
      </c>
      <c r="D904" t="s">
        <v>1734</v>
      </c>
      <c r="E904">
        <v>2018</v>
      </c>
      <c r="F904" t="s">
        <v>50</v>
      </c>
      <c r="G904" s="3">
        <v>2841</v>
      </c>
    </row>
    <row r="905" spans="1:7">
      <c r="A905" t="s">
        <v>1762</v>
      </c>
      <c r="B905" t="s">
        <v>877</v>
      </c>
      <c r="C905" t="s">
        <v>1733</v>
      </c>
      <c r="D905" t="s">
        <v>1735</v>
      </c>
      <c r="E905">
        <v>2018</v>
      </c>
      <c r="F905" t="s">
        <v>50</v>
      </c>
      <c r="G905" s="3">
        <v>3467</v>
      </c>
    </row>
    <row r="906" spans="1:7">
      <c r="A906" t="s">
        <v>1762</v>
      </c>
      <c r="B906" t="s">
        <v>877</v>
      </c>
      <c r="C906" t="s">
        <v>1733</v>
      </c>
      <c r="D906" t="s">
        <v>1736</v>
      </c>
      <c r="E906">
        <v>2018</v>
      </c>
      <c r="F906" t="s">
        <v>50</v>
      </c>
      <c r="G906" s="3">
        <v>4348</v>
      </c>
    </row>
    <row r="907" spans="1:7">
      <c r="A907" t="s">
        <v>1762</v>
      </c>
      <c r="B907" t="s">
        <v>877</v>
      </c>
      <c r="C907" t="s">
        <v>1737</v>
      </c>
      <c r="D907" t="s">
        <v>1738</v>
      </c>
      <c r="E907">
        <v>2018</v>
      </c>
      <c r="F907" t="s">
        <v>50</v>
      </c>
      <c r="G907" s="3">
        <v>8</v>
      </c>
    </row>
    <row r="908" spans="1:7">
      <c r="A908" t="s">
        <v>1762</v>
      </c>
      <c r="B908" t="s">
        <v>877</v>
      </c>
      <c r="C908" t="s">
        <v>787</v>
      </c>
      <c r="D908" t="s">
        <v>969</v>
      </c>
      <c r="E908">
        <v>2018</v>
      </c>
      <c r="F908" t="s">
        <v>50</v>
      </c>
      <c r="G908" s="3">
        <v>678</v>
      </c>
    </row>
    <row r="909" spans="1:7">
      <c r="A909" t="s">
        <v>1762</v>
      </c>
      <c r="B909" t="s">
        <v>877</v>
      </c>
      <c r="C909" t="s">
        <v>787</v>
      </c>
      <c r="D909" t="s">
        <v>1739</v>
      </c>
      <c r="E909">
        <v>2018</v>
      </c>
      <c r="F909" t="s">
        <v>50</v>
      </c>
      <c r="G909" s="3">
        <v>13</v>
      </c>
    </row>
    <row r="910" spans="1:7">
      <c r="A910" t="s">
        <v>1762</v>
      </c>
      <c r="B910" t="s">
        <v>877</v>
      </c>
      <c r="C910" t="s">
        <v>787</v>
      </c>
      <c r="D910" t="s">
        <v>1741</v>
      </c>
      <c r="E910">
        <v>2018</v>
      </c>
      <c r="F910" t="s">
        <v>50</v>
      </c>
      <c r="G910" s="3">
        <v>0</v>
      </c>
    </row>
    <row r="911" spans="1:7">
      <c r="A911" t="s">
        <v>1762</v>
      </c>
      <c r="B911" t="s">
        <v>877</v>
      </c>
      <c r="C911" t="s">
        <v>787</v>
      </c>
      <c r="D911" t="s">
        <v>1740</v>
      </c>
      <c r="E911">
        <v>2018</v>
      </c>
      <c r="F911" t="s">
        <v>50</v>
      </c>
      <c r="G911" s="3">
        <v>3</v>
      </c>
    </row>
    <row r="912" spans="1:7">
      <c r="A912" t="s">
        <v>1762</v>
      </c>
      <c r="B912" t="s">
        <v>877</v>
      </c>
      <c r="C912" t="s">
        <v>1742</v>
      </c>
      <c r="D912" t="s">
        <v>1743</v>
      </c>
      <c r="E912">
        <v>2018</v>
      </c>
      <c r="F912" t="s">
        <v>50</v>
      </c>
      <c r="G912" s="3">
        <v>115</v>
      </c>
    </row>
    <row r="913" spans="1:7">
      <c r="A913" t="s">
        <v>1762</v>
      </c>
      <c r="B913" t="s">
        <v>877</v>
      </c>
      <c r="C913" t="s">
        <v>1742</v>
      </c>
      <c r="D913" t="s">
        <v>1744</v>
      </c>
      <c r="E913">
        <v>2018</v>
      </c>
      <c r="F913" t="s">
        <v>50</v>
      </c>
      <c r="G913" s="3">
        <v>3</v>
      </c>
    </row>
    <row r="914" spans="1:7">
      <c r="A914" t="s">
        <v>1762</v>
      </c>
      <c r="B914" t="s">
        <v>877</v>
      </c>
      <c r="C914" t="s">
        <v>777</v>
      </c>
      <c r="D914" t="s">
        <v>1745</v>
      </c>
      <c r="E914">
        <v>2018</v>
      </c>
      <c r="F914" t="s">
        <v>50</v>
      </c>
      <c r="G914" s="3">
        <v>6</v>
      </c>
    </row>
    <row r="915" spans="1:7">
      <c r="A915" t="s">
        <v>1762</v>
      </c>
      <c r="B915" t="s">
        <v>877</v>
      </c>
      <c r="C915" t="s">
        <v>777</v>
      </c>
      <c r="D915" t="s">
        <v>1746</v>
      </c>
      <c r="E915">
        <v>2018</v>
      </c>
      <c r="F915" t="s">
        <v>50</v>
      </c>
      <c r="G915" s="3">
        <v>268</v>
      </c>
    </row>
    <row r="916" spans="1:7">
      <c r="A916" t="s">
        <v>1762</v>
      </c>
      <c r="B916" t="s">
        <v>877</v>
      </c>
      <c r="C916" t="s">
        <v>777</v>
      </c>
      <c r="D916" t="s">
        <v>1747</v>
      </c>
      <c r="E916">
        <v>2018</v>
      </c>
      <c r="F916" t="s">
        <v>50</v>
      </c>
      <c r="G916" s="3">
        <v>1477</v>
      </c>
    </row>
    <row r="917" spans="1:7">
      <c r="A917" t="s">
        <v>1762</v>
      </c>
      <c r="B917" t="s">
        <v>877</v>
      </c>
      <c r="C917" t="s">
        <v>777</v>
      </c>
      <c r="D917" t="s">
        <v>1748</v>
      </c>
      <c r="E917">
        <v>2018</v>
      </c>
      <c r="F917" t="s">
        <v>50</v>
      </c>
      <c r="G917" s="3">
        <v>607</v>
      </c>
    </row>
    <row r="918" spans="1:7">
      <c r="A918" t="s">
        <v>1762</v>
      </c>
      <c r="B918" t="s">
        <v>877</v>
      </c>
      <c r="C918" t="s">
        <v>1749</v>
      </c>
      <c r="D918" t="s">
        <v>1750</v>
      </c>
      <c r="E918">
        <v>2018</v>
      </c>
      <c r="F918" t="s">
        <v>50</v>
      </c>
      <c r="G918" s="3">
        <v>2</v>
      </c>
    </row>
    <row r="919" spans="1:7">
      <c r="A919" t="s">
        <v>1762</v>
      </c>
      <c r="B919" t="s">
        <v>877</v>
      </c>
      <c r="C919" t="s">
        <v>1749</v>
      </c>
      <c r="D919" t="s">
        <v>1751</v>
      </c>
      <c r="E919">
        <v>2018</v>
      </c>
      <c r="F919" t="s">
        <v>50</v>
      </c>
      <c r="G919" s="3">
        <v>0</v>
      </c>
    </row>
    <row r="920" spans="1:7">
      <c r="A920" t="s">
        <v>1762</v>
      </c>
      <c r="B920" t="s">
        <v>877</v>
      </c>
      <c r="C920" t="s">
        <v>1749</v>
      </c>
      <c r="D920" t="s">
        <v>1753</v>
      </c>
      <c r="E920">
        <v>2018</v>
      </c>
      <c r="F920" t="s">
        <v>50</v>
      </c>
      <c r="G920" s="3">
        <v>0</v>
      </c>
    </row>
    <row r="921" spans="1:7">
      <c r="A921" t="s">
        <v>1762</v>
      </c>
      <c r="B921" t="s">
        <v>877</v>
      </c>
      <c r="C921" t="s">
        <v>1749</v>
      </c>
      <c r="D921" t="s">
        <v>1752</v>
      </c>
      <c r="E921">
        <v>2018</v>
      </c>
      <c r="F921" t="s">
        <v>50</v>
      </c>
      <c r="G921" s="3">
        <v>1</v>
      </c>
    </row>
    <row r="922" spans="1:7">
      <c r="A922" t="s">
        <v>1762</v>
      </c>
      <c r="B922" t="s">
        <v>877</v>
      </c>
      <c r="C922" t="s">
        <v>1754</v>
      </c>
      <c r="D922" t="s">
        <v>1755</v>
      </c>
      <c r="E922">
        <v>2018</v>
      </c>
      <c r="F922" t="s">
        <v>50</v>
      </c>
      <c r="G922" s="3">
        <v>2</v>
      </c>
    </row>
    <row r="923" spans="1:7">
      <c r="A923" t="s">
        <v>1762</v>
      </c>
      <c r="B923" t="s">
        <v>877</v>
      </c>
      <c r="C923" t="s">
        <v>1754</v>
      </c>
      <c r="D923" t="s">
        <v>1756</v>
      </c>
      <c r="E923">
        <v>2018</v>
      </c>
      <c r="F923" t="s">
        <v>50</v>
      </c>
      <c r="G923" s="3">
        <v>161</v>
      </c>
    </row>
    <row r="924" spans="1:7">
      <c r="A924" t="s">
        <v>1762</v>
      </c>
      <c r="B924" t="s">
        <v>1757</v>
      </c>
      <c r="C924" t="s">
        <v>772</v>
      </c>
      <c r="D924" t="s">
        <v>1757</v>
      </c>
      <c r="E924">
        <v>2018</v>
      </c>
      <c r="F924" t="s">
        <v>50</v>
      </c>
      <c r="G924" s="3">
        <v>0</v>
      </c>
    </row>
    <row r="925" spans="1:7">
      <c r="A925" t="s">
        <v>1762</v>
      </c>
      <c r="B925" t="s">
        <v>877</v>
      </c>
      <c r="C925" t="s">
        <v>765</v>
      </c>
      <c r="D925" t="s">
        <v>1731</v>
      </c>
      <c r="E925">
        <v>2018</v>
      </c>
      <c r="F925" t="s">
        <v>49</v>
      </c>
      <c r="G925" s="3">
        <v>2630</v>
      </c>
    </row>
    <row r="926" spans="1:7">
      <c r="A926" t="s">
        <v>1762</v>
      </c>
      <c r="B926" t="s">
        <v>877</v>
      </c>
      <c r="C926" t="s">
        <v>765</v>
      </c>
      <c r="D926" t="s">
        <v>1732</v>
      </c>
      <c r="E926">
        <v>2018</v>
      </c>
      <c r="F926" t="s">
        <v>49</v>
      </c>
      <c r="G926" s="3">
        <v>1749</v>
      </c>
    </row>
    <row r="927" spans="1:7">
      <c r="A927" t="s">
        <v>1762</v>
      </c>
      <c r="B927" t="s">
        <v>877</v>
      </c>
      <c r="C927" t="s">
        <v>1733</v>
      </c>
      <c r="D927" t="s">
        <v>1734</v>
      </c>
      <c r="E927">
        <v>2018</v>
      </c>
      <c r="F927" t="s">
        <v>49</v>
      </c>
      <c r="G927" s="3">
        <v>1571</v>
      </c>
    </row>
    <row r="928" spans="1:7">
      <c r="A928" t="s">
        <v>1762</v>
      </c>
      <c r="B928" t="s">
        <v>877</v>
      </c>
      <c r="C928" t="s">
        <v>1733</v>
      </c>
      <c r="D928" t="s">
        <v>1735</v>
      </c>
      <c r="E928">
        <v>2018</v>
      </c>
      <c r="F928" t="s">
        <v>49</v>
      </c>
      <c r="G928" s="3">
        <v>921</v>
      </c>
    </row>
    <row r="929" spans="1:7">
      <c r="A929" t="s">
        <v>1762</v>
      </c>
      <c r="B929" t="s">
        <v>877</v>
      </c>
      <c r="C929" t="s">
        <v>1733</v>
      </c>
      <c r="D929" t="s">
        <v>1736</v>
      </c>
      <c r="E929">
        <v>2018</v>
      </c>
      <c r="F929" t="s">
        <v>49</v>
      </c>
      <c r="G929" s="3">
        <v>1775</v>
      </c>
    </row>
    <row r="930" spans="1:7">
      <c r="A930" t="s">
        <v>1762</v>
      </c>
      <c r="B930" t="s">
        <v>877</v>
      </c>
      <c r="C930" t="s">
        <v>1737</v>
      </c>
      <c r="D930" t="s">
        <v>1738</v>
      </c>
      <c r="E930">
        <v>2018</v>
      </c>
      <c r="F930" t="s">
        <v>49</v>
      </c>
      <c r="G930" s="3">
        <v>5</v>
      </c>
    </row>
    <row r="931" spans="1:7">
      <c r="A931" t="s">
        <v>1762</v>
      </c>
      <c r="B931" t="s">
        <v>877</v>
      </c>
      <c r="C931" t="s">
        <v>787</v>
      </c>
      <c r="D931" t="s">
        <v>969</v>
      </c>
      <c r="E931">
        <v>2018</v>
      </c>
      <c r="F931" t="s">
        <v>49</v>
      </c>
      <c r="G931" s="3">
        <v>320</v>
      </c>
    </row>
    <row r="932" spans="1:7">
      <c r="A932" t="s">
        <v>1762</v>
      </c>
      <c r="B932" t="s">
        <v>877</v>
      </c>
      <c r="C932" t="s">
        <v>787</v>
      </c>
      <c r="D932" t="s">
        <v>1739</v>
      </c>
      <c r="E932">
        <v>2018</v>
      </c>
      <c r="F932" t="s">
        <v>49</v>
      </c>
      <c r="G932" s="3">
        <v>21</v>
      </c>
    </row>
    <row r="933" spans="1:7">
      <c r="A933" t="s">
        <v>1762</v>
      </c>
      <c r="B933" t="s">
        <v>877</v>
      </c>
      <c r="C933" t="s">
        <v>787</v>
      </c>
      <c r="D933" t="s">
        <v>1741</v>
      </c>
      <c r="E933">
        <v>2018</v>
      </c>
      <c r="F933" t="s">
        <v>49</v>
      </c>
      <c r="G933" s="3">
        <v>0</v>
      </c>
    </row>
    <row r="934" spans="1:7">
      <c r="A934" t="s">
        <v>1762</v>
      </c>
      <c r="B934" t="s">
        <v>877</v>
      </c>
      <c r="C934" t="s">
        <v>787</v>
      </c>
      <c r="D934" t="s">
        <v>1740</v>
      </c>
      <c r="E934">
        <v>2018</v>
      </c>
      <c r="F934" t="s">
        <v>49</v>
      </c>
      <c r="G934" s="3">
        <v>4</v>
      </c>
    </row>
    <row r="935" spans="1:7">
      <c r="A935" t="s">
        <v>1762</v>
      </c>
      <c r="B935" t="s">
        <v>877</v>
      </c>
      <c r="C935" t="s">
        <v>1742</v>
      </c>
      <c r="D935" t="s">
        <v>1743</v>
      </c>
      <c r="E935">
        <v>2018</v>
      </c>
      <c r="F935" t="s">
        <v>49</v>
      </c>
      <c r="G935" s="3">
        <v>68</v>
      </c>
    </row>
    <row r="936" spans="1:7">
      <c r="A936" t="s">
        <v>1762</v>
      </c>
      <c r="B936" t="s">
        <v>877</v>
      </c>
      <c r="C936" t="s">
        <v>1742</v>
      </c>
      <c r="D936" t="s">
        <v>1744</v>
      </c>
      <c r="E936">
        <v>2018</v>
      </c>
      <c r="F936" t="s">
        <v>49</v>
      </c>
      <c r="G936" s="3">
        <v>2</v>
      </c>
    </row>
    <row r="937" spans="1:7">
      <c r="A937" t="s">
        <v>1762</v>
      </c>
      <c r="B937" t="s">
        <v>877</v>
      </c>
      <c r="C937" t="s">
        <v>777</v>
      </c>
      <c r="D937" t="s">
        <v>1745</v>
      </c>
      <c r="E937">
        <v>2018</v>
      </c>
      <c r="F937" t="s">
        <v>49</v>
      </c>
      <c r="G937" s="3">
        <v>21</v>
      </c>
    </row>
    <row r="938" spans="1:7">
      <c r="A938" t="s">
        <v>1762</v>
      </c>
      <c r="B938" t="s">
        <v>877</v>
      </c>
      <c r="C938" t="s">
        <v>777</v>
      </c>
      <c r="D938" t="s">
        <v>1746</v>
      </c>
      <c r="E938">
        <v>2018</v>
      </c>
      <c r="F938" t="s">
        <v>49</v>
      </c>
      <c r="G938" s="3">
        <v>162</v>
      </c>
    </row>
    <row r="939" spans="1:7">
      <c r="A939" t="s">
        <v>1762</v>
      </c>
      <c r="B939" t="s">
        <v>877</v>
      </c>
      <c r="C939" t="s">
        <v>777</v>
      </c>
      <c r="D939" t="s">
        <v>1747</v>
      </c>
      <c r="E939">
        <v>2018</v>
      </c>
      <c r="F939" t="s">
        <v>49</v>
      </c>
      <c r="G939" s="3">
        <v>1139</v>
      </c>
    </row>
    <row r="940" spans="1:7">
      <c r="A940" t="s">
        <v>1762</v>
      </c>
      <c r="B940" t="s">
        <v>877</v>
      </c>
      <c r="C940" t="s">
        <v>777</v>
      </c>
      <c r="D940" t="s">
        <v>1748</v>
      </c>
      <c r="E940">
        <v>2018</v>
      </c>
      <c r="F940" t="s">
        <v>49</v>
      </c>
      <c r="G940" s="3">
        <v>54</v>
      </c>
    </row>
    <row r="941" spans="1:7">
      <c r="A941" t="s">
        <v>1762</v>
      </c>
      <c r="B941" t="s">
        <v>877</v>
      </c>
      <c r="C941" t="s">
        <v>1749</v>
      </c>
      <c r="D941" t="s">
        <v>1750</v>
      </c>
      <c r="E941">
        <v>2018</v>
      </c>
      <c r="F941" t="s">
        <v>49</v>
      </c>
      <c r="G941" s="3">
        <v>2</v>
      </c>
    </row>
    <row r="942" spans="1:7">
      <c r="A942" t="s">
        <v>1762</v>
      </c>
      <c r="B942" t="s">
        <v>877</v>
      </c>
      <c r="C942" t="s">
        <v>1749</v>
      </c>
      <c r="D942" t="s">
        <v>1751</v>
      </c>
      <c r="E942">
        <v>2018</v>
      </c>
      <c r="F942" t="s">
        <v>49</v>
      </c>
      <c r="G942" s="3">
        <v>0</v>
      </c>
    </row>
    <row r="943" spans="1:7">
      <c r="A943" t="s">
        <v>1762</v>
      </c>
      <c r="B943" t="s">
        <v>877</v>
      </c>
      <c r="C943" t="s">
        <v>1749</v>
      </c>
      <c r="D943" t="s">
        <v>1753</v>
      </c>
      <c r="E943">
        <v>2018</v>
      </c>
      <c r="F943" t="s">
        <v>49</v>
      </c>
      <c r="G943" s="3">
        <v>0</v>
      </c>
    </row>
    <row r="944" spans="1:7">
      <c r="A944" t="s">
        <v>1762</v>
      </c>
      <c r="B944" t="s">
        <v>877</v>
      </c>
      <c r="C944" t="s">
        <v>1749</v>
      </c>
      <c r="D944" t="s">
        <v>1752</v>
      </c>
      <c r="E944">
        <v>2018</v>
      </c>
      <c r="F944" t="s">
        <v>49</v>
      </c>
      <c r="G944" s="3">
        <v>1</v>
      </c>
    </row>
    <row r="945" spans="1:7">
      <c r="A945" t="s">
        <v>1762</v>
      </c>
      <c r="B945" t="s">
        <v>877</v>
      </c>
      <c r="C945" t="s">
        <v>1754</v>
      </c>
      <c r="D945" t="s">
        <v>1755</v>
      </c>
      <c r="E945">
        <v>2018</v>
      </c>
      <c r="F945" t="s">
        <v>49</v>
      </c>
      <c r="G945" s="3">
        <v>3</v>
      </c>
    </row>
    <row r="946" spans="1:7">
      <c r="A946" t="s">
        <v>1762</v>
      </c>
      <c r="B946" t="s">
        <v>877</v>
      </c>
      <c r="C946" t="s">
        <v>1754</v>
      </c>
      <c r="D946" t="s">
        <v>1756</v>
      </c>
      <c r="E946">
        <v>2018</v>
      </c>
      <c r="F946" t="s">
        <v>49</v>
      </c>
      <c r="G946" s="3">
        <v>59</v>
      </c>
    </row>
    <row r="947" spans="1:7">
      <c r="A947" t="s">
        <v>1762</v>
      </c>
      <c r="B947" t="s">
        <v>1757</v>
      </c>
      <c r="C947" t="s">
        <v>772</v>
      </c>
      <c r="D947" t="s">
        <v>1757</v>
      </c>
      <c r="E947">
        <v>2018</v>
      </c>
      <c r="F947" t="s">
        <v>49</v>
      </c>
      <c r="G947" s="3">
        <v>0</v>
      </c>
    </row>
    <row r="948" spans="1:7">
      <c r="A948" t="s">
        <v>1762</v>
      </c>
      <c r="B948" t="s">
        <v>877</v>
      </c>
      <c r="C948" t="s">
        <v>765</v>
      </c>
      <c r="D948" t="s">
        <v>1731</v>
      </c>
      <c r="E948">
        <v>2018</v>
      </c>
      <c r="F948" t="s">
        <v>51</v>
      </c>
      <c r="G948" s="3">
        <v>6589</v>
      </c>
    </row>
    <row r="949" spans="1:7">
      <c r="A949" t="s">
        <v>1762</v>
      </c>
      <c r="B949" t="s">
        <v>877</v>
      </c>
      <c r="C949" t="s">
        <v>765</v>
      </c>
      <c r="D949" t="s">
        <v>1732</v>
      </c>
      <c r="E949">
        <v>2018</v>
      </c>
      <c r="F949" t="s">
        <v>51</v>
      </c>
      <c r="G949" s="3">
        <v>3583</v>
      </c>
    </row>
    <row r="950" spans="1:7">
      <c r="A950" t="s">
        <v>1762</v>
      </c>
      <c r="B950" t="s">
        <v>877</v>
      </c>
      <c r="C950" t="s">
        <v>1733</v>
      </c>
      <c r="D950" t="s">
        <v>1734</v>
      </c>
      <c r="E950">
        <v>2018</v>
      </c>
      <c r="F950" t="s">
        <v>51</v>
      </c>
      <c r="G950" s="3">
        <v>2377</v>
      </c>
    </row>
    <row r="951" spans="1:7">
      <c r="A951" t="s">
        <v>1762</v>
      </c>
      <c r="B951" t="s">
        <v>877</v>
      </c>
      <c r="C951" t="s">
        <v>1733</v>
      </c>
      <c r="D951" t="s">
        <v>1735</v>
      </c>
      <c r="E951">
        <v>2018</v>
      </c>
      <c r="F951" t="s">
        <v>51</v>
      </c>
      <c r="G951" s="3">
        <v>3256</v>
      </c>
    </row>
    <row r="952" spans="1:7">
      <c r="A952" t="s">
        <v>1762</v>
      </c>
      <c r="B952" t="s">
        <v>877</v>
      </c>
      <c r="C952" t="s">
        <v>1733</v>
      </c>
      <c r="D952" t="s">
        <v>1736</v>
      </c>
      <c r="E952">
        <v>2018</v>
      </c>
      <c r="F952" t="s">
        <v>51</v>
      </c>
      <c r="G952" s="3">
        <v>7973</v>
      </c>
    </row>
    <row r="953" spans="1:7">
      <c r="A953" t="s">
        <v>1762</v>
      </c>
      <c r="B953" t="s">
        <v>877</v>
      </c>
      <c r="C953" t="s">
        <v>1737</v>
      </c>
      <c r="D953" t="s">
        <v>1738</v>
      </c>
      <c r="E953">
        <v>2018</v>
      </c>
      <c r="F953" t="s">
        <v>51</v>
      </c>
      <c r="G953" s="3">
        <v>5</v>
      </c>
    </row>
    <row r="954" spans="1:7">
      <c r="A954" t="s">
        <v>1762</v>
      </c>
      <c r="B954" t="s">
        <v>877</v>
      </c>
      <c r="C954" t="s">
        <v>787</v>
      </c>
      <c r="D954" t="s">
        <v>969</v>
      </c>
      <c r="E954">
        <v>2018</v>
      </c>
      <c r="F954" t="s">
        <v>51</v>
      </c>
      <c r="G954" s="3">
        <v>605</v>
      </c>
    </row>
    <row r="955" spans="1:7">
      <c r="A955" t="s">
        <v>1762</v>
      </c>
      <c r="B955" t="s">
        <v>877</v>
      </c>
      <c r="C955" t="s">
        <v>787</v>
      </c>
      <c r="D955" t="s">
        <v>1739</v>
      </c>
      <c r="E955">
        <v>2018</v>
      </c>
      <c r="F955" t="s">
        <v>51</v>
      </c>
      <c r="G955" s="3">
        <v>18</v>
      </c>
    </row>
    <row r="956" spans="1:7">
      <c r="A956" t="s">
        <v>1762</v>
      </c>
      <c r="B956" t="s">
        <v>877</v>
      </c>
      <c r="C956" t="s">
        <v>787</v>
      </c>
      <c r="D956" t="s">
        <v>1741</v>
      </c>
      <c r="E956">
        <v>2018</v>
      </c>
      <c r="F956" t="s">
        <v>51</v>
      </c>
      <c r="G956" s="3">
        <v>0</v>
      </c>
    </row>
    <row r="957" spans="1:7">
      <c r="A957" t="s">
        <v>1762</v>
      </c>
      <c r="B957" t="s">
        <v>877</v>
      </c>
      <c r="C957" t="s">
        <v>787</v>
      </c>
      <c r="D957" t="s">
        <v>1740</v>
      </c>
      <c r="E957">
        <v>2018</v>
      </c>
      <c r="F957" t="s">
        <v>51</v>
      </c>
      <c r="G957" s="3">
        <v>8</v>
      </c>
    </row>
    <row r="958" spans="1:7">
      <c r="A958" t="s">
        <v>1762</v>
      </c>
      <c r="B958" t="s">
        <v>877</v>
      </c>
      <c r="C958" t="s">
        <v>1742</v>
      </c>
      <c r="D958" t="s">
        <v>1743</v>
      </c>
      <c r="E958">
        <v>2018</v>
      </c>
      <c r="F958" t="s">
        <v>51</v>
      </c>
      <c r="G958" s="3">
        <v>97</v>
      </c>
    </row>
    <row r="959" spans="1:7">
      <c r="A959" t="s">
        <v>1762</v>
      </c>
      <c r="B959" t="s">
        <v>877</v>
      </c>
      <c r="C959" t="s">
        <v>1742</v>
      </c>
      <c r="D959" t="s">
        <v>1744</v>
      </c>
      <c r="E959">
        <v>2018</v>
      </c>
      <c r="F959" t="s">
        <v>51</v>
      </c>
      <c r="G959" s="3">
        <v>3</v>
      </c>
    </row>
    <row r="960" spans="1:7">
      <c r="A960" t="s">
        <v>1762</v>
      </c>
      <c r="B960" t="s">
        <v>877</v>
      </c>
      <c r="C960" t="s">
        <v>777</v>
      </c>
      <c r="D960" t="s">
        <v>1745</v>
      </c>
      <c r="E960">
        <v>2018</v>
      </c>
      <c r="F960" t="s">
        <v>51</v>
      </c>
      <c r="G960" s="3">
        <v>4</v>
      </c>
    </row>
    <row r="961" spans="1:7">
      <c r="A961" t="s">
        <v>1762</v>
      </c>
      <c r="B961" t="s">
        <v>877</v>
      </c>
      <c r="C961" t="s">
        <v>777</v>
      </c>
      <c r="D961" t="s">
        <v>1746</v>
      </c>
      <c r="E961">
        <v>2018</v>
      </c>
      <c r="F961" t="s">
        <v>51</v>
      </c>
      <c r="G961" s="3">
        <v>366</v>
      </c>
    </row>
    <row r="962" spans="1:7">
      <c r="A962" t="s">
        <v>1762</v>
      </c>
      <c r="B962" t="s">
        <v>877</v>
      </c>
      <c r="C962" t="s">
        <v>777</v>
      </c>
      <c r="D962" t="s">
        <v>1747</v>
      </c>
      <c r="E962">
        <v>2018</v>
      </c>
      <c r="F962" t="s">
        <v>51</v>
      </c>
      <c r="G962" s="3">
        <v>2295</v>
      </c>
    </row>
    <row r="963" spans="1:7">
      <c r="A963" t="s">
        <v>1762</v>
      </c>
      <c r="B963" t="s">
        <v>877</v>
      </c>
      <c r="C963" t="s">
        <v>777</v>
      </c>
      <c r="D963" t="s">
        <v>1748</v>
      </c>
      <c r="E963">
        <v>2018</v>
      </c>
      <c r="F963" t="s">
        <v>51</v>
      </c>
      <c r="G963" s="3">
        <v>480</v>
      </c>
    </row>
    <row r="964" spans="1:7">
      <c r="A964" t="s">
        <v>1762</v>
      </c>
      <c r="B964" t="s">
        <v>877</v>
      </c>
      <c r="C964" t="s">
        <v>1749</v>
      </c>
      <c r="D964" t="s">
        <v>1750</v>
      </c>
      <c r="E964">
        <v>2018</v>
      </c>
      <c r="F964" t="s">
        <v>51</v>
      </c>
      <c r="G964" s="3">
        <v>4</v>
      </c>
    </row>
    <row r="965" spans="1:7">
      <c r="A965" t="s">
        <v>1762</v>
      </c>
      <c r="B965" t="s">
        <v>877</v>
      </c>
      <c r="C965" t="s">
        <v>1749</v>
      </c>
      <c r="D965" t="s">
        <v>1751</v>
      </c>
      <c r="E965">
        <v>2018</v>
      </c>
      <c r="F965" t="s">
        <v>51</v>
      </c>
      <c r="G965" s="3">
        <v>1</v>
      </c>
    </row>
    <row r="966" spans="1:7">
      <c r="A966" t="s">
        <v>1762</v>
      </c>
      <c r="B966" t="s">
        <v>877</v>
      </c>
      <c r="C966" t="s">
        <v>1749</v>
      </c>
      <c r="D966" t="s">
        <v>1753</v>
      </c>
      <c r="E966">
        <v>2018</v>
      </c>
      <c r="F966" t="s">
        <v>51</v>
      </c>
      <c r="G966" s="3">
        <v>0</v>
      </c>
    </row>
    <row r="967" spans="1:7">
      <c r="A967" t="s">
        <v>1762</v>
      </c>
      <c r="B967" t="s">
        <v>877</v>
      </c>
      <c r="C967" t="s">
        <v>1749</v>
      </c>
      <c r="D967" t="s">
        <v>1752</v>
      </c>
      <c r="E967">
        <v>2018</v>
      </c>
      <c r="F967" t="s">
        <v>51</v>
      </c>
      <c r="G967" s="3">
        <v>2</v>
      </c>
    </row>
    <row r="968" spans="1:7">
      <c r="A968" t="s">
        <v>1762</v>
      </c>
      <c r="B968" t="s">
        <v>877</v>
      </c>
      <c r="C968" t="s">
        <v>1754</v>
      </c>
      <c r="D968" t="s">
        <v>1755</v>
      </c>
      <c r="E968">
        <v>2018</v>
      </c>
      <c r="F968" t="s">
        <v>51</v>
      </c>
      <c r="G968" s="3">
        <v>3</v>
      </c>
    </row>
    <row r="969" spans="1:7">
      <c r="A969" t="s">
        <v>1762</v>
      </c>
      <c r="B969" t="s">
        <v>877</v>
      </c>
      <c r="C969" t="s">
        <v>1754</v>
      </c>
      <c r="D969" t="s">
        <v>1756</v>
      </c>
      <c r="E969">
        <v>2018</v>
      </c>
      <c r="F969" t="s">
        <v>51</v>
      </c>
      <c r="G969" s="3">
        <v>33</v>
      </c>
    </row>
    <row r="970" spans="1:7">
      <c r="A970" t="s">
        <v>1762</v>
      </c>
      <c r="B970" t="s">
        <v>1757</v>
      </c>
      <c r="C970" t="s">
        <v>772</v>
      </c>
      <c r="D970" t="s">
        <v>1757</v>
      </c>
      <c r="E970">
        <v>2018</v>
      </c>
      <c r="F970" t="s">
        <v>51</v>
      </c>
      <c r="G970" s="3">
        <v>0</v>
      </c>
    </row>
    <row r="971" spans="1:7">
      <c r="A971" t="s">
        <v>1762</v>
      </c>
      <c r="B971" t="s">
        <v>877</v>
      </c>
      <c r="C971" t="s">
        <v>765</v>
      </c>
      <c r="D971" t="s">
        <v>1731</v>
      </c>
      <c r="E971">
        <v>2018</v>
      </c>
      <c r="F971" t="s">
        <v>52</v>
      </c>
      <c r="G971" s="3">
        <v>2382</v>
      </c>
    </row>
    <row r="972" spans="1:7">
      <c r="A972" t="s">
        <v>1762</v>
      </c>
      <c r="B972" t="s">
        <v>877</v>
      </c>
      <c r="C972" t="s">
        <v>765</v>
      </c>
      <c r="D972" t="s">
        <v>1732</v>
      </c>
      <c r="E972">
        <v>2018</v>
      </c>
      <c r="F972" t="s">
        <v>52</v>
      </c>
      <c r="G972" s="3">
        <v>1251</v>
      </c>
    </row>
    <row r="973" spans="1:7">
      <c r="A973" t="s">
        <v>1762</v>
      </c>
      <c r="B973" t="s">
        <v>877</v>
      </c>
      <c r="C973" t="s">
        <v>1733</v>
      </c>
      <c r="D973" t="s">
        <v>1734</v>
      </c>
      <c r="E973">
        <v>2018</v>
      </c>
      <c r="F973" t="s">
        <v>52</v>
      </c>
      <c r="G973" s="3">
        <v>1708</v>
      </c>
    </row>
    <row r="974" spans="1:7">
      <c r="A974" t="s">
        <v>1762</v>
      </c>
      <c r="B974" t="s">
        <v>877</v>
      </c>
      <c r="C974" t="s">
        <v>1733</v>
      </c>
      <c r="D974" t="s">
        <v>1735</v>
      </c>
      <c r="E974">
        <v>2018</v>
      </c>
      <c r="F974" t="s">
        <v>52</v>
      </c>
      <c r="G974" s="3">
        <v>1393</v>
      </c>
    </row>
    <row r="975" spans="1:7">
      <c r="A975" t="s">
        <v>1762</v>
      </c>
      <c r="B975" t="s">
        <v>877</v>
      </c>
      <c r="C975" t="s">
        <v>1733</v>
      </c>
      <c r="D975" t="s">
        <v>1736</v>
      </c>
      <c r="E975">
        <v>2018</v>
      </c>
      <c r="F975" t="s">
        <v>52</v>
      </c>
      <c r="G975" s="3">
        <v>1249</v>
      </c>
    </row>
    <row r="976" spans="1:7">
      <c r="A976" t="s">
        <v>1762</v>
      </c>
      <c r="B976" t="s">
        <v>877</v>
      </c>
      <c r="C976" t="s">
        <v>1737</v>
      </c>
      <c r="D976" t="s">
        <v>1738</v>
      </c>
      <c r="E976">
        <v>2018</v>
      </c>
      <c r="F976" t="s">
        <v>52</v>
      </c>
      <c r="G976" s="3">
        <v>13</v>
      </c>
    </row>
    <row r="977" spans="1:7">
      <c r="A977" t="s">
        <v>1762</v>
      </c>
      <c r="B977" t="s">
        <v>877</v>
      </c>
      <c r="C977" t="s">
        <v>787</v>
      </c>
      <c r="D977" t="s">
        <v>969</v>
      </c>
      <c r="E977">
        <v>2018</v>
      </c>
      <c r="F977" t="s">
        <v>52</v>
      </c>
      <c r="G977" s="3">
        <v>277</v>
      </c>
    </row>
    <row r="978" spans="1:7">
      <c r="A978" t="s">
        <v>1762</v>
      </c>
      <c r="B978" t="s">
        <v>877</v>
      </c>
      <c r="C978" t="s">
        <v>787</v>
      </c>
      <c r="D978" t="s">
        <v>1739</v>
      </c>
      <c r="E978">
        <v>2018</v>
      </c>
      <c r="F978" t="s">
        <v>52</v>
      </c>
      <c r="G978" s="3">
        <v>8</v>
      </c>
    </row>
    <row r="979" spans="1:7">
      <c r="A979" t="s">
        <v>1762</v>
      </c>
      <c r="B979" t="s">
        <v>877</v>
      </c>
      <c r="C979" t="s">
        <v>787</v>
      </c>
      <c r="D979" t="s">
        <v>1741</v>
      </c>
      <c r="E979">
        <v>2018</v>
      </c>
      <c r="F979" t="s">
        <v>52</v>
      </c>
      <c r="G979" s="3">
        <v>0</v>
      </c>
    </row>
    <row r="980" spans="1:7">
      <c r="A980" t="s">
        <v>1762</v>
      </c>
      <c r="B980" t="s">
        <v>877</v>
      </c>
      <c r="C980" t="s">
        <v>787</v>
      </c>
      <c r="D980" t="s">
        <v>1740</v>
      </c>
      <c r="E980">
        <v>2018</v>
      </c>
      <c r="F980" t="s">
        <v>52</v>
      </c>
      <c r="G980" s="3">
        <v>3</v>
      </c>
    </row>
    <row r="981" spans="1:7">
      <c r="A981" t="s">
        <v>1762</v>
      </c>
      <c r="B981" t="s">
        <v>877</v>
      </c>
      <c r="C981" t="s">
        <v>1742</v>
      </c>
      <c r="D981" t="s">
        <v>1743</v>
      </c>
      <c r="E981">
        <v>2018</v>
      </c>
      <c r="F981" t="s">
        <v>52</v>
      </c>
      <c r="G981" s="3">
        <v>53</v>
      </c>
    </row>
    <row r="982" spans="1:7">
      <c r="A982" t="s">
        <v>1762</v>
      </c>
      <c r="B982" t="s">
        <v>877</v>
      </c>
      <c r="C982" t="s">
        <v>1742</v>
      </c>
      <c r="D982" t="s">
        <v>1744</v>
      </c>
      <c r="E982">
        <v>2018</v>
      </c>
      <c r="F982" t="s">
        <v>52</v>
      </c>
      <c r="G982" s="3">
        <v>1</v>
      </c>
    </row>
    <row r="983" spans="1:7">
      <c r="A983" t="s">
        <v>1762</v>
      </c>
      <c r="B983" t="s">
        <v>877</v>
      </c>
      <c r="C983" t="s">
        <v>777</v>
      </c>
      <c r="D983" t="s">
        <v>1745</v>
      </c>
      <c r="E983">
        <v>2018</v>
      </c>
      <c r="F983" t="s">
        <v>52</v>
      </c>
      <c r="G983" s="3">
        <v>2</v>
      </c>
    </row>
    <row r="984" spans="1:7">
      <c r="A984" t="s">
        <v>1762</v>
      </c>
      <c r="B984" t="s">
        <v>877</v>
      </c>
      <c r="C984" t="s">
        <v>777</v>
      </c>
      <c r="D984" t="s">
        <v>1746</v>
      </c>
      <c r="E984">
        <v>2018</v>
      </c>
      <c r="F984" t="s">
        <v>52</v>
      </c>
      <c r="G984" s="3">
        <v>127</v>
      </c>
    </row>
    <row r="985" spans="1:7">
      <c r="A985" t="s">
        <v>1762</v>
      </c>
      <c r="B985" t="s">
        <v>877</v>
      </c>
      <c r="C985" t="s">
        <v>777</v>
      </c>
      <c r="D985" t="s">
        <v>1747</v>
      </c>
      <c r="E985">
        <v>2018</v>
      </c>
      <c r="F985" t="s">
        <v>52</v>
      </c>
      <c r="G985" s="3">
        <v>867</v>
      </c>
    </row>
    <row r="986" spans="1:7">
      <c r="A986" t="s">
        <v>1762</v>
      </c>
      <c r="B986" t="s">
        <v>877</v>
      </c>
      <c r="C986" t="s">
        <v>777</v>
      </c>
      <c r="D986" t="s">
        <v>1748</v>
      </c>
      <c r="E986">
        <v>2018</v>
      </c>
      <c r="F986" t="s">
        <v>52</v>
      </c>
      <c r="G986" s="3">
        <v>36</v>
      </c>
    </row>
    <row r="987" spans="1:7">
      <c r="A987" t="s">
        <v>1762</v>
      </c>
      <c r="B987" t="s">
        <v>877</v>
      </c>
      <c r="C987" t="s">
        <v>1749</v>
      </c>
      <c r="D987" t="s">
        <v>1750</v>
      </c>
      <c r="E987">
        <v>2018</v>
      </c>
      <c r="F987" t="s">
        <v>52</v>
      </c>
      <c r="G987" s="3">
        <v>1</v>
      </c>
    </row>
    <row r="988" spans="1:7">
      <c r="A988" t="s">
        <v>1762</v>
      </c>
      <c r="B988" t="s">
        <v>877</v>
      </c>
      <c r="C988" t="s">
        <v>1749</v>
      </c>
      <c r="D988" t="s">
        <v>1751</v>
      </c>
      <c r="E988">
        <v>2018</v>
      </c>
      <c r="F988" t="s">
        <v>52</v>
      </c>
      <c r="G988" s="3">
        <v>0</v>
      </c>
    </row>
    <row r="989" spans="1:7">
      <c r="A989" t="s">
        <v>1762</v>
      </c>
      <c r="B989" t="s">
        <v>877</v>
      </c>
      <c r="C989" t="s">
        <v>1749</v>
      </c>
      <c r="D989" t="s">
        <v>1753</v>
      </c>
      <c r="E989">
        <v>2018</v>
      </c>
      <c r="F989" t="s">
        <v>52</v>
      </c>
      <c r="G989" s="3">
        <v>0</v>
      </c>
    </row>
    <row r="990" spans="1:7">
      <c r="A990" t="s">
        <v>1762</v>
      </c>
      <c r="B990" t="s">
        <v>877</v>
      </c>
      <c r="C990" t="s">
        <v>1749</v>
      </c>
      <c r="D990" t="s">
        <v>1752</v>
      </c>
      <c r="E990">
        <v>2018</v>
      </c>
      <c r="F990" t="s">
        <v>52</v>
      </c>
      <c r="G990" s="3">
        <v>3</v>
      </c>
    </row>
    <row r="991" spans="1:7">
      <c r="A991" t="s">
        <v>1762</v>
      </c>
      <c r="B991" t="s">
        <v>877</v>
      </c>
      <c r="C991" t="s">
        <v>1754</v>
      </c>
      <c r="D991" t="s">
        <v>1755</v>
      </c>
      <c r="E991">
        <v>2018</v>
      </c>
      <c r="F991" t="s">
        <v>52</v>
      </c>
      <c r="G991" s="3">
        <v>0</v>
      </c>
    </row>
    <row r="992" spans="1:7">
      <c r="A992" t="s">
        <v>1762</v>
      </c>
      <c r="B992" t="s">
        <v>877</v>
      </c>
      <c r="C992" t="s">
        <v>1754</v>
      </c>
      <c r="D992" t="s">
        <v>1756</v>
      </c>
      <c r="E992">
        <v>2018</v>
      </c>
      <c r="F992" t="s">
        <v>52</v>
      </c>
      <c r="G992" s="3">
        <v>18</v>
      </c>
    </row>
    <row r="993" spans="1:7">
      <c r="A993" t="s">
        <v>1762</v>
      </c>
      <c r="B993" t="s">
        <v>1757</v>
      </c>
      <c r="C993" t="s">
        <v>772</v>
      </c>
      <c r="D993" t="s">
        <v>1757</v>
      </c>
      <c r="E993">
        <v>2018</v>
      </c>
      <c r="F993" t="s">
        <v>52</v>
      </c>
      <c r="G993" s="3">
        <v>0</v>
      </c>
    </row>
    <row r="994" spans="1:7">
      <c r="A994" t="s">
        <v>1762</v>
      </c>
      <c r="B994" t="s">
        <v>877</v>
      </c>
      <c r="C994" t="s">
        <v>765</v>
      </c>
      <c r="D994" t="s">
        <v>1731</v>
      </c>
      <c r="E994">
        <v>2018</v>
      </c>
      <c r="F994" t="s">
        <v>53</v>
      </c>
      <c r="G994" s="3">
        <v>2453</v>
      </c>
    </row>
    <row r="995" spans="1:7">
      <c r="A995" t="s">
        <v>1762</v>
      </c>
      <c r="B995" t="s">
        <v>877</v>
      </c>
      <c r="C995" t="s">
        <v>765</v>
      </c>
      <c r="D995" t="s">
        <v>1732</v>
      </c>
      <c r="E995">
        <v>2018</v>
      </c>
      <c r="F995" t="s">
        <v>53</v>
      </c>
      <c r="G995" s="3">
        <v>1134</v>
      </c>
    </row>
    <row r="996" spans="1:7">
      <c r="A996" t="s">
        <v>1762</v>
      </c>
      <c r="B996" t="s">
        <v>877</v>
      </c>
      <c r="C996" t="s">
        <v>1733</v>
      </c>
      <c r="D996" t="s">
        <v>1734</v>
      </c>
      <c r="E996">
        <v>2018</v>
      </c>
      <c r="F996" t="s">
        <v>53</v>
      </c>
      <c r="G996" s="3">
        <v>882</v>
      </c>
    </row>
    <row r="997" spans="1:7">
      <c r="A997" t="s">
        <v>1762</v>
      </c>
      <c r="B997" t="s">
        <v>877</v>
      </c>
      <c r="C997" t="s">
        <v>1733</v>
      </c>
      <c r="D997" t="s">
        <v>1735</v>
      </c>
      <c r="E997">
        <v>2018</v>
      </c>
      <c r="F997" t="s">
        <v>53</v>
      </c>
      <c r="G997" s="3">
        <v>1605</v>
      </c>
    </row>
    <row r="998" spans="1:7">
      <c r="A998" t="s">
        <v>1762</v>
      </c>
      <c r="B998" t="s">
        <v>877</v>
      </c>
      <c r="C998" t="s">
        <v>1733</v>
      </c>
      <c r="D998" t="s">
        <v>1736</v>
      </c>
      <c r="E998">
        <v>2018</v>
      </c>
      <c r="F998" t="s">
        <v>53</v>
      </c>
      <c r="G998" s="3">
        <v>2053</v>
      </c>
    </row>
    <row r="999" spans="1:7">
      <c r="A999" t="s">
        <v>1762</v>
      </c>
      <c r="B999" t="s">
        <v>877</v>
      </c>
      <c r="C999" t="s">
        <v>1737</v>
      </c>
      <c r="D999" t="s">
        <v>1738</v>
      </c>
      <c r="E999">
        <v>2018</v>
      </c>
      <c r="F999" t="s">
        <v>53</v>
      </c>
      <c r="G999" s="3">
        <v>2</v>
      </c>
    </row>
    <row r="1000" spans="1:7">
      <c r="A1000" t="s">
        <v>1762</v>
      </c>
      <c r="B1000" t="s">
        <v>877</v>
      </c>
      <c r="C1000" t="s">
        <v>787</v>
      </c>
      <c r="D1000" t="s">
        <v>969</v>
      </c>
      <c r="E1000">
        <v>2018</v>
      </c>
      <c r="F1000" t="s">
        <v>53</v>
      </c>
      <c r="G1000" s="3">
        <v>236</v>
      </c>
    </row>
    <row r="1001" spans="1:7">
      <c r="A1001" t="s">
        <v>1762</v>
      </c>
      <c r="B1001" t="s">
        <v>877</v>
      </c>
      <c r="C1001" t="s">
        <v>787</v>
      </c>
      <c r="D1001" t="s">
        <v>1739</v>
      </c>
      <c r="E1001">
        <v>2018</v>
      </c>
      <c r="F1001" t="s">
        <v>53</v>
      </c>
      <c r="G1001" s="3">
        <v>5</v>
      </c>
    </row>
    <row r="1002" spans="1:7">
      <c r="A1002" t="s">
        <v>1762</v>
      </c>
      <c r="B1002" t="s">
        <v>877</v>
      </c>
      <c r="C1002" t="s">
        <v>787</v>
      </c>
      <c r="D1002" t="s">
        <v>1741</v>
      </c>
      <c r="E1002">
        <v>2018</v>
      </c>
      <c r="F1002" t="s">
        <v>53</v>
      </c>
      <c r="G1002" s="3">
        <v>0</v>
      </c>
    </row>
    <row r="1003" spans="1:7">
      <c r="A1003" t="s">
        <v>1762</v>
      </c>
      <c r="B1003" t="s">
        <v>877</v>
      </c>
      <c r="C1003" t="s">
        <v>787</v>
      </c>
      <c r="D1003" t="s">
        <v>1740</v>
      </c>
      <c r="E1003">
        <v>2018</v>
      </c>
      <c r="F1003" t="s">
        <v>53</v>
      </c>
      <c r="G1003" s="3">
        <v>3</v>
      </c>
    </row>
    <row r="1004" spans="1:7">
      <c r="A1004" t="s">
        <v>1762</v>
      </c>
      <c r="B1004" t="s">
        <v>877</v>
      </c>
      <c r="C1004" t="s">
        <v>1742</v>
      </c>
      <c r="D1004" t="s">
        <v>1743</v>
      </c>
      <c r="E1004">
        <v>2018</v>
      </c>
      <c r="F1004" t="s">
        <v>53</v>
      </c>
      <c r="G1004" s="3">
        <v>49</v>
      </c>
    </row>
    <row r="1005" spans="1:7">
      <c r="A1005" t="s">
        <v>1762</v>
      </c>
      <c r="B1005" t="s">
        <v>877</v>
      </c>
      <c r="C1005" t="s">
        <v>1742</v>
      </c>
      <c r="D1005" t="s">
        <v>1744</v>
      </c>
      <c r="E1005">
        <v>2018</v>
      </c>
      <c r="F1005" t="s">
        <v>53</v>
      </c>
      <c r="G1005" s="3">
        <v>2</v>
      </c>
    </row>
    <row r="1006" spans="1:7">
      <c r="A1006" t="s">
        <v>1762</v>
      </c>
      <c r="B1006" t="s">
        <v>877</v>
      </c>
      <c r="C1006" t="s">
        <v>777</v>
      </c>
      <c r="D1006" t="s">
        <v>1745</v>
      </c>
      <c r="E1006">
        <v>2018</v>
      </c>
      <c r="F1006" t="s">
        <v>53</v>
      </c>
      <c r="G1006" s="3">
        <v>2</v>
      </c>
    </row>
    <row r="1007" spans="1:7">
      <c r="A1007" t="s">
        <v>1762</v>
      </c>
      <c r="B1007" t="s">
        <v>877</v>
      </c>
      <c r="C1007" t="s">
        <v>777</v>
      </c>
      <c r="D1007" t="s">
        <v>1746</v>
      </c>
      <c r="E1007">
        <v>2018</v>
      </c>
      <c r="F1007" t="s">
        <v>53</v>
      </c>
      <c r="G1007" s="3">
        <v>165</v>
      </c>
    </row>
    <row r="1008" spans="1:7">
      <c r="A1008" t="s">
        <v>1762</v>
      </c>
      <c r="B1008" t="s">
        <v>877</v>
      </c>
      <c r="C1008" t="s">
        <v>777</v>
      </c>
      <c r="D1008" t="s">
        <v>1747</v>
      </c>
      <c r="E1008">
        <v>2018</v>
      </c>
      <c r="F1008" t="s">
        <v>53</v>
      </c>
      <c r="G1008" s="3">
        <v>999</v>
      </c>
    </row>
    <row r="1009" spans="1:7">
      <c r="A1009" t="s">
        <v>1762</v>
      </c>
      <c r="B1009" t="s">
        <v>877</v>
      </c>
      <c r="C1009" t="s">
        <v>777</v>
      </c>
      <c r="D1009" t="s">
        <v>1748</v>
      </c>
      <c r="E1009">
        <v>2018</v>
      </c>
      <c r="F1009" t="s">
        <v>53</v>
      </c>
      <c r="G1009" s="3">
        <v>224</v>
      </c>
    </row>
    <row r="1010" spans="1:7">
      <c r="A1010" t="s">
        <v>1762</v>
      </c>
      <c r="B1010" t="s">
        <v>877</v>
      </c>
      <c r="C1010" t="s">
        <v>1749</v>
      </c>
      <c r="D1010" t="s">
        <v>1750</v>
      </c>
      <c r="E1010">
        <v>2018</v>
      </c>
      <c r="F1010" t="s">
        <v>53</v>
      </c>
      <c r="G1010" s="3">
        <v>0</v>
      </c>
    </row>
    <row r="1011" spans="1:7">
      <c r="A1011" t="s">
        <v>1762</v>
      </c>
      <c r="B1011" t="s">
        <v>877</v>
      </c>
      <c r="C1011" t="s">
        <v>1749</v>
      </c>
      <c r="D1011" t="s">
        <v>1751</v>
      </c>
      <c r="E1011">
        <v>2018</v>
      </c>
      <c r="F1011" t="s">
        <v>53</v>
      </c>
      <c r="G1011" s="3">
        <v>0</v>
      </c>
    </row>
    <row r="1012" spans="1:7">
      <c r="A1012" t="s">
        <v>1762</v>
      </c>
      <c r="B1012" t="s">
        <v>877</v>
      </c>
      <c r="C1012" t="s">
        <v>1749</v>
      </c>
      <c r="D1012" t="s">
        <v>1753</v>
      </c>
      <c r="E1012">
        <v>2018</v>
      </c>
      <c r="F1012" t="s">
        <v>53</v>
      </c>
      <c r="G1012" s="3">
        <v>0</v>
      </c>
    </row>
    <row r="1013" spans="1:7">
      <c r="A1013" t="s">
        <v>1762</v>
      </c>
      <c r="B1013" t="s">
        <v>877</v>
      </c>
      <c r="C1013" t="s">
        <v>1749</v>
      </c>
      <c r="D1013" t="s">
        <v>1752</v>
      </c>
      <c r="E1013">
        <v>2018</v>
      </c>
      <c r="F1013" t="s">
        <v>53</v>
      </c>
      <c r="G1013" s="3">
        <v>0</v>
      </c>
    </row>
    <row r="1014" spans="1:7">
      <c r="A1014" t="s">
        <v>1762</v>
      </c>
      <c r="B1014" t="s">
        <v>877</v>
      </c>
      <c r="C1014" t="s">
        <v>1754</v>
      </c>
      <c r="D1014" t="s">
        <v>1755</v>
      </c>
      <c r="E1014">
        <v>2018</v>
      </c>
      <c r="F1014" t="s">
        <v>53</v>
      </c>
      <c r="G1014" s="3">
        <v>2</v>
      </c>
    </row>
    <row r="1015" spans="1:7">
      <c r="A1015" t="s">
        <v>1762</v>
      </c>
      <c r="B1015" t="s">
        <v>877</v>
      </c>
      <c r="C1015" t="s">
        <v>1754</v>
      </c>
      <c r="D1015" t="s">
        <v>1756</v>
      </c>
      <c r="E1015">
        <v>2018</v>
      </c>
      <c r="F1015" t="s">
        <v>53</v>
      </c>
      <c r="G1015" s="3">
        <v>14</v>
      </c>
    </row>
    <row r="1016" spans="1:7">
      <c r="A1016" t="s">
        <v>1762</v>
      </c>
      <c r="B1016" t="s">
        <v>1757</v>
      </c>
      <c r="C1016" t="s">
        <v>772</v>
      </c>
      <c r="D1016" t="s">
        <v>1757</v>
      </c>
      <c r="E1016">
        <v>2018</v>
      </c>
      <c r="F1016" t="s">
        <v>53</v>
      </c>
      <c r="G1016" s="3">
        <v>0</v>
      </c>
    </row>
    <row r="1017" spans="1:7">
      <c r="A1017" t="s">
        <v>1762</v>
      </c>
      <c r="B1017" t="s">
        <v>877</v>
      </c>
      <c r="C1017" t="s">
        <v>765</v>
      </c>
      <c r="D1017" t="s">
        <v>1731</v>
      </c>
      <c r="E1017">
        <v>2018</v>
      </c>
      <c r="F1017" t="s">
        <v>1729</v>
      </c>
      <c r="G1017" s="3">
        <v>5419</v>
      </c>
    </row>
    <row r="1018" spans="1:7">
      <c r="A1018" t="s">
        <v>1762</v>
      </c>
      <c r="B1018" t="s">
        <v>877</v>
      </c>
      <c r="C1018" t="s">
        <v>765</v>
      </c>
      <c r="D1018" t="s">
        <v>1732</v>
      </c>
      <c r="E1018">
        <v>2018</v>
      </c>
      <c r="F1018" t="s">
        <v>1729</v>
      </c>
      <c r="G1018" s="3">
        <v>2888</v>
      </c>
    </row>
    <row r="1019" spans="1:7">
      <c r="A1019" t="s">
        <v>1762</v>
      </c>
      <c r="B1019" t="s">
        <v>877</v>
      </c>
      <c r="C1019" t="s">
        <v>1733</v>
      </c>
      <c r="D1019" t="s">
        <v>1734</v>
      </c>
      <c r="E1019">
        <v>2018</v>
      </c>
      <c r="F1019" t="s">
        <v>1729</v>
      </c>
      <c r="G1019" s="3">
        <v>3775</v>
      </c>
    </row>
    <row r="1020" spans="1:7">
      <c r="A1020" t="s">
        <v>1762</v>
      </c>
      <c r="B1020" t="s">
        <v>877</v>
      </c>
      <c r="C1020" t="s">
        <v>1733</v>
      </c>
      <c r="D1020" t="s">
        <v>1735</v>
      </c>
      <c r="E1020">
        <v>2018</v>
      </c>
      <c r="F1020" t="s">
        <v>1729</v>
      </c>
      <c r="G1020" s="3">
        <v>3153</v>
      </c>
    </row>
    <row r="1021" spans="1:7">
      <c r="A1021" t="s">
        <v>1762</v>
      </c>
      <c r="B1021" t="s">
        <v>877</v>
      </c>
      <c r="C1021" t="s">
        <v>1733</v>
      </c>
      <c r="D1021" t="s">
        <v>1736</v>
      </c>
      <c r="E1021">
        <v>2018</v>
      </c>
      <c r="F1021" t="s">
        <v>1729</v>
      </c>
      <c r="G1021" s="3">
        <v>3421</v>
      </c>
    </row>
    <row r="1022" spans="1:7">
      <c r="A1022" t="s">
        <v>1762</v>
      </c>
      <c r="B1022" t="s">
        <v>877</v>
      </c>
      <c r="C1022" t="s">
        <v>1737</v>
      </c>
      <c r="D1022" t="s">
        <v>1738</v>
      </c>
      <c r="E1022">
        <v>2018</v>
      </c>
      <c r="F1022" t="s">
        <v>1729</v>
      </c>
      <c r="G1022" s="3">
        <v>14</v>
      </c>
    </row>
    <row r="1023" spans="1:7">
      <c r="A1023" t="s">
        <v>1762</v>
      </c>
      <c r="B1023" t="s">
        <v>877</v>
      </c>
      <c r="C1023" t="s">
        <v>787</v>
      </c>
      <c r="D1023" t="s">
        <v>969</v>
      </c>
      <c r="E1023">
        <v>2018</v>
      </c>
      <c r="F1023" t="s">
        <v>1729</v>
      </c>
      <c r="G1023" s="3">
        <v>603</v>
      </c>
    </row>
    <row r="1024" spans="1:7">
      <c r="A1024" t="s">
        <v>1762</v>
      </c>
      <c r="B1024" t="s">
        <v>877</v>
      </c>
      <c r="C1024" t="s">
        <v>787</v>
      </c>
      <c r="D1024" t="s">
        <v>1739</v>
      </c>
      <c r="E1024">
        <v>2018</v>
      </c>
      <c r="F1024" t="s">
        <v>1729</v>
      </c>
      <c r="G1024" s="3">
        <v>26</v>
      </c>
    </row>
    <row r="1025" spans="1:7">
      <c r="A1025" t="s">
        <v>1762</v>
      </c>
      <c r="B1025" t="s">
        <v>877</v>
      </c>
      <c r="C1025" t="s">
        <v>787</v>
      </c>
      <c r="D1025" t="s">
        <v>1741</v>
      </c>
      <c r="E1025">
        <v>2018</v>
      </c>
      <c r="F1025" t="s">
        <v>1729</v>
      </c>
      <c r="G1025" s="3">
        <v>0</v>
      </c>
    </row>
    <row r="1026" spans="1:7">
      <c r="A1026" t="s">
        <v>1762</v>
      </c>
      <c r="B1026" t="s">
        <v>877</v>
      </c>
      <c r="C1026" t="s">
        <v>787</v>
      </c>
      <c r="D1026" t="s">
        <v>1740</v>
      </c>
      <c r="E1026">
        <v>2018</v>
      </c>
      <c r="F1026" t="s">
        <v>1729</v>
      </c>
      <c r="G1026" s="3">
        <v>5</v>
      </c>
    </row>
    <row r="1027" spans="1:7">
      <c r="A1027" t="s">
        <v>1762</v>
      </c>
      <c r="B1027" t="s">
        <v>877</v>
      </c>
      <c r="C1027" t="s">
        <v>1742</v>
      </c>
      <c r="D1027" t="s">
        <v>1743</v>
      </c>
      <c r="E1027">
        <v>2018</v>
      </c>
      <c r="F1027" t="s">
        <v>1729</v>
      </c>
      <c r="G1027" s="3">
        <v>99</v>
      </c>
    </row>
    <row r="1028" spans="1:7">
      <c r="A1028" t="s">
        <v>1762</v>
      </c>
      <c r="B1028" t="s">
        <v>877</v>
      </c>
      <c r="C1028" t="s">
        <v>1742</v>
      </c>
      <c r="D1028" t="s">
        <v>1744</v>
      </c>
      <c r="E1028">
        <v>2018</v>
      </c>
      <c r="F1028" t="s">
        <v>1729</v>
      </c>
      <c r="G1028" s="3">
        <v>2</v>
      </c>
    </row>
    <row r="1029" spans="1:7">
      <c r="A1029" t="s">
        <v>1762</v>
      </c>
      <c r="B1029" t="s">
        <v>877</v>
      </c>
      <c r="C1029" t="s">
        <v>777</v>
      </c>
      <c r="D1029" t="s">
        <v>1745</v>
      </c>
      <c r="E1029">
        <v>2018</v>
      </c>
      <c r="F1029" t="s">
        <v>1729</v>
      </c>
      <c r="G1029" s="3">
        <v>10</v>
      </c>
    </row>
    <row r="1030" spans="1:7">
      <c r="A1030" t="s">
        <v>1762</v>
      </c>
      <c r="B1030" t="s">
        <v>877</v>
      </c>
      <c r="C1030" t="s">
        <v>777</v>
      </c>
      <c r="D1030" t="s">
        <v>1746</v>
      </c>
      <c r="E1030">
        <v>2018</v>
      </c>
      <c r="F1030" t="s">
        <v>1729</v>
      </c>
      <c r="G1030" s="3">
        <v>282</v>
      </c>
    </row>
    <row r="1031" spans="1:7">
      <c r="A1031" t="s">
        <v>1762</v>
      </c>
      <c r="B1031" t="s">
        <v>877</v>
      </c>
      <c r="C1031" t="s">
        <v>777</v>
      </c>
      <c r="D1031" t="s">
        <v>1747</v>
      </c>
      <c r="E1031">
        <v>2018</v>
      </c>
      <c r="F1031" t="s">
        <v>1729</v>
      </c>
      <c r="G1031" s="3">
        <v>1964</v>
      </c>
    </row>
    <row r="1032" spans="1:7">
      <c r="A1032" t="s">
        <v>1762</v>
      </c>
      <c r="B1032" t="s">
        <v>877</v>
      </c>
      <c r="C1032" t="s">
        <v>777</v>
      </c>
      <c r="D1032" t="s">
        <v>1748</v>
      </c>
      <c r="E1032">
        <v>2018</v>
      </c>
      <c r="F1032" t="s">
        <v>1729</v>
      </c>
      <c r="G1032" s="3">
        <v>180</v>
      </c>
    </row>
    <row r="1033" spans="1:7">
      <c r="A1033" t="s">
        <v>1762</v>
      </c>
      <c r="B1033" t="s">
        <v>877</v>
      </c>
      <c r="C1033" t="s">
        <v>1749</v>
      </c>
      <c r="D1033" t="s">
        <v>1750</v>
      </c>
      <c r="E1033">
        <v>2018</v>
      </c>
      <c r="F1033" t="s">
        <v>1729</v>
      </c>
      <c r="G1033" s="3">
        <v>2</v>
      </c>
    </row>
    <row r="1034" spans="1:7">
      <c r="A1034" t="s">
        <v>1762</v>
      </c>
      <c r="B1034" t="s">
        <v>877</v>
      </c>
      <c r="C1034" t="s">
        <v>1749</v>
      </c>
      <c r="D1034" t="s">
        <v>1751</v>
      </c>
      <c r="E1034">
        <v>2018</v>
      </c>
      <c r="F1034" t="s">
        <v>1729</v>
      </c>
      <c r="G1034" s="3">
        <v>0</v>
      </c>
    </row>
    <row r="1035" spans="1:7">
      <c r="A1035" t="s">
        <v>1762</v>
      </c>
      <c r="B1035" t="s">
        <v>877</v>
      </c>
      <c r="C1035" t="s">
        <v>1749</v>
      </c>
      <c r="D1035" t="s">
        <v>1753</v>
      </c>
      <c r="E1035">
        <v>2018</v>
      </c>
      <c r="F1035" t="s">
        <v>1729</v>
      </c>
      <c r="G1035" s="3">
        <v>0</v>
      </c>
    </row>
    <row r="1036" spans="1:7">
      <c r="A1036" t="s">
        <v>1762</v>
      </c>
      <c r="B1036" t="s">
        <v>877</v>
      </c>
      <c r="C1036" t="s">
        <v>1749</v>
      </c>
      <c r="D1036" t="s">
        <v>1752</v>
      </c>
      <c r="E1036">
        <v>2018</v>
      </c>
      <c r="F1036" t="s">
        <v>1729</v>
      </c>
      <c r="G1036" s="3">
        <v>6</v>
      </c>
    </row>
    <row r="1037" spans="1:7">
      <c r="A1037" t="s">
        <v>1762</v>
      </c>
      <c r="B1037" t="s">
        <v>877</v>
      </c>
      <c r="C1037" t="s">
        <v>1754</v>
      </c>
      <c r="D1037" t="s">
        <v>1755</v>
      </c>
      <c r="E1037">
        <v>2018</v>
      </c>
      <c r="F1037" t="s">
        <v>1729</v>
      </c>
      <c r="G1037" s="3">
        <v>4</v>
      </c>
    </row>
    <row r="1038" spans="1:7">
      <c r="A1038" t="s">
        <v>1762</v>
      </c>
      <c r="B1038" t="s">
        <v>877</v>
      </c>
      <c r="C1038" t="s">
        <v>1754</v>
      </c>
      <c r="D1038" t="s">
        <v>1756</v>
      </c>
      <c r="E1038">
        <v>2018</v>
      </c>
      <c r="F1038" t="s">
        <v>1729</v>
      </c>
      <c r="G1038" s="3">
        <v>68</v>
      </c>
    </row>
    <row r="1039" spans="1:7">
      <c r="A1039" t="s">
        <v>1762</v>
      </c>
      <c r="B1039" t="s">
        <v>1757</v>
      </c>
      <c r="C1039" t="s">
        <v>772</v>
      </c>
      <c r="D1039" t="s">
        <v>1757</v>
      </c>
      <c r="E1039">
        <v>2018</v>
      </c>
      <c r="F1039" t="s">
        <v>1729</v>
      </c>
      <c r="G1039" s="3">
        <v>0</v>
      </c>
    </row>
    <row r="1040" spans="1:7">
      <c r="A1040" t="s">
        <v>1762</v>
      </c>
      <c r="B1040" t="s">
        <v>877</v>
      </c>
      <c r="C1040" t="s">
        <v>765</v>
      </c>
      <c r="D1040" t="s">
        <v>1731</v>
      </c>
      <c r="E1040">
        <v>2019</v>
      </c>
      <c r="F1040" t="s">
        <v>46</v>
      </c>
      <c r="G1040" s="3">
        <v>5122</v>
      </c>
    </row>
    <row r="1041" spans="1:7">
      <c r="A1041" t="s">
        <v>1762</v>
      </c>
      <c r="B1041" t="s">
        <v>877</v>
      </c>
      <c r="C1041" t="s">
        <v>765</v>
      </c>
      <c r="D1041" t="s">
        <v>1732</v>
      </c>
      <c r="E1041">
        <v>2019</v>
      </c>
      <c r="F1041" t="s">
        <v>46</v>
      </c>
      <c r="G1041" s="3">
        <v>2442</v>
      </c>
    </row>
    <row r="1042" spans="1:7">
      <c r="A1042" t="s">
        <v>1762</v>
      </c>
      <c r="B1042" t="s">
        <v>877</v>
      </c>
      <c r="C1042" t="s">
        <v>1733</v>
      </c>
      <c r="D1042" t="s">
        <v>1734</v>
      </c>
      <c r="E1042">
        <v>2019</v>
      </c>
      <c r="F1042" t="s">
        <v>46</v>
      </c>
      <c r="G1042" s="3">
        <v>3994</v>
      </c>
    </row>
    <row r="1043" spans="1:7">
      <c r="A1043" t="s">
        <v>1762</v>
      </c>
      <c r="B1043" t="s">
        <v>877</v>
      </c>
      <c r="C1043" t="s">
        <v>1733</v>
      </c>
      <c r="D1043" t="s">
        <v>1735</v>
      </c>
      <c r="E1043">
        <v>2019</v>
      </c>
      <c r="F1043" t="s">
        <v>46</v>
      </c>
      <c r="G1043" s="3">
        <v>3576</v>
      </c>
    </row>
    <row r="1044" spans="1:7">
      <c r="A1044" t="s">
        <v>1762</v>
      </c>
      <c r="B1044" t="s">
        <v>877</v>
      </c>
      <c r="C1044" t="s">
        <v>1733</v>
      </c>
      <c r="D1044" t="s">
        <v>1736</v>
      </c>
      <c r="E1044">
        <v>2019</v>
      </c>
      <c r="F1044" t="s">
        <v>46</v>
      </c>
      <c r="G1044" s="3">
        <v>2775</v>
      </c>
    </row>
    <row r="1045" spans="1:7">
      <c r="A1045" t="s">
        <v>1762</v>
      </c>
      <c r="B1045" t="s">
        <v>877</v>
      </c>
      <c r="C1045" t="s">
        <v>1737</v>
      </c>
      <c r="D1045" t="s">
        <v>1738</v>
      </c>
      <c r="E1045">
        <v>2019</v>
      </c>
      <c r="F1045" t="s">
        <v>46</v>
      </c>
      <c r="G1045" s="3">
        <v>14</v>
      </c>
    </row>
    <row r="1046" spans="1:7">
      <c r="A1046" t="s">
        <v>1762</v>
      </c>
      <c r="B1046" t="s">
        <v>877</v>
      </c>
      <c r="C1046" t="s">
        <v>787</v>
      </c>
      <c r="D1046" t="s">
        <v>969</v>
      </c>
      <c r="E1046">
        <v>2019</v>
      </c>
      <c r="F1046" t="s">
        <v>46</v>
      </c>
      <c r="G1046" s="3">
        <v>611</v>
      </c>
    </row>
    <row r="1047" spans="1:7">
      <c r="A1047" t="s">
        <v>1762</v>
      </c>
      <c r="B1047" t="s">
        <v>877</v>
      </c>
      <c r="C1047" t="s">
        <v>787</v>
      </c>
      <c r="D1047" t="s">
        <v>1739</v>
      </c>
      <c r="E1047">
        <v>2019</v>
      </c>
      <c r="F1047" t="s">
        <v>46</v>
      </c>
      <c r="G1047" s="3">
        <v>24</v>
      </c>
    </row>
    <row r="1048" spans="1:7">
      <c r="A1048" t="s">
        <v>1762</v>
      </c>
      <c r="B1048" t="s">
        <v>877</v>
      </c>
      <c r="C1048" t="s">
        <v>787</v>
      </c>
      <c r="D1048" t="s">
        <v>1741</v>
      </c>
      <c r="E1048">
        <v>2019</v>
      </c>
      <c r="F1048" t="s">
        <v>46</v>
      </c>
      <c r="G1048" s="3">
        <v>0</v>
      </c>
    </row>
    <row r="1049" spans="1:7">
      <c r="A1049" t="s">
        <v>1762</v>
      </c>
      <c r="B1049" t="s">
        <v>877</v>
      </c>
      <c r="C1049" t="s">
        <v>787</v>
      </c>
      <c r="D1049" t="s">
        <v>1740</v>
      </c>
      <c r="E1049">
        <v>2019</v>
      </c>
      <c r="F1049" t="s">
        <v>46</v>
      </c>
      <c r="G1049" s="3">
        <v>5</v>
      </c>
    </row>
    <row r="1050" spans="1:7">
      <c r="A1050" t="s">
        <v>1762</v>
      </c>
      <c r="B1050" t="s">
        <v>877</v>
      </c>
      <c r="C1050" t="s">
        <v>1742</v>
      </c>
      <c r="D1050" t="s">
        <v>1743</v>
      </c>
      <c r="E1050">
        <v>2019</v>
      </c>
      <c r="F1050" t="s">
        <v>46</v>
      </c>
      <c r="G1050" s="3">
        <v>99</v>
      </c>
    </row>
    <row r="1051" spans="1:7">
      <c r="A1051" t="s">
        <v>1762</v>
      </c>
      <c r="B1051" t="s">
        <v>877</v>
      </c>
      <c r="C1051" t="s">
        <v>1742</v>
      </c>
      <c r="D1051" t="s">
        <v>1744</v>
      </c>
      <c r="E1051">
        <v>2019</v>
      </c>
      <c r="F1051" t="s">
        <v>46</v>
      </c>
      <c r="G1051" s="3">
        <v>2</v>
      </c>
    </row>
    <row r="1052" spans="1:7">
      <c r="A1052" t="s">
        <v>1762</v>
      </c>
      <c r="B1052" t="s">
        <v>877</v>
      </c>
      <c r="C1052" t="s">
        <v>777</v>
      </c>
      <c r="D1052" t="s">
        <v>1745</v>
      </c>
      <c r="E1052">
        <v>2019</v>
      </c>
      <c r="F1052" t="s">
        <v>46</v>
      </c>
      <c r="G1052" s="3">
        <v>5</v>
      </c>
    </row>
    <row r="1053" spans="1:7">
      <c r="A1053" t="s">
        <v>1762</v>
      </c>
      <c r="B1053" t="s">
        <v>877</v>
      </c>
      <c r="C1053" t="s">
        <v>777</v>
      </c>
      <c r="D1053" t="s">
        <v>1746</v>
      </c>
      <c r="E1053">
        <v>2019</v>
      </c>
      <c r="F1053" t="s">
        <v>46</v>
      </c>
      <c r="G1053" s="3">
        <v>259</v>
      </c>
    </row>
    <row r="1054" spans="1:7">
      <c r="A1054" t="s">
        <v>1762</v>
      </c>
      <c r="B1054" t="s">
        <v>877</v>
      </c>
      <c r="C1054" t="s">
        <v>777</v>
      </c>
      <c r="D1054" t="s">
        <v>1747</v>
      </c>
      <c r="E1054">
        <v>2019</v>
      </c>
      <c r="F1054" t="s">
        <v>46</v>
      </c>
      <c r="G1054" s="3">
        <v>1752</v>
      </c>
    </row>
    <row r="1055" spans="1:7">
      <c r="A1055" t="s">
        <v>1762</v>
      </c>
      <c r="B1055" t="s">
        <v>877</v>
      </c>
      <c r="C1055" t="s">
        <v>777</v>
      </c>
      <c r="D1055" t="s">
        <v>1748</v>
      </c>
      <c r="E1055">
        <v>2019</v>
      </c>
      <c r="F1055" t="s">
        <v>46</v>
      </c>
      <c r="G1055" s="3">
        <v>103</v>
      </c>
    </row>
    <row r="1056" spans="1:7">
      <c r="A1056" t="s">
        <v>1762</v>
      </c>
      <c r="B1056" t="s">
        <v>877</v>
      </c>
      <c r="C1056" t="s">
        <v>1749</v>
      </c>
      <c r="D1056" t="s">
        <v>1750</v>
      </c>
      <c r="E1056">
        <v>2019</v>
      </c>
      <c r="F1056" t="s">
        <v>46</v>
      </c>
      <c r="G1056" s="3">
        <v>2</v>
      </c>
    </row>
    <row r="1057" spans="1:7">
      <c r="A1057" t="s">
        <v>1762</v>
      </c>
      <c r="B1057" t="s">
        <v>877</v>
      </c>
      <c r="C1057" t="s">
        <v>1749</v>
      </c>
      <c r="D1057" t="s">
        <v>1751</v>
      </c>
      <c r="E1057">
        <v>2019</v>
      </c>
      <c r="F1057" t="s">
        <v>46</v>
      </c>
      <c r="G1057" s="3">
        <v>0</v>
      </c>
    </row>
    <row r="1058" spans="1:7">
      <c r="A1058" t="s">
        <v>1762</v>
      </c>
      <c r="B1058" t="s">
        <v>877</v>
      </c>
      <c r="C1058" t="s">
        <v>1749</v>
      </c>
      <c r="D1058" t="s">
        <v>1753</v>
      </c>
      <c r="E1058">
        <v>2019</v>
      </c>
      <c r="F1058" t="s">
        <v>46</v>
      </c>
      <c r="G1058" s="3">
        <v>0</v>
      </c>
    </row>
    <row r="1059" spans="1:7">
      <c r="A1059" t="s">
        <v>1762</v>
      </c>
      <c r="B1059" t="s">
        <v>877</v>
      </c>
      <c r="C1059" t="s">
        <v>1749</v>
      </c>
      <c r="D1059" t="s">
        <v>1752</v>
      </c>
      <c r="E1059">
        <v>2019</v>
      </c>
      <c r="F1059" t="s">
        <v>46</v>
      </c>
      <c r="G1059" s="3">
        <v>5</v>
      </c>
    </row>
    <row r="1060" spans="1:7">
      <c r="A1060" t="s">
        <v>1762</v>
      </c>
      <c r="B1060" t="s">
        <v>877</v>
      </c>
      <c r="C1060" t="s">
        <v>1754</v>
      </c>
      <c r="D1060" t="s">
        <v>1755</v>
      </c>
      <c r="E1060">
        <v>2019</v>
      </c>
      <c r="F1060" t="s">
        <v>46</v>
      </c>
      <c r="G1060" s="3">
        <v>4</v>
      </c>
    </row>
    <row r="1061" spans="1:7">
      <c r="A1061" t="s">
        <v>1762</v>
      </c>
      <c r="B1061" t="s">
        <v>877</v>
      </c>
      <c r="C1061" t="s">
        <v>1754</v>
      </c>
      <c r="D1061" t="s">
        <v>1756</v>
      </c>
      <c r="E1061">
        <v>2019</v>
      </c>
      <c r="F1061" t="s">
        <v>46</v>
      </c>
      <c r="G1061" s="3">
        <v>67</v>
      </c>
    </row>
    <row r="1062" spans="1:7">
      <c r="A1062" t="s">
        <v>1762</v>
      </c>
      <c r="B1062" t="s">
        <v>1757</v>
      </c>
      <c r="C1062" t="s">
        <v>772</v>
      </c>
      <c r="D1062" t="s">
        <v>1757</v>
      </c>
      <c r="E1062">
        <v>2019</v>
      </c>
      <c r="F1062" t="s">
        <v>46</v>
      </c>
      <c r="G1062" s="3">
        <v>0</v>
      </c>
    </row>
    <row r="1063" spans="1:7">
      <c r="A1063" t="s">
        <v>1762</v>
      </c>
      <c r="B1063" t="s">
        <v>877</v>
      </c>
      <c r="C1063" t="s">
        <v>765</v>
      </c>
      <c r="D1063" t="s">
        <v>1731</v>
      </c>
      <c r="E1063">
        <v>2019</v>
      </c>
      <c r="F1063" t="s">
        <v>47</v>
      </c>
      <c r="G1063" s="3">
        <v>5758</v>
      </c>
    </row>
    <row r="1064" spans="1:7">
      <c r="A1064" t="s">
        <v>1762</v>
      </c>
      <c r="B1064" t="s">
        <v>877</v>
      </c>
      <c r="C1064" t="s">
        <v>765</v>
      </c>
      <c r="D1064" t="s">
        <v>1732</v>
      </c>
      <c r="E1064">
        <v>2019</v>
      </c>
      <c r="F1064" t="s">
        <v>47</v>
      </c>
      <c r="G1064" s="3">
        <v>2741</v>
      </c>
    </row>
    <row r="1065" spans="1:7">
      <c r="A1065" t="s">
        <v>1762</v>
      </c>
      <c r="B1065" t="s">
        <v>877</v>
      </c>
      <c r="C1065" t="s">
        <v>1733</v>
      </c>
      <c r="D1065" t="s">
        <v>1734</v>
      </c>
      <c r="E1065">
        <v>2019</v>
      </c>
      <c r="F1065" t="s">
        <v>47</v>
      </c>
      <c r="G1065" s="3">
        <v>4016</v>
      </c>
    </row>
    <row r="1066" spans="1:7">
      <c r="A1066" t="s">
        <v>1762</v>
      </c>
      <c r="B1066" t="s">
        <v>877</v>
      </c>
      <c r="C1066" t="s">
        <v>1733</v>
      </c>
      <c r="D1066" t="s">
        <v>1735</v>
      </c>
      <c r="E1066">
        <v>2019</v>
      </c>
      <c r="F1066" t="s">
        <v>47</v>
      </c>
      <c r="G1066" s="3">
        <v>2951</v>
      </c>
    </row>
    <row r="1067" spans="1:7">
      <c r="A1067" t="s">
        <v>1762</v>
      </c>
      <c r="B1067" t="s">
        <v>877</v>
      </c>
      <c r="C1067" t="s">
        <v>1733</v>
      </c>
      <c r="D1067" t="s">
        <v>1736</v>
      </c>
      <c r="E1067">
        <v>2019</v>
      </c>
      <c r="F1067" t="s">
        <v>47</v>
      </c>
      <c r="G1067" s="3">
        <v>3970</v>
      </c>
    </row>
    <row r="1068" spans="1:7">
      <c r="A1068" t="s">
        <v>1762</v>
      </c>
      <c r="B1068" t="s">
        <v>877</v>
      </c>
      <c r="C1068" t="s">
        <v>1737</v>
      </c>
      <c r="D1068" t="s">
        <v>1738</v>
      </c>
      <c r="E1068">
        <v>2019</v>
      </c>
      <c r="F1068" t="s">
        <v>47</v>
      </c>
      <c r="G1068" s="3">
        <v>13</v>
      </c>
    </row>
    <row r="1069" spans="1:7">
      <c r="A1069" t="s">
        <v>1762</v>
      </c>
      <c r="B1069" t="s">
        <v>877</v>
      </c>
      <c r="C1069" t="s">
        <v>787</v>
      </c>
      <c r="D1069" t="s">
        <v>969</v>
      </c>
      <c r="E1069">
        <v>2019</v>
      </c>
      <c r="F1069" t="s">
        <v>47</v>
      </c>
      <c r="G1069" s="3">
        <v>602</v>
      </c>
    </row>
    <row r="1070" spans="1:7">
      <c r="A1070" t="s">
        <v>1762</v>
      </c>
      <c r="B1070" t="s">
        <v>877</v>
      </c>
      <c r="C1070" t="s">
        <v>787</v>
      </c>
      <c r="D1070" t="s">
        <v>1739</v>
      </c>
      <c r="E1070">
        <v>2019</v>
      </c>
      <c r="F1070" t="s">
        <v>47</v>
      </c>
      <c r="G1070" s="3">
        <v>24</v>
      </c>
    </row>
    <row r="1071" spans="1:7">
      <c r="A1071" t="s">
        <v>1762</v>
      </c>
      <c r="B1071" t="s">
        <v>877</v>
      </c>
      <c r="C1071" t="s">
        <v>787</v>
      </c>
      <c r="D1071" t="s">
        <v>1741</v>
      </c>
      <c r="E1071">
        <v>2019</v>
      </c>
      <c r="F1071" t="s">
        <v>47</v>
      </c>
      <c r="G1071" s="3">
        <v>0</v>
      </c>
    </row>
    <row r="1072" spans="1:7">
      <c r="A1072" t="s">
        <v>1762</v>
      </c>
      <c r="B1072" t="s">
        <v>877</v>
      </c>
      <c r="C1072" t="s">
        <v>787</v>
      </c>
      <c r="D1072" t="s">
        <v>1740</v>
      </c>
      <c r="E1072">
        <v>2019</v>
      </c>
      <c r="F1072" t="s">
        <v>47</v>
      </c>
      <c r="G1072" s="3">
        <v>5</v>
      </c>
    </row>
    <row r="1073" spans="1:7">
      <c r="A1073" t="s">
        <v>1762</v>
      </c>
      <c r="B1073" t="s">
        <v>877</v>
      </c>
      <c r="C1073" t="s">
        <v>1742</v>
      </c>
      <c r="D1073" t="s">
        <v>1743</v>
      </c>
      <c r="E1073">
        <v>2019</v>
      </c>
      <c r="F1073" t="s">
        <v>47</v>
      </c>
      <c r="G1073" s="3">
        <v>83</v>
      </c>
    </row>
    <row r="1074" spans="1:7">
      <c r="A1074" t="s">
        <v>1762</v>
      </c>
      <c r="B1074" t="s">
        <v>877</v>
      </c>
      <c r="C1074" t="s">
        <v>1742</v>
      </c>
      <c r="D1074" t="s">
        <v>1744</v>
      </c>
      <c r="E1074">
        <v>2019</v>
      </c>
      <c r="F1074" t="s">
        <v>47</v>
      </c>
      <c r="G1074" s="3">
        <v>2</v>
      </c>
    </row>
    <row r="1075" spans="1:7">
      <c r="A1075" t="s">
        <v>1762</v>
      </c>
      <c r="B1075" t="s">
        <v>877</v>
      </c>
      <c r="C1075" t="s">
        <v>777</v>
      </c>
      <c r="D1075" t="s">
        <v>1745</v>
      </c>
      <c r="E1075">
        <v>2019</v>
      </c>
      <c r="F1075" t="s">
        <v>47</v>
      </c>
      <c r="G1075" s="3">
        <v>11</v>
      </c>
    </row>
    <row r="1076" spans="1:7">
      <c r="A1076" t="s">
        <v>1762</v>
      </c>
      <c r="B1076" t="s">
        <v>877</v>
      </c>
      <c r="C1076" t="s">
        <v>777</v>
      </c>
      <c r="D1076" t="s">
        <v>1746</v>
      </c>
      <c r="E1076">
        <v>2019</v>
      </c>
      <c r="F1076" t="s">
        <v>47</v>
      </c>
      <c r="G1076" s="3">
        <v>236</v>
      </c>
    </row>
    <row r="1077" spans="1:7">
      <c r="A1077" t="s">
        <v>1762</v>
      </c>
      <c r="B1077" t="s">
        <v>877</v>
      </c>
      <c r="C1077" t="s">
        <v>777</v>
      </c>
      <c r="D1077" t="s">
        <v>1747</v>
      </c>
      <c r="E1077">
        <v>2019</v>
      </c>
      <c r="F1077" t="s">
        <v>47</v>
      </c>
      <c r="G1077" s="3">
        <v>1886</v>
      </c>
    </row>
    <row r="1078" spans="1:7">
      <c r="A1078" t="s">
        <v>1762</v>
      </c>
      <c r="B1078" t="s">
        <v>877</v>
      </c>
      <c r="C1078" t="s">
        <v>777</v>
      </c>
      <c r="D1078" t="s">
        <v>1748</v>
      </c>
      <c r="E1078">
        <v>2019</v>
      </c>
      <c r="F1078" t="s">
        <v>47</v>
      </c>
      <c r="G1078" s="3">
        <v>181</v>
      </c>
    </row>
    <row r="1079" spans="1:7">
      <c r="A1079" t="s">
        <v>1762</v>
      </c>
      <c r="B1079" t="s">
        <v>877</v>
      </c>
      <c r="C1079" t="s">
        <v>1749</v>
      </c>
      <c r="D1079" t="s">
        <v>1750</v>
      </c>
      <c r="E1079">
        <v>2019</v>
      </c>
      <c r="F1079" t="s">
        <v>47</v>
      </c>
      <c r="G1079" s="3">
        <v>2</v>
      </c>
    </row>
    <row r="1080" spans="1:7">
      <c r="A1080" t="s">
        <v>1762</v>
      </c>
      <c r="B1080" t="s">
        <v>877</v>
      </c>
      <c r="C1080" t="s">
        <v>1749</v>
      </c>
      <c r="D1080" t="s">
        <v>1751</v>
      </c>
      <c r="E1080">
        <v>2019</v>
      </c>
      <c r="F1080" t="s">
        <v>47</v>
      </c>
      <c r="G1080" s="3">
        <v>0</v>
      </c>
    </row>
    <row r="1081" spans="1:7">
      <c r="A1081" t="s">
        <v>1762</v>
      </c>
      <c r="B1081" t="s">
        <v>877</v>
      </c>
      <c r="C1081" t="s">
        <v>1749</v>
      </c>
      <c r="D1081" t="s">
        <v>1753</v>
      </c>
      <c r="E1081">
        <v>2019</v>
      </c>
      <c r="F1081" t="s">
        <v>47</v>
      </c>
      <c r="G1081" s="3">
        <v>0</v>
      </c>
    </row>
    <row r="1082" spans="1:7">
      <c r="A1082" t="s">
        <v>1762</v>
      </c>
      <c r="B1082" t="s">
        <v>877</v>
      </c>
      <c r="C1082" t="s">
        <v>1749</v>
      </c>
      <c r="D1082" t="s">
        <v>1752</v>
      </c>
      <c r="E1082">
        <v>2019</v>
      </c>
      <c r="F1082" t="s">
        <v>47</v>
      </c>
      <c r="G1082" s="3">
        <v>7</v>
      </c>
    </row>
    <row r="1083" spans="1:7">
      <c r="A1083" t="s">
        <v>1762</v>
      </c>
      <c r="B1083" t="s">
        <v>877</v>
      </c>
      <c r="C1083" t="s">
        <v>1754</v>
      </c>
      <c r="D1083" t="s">
        <v>1755</v>
      </c>
      <c r="E1083">
        <v>2019</v>
      </c>
      <c r="F1083" t="s">
        <v>47</v>
      </c>
      <c r="G1083" s="3">
        <v>5</v>
      </c>
    </row>
    <row r="1084" spans="1:7">
      <c r="A1084" t="s">
        <v>1762</v>
      </c>
      <c r="B1084" t="s">
        <v>877</v>
      </c>
      <c r="C1084" t="s">
        <v>1754</v>
      </c>
      <c r="D1084" t="s">
        <v>1756</v>
      </c>
      <c r="E1084">
        <v>2019</v>
      </c>
      <c r="F1084" t="s">
        <v>47</v>
      </c>
      <c r="G1084" s="3">
        <v>45</v>
      </c>
    </row>
    <row r="1085" spans="1:7">
      <c r="A1085" t="s">
        <v>1762</v>
      </c>
      <c r="B1085" t="s">
        <v>1757</v>
      </c>
      <c r="C1085" t="s">
        <v>772</v>
      </c>
      <c r="D1085" t="s">
        <v>1757</v>
      </c>
      <c r="E1085">
        <v>2019</v>
      </c>
      <c r="F1085" t="s">
        <v>47</v>
      </c>
      <c r="G1085" s="3">
        <v>0</v>
      </c>
    </row>
    <row r="1086" spans="1:7">
      <c r="A1086" t="s">
        <v>1762</v>
      </c>
      <c r="B1086" t="s">
        <v>877</v>
      </c>
      <c r="C1086" t="s">
        <v>765</v>
      </c>
      <c r="D1086" t="s">
        <v>1731</v>
      </c>
      <c r="E1086">
        <v>2019</v>
      </c>
      <c r="F1086" t="s">
        <v>48</v>
      </c>
      <c r="G1086" s="3">
        <v>6022</v>
      </c>
    </row>
    <row r="1087" spans="1:7">
      <c r="A1087" t="s">
        <v>1762</v>
      </c>
      <c r="B1087" t="s">
        <v>877</v>
      </c>
      <c r="C1087" t="s">
        <v>765</v>
      </c>
      <c r="D1087" t="s">
        <v>1732</v>
      </c>
      <c r="E1087">
        <v>2019</v>
      </c>
      <c r="F1087" t="s">
        <v>48</v>
      </c>
      <c r="G1087" s="3">
        <v>3172</v>
      </c>
    </row>
    <row r="1088" spans="1:7">
      <c r="A1088" t="s">
        <v>1762</v>
      </c>
      <c r="B1088" t="s">
        <v>877</v>
      </c>
      <c r="C1088" t="s">
        <v>1733</v>
      </c>
      <c r="D1088" t="s">
        <v>1734</v>
      </c>
      <c r="E1088">
        <v>2019</v>
      </c>
      <c r="F1088" t="s">
        <v>48</v>
      </c>
      <c r="G1088" s="3">
        <v>4700</v>
      </c>
    </row>
    <row r="1089" spans="1:7">
      <c r="A1089" t="s">
        <v>1762</v>
      </c>
      <c r="B1089" t="s">
        <v>877</v>
      </c>
      <c r="C1089" t="s">
        <v>1733</v>
      </c>
      <c r="D1089" t="s">
        <v>1735</v>
      </c>
      <c r="E1089">
        <v>2019</v>
      </c>
      <c r="F1089" t="s">
        <v>48</v>
      </c>
      <c r="G1089" s="3">
        <v>4040</v>
      </c>
    </row>
    <row r="1090" spans="1:7">
      <c r="A1090" t="s">
        <v>1762</v>
      </c>
      <c r="B1090" t="s">
        <v>877</v>
      </c>
      <c r="C1090" t="s">
        <v>1733</v>
      </c>
      <c r="D1090" t="s">
        <v>1736</v>
      </c>
      <c r="E1090">
        <v>2019</v>
      </c>
      <c r="F1090" t="s">
        <v>48</v>
      </c>
      <c r="G1090" s="3">
        <v>2610</v>
      </c>
    </row>
    <row r="1091" spans="1:7">
      <c r="A1091" t="s">
        <v>1762</v>
      </c>
      <c r="B1091" t="s">
        <v>877</v>
      </c>
      <c r="C1091" t="s">
        <v>1737</v>
      </c>
      <c r="D1091" t="s">
        <v>1738</v>
      </c>
      <c r="E1091">
        <v>2019</v>
      </c>
      <c r="F1091" t="s">
        <v>48</v>
      </c>
      <c r="G1091" s="3">
        <v>12</v>
      </c>
    </row>
    <row r="1092" spans="1:7">
      <c r="A1092" t="s">
        <v>1762</v>
      </c>
      <c r="B1092" t="s">
        <v>877</v>
      </c>
      <c r="C1092" t="s">
        <v>787</v>
      </c>
      <c r="D1092" t="s">
        <v>969</v>
      </c>
      <c r="E1092">
        <v>2019</v>
      </c>
      <c r="F1092" t="s">
        <v>48</v>
      </c>
      <c r="G1092" s="3">
        <v>581</v>
      </c>
    </row>
    <row r="1093" spans="1:7">
      <c r="A1093" t="s">
        <v>1762</v>
      </c>
      <c r="B1093" t="s">
        <v>877</v>
      </c>
      <c r="C1093" t="s">
        <v>787</v>
      </c>
      <c r="D1093" t="s">
        <v>1739</v>
      </c>
      <c r="E1093">
        <v>2019</v>
      </c>
      <c r="F1093" t="s">
        <v>48</v>
      </c>
      <c r="G1093" s="3">
        <v>29</v>
      </c>
    </row>
    <row r="1094" spans="1:7">
      <c r="A1094" t="s">
        <v>1762</v>
      </c>
      <c r="B1094" t="s">
        <v>877</v>
      </c>
      <c r="C1094" t="s">
        <v>787</v>
      </c>
      <c r="D1094" t="s">
        <v>1741</v>
      </c>
      <c r="E1094">
        <v>2019</v>
      </c>
      <c r="F1094" t="s">
        <v>48</v>
      </c>
      <c r="G1094" s="3">
        <v>0</v>
      </c>
    </row>
    <row r="1095" spans="1:7">
      <c r="A1095" t="s">
        <v>1762</v>
      </c>
      <c r="B1095" t="s">
        <v>877</v>
      </c>
      <c r="C1095" t="s">
        <v>787</v>
      </c>
      <c r="D1095" t="s">
        <v>1740</v>
      </c>
      <c r="E1095">
        <v>2019</v>
      </c>
      <c r="F1095" t="s">
        <v>48</v>
      </c>
      <c r="G1095" s="3">
        <v>5</v>
      </c>
    </row>
    <row r="1096" spans="1:7">
      <c r="A1096" t="s">
        <v>1762</v>
      </c>
      <c r="B1096" t="s">
        <v>877</v>
      </c>
      <c r="C1096" t="s">
        <v>1742</v>
      </c>
      <c r="D1096" t="s">
        <v>1743</v>
      </c>
      <c r="E1096">
        <v>2019</v>
      </c>
      <c r="F1096" t="s">
        <v>48</v>
      </c>
      <c r="G1096" s="3">
        <v>94</v>
      </c>
    </row>
    <row r="1097" spans="1:7">
      <c r="A1097" t="s">
        <v>1762</v>
      </c>
      <c r="B1097" t="s">
        <v>877</v>
      </c>
      <c r="C1097" t="s">
        <v>1742</v>
      </c>
      <c r="D1097" t="s">
        <v>1744</v>
      </c>
      <c r="E1097">
        <v>2019</v>
      </c>
      <c r="F1097" t="s">
        <v>48</v>
      </c>
      <c r="G1097" s="3">
        <v>1</v>
      </c>
    </row>
    <row r="1098" spans="1:7">
      <c r="A1098" t="s">
        <v>1762</v>
      </c>
      <c r="B1098" t="s">
        <v>877</v>
      </c>
      <c r="C1098" t="s">
        <v>777</v>
      </c>
      <c r="D1098" t="s">
        <v>1745</v>
      </c>
      <c r="E1098">
        <v>2019</v>
      </c>
      <c r="F1098" t="s">
        <v>48</v>
      </c>
      <c r="G1098" s="3">
        <v>4</v>
      </c>
    </row>
    <row r="1099" spans="1:7">
      <c r="A1099" t="s">
        <v>1762</v>
      </c>
      <c r="B1099" t="s">
        <v>877</v>
      </c>
      <c r="C1099" t="s">
        <v>777</v>
      </c>
      <c r="D1099" t="s">
        <v>1746</v>
      </c>
      <c r="E1099">
        <v>2019</v>
      </c>
      <c r="F1099" t="s">
        <v>48</v>
      </c>
      <c r="G1099" s="3">
        <v>354</v>
      </c>
    </row>
    <row r="1100" spans="1:7">
      <c r="A1100" t="s">
        <v>1762</v>
      </c>
      <c r="B1100" t="s">
        <v>877</v>
      </c>
      <c r="C1100" t="s">
        <v>777</v>
      </c>
      <c r="D1100" t="s">
        <v>1747</v>
      </c>
      <c r="E1100">
        <v>2019</v>
      </c>
      <c r="F1100" t="s">
        <v>48</v>
      </c>
      <c r="G1100" s="3">
        <v>2457</v>
      </c>
    </row>
    <row r="1101" spans="1:7">
      <c r="A1101" t="s">
        <v>1762</v>
      </c>
      <c r="B1101" t="s">
        <v>877</v>
      </c>
      <c r="C1101" t="s">
        <v>777</v>
      </c>
      <c r="D1101" t="s">
        <v>1748</v>
      </c>
      <c r="E1101">
        <v>2019</v>
      </c>
      <c r="F1101" t="s">
        <v>48</v>
      </c>
      <c r="G1101" s="3">
        <v>169</v>
      </c>
    </row>
    <row r="1102" spans="1:7">
      <c r="A1102" t="s">
        <v>1762</v>
      </c>
      <c r="B1102" t="s">
        <v>877</v>
      </c>
      <c r="C1102" t="s">
        <v>1749</v>
      </c>
      <c r="D1102" t="s">
        <v>1750</v>
      </c>
      <c r="E1102">
        <v>2019</v>
      </c>
      <c r="F1102" t="s">
        <v>48</v>
      </c>
      <c r="G1102" s="3">
        <v>3</v>
      </c>
    </row>
    <row r="1103" spans="1:7">
      <c r="A1103" t="s">
        <v>1762</v>
      </c>
      <c r="B1103" t="s">
        <v>877</v>
      </c>
      <c r="C1103" t="s">
        <v>1749</v>
      </c>
      <c r="D1103" t="s">
        <v>1751</v>
      </c>
      <c r="E1103">
        <v>2019</v>
      </c>
      <c r="F1103" t="s">
        <v>48</v>
      </c>
      <c r="G1103" s="3">
        <v>0</v>
      </c>
    </row>
    <row r="1104" spans="1:7">
      <c r="A1104" t="s">
        <v>1762</v>
      </c>
      <c r="B1104" t="s">
        <v>877</v>
      </c>
      <c r="C1104" t="s">
        <v>1749</v>
      </c>
      <c r="D1104" t="s">
        <v>1753</v>
      </c>
      <c r="E1104">
        <v>2019</v>
      </c>
      <c r="F1104" t="s">
        <v>48</v>
      </c>
      <c r="G1104" s="3">
        <v>0</v>
      </c>
    </row>
    <row r="1105" spans="1:7">
      <c r="A1105" t="s">
        <v>1762</v>
      </c>
      <c r="B1105" t="s">
        <v>877</v>
      </c>
      <c r="C1105" t="s">
        <v>1749</v>
      </c>
      <c r="D1105" t="s">
        <v>1752</v>
      </c>
      <c r="E1105">
        <v>2019</v>
      </c>
      <c r="F1105" t="s">
        <v>48</v>
      </c>
      <c r="G1105" s="3">
        <v>5</v>
      </c>
    </row>
    <row r="1106" spans="1:7">
      <c r="A1106" t="s">
        <v>1762</v>
      </c>
      <c r="B1106" t="s">
        <v>877</v>
      </c>
      <c r="C1106" t="s">
        <v>1754</v>
      </c>
      <c r="D1106" t="s">
        <v>1755</v>
      </c>
      <c r="E1106">
        <v>2019</v>
      </c>
      <c r="F1106" t="s">
        <v>48</v>
      </c>
      <c r="G1106" s="3">
        <v>3</v>
      </c>
    </row>
    <row r="1107" spans="1:7">
      <c r="A1107" t="s">
        <v>1762</v>
      </c>
      <c r="B1107" t="s">
        <v>877</v>
      </c>
      <c r="C1107" t="s">
        <v>1754</v>
      </c>
      <c r="D1107" t="s">
        <v>1756</v>
      </c>
      <c r="E1107">
        <v>2019</v>
      </c>
      <c r="F1107" t="s">
        <v>48</v>
      </c>
      <c r="G1107" s="3">
        <v>59</v>
      </c>
    </row>
    <row r="1108" spans="1:7">
      <c r="A1108" t="s">
        <v>1762</v>
      </c>
      <c r="B1108" t="s">
        <v>1757</v>
      </c>
      <c r="C1108" t="s">
        <v>772</v>
      </c>
      <c r="D1108" t="s">
        <v>1757</v>
      </c>
      <c r="E1108">
        <v>2019</v>
      </c>
      <c r="F1108" t="s">
        <v>48</v>
      </c>
      <c r="G1108" s="3">
        <v>0</v>
      </c>
    </row>
    <row r="1109" spans="1:7">
      <c r="A1109" t="s">
        <v>1762</v>
      </c>
      <c r="B1109" t="s">
        <v>877</v>
      </c>
      <c r="C1109" t="s">
        <v>765</v>
      </c>
      <c r="D1109" t="s">
        <v>1731</v>
      </c>
      <c r="E1109">
        <v>2019</v>
      </c>
      <c r="F1109" t="s">
        <v>50</v>
      </c>
      <c r="G1109" s="3">
        <v>7086</v>
      </c>
    </row>
    <row r="1110" spans="1:7">
      <c r="A1110" t="s">
        <v>1762</v>
      </c>
      <c r="B1110" t="s">
        <v>877</v>
      </c>
      <c r="C1110" t="s">
        <v>765</v>
      </c>
      <c r="D1110" t="s">
        <v>1732</v>
      </c>
      <c r="E1110">
        <v>2019</v>
      </c>
      <c r="F1110" t="s">
        <v>50</v>
      </c>
      <c r="G1110" s="3">
        <v>5986</v>
      </c>
    </row>
    <row r="1111" spans="1:7">
      <c r="A1111" t="s">
        <v>1762</v>
      </c>
      <c r="B1111" t="s">
        <v>877</v>
      </c>
      <c r="C1111" t="s">
        <v>1733</v>
      </c>
      <c r="D1111" t="s">
        <v>1734</v>
      </c>
      <c r="E1111">
        <v>2019</v>
      </c>
      <c r="F1111" t="s">
        <v>50</v>
      </c>
      <c r="G1111" s="3">
        <v>3234</v>
      </c>
    </row>
    <row r="1112" spans="1:7">
      <c r="A1112" t="s">
        <v>1762</v>
      </c>
      <c r="B1112" t="s">
        <v>877</v>
      </c>
      <c r="C1112" t="s">
        <v>1733</v>
      </c>
      <c r="D1112" t="s">
        <v>1735</v>
      </c>
      <c r="E1112">
        <v>2019</v>
      </c>
      <c r="F1112" t="s">
        <v>50</v>
      </c>
      <c r="G1112" s="3">
        <v>3760</v>
      </c>
    </row>
    <row r="1113" spans="1:7">
      <c r="A1113" t="s">
        <v>1762</v>
      </c>
      <c r="B1113" t="s">
        <v>877</v>
      </c>
      <c r="C1113" t="s">
        <v>1733</v>
      </c>
      <c r="D1113" t="s">
        <v>1736</v>
      </c>
      <c r="E1113">
        <v>2019</v>
      </c>
      <c r="F1113" t="s">
        <v>50</v>
      </c>
      <c r="G1113" s="3">
        <v>5079</v>
      </c>
    </row>
    <row r="1114" spans="1:7">
      <c r="A1114" t="s">
        <v>1762</v>
      </c>
      <c r="B1114" t="s">
        <v>877</v>
      </c>
      <c r="C1114" t="s">
        <v>1737</v>
      </c>
      <c r="D1114" t="s">
        <v>1738</v>
      </c>
      <c r="E1114">
        <v>2019</v>
      </c>
      <c r="F1114" t="s">
        <v>50</v>
      </c>
      <c r="G1114" s="3">
        <v>6</v>
      </c>
    </row>
    <row r="1115" spans="1:7">
      <c r="A1115" t="s">
        <v>1762</v>
      </c>
      <c r="B1115" t="s">
        <v>877</v>
      </c>
      <c r="C1115" t="s">
        <v>787</v>
      </c>
      <c r="D1115" t="s">
        <v>969</v>
      </c>
      <c r="E1115">
        <v>2019</v>
      </c>
      <c r="F1115" t="s">
        <v>50</v>
      </c>
      <c r="G1115" s="3">
        <v>665</v>
      </c>
    </row>
    <row r="1116" spans="1:7">
      <c r="A1116" t="s">
        <v>1762</v>
      </c>
      <c r="B1116" t="s">
        <v>877</v>
      </c>
      <c r="C1116" t="s">
        <v>787</v>
      </c>
      <c r="D1116" t="s">
        <v>1739</v>
      </c>
      <c r="E1116">
        <v>2019</v>
      </c>
      <c r="F1116" t="s">
        <v>50</v>
      </c>
      <c r="G1116" s="3">
        <v>11</v>
      </c>
    </row>
    <row r="1117" spans="1:7">
      <c r="A1117" t="s">
        <v>1762</v>
      </c>
      <c r="B1117" t="s">
        <v>877</v>
      </c>
      <c r="C1117" t="s">
        <v>787</v>
      </c>
      <c r="D1117" t="s">
        <v>1741</v>
      </c>
      <c r="E1117">
        <v>2019</v>
      </c>
      <c r="F1117" t="s">
        <v>50</v>
      </c>
      <c r="G1117" s="3">
        <v>0</v>
      </c>
    </row>
    <row r="1118" spans="1:7">
      <c r="A1118" t="s">
        <v>1762</v>
      </c>
      <c r="B1118" t="s">
        <v>877</v>
      </c>
      <c r="C1118" t="s">
        <v>787</v>
      </c>
      <c r="D1118" t="s">
        <v>1740</v>
      </c>
      <c r="E1118">
        <v>2019</v>
      </c>
      <c r="F1118" t="s">
        <v>50</v>
      </c>
      <c r="G1118" s="3">
        <v>3</v>
      </c>
    </row>
    <row r="1119" spans="1:7">
      <c r="A1119" t="s">
        <v>1762</v>
      </c>
      <c r="B1119" t="s">
        <v>877</v>
      </c>
      <c r="C1119" t="s">
        <v>1742</v>
      </c>
      <c r="D1119" t="s">
        <v>1743</v>
      </c>
      <c r="E1119">
        <v>2019</v>
      </c>
      <c r="F1119" t="s">
        <v>50</v>
      </c>
      <c r="G1119" s="3">
        <v>95</v>
      </c>
    </row>
    <row r="1120" spans="1:7">
      <c r="A1120" t="s">
        <v>1762</v>
      </c>
      <c r="B1120" t="s">
        <v>877</v>
      </c>
      <c r="C1120" t="s">
        <v>1742</v>
      </c>
      <c r="D1120" t="s">
        <v>1744</v>
      </c>
      <c r="E1120">
        <v>2019</v>
      </c>
      <c r="F1120" t="s">
        <v>50</v>
      </c>
      <c r="G1120" s="3">
        <v>2</v>
      </c>
    </row>
    <row r="1121" spans="1:7">
      <c r="A1121" t="s">
        <v>1762</v>
      </c>
      <c r="B1121" t="s">
        <v>877</v>
      </c>
      <c r="C1121" t="s">
        <v>777</v>
      </c>
      <c r="D1121" t="s">
        <v>1745</v>
      </c>
      <c r="E1121">
        <v>2019</v>
      </c>
      <c r="F1121" t="s">
        <v>50</v>
      </c>
      <c r="G1121" s="3">
        <v>4</v>
      </c>
    </row>
    <row r="1122" spans="1:7">
      <c r="A1122" t="s">
        <v>1762</v>
      </c>
      <c r="B1122" t="s">
        <v>877</v>
      </c>
      <c r="C1122" t="s">
        <v>777</v>
      </c>
      <c r="D1122" t="s">
        <v>1746</v>
      </c>
      <c r="E1122">
        <v>2019</v>
      </c>
      <c r="F1122" t="s">
        <v>50</v>
      </c>
      <c r="G1122" s="3">
        <v>257</v>
      </c>
    </row>
    <row r="1123" spans="1:7">
      <c r="A1123" t="s">
        <v>1762</v>
      </c>
      <c r="B1123" t="s">
        <v>877</v>
      </c>
      <c r="C1123" t="s">
        <v>777</v>
      </c>
      <c r="D1123" t="s">
        <v>1747</v>
      </c>
      <c r="E1123">
        <v>2019</v>
      </c>
      <c r="F1123" t="s">
        <v>50</v>
      </c>
      <c r="G1123" s="3">
        <v>1424</v>
      </c>
    </row>
    <row r="1124" spans="1:7">
      <c r="A1124" t="s">
        <v>1762</v>
      </c>
      <c r="B1124" t="s">
        <v>877</v>
      </c>
      <c r="C1124" t="s">
        <v>777</v>
      </c>
      <c r="D1124" t="s">
        <v>1748</v>
      </c>
      <c r="E1124">
        <v>2019</v>
      </c>
      <c r="F1124" t="s">
        <v>50</v>
      </c>
      <c r="G1124" s="3">
        <v>604</v>
      </c>
    </row>
    <row r="1125" spans="1:7">
      <c r="A1125" t="s">
        <v>1762</v>
      </c>
      <c r="B1125" t="s">
        <v>877</v>
      </c>
      <c r="C1125" t="s">
        <v>1749</v>
      </c>
      <c r="D1125" t="s">
        <v>1750</v>
      </c>
      <c r="E1125">
        <v>2019</v>
      </c>
      <c r="F1125" t="s">
        <v>50</v>
      </c>
      <c r="G1125" s="3">
        <v>1</v>
      </c>
    </row>
    <row r="1126" spans="1:7">
      <c r="A1126" t="s">
        <v>1762</v>
      </c>
      <c r="B1126" t="s">
        <v>877</v>
      </c>
      <c r="C1126" t="s">
        <v>1749</v>
      </c>
      <c r="D1126" t="s">
        <v>1751</v>
      </c>
      <c r="E1126">
        <v>2019</v>
      </c>
      <c r="F1126" t="s">
        <v>50</v>
      </c>
      <c r="G1126" s="3">
        <v>0</v>
      </c>
    </row>
    <row r="1127" spans="1:7">
      <c r="A1127" t="s">
        <v>1762</v>
      </c>
      <c r="B1127" t="s">
        <v>877</v>
      </c>
      <c r="C1127" t="s">
        <v>1749</v>
      </c>
      <c r="D1127" t="s">
        <v>1753</v>
      </c>
      <c r="E1127">
        <v>2019</v>
      </c>
      <c r="F1127" t="s">
        <v>50</v>
      </c>
      <c r="G1127" s="3">
        <v>0</v>
      </c>
    </row>
    <row r="1128" spans="1:7">
      <c r="A1128" t="s">
        <v>1762</v>
      </c>
      <c r="B1128" t="s">
        <v>877</v>
      </c>
      <c r="C1128" t="s">
        <v>1749</v>
      </c>
      <c r="D1128" t="s">
        <v>1752</v>
      </c>
      <c r="E1128">
        <v>2019</v>
      </c>
      <c r="F1128" t="s">
        <v>50</v>
      </c>
      <c r="G1128" s="3">
        <v>1</v>
      </c>
    </row>
    <row r="1129" spans="1:7">
      <c r="A1129" t="s">
        <v>1762</v>
      </c>
      <c r="B1129" t="s">
        <v>877</v>
      </c>
      <c r="C1129" t="s">
        <v>1754</v>
      </c>
      <c r="D1129" t="s">
        <v>1755</v>
      </c>
      <c r="E1129">
        <v>2019</v>
      </c>
      <c r="F1129" t="s">
        <v>50</v>
      </c>
      <c r="G1129" s="3">
        <v>3</v>
      </c>
    </row>
    <row r="1130" spans="1:7">
      <c r="A1130" t="s">
        <v>1762</v>
      </c>
      <c r="B1130" t="s">
        <v>877</v>
      </c>
      <c r="C1130" t="s">
        <v>1754</v>
      </c>
      <c r="D1130" t="s">
        <v>1756</v>
      </c>
      <c r="E1130">
        <v>2019</v>
      </c>
      <c r="F1130" t="s">
        <v>50</v>
      </c>
      <c r="G1130" s="3">
        <v>152</v>
      </c>
    </row>
    <row r="1131" spans="1:7">
      <c r="A1131" t="s">
        <v>1762</v>
      </c>
      <c r="B1131" t="s">
        <v>1757</v>
      </c>
      <c r="C1131" t="s">
        <v>772</v>
      </c>
      <c r="D1131" t="s">
        <v>1757</v>
      </c>
      <c r="E1131">
        <v>2019</v>
      </c>
      <c r="F1131" t="s">
        <v>50</v>
      </c>
      <c r="G1131" s="3">
        <v>0</v>
      </c>
    </row>
    <row r="1132" spans="1:7">
      <c r="A1132" t="s">
        <v>1762</v>
      </c>
      <c r="B1132" t="s">
        <v>877</v>
      </c>
      <c r="C1132" t="s">
        <v>765</v>
      </c>
      <c r="D1132" t="s">
        <v>1731</v>
      </c>
      <c r="E1132">
        <v>2019</v>
      </c>
      <c r="F1132" t="s">
        <v>49</v>
      </c>
      <c r="G1132" s="3">
        <v>2779</v>
      </c>
    </row>
    <row r="1133" spans="1:7">
      <c r="A1133" t="s">
        <v>1762</v>
      </c>
      <c r="B1133" t="s">
        <v>877</v>
      </c>
      <c r="C1133" t="s">
        <v>765</v>
      </c>
      <c r="D1133" t="s">
        <v>1732</v>
      </c>
      <c r="E1133">
        <v>2019</v>
      </c>
      <c r="F1133" t="s">
        <v>49</v>
      </c>
      <c r="G1133" s="3">
        <v>1829</v>
      </c>
    </row>
    <row r="1134" spans="1:7">
      <c r="A1134" t="s">
        <v>1762</v>
      </c>
      <c r="B1134" t="s">
        <v>877</v>
      </c>
      <c r="C1134" t="s">
        <v>1733</v>
      </c>
      <c r="D1134" t="s">
        <v>1734</v>
      </c>
      <c r="E1134">
        <v>2019</v>
      </c>
      <c r="F1134" t="s">
        <v>49</v>
      </c>
      <c r="G1134" s="3">
        <v>1693</v>
      </c>
    </row>
    <row r="1135" spans="1:7">
      <c r="A1135" t="s">
        <v>1762</v>
      </c>
      <c r="B1135" t="s">
        <v>877</v>
      </c>
      <c r="C1135" t="s">
        <v>1733</v>
      </c>
      <c r="D1135" t="s">
        <v>1735</v>
      </c>
      <c r="E1135">
        <v>2019</v>
      </c>
      <c r="F1135" t="s">
        <v>49</v>
      </c>
      <c r="G1135" s="3">
        <v>1056</v>
      </c>
    </row>
    <row r="1136" spans="1:7">
      <c r="A1136" t="s">
        <v>1762</v>
      </c>
      <c r="B1136" t="s">
        <v>877</v>
      </c>
      <c r="C1136" t="s">
        <v>1733</v>
      </c>
      <c r="D1136" t="s">
        <v>1736</v>
      </c>
      <c r="E1136">
        <v>2019</v>
      </c>
      <c r="F1136" t="s">
        <v>49</v>
      </c>
      <c r="G1136" s="3">
        <v>1843</v>
      </c>
    </row>
    <row r="1137" spans="1:7">
      <c r="A1137" t="s">
        <v>1762</v>
      </c>
      <c r="B1137" t="s">
        <v>877</v>
      </c>
      <c r="C1137" t="s">
        <v>1737</v>
      </c>
      <c r="D1137" t="s">
        <v>1738</v>
      </c>
      <c r="E1137">
        <v>2019</v>
      </c>
      <c r="F1137" t="s">
        <v>49</v>
      </c>
      <c r="G1137" s="3">
        <v>7</v>
      </c>
    </row>
    <row r="1138" spans="1:7">
      <c r="A1138" t="s">
        <v>1762</v>
      </c>
      <c r="B1138" t="s">
        <v>877</v>
      </c>
      <c r="C1138" t="s">
        <v>787</v>
      </c>
      <c r="D1138" t="s">
        <v>969</v>
      </c>
      <c r="E1138">
        <v>2019</v>
      </c>
      <c r="F1138" t="s">
        <v>49</v>
      </c>
      <c r="G1138" s="3">
        <v>323</v>
      </c>
    </row>
    <row r="1139" spans="1:7">
      <c r="A1139" t="s">
        <v>1762</v>
      </c>
      <c r="B1139" t="s">
        <v>877</v>
      </c>
      <c r="C1139" t="s">
        <v>787</v>
      </c>
      <c r="D1139" t="s">
        <v>1739</v>
      </c>
      <c r="E1139">
        <v>2019</v>
      </c>
      <c r="F1139" t="s">
        <v>49</v>
      </c>
      <c r="G1139" s="3">
        <v>20</v>
      </c>
    </row>
    <row r="1140" spans="1:7">
      <c r="A1140" t="s">
        <v>1762</v>
      </c>
      <c r="B1140" t="s">
        <v>877</v>
      </c>
      <c r="C1140" t="s">
        <v>787</v>
      </c>
      <c r="D1140" t="s">
        <v>1741</v>
      </c>
      <c r="E1140">
        <v>2019</v>
      </c>
      <c r="F1140" t="s">
        <v>49</v>
      </c>
      <c r="G1140" s="3">
        <v>0</v>
      </c>
    </row>
    <row r="1141" spans="1:7">
      <c r="A1141" t="s">
        <v>1762</v>
      </c>
      <c r="B1141" t="s">
        <v>877</v>
      </c>
      <c r="C1141" t="s">
        <v>787</v>
      </c>
      <c r="D1141" t="s">
        <v>1740</v>
      </c>
      <c r="E1141">
        <v>2019</v>
      </c>
      <c r="F1141" t="s">
        <v>49</v>
      </c>
      <c r="G1141" s="3">
        <v>4</v>
      </c>
    </row>
    <row r="1142" spans="1:7">
      <c r="A1142" t="s">
        <v>1762</v>
      </c>
      <c r="B1142" t="s">
        <v>877</v>
      </c>
      <c r="C1142" t="s">
        <v>1742</v>
      </c>
      <c r="D1142" t="s">
        <v>1743</v>
      </c>
      <c r="E1142">
        <v>2019</v>
      </c>
      <c r="F1142" t="s">
        <v>49</v>
      </c>
      <c r="G1142" s="3">
        <v>68</v>
      </c>
    </row>
    <row r="1143" spans="1:7">
      <c r="A1143" t="s">
        <v>1762</v>
      </c>
      <c r="B1143" t="s">
        <v>877</v>
      </c>
      <c r="C1143" t="s">
        <v>1742</v>
      </c>
      <c r="D1143" t="s">
        <v>1744</v>
      </c>
      <c r="E1143">
        <v>2019</v>
      </c>
      <c r="F1143" t="s">
        <v>49</v>
      </c>
      <c r="G1143" s="3">
        <v>2</v>
      </c>
    </row>
    <row r="1144" spans="1:7">
      <c r="A1144" t="s">
        <v>1762</v>
      </c>
      <c r="B1144" t="s">
        <v>877</v>
      </c>
      <c r="C1144" t="s">
        <v>777</v>
      </c>
      <c r="D1144" t="s">
        <v>1745</v>
      </c>
      <c r="E1144">
        <v>2019</v>
      </c>
      <c r="F1144" t="s">
        <v>49</v>
      </c>
      <c r="G1144" s="3">
        <v>17</v>
      </c>
    </row>
    <row r="1145" spans="1:7">
      <c r="A1145" t="s">
        <v>1762</v>
      </c>
      <c r="B1145" t="s">
        <v>877</v>
      </c>
      <c r="C1145" t="s">
        <v>777</v>
      </c>
      <c r="D1145" t="s">
        <v>1746</v>
      </c>
      <c r="E1145">
        <v>2019</v>
      </c>
      <c r="F1145" t="s">
        <v>49</v>
      </c>
      <c r="G1145" s="3">
        <v>155</v>
      </c>
    </row>
    <row r="1146" spans="1:7">
      <c r="A1146" t="s">
        <v>1762</v>
      </c>
      <c r="B1146" t="s">
        <v>877</v>
      </c>
      <c r="C1146" t="s">
        <v>777</v>
      </c>
      <c r="D1146" t="s">
        <v>1747</v>
      </c>
      <c r="E1146">
        <v>2019</v>
      </c>
      <c r="F1146" t="s">
        <v>49</v>
      </c>
      <c r="G1146" s="3">
        <v>1132</v>
      </c>
    </row>
    <row r="1147" spans="1:7">
      <c r="A1147" t="s">
        <v>1762</v>
      </c>
      <c r="B1147" t="s">
        <v>877</v>
      </c>
      <c r="C1147" t="s">
        <v>777</v>
      </c>
      <c r="D1147" t="s">
        <v>1748</v>
      </c>
      <c r="E1147">
        <v>2019</v>
      </c>
      <c r="F1147" t="s">
        <v>49</v>
      </c>
      <c r="G1147" s="3">
        <v>57</v>
      </c>
    </row>
    <row r="1148" spans="1:7">
      <c r="A1148" t="s">
        <v>1762</v>
      </c>
      <c r="B1148" t="s">
        <v>877</v>
      </c>
      <c r="C1148" t="s">
        <v>1749</v>
      </c>
      <c r="D1148" t="s">
        <v>1750</v>
      </c>
      <c r="E1148">
        <v>2019</v>
      </c>
      <c r="F1148" t="s">
        <v>49</v>
      </c>
      <c r="G1148" s="3">
        <v>1</v>
      </c>
    </row>
    <row r="1149" spans="1:7">
      <c r="A1149" t="s">
        <v>1762</v>
      </c>
      <c r="B1149" t="s">
        <v>877</v>
      </c>
      <c r="C1149" t="s">
        <v>1749</v>
      </c>
      <c r="D1149" t="s">
        <v>1751</v>
      </c>
      <c r="E1149">
        <v>2019</v>
      </c>
      <c r="F1149" t="s">
        <v>49</v>
      </c>
      <c r="G1149" s="3">
        <v>0</v>
      </c>
    </row>
    <row r="1150" spans="1:7">
      <c r="A1150" t="s">
        <v>1762</v>
      </c>
      <c r="B1150" t="s">
        <v>877</v>
      </c>
      <c r="C1150" t="s">
        <v>1749</v>
      </c>
      <c r="D1150" t="s">
        <v>1753</v>
      </c>
      <c r="E1150">
        <v>2019</v>
      </c>
      <c r="F1150" t="s">
        <v>49</v>
      </c>
      <c r="G1150" s="3">
        <v>0</v>
      </c>
    </row>
    <row r="1151" spans="1:7">
      <c r="A1151" t="s">
        <v>1762</v>
      </c>
      <c r="B1151" t="s">
        <v>877</v>
      </c>
      <c r="C1151" t="s">
        <v>1749</v>
      </c>
      <c r="D1151" t="s">
        <v>1752</v>
      </c>
      <c r="E1151">
        <v>2019</v>
      </c>
      <c r="F1151" t="s">
        <v>49</v>
      </c>
      <c r="G1151" s="3">
        <v>1</v>
      </c>
    </row>
    <row r="1152" spans="1:7">
      <c r="A1152" t="s">
        <v>1762</v>
      </c>
      <c r="B1152" t="s">
        <v>877</v>
      </c>
      <c r="C1152" t="s">
        <v>1754</v>
      </c>
      <c r="D1152" t="s">
        <v>1755</v>
      </c>
      <c r="E1152">
        <v>2019</v>
      </c>
      <c r="F1152" t="s">
        <v>49</v>
      </c>
      <c r="G1152" s="3">
        <v>3</v>
      </c>
    </row>
    <row r="1153" spans="1:7">
      <c r="A1153" t="s">
        <v>1762</v>
      </c>
      <c r="B1153" t="s">
        <v>877</v>
      </c>
      <c r="C1153" t="s">
        <v>1754</v>
      </c>
      <c r="D1153" t="s">
        <v>1756</v>
      </c>
      <c r="E1153">
        <v>2019</v>
      </c>
      <c r="F1153" t="s">
        <v>49</v>
      </c>
      <c r="G1153" s="3">
        <v>68</v>
      </c>
    </row>
    <row r="1154" spans="1:7">
      <c r="A1154" t="s">
        <v>1762</v>
      </c>
      <c r="B1154" t="s">
        <v>1757</v>
      </c>
      <c r="C1154" t="s">
        <v>772</v>
      </c>
      <c r="D1154" t="s">
        <v>1757</v>
      </c>
      <c r="E1154">
        <v>2019</v>
      </c>
      <c r="F1154" t="s">
        <v>49</v>
      </c>
      <c r="G1154" s="3">
        <v>0</v>
      </c>
    </row>
    <row r="1155" spans="1:7">
      <c r="A1155" t="s">
        <v>1762</v>
      </c>
      <c r="B1155" t="s">
        <v>877</v>
      </c>
      <c r="C1155" t="s">
        <v>765</v>
      </c>
      <c r="D1155" t="s">
        <v>1731</v>
      </c>
      <c r="E1155">
        <v>2019</v>
      </c>
      <c r="F1155" t="s">
        <v>51</v>
      </c>
      <c r="G1155" s="3">
        <v>6156</v>
      </c>
    </row>
    <row r="1156" spans="1:7">
      <c r="A1156" t="s">
        <v>1762</v>
      </c>
      <c r="B1156" t="s">
        <v>877</v>
      </c>
      <c r="C1156" t="s">
        <v>765</v>
      </c>
      <c r="D1156" t="s">
        <v>1732</v>
      </c>
      <c r="E1156">
        <v>2019</v>
      </c>
      <c r="F1156" t="s">
        <v>51</v>
      </c>
      <c r="G1156" s="3">
        <v>3506</v>
      </c>
    </row>
    <row r="1157" spans="1:7">
      <c r="A1157" t="s">
        <v>1762</v>
      </c>
      <c r="B1157" t="s">
        <v>877</v>
      </c>
      <c r="C1157" t="s">
        <v>1733</v>
      </c>
      <c r="D1157" t="s">
        <v>1734</v>
      </c>
      <c r="E1157">
        <v>2019</v>
      </c>
      <c r="F1157" t="s">
        <v>51</v>
      </c>
      <c r="G1157" s="3">
        <v>2230</v>
      </c>
    </row>
    <row r="1158" spans="1:7">
      <c r="A1158" t="s">
        <v>1762</v>
      </c>
      <c r="B1158" t="s">
        <v>877</v>
      </c>
      <c r="C1158" t="s">
        <v>1733</v>
      </c>
      <c r="D1158" t="s">
        <v>1735</v>
      </c>
      <c r="E1158">
        <v>2019</v>
      </c>
      <c r="F1158" t="s">
        <v>51</v>
      </c>
      <c r="G1158" s="3">
        <v>3584</v>
      </c>
    </row>
    <row r="1159" spans="1:7">
      <c r="A1159" t="s">
        <v>1762</v>
      </c>
      <c r="B1159" t="s">
        <v>877</v>
      </c>
      <c r="C1159" t="s">
        <v>1733</v>
      </c>
      <c r="D1159" t="s">
        <v>1736</v>
      </c>
      <c r="E1159">
        <v>2019</v>
      </c>
      <c r="F1159" t="s">
        <v>51</v>
      </c>
      <c r="G1159" s="3">
        <v>6556</v>
      </c>
    </row>
    <row r="1160" spans="1:7">
      <c r="A1160" t="s">
        <v>1762</v>
      </c>
      <c r="B1160" t="s">
        <v>877</v>
      </c>
      <c r="C1160" t="s">
        <v>1737</v>
      </c>
      <c r="D1160" t="s">
        <v>1738</v>
      </c>
      <c r="E1160">
        <v>2019</v>
      </c>
      <c r="F1160" t="s">
        <v>51</v>
      </c>
      <c r="G1160" s="3">
        <v>4</v>
      </c>
    </row>
    <row r="1161" spans="1:7">
      <c r="A1161" t="s">
        <v>1762</v>
      </c>
      <c r="B1161" t="s">
        <v>877</v>
      </c>
      <c r="C1161" t="s">
        <v>787</v>
      </c>
      <c r="D1161" t="s">
        <v>969</v>
      </c>
      <c r="E1161">
        <v>2019</v>
      </c>
      <c r="F1161" t="s">
        <v>51</v>
      </c>
      <c r="G1161" s="3">
        <v>605</v>
      </c>
    </row>
    <row r="1162" spans="1:7">
      <c r="A1162" t="s">
        <v>1762</v>
      </c>
      <c r="B1162" t="s">
        <v>877</v>
      </c>
      <c r="C1162" t="s">
        <v>787</v>
      </c>
      <c r="D1162" t="s">
        <v>1739</v>
      </c>
      <c r="E1162">
        <v>2019</v>
      </c>
      <c r="F1162" t="s">
        <v>51</v>
      </c>
      <c r="G1162" s="3">
        <v>15</v>
      </c>
    </row>
    <row r="1163" spans="1:7">
      <c r="A1163" t="s">
        <v>1762</v>
      </c>
      <c r="B1163" t="s">
        <v>877</v>
      </c>
      <c r="C1163" t="s">
        <v>787</v>
      </c>
      <c r="D1163" t="s">
        <v>1741</v>
      </c>
      <c r="E1163">
        <v>2019</v>
      </c>
      <c r="F1163" t="s">
        <v>51</v>
      </c>
      <c r="G1163" s="3">
        <v>0</v>
      </c>
    </row>
    <row r="1164" spans="1:7">
      <c r="A1164" t="s">
        <v>1762</v>
      </c>
      <c r="B1164" t="s">
        <v>877</v>
      </c>
      <c r="C1164" t="s">
        <v>787</v>
      </c>
      <c r="D1164" t="s">
        <v>1740</v>
      </c>
      <c r="E1164">
        <v>2019</v>
      </c>
      <c r="F1164" t="s">
        <v>51</v>
      </c>
      <c r="G1164" s="3">
        <v>6</v>
      </c>
    </row>
    <row r="1165" spans="1:7">
      <c r="A1165" t="s">
        <v>1762</v>
      </c>
      <c r="B1165" t="s">
        <v>877</v>
      </c>
      <c r="C1165" t="s">
        <v>1742</v>
      </c>
      <c r="D1165" t="s">
        <v>1743</v>
      </c>
      <c r="E1165">
        <v>2019</v>
      </c>
      <c r="F1165" t="s">
        <v>51</v>
      </c>
      <c r="G1165" s="3">
        <v>81</v>
      </c>
    </row>
    <row r="1166" spans="1:7">
      <c r="A1166" t="s">
        <v>1762</v>
      </c>
      <c r="B1166" t="s">
        <v>877</v>
      </c>
      <c r="C1166" t="s">
        <v>1742</v>
      </c>
      <c r="D1166" t="s">
        <v>1744</v>
      </c>
      <c r="E1166">
        <v>2019</v>
      </c>
      <c r="F1166" t="s">
        <v>51</v>
      </c>
      <c r="G1166" s="3">
        <v>2</v>
      </c>
    </row>
    <row r="1167" spans="1:7">
      <c r="A1167" t="s">
        <v>1762</v>
      </c>
      <c r="B1167" t="s">
        <v>877</v>
      </c>
      <c r="C1167" t="s">
        <v>777</v>
      </c>
      <c r="D1167" t="s">
        <v>1745</v>
      </c>
      <c r="E1167">
        <v>2019</v>
      </c>
      <c r="F1167" t="s">
        <v>51</v>
      </c>
      <c r="G1167" s="3">
        <v>3</v>
      </c>
    </row>
    <row r="1168" spans="1:7">
      <c r="A1168" t="s">
        <v>1762</v>
      </c>
      <c r="B1168" t="s">
        <v>877</v>
      </c>
      <c r="C1168" t="s">
        <v>777</v>
      </c>
      <c r="D1168" t="s">
        <v>1746</v>
      </c>
      <c r="E1168">
        <v>2019</v>
      </c>
      <c r="F1168" t="s">
        <v>51</v>
      </c>
      <c r="G1168" s="3">
        <v>337</v>
      </c>
    </row>
    <row r="1169" spans="1:7">
      <c r="A1169" t="s">
        <v>1762</v>
      </c>
      <c r="B1169" t="s">
        <v>877</v>
      </c>
      <c r="C1169" t="s">
        <v>777</v>
      </c>
      <c r="D1169" t="s">
        <v>1747</v>
      </c>
      <c r="E1169">
        <v>2019</v>
      </c>
      <c r="F1169" t="s">
        <v>51</v>
      </c>
      <c r="G1169" s="3">
        <v>2056</v>
      </c>
    </row>
    <row r="1170" spans="1:7">
      <c r="A1170" t="s">
        <v>1762</v>
      </c>
      <c r="B1170" t="s">
        <v>877</v>
      </c>
      <c r="C1170" t="s">
        <v>777</v>
      </c>
      <c r="D1170" t="s">
        <v>1748</v>
      </c>
      <c r="E1170">
        <v>2019</v>
      </c>
      <c r="F1170" t="s">
        <v>51</v>
      </c>
      <c r="G1170" s="3">
        <v>442</v>
      </c>
    </row>
    <row r="1171" spans="1:7">
      <c r="A1171" t="s">
        <v>1762</v>
      </c>
      <c r="B1171" t="s">
        <v>877</v>
      </c>
      <c r="C1171" t="s">
        <v>1749</v>
      </c>
      <c r="D1171" t="s">
        <v>1750</v>
      </c>
      <c r="E1171">
        <v>2019</v>
      </c>
      <c r="F1171" t="s">
        <v>51</v>
      </c>
      <c r="G1171" s="3">
        <v>3</v>
      </c>
    </row>
    <row r="1172" spans="1:7">
      <c r="A1172" t="s">
        <v>1762</v>
      </c>
      <c r="B1172" t="s">
        <v>877</v>
      </c>
      <c r="C1172" t="s">
        <v>1749</v>
      </c>
      <c r="D1172" t="s">
        <v>1751</v>
      </c>
      <c r="E1172">
        <v>2019</v>
      </c>
      <c r="F1172" t="s">
        <v>51</v>
      </c>
      <c r="G1172" s="3">
        <v>1</v>
      </c>
    </row>
    <row r="1173" spans="1:7">
      <c r="A1173" t="s">
        <v>1762</v>
      </c>
      <c r="B1173" t="s">
        <v>877</v>
      </c>
      <c r="C1173" t="s">
        <v>1749</v>
      </c>
      <c r="D1173" t="s">
        <v>1753</v>
      </c>
      <c r="E1173">
        <v>2019</v>
      </c>
      <c r="F1173" t="s">
        <v>51</v>
      </c>
      <c r="G1173" s="3">
        <v>0</v>
      </c>
    </row>
    <row r="1174" spans="1:7">
      <c r="A1174" t="s">
        <v>1762</v>
      </c>
      <c r="B1174" t="s">
        <v>877</v>
      </c>
      <c r="C1174" t="s">
        <v>1749</v>
      </c>
      <c r="D1174" t="s">
        <v>1752</v>
      </c>
      <c r="E1174">
        <v>2019</v>
      </c>
      <c r="F1174" t="s">
        <v>51</v>
      </c>
      <c r="G1174" s="3">
        <v>1</v>
      </c>
    </row>
    <row r="1175" spans="1:7">
      <c r="A1175" t="s">
        <v>1762</v>
      </c>
      <c r="B1175" t="s">
        <v>877</v>
      </c>
      <c r="C1175" t="s">
        <v>1754</v>
      </c>
      <c r="D1175" t="s">
        <v>1755</v>
      </c>
      <c r="E1175">
        <v>2019</v>
      </c>
      <c r="F1175" t="s">
        <v>51</v>
      </c>
      <c r="G1175" s="3">
        <v>4</v>
      </c>
    </row>
    <row r="1176" spans="1:7">
      <c r="A1176" t="s">
        <v>1762</v>
      </c>
      <c r="B1176" t="s">
        <v>877</v>
      </c>
      <c r="C1176" t="s">
        <v>1754</v>
      </c>
      <c r="D1176" t="s">
        <v>1756</v>
      </c>
      <c r="E1176">
        <v>2019</v>
      </c>
      <c r="F1176" t="s">
        <v>51</v>
      </c>
      <c r="G1176" s="3">
        <v>41</v>
      </c>
    </row>
    <row r="1177" spans="1:7">
      <c r="A1177" t="s">
        <v>1762</v>
      </c>
      <c r="B1177" t="s">
        <v>1757</v>
      </c>
      <c r="C1177" t="s">
        <v>772</v>
      </c>
      <c r="D1177" t="s">
        <v>1757</v>
      </c>
      <c r="E1177">
        <v>2019</v>
      </c>
      <c r="F1177" t="s">
        <v>51</v>
      </c>
      <c r="G1177" s="3">
        <v>0</v>
      </c>
    </row>
    <row r="1178" spans="1:7">
      <c r="A1178" t="s">
        <v>1762</v>
      </c>
      <c r="B1178" t="s">
        <v>877</v>
      </c>
      <c r="C1178" t="s">
        <v>765</v>
      </c>
      <c r="D1178" t="s">
        <v>1731</v>
      </c>
      <c r="E1178">
        <v>2019</v>
      </c>
      <c r="F1178" t="s">
        <v>52</v>
      </c>
      <c r="G1178" s="3">
        <v>2349</v>
      </c>
    </row>
    <row r="1179" spans="1:7">
      <c r="A1179" t="s">
        <v>1762</v>
      </c>
      <c r="B1179" t="s">
        <v>877</v>
      </c>
      <c r="C1179" t="s">
        <v>765</v>
      </c>
      <c r="D1179" t="s">
        <v>1732</v>
      </c>
      <c r="E1179">
        <v>2019</v>
      </c>
      <c r="F1179" t="s">
        <v>52</v>
      </c>
      <c r="G1179" s="3">
        <v>1152</v>
      </c>
    </row>
    <row r="1180" spans="1:7">
      <c r="A1180" t="s">
        <v>1762</v>
      </c>
      <c r="B1180" t="s">
        <v>877</v>
      </c>
      <c r="C1180" t="s">
        <v>1733</v>
      </c>
      <c r="D1180" t="s">
        <v>1734</v>
      </c>
      <c r="E1180">
        <v>2019</v>
      </c>
      <c r="F1180" t="s">
        <v>52</v>
      </c>
      <c r="G1180" s="3">
        <v>1727</v>
      </c>
    </row>
    <row r="1181" spans="1:7">
      <c r="A1181" t="s">
        <v>1762</v>
      </c>
      <c r="B1181" t="s">
        <v>877</v>
      </c>
      <c r="C1181" t="s">
        <v>1733</v>
      </c>
      <c r="D1181" t="s">
        <v>1735</v>
      </c>
      <c r="E1181">
        <v>2019</v>
      </c>
      <c r="F1181" t="s">
        <v>52</v>
      </c>
      <c r="G1181" s="3">
        <v>1413</v>
      </c>
    </row>
    <row r="1182" spans="1:7">
      <c r="A1182" t="s">
        <v>1762</v>
      </c>
      <c r="B1182" t="s">
        <v>877</v>
      </c>
      <c r="C1182" t="s">
        <v>1733</v>
      </c>
      <c r="D1182" t="s">
        <v>1736</v>
      </c>
      <c r="E1182">
        <v>2019</v>
      </c>
      <c r="F1182" t="s">
        <v>52</v>
      </c>
      <c r="G1182" s="3">
        <v>1106</v>
      </c>
    </row>
    <row r="1183" spans="1:7">
      <c r="A1183" t="s">
        <v>1762</v>
      </c>
      <c r="B1183" t="s">
        <v>877</v>
      </c>
      <c r="C1183" t="s">
        <v>1737</v>
      </c>
      <c r="D1183" t="s">
        <v>1738</v>
      </c>
      <c r="E1183">
        <v>2019</v>
      </c>
      <c r="F1183" t="s">
        <v>52</v>
      </c>
      <c r="G1183" s="3">
        <v>39</v>
      </c>
    </row>
    <row r="1184" spans="1:7">
      <c r="A1184" t="s">
        <v>1762</v>
      </c>
      <c r="B1184" t="s">
        <v>877</v>
      </c>
      <c r="C1184" t="s">
        <v>787</v>
      </c>
      <c r="D1184" t="s">
        <v>969</v>
      </c>
      <c r="E1184">
        <v>2019</v>
      </c>
      <c r="F1184" t="s">
        <v>52</v>
      </c>
      <c r="G1184" s="3">
        <v>268</v>
      </c>
    </row>
    <row r="1185" spans="1:7">
      <c r="A1185" t="s">
        <v>1762</v>
      </c>
      <c r="B1185" t="s">
        <v>877</v>
      </c>
      <c r="C1185" t="s">
        <v>787</v>
      </c>
      <c r="D1185" t="s">
        <v>1739</v>
      </c>
      <c r="E1185">
        <v>2019</v>
      </c>
      <c r="F1185" t="s">
        <v>52</v>
      </c>
      <c r="G1185" s="3">
        <v>10</v>
      </c>
    </row>
    <row r="1186" spans="1:7">
      <c r="A1186" t="s">
        <v>1762</v>
      </c>
      <c r="B1186" t="s">
        <v>877</v>
      </c>
      <c r="C1186" t="s">
        <v>787</v>
      </c>
      <c r="D1186" t="s">
        <v>1741</v>
      </c>
      <c r="E1186">
        <v>2019</v>
      </c>
      <c r="F1186" t="s">
        <v>52</v>
      </c>
      <c r="G1186" s="3">
        <v>0</v>
      </c>
    </row>
    <row r="1187" spans="1:7">
      <c r="A1187" t="s">
        <v>1762</v>
      </c>
      <c r="B1187" t="s">
        <v>877</v>
      </c>
      <c r="C1187" t="s">
        <v>787</v>
      </c>
      <c r="D1187" t="s">
        <v>1740</v>
      </c>
      <c r="E1187">
        <v>2019</v>
      </c>
      <c r="F1187" t="s">
        <v>52</v>
      </c>
      <c r="G1187" s="3">
        <v>6</v>
      </c>
    </row>
    <row r="1188" spans="1:7">
      <c r="A1188" t="s">
        <v>1762</v>
      </c>
      <c r="B1188" t="s">
        <v>877</v>
      </c>
      <c r="C1188" t="s">
        <v>1742</v>
      </c>
      <c r="D1188" t="s">
        <v>1743</v>
      </c>
      <c r="E1188">
        <v>2019</v>
      </c>
      <c r="F1188" t="s">
        <v>52</v>
      </c>
      <c r="G1188" s="3">
        <v>44</v>
      </c>
    </row>
    <row r="1189" spans="1:7">
      <c r="A1189" t="s">
        <v>1762</v>
      </c>
      <c r="B1189" t="s">
        <v>877</v>
      </c>
      <c r="C1189" t="s">
        <v>1742</v>
      </c>
      <c r="D1189" t="s">
        <v>1744</v>
      </c>
      <c r="E1189">
        <v>2019</v>
      </c>
      <c r="F1189" t="s">
        <v>52</v>
      </c>
      <c r="G1189" s="3">
        <v>1</v>
      </c>
    </row>
    <row r="1190" spans="1:7">
      <c r="A1190" t="s">
        <v>1762</v>
      </c>
      <c r="B1190" t="s">
        <v>877</v>
      </c>
      <c r="C1190" t="s">
        <v>777</v>
      </c>
      <c r="D1190" t="s">
        <v>1745</v>
      </c>
      <c r="E1190">
        <v>2019</v>
      </c>
      <c r="F1190" t="s">
        <v>52</v>
      </c>
      <c r="G1190" s="3">
        <v>3</v>
      </c>
    </row>
    <row r="1191" spans="1:7">
      <c r="A1191" t="s">
        <v>1762</v>
      </c>
      <c r="B1191" t="s">
        <v>877</v>
      </c>
      <c r="C1191" t="s">
        <v>777</v>
      </c>
      <c r="D1191" t="s">
        <v>1746</v>
      </c>
      <c r="E1191">
        <v>2019</v>
      </c>
      <c r="F1191" t="s">
        <v>52</v>
      </c>
      <c r="G1191" s="3">
        <v>116</v>
      </c>
    </row>
    <row r="1192" spans="1:7">
      <c r="A1192" t="s">
        <v>1762</v>
      </c>
      <c r="B1192" t="s">
        <v>877</v>
      </c>
      <c r="C1192" t="s">
        <v>777</v>
      </c>
      <c r="D1192" t="s">
        <v>1747</v>
      </c>
      <c r="E1192">
        <v>2019</v>
      </c>
      <c r="F1192" t="s">
        <v>52</v>
      </c>
      <c r="G1192" s="3">
        <v>793</v>
      </c>
    </row>
    <row r="1193" spans="1:7">
      <c r="A1193" t="s">
        <v>1762</v>
      </c>
      <c r="B1193" t="s">
        <v>877</v>
      </c>
      <c r="C1193" t="s">
        <v>777</v>
      </c>
      <c r="D1193" t="s">
        <v>1748</v>
      </c>
      <c r="E1193">
        <v>2019</v>
      </c>
      <c r="F1193" t="s">
        <v>52</v>
      </c>
      <c r="G1193" s="3">
        <v>35</v>
      </c>
    </row>
    <row r="1194" spans="1:7">
      <c r="A1194" t="s">
        <v>1762</v>
      </c>
      <c r="B1194" t="s">
        <v>877</v>
      </c>
      <c r="C1194" t="s">
        <v>1749</v>
      </c>
      <c r="D1194" t="s">
        <v>1750</v>
      </c>
      <c r="E1194">
        <v>2019</v>
      </c>
      <c r="F1194" t="s">
        <v>52</v>
      </c>
      <c r="G1194" s="3">
        <v>3</v>
      </c>
    </row>
    <row r="1195" spans="1:7">
      <c r="A1195" t="s">
        <v>1762</v>
      </c>
      <c r="B1195" t="s">
        <v>877</v>
      </c>
      <c r="C1195" t="s">
        <v>1749</v>
      </c>
      <c r="D1195" t="s">
        <v>1751</v>
      </c>
      <c r="E1195">
        <v>2019</v>
      </c>
      <c r="F1195" t="s">
        <v>52</v>
      </c>
      <c r="G1195" s="3">
        <v>0</v>
      </c>
    </row>
    <row r="1196" spans="1:7">
      <c r="A1196" t="s">
        <v>1762</v>
      </c>
      <c r="B1196" t="s">
        <v>877</v>
      </c>
      <c r="C1196" t="s">
        <v>1749</v>
      </c>
      <c r="D1196" t="s">
        <v>1753</v>
      </c>
      <c r="E1196">
        <v>2019</v>
      </c>
      <c r="F1196" t="s">
        <v>52</v>
      </c>
      <c r="G1196" s="3">
        <v>0</v>
      </c>
    </row>
    <row r="1197" spans="1:7">
      <c r="A1197" t="s">
        <v>1762</v>
      </c>
      <c r="B1197" t="s">
        <v>877</v>
      </c>
      <c r="C1197" t="s">
        <v>1749</v>
      </c>
      <c r="D1197" t="s">
        <v>1752</v>
      </c>
      <c r="E1197">
        <v>2019</v>
      </c>
      <c r="F1197" t="s">
        <v>52</v>
      </c>
      <c r="G1197" s="3">
        <v>5</v>
      </c>
    </row>
    <row r="1198" spans="1:7">
      <c r="A1198" t="s">
        <v>1762</v>
      </c>
      <c r="B1198" t="s">
        <v>877</v>
      </c>
      <c r="C1198" t="s">
        <v>1754</v>
      </c>
      <c r="D1198" t="s">
        <v>1755</v>
      </c>
      <c r="E1198">
        <v>2019</v>
      </c>
      <c r="F1198" t="s">
        <v>52</v>
      </c>
      <c r="G1198" s="3">
        <v>3</v>
      </c>
    </row>
    <row r="1199" spans="1:7">
      <c r="A1199" t="s">
        <v>1762</v>
      </c>
      <c r="B1199" t="s">
        <v>877</v>
      </c>
      <c r="C1199" t="s">
        <v>1754</v>
      </c>
      <c r="D1199" t="s">
        <v>1756</v>
      </c>
      <c r="E1199">
        <v>2019</v>
      </c>
      <c r="F1199" t="s">
        <v>52</v>
      </c>
      <c r="G1199" s="3">
        <v>23</v>
      </c>
    </row>
    <row r="1200" spans="1:7">
      <c r="A1200" t="s">
        <v>1762</v>
      </c>
      <c r="B1200" t="s">
        <v>1757</v>
      </c>
      <c r="C1200" t="s">
        <v>772</v>
      </c>
      <c r="D1200" t="s">
        <v>1757</v>
      </c>
      <c r="E1200">
        <v>2019</v>
      </c>
      <c r="F1200" t="s">
        <v>52</v>
      </c>
      <c r="G1200" s="3">
        <v>0</v>
      </c>
    </row>
    <row r="1201" spans="1:7">
      <c r="A1201" t="s">
        <v>1762</v>
      </c>
      <c r="B1201" t="s">
        <v>877</v>
      </c>
      <c r="C1201" t="s">
        <v>765</v>
      </c>
      <c r="D1201" t="s">
        <v>1731</v>
      </c>
      <c r="E1201">
        <v>2019</v>
      </c>
      <c r="F1201" t="s">
        <v>53</v>
      </c>
      <c r="G1201" s="3">
        <v>2765</v>
      </c>
    </row>
    <row r="1202" spans="1:7">
      <c r="A1202" t="s">
        <v>1762</v>
      </c>
      <c r="B1202" t="s">
        <v>877</v>
      </c>
      <c r="C1202" t="s">
        <v>765</v>
      </c>
      <c r="D1202" t="s">
        <v>1732</v>
      </c>
      <c r="E1202">
        <v>2019</v>
      </c>
      <c r="F1202" t="s">
        <v>53</v>
      </c>
      <c r="G1202" s="3">
        <v>1206</v>
      </c>
    </row>
    <row r="1203" spans="1:7">
      <c r="A1203" t="s">
        <v>1762</v>
      </c>
      <c r="B1203" t="s">
        <v>877</v>
      </c>
      <c r="C1203" t="s">
        <v>1733</v>
      </c>
      <c r="D1203" t="s">
        <v>1734</v>
      </c>
      <c r="E1203">
        <v>2019</v>
      </c>
      <c r="F1203" t="s">
        <v>53</v>
      </c>
      <c r="G1203" s="3">
        <v>1067</v>
      </c>
    </row>
    <row r="1204" spans="1:7">
      <c r="A1204" t="s">
        <v>1762</v>
      </c>
      <c r="B1204" t="s">
        <v>877</v>
      </c>
      <c r="C1204" t="s">
        <v>1733</v>
      </c>
      <c r="D1204" t="s">
        <v>1735</v>
      </c>
      <c r="E1204">
        <v>2019</v>
      </c>
      <c r="F1204" t="s">
        <v>53</v>
      </c>
      <c r="G1204" s="3">
        <v>1924</v>
      </c>
    </row>
    <row r="1205" spans="1:7">
      <c r="A1205" t="s">
        <v>1762</v>
      </c>
      <c r="B1205" t="s">
        <v>877</v>
      </c>
      <c r="C1205" t="s">
        <v>1733</v>
      </c>
      <c r="D1205" t="s">
        <v>1736</v>
      </c>
      <c r="E1205">
        <v>2019</v>
      </c>
      <c r="F1205" t="s">
        <v>53</v>
      </c>
      <c r="G1205" s="3">
        <v>2318</v>
      </c>
    </row>
    <row r="1206" spans="1:7">
      <c r="A1206" t="s">
        <v>1762</v>
      </c>
      <c r="B1206" t="s">
        <v>877</v>
      </c>
      <c r="C1206" t="s">
        <v>1737</v>
      </c>
      <c r="D1206" t="s">
        <v>1738</v>
      </c>
      <c r="E1206">
        <v>2019</v>
      </c>
      <c r="F1206" t="s">
        <v>53</v>
      </c>
      <c r="G1206" s="3">
        <v>2</v>
      </c>
    </row>
    <row r="1207" spans="1:7">
      <c r="A1207" t="s">
        <v>1762</v>
      </c>
      <c r="B1207" t="s">
        <v>877</v>
      </c>
      <c r="C1207" t="s">
        <v>787</v>
      </c>
      <c r="D1207" t="s">
        <v>969</v>
      </c>
      <c r="E1207">
        <v>2019</v>
      </c>
      <c r="F1207" t="s">
        <v>53</v>
      </c>
      <c r="G1207" s="3">
        <v>263</v>
      </c>
    </row>
    <row r="1208" spans="1:7">
      <c r="A1208" t="s">
        <v>1762</v>
      </c>
      <c r="B1208" t="s">
        <v>877</v>
      </c>
      <c r="C1208" t="s">
        <v>787</v>
      </c>
      <c r="D1208" t="s">
        <v>1739</v>
      </c>
      <c r="E1208">
        <v>2019</v>
      </c>
      <c r="F1208" t="s">
        <v>53</v>
      </c>
      <c r="G1208" s="3">
        <v>5</v>
      </c>
    </row>
    <row r="1209" spans="1:7">
      <c r="A1209" t="s">
        <v>1762</v>
      </c>
      <c r="B1209" t="s">
        <v>877</v>
      </c>
      <c r="C1209" t="s">
        <v>787</v>
      </c>
      <c r="D1209" t="s">
        <v>1741</v>
      </c>
      <c r="E1209">
        <v>2019</v>
      </c>
      <c r="F1209" t="s">
        <v>53</v>
      </c>
      <c r="G1209" s="3">
        <v>0</v>
      </c>
    </row>
    <row r="1210" spans="1:7">
      <c r="A1210" t="s">
        <v>1762</v>
      </c>
      <c r="B1210" t="s">
        <v>877</v>
      </c>
      <c r="C1210" t="s">
        <v>787</v>
      </c>
      <c r="D1210" t="s">
        <v>1740</v>
      </c>
      <c r="E1210">
        <v>2019</v>
      </c>
      <c r="F1210" t="s">
        <v>53</v>
      </c>
      <c r="G1210" s="3">
        <v>3</v>
      </c>
    </row>
    <row r="1211" spans="1:7">
      <c r="A1211" t="s">
        <v>1762</v>
      </c>
      <c r="B1211" t="s">
        <v>877</v>
      </c>
      <c r="C1211" t="s">
        <v>1742</v>
      </c>
      <c r="D1211" t="s">
        <v>1743</v>
      </c>
      <c r="E1211">
        <v>2019</v>
      </c>
      <c r="F1211" t="s">
        <v>53</v>
      </c>
      <c r="G1211" s="3">
        <v>56</v>
      </c>
    </row>
    <row r="1212" spans="1:7">
      <c r="A1212" t="s">
        <v>1762</v>
      </c>
      <c r="B1212" t="s">
        <v>877</v>
      </c>
      <c r="C1212" t="s">
        <v>1742</v>
      </c>
      <c r="D1212" t="s">
        <v>1744</v>
      </c>
      <c r="E1212">
        <v>2019</v>
      </c>
      <c r="F1212" t="s">
        <v>53</v>
      </c>
      <c r="G1212" s="3">
        <v>0</v>
      </c>
    </row>
    <row r="1213" spans="1:7">
      <c r="A1213" t="s">
        <v>1762</v>
      </c>
      <c r="B1213" t="s">
        <v>877</v>
      </c>
      <c r="C1213" t="s">
        <v>777</v>
      </c>
      <c r="D1213" t="s">
        <v>1745</v>
      </c>
      <c r="E1213">
        <v>2019</v>
      </c>
      <c r="F1213" t="s">
        <v>53</v>
      </c>
      <c r="G1213" s="3">
        <v>4</v>
      </c>
    </row>
    <row r="1214" spans="1:7">
      <c r="A1214" t="s">
        <v>1762</v>
      </c>
      <c r="B1214" t="s">
        <v>877</v>
      </c>
      <c r="C1214" t="s">
        <v>777</v>
      </c>
      <c r="D1214" t="s">
        <v>1746</v>
      </c>
      <c r="E1214">
        <v>2019</v>
      </c>
      <c r="F1214" t="s">
        <v>53</v>
      </c>
      <c r="G1214" s="3">
        <v>253</v>
      </c>
    </row>
    <row r="1215" spans="1:7">
      <c r="A1215" t="s">
        <v>1762</v>
      </c>
      <c r="B1215" t="s">
        <v>877</v>
      </c>
      <c r="C1215" t="s">
        <v>777</v>
      </c>
      <c r="D1215" t="s">
        <v>1747</v>
      </c>
      <c r="E1215">
        <v>2019</v>
      </c>
      <c r="F1215" t="s">
        <v>53</v>
      </c>
      <c r="G1215" s="3">
        <v>1270</v>
      </c>
    </row>
    <row r="1216" spans="1:7">
      <c r="A1216" t="s">
        <v>1762</v>
      </c>
      <c r="B1216" t="s">
        <v>877</v>
      </c>
      <c r="C1216" t="s">
        <v>777</v>
      </c>
      <c r="D1216" t="s">
        <v>1748</v>
      </c>
      <c r="E1216">
        <v>2019</v>
      </c>
      <c r="F1216" t="s">
        <v>53</v>
      </c>
      <c r="G1216" s="3">
        <v>277</v>
      </c>
    </row>
    <row r="1217" spans="1:7">
      <c r="A1217" t="s">
        <v>1762</v>
      </c>
      <c r="B1217" t="s">
        <v>877</v>
      </c>
      <c r="C1217" t="s">
        <v>1749</v>
      </c>
      <c r="D1217" t="s">
        <v>1750</v>
      </c>
      <c r="E1217">
        <v>2019</v>
      </c>
      <c r="F1217" t="s">
        <v>53</v>
      </c>
      <c r="G1217" s="3">
        <v>1</v>
      </c>
    </row>
    <row r="1218" spans="1:7">
      <c r="A1218" t="s">
        <v>1762</v>
      </c>
      <c r="B1218" t="s">
        <v>877</v>
      </c>
      <c r="C1218" t="s">
        <v>1749</v>
      </c>
      <c r="D1218" t="s">
        <v>1751</v>
      </c>
      <c r="E1218">
        <v>2019</v>
      </c>
      <c r="F1218" t="s">
        <v>53</v>
      </c>
      <c r="G1218" s="3">
        <v>0</v>
      </c>
    </row>
    <row r="1219" spans="1:7">
      <c r="A1219" t="s">
        <v>1762</v>
      </c>
      <c r="B1219" t="s">
        <v>877</v>
      </c>
      <c r="C1219" t="s">
        <v>1749</v>
      </c>
      <c r="D1219" t="s">
        <v>1753</v>
      </c>
      <c r="E1219">
        <v>2019</v>
      </c>
      <c r="F1219" t="s">
        <v>53</v>
      </c>
      <c r="G1219" s="3">
        <v>0</v>
      </c>
    </row>
    <row r="1220" spans="1:7">
      <c r="A1220" t="s">
        <v>1762</v>
      </c>
      <c r="B1220" t="s">
        <v>877</v>
      </c>
      <c r="C1220" t="s">
        <v>1749</v>
      </c>
      <c r="D1220" t="s">
        <v>1752</v>
      </c>
      <c r="E1220">
        <v>2019</v>
      </c>
      <c r="F1220" t="s">
        <v>53</v>
      </c>
      <c r="G1220" s="3">
        <v>0</v>
      </c>
    </row>
    <row r="1221" spans="1:7">
      <c r="A1221" t="s">
        <v>1762</v>
      </c>
      <c r="B1221" t="s">
        <v>877</v>
      </c>
      <c r="C1221" t="s">
        <v>1754</v>
      </c>
      <c r="D1221" t="s">
        <v>1755</v>
      </c>
      <c r="E1221">
        <v>2019</v>
      </c>
      <c r="F1221" t="s">
        <v>53</v>
      </c>
      <c r="G1221" s="3">
        <v>1</v>
      </c>
    </row>
    <row r="1222" spans="1:7">
      <c r="A1222" t="s">
        <v>1762</v>
      </c>
      <c r="B1222" t="s">
        <v>877</v>
      </c>
      <c r="C1222" t="s">
        <v>1754</v>
      </c>
      <c r="D1222" t="s">
        <v>1756</v>
      </c>
      <c r="E1222">
        <v>2019</v>
      </c>
      <c r="F1222" t="s">
        <v>53</v>
      </c>
      <c r="G1222" s="3">
        <v>25</v>
      </c>
    </row>
    <row r="1223" spans="1:7">
      <c r="A1223" t="s">
        <v>1762</v>
      </c>
      <c r="B1223" t="s">
        <v>1757</v>
      </c>
      <c r="C1223" t="s">
        <v>772</v>
      </c>
      <c r="D1223" t="s">
        <v>1757</v>
      </c>
      <c r="E1223">
        <v>2019</v>
      </c>
      <c r="F1223" t="s">
        <v>53</v>
      </c>
      <c r="G1223" s="3">
        <v>0</v>
      </c>
    </row>
    <row r="1224" spans="1:7">
      <c r="A1224" t="s">
        <v>1762</v>
      </c>
      <c r="B1224" t="s">
        <v>877</v>
      </c>
      <c r="C1224" t="s">
        <v>765</v>
      </c>
      <c r="D1224" t="s">
        <v>1731</v>
      </c>
      <c r="E1224">
        <v>2019</v>
      </c>
      <c r="F1224" t="s">
        <v>1729</v>
      </c>
      <c r="G1224" s="3">
        <v>5306</v>
      </c>
    </row>
    <row r="1225" spans="1:7">
      <c r="A1225" t="s">
        <v>1762</v>
      </c>
      <c r="B1225" t="s">
        <v>877</v>
      </c>
      <c r="C1225" t="s">
        <v>765</v>
      </c>
      <c r="D1225" t="s">
        <v>1732</v>
      </c>
      <c r="E1225">
        <v>2019</v>
      </c>
      <c r="F1225" t="s">
        <v>1729</v>
      </c>
      <c r="G1225" s="3">
        <v>2836</v>
      </c>
    </row>
    <row r="1226" spans="1:7">
      <c r="A1226" t="s">
        <v>1762</v>
      </c>
      <c r="B1226" t="s">
        <v>877</v>
      </c>
      <c r="C1226" t="s">
        <v>1733</v>
      </c>
      <c r="D1226" t="s">
        <v>1734</v>
      </c>
      <c r="E1226">
        <v>2019</v>
      </c>
      <c r="F1226" t="s">
        <v>1729</v>
      </c>
      <c r="G1226" s="3">
        <v>3742</v>
      </c>
    </row>
    <row r="1227" spans="1:7">
      <c r="A1227" t="s">
        <v>1762</v>
      </c>
      <c r="B1227" t="s">
        <v>877</v>
      </c>
      <c r="C1227" t="s">
        <v>1733</v>
      </c>
      <c r="D1227" t="s">
        <v>1735</v>
      </c>
      <c r="E1227">
        <v>2019</v>
      </c>
      <c r="F1227" t="s">
        <v>1729</v>
      </c>
      <c r="G1227" s="3">
        <v>3205</v>
      </c>
    </row>
    <row r="1228" spans="1:7">
      <c r="A1228" t="s">
        <v>1762</v>
      </c>
      <c r="B1228" t="s">
        <v>877</v>
      </c>
      <c r="C1228" t="s">
        <v>1733</v>
      </c>
      <c r="D1228" t="s">
        <v>1736</v>
      </c>
      <c r="E1228">
        <v>2019</v>
      </c>
      <c r="F1228" t="s">
        <v>1729</v>
      </c>
      <c r="G1228" s="3">
        <v>3153</v>
      </c>
    </row>
    <row r="1229" spans="1:7">
      <c r="A1229" t="s">
        <v>1762</v>
      </c>
      <c r="B1229" t="s">
        <v>877</v>
      </c>
      <c r="C1229" t="s">
        <v>1737</v>
      </c>
      <c r="D1229" t="s">
        <v>1738</v>
      </c>
      <c r="E1229">
        <v>2019</v>
      </c>
      <c r="F1229" t="s">
        <v>1729</v>
      </c>
      <c r="G1229" s="3">
        <v>12</v>
      </c>
    </row>
    <row r="1230" spans="1:7">
      <c r="A1230" t="s">
        <v>1762</v>
      </c>
      <c r="B1230" t="s">
        <v>877</v>
      </c>
      <c r="C1230" t="s">
        <v>787</v>
      </c>
      <c r="D1230" t="s">
        <v>969</v>
      </c>
      <c r="E1230">
        <v>2019</v>
      </c>
      <c r="F1230" t="s">
        <v>1729</v>
      </c>
      <c r="G1230" s="3">
        <v>566</v>
      </c>
    </row>
    <row r="1231" spans="1:7">
      <c r="A1231" t="s">
        <v>1762</v>
      </c>
      <c r="B1231" t="s">
        <v>877</v>
      </c>
      <c r="C1231" t="s">
        <v>787</v>
      </c>
      <c r="D1231" t="s">
        <v>1739</v>
      </c>
      <c r="E1231">
        <v>2019</v>
      </c>
      <c r="F1231" t="s">
        <v>1729</v>
      </c>
      <c r="G1231" s="3">
        <v>23</v>
      </c>
    </row>
    <row r="1232" spans="1:7">
      <c r="A1232" t="s">
        <v>1762</v>
      </c>
      <c r="B1232" t="s">
        <v>877</v>
      </c>
      <c r="C1232" t="s">
        <v>787</v>
      </c>
      <c r="D1232" t="s">
        <v>1741</v>
      </c>
      <c r="E1232">
        <v>2019</v>
      </c>
      <c r="F1232" t="s">
        <v>1729</v>
      </c>
      <c r="G1232" s="3">
        <v>0</v>
      </c>
    </row>
    <row r="1233" spans="1:7">
      <c r="A1233" t="s">
        <v>1762</v>
      </c>
      <c r="B1233" t="s">
        <v>877</v>
      </c>
      <c r="C1233" t="s">
        <v>787</v>
      </c>
      <c r="D1233" t="s">
        <v>1740</v>
      </c>
      <c r="E1233">
        <v>2019</v>
      </c>
      <c r="F1233" t="s">
        <v>1729</v>
      </c>
      <c r="G1233" s="3">
        <v>5</v>
      </c>
    </row>
    <row r="1234" spans="1:7">
      <c r="A1234" t="s">
        <v>1762</v>
      </c>
      <c r="B1234" t="s">
        <v>877</v>
      </c>
      <c r="C1234" t="s">
        <v>1742</v>
      </c>
      <c r="D1234" t="s">
        <v>1743</v>
      </c>
      <c r="E1234">
        <v>2019</v>
      </c>
      <c r="F1234" t="s">
        <v>1729</v>
      </c>
      <c r="G1234" s="3">
        <v>88</v>
      </c>
    </row>
    <row r="1235" spans="1:7">
      <c r="A1235" t="s">
        <v>1762</v>
      </c>
      <c r="B1235" t="s">
        <v>877</v>
      </c>
      <c r="C1235" t="s">
        <v>1742</v>
      </c>
      <c r="D1235" t="s">
        <v>1744</v>
      </c>
      <c r="E1235">
        <v>2019</v>
      </c>
      <c r="F1235" t="s">
        <v>1729</v>
      </c>
      <c r="G1235" s="3">
        <v>2</v>
      </c>
    </row>
    <row r="1236" spans="1:7">
      <c r="A1236" t="s">
        <v>1762</v>
      </c>
      <c r="B1236" t="s">
        <v>877</v>
      </c>
      <c r="C1236" t="s">
        <v>777</v>
      </c>
      <c r="D1236" t="s">
        <v>1745</v>
      </c>
      <c r="E1236">
        <v>2019</v>
      </c>
      <c r="F1236" t="s">
        <v>1729</v>
      </c>
      <c r="G1236" s="3">
        <v>8</v>
      </c>
    </row>
    <row r="1237" spans="1:7">
      <c r="A1237" t="s">
        <v>1762</v>
      </c>
      <c r="B1237" t="s">
        <v>877</v>
      </c>
      <c r="C1237" t="s">
        <v>777</v>
      </c>
      <c r="D1237" t="s">
        <v>1746</v>
      </c>
      <c r="E1237">
        <v>2019</v>
      </c>
      <c r="F1237" t="s">
        <v>1729</v>
      </c>
      <c r="G1237" s="3">
        <v>261</v>
      </c>
    </row>
    <row r="1238" spans="1:7">
      <c r="A1238" t="s">
        <v>1762</v>
      </c>
      <c r="B1238" t="s">
        <v>877</v>
      </c>
      <c r="C1238" t="s">
        <v>777</v>
      </c>
      <c r="D1238" t="s">
        <v>1747</v>
      </c>
      <c r="E1238">
        <v>2019</v>
      </c>
      <c r="F1238" t="s">
        <v>1729</v>
      </c>
      <c r="G1238" s="3">
        <v>1826</v>
      </c>
    </row>
    <row r="1239" spans="1:7">
      <c r="A1239" t="s">
        <v>1762</v>
      </c>
      <c r="B1239" t="s">
        <v>877</v>
      </c>
      <c r="C1239" t="s">
        <v>777</v>
      </c>
      <c r="D1239" t="s">
        <v>1748</v>
      </c>
      <c r="E1239">
        <v>2019</v>
      </c>
      <c r="F1239" t="s">
        <v>1729</v>
      </c>
      <c r="G1239" s="3">
        <v>174</v>
      </c>
    </row>
    <row r="1240" spans="1:7">
      <c r="A1240" t="s">
        <v>1762</v>
      </c>
      <c r="B1240" t="s">
        <v>877</v>
      </c>
      <c r="C1240" t="s">
        <v>1749</v>
      </c>
      <c r="D1240" t="s">
        <v>1750</v>
      </c>
      <c r="E1240">
        <v>2019</v>
      </c>
      <c r="F1240" t="s">
        <v>1729</v>
      </c>
      <c r="G1240" s="3">
        <v>2</v>
      </c>
    </row>
    <row r="1241" spans="1:7">
      <c r="A1241" t="s">
        <v>1762</v>
      </c>
      <c r="B1241" t="s">
        <v>877</v>
      </c>
      <c r="C1241" t="s">
        <v>1749</v>
      </c>
      <c r="D1241" t="s">
        <v>1751</v>
      </c>
      <c r="E1241">
        <v>2019</v>
      </c>
      <c r="F1241" t="s">
        <v>1729</v>
      </c>
      <c r="G1241" s="3">
        <v>0</v>
      </c>
    </row>
    <row r="1242" spans="1:7">
      <c r="A1242" t="s">
        <v>1762</v>
      </c>
      <c r="B1242" t="s">
        <v>877</v>
      </c>
      <c r="C1242" t="s">
        <v>1749</v>
      </c>
      <c r="D1242" t="s">
        <v>1753</v>
      </c>
      <c r="E1242">
        <v>2019</v>
      </c>
      <c r="F1242" t="s">
        <v>1729</v>
      </c>
      <c r="G1242" s="3">
        <v>0</v>
      </c>
    </row>
    <row r="1243" spans="1:7">
      <c r="A1243" t="s">
        <v>1762</v>
      </c>
      <c r="B1243" t="s">
        <v>877</v>
      </c>
      <c r="C1243" t="s">
        <v>1749</v>
      </c>
      <c r="D1243" t="s">
        <v>1752</v>
      </c>
      <c r="E1243">
        <v>2019</v>
      </c>
      <c r="F1243" t="s">
        <v>1729</v>
      </c>
      <c r="G1243" s="3">
        <v>4</v>
      </c>
    </row>
    <row r="1244" spans="1:7">
      <c r="A1244" t="s">
        <v>1762</v>
      </c>
      <c r="B1244" t="s">
        <v>877</v>
      </c>
      <c r="C1244" t="s">
        <v>1754</v>
      </c>
      <c r="D1244" t="s">
        <v>1755</v>
      </c>
      <c r="E1244">
        <v>2019</v>
      </c>
      <c r="F1244" t="s">
        <v>1729</v>
      </c>
      <c r="G1244" s="3">
        <v>4</v>
      </c>
    </row>
    <row r="1245" spans="1:7">
      <c r="A1245" t="s">
        <v>1762</v>
      </c>
      <c r="B1245" t="s">
        <v>877</v>
      </c>
      <c r="C1245" t="s">
        <v>1754</v>
      </c>
      <c r="D1245" t="s">
        <v>1756</v>
      </c>
      <c r="E1245">
        <v>2019</v>
      </c>
      <c r="F1245" t="s">
        <v>1729</v>
      </c>
      <c r="G1245" s="3">
        <v>64</v>
      </c>
    </row>
    <row r="1246" spans="1:7">
      <c r="A1246" t="s">
        <v>1762</v>
      </c>
      <c r="B1246" t="s">
        <v>1757</v>
      </c>
      <c r="C1246" t="s">
        <v>772</v>
      </c>
      <c r="D1246" t="s">
        <v>1757</v>
      </c>
      <c r="E1246">
        <v>2019</v>
      </c>
      <c r="F1246" t="s">
        <v>1729</v>
      </c>
      <c r="G1246" s="3">
        <v>0</v>
      </c>
    </row>
    <row r="1247" spans="1:7">
      <c r="A1247" s="3" t="s">
        <v>1762</v>
      </c>
      <c r="B1247" s="3" t="s">
        <v>877</v>
      </c>
      <c r="C1247" s="3" t="s">
        <v>765</v>
      </c>
      <c r="D1247" s="3" t="s">
        <v>1731</v>
      </c>
      <c r="E1247" s="3">
        <v>2020</v>
      </c>
      <c r="F1247" s="3" t="s">
        <v>46</v>
      </c>
      <c r="G1247" s="3">
        <v>4474</v>
      </c>
    </row>
    <row r="1248" spans="1:7">
      <c r="A1248" s="3" t="s">
        <v>1762</v>
      </c>
      <c r="B1248" s="3" t="s">
        <v>877</v>
      </c>
      <c r="C1248" s="3" t="s">
        <v>765</v>
      </c>
      <c r="D1248" s="3" t="s">
        <v>1732</v>
      </c>
      <c r="E1248" s="3">
        <v>2020</v>
      </c>
      <c r="F1248" s="3" t="s">
        <v>46</v>
      </c>
      <c r="G1248" s="3">
        <v>2379</v>
      </c>
    </row>
    <row r="1249" spans="1:7">
      <c r="A1249" s="3" t="s">
        <v>1762</v>
      </c>
      <c r="B1249" s="3" t="s">
        <v>877</v>
      </c>
      <c r="C1249" s="3" t="s">
        <v>1733</v>
      </c>
      <c r="D1249" s="3" t="s">
        <v>1734</v>
      </c>
      <c r="E1249" s="3">
        <v>2020</v>
      </c>
      <c r="F1249" s="3" t="s">
        <v>46</v>
      </c>
      <c r="G1249" s="3">
        <v>3402</v>
      </c>
    </row>
    <row r="1250" spans="1:7">
      <c r="A1250" s="3" t="s">
        <v>1762</v>
      </c>
      <c r="B1250" s="3" t="s">
        <v>877</v>
      </c>
      <c r="C1250" s="3" t="s">
        <v>1733</v>
      </c>
      <c r="D1250" s="3" t="s">
        <v>1735</v>
      </c>
      <c r="E1250" s="3">
        <v>2020</v>
      </c>
      <c r="F1250" s="3" t="s">
        <v>46</v>
      </c>
      <c r="G1250" s="3">
        <v>3103</v>
      </c>
    </row>
    <row r="1251" spans="1:7">
      <c r="A1251" s="3" t="s">
        <v>1762</v>
      </c>
      <c r="B1251" s="3" t="s">
        <v>877</v>
      </c>
      <c r="C1251" s="3" t="s">
        <v>1733</v>
      </c>
      <c r="D1251" s="3" t="s">
        <v>1736</v>
      </c>
      <c r="E1251" s="3">
        <v>2020</v>
      </c>
      <c r="F1251" s="3" t="s">
        <v>46</v>
      </c>
      <c r="G1251" s="3">
        <v>2300</v>
      </c>
    </row>
    <row r="1252" spans="1:7">
      <c r="A1252" s="3" t="s">
        <v>1762</v>
      </c>
      <c r="B1252" s="3" t="s">
        <v>877</v>
      </c>
      <c r="C1252" s="3" t="s">
        <v>1737</v>
      </c>
      <c r="D1252" s="3" t="s">
        <v>1738</v>
      </c>
      <c r="E1252" s="3">
        <v>2020</v>
      </c>
      <c r="F1252" s="3" t="s">
        <v>46</v>
      </c>
      <c r="G1252" s="3">
        <v>13</v>
      </c>
    </row>
    <row r="1253" spans="1:7">
      <c r="A1253" s="3" t="s">
        <v>1762</v>
      </c>
      <c r="B1253" s="3" t="s">
        <v>877</v>
      </c>
      <c r="C1253" s="3" t="s">
        <v>787</v>
      </c>
      <c r="D1253" s="3" t="s">
        <v>969</v>
      </c>
      <c r="E1253" s="3">
        <v>2020</v>
      </c>
      <c r="F1253" s="3" t="s">
        <v>46</v>
      </c>
      <c r="G1253" s="3">
        <v>584</v>
      </c>
    </row>
    <row r="1254" spans="1:7">
      <c r="A1254" s="3" t="s">
        <v>1762</v>
      </c>
      <c r="B1254" s="3" t="s">
        <v>877</v>
      </c>
      <c r="C1254" s="3" t="s">
        <v>787</v>
      </c>
      <c r="D1254" s="3" t="s">
        <v>1739</v>
      </c>
      <c r="E1254" s="3">
        <v>2020</v>
      </c>
      <c r="F1254" s="3" t="s">
        <v>46</v>
      </c>
      <c r="G1254" s="3">
        <v>24</v>
      </c>
    </row>
    <row r="1255" spans="1:7">
      <c r="A1255" s="3" t="s">
        <v>1762</v>
      </c>
      <c r="B1255" s="3" t="s">
        <v>877</v>
      </c>
      <c r="C1255" s="3" t="s">
        <v>787</v>
      </c>
      <c r="D1255" s="3" t="s">
        <v>1741</v>
      </c>
      <c r="E1255" s="3">
        <v>2020</v>
      </c>
      <c r="F1255" s="3" t="s">
        <v>46</v>
      </c>
      <c r="G1255" s="3">
        <v>0</v>
      </c>
    </row>
    <row r="1256" spans="1:7">
      <c r="A1256" s="3" t="s">
        <v>1762</v>
      </c>
      <c r="B1256" s="3" t="s">
        <v>877</v>
      </c>
      <c r="C1256" s="3" t="s">
        <v>787</v>
      </c>
      <c r="D1256" s="3" t="s">
        <v>1740</v>
      </c>
      <c r="E1256" s="3">
        <v>2020</v>
      </c>
      <c r="F1256" s="3" t="s">
        <v>46</v>
      </c>
      <c r="G1256" s="3">
        <v>5</v>
      </c>
    </row>
    <row r="1257" spans="1:7">
      <c r="A1257" s="3" t="s">
        <v>1762</v>
      </c>
      <c r="B1257" s="3" t="s">
        <v>877</v>
      </c>
      <c r="C1257" s="3" t="s">
        <v>1742</v>
      </c>
      <c r="D1257" s="3" t="s">
        <v>1743</v>
      </c>
      <c r="E1257" s="3">
        <v>2020</v>
      </c>
      <c r="F1257" s="3" t="s">
        <v>46</v>
      </c>
      <c r="G1257" s="3">
        <v>91</v>
      </c>
    </row>
    <row r="1258" spans="1:7">
      <c r="A1258" s="3" t="s">
        <v>1762</v>
      </c>
      <c r="B1258" s="3" t="s">
        <v>877</v>
      </c>
      <c r="C1258" s="3" t="s">
        <v>1742</v>
      </c>
      <c r="D1258" s="3" t="s">
        <v>1744</v>
      </c>
      <c r="E1258" s="3">
        <v>2020</v>
      </c>
      <c r="F1258" s="3" t="s">
        <v>46</v>
      </c>
      <c r="G1258" s="3">
        <v>2</v>
      </c>
    </row>
    <row r="1259" spans="1:7">
      <c r="A1259" s="3" t="s">
        <v>1762</v>
      </c>
      <c r="B1259" s="3" t="s">
        <v>877</v>
      </c>
      <c r="C1259" s="3" t="s">
        <v>777</v>
      </c>
      <c r="D1259" s="3" t="s">
        <v>1745</v>
      </c>
      <c r="E1259" s="3">
        <v>2020</v>
      </c>
      <c r="F1259" s="3" t="s">
        <v>46</v>
      </c>
      <c r="G1259" s="3">
        <v>5</v>
      </c>
    </row>
    <row r="1260" spans="1:7">
      <c r="A1260" s="3" t="s">
        <v>1762</v>
      </c>
      <c r="B1260" s="3" t="s">
        <v>877</v>
      </c>
      <c r="C1260" s="3" t="s">
        <v>777</v>
      </c>
      <c r="D1260" s="3" t="s">
        <v>1746</v>
      </c>
      <c r="E1260" s="3">
        <v>2020</v>
      </c>
      <c r="F1260" s="3" t="s">
        <v>46</v>
      </c>
      <c r="G1260" s="3">
        <v>230</v>
      </c>
    </row>
    <row r="1261" spans="1:7">
      <c r="A1261" s="3" t="s">
        <v>1762</v>
      </c>
      <c r="B1261" s="3" t="s">
        <v>877</v>
      </c>
      <c r="C1261" s="3" t="s">
        <v>777</v>
      </c>
      <c r="D1261" s="3" t="s">
        <v>1747</v>
      </c>
      <c r="E1261" s="3">
        <v>2020</v>
      </c>
      <c r="F1261" s="3" t="s">
        <v>46</v>
      </c>
      <c r="G1261" s="3">
        <v>1551</v>
      </c>
    </row>
    <row r="1262" spans="1:7">
      <c r="A1262" s="3" t="s">
        <v>1762</v>
      </c>
      <c r="B1262" s="3" t="s">
        <v>877</v>
      </c>
      <c r="C1262" s="3" t="s">
        <v>777</v>
      </c>
      <c r="D1262" s="3" t="s">
        <v>1748</v>
      </c>
      <c r="E1262" s="3">
        <v>2020</v>
      </c>
      <c r="F1262" s="3" t="s">
        <v>46</v>
      </c>
      <c r="G1262" s="3">
        <v>102</v>
      </c>
    </row>
    <row r="1263" spans="1:7">
      <c r="A1263" s="3" t="s">
        <v>1762</v>
      </c>
      <c r="B1263" s="3" t="s">
        <v>877</v>
      </c>
      <c r="C1263" s="3" t="s">
        <v>1749</v>
      </c>
      <c r="D1263" s="3" t="s">
        <v>1750</v>
      </c>
      <c r="E1263" s="3">
        <v>2020</v>
      </c>
      <c r="F1263" s="3" t="s">
        <v>46</v>
      </c>
      <c r="G1263" s="3">
        <v>1</v>
      </c>
    </row>
    <row r="1264" spans="1:7">
      <c r="A1264" s="3" t="s">
        <v>1762</v>
      </c>
      <c r="B1264" s="3" t="s">
        <v>877</v>
      </c>
      <c r="C1264" s="3" t="s">
        <v>1749</v>
      </c>
      <c r="D1264" s="3" t="s">
        <v>1751</v>
      </c>
      <c r="E1264" s="3">
        <v>2020</v>
      </c>
      <c r="F1264" s="3" t="s">
        <v>46</v>
      </c>
      <c r="G1264" s="3">
        <v>0</v>
      </c>
    </row>
    <row r="1265" spans="1:7">
      <c r="A1265" s="3" t="s">
        <v>1762</v>
      </c>
      <c r="B1265" s="3" t="s">
        <v>877</v>
      </c>
      <c r="C1265" s="3" t="s">
        <v>1749</v>
      </c>
      <c r="D1265" s="3" t="s">
        <v>1753</v>
      </c>
      <c r="E1265" s="3">
        <v>2020</v>
      </c>
      <c r="F1265" s="3" t="s">
        <v>46</v>
      </c>
      <c r="G1265" s="3">
        <v>0</v>
      </c>
    </row>
    <row r="1266" spans="1:7">
      <c r="A1266" s="3" t="s">
        <v>1762</v>
      </c>
      <c r="B1266" s="3" t="s">
        <v>877</v>
      </c>
      <c r="C1266" s="3" t="s">
        <v>1749</v>
      </c>
      <c r="D1266" s="3" t="s">
        <v>1752</v>
      </c>
      <c r="E1266" s="3">
        <v>2020</v>
      </c>
      <c r="F1266" s="3" t="s">
        <v>46</v>
      </c>
      <c r="G1266" s="3">
        <v>3</v>
      </c>
    </row>
    <row r="1267" spans="1:7">
      <c r="A1267" s="3" t="s">
        <v>1762</v>
      </c>
      <c r="B1267" s="3" t="s">
        <v>877</v>
      </c>
      <c r="C1267" s="3" t="s">
        <v>1754</v>
      </c>
      <c r="D1267" s="3" t="s">
        <v>1755</v>
      </c>
      <c r="E1267" s="3">
        <v>2020</v>
      </c>
      <c r="F1267" s="3" t="s">
        <v>46</v>
      </c>
      <c r="G1267" s="3">
        <v>4</v>
      </c>
    </row>
    <row r="1268" spans="1:7">
      <c r="A1268" s="3" t="s">
        <v>1762</v>
      </c>
      <c r="B1268" s="3" t="s">
        <v>877</v>
      </c>
      <c r="C1268" s="3" t="s">
        <v>1754</v>
      </c>
      <c r="D1268" s="3" t="s">
        <v>1756</v>
      </c>
      <c r="E1268" s="3">
        <v>2020</v>
      </c>
      <c r="F1268" s="3" t="s">
        <v>46</v>
      </c>
      <c r="G1268" s="3">
        <v>61</v>
      </c>
    </row>
    <row r="1269" spans="1:7">
      <c r="A1269" s="3" t="s">
        <v>1762</v>
      </c>
      <c r="B1269" s="3" t="s">
        <v>1757</v>
      </c>
      <c r="C1269" s="3" t="s">
        <v>772</v>
      </c>
      <c r="D1269" s="3" t="s">
        <v>1757</v>
      </c>
      <c r="E1269" s="3">
        <v>2020</v>
      </c>
      <c r="F1269" s="3" t="s">
        <v>46</v>
      </c>
      <c r="G1269" s="3">
        <v>0</v>
      </c>
    </row>
    <row r="1270" spans="1:7">
      <c r="A1270" s="3" t="s">
        <v>1762</v>
      </c>
      <c r="B1270" s="3" t="s">
        <v>877</v>
      </c>
      <c r="C1270" s="3" t="s">
        <v>765</v>
      </c>
      <c r="D1270" s="3" t="s">
        <v>1731</v>
      </c>
      <c r="E1270" s="3">
        <v>2020</v>
      </c>
      <c r="F1270" s="3" t="s">
        <v>47</v>
      </c>
      <c r="G1270" s="3">
        <v>4019</v>
      </c>
    </row>
    <row r="1271" spans="1:7">
      <c r="A1271" s="3" t="s">
        <v>1762</v>
      </c>
      <c r="B1271" s="3" t="s">
        <v>877</v>
      </c>
      <c r="C1271" s="3" t="s">
        <v>765</v>
      </c>
      <c r="D1271" s="3" t="s">
        <v>1732</v>
      </c>
      <c r="E1271" s="3">
        <v>2020</v>
      </c>
      <c r="F1271" s="3" t="s">
        <v>47</v>
      </c>
      <c r="G1271" s="3">
        <v>2157</v>
      </c>
    </row>
    <row r="1272" spans="1:7">
      <c r="A1272" s="3" t="s">
        <v>1762</v>
      </c>
      <c r="B1272" s="3" t="s">
        <v>877</v>
      </c>
      <c r="C1272" s="3" t="s">
        <v>1733</v>
      </c>
      <c r="D1272" s="3" t="s">
        <v>1734</v>
      </c>
      <c r="E1272" s="3">
        <v>2020</v>
      </c>
      <c r="F1272" s="3" t="s">
        <v>47</v>
      </c>
      <c r="G1272" s="3">
        <v>2651</v>
      </c>
    </row>
    <row r="1273" spans="1:7">
      <c r="A1273" s="3" t="s">
        <v>1762</v>
      </c>
      <c r="B1273" s="3" t="s">
        <v>877</v>
      </c>
      <c r="C1273" s="3" t="s">
        <v>1733</v>
      </c>
      <c r="D1273" s="3" t="s">
        <v>1735</v>
      </c>
      <c r="E1273" s="3">
        <v>2020</v>
      </c>
      <c r="F1273" s="3" t="s">
        <v>47</v>
      </c>
      <c r="G1273" s="3">
        <v>2013</v>
      </c>
    </row>
    <row r="1274" spans="1:7">
      <c r="A1274" s="3" t="s">
        <v>1762</v>
      </c>
      <c r="B1274" s="3" t="s">
        <v>877</v>
      </c>
      <c r="C1274" s="3" t="s">
        <v>1733</v>
      </c>
      <c r="D1274" s="3" t="s">
        <v>1736</v>
      </c>
      <c r="E1274" s="3">
        <v>2020</v>
      </c>
      <c r="F1274" s="3" t="s">
        <v>47</v>
      </c>
      <c r="G1274" s="3">
        <v>2664</v>
      </c>
    </row>
    <row r="1275" spans="1:7">
      <c r="A1275" s="3" t="s">
        <v>1762</v>
      </c>
      <c r="B1275" s="3" t="s">
        <v>877</v>
      </c>
      <c r="C1275" s="3" t="s">
        <v>1737</v>
      </c>
      <c r="D1275" s="3" t="s">
        <v>1738</v>
      </c>
      <c r="E1275" s="3">
        <v>2020</v>
      </c>
      <c r="F1275" s="3" t="s">
        <v>47</v>
      </c>
      <c r="G1275" s="3">
        <v>13</v>
      </c>
    </row>
    <row r="1276" spans="1:7">
      <c r="A1276" s="3" t="s">
        <v>1762</v>
      </c>
      <c r="B1276" s="3" t="s">
        <v>877</v>
      </c>
      <c r="C1276" s="3" t="s">
        <v>787</v>
      </c>
      <c r="D1276" s="3" t="s">
        <v>969</v>
      </c>
      <c r="E1276" s="3">
        <v>2020</v>
      </c>
      <c r="F1276" s="3" t="s">
        <v>47</v>
      </c>
      <c r="G1276" s="3">
        <v>519</v>
      </c>
    </row>
    <row r="1277" spans="1:7">
      <c r="A1277" s="3" t="s">
        <v>1762</v>
      </c>
      <c r="B1277" s="3" t="s">
        <v>877</v>
      </c>
      <c r="C1277" s="3" t="s">
        <v>787</v>
      </c>
      <c r="D1277" s="3" t="s">
        <v>1739</v>
      </c>
      <c r="E1277" s="3">
        <v>2020</v>
      </c>
      <c r="F1277" s="3" t="s">
        <v>47</v>
      </c>
      <c r="G1277" s="3">
        <v>23</v>
      </c>
    </row>
    <row r="1278" spans="1:7">
      <c r="A1278" s="3" t="s">
        <v>1762</v>
      </c>
      <c r="B1278" s="3" t="s">
        <v>877</v>
      </c>
      <c r="C1278" s="3" t="s">
        <v>787</v>
      </c>
      <c r="D1278" s="3" t="s">
        <v>1741</v>
      </c>
      <c r="E1278" s="3">
        <v>2020</v>
      </c>
      <c r="F1278" s="3" t="s">
        <v>47</v>
      </c>
      <c r="G1278" s="3">
        <v>0</v>
      </c>
    </row>
    <row r="1279" spans="1:7">
      <c r="A1279" s="3" t="s">
        <v>1762</v>
      </c>
      <c r="B1279" s="3" t="s">
        <v>877</v>
      </c>
      <c r="C1279" s="3" t="s">
        <v>787</v>
      </c>
      <c r="D1279" s="3" t="s">
        <v>1740</v>
      </c>
      <c r="E1279" s="3">
        <v>2020</v>
      </c>
      <c r="F1279" s="3" t="s">
        <v>47</v>
      </c>
      <c r="G1279" s="3">
        <v>4</v>
      </c>
    </row>
    <row r="1280" spans="1:7">
      <c r="A1280" s="3" t="s">
        <v>1762</v>
      </c>
      <c r="B1280" s="3" t="s">
        <v>877</v>
      </c>
      <c r="C1280" s="3" t="s">
        <v>1742</v>
      </c>
      <c r="D1280" s="3" t="s">
        <v>1743</v>
      </c>
      <c r="E1280" s="3">
        <v>2020</v>
      </c>
      <c r="F1280" s="3" t="s">
        <v>47</v>
      </c>
      <c r="G1280" s="3">
        <v>74</v>
      </c>
    </row>
    <row r="1281" spans="1:7">
      <c r="A1281" s="3" t="s">
        <v>1762</v>
      </c>
      <c r="B1281" s="3" t="s">
        <v>877</v>
      </c>
      <c r="C1281" s="3" t="s">
        <v>1742</v>
      </c>
      <c r="D1281" s="3" t="s">
        <v>1744</v>
      </c>
      <c r="E1281" s="3">
        <v>2020</v>
      </c>
      <c r="F1281" s="3" t="s">
        <v>47</v>
      </c>
      <c r="G1281" s="3">
        <v>2</v>
      </c>
    </row>
    <row r="1282" spans="1:7">
      <c r="A1282" s="3" t="s">
        <v>1762</v>
      </c>
      <c r="B1282" s="3" t="s">
        <v>877</v>
      </c>
      <c r="C1282" s="3" t="s">
        <v>777</v>
      </c>
      <c r="D1282" s="3" t="s">
        <v>1745</v>
      </c>
      <c r="E1282" s="3">
        <v>2020</v>
      </c>
      <c r="F1282" s="3" t="s">
        <v>47</v>
      </c>
      <c r="G1282" s="3">
        <v>9</v>
      </c>
    </row>
    <row r="1283" spans="1:7">
      <c r="A1283" s="3" t="s">
        <v>1762</v>
      </c>
      <c r="B1283" s="3" t="s">
        <v>877</v>
      </c>
      <c r="C1283" s="3" t="s">
        <v>777</v>
      </c>
      <c r="D1283" s="3" t="s">
        <v>1746</v>
      </c>
      <c r="E1283" s="3">
        <v>2020</v>
      </c>
      <c r="F1283" s="3" t="s">
        <v>47</v>
      </c>
      <c r="G1283" s="3">
        <v>184</v>
      </c>
    </row>
    <row r="1284" spans="1:7">
      <c r="A1284" s="3" t="s">
        <v>1762</v>
      </c>
      <c r="B1284" s="3" t="s">
        <v>877</v>
      </c>
      <c r="C1284" s="3" t="s">
        <v>777</v>
      </c>
      <c r="D1284" s="3" t="s">
        <v>1747</v>
      </c>
      <c r="E1284" s="3">
        <v>2020</v>
      </c>
      <c r="F1284" s="3" t="s">
        <v>47</v>
      </c>
      <c r="G1284" s="3">
        <v>1367</v>
      </c>
    </row>
    <row r="1285" spans="1:7">
      <c r="A1285" s="3" t="s">
        <v>1762</v>
      </c>
      <c r="B1285" s="3" t="s">
        <v>877</v>
      </c>
      <c r="C1285" s="3" t="s">
        <v>777</v>
      </c>
      <c r="D1285" s="3" t="s">
        <v>1748</v>
      </c>
      <c r="E1285" s="3">
        <v>2020</v>
      </c>
      <c r="F1285" s="3" t="s">
        <v>47</v>
      </c>
      <c r="G1285" s="3">
        <v>149</v>
      </c>
    </row>
    <row r="1286" spans="1:7">
      <c r="A1286" s="3" t="s">
        <v>1762</v>
      </c>
      <c r="B1286" s="3" t="s">
        <v>877</v>
      </c>
      <c r="C1286" s="3" t="s">
        <v>1749</v>
      </c>
      <c r="D1286" s="3" t="s">
        <v>1750</v>
      </c>
      <c r="E1286" s="3">
        <v>2020</v>
      </c>
      <c r="F1286" s="3" t="s">
        <v>47</v>
      </c>
      <c r="G1286" s="3">
        <v>2</v>
      </c>
    </row>
    <row r="1287" spans="1:7">
      <c r="A1287" s="3" t="s">
        <v>1762</v>
      </c>
      <c r="B1287" s="3" t="s">
        <v>877</v>
      </c>
      <c r="C1287" s="3" t="s">
        <v>1749</v>
      </c>
      <c r="D1287" s="3" t="s">
        <v>1751</v>
      </c>
      <c r="E1287" s="3">
        <v>2020</v>
      </c>
      <c r="F1287" s="3" t="s">
        <v>47</v>
      </c>
      <c r="G1287" s="3">
        <v>0</v>
      </c>
    </row>
    <row r="1288" spans="1:7">
      <c r="A1288" s="3" t="s">
        <v>1762</v>
      </c>
      <c r="B1288" s="3" t="s">
        <v>877</v>
      </c>
      <c r="C1288" s="3" t="s">
        <v>1749</v>
      </c>
      <c r="D1288" s="3" t="s">
        <v>1753</v>
      </c>
      <c r="E1288" s="3">
        <v>2020</v>
      </c>
      <c r="F1288" s="3" t="s">
        <v>47</v>
      </c>
      <c r="G1288" s="3">
        <v>0</v>
      </c>
    </row>
    <row r="1289" spans="1:7">
      <c r="A1289" s="3" t="s">
        <v>1762</v>
      </c>
      <c r="B1289" s="3" t="s">
        <v>877</v>
      </c>
      <c r="C1289" s="3" t="s">
        <v>1749</v>
      </c>
      <c r="D1289" s="3" t="s">
        <v>1752</v>
      </c>
      <c r="E1289" s="3">
        <v>2020</v>
      </c>
      <c r="F1289" s="3" t="s">
        <v>47</v>
      </c>
      <c r="G1289" s="3">
        <v>6</v>
      </c>
    </row>
    <row r="1290" spans="1:7">
      <c r="A1290" s="3" t="s">
        <v>1762</v>
      </c>
      <c r="B1290" s="3" t="s">
        <v>877</v>
      </c>
      <c r="C1290" s="3" t="s">
        <v>1754</v>
      </c>
      <c r="D1290" s="3" t="s">
        <v>1755</v>
      </c>
      <c r="E1290" s="3">
        <v>2020</v>
      </c>
      <c r="F1290" s="3" t="s">
        <v>47</v>
      </c>
      <c r="G1290" s="3">
        <v>6</v>
      </c>
    </row>
    <row r="1291" spans="1:7">
      <c r="A1291" s="3" t="s">
        <v>1762</v>
      </c>
      <c r="B1291" s="3" t="s">
        <v>877</v>
      </c>
      <c r="C1291" s="3" t="s">
        <v>1754</v>
      </c>
      <c r="D1291" s="3" t="s">
        <v>1756</v>
      </c>
      <c r="E1291" s="3">
        <v>2020</v>
      </c>
      <c r="F1291" s="3" t="s">
        <v>47</v>
      </c>
      <c r="G1291" s="3">
        <v>38</v>
      </c>
    </row>
    <row r="1292" spans="1:7">
      <c r="A1292" s="3" t="s">
        <v>1762</v>
      </c>
      <c r="B1292" s="3" t="s">
        <v>1757</v>
      </c>
      <c r="C1292" s="3" t="s">
        <v>772</v>
      </c>
      <c r="D1292" s="3" t="s">
        <v>1757</v>
      </c>
      <c r="E1292" s="3">
        <v>2020</v>
      </c>
      <c r="F1292" s="3" t="s">
        <v>47</v>
      </c>
      <c r="G1292" s="3">
        <v>0</v>
      </c>
    </row>
    <row r="1293" spans="1:7">
      <c r="A1293" s="3" t="s">
        <v>1762</v>
      </c>
      <c r="B1293" s="3" t="s">
        <v>877</v>
      </c>
      <c r="C1293" s="3" t="s">
        <v>765</v>
      </c>
      <c r="D1293" s="3" t="s">
        <v>1731</v>
      </c>
      <c r="E1293" s="3">
        <v>2020</v>
      </c>
      <c r="F1293" s="3" t="s">
        <v>48</v>
      </c>
      <c r="G1293" s="3">
        <v>5153</v>
      </c>
    </row>
    <row r="1294" spans="1:7">
      <c r="A1294" s="3" t="s">
        <v>1762</v>
      </c>
      <c r="B1294" s="3" t="s">
        <v>877</v>
      </c>
      <c r="C1294" s="3" t="s">
        <v>765</v>
      </c>
      <c r="D1294" s="3" t="s">
        <v>1732</v>
      </c>
      <c r="E1294" s="3">
        <v>2020</v>
      </c>
      <c r="F1294" s="3" t="s">
        <v>48</v>
      </c>
      <c r="G1294" s="3">
        <v>2900</v>
      </c>
    </row>
    <row r="1295" spans="1:7">
      <c r="A1295" s="3" t="s">
        <v>1762</v>
      </c>
      <c r="B1295" s="3" t="s">
        <v>877</v>
      </c>
      <c r="C1295" s="3" t="s">
        <v>1733</v>
      </c>
      <c r="D1295" s="3" t="s">
        <v>1734</v>
      </c>
      <c r="E1295" s="3">
        <v>2020</v>
      </c>
      <c r="F1295" s="3" t="s">
        <v>48</v>
      </c>
      <c r="G1295" s="3">
        <v>3996</v>
      </c>
    </row>
    <row r="1296" spans="1:7">
      <c r="A1296" s="3" t="s">
        <v>1762</v>
      </c>
      <c r="B1296" s="3" t="s">
        <v>877</v>
      </c>
      <c r="C1296" s="3" t="s">
        <v>1733</v>
      </c>
      <c r="D1296" s="3" t="s">
        <v>1735</v>
      </c>
      <c r="E1296" s="3">
        <v>2020</v>
      </c>
      <c r="F1296" s="3" t="s">
        <v>48</v>
      </c>
      <c r="G1296" s="3">
        <v>3457</v>
      </c>
    </row>
    <row r="1297" spans="1:7">
      <c r="A1297" s="3" t="s">
        <v>1762</v>
      </c>
      <c r="B1297" s="3" t="s">
        <v>877</v>
      </c>
      <c r="C1297" s="3" t="s">
        <v>1733</v>
      </c>
      <c r="D1297" s="3" t="s">
        <v>1736</v>
      </c>
      <c r="E1297" s="3">
        <v>2020</v>
      </c>
      <c r="F1297" s="3" t="s">
        <v>48</v>
      </c>
      <c r="G1297" s="3">
        <v>2085</v>
      </c>
    </row>
    <row r="1298" spans="1:7">
      <c r="A1298" s="3" t="s">
        <v>1762</v>
      </c>
      <c r="B1298" s="3" t="s">
        <v>877</v>
      </c>
      <c r="C1298" s="3" t="s">
        <v>1737</v>
      </c>
      <c r="D1298" s="3" t="s">
        <v>1738</v>
      </c>
      <c r="E1298" s="3">
        <v>2020</v>
      </c>
      <c r="F1298" s="3" t="s">
        <v>48</v>
      </c>
      <c r="G1298" s="3">
        <v>12</v>
      </c>
    </row>
    <row r="1299" spans="1:7">
      <c r="A1299" s="3" t="s">
        <v>1762</v>
      </c>
      <c r="B1299" s="3" t="s">
        <v>877</v>
      </c>
      <c r="C1299" s="3" t="s">
        <v>787</v>
      </c>
      <c r="D1299" s="3" t="s">
        <v>969</v>
      </c>
      <c r="E1299" s="3">
        <v>2020</v>
      </c>
      <c r="F1299" s="3" t="s">
        <v>48</v>
      </c>
      <c r="G1299" s="3">
        <v>562</v>
      </c>
    </row>
    <row r="1300" spans="1:7">
      <c r="A1300" s="3" t="s">
        <v>1762</v>
      </c>
      <c r="B1300" s="3" t="s">
        <v>877</v>
      </c>
      <c r="C1300" s="3" t="s">
        <v>787</v>
      </c>
      <c r="D1300" s="3" t="s">
        <v>1739</v>
      </c>
      <c r="E1300" s="3">
        <v>2020</v>
      </c>
      <c r="F1300" s="3" t="s">
        <v>48</v>
      </c>
      <c r="G1300" s="3">
        <v>30</v>
      </c>
    </row>
    <row r="1301" spans="1:7">
      <c r="A1301" s="3" t="s">
        <v>1762</v>
      </c>
      <c r="B1301" s="3" t="s">
        <v>877</v>
      </c>
      <c r="C1301" s="3" t="s">
        <v>787</v>
      </c>
      <c r="D1301" s="3" t="s">
        <v>1741</v>
      </c>
      <c r="E1301" s="3">
        <v>2020</v>
      </c>
      <c r="F1301" s="3" t="s">
        <v>48</v>
      </c>
      <c r="G1301" s="3">
        <v>0</v>
      </c>
    </row>
    <row r="1302" spans="1:7">
      <c r="A1302" s="3" t="s">
        <v>1762</v>
      </c>
      <c r="B1302" s="3" t="s">
        <v>877</v>
      </c>
      <c r="C1302" s="3" t="s">
        <v>787</v>
      </c>
      <c r="D1302" s="3" t="s">
        <v>1740</v>
      </c>
      <c r="E1302" s="3">
        <v>2020</v>
      </c>
      <c r="F1302" s="3" t="s">
        <v>48</v>
      </c>
      <c r="G1302" s="3">
        <v>6</v>
      </c>
    </row>
    <row r="1303" spans="1:7">
      <c r="A1303" s="3" t="s">
        <v>1762</v>
      </c>
      <c r="B1303" s="3" t="s">
        <v>877</v>
      </c>
      <c r="C1303" s="3" t="s">
        <v>1742</v>
      </c>
      <c r="D1303" s="3" t="s">
        <v>1743</v>
      </c>
      <c r="E1303" s="3">
        <v>2020</v>
      </c>
      <c r="F1303" s="3" t="s">
        <v>48</v>
      </c>
      <c r="G1303" s="3">
        <v>84</v>
      </c>
    </row>
    <row r="1304" spans="1:7">
      <c r="A1304" s="3" t="s">
        <v>1762</v>
      </c>
      <c r="B1304" s="3" t="s">
        <v>877</v>
      </c>
      <c r="C1304" s="3" t="s">
        <v>1742</v>
      </c>
      <c r="D1304" s="3" t="s">
        <v>1744</v>
      </c>
      <c r="E1304" s="3">
        <v>2020</v>
      </c>
      <c r="F1304" s="3" t="s">
        <v>48</v>
      </c>
      <c r="G1304" s="3">
        <v>2</v>
      </c>
    </row>
    <row r="1305" spans="1:7">
      <c r="A1305" s="3" t="s">
        <v>1762</v>
      </c>
      <c r="B1305" s="3" t="s">
        <v>877</v>
      </c>
      <c r="C1305" s="3" t="s">
        <v>777</v>
      </c>
      <c r="D1305" s="3" t="s">
        <v>1745</v>
      </c>
      <c r="E1305" s="3">
        <v>2020</v>
      </c>
      <c r="F1305" s="3" t="s">
        <v>48</v>
      </c>
      <c r="G1305" s="3">
        <v>2</v>
      </c>
    </row>
    <row r="1306" spans="1:7">
      <c r="A1306" s="3" t="s">
        <v>1762</v>
      </c>
      <c r="B1306" s="3" t="s">
        <v>877</v>
      </c>
      <c r="C1306" s="3" t="s">
        <v>777</v>
      </c>
      <c r="D1306" s="3" t="s">
        <v>1746</v>
      </c>
      <c r="E1306" s="3">
        <v>2020</v>
      </c>
      <c r="F1306" s="3" t="s">
        <v>48</v>
      </c>
      <c r="G1306" s="3">
        <v>309</v>
      </c>
    </row>
    <row r="1307" spans="1:7">
      <c r="A1307" s="3" t="s">
        <v>1762</v>
      </c>
      <c r="B1307" s="3" t="s">
        <v>877</v>
      </c>
      <c r="C1307" s="3" t="s">
        <v>777</v>
      </c>
      <c r="D1307" s="3" t="s">
        <v>1747</v>
      </c>
      <c r="E1307" s="3">
        <v>2020</v>
      </c>
      <c r="F1307" s="3" t="s">
        <v>48</v>
      </c>
      <c r="G1307" s="3">
        <v>2071</v>
      </c>
    </row>
    <row r="1308" spans="1:7">
      <c r="A1308" s="3" t="s">
        <v>1762</v>
      </c>
      <c r="B1308" s="3" t="s">
        <v>877</v>
      </c>
      <c r="C1308" s="3" t="s">
        <v>777</v>
      </c>
      <c r="D1308" s="3" t="s">
        <v>1748</v>
      </c>
      <c r="E1308" s="3">
        <v>2020</v>
      </c>
      <c r="F1308" s="3" t="s">
        <v>48</v>
      </c>
      <c r="G1308" s="3">
        <v>146</v>
      </c>
    </row>
    <row r="1309" spans="1:7">
      <c r="A1309" s="3" t="s">
        <v>1762</v>
      </c>
      <c r="B1309" s="3" t="s">
        <v>877</v>
      </c>
      <c r="C1309" s="3" t="s">
        <v>1749</v>
      </c>
      <c r="D1309" s="3" t="s">
        <v>1750</v>
      </c>
      <c r="E1309" s="3">
        <v>2020</v>
      </c>
      <c r="F1309" s="3" t="s">
        <v>48</v>
      </c>
      <c r="G1309" s="3">
        <v>3</v>
      </c>
    </row>
    <row r="1310" spans="1:7">
      <c r="A1310" s="3" t="s">
        <v>1762</v>
      </c>
      <c r="B1310" s="3" t="s">
        <v>877</v>
      </c>
      <c r="C1310" s="3" t="s">
        <v>1749</v>
      </c>
      <c r="D1310" s="3" t="s">
        <v>1751</v>
      </c>
      <c r="E1310" s="3">
        <v>2020</v>
      </c>
      <c r="F1310" s="3" t="s">
        <v>48</v>
      </c>
      <c r="G1310" s="3">
        <v>0</v>
      </c>
    </row>
    <row r="1311" spans="1:7">
      <c r="A1311" s="3" t="s">
        <v>1762</v>
      </c>
      <c r="B1311" s="3" t="s">
        <v>877</v>
      </c>
      <c r="C1311" s="3" t="s">
        <v>1749</v>
      </c>
      <c r="D1311" s="3" t="s">
        <v>1753</v>
      </c>
      <c r="E1311" s="3">
        <v>2020</v>
      </c>
      <c r="F1311" s="3" t="s">
        <v>48</v>
      </c>
      <c r="G1311" s="3">
        <v>0</v>
      </c>
    </row>
    <row r="1312" spans="1:7">
      <c r="A1312" s="3" t="s">
        <v>1762</v>
      </c>
      <c r="B1312" s="3" t="s">
        <v>877</v>
      </c>
      <c r="C1312" s="3" t="s">
        <v>1749</v>
      </c>
      <c r="D1312" s="3" t="s">
        <v>1752</v>
      </c>
      <c r="E1312" s="3">
        <v>2020</v>
      </c>
      <c r="F1312" s="3" t="s">
        <v>48</v>
      </c>
      <c r="G1312" s="3">
        <v>3</v>
      </c>
    </row>
    <row r="1313" spans="1:7">
      <c r="A1313" s="3" t="s">
        <v>1762</v>
      </c>
      <c r="B1313" s="3" t="s">
        <v>877</v>
      </c>
      <c r="C1313" s="3" t="s">
        <v>1754</v>
      </c>
      <c r="D1313" s="3" t="s">
        <v>1755</v>
      </c>
      <c r="E1313" s="3">
        <v>2020</v>
      </c>
      <c r="F1313" s="3" t="s">
        <v>48</v>
      </c>
      <c r="G1313" s="3">
        <v>3</v>
      </c>
    </row>
    <row r="1314" spans="1:7">
      <c r="A1314" s="3" t="s">
        <v>1762</v>
      </c>
      <c r="B1314" s="3" t="s">
        <v>877</v>
      </c>
      <c r="C1314" s="3" t="s">
        <v>1754</v>
      </c>
      <c r="D1314" s="3" t="s">
        <v>1756</v>
      </c>
      <c r="E1314" s="3">
        <v>2020</v>
      </c>
      <c r="F1314" s="3" t="s">
        <v>48</v>
      </c>
      <c r="G1314" s="3">
        <v>62</v>
      </c>
    </row>
    <row r="1315" spans="1:7">
      <c r="A1315" s="3" t="s">
        <v>1762</v>
      </c>
      <c r="B1315" s="3" t="s">
        <v>1757</v>
      </c>
      <c r="C1315" s="3" t="s">
        <v>772</v>
      </c>
      <c r="D1315" s="3" t="s">
        <v>1757</v>
      </c>
      <c r="E1315" s="3">
        <v>2020</v>
      </c>
      <c r="F1315" s="3" t="s">
        <v>48</v>
      </c>
      <c r="G1315" s="3">
        <v>0</v>
      </c>
    </row>
    <row r="1316" spans="1:7">
      <c r="A1316" s="3" t="s">
        <v>1762</v>
      </c>
      <c r="B1316" s="3" t="s">
        <v>877</v>
      </c>
      <c r="C1316" s="3" t="s">
        <v>765</v>
      </c>
      <c r="D1316" s="3" t="s">
        <v>1731</v>
      </c>
      <c r="E1316" s="3">
        <v>2020</v>
      </c>
      <c r="F1316" s="3" t="s">
        <v>50</v>
      </c>
      <c r="G1316" s="3">
        <v>5653</v>
      </c>
    </row>
    <row r="1317" spans="1:7">
      <c r="A1317" s="3" t="s">
        <v>1762</v>
      </c>
      <c r="B1317" s="3" t="s">
        <v>877</v>
      </c>
      <c r="C1317" s="3" t="s">
        <v>765</v>
      </c>
      <c r="D1317" s="3" t="s">
        <v>1732</v>
      </c>
      <c r="E1317" s="3">
        <v>2020</v>
      </c>
      <c r="F1317" s="3" t="s">
        <v>50</v>
      </c>
      <c r="G1317" s="3">
        <v>4696</v>
      </c>
    </row>
    <row r="1318" spans="1:7">
      <c r="A1318" s="3" t="s">
        <v>1762</v>
      </c>
      <c r="B1318" s="3" t="s">
        <v>877</v>
      </c>
      <c r="C1318" s="3" t="s">
        <v>1733</v>
      </c>
      <c r="D1318" s="3" t="s">
        <v>1734</v>
      </c>
      <c r="E1318" s="3">
        <v>2020</v>
      </c>
      <c r="F1318" s="3" t="s">
        <v>50</v>
      </c>
      <c r="G1318" s="3">
        <v>2773</v>
      </c>
    </row>
    <row r="1319" spans="1:7">
      <c r="A1319" s="3" t="s">
        <v>1762</v>
      </c>
      <c r="B1319" s="3" t="s">
        <v>877</v>
      </c>
      <c r="C1319" s="3" t="s">
        <v>1733</v>
      </c>
      <c r="D1319" s="3" t="s">
        <v>1735</v>
      </c>
      <c r="E1319" s="3">
        <v>2020</v>
      </c>
      <c r="F1319" s="3" t="s">
        <v>50</v>
      </c>
      <c r="G1319" s="3">
        <v>3131</v>
      </c>
    </row>
    <row r="1320" spans="1:7">
      <c r="A1320" s="3" t="s">
        <v>1762</v>
      </c>
      <c r="B1320" s="3" t="s">
        <v>877</v>
      </c>
      <c r="C1320" s="3" t="s">
        <v>1733</v>
      </c>
      <c r="D1320" s="3" t="s">
        <v>1736</v>
      </c>
      <c r="E1320" s="3">
        <v>2020</v>
      </c>
      <c r="F1320" s="3" t="s">
        <v>50</v>
      </c>
      <c r="G1320" s="3">
        <v>3914</v>
      </c>
    </row>
    <row r="1321" spans="1:7">
      <c r="A1321" s="3" t="s">
        <v>1762</v>
      </c>
      <c r="B1321" s="3" t="s">
        <v>877</v>
      </c>
      <c r="C1321" s="3" t="s">
        <v>1737</v>
      </c>
      <c r="D1321" s="3" t="s">
        <v>1738</v>
      </c>
      <c r="E1321" s="3">
        <v>2020</v>
      </c>
      <c r="F1321" s="3" t="s">
        <v>50</v>
      </c>
      <c r="G1321" s="3">
        <v>6</v>
      </c>
    </row>
    <row r="1322" spans="1:7">
      <c r="A1322" s="3" t="s">
        <v>1762</v>
      </c>
      <c r="B1322" s="3" t="s">
        <v>877</v>
      </c>
      <c r="C1322" s="3" t="s">
        <v>787</v>
      </c>
      <c r="D1322" s="3" t="s">
        <v>969</v>
      </c>
      <c r="E1322" s="3">
        <v>2020</v>
      </c>
      <c r="F1322" s="3" t="s">
        <v>50</v>
      </c>
      <c r="G1322" s="3">
        <v>585</v>
      </c>
    </row>
    <row r="1323" spans="1:7">
      <c r="A1323" s="3" t="s">
        <v>1762</v>
      </c>
      <c r="B1323" s="3" t="s">
        <v>877</v>
      </c>
      <c r="C1323" s="3" t="s">
        <v>787</v>
      </c>
      <c r="D1323" s="3" t="s">
        <v>1739</v>
      </c>
      <c r="E1323" s="3">
        <v>2020</v>
      </c>
      <c r="F1323" s="3" t="s">
        <v>50</v>
      </c>
      <c r="G1323" s="3">
        <v>10</v>
      </c>
    </row>
    <row r="1324" spans="1:7">
      <c r="A1324" s="3" t="s">
        <v>1762</v>
      </c>
      <c r="B1324" s="3" t="s">
        <v>877</v>
      </c>
      <c r="C1324" s="3" t="s">
        <v>787</v>
      </c>
      <c r="D1324" s="3" t="s">
        <v>1741</v>
      </c>
      <c r="E1324" s="3">
        <v>2020</v>
      </c>
      <c r="F1324" s="3" t="s">
        <v>50</v>
      </c>
      <c r="G1324" s="3">
        <v>0</v>
      </c>
    </row>
    <row r="1325" spans="1:7">
      <c r="A1325" s="3" t="s">
        <v>1762</v>
      </c>
      <c r="B1325" s="3" t="s">
        <v>877</v>
      </c>
      <c r="C1325" s="3" t="s">
        <v>787</v>
      </c>
      <c r="D1325" s="3" t="s">
        <v>1740</v>
      </c>
      <c r="E1325" s="3">
        <v>2020</v>
      </c>
      <c r="F1325" s="3" t="s">
        <v>50</v>
      </c>
      <c r="G1325" s="3">
        <v>3</v>
      </c>
    </row>
    <row r="1326" spans="1:7">
      <c r="A1326" s="3" t="s">
        <v>1762</v>
      </c>
      <c r="B1326" s="3" t="s">
        <v>877</v>
      </c>
      <c r="C1326" s="3" t="s">
        <v>1742</v>
      </c>
      <c r="D1326" s="3" t="s">
        <v>1743</v>
      </c>
      <c r="E1326" s="3">
        <v>2020</v>
      </c>
      <c r="F1326" s="3" t="s">
        <v>50</v>
      </c>
      <c r="G1326" s="3">
        <v>78</v>
      </c>
    </row>
    <row r="1327" spans="1:7">
      <c r="A1327" s="3" t="s">
        <v>1762</v>
      </c>
      <c r="B1327" s="3" t="s">
        <v>877</v>
      </c>
      <c r="C1327" s="3" t="s">
        <v>1742</v>
      </c>
      <c r="D1327" s="3" t="s">
        <v>1744</v>
      </c>
      <c r="E1327" s="3">
        <v>2020</v>
      </c>
      <c r="F1327" s="3" t="s">
        <v>50</v>
      </c>
      <c r="G1327" s="3">
        <v>2</v>
      </c>
    </row>
    <row r="1328" spans="1:7">
      <c r="A1328" s="3" t="s">
        <v>1762</v>
      </c>
      <c r="B1328" s="3" t="s">
        <v>877</v>
      </c>
      <c r="C1328" s="3" t="s">
        <v>777</v>
      </c>
      <c r="D1328" s="3" t="s">
        <v>1745</v>
      </c>
      <c r="E1328" s="3">
        <v>2020</v>
      </c>
      <c r="F1328" s="3" t="s">
        <v>50</v>
      </c>
      <c r="G1328" s="3">
        <v>2</v>
      </c>
    </row>
    <row r="1329" spans="1:7">
      <c r="A1329" s="3" t="s">
        <v>1762</v>
      </c>
      <c r="B1329" s="3" t="s">
        <v>877</v>
      </c>
      <c r="C1329" s="3" t="s">
        <v>777</v>
      </c>
      <c r="D1329" s="3" t="s">
        <v>1746</v>
      </c>
      <c r="E1329" s="3">
        <v>2020</v>
      </c>
      <c r="F1329" s="3" t="s">
        <v>50</v>
      </c>
      <c r="G1329" s="3">
        <v>217</v>
      </c>
    </row>
    <row r="1330" spans="1:7">
      <c r="A1330" s="3" t="s">
        <v>1762</v>
      </c>
      <c r="B1330" s="3" t="s">
        <v>877</v>
      </c>
      <c r="C1330" s="3" t="s">
        <v>777</v>
      </c>
      <c r="D1330" s="3" t="s">
        <v>1747</v>
      </c>
      <c r="E1330" s="3">
        <v>2020</v>
      </c>
      <c r="F1330" s="3" t="s">
        <v>50</v>
      </c>
      <c r="G1330" s="3">
        <v>1183</v>
      </c>
    </row>
    <row r="1331" spans="1:7">
      <c r="A1331" s="3" t="s">
        <v>1762</v>
      </c>
      <c r="B1331" s="3" t="s">
        <v>877</v>
      </c>
      <c r="C1331" s="3" t="s">
        <v>777</v>
      </c>
      <c r="D1331" s="3" t="s">
        <v>1748</v>
      </c>
      <c r="E1331" s="3">
        <v>2020</v>
      </c>
      <c r="F1331" s="3" t="s">
        <v>50</v>
      </c>
      <c r="G1331" s="3">
        <v>454</v>
      </c>
    </row>
    <row r="1332" spans="1:7">
      <c r="A1332" s="3" t="s">
        <v>1762</v>
      </c>
      <c r="B1332" s="3" t="s">
        <v>877</v>
      </c>
      <c r="C1332" s="3" t="s">
        <v>1749</v>
      </c>
      <c r="D1332" s="3" t="s">
        <v>1750</v>
      </c>
      <c r="E1332" s="3">
        <v>2020</v>
      </c>
      <c r="F1332" s="3" t="s">
        <v>50</v>
      </c>
      <c r="G1332" s="3">
        <v>2</v>
      </c>
    </row>
    <row r="1333" spans="1:7">
      <c r="A1333" s="3" t="s">
        <v>1762</v>
      </c>
      <c r="B1333" s="3" t="s">
        <v>877</v>
      </c>
      <c r="C1333" s="3" t="s">
        <v>1749</v>
      </c>
      <c r="D1333" s="3" t="s">
        <v>1751</v>
      </c>
      <c r="E1333" s="3">
        <v>2020</v>
      </c>
      <c r="F1333" s="3" t="s">
        <v>50</v>
      </c>
      <c r="G1333" s="3">
        <v>0</v>
      </c>
    </row>
    <row r="1334" spans="1:7">
      <c r="A1334" s="3" t="s">
        <v>1762</v>
      </c>
      <c r="B1334" s="3" t="s">
        <v>877</v>
      </c>
      <c r="C1334" s="3" t="s">
        <v>1749</v>
      </c>
      <c r="D1334" s="3" t="s">
        <v>1753</v>
      </c>
      <c r="E1334" s="3">
        <v>2020</v>
      </c>
      <c r="F1334" s="3" t="s">
        <v>50</v>
      </c>
      <c r="G1334" s="3">
        <v>0</v>
      </c>
    </row>
    <row r="1335" spans="1:7">
      <c r="A1335" s="3" t="s">
        <v>1762</v>
      </c>
      <c r="B1335" s="3" t="s">
        <v>877</v>
      </c>
      <c r="C1335" s="3" t="s">
        <v>1749</v>
      </c>
      <c r="D1335" s="3" t="s">
        <v>1752</v>
      </c>
      <c r="E1335" s="3">
        <v>2020</v>
      </c>
      <c r="F1335" s="3" t="s">
        <v>50</v>
      </c>
      <c r="G1335" s="3">
        <v>1</v>
      </c>
    </row>
    <row r="1336" spans="1:7">
      <c r="A1336" s="3" t="s">
        <v>1762</v>
      </c>
      <c r="B1336" s="3" t="s">
        <v>877</v>
      </c>
      <c r="C1336" s="3" t="s">
        <v>1754</v>
      </c>
      <c r="D1336" s="3" t="s">
        <v>1755</v>
      </c>
      <c r="E1336" s="3">
        <v>2020</v>
      </c>
      <c r="F1336" s="3" t="s">
        <v>50</v>
      </c>
      <c r="G1336" s="3">
        <v>2</v>
      </c>
    </row>
    <row r="1337" spans="1:7">
      <c r="A1337" s="3" t="s">
        <v>1762</v>
      </c>
      <c r="B1337" s="3" t="s">
        <v>877</v>
      </c>
      <c r="C1337" s="3" t="s">
        <v>1754</v>
      </c>
      <c r="D1337" s="3" t="s">
        <v>1756</v>
      </c>
      <c r="E1337" s="3">
        <v>2020</v>
      </c>
      <c r="F1337" s="3" t="s">
        <v>50</v>
      </c>
      <c r="G1337" s="3">
        <v>149</v>
      </c>
    </row>
    <row r="1338" spans="1:7">
      <c r="A1338" s="3" t="s">
        <v>1762</v>
      </c>
      <c r="B1338" s="3" t="s">
        <v>1757</v>
      </c>
      <c r="C1338" s="3" t="s">
        <v>772</v>
      </c>
      <c r="D1338" s="3" t="s">
        <v>1757</v>
      </c>
      <c r="E1338" s="3">
        <v>2020</v>
      </c>
      <c r="F1338" s="3" t="s">
        <v>50</v>
      </c>
      <c r="G1338" s="3">
        <v>0</v>
      </c>
    </row>
    <row r="1339" spans="1:7">
      <c r="A1339" s="3" t="s">
        <v>1762</v>
      </c>
      <c r="B1339" s="3" t="s">
        <v>877</v>
      </c>
      <c r="C1339" s="3" t="s">
        <v>765</v>
      </c>
      <c r="D1339" s="3" t="s">
        <v>1731</v>
      </c>
      <c r="E1339" s="3">
        <v>2020</v>
      </c>
      <c r="F1339" s="3" t="s">
        <v>49</v>
      </c>
      <c r="G1339" s="3">
        <v>2422</v>
      </c>
    </row>
    <row r="1340" spans="1:7">
      <c r="A1340" s="3" t="s">
        <v>1762</v>
      </c>
      <c r="B1340" s="3" t="s">
        <v>877</v>
      </c>
      <c r="C1340" s="3" t="s">
        <v>765</v>
      </c>
      <c r="D1340" s="3" t="s">
        <v>1732</v>
      </c>
      <c r="E1340" s="3">
        <v>2020</v>
      </c>
      <c r="F1340" s="3" t="s">
        <v>49</v>
      </c>
      <c r="G1340" s="3">
        <v>1627</v>
      </c>
    </row>
    <row r="1341" spans="1:7">
      <c r="A1341" s="3" t="s">
        <v>1762</v>
      </c>
      <c r="B1341" s="3" t="s">
        <v>877</v>
      </c>
      <c r="C1341" s="3" t="s">
        <v>1733</v>
      </c>
      <c r="D1341" s="3" t="s">
        <v>1734</v>
      </c>
      <c r="E1341" s="3">
        <v>2020</v>
      </c>
      <c r="F1341" s="3" t="s">
        <v>49</v>
      </c>
      <c r="G1341" s="3">
        <v>1555</v>
      </c>
    </row>
    <row r="1342" spans="1:7">
      <c r="A1342" s="3" t="s">
        <v>1762</v>
      </c>
      <c r="B1342" s="3" t="s">
        <v>877</v>
      </c>
      <c r="C1342" s="3" t="s">
        <v>1733</v>
      </c>
      <c r="D1342" s="3" t="s">
        <v>1735</v>
      </c>
      <c r="E1342" s="3">
        <v>2020</v>
      </c>
      <c r="F1342" s="3" t="s">
        <v>49</v>
      </c>
      <c r="G1342" s="3">
        <v>1062</v>
      </c>
    </row>
    <row r="1343" spans="1:7">
      <c r="A1343" s="3" t="s">
        <v>1762</v>
      </c>
      <c r="B1343" s="3" t="s">
        <v>877</v>
      </c>
      <c r="C1343" s="3" t="s">
        <v>1733</v>
      </c>
      <c r="D1343" s="3" t="s">
        <v>1736</v>
      </c>
      <c r="E1343" s="3">
        <v>2020</v>
      </c>
      <c r="F1343" s="3" t="s">
        <v>49</v>
      </c>
      <c r="G1343" s="3">
        <v>1437</v>
      </c>
    </row>
    <row r="1344" spans="1:7">
      <c r="A1344" s="3" t="s">
        <v>1762</v>
      </c>
      <c r="B1344" s="3" t="s">
        <v>877</v>
      </c>
      <c r="C1344" s="3" t="s">
        <v>1737</v>
      </c>
      <c r="D1344" s="3" t="s">
        <v>1738</v>
      </c>
      <c r="E1344" s="3">
        <v>2020</v>
      </c>
      <c r="F1344" s="3" t="s">
        <v>49</v>
      </c>
      <c r="G1344" s="3">
        <v>6</v>
      </c>
    </row>
    <row r="1345" spans="1:7">
      <c r="A1345" s="3" t="s">
        <v>1762</v>
      </c>
      <c r="B1345" s="3" t="s">
        <v>877</v>
      </c>
      <c r="C1345" s="3" t="s">
        <v>787</v>
      </c>
      <c r="D1345" s="3" t="s">
        <v>969</v>
      </c>
      <c r="E1345" s="3">
        <v>2020</v>
      </c>
      <c r="F1345" s="3" t="s">
        <v>49</v>
      </c>
      <c r="G1345" s="3">
        <v>288</v>
      </c>
    </row>
    <row r="1346" spans="1:7">
      <c r="A1346" s="3" t="s">
        <v>1762</v>
      </c>
      <c r="B1346" s="3" t="s">
        <v>877</v>
      </c>
      <c r="C1346" s="3" t="s">
        <v>787</v>
      </c>
      <c r="D1346" s="3" t="s">
        <v>1739</v>
      </c>
      <c r="E1346" s="3">
        <v>2020</v>
      </c>
      <c r="F1346" s="3" t="s">
        <v>49</v>
      </c>
      <c r="G1346" s="3">
        <v>21</v>
      </c>
    </row>
    <row r="1347" spans="1:7">
      <c r="A1347" s="3" t="s">
        <v>1762</v>
      </c>
      <c r="B1347" s="3" t="s">
        <v>877</v>
      </c>
      <c r="C1347" s="3" t="s">
        <v>787</v>
      </c>
      <c r="D1347" s="3" t="s">
        <v>1741</v>
      </c>
      <c r="E1347" s="3">
        <v>2020</v>
      </c>
      <c r="F1347" s="3" t="s">
        <v>49</v>
      </c>
      <c r="G1347" s="3">
        <v>0</v>
      </c>
    </row>
    <row r="1348" spans="1:7">
      <c r="A1348" s="3" t="s">
        <v>1762</v>
      </c>
      <c r="B1348" s="3" t="s">
        <v>877</v>
      </c>
      <c r="C1348" s="3" t="s">
        <v>787</v>
      </c>
      <c r="D1348" s="3" t="s">
        <v>1740</v>
      </c>
      <c r="E1348" s="3">
        <v>2020</v>
      </c>
      <c r="F1348" s="3" t="s">
        <v>49</v>
      </c>
      <c r="G1348" s="3">
        <v>4</v>
      </c>
    </row>
    <row r="1349" spans="1:7">
      <c r="A1349" s="3" t="s">
        <v>1762</v>
      </c>
      <c r="B1349" s="3" t="s">
        <v>877</v>
      </c>
      <c r="C1349" s="3" t="s">
        <v>1742</v>
      </c>
      <c r="D1349" s="3" t="s">
        <v>1743</v>
      </c>
      <c r="E1349" s="3">
        <v>2020</v>
      </c>
      <c r="F1349" s="3" t="s">
        <v>49</v>
      </c>
      <c r="G1349" s="3">
        <v>61</v>
      </c>
    </row>
    <row r="1350" spans="1:7">
      <c r="A1350" s="3" t="s">
        <v>1762</v>
      </c>
      <c r="B1350" s="3" t="s">
        <v>877</v>
      </c>
      <c r="C1350" s="3" t="s">
        <v>1742</v>
      </c>
      <c r="D1350" s="3" t="s">
        <v>1744</v>
      </c>
      <c r="E1350" s="3">
        <v>2020</v>
      </c>
      <c r="F1350" s="3" t="s">
        <v>49</v>
      </c>
      <c r="G1350" s="3">
        <v>2</v>
      </c>
    </row>
    <row r="1351" spans="1:7">
      <c r="A1351" s="3" t="s">
        <v>1762</v>
      </c>
      <c r="B1351" s="3" t="s">
        <v>877</v>
      </c>
      <c r="C1351" s="3" t="s">
        <v>777</v>
      </c>
      <c r="D1351" s="3" t="s">
        <v>1745</v>
      </c>
      <c r="E1351" s="3">
        <v>2020</v>
      </c>
      <c r="F1351" s="3" t="s">
        <v>49</v>
      </c>
      <c r="G1351" s="3">
        <v>10</v>
      </c>
    </row>
    <row r="1352" spans="1:7">
      <c r="A1352" s="3" t="s">
        <v>1762</v>
      </c>
      <c r="B1352" s="3" t="s">
        <v>877</v>
      </c>
      <c r="C1352" s="3" t="s">
        <v>777</v>
      </c>
      <c r="D1352" s="3" t="s">
        <v>1746</v>
      </c>
      <c r="E1352" s="3">
        <v>2020</v>
      </c>
      <c r="F1352" s="3" t="s">
        <v>49</v>
      </c>
      <c r="G1352" s="3">
        <v>132</v>
      </c>
    </row>
    <row r="1353" spans="1:7">
      <c r="A1353" s="3" t="s">
        <v>1762</v>
      </c>
      <c r="B1353" s="3" t="s">
        <v>877</v>
      </c>
      <c r="C1353" s="3" t="s">
        <v>777</v>
      </c>
      <c r="D1353" s="3" t="s">
        <v>1747</v>
      </c>
      <c r="E1353" s="3">
        <v>2020</v>
      </c>
      <c r="F1353" s="3" t="s">
        <v>49</v>
      </c>
      <c r="G1353" s="3">
        <v>926</v>
      </c>
    </row>
    <row r="1354" spans="1:7">
      <c r="A1354" s="3" t="s">
        <v>1762</v>
      </c>
      <c r="B1354" s="3" t="s">
        <v>877</v>
      </c>
      <c r="C1354" s="3" t="s">
        <v>777</v>
      </c>
      <c r="D1354" s="3" t="s">
        <v>1748</v>
      </c>
      <c r="E1354" s="3">
        <v>2020</v>
      </c>
      <c r="F1354" s="3" t="s">
        <v>49</v>
      </c>
      <c r="G1354" s="3">
        <v>54</v>
      </c>
    </row>
    <row r="1355" spans="1:7">
      <c r="A1355" s="3" t="s">
        <v>1762</v>
      </c>
      <c r="B1355" s="3" t="s">
        <v>877</v>
      </c>
      <c r="C1355" s="3" t="s">
        <v>1749</v>
      </c>
      <c r="D1355" s="3" t="s">
        <v>1750</v>
      </c>
      <c r="E1355" s="3">
        <v>2020</v>
      </c>
      <c r="F1355" s="3" t="s">
        <v>49</v>
      </c>
      <c r="G1355" s="3">
        <v>1</v>
      </c>
    </row>
    <row r="1356" spans="1:7">
      <c r="A1356" s="3" t="s">
        <v>1762</v>
      </c>
      <c r="B1356" s="3" t="s">
        <v>877</v>
      </c>
      <c r="C1356" s="3" t="s">
        <v>1749</v>
      </c>
      <c r="D1356" s="3" t="s">
        <v>1751</v>
      </c>
      <c r="E1356" s="3">
        <v>2020</v>
      </c>
      <c r="F1356" s="3" t="s">
        <v>49</v>
      </c>
      <c r="G1356" s="3">
        <v>0</v>
      </c>
    </row>
    <row r="1357" spans="1:7">
      <c r="A1357" s="3" t="s">
        <v>1762</v>
      </c>
      <c r="B1357" s="3" t="s">
        <v>877</v>
      </c>
      <c r="C1357" s="3" t="s">
        <v>1749</v>
      </c>
      <c r="D1357" s="3" t="s">
        <v>1753</v>
      </c>
      <c r="E1357" s="3">
        <v>2020</v>
      </c>
      <c r="F1357" s="3" t="s">
        <v>49</v>
      </c>
      <c r="G1357" s="3">
        <v>0</v>
      </c>
    </row>
    <row r="1358" spans="1:7">
      <c r="A1358" s="3" t="s">
        <v>1762</v>
      </c>
      <c r="B1358" s="3" t="s">
        <v>877</v>
      </c>
      <c r="C1358" s="3" t="s">
        <v>1749</v>
      </c>
      <c r="D1358" s="3" t="s">
        <v>1752</v>
      </c>
      <c r="E1358" s="3">
        <v>2020</v>
      </c>
      <c r="F1358" s="3" t="s">
        <v>49</v>
      </c>
      <c r="G1358" s="3">
        <v>1</v>
      </c>
    </row>
    <row r="1359" spans="1:7">
      <c r="A1359" s="3" t="s">
        <v>1762</v>
      </c>
      <c r="B1359" s="3" t="s">
        <v>877</v>
      </c>
      <c r="C1359" s="3" t="s">
        <v>1754</v>
      </c>
      <c r="D1359" s="3" t="s">
        <v>1755</v>
      </c>
      <c r="E1359" s="3">
        <v>2020</v>
      </c>
      <c r="F1359" s="3" t="s">
        <v>49</v>
      </c>
      <c r="G1359" s="3">
        <v>2</v>
      </c>
    </row>
    <row r="1360" spans="1:7">
      <c r="A1360" s="3" t="s">
        <v>1762</v>
      </c>
      <c r="B1360" s="3" t="s">
        <v>877</v>
      </c>
      <c r="C1360" s="3" t="s">
        <v>1754</v>
      </c>
      <c r="D1360" s="3" t="s">
        <v>1756</v>
      </c>
      <c r="E1360" s="3">
        <v>2020</v>
      </c>
      <c r="F1360" s="3" t="s">
        <v>49</v>
      </c>
      <c r="G1360" s="3">
        <v>72</v>
      </c>
    </row>
    <row r="1361" spans="1:7">
      <c r="A1361" s="3" t="s">
        <v>1762</v>
      </c>
      <c r="B1361" s="3" t="s">
        <v>1757</v>
      </c>
      <c r="C1361" s="3" t="s">
        <v>772</v>
      </c>
      <c r="D1361" s="3" t="s">
        <v>1757</v>
      </c>
      <c r="E1361" s="3">
        <v>2020</v>
      </c>
      <c r="F1361" s="3" t="s">
        <v>49</v>
      </c>
      <c r="G1361" s="3">
        <v>0</v>
      </c>
    </row>
    <row r="1362" spans="1:7">
      <c r="A1362" s="3" t="s">
        <v>1762</v>
      </c>
      <c r="B1362" s="3" t="s">
        <v>877</v>
      </c>
      <c r="C1362" s="3" t="s">
        <v>765</v>
      </c>
      <c r="D1362" s="3" t="s">
        <v>1731</v>
      </c>
      <c r="E1362" s="3">
        <v>2020</v>
      </c>
      <c r="F1362" s="3" t="s">
        <v>51</v>
      </c>
      <c r="G1362" s="3">
        <v>4884</v>
      </c>
    </row>
    <row r="1363" spans="1:7">
      <c r="A1363" s="3" t="s">
        <v>1762</v>
      </c>
      <c r="B1363" s="3" t="s">
        <v>877</v>
      </c>
      <c r="C1363" s="3" t="s">
        <v>765</v>
      </c>
      <c r="D1363" s="3" t="s">
        <v>1732</v>
      </c>
      <c r="E1363" s="3">
        <v>2020</v>
      </c>
      <c r="F1363" s="3" t="s">
        <v>51</v>
      </c>
      <c r="G1363" s="3">
        <v>3093</v>
      </c>
    </row>
    <row r="1364" spans="1:7">
      <c r="A1364" s="3" t="s">
        <v>1762</v>
      </c>
      <c r="B1364" s="3" t="s">
        <v>877</v>
      </c>
      <c r="C1364" s="3" t="s">
        <v>1733</v>
      </c>
      <c r="D1364" s="3" t="s">
        <v>1734</v>
      </c>
      <c r="E1364" s="3">
        <v>2020</v>
      </c>
      <c r="F1364" s="3" t="s">
        <v>51</v>
      </c>
      <c r="G1364" s="3">
        <v>1830</v>
      </c>
    </row>
    <row r="1365" spans="1:7">
      <c r="A1365" s="3" t="s">
        <v>1762</v>
      </c>
      <c r="B1365" s="3" t="s">
        <v>877</v>
      </c>
      <c r="C1365" s="3" t="s">
        <v>1733</v>
      </c>
      <c r="D1365" s="3" t="s">
        <v>1735</v>
      </c>
      <c r="E1365" s="3">
        <v>2020</v>
      </c>
      <c r="F1365" s="3" t="s">
        <v>51</v>
      </c>
      <c r="G1365" s="3">
        <v>2409</v>
      </c>
    </row>
    <row r="1366" spans="1:7">
      <c r="A1366" s="3" t="s">
        <v>1762</v>
      </c>
      <c r="B1366" s="3" t="s">
        <v>877</v>
      </c>
      <c r="C1366" s="3" t="s">
        <v>1733</v>
      </c>
      <c r="D1366" s="3" t="s">
        <v>1736</v>
      </c>
      <c r="E1366" s="3">
        <v>2020</v>
      </c>
      <c r="F1366" s="3" t="s">
        <v>51</v>
      </c>
      <c r="G1366" s="3">
        <v>4392</v>
      </c>
    </row>
    <row r="1367" spans="1:7">
      <c r="A1367" s="3" t="s">
        <v>1762</v>
      </c>
      <c r="B1367" s="3" t="s">
        <v>877</v>
      </c>
      <c r="C1367" s="3" t="s">
        <v>1737</v>
      </c>
      <c r="D1367" s="3" t="s">
        <v>1738</v>
      </c>
      <c r="E1367" s="3">
        <v>2020</v>
      </c>
      <c r="F1367" s="3" t="s">
        <v>51</v>
      </c>
      <c r="G1367" s="3">
        <v>7</v>
      </c>
    </row>
    <row r="1368" spans="1:7">
      <c r="A1368" s="3" t="s">
        <v>1762</v>
      </c>
      <c r="B1368" s="3" t="s">
        <v>877</v>
      </c>
      <c r="C1368" s="3" t="s">
        <v>787</v>
      </c>
      <c r="D1368" s="3" t="s">
        <v>969</v>
      </c>
      <c r="E1368" s="3">
        <v>2020</v>
      </c>
      <c r="F1368" s="3" t="s">
        <v>51</v>
      </c>
      <c r="G1368" s="3">
        <v>601</v>
      </c>
    </row>
    <row r="1369" spans="1:7">
      <c r="A1369" s="3" t="s">
        <v>1762</v>
      </c>
      <c r="B1369" s="3" t="s">
        <v>877</v>
      </c>
      <c r="C1369" s="3" t="s">
        <v>787</v>
      </c>
      <c r="D1369" s="3" t="s">
        <v>1739</v>
      </c>
      <c r="E1369" s="3">
        <v>2020</v>
      </c>
      <c r="F1369" s="3" t="s">
        <v>51</v>
      </c>
      <c r="G1369" s="3">
        <v>11</v>
      </c>
    </row>
    <row r="1370" spans="1:7">
      <c r="A1370" s="3" t="s">
        <v>1762</v>
      </c>
      <c r="B1370" s="3" t="s">
        <v>877</v>
      </c>
      <c r="C1370" s="3" t="s">
        <v>787</v>
      </c>
      <c r="D1370" s="3" t="s">
        <v>1741</v>
      </c>
      <c r="E1370" s="3">
        <v>2020</v>
      </c>
      <c r="F1370" s="3" t="s">
        <v>51</v>
      </c>
      <c r="G1370" s="3">
        <v>0</v>
      </c>
    </row>
    <row r="1371" spans="1:7">
      <c r="A1371" s="3" t="s">
        <v>1762</v>
      </c>
      <c r="B1371" s="3" t="s">
        <v>877</v>
      </c>
      <c r="C1371" s="3" t="s">
        <v>787</v>
      </c>
      <c r="D1371" s="3" t="s">
        <v>1740</v>
      </c>
      <c r="E1371" s="3">
        <v>2020</v>
      </c>
      <c r="F1371" s="3" t="s">
        <v>51</v>
      </c>
      <c r="G1371" s="3">
        <v>3</v>
      </c>
    </row>
    <row r="1372" spans="1:7">
      <c r="A1372" s="3" t="s">
        <v>1762</v>
      </c>
      <c r="B1372" s="3" t="s">
        <v>877</v>
      </c>
      <c r="C1372" s="3" t="s">
        <v>1742</v>
      </c>
      <c r="D1372" s="3" t="s">
        <v>1743</v>
      </c>
      <c r="E1372" s="3">
        <v>2020</v>
      </c>
      <c r="F1372" s="3" t="s">
        <v>51</v>
      </c>
      <c r="G1372" s="3">
        <v>74</v>
      </c>
    </row>
    <row r="1373" spans="1:7">
      <c r="A1373" s="3" t="s">
        <v>1762</v>
      </c>
      <c r="B1373" s="3" t="s">
        <v>877</v>
      </c>
      <c r="C1373" s="3" t="s">
        <v>1742</v>
      </c>
      <c r="D1373" s="3" t="s">
        <v>1744</v>
      </c>
      <c r="E1373" s="3">
        <v>2020</v>
      </c>
      <c r="F1373" s="3" t="s">
        <v>51</v>
      </c>
      <c r="G1373" s="3">
        <v>1</v>
      </c>
    </row>
    <row r="1374" spans="1:7">
      <c r="A1374" s="3" t="s">
        <v>1762</v>
      </c>
      <c r="B1374" s="3" t="s">
        <v>877</v>
      </c>
      <c r="C1374" s="3" t="s">
        <v>777</v>
      </c>
      <c r="D1374" s="3" t="s">
        <v>1745</v>
      </c>
      <c r="E1374" s="3">
        <v>2020</v>
      </c>
      <c r="F1374" s="3" t="s">
        <v>51</v>
      </c>
      <c r="G1374" s="3">
        <v>3</v>
      </c>
    </row>
    <row r="1375" spans="1:7">
      <c r="A1375" s="3" t="s">
        <v>1762</v>
      </c>
      <c r="B1375" s="3" t="s">
        <v>877</v>
      </c>
      <c r="C1375" s="3" t="s">
        <v>777</v>
      </c>
      <c r="D1375" s="3" t="s">
        <v>1746</v>
      </c>
      <c r="E1375" s="3">
        <v>2020</v>
      </c>
      <c r="F1375" s="3" t="s">
        <v>51</v>
      </c>
      <c r="G1375" s="3">
        <v>292</v>
      </c>
    </row>
    <row r="1376" spans="1:7">
      <c r="A1376" s="3" t="s">
        <v>1762</v>
      </c>
      <c r="B1376" s="3" t="s">
        <v>877</v>
      </c>
      <c r="C1376" s="3" t="s">
        <v>777</v>
      </c>
      <c r="D1376" s="3" t="s">
        <v>1747</v>
      </c>
      <c r="E1376" s="3">
        <v>2020</v>
      </c>
      <c r="F1376" s="3" t="s">
        <v>51</v>
      </c>
      <c r="G1376" s="3">
        <v>1616</v>
      </c>
    </row>
    <row r="1377" spans="1:7">
      <c r="A1377" s="3" t="s">
        <v>1762</v>
      </c>
      <c r="B1377" s="3" t="s">
        <v>877</v>
      </c>
      <c r="C1377" s="3" t="s">
        <v>777</v>
      </c>
      <c r="D1377" s="3" t="s">
        <v>1748</v>
      </c>
      <c r="E1377" s="3">
        <v>2020</v>
      </c>
      <c r="F1377" s="3" t="s">
        <v>51</v>
      </c>
      <c r="G1377" s="3">
        <v>449</v>
      </c>
    </row>
    <row r="1378" spans="1:7">
      <c r="A1378" s="3" t="s">
        <v>1762</v>
      </c>
      <c r="B1378" s="3" t="s">
        <v>877</v>
      </c>
      <c r="C1378" s="3" t="s">
        <v>1749</v>
      </c>
      <c r="D1378" s="3" t="s">
        <v>1750</v>
      </c>
      <c r="E1378" s="3">
        <v>2020</v>
      </c>
      <c r="F1378" s="3" t="s">
        <v>51</v>
      </c>
      <c r="G1378" s="3">
        <v>3</v>
      </c>
    </row>
    <row r="1379" spans="1:7">
      <c r="A1379" s="3" t="s">
        <v>1762</v>
      </c>
      <c r="B1379" s="3" t="s">
        <v>877</v>
      </c>
      <c r="C1379" s="3" t="s">
        <v>1749</v>
      </c>
      <c r="D1379" s="3" t="s">
        <v>1751</v>
      </c>
      <c r="E1379" s="3">
        <v>2020</v>
      </c>
      <c r="F1379" s="3" t="s">
        <v>51</v>
      </c>
      <c r="G1379" s="3">
        <v>1</v>
      </c>
    </row>
    <row r="1380" spans="1:7">
      <c r="A1380" s="3" t="s">
        <v>1762</v>
      </c>
      <c r="B1380" s="3" t="s">
        <v>877</v>
      </c>
      <c r="C1380" s="3" t="s">
        <v>1749</v>
      </c>
      <c r="D1380" s="3" t="s">
        <v>1753</v>
      </c>
      <c r="E1380" s="3">
        <v>2020</v>
      </c>
      <c r="F1380" s="3" t="s">
        <v>51</v>
      </c>
      <c r="G1380" s="3">
        <v>0</v>
      </c>
    </row>
    <row r="1381" spans="1:7">
      <c r="A1381" s="3" t="s">
        <v>1762</v>
      </c>
      <c r="B1381" s="3" t="s">
        <v>877</v>
      </c>
      <c r="C1381" s="3" t="s">
        <v>1749</v>
      </c>
      <c r="D1381" s="3" t="s">
        <v>1752</v>
      </c>
      <c r="E1381" s="3">
        <v>2020</v>
      </c>
      <c r="F1381" s="3" t="s">
        <v>51</v>
      </c>
      <c r="G1381" s="3">
        <v>1</v>
      </c>
    </row>
    <row r="1382" spans="1:7">
      <c r="A1382" s="3" t="s">
        <v>1762</v>
      </c>
      <c r="B1382" s="3" t="s">
        <v>877</v>
      </c>
      <c r="C1382" s="3" t="s">
        <v>1754</v>
      </c>
      <c r="D1382" s="3" t="s">
        <v>1755</v>
      </c>
      <c r="E1382" s="3">
        <v>2020</v>
      </c>
      <c r="F1382" s="3" t="s">
        <v>51</v>
      </c>
      <c r="G1382" s="3">
        <v>10</v>
      </c>
    </row>
    <row r="1383" spans="1:7">
      <c r="A1383" s="3" t="s">
        <v>1762</v>
      </c>
      <c r="B1383" s="3" t="s">
        <v>877</v>
      </c>
      <c r="C1383" s="3" t="s">
        <v>1754</v>
      </c>
      <c r="D1383" s="3" t="s">
        <v>1756</v>
      </c>
      <c r="E1383" s="3">
        <v>2020</v>
      </c>
      <c r="F1383" s="3" t="s">
        <v>51</v>
      </c>
      <c r="G1383" s="3">
        <v>29</v>
      </c>
    </row>
    <row r="1384" spans="1:7">
      <c r="A1384" s="3" t="s">
        <v>1762</v>
      </c>
      <c r="B1384" s="3" t="s">
        <v>1757</v>
      </c>
      <c r="C1384" s="3" t="s">
        <v>772</v>
      </c>
      <c r="D1384" s="3" t="s">
        <v>1757</v>
      </c>
      <c r="E1384" s="3">
        <v>2020</v>
      </c>
      <c r="F1384" s="3" t="s">
        <v>51</v>
      </c>
      <c r="G1384" s="3">
        <v>0</v>
      </c>
    </row>
    <row r="1385" spans="1:7">
      <c r="A1385" s="3" t="s">
        <v>1762</v>
      </c>
      <c r="B1385" s="3" t="s">
        <v>877</v>
      </c>
      <c r="C1385" s="3" t="s">
        <v>765</v>
      </c>
      <c r="D1385" s="3" t="s">
        <v>1731</v>
      </c>
      <c r="E1385" s="3">
        <v>2020</v>
      </c>
      <c r="F1385" s="3" t="s">
        <v>52</v>
      </c>
      <c r="G1385" s="3">
        <v>2620</v>
      </c>
    </row>
    <row r="1386" spans="1:7">
      <c r="A1386" s="3" t="s">
        <v>1762</v>
      </c>
      <c r="B1386" s="3" t="s">
        <v>877</v>
      </c>
      <c r="C1386" s="3" t="s">
        <v>765</v>
      </c>
      <c r="D1386" s="3" t="s">
        <v>1732</v>
      </c>
      <c r="E1386" s="3">
        <v>2020</v>
      </c>
      <c r="F1386" s="3" t="s">
        <v>52</v>
      </c>
      <c r="G1386" s="3">
        <v>1559</v>
      </c>
    </row>
    <row r="1387" spans="1:7">
      <c r="A1387" s="3" t="s">
        <v>1762</v>
      </c>
      <c r="B1387" s="3" t="s">
        <v>877</v>
      </c>
      <c r="C1387" s="3" t="s">
        <v>1733</v>
      </c>
      <c r="D1387" s="3" t="s">
        <v>1734</v>
      </c>
      <c r="E1387" s="3">
        <v>2020</v>
      </c>
      <c r="F1387" s="3" t="s">
        <v>52</v>
      </c>
      <c r="G1387" s="3">
        <v>1761</v>
      </c>
    </row>
    <row r="1388" spans="1:7">
      <c r="A1388" s="3" t="s">
        <v>1762</v>
      </c>
      <c r="B1388" s="3" t="s">
        <v>877</v>
      </c>
      <c r="C1388" s="3" t="s">
        <v>1733</v>
      </c>
      <c r="D1388" s="3" t="s">
        <v>1735</v>
      </c>
      <c r="E1388" s="3">
        <v>2020</v>
      </c>
      <c r="F1388" s="3" t="s">
        <v>52</v>
      </c>
      <c r="G1388" s="3">
        <v>1472</v>
      </c>
    </row>
    <row r="1389" spans="1:7">
      <c r="A1389" s="3" t="s">
        <v>1762</v>
      </c>
      <c r="B1389" s="3" t="s">
        <v>877</v>
      </c>
      <c r="C1389" s="3" t="s">
        <v>1733</v>
      </c>
      <c r="D1389" s="3" t="s">
        <v>1736</v>
      </c>
      <c r="E1389" s="3">
        <v>2020</v>
      </c>
      <c r="F1389" s="3" t="s">
        <v>52</v>
      </c>
      <c r="G1389" s="3">
        <v>1573</v>
      </c>
    </row>
    <row r="1390" spans="1:7">
      <c r="A1390" s="3" t="s">
        <v>1762</v>
      </c>
      <c r="B1390" s="3" t="s">
        <v>877</v>
      </c>
      <c r="C1390" s="3" t="s">
        <v>1737</v>
      </c>
      <c r="D1390" s="3" t="s">
        <v>1738</v>
      </c>
      <c r="E1390" s="3">
        <v>2020</v>
      </c>
      <c r="F1390" s="3" t="s">
        <v>52</v>
      </c>
      <c r="G1390" s="3">
        <v>16</v>
      </c>
    </row>
    <row r="1391" spans="1:7">
      <c r="A1391" s="3" t="s">
        <v>1762</v>
      </c>
      <c r="B1391" s="3" t="s">
        <v>877</v>
      </c>
      <c r="C1391" s="3" t="s">
        <v>787</v>
      </c>
      <c r="D1391" s="3" t="s">
        <v>969</v>
      </c>
      <c r="E1391" s="3">
        <v>2020</v>
      </c>
      <c r="F1391" s="3" t="s">
        <v>52</v>
      </c>
      <c r="G1391" s="3">
        <v>330</v>
      </c>
    </row>
    <row r="1392" spans="1:7">
      <c r="A1392" s="3" t="s">
        <v>1762</v>
      </c>
      <c r="B1392" s="3" t="s">
        <v>877</v>
      </c>
      <c r="C1392" s="3" t="s">
        <v>787</v>
      </c>
      <c r="D1392" s="3" t="s">
        <v>1739</v>
      </c>
      <c r="E1392" s="3">
        <v>2020</v>
      </c>
      <c r="F1392" s="3" t="s">
        <v>52</v>
      </c>
      <c r="G1392" s="3">
        <v>13</v>
      </c>
    </row>
    <row r="1393" spans="1:7">
      <c r="A1393" s="3" t="s">
        <v>1762</v>
      </c>
      <c r="B1393" s="3" t="s">
        <v>877</v>
      </c>
      <c r="C1393" s="3" t="s">
        <v>787</v>
      </c>
      <c r="D1393" s="3" t="s">
        <v>1741</v>
      </c>
      <c r="E1393" s="3">
        <v>2020</v>
      </c>
      <c r="F1393" s="3" t="s">
        <v>52</v>
      </c>
      <c r="G1393" s="3">
        <v>0</v>
      </c>
    </row>
    <row r="1394" spans="1:7">
      <c r="A1394" s="3" t="s">
        <v>1762</v>
      </c>
      <c r="B1394" s="3" t="s">
        <v>877</v>
      </c>
      <c r="C1394" s="3" t="s">
        <v>787</v>
      </c>
      <c r="D1394" s="3" t="s">
        <v>1740</v>
      </c>
      <c r="E1394" s="3">
        <v>2020</v>
      </c>
      <c r="F1394" s="3" t="s">
        <v>52</v>
      </c>
      <c r="G1394" s="3">
        <v>4</v>
      </c>
    </row>
    <row r="1395" spans="1:7">
      <c r="A1395" s="3" t="s">
        <v>1762</v>
      </c>
      <c r="B1395" s="3" t="s">
        <v>877</v>
      </c>
      <c r="C1395" s="3" t="s">
        <v>1742</v>
      </c>
      <c r="D1395" s="3" t="s">
        <v>1743</v>
      </c>
      <c r="E1395" s="3">
        <v>2020</v>
      </c>
      <c r="F1395" s="3" t="s">
        <v>52</v>
      </c>
      <c r="G1395" s="3">
        <v>42</v>
      </c>
    </row>
    <row r="1396" spans="1:7">
      <c r="A1396" s="3" t="s">
        <v>1762</v>
      </c>
      <c r="B1396" s="3" t="s">
        <v>877</v>
      </c>
      <c r="C1396" s="3" t="s">
        <v>1742</v>
      </c>
      <c r="D1396" s="3" t="s">
        <v>1744</v>
      </c>
      <c r="E1396" s="3">
        <v>2020</v>
      </c>
      <c r="F1396" s="3" t="s">
        <v>52</v>
      </c>
      <c r="G1396" s="3">
        <v>2</v>
      </c>
    </row>
    <row r="1397" spans="1:7">
      <c r="A1397" s="3" t="s">
        <v>1762</v>
      </c>
      <c r="B1397" s="3" t="s">
        <v>877</v>
      </c>
      <c r="C1397" s="3" t="s">
        <v>777</v>
      </c>
      <c r="D1397" s="3" t="s">
        <v>1745</v>
      </c>
      <c r="E1397" s="3">
        <v>2020</v>
      </c>
      <c r="F1397" s="3" t="s">
        <v>52</v>
      </c>
      <c r="G1397" s="3">
        <v>2</v>
      </c>
    </row>
    <row r="1398" spans="1:7">
      <c r="A1398" s="3" t="s">
        <v>1762</v>
      </c>
      <c r="B1398" s="3" t="s">
        <v>877</v>
      </c>
      <c r="C1398" s="3" t="s">
        <v>777</v>
      </c>
      <c r="D1398" s="3" t="s">
        <v>1746</v>
      </c>
      <c r="E1398" s="3">
        <v>2020</v>
      </c>
      <c r="F1398" s="3" t="s">
        <v>52</v>
      </c>
      <c r="G1398" s="3">
        <v>110</v>
      </c>
    </row>
    <row r="1399" spans="1:7">
      <c r="A1399" s="3" t="s">
        <v>1762</v>
      </c>
      <c r="B1399" s="3" t="s">
        <v>877</v>
      </c>
      <c r="C1399" s="3" t="s">
        <v>777</v>
      </c>
      <c r="D1399" s="3" t="s">
        <v>1747</v>
      </c>
      <c r="E1399" s="3">
        <v>2020</v>
      </c>
      <c r="F1399" s="3" t="s">
        <v>52</v>
      </c>
      <c r="G1399" s="3">
        <v>982</v>
      </c>
    </row>
    <row r="1400" spans="1:7">
      <c r="A1400" s="3" t="s">
        <v>1762</v>
      </c>
      <c r="B1400" s="3" t="s">
        <v>877</v>
      </c>
      <c r="C1400" s="3" t="s">
        <v>777</v>
      </c>
      <c r="D1400" s="3" t="s">
        <v>1748</v>
      </c>
      <c r="E1400" s="3">
        <v>2020</v>
      </c>
      <c r="F1400" s="3" t="s">
        <v>52</v>
      </c>
      <c r="G1400" s="3">
        <v>54</v>
      </c>
    </row>
    <row r="1401" spans="1:7">
      <c r="A1401" s="3" t="s">
        <v>1762</v>
      </c>
      <c r="B1401" s="3" t="s">
        <v>877</v>
      </c>
      <c r="C1401" s="3" t="s">
        <v>1749</v>
      </c>
      <c r="D1401" s="3" t="s">
        <v>1750</v>
      </c>
      <c r="E1401" s="3">
        <v>2020</v>
      </c>
      <c r="F1401" s="3" t="s">
        <v>52</v>
      </c>
      <c r="G1401" s="3">
        <v>2</v>
      </c>
    </row>
    <row r="1402" spans="1:7">
      <c r="A1402" s="3" t="s">
        <v>1762</v>
      </c>
      <c r="B1402" s="3" t="s">
        <v>877</v>
      </c>
      <c r="C1402" s="3" t="s">
        <v>1749</v>
      </c>
      <c r="D1402" s="3" t="s">
        <v>1751</v>
      </c>
      <c r="E1402" s="3">
        <v>2020</v>
      </c>
      <c r="F1402" s="3" t="s">
        <v>52</v>
      </c>
      <c r="G1402" s="3">
        <v>0</v>
      </c>
    </row>
    <row r="1403" spans="1:7">
      <c r="A1403" s="3" t="s">
        <v>1762</v>
      </c>
      <c r="B1403" s="3" t="s">
        <v>877</v>
      </c>
      <c r="C1403" s="3" t="s">
        <v>1749</v>
      </c>
      <c r="D1403" s="3" t="s">
        <v>1753</v>
      </c>
      <c r="E1403" s="3">
        <v>2020</v>
      </c>
      <c r="F1403" s="3" t="s">
        <v>52</v>
      </c>
      <c r="G1403" s="3">
        <v>0</v>
      </c>
    </row>
    <row r="1404" spans="1:7">
      <c r="A1404" s="3" t="s">
        <v>1762</v>
      </c>
      <c r="B1404" s="3" t="s">
        <v>877</v>
      </c>
      <c r="C1404" s="3" t="s">
        <v>1749</v>
      </c>
      <c r="D1404" s="3" t="s">
        <v>1752</v>
      </c>
      <c r="E1404" s="3">
        <v>2020</v>
      </c>
      <c r="F1404" s="3" t="s">
        <v>52</v>
      </c>
      <c r="G1404" s="3">
        <v>4</v>
      </c>
    </row>
    <row r="1405" spans="1:7">
      <c r="A1405" s="3" t="s">
        <v>1762</v>
      </c>
      <c r="B1405" s="3" t="s">
        <v>877</v>
      </c>
      <c r="C1405" s="3" t="s">
        <v>1754</v>
      </c>
      <c r="D1405" s="3" t="s">
        <v>1755</v>
      </c>
      <c r="E1405" s="3">
        <v>2020</v>
      </c>
      <c r="F1405" s="3" t="s">
        <v>52</v>
      </c>
      <c r="G1405" s="3">
        <v>5</v>
      </c>
    </row>
    <row r="1406" spans="1:7">
      <c r="A1406" s="3" t="s">
        <v>1762</v>
      </c>
      <c r="B1406" s="3" t="s">
        <v>877</v>
      </c>
      <c r="C1406" s="3" t="s">
        <v>1754</v>
      </c>
      <c r="D1406" s="3" t="s">
        <v>1756</v>
      </c>
      <c r="E1406" s="3">
        <v>2020</v>
      </c>
      <c r="F1406" s="3" t="s">
        <v>52</v>
      </c>
      <c r="G1406" s="3">
        <v>24</v>
      </c>
    </row>
    <row r="1407" spans="1:7">
      <c r="A1407" s="3" t="s">
        <v>1762</v>
      </c>
      <c r="B1407" s="3" t="s">
        <v>1757</v>
      </c>
      <c r="C1407" s="3" t="s">
        <v>772</v>
      </c>
      <c r="D1407" s="3" t="s">
        <v>1757</v>
      </c>
      <c r="E1407" s="3">
        <v>2020</v>
      </c>
      <c r="F1407" s="3" t="s">
        <v>52</v>
      </c>
      <c r="G1407" s="3">
        <v>0</v>
      </c>
    </row>
    <row r="1408" spans="1:7">
      <c r="A1408" s="3" t="s">
        <v>1762</v>
      </c>
      <c r="B1408" s="3" t="s">
        <v>877</v>
      </c>
      <c r="C1408" s="3" t="s">
        <v>765</v>
      </c>
      <c r="D1408" s="3" t="s">
        <v>1731</v>
      </c>
      <c r="E1408" s="3">
        <v>2020</v>
      </c>
      <c r="F1408" s="3" t="s">
        <v>53</v>
      </c>
      <c r="G1408" s="3">
        <v>2539</v>
      </c>
    </row>
    <row r="1409" spans="1:7">
      <c r="A1409" s="3" t="s">
        <v>1762</v>
      </c>
      <c r="B1409" s="3" t="s">
        <v>877</v>
      </c>
      <c r="C1409" s="3" t="s">
        <v>765</v>
      </c>
      <c r="D1409" s="3" t="s">
        <v>1732</v>
      </c>
      <c r="E1409" s="3">
        <v>2020</v>
      </c>
      <c r="F1409" s="3" t="s">
        <v>53</v>
      </c>
      <c r="G1409" s="3">
        <v>1193</v>
      </c>
    </row>
    <row r="1410" spans="1:7">
      <c r="A1410" s="3" t="s">
        <v>1762</v>
      </c>
      <c r="B1410" s="3" t="s">
        <v>877</v>
      </c>
      <c r="C1410" s="3" t="s">
        <v>1733</v>
      </c>
      <c r="D1410" s="3" t="s">
        <v>1734</v>
      </c>
      <c r="E1410" s="3">
        <v>2020</v>
      </c>
      <c r="F1410" s="3" t="s">
        <v>53</v>
      </c>
      <c r="G1410" s="3">
        <v>936</v>
      </c>
    </row>
    <row r="1411" spans="1:7">
      <c r="A1411" s="3" t="s">
        <v>1762</v>
      </c>
      <c r="B1411" s="3" t="s">
        <v>877</v>
      </c>
      <c r="C1411" s="3" t="s">
        <v>1733</v>
      </c>
      <c r="D1411" s="3" t="s">
        <v>1735</v>
      </c>
      <c r="E1411" s="3">
        <v>2020</v>
      </c>
      <c r="F1411" s="3" t="s">
        <v>53</v>
      </c>
      <c r="G1411" s="3">
        <v>1738</v>
      </c>
    </row>
    <row r="1412" spans="1:7">
      <c r="A1412" s="3" t="s">
        <v>1762</v>
      </c>
      <c r="B1412" s="3" t="s">
        <v>877</v>
      </c>
      <c r="C1412" s="3" t="s">
        <v>1733</v>
      </c>
      <c r="D1412" s="3" t="s">
        <v>1736</v>
      </c>
      <c r="E1412" s="3">
        <v>2020</v>
      </c>
      <c r="F1412" s="3" t="s">
        <v>53</v>
      </c>
      <c r="G1412" s="3">
        <v>2021</v>
      </c>
    </row>
    <row r="1413" spans="1:7">
      <c r="A1413" s="3" t="s">
        <v>1762</v>
      </c>
      <c r="B1413" s="3" t="s">
        <v>877</v>
      </c>
      <c r="C1413" s="3" t="s">
        <v>1737</v>
      </c>
      <c r="D1413" s="3" t="s">
        <v>1738</v>
      </c>
      <c r="E1413" s="3">
        <v>2020</v>
      </c>
      <c r="F1413" s="3" t="s">
        <v>53</v>
      </c>
      <c r="G1413" s="3">
        <v>2</v>
      </c>
    </row>
    <row r="1414" spans="1:7">
      <c r="A1414" s="3" t="s">
        <v>1762</v>
      </c>
      <c r="B1414" s="3" t="s">
        <v>877</v>
      </c>
      <c r="C1414" s="3" t="s">
        <v>787</v>
      </c>
      <c r="D1414" s="3" t="s">
        <v>969</v>
      </c>
      <c r="E1414" s="3">
        <v>2020</v>
      </c>
      <c r="F1414" s="3" t="s">
        <v>53</v>
      </c>
      <c r="G1414" s="3">
        <v>271</v>
      </c>
    </row>
    <row r="1415" spans="1:7">
      <c r="A1415" s="3" t="s">
        <v>1762</v>
      </c>
      <c r="B1415" s="3" t="s">
        <v>877</v>
      </c>
      <c r="C1415" s="3" t="s">
        <v>787</v>
      </c>
      <c r="D1415" s="3" t="s">
        <v>1739</v>
      </c>
      <c r="E1415" s="3">
        <v>2020</v>
      </c>
      <c r="F1415" s="3" t="s">
        <v>53</v>
      </c>
      <c r="G1415" s="3">
        <v>9</v>
      </c>
    </row>
    <row r="1416" spans="1:7">
      <c r="A1416" s="3" t="s">
        <v>1762</v>
      </c>
      <c r="B1416" s="3" t="s">
        <v>877</v>
      </c>
      <c r="C1416" s="3" t="s">
        <v>787</v>
      </c>
      <c r="D1416" s="3" t="s">
        <v>1741</v>
      </c>
      <c r="E1416" s="3">
        <v>2020</v>
      </c>
      <c r="F1416" s="3" t="s">
        <v>53</v>
      </c>
      <c r="G1416" s="3">
        <v>0</v>
      </c>
    </row>
    <row r="1417" spans="1:7">
      <c r="A1417" s="3" t="s">
        <v>1762</v>
      </c>
      <c r="B1417" s="3" t="s">
        <v>877</v>
      </c>
      <c r="C1417" s="3" t="s">
        <v>787</v>
      </c>
      <c r="D1417" s="3" t="s">
        <v>1740</v>
      </c>
      <c r="E1417" s="3">
        <v>2020</v>
      </c>
      <c r="F1417" s="3" t="s">
        <v>53</v>
      </c>
      <c r="G1417" s="3">
        <v>2</v>
      </c>
    </row>
    <row r="1418" spans="1:7">
      <c r="A1418" s="3" t="s">
        <v>1762</v>
      </c>
      <c r="B1418" s="3" t="s">
        <v>877</v>
      </c>
      <c r="C1418" s="3" t="s">
        <v>1742</v>
      </c>
      <c r="D1418" s="3" t="s">
        <v>1743</v>
      </c>
      <c r="E1418" s="3">
        <v>2020</v>
      </c>
      <c r="F1418" s="3" t="s">
        <v>53</v>
      </c>
      <c r="G1418" s="3">
        <v>34</v>
      </c>
    </row>
    <row r="1419" spans="1:7">
      <c r="A1419" s="3" t="s">
        <v>1762</v>
      </c>
      <c r="B1419" s="3" t="s">
        <v>877</v>
      </c>
      <c r="C1419" s="3" t="s">
        <v>1742</v>
      </c>
      <c r="D1419" s="3" t="s">
        <v>1744</v>
      </c>
      <c r="E1419" s="3">
        <v>2020</v>
      </c>
      <c r="F1419" s="3" t="s">
        <v>53</v>
      </c>
      <c r="G1419" s="3">
        <v>1</v>
      </c>
    </row>
    <row r="1420" spans="1:7">
      <c r="A1420" s="3" t="s">
        <v>1762</v>
      </c>
      <c r="B1420" s="3" t="s">
        <v>877</v>
      </c>
      <c r="C1420" s="3" t="s">
        <v>777</v>
      </c>
      <c r="D1420" s="3" t="s">
        <v>1745</v>
      </c>
      <c r="E1420" s="3">
        <v>2020</v>
      </c>
      <c r="F1420" s="3" t="s">
        <v>53</v>
      </c>
      <c r="G1420" s="3">
        <v>0</v>
      </c>
    </row>
    <row r="1421" spans="1:7">
      <c r="A1421" s="3" t="s">
        <v>1762</v>
      </c>
      <c r="B1421" s="3" t="s">
        <v>877</v>
      </c>
      <c r="C1421" s="3" t="s">
        <v>777</v>
      </c>
      <c r="D1421" s="3" t="s">
        <v>1746</v>
      </c>
      <c r="E1421" s="3">
        <v>2020</v>
      </c>
      <c r="F1421" s="3" t="s">
        <v>53</v>
      </c>
      <c r="G1421" s="3">
        <v>223</v>
      </c>
    </row>
    <row r="1422" spans="1:7">
      <c r="A1422" s="3" t="s">
        <v>1762</v>
      </c>
      <c r="B1422" s="3" t="s">
        <v>877</v>
      </c>
      <c r="C1422" s="3" t="s">
        <v>777</v>
      </c>
      <c r="D1422" s="3" t="s">
        <v>1747</v>
      </c>
      <c r="E1422" s="3">
        <v>2020</v>
      </c>
      <c r="F1422" s="3" t="s">
        <v>53</v>
      </c>
      <c r="G1422" s="3">
        <v>1067</v>
      </c>
    </row>
    <row r="1423" spans="1:7">
      <c r="A1423" s="3" t="s">
        <v>1762</v>
      </c>
      <c r="B1423" s="3" t="s">
        <v>877</v>
      </c>
      <c r="C1423" s="3" t="s">
        <v>777</v>
      </c>
      <c r="D1423" s="3" t="s">
        <v>1748</v>
      </c>
      <c r="E1423" s="3">
        <v>2020</v>
      </c>
      <c r="F1423" s="3" t="s">
        <v>53</v>
      </c>
      <c r="G1423" s="3">
        <v>289</v>
      </c>
    </row>
    <row r="1424" spans="1:7">
      <c r="A1424" s="3" t="s">
        <v>1762</v>
      </c>
      <c r="B1424" s="3" t="s">
        <v>877</v>
      </c>
      <c r="C1424" s="3" t="s">
        <v>1749</v>
      </c>
      <c r="D1424" s="3" t="s">
        <v>1750</v>
      </c>
      <c r="E1424" s="3">
        <v>2020</v>
      </c>
      <c r="F1424" s="3" t="s">
        <v>53</v>
      </c>
      <c r="G1424" s="3">
        <v>3</v>
      </c>
    </row>
    <row r="1425" spans="1:7">
      <c r="A1425" s="3" t="s">
        <v>1762</v>
      </c>
      <c r="B1425" s="3" t="s">
        <v>877</v>
      </c>
      <c r="C1425" s="3" t="s">
        <v>1749</v>
      </c>
      <c r="D1425" s="3" t="s">
        <v>1751</v>
      </c>
      <c r="E1425" s="3">
        <v>2020</v>
      </c>
      <c r="F1425" s="3" t="s">
        <v>53</v>
      </c>
      <c r="G1425" s="3">
        <v>0</v>
      </c>
    </row>
    <row r="1426" spans="1:7">
      <c r="A1426" s="3" t="s">
        <v>1762</v>
      </c>
      <c r="B1426" s="3" t="s">
        <v>877</v>
      </c>
      <c r="C1426" s="3" t="s">
        <v>1749</v>
      </c>
      <c r="D1426" s="3" t="s">
        <v>1753</v>
      </c>
      <c r="E1426" s="3">
        <v>2020</v>
      </c>
      <c r="F1426" s="3" t="s">
        <v>53</v>
      </c>
      <c r="G1426" s="3">
        <v>0</v>
      </c>
    </row>
    <row r="1427" spans="1:7">
      <c r="A1427" s="3" t="s">
        <v>1762</v>
      </c>
      <c r="B1427" s="3" t="s">
        <v>877</v>
      </c>
      <c r="C1427" s="3" t="s">
        <v>1749</v>
      </c>
      <c r="D1427" s="3" t="s">
        <v>1752</v>
      </c>
      <c r="E1427" s="3">
        <v>2020</v>
      </c>
      <c r="F1427" s="3" t="s">
        <v>53</v>
      </c>
      <c r="G1427" s="3">
        <v>0</v>
      </c>
    </row>
    <row r="1428" spans="1:7">
      <c r="A1428" s="3" t="s">
        <v>1762</v>
      </c>
      <c r="B1428" s="3" t="s">
        <v>877</v>
      </c>
      <c r="C1428" s="3" t="s">
        <v>1754</v>
      </c>
      <c r="D1428" s="3" t="s">
        <v>1755</v>
      </c>
      <c r="E1428" s="3">
        <v>2020</v>
      </c>
      <c r="F1428" s="3" t="s">
        <v>53</v>
      </c>
      <c r="G1428" s="3">
        <v>2</v>
      </c>
    </row>
    <row r="1429" spans="1:7">
      <c r="A1429" s="3" t="s">
        <v>1762</v>
      </c>
      <c r="B1429" s="3" t="s">
        <v>877</v>
      </c>
      <c r="C1429" s="3" t="s">
        <v>1754</v>
      </c>
      <c r="D1429" s="3" t="s">
        <v>1756</v>
      </c>
      <c r="E1429" s="3">
        <v>2020</v>
      </c>
      <c r="F1429" s="3" t="s">
        <v>53</v>
      </c>
      <c r="G1429" s="3">
        <v>29</v>
      </c>
    </row>
    <row r="1430" spans="1:7">
      <c r="A1430" s="3" t="s">
        <v>1762</v>
      </c>
      <c r="B1430" s="3" t="s">
        <v>1757</v>
      </c>
      <c r="C1430" s="3" t="s">
        <v>772</v>
      </c>
      <c r="D1430" s="3" t="s">
        <v>1757</v>
      </c>
      <c r="E1430" s="3">
        <v>2020</v>
      </c>
      <c r="F1430" s="3" t="s">
        <v>53</v>
      </c>
      <c r="G1430" s="3">
        <v>0</v>
      </c>
    </row>
    <row r="1431" spans="1:7">
      <c r="A1431" s="3" t="s">
        <v>1762</v>
      </c>
      <c r="B1431" s="3" t="s">
        <v>877</v>
      </c>
      <c r="C1431" s="3" t="s">
        <v>765</v>
      </c>
      <c r="D1431" s="3" t="s">
        <v>1731</v>
      </c>
      <c r="E1431" s="3">
        <v>2020</v>
      </c>
      <c r="F1431" s="3" t="s">
        <v>1729</v>
      </c>
      <c r="G1431" s="3">
        <v>4319</v>
      </c>
    </row>
    <row r="1432" spans="1:7">
      <c r="A1432" s="3" t="s">
        <v>1762</v>
      </c>
      <c r="B1432" s="3" t="s">
        <v>877</v>
      </c>
      <c r="C1432" s="3" t="s">
        <v>765</v>
      </c>
      <c r="D1432" s="3" t="s">
        <v>1732</v>
      </c>
      <c r="E1432" s="3">
        <v>2020</v>
      </c>
      <c r="F1432" s="3" t="s">
        <v>1729</v>
      </c>
      <c r="G1432" s="3">
        <v>2499</v>
      </c>
    </row>
    <row r="1433" spans="1:7">
      <c r="A1433" s="3" t="s">
        <v>1762</v>
      </c>
      <c r="B1433" s="3" t="s">
        <v>877</v>
      </c>
      <c r="C1433" s="3" t="s">
        <v>1733</v>
      </c>
      <c r="D1433" s="3" t="s">
        <v>1734</v>
      </c>
      <c r="E1433" s="3">
        <v>2020</v>
      </c>
      <c r="F1433" s="3" t="s">
        <v>1729</v>
      </c>
      <c r="G1433" s="3">
        <v>3008</v>
      </c>
    </row>
    <row r="1434" spans="1:7">
      <c r="A1434" s="3" t="s">
        <v>1762</v>
      </c>
      <c r="B1434" s="3" t="s">
        <v>877</v>
      </c>
      <c r="C1434" s="3" t="s">
        <v>1733</v>
      </c>
      <c r="D1434" s="3" t="s">
        <v>1735</v>
      </c>
      <c r="E1434" s="3">
        <v>2020</v>
      </c>
      <c r="F1434" s="3" t="s">
        <v>1729</v>
      </c>
      <c r="G1434" s="3">
        <v>2628</v>
      </c>
    </row>
    <row r="1435" spans="1:7">
      <c r="A1435" s="3" t="s">
        <v>1762</v>
      </c>
      <c r="B1435" s="3" t="s">
        <v>877</v>
      </c>
      <c r="C1435" s="3" t="s">
        <v>1733</v>
      </c>
      <c r="D1435" s="3" t="s">
        <v>1736</v>
      </c>
      <c r="E1435" s="3">
        <v>2020</v>
      </c>
      <c r="F1435" s="3" t="s">
        <v>1729</v>
      </c>
      <c r="G1435" s="3">
        <v>2398</v>
      </c>
    </row>
    <row r="1436" spans="1:7">
      <c r="A1436" s="3" t="s">
        <v>1762</v>
      </c>
      <c r="B1436" s="3" t="s">
        <v>877</v>
      </c>
      <c r="C1436" s="3" t="s">
        <v>1737</v>
      </c>
      <c r="D1436" s="3" t="s">
        <v>1738</v>
      </c>
      <c r="E1436" s="3">
        <v>2020</v>
      </c>
      <c r="F1436" s="3" t="s">
        <v>1729</v>
      </c>
      <c r="G1436" s="3">
        <v>12</v>
      </c>
    </row>
    <row r="1437" spans="1:7">
      <c r="A1437" s="3" t="s">
        <v>1762</v>
      </c>
      <c r="B1437" s="3" t="s">
        <v>877</v>
      </c>
      <c r="C1437" s="3" t="s">
        <v>787</v>
      </c>
      <c r="D1437" s="3" t="s">
        <v>969</v>
      </c>
      <c r="E1437" s="3">
        <v>2020</v>
      </c>
      <c r="F1437" s="3" t="s">
        <v>1729</v>
      </c>
      <c r="G1437" s="3">
        <v>525</v>
      </c>
    </row>
    <row r="1438" spans="1:7">
      <c r="A1438" s="3" t="s">
        <v>1762</v>
      </c>
      <c r="B1438" s="3" t="s">
        <v>877</v>
      </c>
      <c r="C1438" s="3" t="s">
        <v>787</v>
      </c>
      <c r="D1438" s="3" t="s">
        <v>1739</v>
      </c>
      <c r="E1438" s="3">
        <v>2020</v>
      </c>
      <c r="F1438" s="3" t="s">
        <v>1729</v>
      </c>
      <c r="G1438" s="3">
        <v>23</v>
      </c>
    </row>
    <row r="1439" spans="1:7">
      <c r="A1439" s="3" t="s">
        <v>1762</v>
      </c>
      <c r="B1439" s="3" t="s">
        <v>877</v>
      </c>
      <c r="C1439" s="3" t="s">
        <v>787</v>
      </c>
      <c r="D1439" s="3" t="s">
        <v>1741</v>
      </c>
      <c r="E1439" s="3">
        <v>2020</v>
      </c>
      <c r="F1439" s="3" t="s">
        <v>1729</v>
      </c>
      <c r="G1439" s="3">
        <v>0</v>
      </c>
    </row>
    <row r="1440" spans="1:7">
      <c r="A1440" s="3" t="s">
        <v>1762</v>
      </c>
      <c r="B1440" s="3" t="s">
        <v>877</v>
      </c>
      <c r="C1440" s="3" t="s">
        <v>787</v>
      </c>
      <c r="D1440" s="3" t="s">
        <v>1740</v>
      </c>
      <c r="E1440" s="3">
        <v>2020</v>
      </c>
      <c r="F1440" s="3" t="s">
        <v>1729</v>
      </c>
      <c r="G1440" s="3">
        <v>5</v>
      </c>
    </row>
    <row r="1441" spans="1:7">
      <c r="A1441" s="3" t="s">
        <v>1762</v>
      </c>
      <c r="B1441" s="3" t="s">
        <v>877</v>
      </c>
      <c r="C1441" s="3" t="s">
        <v>1742</v>
      </c>
      <c r="D1441" s="3" t="s">
        <v>1743</v>
      </c>
      <c r="E1441" s="3">
        <v>2020</v>
      </c>
      <c r="F1441" s="3" t="s">
        <v>1729</v>
      </c>
      <c r="G1441" s="3">
        <v>79</v>
      </c>
    </row>
    <row r="1442" spans="1:7">
      <c r="A1442" s="3" t="s">
        <v>1762</v>
      </c>
      <c r="B1442" s="3" t="s">
        <v>877</v>
      </c>
      <c r="C1442" s="3" t="s">
        <v>1742</v>
      </c>
      <c r="D1442" s="3" t="s">
        <v>1744</v>
      </c>
      <c r="E1442" s="3">
        <v>2020</v>
      </c>
      <c r="F1442" s="3" t="s">
        <v>1729</v>
      </c>
      <c r="G1442" s="3">
        <v>2</v>
      </c>
    </row>
    <row r="1443" spans="1:7">
      <c r="A1443" s="3" t="s">
        <v>1762</v>
      </c>
      <c r="B1443" s="3" t="s">
        <v>877</v>
      </c>
      <c r="C1443" s="3" t="s">
        <v>777</v>
      </c>
      <c r="D1443" s="3" t="s">
        <v>1745</v>
      </c>
      <c r="E1443" s="3">
        <v>2020</v>
      </c>
      <c r="F1443" s="3" t="s">
        <v>1729</v>
      </c>
      <c r="G1443" s="3">
        <v>6</v>
      </c>
    </row>
    <row r="1444" spans="1:7">
      <c r="A1444" s="3" t="s">
        <v>1762</v>
      </c>
      <c r="B1444" s="3" t="s">
        <v>877</v>
      </c>
      <c r="C1444" s="3" t="s">
        <v>777</v>
      </c>
      <c r="D1444" s="3" t="s">
        <v>1746</v>
      </c>
      <c r="E1444" s="3">
        <v>2020</v>
      </c>
      <c r="F1444" s="3" t="s">
        <v>1729</v>
      </c>
      <c r="G1444" s="3">
        <v>223</v>
      </c>
    </row>
    <row r="1445" spans="1:7">
      <c r="A1445" s="3" t="s">
        <v>1762</v>
      </c>
      <c r="B1445" s="3" t="s">
        <v>877</v>
      </c>
      <c r="C1445" s="3" t="s">
        <v>777</v>
      </c>
      <c r="D1445" s="3" t="s">
        <v>1747</v>
      </c>
      <c r="E1445" s="3">
        <v>2020</v>
      </c>
      <c r="F1445" s="3" t="s">
        <v>1729</v>
      </c>
      <c r="G1445" s="3">
        <v>1506</v>
      </c>
    </row>
    <row r="1446" spans="1:7">
      <c r="A1446" s="3" t="s">
        <v>1762</v>
      </c>
      <c r="B1446" s="3" t="s">
        <v>877</v>
      </c>
      <c r="C1446" s="3" t="s">
        <v>777</v>
      </c>
      <c r="D1446" s="3" t="s">
        <v>1748</v>
      </c>
      <c r="E1446" s="3">
        <v>2020</v>
      </c>
      <c r="F1446" s="3" t="s">
        <v>1729</v>
      </c>
      <c r="G1446" s="3">
        <v>151</v>
      </c>
    </row>
    <row r="1447" spans="1:7">
      <c r="A1447" s="3" t="s">
        <v>1762</v>
      </c>
      <c r="B1447" s="3" t="s">
        <v>877</v>
      </c>
      <c r="C1447" s="3" t="s">
        <v>1749</v>
      </c>
      <c r="D1447" s="3" t="s">
        <v>1750</v>
      </c>
      <c r="E1447" s="3">
        <v>2020</v>
      </c>
      <c r="F1447" s="3" t="s">
        <v>1729</v>
      </c>
      <c r="G1447" s="3">
        <v>2</v>
      </c>
    </row>
    <row r="1448" spans="1:7">
      <c r="A1448" s="3" t="s">
        <v>1762</v>
      </c>
      <c r="B1448" s="3" t="s">
        <v>877</v>
      </c>
      <c r="C1448" s="3" t="s">
        <v>1749</v>
      </c>
      <c r="D1448" s="3" t="s">
        <v>1751</v>
      </c>
      <c r="E1448" s="3">
        <v>2020</v>
      </c>
      <c r="F1448" s="3" t="s">
        <v>1729</v>
      </c>
      <c r="G1448" s="3">
        <v>0</v>
      </c>
    </row>
    <row r="1449" spans="1:7">
      <c r="A1449" s="3" t="s">
        <v>1762</v>
      </c>
      <c r="B1449" s="3" t="s">
        <v>877</v>
      </c>
      <c r="C1449" s="3" t="s">
        <v>1749</v>
      </c>
      <c r="D1449" s="3" t="s">
        <v>1753</v>
      </c>
      <c r="E1449" s="3">
        <v>2020</v>
      </c>
      <c r="F1449" s="3" t="s">
        <v>1729</v>
      </c>
      <c r="G1449" s="3">
        <v>0</v>
      </c>
    </row>
    <row r="1450" spans="1:7">
      <c r="A1450" s="3" t="s">
        <v>1762</v>
      </c>
      <c r="B1450" s="3" t="s">
        <v>877</v>
      </c>
      <c r="C1450" s="3" t="s">
        <v>1749</v>
      </c>
      <c r="D1450" s="3" t="s">
        <v>1752</v>
      </c>
      <c r="E1450" s="3">
        <v>2020</v>
      </c>
      <c r="F1450" s="3" t="s">
        <v>1729</v>
      </c>
      <c r="G1450" s="3">
        <v>4</v>
      </c>
    </row>
    <row r="1451" spans="1:7">
      <c r="A1451" s="3" t="s">
        <v>1762</v>
      </c>
      <c r="B1451" s="3" t="s">
        <v>877</v>
      </c>
      <c r="C1451" s="3" t="s">
        <v>1754</v>
      </c>
      <c r="D1451" s="3" t="s">
        <v>1755</v>
      </c>
      <c r="E1451" s="3">
        <v>2020</v>
      </c>
      <c r="F1451" s="3" t="s">
        <v>1729</v>
      </c>
      <c r="G1451" s="3">
        <v>4</v>
      </c>
    </row>
    <row r="1452" spans="1:7">
      <c r="A1452" s="3" t="s">
        <v>1762</v>
      </c>
      <c r="B1452" s="3" t="s">
        <v>877</v>
      </c>
      <c r="C1452" s="3" t="s">
        <v>1754</v>
      </c>
      <c r="D1452" s="3" t="s">
        <v>1756</v>
      </c>
      <c r="E1452" s="3">
        <v>2020</v>
      </c>
      <c r="F1452" s="3" t="s">
        <v>1729</v>
      </c>
      <c r="G1452" s="3">
        <v>61</v>
      </c>
    </row>
    <row r="1453" spans="1:7">
      <c r="A1453" s="3" t="s">
        <v>1762</v>
      </c>
      <c r="B1453" s="3" t="s">
        <v>1757</v>
      </c>
      <c r="C1453" s="3" t="s">
        <v>772</v>
      </c>
      <c r="D1453" s="3" t="s">
        <v>1757</v>
      </c>
      <c r="E1453" s="3">
        <v>2020</v>
      </c>
      <c r="F1453" s="3" t="s">
        <v>1729</v>
      </c>
      <c r="G1453" s="3">
        <v>0</v>
      </c>
    </row>
    <row r="1454" spans="1:7">
      <c r="A1454" s="3" t="s">
        <v>1762</v>
      </c>
      <c r="B1454" s="3" t="s">
        <v>877</v>
      </c>
      <c r="C1454" s="3" t="s">
        <v>765</v>
      </c>
      <c r="D1454" s="3" t="s">
        <v>1731</v>
      </c>
      <c r="E1454" s="3">
        <v>2021</v>
      </c>
      <c r="F1454" s="3" t="s">
        <v>46</v>
      </c>
      <c r="G1454" s="3">
        <v>4416</v>
      </c>
    </row>
    <row r="1455" spans="1:7">
      <c r="A1455" s="3" t="s">
        <v>1762</v>
      </c>
      <c r="B1455" s="3" t="s">
        <v>877</v>
      </c>
      <c r="C1455" s="3" t="s">
        <v>765</v>
      </c>
      <c r="D1455" s="3" t="s">
        <v>1732</v>
      </c>
      <c r="E1455" s="3">
        <v>2021</v>
      </c>
      <c r="F1455" s="3" t="s">
        <v>46</v>
      </c>
      <c r="G1455" s="3">
        <v>2366</v>
      </c>
    </row>
    <row r="1456" spans="1:7">
      <c r="A1456" s="3" t="s">
        <v>1762</v>
      </c>
      <c r="B1456" s="3" t="s">
        <v>877</v>
      </c>
      <c r="C1456" s="3" t="s">
        <v>1733</v>
      </c>
      <c r="D1456" s="3" t="s">
        <v>1734</v>
      </c>
      <c r="E1456" s="3">
        <v>2021</v>
      </c>
      <c r="F1456" s="3" t="s">
        <v>46</v>
      </c>
      <c r="G1456" s="3">
        <v>3348</v>
      </c>
    </row>
    <row r="1457" spans="1:7">
      <c r="A1457" s="3" t="s">
        <v>1762</v>
      </c>
      <c r="B1457" s="3" t="s">
        <v>877</v>
      </c>
      <c r="C1457" s="3" t="s">
        <v>1733</v>
      </c>
      <c r="D1457" s="3" t="s">
        <v>1735</v>
      </c>
      <c r="E1457" s="3">
        <v>2021</v>
      </c>
      <c r="F1457" s="3" t="s">
        <v>46</v>
      </c>
      <c r="G1457" s="3">
        <v>3045</v>
      </c>
    </row>
    <row r="1458" spans="1:7">
      <c r="A1458" s="3" t="s">
        <v>1762</v>
      </c>
      <c r="B1458" s="3" t="s">
        <v>877</v>
      </c>
      <c r="C1458" s="3" t="s">
        <v>1733</v>
      </c>
      <c r="D1458" s="3" t="s">
        <v>1736</v>
      </c>
      <c r="E1458" s="3">
        <v>2021</v>
      </c>
      <c r="F1458" s="3" t="s">
        <v>46</v>
      </c>
      <c r="G1458" s="3">
        <v>2112</v>
      </c>
    </row>
    <row r="1459" spans="1:7">
      <c r="A1459" s="3" t="s">
        <v>1762</v>
      </c>
      <c r="B1459" s="3" t="s">
        <v>877</v>
      </c>
      <c r="C1459" s="3" t="s">
        <v>1737</v>
      </c>
      <c r="D1459" s="3" t="s">
        <v>1738</v>
      </c>
      <c r="E1459" s="3">
        <v>2021</v>
      </c>
      <c r="F1459" s="3" t="s">
        <v>46</v>
      </c>
      <c r="G1459" s="3">
        <v>14</v>
      </c>
    </row>
    <row r="1460" spans="1:7">
      <c r="A1460" s="3" t="s">
        <v>1762</v>
      </c>
      <c r="B1460" s="3" t="s">
        <v>877</v>
      </c>
      <c r="C1460" s="3" t="s">
        <v>787</v>
      </c>
      <c r="D1460" s="3" t="s">
        <v>969</v>
      </c>
      <c r="E1460" s="3">
        <v>2021</v>
      </c>
      <c r="F1460" s="3" t="s">
        <v>46</v>
      </c>
      <c r="G1460" s="3">
        <v>558</v>
      </c>
    </row>
    <row r="1461" spans="1:7">
      <c r="A1461" s="3" t="s">
        <v>1762</v>
      </c>
      <c r="B1461" s="3" t="s">
        <v>877</v>
      </c>
      <c r="C1461" s="3" t="s">
        <v>787</v>
      </c>
      <c r="D1461" s="3" t="s">
        <v>1739</v>
      </c>
      <c r="E1461" s="3">
        <v>2021</v>
      </c>
      <c r="F1461" s="3" t="s">
        <v>46</v>
      </c>
      <c r="G1461" s="3">
        <v>23</v>
      </c>
    </row>
    <row r="1462" spans="1:7">
      <c r="A1462" s="3" t="s">
        <v>1762</v>
      </c>
      <c r="B1462" s="3" t="s">
        <v>877</v>
      </c>
      <c r="C1462" s="3" t="s">
        <v>787</v>
      </c>
      <c r="D1462" s="3" t="s">
        <v>1741</v>
      </c>
      <c r="E1462" s="3">
        <v>2021</v>
      </c>
      <c r="F1462" s="3" t="s">
        <v>46</v>
      </c>
      <c r="G1462" s="3">
        <v>0</v>
      </c>
    </row>
    <row r="1463" spans="1:7">
      <c r="A1463" s="3" t="s">
        <v>1762</v>
      </c>
      <c r="B1463" s="3" t="s">
        <v>877</v>
      </c>
      <c r="C1463" s="3" t="s">
        <v>787</v>
      </c>
      <c r="D1463" s="3" t="s">
        <v>1740</v>
      </c>
      <c r="E1463" s="3">
        <v>2021</v>
      </c>
      <c r="F1463" s="3" t="s">
        <v>46</v>
      </c>
      <c r="G1463" s="3">
        <v>5</v>
      </c>
    </row>
    <row r="1464" spans="1:7">
      <c r="A1464" s="3" t="s">
        <v>1762</v>
      </c>
      <c r="B1464" s="3" t="s">
        <v>877</v>
      </c>
      <c r="C1464" s="3" t="s">
        <v>1742</v>
      </c>
      <c r="D1464" s="3" t="s">
        <v>1743</v>
      </c>
      <c r="E1464" s="3">
        <v>2021</v>
      </c>
      <c r="F1464" s="3" t="s">
        <v>46</v>
      </c>
      <c r="G1464" s="3">
        <v>83</v>
      </c>
    </row>
    <row r="1465" spans="1:7">
      <c r="A1465" s="3" t="s">
        <v>1762</v>
      </c>
      <c r="B1465" s="3" t="s">
        <v>877</v>
      </c>
      <c r="C1465" s="3" t="s">
        <v>1742</v>
      </c>
      <c r="D1465" s="3" t="s">
        <v>1744</v>
      </c>
      <c r="E1465" s="3">
        <v>2021</v>
      </c>
      <c r="F1465" s="3" t="s">
        <v>46</v>
      </c>
      <c r="G1465" s="3">
        <v>2</v>
      </c>
    </row>
    <row r="1466" spans="1:7">
      <c r="A1466" s="3" t="s">
        <v>1762</v>
      </c>
      <c r="B1466" s="3" t="s">
        <v>877</v>
      </c>
      <c r="C1466" s="3" t="s">
        <v>777</v>
      </c>
      <c r="D1466" s="3" t="s">
        <v>1745</v>
      </c>
      <c r="E1466" s="3">
        <v>2021</v>
      </c>
      <c r="F1466" s="3" t="s">
        <v>46</v>
      </c>
      <c r="G1466" s="3">
        <v>3</v>
      </c>
    </row>
    <row r="1467" spans="1:7">
      <c r="A1467" s="3" t="s">
        <v>1762</v>
      </c>
      <c r="B1467" s="3" t="s">
        <v>877</v>
      </c>
      <c r="C1467" s="3" t="s">
        <v>777</v>
      </c>
      <c r="D1467" s="3" t="s">
        <v>1746</v>
      </c>
      <c r="E1467" s="3">
        <v>2021</v>
      </c>
      <c r="F1467" s="3" t="s">
        <v>46</v>
      </c>
      <c r="G1467" s="3">
        <v>212</v>
      </c>
    </row>
    <row r="1468" spans="1:7">
      <c r="A1468" s="3" t="s">
        <v>1762</v>
      </c>
      <c r="B1468" s="3" t="s">
        <v>877</v>
      </c>
      <c r="C1468" s="3" t="s">
        <v>777</v>
      </c>
      <c r="D1468" s="3" t="s">
        <v>1747</v>
      </c>
      <c r="E1468" s="3">
        <v>2021</v>
      </c>
      <c r="F1468" s="3" t="s">
        <v>46</v>
      </c>
      <c r="G1468" s="3">
        <v>1410</v>
      </c>
    </row>
    <row r="1469" spans="1:7">
      <c r="A1469" s="3" t="s">
        <v>1762</v>
      </c>
      <c r="B1469" s="3" t="s">
        <v>877</v>
      </c>
      <c r="C1469" s="3" t="s">
        <v>777</v>
      </c>
      <c r="D1469" s="3" t="s">
        <v>1748</v>
      </c>
      <c r="E1469" s="3">
        <v>2021</v>
      </c>
      <c r="F1469" s="3" t="s">
        <v>46</v>
      </c>
      <c r="G1469" s="3">
        <v>99</v>
      </c>
    </row>
    <row r="1470" spans="1:7">
      <c r="A1470" s="3" t="s">
        <v>1762</v>
      </c>
      <c r="B1470" s="3" t="s">
        <v>877</v>
      </c>
      <c r="C1470" s="3" t="s">
        <v>1749</v>
      </c>
      <c r="D1470" s="3" t="s">
        <v>1750</v>
      </c>
      <c r="E1470" s="3">
        <v>2021</v>
      </c>
      <c r="F1470" s="3" t="s">
        <v>46</v>
      </c>
      <c r="G1470" s="3">
        <v>1</v>
      </c>
    </row>
    <row r="1471" spans="1:7">
      <c r="A1471" s="3" t="s">
        <v>1762</v>
      </c>
      <c r="B1471" s="3" t="s">
        <v>877</v>
      </c>
      <c r="C1471" s="3" t="s">
        <v>1749</v>
      </c>
      <c r="D1471" s="3" t="s">
        <v>1751</v>
      </c>
      <c r="E1471" s="3">
        <v>2021</v>
      </c>
      <c r="F1471" s="3" t="s">
        <v>46</v>
      </c>
      <c r="G1471" s="3">
        <v>0</v>
      </c>
    </row>
    <row r="1472" spans="1:7">
      <c r="A1472" s="3" t="s">
        <v>1762</v>
      </c>
      <c r="B1472" s="3" t="s">
        <v>877</v>
      </c>
      <c r="C1472" s="3" t="s">
        <v>1749</v>
      </c>
      <c r="D1472" s="3" t="s">
        <v>1753</v>
      </c>
      <c r="E1472" s="3">
        <v>2021</v>
      </c>
      <c r="F1472" s="3" t="s">
        <v>46</v>
      </c>
      <c r="G1472" s="3">
        <v>0</v>
      </c>
    </row>
    <row r="1473" spans="1:7">
      <c r="A1473" s="3" t="s">
        <v>1762</v>
      </c>
      <c r="B1473" s="3" t="s">
        <v>877</v>
      </c>
      <c r="C1473" s="3" t="s">
        <v>1749</v>
      </c>
      <c r="D1473" s="3" t="s">
        <v>1752</v>
      </c>
      <c r="E1473" s="3">
        <v>2021</v>
      </c>
      <c r="F1473" s="3" t="s">
        <v>46</v>
      </c>
      <c r="G1473" s="3">
        <v>3</v>
      </c>
    </row>
    <row r="1474" spans="1:7">
      <c r="A1474" s="3" t="s">
        <v>1762</v>
      </c>
      <c r="B1474" s="3" t="s">
        <v>877</v>
      </c>
      <c r="C1474" s="3" t="s">
        <v>1754</v>
      </c>
      <c r="D1474" s="3" t="s">
        <v>1755</v>
      </c>
      <c r="E1474" s="3">
        <v>2021</v>
      </c>
      <c r="F1474" s="3" t="s">
        <v>46</v>
      </c>
      <c r="G1474" s="3">
        <v>3</v>
      </c>
    </row>
    <row r="1475" spans="1:7">
      <c r="A1475" s="3" t="s">
        <v>1762</v>
      </c>
      <c r="B1475" s="3" t="s">
        <v>877</v>
      </c>
      <c r="C1475" s="3" t="s">
        <v>1754</v>
      </c>
      <c r="D1475" s="3" t="s">
        <v>1756</v>
      </c>
      <c r="E1475" s="3">
        <v>2021</v>
      </c>
      <c r="F1475" s="3" t="s">
        <v>46</v>
      </c>
      <c r="G1475" s="3">
        <v>60</v>
      </c>
    </row>
    <row r="1476" spans="1:7">
      <c r="A1476" s="3" t="s">
        <v>1762</v>
      </c>
      <c r="B1476" s="3" t="s">
        <v>1757</v>
      </c>
      <c r="C1476" s="3" t="s">
        <v>772</v>
      </c>
      <c r="D1476" s="3" t="s">
        <v>1757</v>
      </c>
      <c r="E1476" s="3">
        <v>2021</v>
      </c>
      <c r="F1476" s="3" t="s">
        <v>46</v>
      </c>
      <c r="G1476" s="3">
        <v>0</v>
      </c>
    </row>
    <row r="1477" spans="1:7">
      <c r="A1477" s="3" t="s">
        <v>1762</v>
      </c>
      <c r="B1477" s="3" t="s">
        <v>877</v>
      </c>
      <c r="C1477" s="3" t="s">
        <v>765</v>
      </c>
      <c r="D1477" s="3" t="s">
        <v>1731</v>
      </c>
      <c r="E1477" s="3">
        <v>2021</v>
      </c>
      <c r="F1477" s="3" t="s">
        <v>47</v>
      </c>
      <c r="G1477" s="3">
        <v>4752</v>
      </c>
    </row>
    <row r="1478" spans="1:7">
      <c r="A1478" s="3" t="s">
        <v>1762</v>
      </c>
      <c r="B1478" s="3" t="s">
        <v>877</v>
      </c>
      <c r="C1478" s="3" t="s">
        <v>765</v>
      </c>
      <c r="D1478" s="3" t="s">
        <v>1732</v>
      </c>
      <c r="E1478" s="3">
        <v>2021</v>
      </c>
      <c r="F1478" s="3" t="s">
        <v>47</v>
      </c>
      <c r="G1478" s="3">
        <v>2693</v>
      </c>
    </row>
    <row r="1479" spans="1:7">
      <c r="A1479" s="3" t="s">
        <v>1762</v>
      </c>
      <c r="B1479" s="3" t="s">
        <v>877</v>
      </c>
      <c r="C1479" s="3" t="s">
        <v>1733</v>
      </c>
      <c r="D1479" s="3" t="s">
        <v>1734</v>
      </c>
      <c r="E1479" s="3">
        <v>2021</v>
      </c>
      <c r="F1479" s="3" t="s">
        <v>47</v>
      </c>
      <c r="G1479" s="3">
        <v>3265</v>
      </c>
    </row>
    <row r="1480" spans="1:7">
      <c r="A1480" s="3" t="s">
        <v>1762</v>
      </c>
      <c r="B1480" s="3" t="s">
        <v>877</v>
      </c>
      <c r="C1480" s="3" t="s">
        <v>1733</v>
      </c>
      <c r="D1480" s="3" t="s">
        <v>1735</v>
      </c>
      <c r="E1480" s="3">
        <v>2021</v>
      </c>
      <c r="F1480" s="3" t="s">
        <v>47</v>
      </c>
      <c r="G1480" s="3">
        <v>2574</v>
      </c>
    </row>
    <row r="1481" spans="1:7">
      <c r="A1481" s="3" t="s">
        <v>1762</v>
      </c>
      <c r="B1481" s="3" t="s">
        <v>877</v>
      </c>
      <c r="C1481" s="3" t="s">
        <v>1733</v>
      </c>
      <c r="D1481" s="3" t="s">
        <v>1736</v>
      </c>
      <c r="E1481" s="3">
        <v>2021</v>
      </c>
      <c r="F1481" s="3" t="s">
        <v>47</v>
      </c>
      <c r="G1481" s="3">
        <v>3308</v>
      </c>
    </row>
    <row r="1482" spans="1:7">
      <c r="A1482" s="3" t="s">
        <v>1762</v>
      </c>
      <c r="B1482" s="3" t="s">
        <v>877</v>
      </c>
      <c r="C1482" s="3" t="s">
        <v>1737</v>
      </c>
      <c r="D1482" s="3" t="s">
        <v>1738</v>
      </c>
      <c r="E1482" s="3">
        <v>2021</v>
      </c>
      <c r="F1482" s="3" t="s">
        <v>47</v>
      </c>
      <c r="G1482" s="3">
        <v>16</v>
      </c>
    </row>
    <row r="1483" spans="1:7">
      <c r="A1483" s="3" t="s">
        <v>1762</v>
      </c>
      <c r="B1483" s="3" t="s">
        <v>877</v>
      </c>
      <c r="C1483" s="3" t="s">
        <v>787</v>
      </c>
      <c r="D1483" s="3" t="s">
        <v>969</v>
      </c>
      <c r="E1483" s="3">
        <v>2021</v>
      </c>
      <c r="F1483" s="3" t="s">
        <v>47</v>
      </c>
      <c r="G1483" s="3">
        <v>568</v>
      </c>
    </row>
    <row r="1484" spans="1:7">
      <c r="A1484" s="3" t="s">
        <v>1762</v>
      </c>
      <c r="B1484" s="3" t="s">
        <v>877</v>
      </c>
      <c r="C1484" s="3" t="s">
        <v>787</v>
      </c>
      <c r="D1484" s="3" t="s">
        <v>1739</v>
      </c>
      <c r="E1484" s="3">
        <v>2021</v>
      </c>
      <c r="F1484" s="3" t="s">
        <v>47</v>
      </c>
      <c r="G1484" s="3">
        <v>30</v>
      </c>
    </row>
    <row r="1485" spans="1:7">
      <c r="A1485" s="3" t="s">
        <v>1762</v>
      </c>
      <c r="B1485" s="3" t="s">
        <v>877</v>
      </c>
      <c r="C1485" s="3" t="s">
        <v>787</v>
      </c>
      <c r="D1485" s="3" t="s">
        <v>1741</v>
      </c>
      <c r="E1485" s="3">
        <v>2021</v>
      </c>
      <c r="F1485" s="3" t="s">
        <v>47</v>
      </c>
      <c r="G1485" s="3">
        <v>0</v>
      </c>
    </row>
    <row r="1486" spans="1:7">
      <c r="A1486" s="3" t="s">
        <v>1762</v>
      </c>
      <c r="B1486" s="3" t="s">
        <v>877</v>
      </c>
      <c r="C1486" s="3" t="s">
        <v>787</v>
      </c>
      <c r="D1486" s="3" t="s">
        <v>1740</v>
      </c>
      <c r="E1486" s="3">
        <v>2021</v>
      </c>
      <c r="F1486" s="3" t="s">
        <v>47</v>
      </c>
      <c r="G1486" s="3">
        <v>5</v>
      </c>
    </row>
    <row r="1487" spans="1:7">
      <c r="A1487" s="3" t="s">
        <v>1762</v>
      </c>
      <c r="B1487" s="3" t="s">
        <v>877</v>
      </c>
      <c r="C1487" s="3" t="s">
        <v>1742</v>
      </c>
      <c r="D1487" s="3" t="s">
        <v>1743</v>
      </c>
      <c r="E1487" s="3">
        <v>2021</v>
      </c>
      <c r="F1487" s="3" t="s">
        <v>47</v>
      </c>
      <c r="G1487" s="3">
        <v>76</v>
      </c>
    </row>
    <row r="1488" spans="1:7">
      <c r="A1488" s="3" t="s">
        <v>1762</v>
      </c>
      <c r="B1488" s="3" t="s">
        <v>877</v>
      </c>
      <c r="C1488" s="3" t="s">
        <v>1742</v>
      </c>
      <c r="D1488" s="3" t="s">
        <v>1744</v>
      </c>
      <c r="E1488" s="3">
        <v>2021</v>
      </c>
      <c r="F1488" s="3" t="s">
        <v>47</v>
      </c>
      <c r="G1488" s="3">
        <v>2</v>
      </c>
    </row>
    <row r="1489" spans="1:7">
      <c r="A1489" s="3" t="s">
        <v>1762</v>
      </c>
      <c r="B1489" s="3" t="s">
        <v>877</v>
      </c>
      <c r="C1489" s="3" t="s">
        <v>777</v>
      </c>
      <c r="D1489" s="3" t="s">
        <v>1745</v>
      </c>
      <c r="E1489" s="3">
        <v>2021</v>
      </c>
      <c r="F1489" s="3" t="s">
        <v>47</v>
      </c>
      <c r="G1489" s="3">
        <v>7</v>
      </c>
    </row>
    <row r="1490" spans="1:7">
      <c r="A1490" s="3" t="s">
        <v>1762</v>
      </c>
      <c r="B1490" s="3" t="s">
        <v>877</v>
      </c>
      <c r="C1490" s="3" t="s">
        <v>777</v>
      </c>
      <c r="D1490" s="3" t="s">
        <v>1746</v>
      </c>
      <c r="E1490" s="3">
        <v>2021</v>
      </c>
      <c r="F1490" s="3" t="s">
        <v>47</v>
      </c>
      <c r="G1490" s="3">
        <v>196</v>
      </c>
    </row>
    <row r="1491" spans="1:7">
      <c r="A1491" s="3" t="s">
        <v>1762</v>
      </c>
      <c r="B1491" s="3" t="s">
        <v>877</v>
      </c>
      <c r="C1491" s="3" t="s">
        <v>777</v>
      </c>
      <c r="D1491" s="3" t="s">
        <v>1747</v>
      </c>
      <c r="E1491" s="3">
        <v>2021</v>
      </c>
      <c r="F1491" s="3" t="s">
        <v>47</v>
      </c>
      <c r="G1491" s="3">
        <v>1579</v>
      </c>
    </row>
    <row r="1492" spans="1:7">
      <c r="A1492" s="3" t="s">
        <v>1762</v>
      </c>
      <c r="B1492" s="3" t="s">
        <v>877</v>
      </c>
      <c r="C1492" s="3" t="s">
        <v>777</v>
      </c>
      <c r="D1492" s="3" t="s">
        <v>1748</v>
      </c>
      <c r="E1492" s="3">
        <v>2021</v>
      </c>
      <c r="F1492" s="3" t="s">
        <v>47</v>
      </c>
      <c r="G1492" s="3">
        <v>159</v>
      </c>
    </row>
    <row r="1493" spans="1:7">
      <c r="A1493" s="3" t="s">
        <v>1762</v>
      </c>
      <c r="B1493" s="3" t="s">
        <v>877</v>
      </c>
      <c r="C1493" s="3" t="s">
        <v>1749</v>
      </c>
      <c r="D1493" s="3" t="s">
        <v>1750</v>
      </c>
      <c r="E1493" s="3">
        <v>2021</v>
      </c>
      <c r="F1493" s="3" t="s">
        <v>47</v>
      </c>
      <c r="G1493" s="3">
        <v>2</v>
      </c>
    </row>
    <row r="1494" spans="1:7">
      <c r="A1494" s="3" t="s">
        <v>1762</v>
      </c>
      <c r="B1494" s="3" t="s">
        <v>877</v>
      </c>
      <c r="C1494" s="3" t="s">
        <v>1749</v>
      </c>
      <c r="D1494" s="3" t="s">
        <v>1751</v>
      </c>
      <c r="E1494" s="3">
        <v>2021</v>
      </c>
      <c r="F1494" s="3" t="s">
        <v>47</v>
      </c>
      <c r="G1494" s="3">
        <v>0</v>
      </c>
    </row>
    <row r="1495" spans="1:7">
      <c r="A1495" s="3" t="s">
        <v>1762</v>
      </c>
      <c r="B1495" s="3" t="s">
        <v>877</v>
      </c>
      <c r="C1495" s="3" t="s">
        <v>1749</v>
      </c>
      <c r="D1495" s="3" t="s">
        <v>1753</v>
      </c>
      <c r="E1495" s="3">
        <v>2021</v>
      </c>
      <c r="F1495" s="3" t="s">
        <v>47</v>
      </c>
      <c r="G1495" s="3">
        <v>0</v>
      </c>
    </row>
    <row r="1496" spans="1:7">
      <c r="A1496" s="3" t="s">
        <v>1762</v>
      </c>
      <c r="B1496" s="3" t="s">
        <v>877</v>
      </c>
      <c r="C1496" s="3" t="s">
        <v>1749</v>
      </c>
      <c r="D1496" s="3" t="s">
        <v>1752</v>
      </c>
      <c r="E1496" s="3">
        <v>2021</v>
      </c>
      <c r="F1496" s="3" t="s">
        <v>47</v>
      </c>
      <c r="G1496" s="3">
        <v>5</v>
      </c>
    </row>
    <row r="1497" spans="1:7">
      <c r="A1497" s="3" t="s">
        <v>1762</v>
      </c>
      <c r="B1497" s="3" t="s">
        <v>877</v>
      </c>
      <c r="C1497" s="3" t="s">
        <v>1754</v>
      </c>
      <c r="D1497" s="3" t="s">
        <v>1755</v>
      </c>
      <c r="E1497" s="3">
        <v>2021</v>
      </c>
      <c r="F1497" s="3" t="s">
        <v>47</v>
      </c>
      <c r="G1497" s="3">
        <v>7</v>
      </c>
    </row>
    <row r="1498" spans="1:7">
      <c r="A1498" s="3" t="s">
        <v>1762</v>
      </c>
      <c r="B1498" s="3" t="s">
        <v>877</v>
      </c>
      <c r="C1498" s="3" t="s">
        <v>1754</v>
      </c>
      <c r="D1498" s="3" t="s">
        <v>1756</v>
      </c>
      <c r="E1498" s="3">
        <v>2021</v>
      </c>
      <c r="F1498" s="3" t="s">
        <v>47</v>
      </c>
      <c r="G1498" s="3">
        <v>45</v>
      </c>
    </row>
    <row r="1499" spans="1:7">
      <c r="A1499" s="3" t="s">
        <v>1762</v>
      </c>
      <c r="B1499" s="3" t="s">
        <v>1757</v>
      </c>
      <c r="C1499" s="3" t="s">
        <v>772</v>
      </c>
      <c r="D1499" s="3" t="s">
        <v>1757</v>
      </c>
      <c r="E1499" s="3">
        <v>2021</v>
      </c>
      <c r="F1499" s="3" t="s">
        <v>47</v>
      </c>
      <c r="G1499" s="3">
        <v>0</v>
      </c>
    </row>
    <row r="1500" spans="1:7">
      <c r="A1500" s="3" t="s">
        <v>1762</v>
      </c>
      <c r="B1500" s="3" t="s">
        <v>877</v>
      </c>
      <c r="C1500" s="3" t="s">
        <v>765</v>
      </c>
      <c r="D1500" s="3" t="s">
        <v>1731</v>
      </c>
      <c r="E1500" s="3">
        <v>2021</v>
      </c>
      <c r="F1500" s="3" t="s">
        <v>48</v>
      </c>
      <c r="G1500" s="3">
        <v>5717</v>
      </c>
    </row>
    <row r="1501" spans="1:7">
      <c r="A1501" s="3" t="s">
        <v>1762</v>
      </c>
      <c r="B1501" s="3" t="s">
        <v>877</v>
      </c>
      <c r="C1501" s="3" t="s">
        <v>765</v>
      </c>
      <c r="D1501" s="3" t="s">
        <v>1732</v>
      </c>
      <c r="E1501" s="3">
        <v>2021</v>
      </c>
      <c r="F1501" s="3" t="s">
        <v>48</v>
      </c>
      <c r="G1501" s="3">
        <v>3152</v>
      </c>
    </row>
    <row r="1502" spans="1:7">
      <c r="A1502" s="3" t="s">
        <v>1762</v>
      </c>
      <c r="B1502" s="3" t="s">
        <v>877</v>
      </c>
      <c r="C1502" s="3" t="s">
        <v>1733</v>
      </c>
      <c r="D1502" s="3" t="s">
        <v>1734</v>
      </c>
      <c r="E1502" s="3">
        <v>2021</v>
      </c>
      <c r="F1502" s="3" t="s">
        <v>48</v>
      </c>
      <c r="G1502" s="3">
        <v>4529</v>
      </c>
    </row>
    <row r="1503" spans="1:7">
      <c r="A1503" s="3" t="s">
        <v>1762</v>
      </c>
      <c r="B1503" s="3" t="s">
        <v>877</v>
      </c>
      <c r="C1503" s="3" t="s">
        <v>1733</v>
      </c>
      <c r="D1503" s="3" t="s">
        <v>1735</v>
      </c>
      <c r="E1503" s="3">
        <v>2021</v>
      </c>
      <c r="F1503" s="3" t="s">
        <v>48</v>
      </c>
      <c r="G1503" s="3">
        <v>3972</v>
      </c>
    </row>
    <row r="1504" spans="1:7">
      <c r="A1504" s="3" t="s">
        <v>1762</v>
      </c>
      <c r="B1504" s="3" t="s">
        <v>877</v>
      </c>
      <c r="C1504" s="3" t="s">
        <v>1733</v>
      </c>
      <c r="D1504" s="3" t="s">
        <v>1736</v>
      </c>
      <c r="E1504" s="3">
        <v>2021</v>
      </c>
      <c r="F1504" s="3" t="s">
        <v>48</v>
      </c>
      <c r="G1504" s="3">
        <v>2298</v>
      </c>
    </row>
    <row r="1505" spans="1:7">
      <c r="A1505" s="3" t="s">
        <v>1762</v>
      </c>
      <c r="B1505" s="3" t="s">
        <v>877</v>
      </c>
      <c r="C1505" s="3" t="s">
        <v>1737</v>
      </c>
      <c r="D1505" s="3" t="s">
        <v>1738</v>
      </c>
      <c r="E1505" s="3">
        <v>2021</v>
      </c>
      <c r="F1505" s="3" t="s">
        <v>48</v>
      </c>
      <c r="G1505" s="3">
        <v>13</v>
      </c>
    </row>
    <row r="1506" spans="1:7">
      <c r="A1506" s="3" t="s">
        <v>1762</v>
      </c>
      <c r="B1506" s="3" t="s">
        <v>877</v>
      </c>
      <c r="C1506" s="3" t="s">
        <v>787</v>
      </c>
      <c r="D1506" s="3" t="s">
        <v>969</v>
      </c>
      <c r="E1506" s="3">
        <v>2021</v>
      </c>
      <c r="F1506" s="3" t="s">
        <v>48</v>
      </c>
      <c r="G1506" s="3">
        <v>563</v>
      </c>
    </row>
    <row r="1507" spans="1:7">
      <c r="A1507" s="3" t="s">
        <v>1762</v>
      </c>
      <c r="B1507" s="3" t="s">
        <v>877</v>
      </c>
      <c r="C1507" s="3" t="s">
        <v>787</v>
      </c>
      <c r="D1507" s="3" t="s">
        <v>1739</v>
      </c>
      <c r="E1507" s="3">
        <v>2021</v>
      </c>
      <c r="F1507" s="3" t="s">
        <v>48</v>
      </c>
      <c r="G1507" s="3">
        <v>30</v>
      </c>
    </row>
    <row r="1508" spans="1:7">
      <c r="A1508" s="3" t="s">
        <v>1762</v>
      </c>
      <c r="B1508" s="3" t="s">
        <v>877</v>
      </c>
      <c r="C1508" s="3" t="s">
        <v>787</v>
      </c>
      <c r="D1508" s="3" t="s">
        <v>1741</v>
      </c>
      <c r="E1508" s="3">
        <v>2021</v>
      </c>
      <c r="F1508" s="3" t="s">
        <v>48</v>
      </c>
      <c r="G1508" s="3">
        <v>0</v>
      </c>
    </row>
    <row r="1509" spans="1:7">
      <c r="A1509" s="3" t="s">
        <v>1762</v>
      </c>
      <c r="B1509" s="3" t="s">
        <v>877</v>
      </c>
      <c r="C1509" s="3" t="s">
        <v>787</v>
      </c>
      <c r="D1509" s="3" t="s">
        <v>1740</v>
      </c>
      <c r="E1509" s="3">
        <v>2021</v>
      </c>
      <c r="F1509" s="3" t="s">
        <v>48</v>
      </c>
      <c r="G1509" s="3">
        <v>5</v>
      </c>
    </row>
    <row r="1510" spans="1:7">
      <c r="A1510" s="3" t="s">
        <v>1762</v>
      </c>
      <c r="B1510" s="3" t="s">
        <v>877</v>
      </c>
      <c r="C1510" s="3" t="s">
        <v>1742</v>
      </c>
      <c r="D1510" s="3" t="s">
        <v>1743</v>
      </c>
      <c r="E1510" s="3">
        <v>2021</v>
      </c>
      <c r="F1510" s="3" t="s">
        <v>48</v>
      </c>
      <c r="G1510" s="3">
        <v>81</v>
      </c>
    </row>
    <row r="1511" spans="1:7">
      <c r="A1511" s="3" t="s">
        <v>1762</v>
      </c>
      <c r="B1511" s="3" t="s">
        <v>877</v>
      </c>
      <c r="C1511" s="3" t="s">
        <v>1742</v>
      </c>
      <c r="D1511" s="3" t="s">
        <v>1744</v>
      </c>
      <c r="E1511" s="3">
        <v>2021</v>
      </c>
      <c r="F1511" s="3" t="s">
        <v>48</v>
      </c>
      <c r="G1511" s="3">
        <v>2</v>
      </c>
    </row>
    <row r="1512" spans="1:7">
      <c r="A1512" s="3" t="s">
        <v>1762</v>
      </c>
      <c r="B1512" s="3" t="s">
        <v>877</v>
      </c>
      <c r="C1512" s="3" t="s">
        <v>777</v>
      </c>
      <c r="D1512" s="3" t="s">
        <v>1745</v>
      </c>
      <c r="E1512" s="3">
        <v>2021</v>
      </c>
      <c r="F1512" s="3" t="s">
        <v>48</v>
      </c>
      <c r="G1512" s="3">
        <v>2</v>
      </c>
    </row>
    <row r="1513" spans="1:7">
      <c r="A1513" s="3" t="s">
        <v>1762</v>
      </c>
      <c r="B1513" s="3" t="s">
        <v>877</v>
      </c>
      <c r="C1513" s="3" t="s">
        <v>777</v>
      </c>
      <c r="D1513" s="3" t="s">
        <v>1746</v>
      </c>
      <c r="E1513" s="3">
        <v>2021</v>
      </c>
      <c r="F1513" s="3" t="s">
        <v>48</v>
      </c>
      <c r="G1513" s="3">
        <v>323</v>
      </c>
    </row>
    <row r="1514" spans="1:7">
      <c r="A1514" s="3" t="s">
        <v>1762</v>
      </c>
      <c r="B1514" s="3" t="s">
        <v>877</v>
      </c>
      <c r="C1514" s="3" t="s">
        <v>777</v>
      </c>
      <c r="D1514" s="3" t="s">
        <v>1747</v>
      </c>
      <c r="E1514" s="3">
        <v>2021</v>
      </c>
      <c r="F1514" s="3" t="s">
        <v>48</v>
      </c>
      <c r="G1514" s="3">
        <v>2159</v>
      </c>
    </row>
    <row r="1515" spans="1:7">
      <c r="A1515" s="3" t="s">
        <v>1762</v>
      </c>
      <c r="B1515" s="3" t="s">
        <v>877</v>
      </c>
      <c r="C1515" s="3" t="s">
        <v>777</v>
      </c>
      <c r="D1515" s="3" t="s">
        <v>1748</v>
      </c>
      <c r="E1515" s="3">
        <v>2021</v>
      </c>
      <c r="F1515" s="3" t="s">
        <v>48</v>
      </c>
      <c r="G1515" s="3">
        <v>169</v>
      </c>
    </row>
    <row r="1516" spans="1:7">
      <c r="A1516" s="3" t="s">
        <v>1762</v>
      </c>
      <c r="B1516" s="3" t="s">
        <v>877</v>
      </c>
      <c r="C1516" s="3" t="s">
        <v>1749</v>
      </c>
      <c r="D1516" s="3" t="s">
        <v>1750</v>
      </c>
      <c r="E1516" s="3">
        <v>2021</v>
      </c>
      <c r="F1516" s="3" t="s">
        <v>48</v>
      </c>
      <c r="G1516" s="3">
        <v>2</v>
      </c>
    </row>
    <row r="1517" spans="1:7">
      <c r="A1517" s="3" t="s">
        <v>1762</v>
      </c>
      <c r="B1517" s="3" t="s">
        <v>877</v>
      </c>
      <c r="C1517" s="3" t="s">
        <v>1749</v>
      </c>
      <c r="D1517" s="3" t="s">
        <v>1751</v>
      </c>
      <c r="E1517" s="3">
        <v>2021</v>
      </c>
      <c r="F1517" s="3" t="s">
        <v>48</v>
      </c>
      <c r="G1517" s="3">
        <v>0</v>
      </c>
    </row>
    <row r="1518" spans="1:7">
      <c r="A1518" s="3" t="s">
        <v>1762</v>
      </c>
      <c r="B1518" s="3" t="s">
        <v>877</v>
      </c>
      <c r="C1518" s="3" t="s">
        <v>1749</v>
      </c>
      <c r="D1518" s="3" t="s">
        <v>1753</v>
      </c>
      <c r="E1518" s="3">
        <v>2021</v>
      </c>
      <c r="F1518" s="3" t="s">
        <v>48</v>
      </c>
      <c r="G1518" s="3">
        <v>0</v>
      </c>
    </row>
    <row r="1519" spans="1:7">
      <c r="A1519" s="3" t="s">
        <v>1762</v>
      </c>
      <c r="B1519" s="3" t="s">
        <v>877</v>
      </c>
      <c r="C1519" s="3" t="s">
        <v>1749</v>
      </c>
      <c r="D1519" s="3" t="s">
        <v>1752</v>
      </c>
      <c r="E1519" s="3">
        <v>2021</v>
      </c>
      <c r="F1519" s="3" t="s">
        <v>48</v>
      </c>
      <c r="G1519" s="3">
        <v>3</v>
      </c>
    </row>
    <row r="1520" spans="1:7">
      <c r="A1520" s="3" t="s">
        <v>1762</v>
      </c>
      <c r="B1520" s="3" t="s">
        <v>877</v>
      </c>
      <c r="C1520" s="3" t="s">
        <v>1754</v>
      </c>
      <c r="D1520" s="3" t="s">
        <v>1755</v>
      </c>
      <c r="E1520" s="3">
        <v>2021</v>
      </c>
      <c r="F1520" s="3" t="s">
        <v>48</v>
      </c>
      <c r="G1520" s="3">
        <v>3</v>
      </c>
    </row>
    <row r="1521" spans="1:7">
      <c r="A1521" s="3" t="s">
        <v>1762</v>
      </c>
      <c r="B1521" s="3" t="s">
        <v>877</v>
      </c>
      <c r="C1521" s="3" t="s">
        <v>1754</v>
      </c>
      <c r="D1521" s="3" t="s">
        <v>1756</v>
      </c>
      <c r="E1521" s="3">
        <v>2021</v>
      </c>
      <c r="F1521" s="3" t="s">
        <v>48</v>
      </c>
      <c r="G1521" s="3">
        <v>68</v>
      </c>
    </row>
    <row r="1522" spans="1:7">
      <c r="A1522" s="3" t="s">
        <v>1762</v>
      </c>
      <c r="B1522" s="3" t="s">
        <v>1757</v>
      </c>
      <c r="C1522" s="3" t="s">
        <v>772</v>
      </c>
      <c r="D1522" s="3" t="s">
        <v>1757</v>
      </c>
      <c r="E1522" s="3">
        <v>2021</v>
      </c>
      <c r="F1522" s="3" t="s">
        <v>48</v>
      </c>
      <c r="G1522" s="3">
        <v>0</v>
      </c>
    </row>
    <row r="1523" spans="1:7">
      <c r="A1523" s="3" t="s">
        <v>1762</v>
      </c>
      <c r="B1523" s="3" t="s">
        <v>877</v>
      </c>
      <c r="C1523" s="3" t="s">
        <v>765</v>
      </c>
      <c r="D1523" s="3" t="s">
        <v>1731</v>
      </c>
      <c r="E1523" s="3">
        <v>2021</v>
      </c>
      <c r="F1523" s="3" t="s">
        <v>50</v>
      </c>
      <c r="G1523" s="3">
        <v>6470</v>
      </c>
    </row>
    <row r="1524" spans="1:7">
      <c r="A1524" s="3" t="s">
        <v>1762</v>
      </c>
      <c r="B1524" s="3" t="s">
        <v>877</v>
      </c>
      <c r="C1524" s="3" t="s">
        <v>765</v>
      </c>
      <c r="D1524" s="3" t="s">
        <v>1732</v>
      </c>
      <c r="E1524" s="3">
        <v>2021</v>
      </c>
      <c r="F1524" s="3" t="s">
        <v>50</v>
      </c>
      <c r="G1524" s="3">
        <v>5925</v>
      </c>
    </row>
    <row r="1525" spans="1:7">
      <c r="A1525" s="3" t="s">
        <v>1762</v>
      </c>
      <c r="B1525" s="3" t="s">
        <v>877</v>
      </c>
      <c r="C1525" s="3" t="s">
        <v>1733</v>
      </c>
      <c r="D1525" s="3" t="s">
        <v>1734</v>
      </c>
      <c r="E1525" s="3">
        <v>2021</v>
      </c>
      <c r="F1525" s="3" t="s">
        <v>50</v>
      </c>
      <c r="G1525" s="3">
        <v>3313</v>
      </c>
    </row>
    <row r="1526" spans="1:7">
      <c r="A1526" s="3" t="s">
        <v>1762</v>
      </c>
      <c r="B1526" s="3" t="s">
        <v>877</v>
      </c>
      <c r="C1526" s="3" t="s">
        <v>1733</v>
      </c>
      <c r="D1526" s="3" t="s">
        <v>1735</v>
      </c>
      <c r="E1526" s="3">
        <v>2021</v>
      </c>
      <c r="F1526" s="3" t="s">
        <v>50</v>
      </c>
      <c r="G1526" s="3">
        <v>3669</v>
      </c>
    </row>
    <row r="1527" spans="1:7">
      <c r="A1527" s="3" t="s">
        <v>1762</v>
      </c>
      <c r="B1527" s="3" t="s">
        <v>877</v>
      </c>
      <c r="C1527" s="3" t="s">
        <v>1733</v>
      </c>
      <c r="D1527" s="3" t="s">
        <v>1736</v>
      </c>
      <c r="E1527" s="3">
        <v>2021</v>
      </c>
      <c r="F1527" s="3" t="s">
        <v>50</v>
      </c>
      <c r="G1527" s="3">
        <v>4317</v>
      </c>
    </row>
    <row r="1528" spans="1:7">
      <c r="A1528" s="3" t="s">
        <v>1762</v>
      </c>
      <c r="B1528" s="3" t="s">
        <v>877</v>
      </c>
      <c r="C1528" s="3" t="s">
        <v>1737</v>
      </c>
      <c r="D1528" s="3" t="s">
        <v>1738</v>
      </c>
      <c r="E1528" s="3">
        <v>2021</v>
      </c>
      <c r="F1528" s="3" t="s">
        <v>50</v>
      </c>
      <c r="G1528" s="3">
        <v>7</v>
      </c>
    </row>
    <row r="1529" spans="1:7">
      <c r="A1529" s="3" t="s">
        <v>1762</v>
      </c>
      <c r="B1529" s="3" t="s">
        <v>877</v>
      </c>
      <c r="C1529" s="3" t="s">
        <v>787</v>
      </c>
      <c r="D1529" s="3" t="s">
        <v>969</v>
      </c>
      <c r="E1529" s="3">
        <v>2021</v>
      </c>
      <c r="F1529" s="3" t="s">
        <v>50</v>
      </c>
      <c r="G1529" s="3">
        <v>645</v>
      </c>
    </row>
    <row r="1530" spans="1:7">
      <c r="A1530" s="3" t="s">
        <v>1762</v>
      </c>
      <c r="B1530" s="3" t="s">
        <v>877</v>
      </c>
      <c r="C1530" s="3" t="s">
        <v>787</v>
      </c>
      <c r="D1530" s="3" t="s">
        <v>1739</v>
      </c>
      <c r="E1530" s="3">
        <v>2021</v>
      </c>
      <c r="F1530" s="3" t="s">
        <v>50</v>
      </c>
      <c r="G1530" s="3">
        <v>11</v>
      </c>
    </row>
    <row r="1531" spans="1:7">
      <c r="A1531" s="3" t="s">
        <v>1762</v>
      </c>
      <c r="B1531" s="3" t="s">
        <v>877</v>
      </c>
      <c r="C1531" s="3" t="s">
        <v>787</v>
      </c>
      <c r="D1531" s="3" t="s">
        <v>1741</v>
      </c>
      <c r="E1531" s="3">
        <v>2021</v>
      </c>
      <c r="F1531" s="3" t="s">
        <v>50</v>
      </c>
      <c r="G1531" s="3">
        <v>0</v>
      </c>
    </row>
    <row r="1532" spans="1:7">
      <c r="A1532" s="3" t="s">
        <v>1762</v>
      </c>
      <c r="B1532" s="3" t="s">
        <v>877</v>
      </c>
      <c r="C1532" s="3" t="s">
        <v>787</v>
      </c>
      <c r="D1532" s="3" t="s">
        <v>1740</v>
      </c>
      <c r="E1532" s="3">
        <v>2021</v>
      </c>
      <c r="F1532" s="3" t="s">
        <v>50</v>
      </c>
      <c r="G1532" s="3">
        <v>4</v>
      </c>
    </row>
    <row r="1533" spans="1:7">
      <c r="A1533" s="3" t="s">
        <v>1762</v>
      </c>
      <c r="B1533" s="3" t="s">
        <v>877</v>
      </c>
      <c r="C1533" s="3" t="s">
        <v>1742</v>
      </c>
      <c r="D1533" s="3" t="s">
        <v>1743</v>
      </c>
      <c r="E1533" s="3">
        <v>2021</v>
      </c>
      <c r="F1533" s="3" t="s">
        <v>50</v>
      </c>
      <c r="G1533" s="3">
        <v>79</v>
      </c>
    </row>
    <row r="1534" spans="1:7">
      <c r="A1534" s="3" t="s">
        <v>1762</v>
      </c>
      <c r="B1534" s="3" t="s">
        <v>877</v>
      </c>
      <c r="C1534" s="3" t="s">
        <v>1742</v>
      </c>
      <c r="D1534" s="3" t="s">
        <v>1744</v>
      </c>
      <c r="E1534" s="3">
        <v>2021</v>
      </c>
      <c r="F1534" s="3" t="s">
        <v>50</v>
      </c>
      <c r="G1534" s="3">
        <v>2</v>
      </c>
    </row>
    <row r="1535" spans="1:7">
      <c r="A1535" s="3" t="s">
        <v>1762</v>
      </c>
      <c r="B1535" s="3" t="s">
        <v>877</v>
      </c>
      <c r="C1535" s="3" t="s">
        <v>777</v>
      </c>
      <c r="D1535" s="3" t="s">
        <v>1745</v>
      </c>
      <c r="E1535" s="3">
        <v>2021</v>
      </c>
      <c r="F1535" s="3" t="s">
        <v>50</v>
      </c>
      <c r="G1535" s="3">
        <v>1</v>
      </c>
    </row>
    <row r="1536" spans="1:7">
      <c r="A1536" s="3" t="s">
        <v>1762</v>
      </c>
      <c r="B1536" s="3" t="s">
        <v>877</v>
      </c>
      <c r="C1536" s="3" t="s">
        <v>777</v>
      </c>
      <c r="D1536" s="3" t="s">
        <v>1746</v>
      </c>
      <c r="E1536" s="3">
        <v>2021</v>
      </c>
      <c r="F1536" s="3" t="s">
        <v>50</v>
      </c>
      <c r="G1536" s="3">
        <v>236</v>
      </c>
    </row>
    <row r="1537" spans="1:7">
      <c r="A1537" s="3" t="s">
        <v>1762</v>
      </c>
      <c r="B1537" s="3" t="s">
        <v>877</v>
      </c>
      <c r="C1537" s="3" t="s">
        <v>777</v>
      </c>
      <c r="D1537" s="3" t="s">
        <v>1747</v>
      </c>
      <c r="E1537" s="3">
        <v>2021</v>
      </c>
      <c r="F1537" s="3" t="s">
        <v>50</v>
      </c>
      <c r="G1537" s="3">
        <v>1205</v>
      </c>
    </row>
    <row r="1538" spans="1:7">
      <c r="A1538" s="3" t="s">
        <v>1762</v>
      </c>
      <c r="B1538" s="3" t="s">
        <v>877</v>
      </c>
      <c r="C1538" s="3" t="s">
        <v>777</v>
      </c>
      <c r="D1538" s="3" t="s">
        <v>1748</v>
      </c>
      <c r="E1538" s="3">
        <v>2021</v>
      </c>
      <c r="F1538" s="3" t="s">
        <v>50</v>
      </c>
      <c r="G1538" s="3">
        <v>575</v>
      </c>
    </row>
    <row r="1539" spans="1:7">
      <c r="A1539" s="3" t="s">
        <v>1762</v>
      </c>
      <c r="B1539" s="3" t="s">
        <v>877</v>
      </c>
      <c r="C1539" s="3" t="s">
        <v>1749</v>
      </c>
      <c r="D1539" s="3" t="s">
        <v>1750</v>
      </c>
      <c r="E1539" s="3">
        <v>2021</v>
      </c>
      <c r="F1539" s="3" t="s">
        <v>50</v>
      </c>
      <c r="G1539" s="3">
        <v>3</v>
      </c>
    </row>
    <row r="1540" spans="1:7">
      <c r="A1540" s="3" t="s">
        <v>1762</v>
      </c>
      <c r="B1540" s="3" t="s">
        <v>877</v>
      </c>
      <c r="C1540" s="3" t="s">
        <v>1749</v>
      </c>
      <c r="D1540" s="3" t="s">
        <v>1751</v>
      </c>
      <c r="E1540" s="3">
        <v>2021</v>
      </c>
      <c r="F1540" s="3" t="s">
        <v>50</v>
      </c>
      <c r="G1540" s="3">
        <v>0</v>
      </c>
    </row>
    <row r="1541" spans="1:7">
      <c r="A1541" s="3" t="s">
        <v>1762</v>
      </c>
      <c r="B1541" s="3" t="s">
        <v>877</v>
      </c>
      <c r="C1541" s="3" t="s">
        <v>1749</v>
      </c>
      <c r="D1541" s="3" t="s">
        <v>1753</v>
      </c>
      <c r="E1541" s="3">
        <v>2021</v>
      </c>
      <c r="F1541" s="3" t="s">
        <v>50</v>
      </c>
      <c r="G1541" s="3">
        <v>0</v>
      </c>
    </row>
    <row r="1542" spans="1:7">
      <c r="A1542" s="3" t="s">
        <v>1762</v>
      </c>
      <c r="B1542" s="3" t="s">
        <v>877</v>
      </c>
      <c r="C1542" s="3" t="s">
        <v>1749</v>
      </c>
      <c r="D1542" s="3" t="s">
        <v>1752</v>
      </c>
      <c r="E1542" s="3">
        <v>2021</v>
      </c>
      <c r="F1542" s="3" t="s">
        <v>50</v>
      </c>
      <c r="G1542" s="3">
        <v>1</v>
      </c>
    </row>
    <row r="1543" spans="1:7">
      <c r="A1543" s="3" t="s">
        <v>1762</v>
      </c>
      <c r="B1543" s="3" t="s">
        <v>877</v>
      </c>
      <c r="C1543" s="3" t="s">
        <v>1754</v>
      </c>
      <c r="D1543" s="3" t="s">
        <v>1755</v>
      </c>
      <c r="E1543" s="3">
        <v>2021</v>
      </c>
      <c r="F1543" s="3" t="s">
        <v>50</v>
      </c>
      <c r="G1543" s="3">
        <v>2</v>
      </c>
    </row>
    <row r="1544" spans="1:7">
      <c r="A1544" s="3" t="s">
        <v>1762</v>
      </c>
      <c r="B1544" s="3" t="s">
        <v>877</v>
      </c>
      <c r="C1544" s="3" t="s">
        <v>1754</v>
      </c>
      <c r="D1544" s="3" t="s">
        <v>1756</v>
      </c>
      <c r="E1544" s="3">
        <v>2021</v>
      </c>
      <c r="F1544" s="3" t="s">
        <v>50</v>
      </c>
      <c r="G1544" s="3">
        <v>161</v>
      </c>
    </row>
    <row r="1545" spans="1:7">
      <c r="A1545" s="3" t="s">
        <v>1762</v>
      </c>
      <c r="B1545" s="3" t="s">
        <v>1757</v>
      </c>
      <c r="C1545" s="3" t="s">
        <v>772</v>
      </c>
      <c r="D1545" s="3" t="s">
        <v>1757</v>
      </c>
      <c r="E1545" s="3">
        <v>2021</v>
      </c>
      <c r="F1545" s="3" t="s">
        <v>50</v>
      </c>
      <c r="G1545" s="3">
        <v>0</v>
      </c>
    </row>
    <row r="1546" spans="1:7">
      <c r="A1546" s="3" t="s">
        <v>1762</v>
      </c>
      <c r="B1546" s="3" t="s">
        <v>877</v>
      </c>
      <c r="C1546" s="3" t="s">
        <v>765</v>
      </c>
      <c r="D1546" s="3" t="s">
        <v>1731</v>
      </c>
      <c r="E1546" s="3">
        <v>2021</v>
      </c>
      <c r="F1546" s="3" t="s">
        <v>49</v>
      </c>
      <c r="G1546" s="3">
        <v>2766</v>
      </c>
    </row>
    <row r="1547" spans="1:7">
      <c r="A1547" s="3" t="s">
        <v>1762</v>
      </c>
      <c r="B1547" s="3" t="s">
        <v>877</v>
      </c>
      <c r="C1547" s="3" t="s">
        <v>765</v>
      </c>
      <c r="D1547" s="3" t="s">
        <v>1732</v>
      </c>
      <c r="E1547" s="3">
        <v>2021</v>
      </c>
      <c r="F1547" s="3" t="s">
        <v>49</v>
      </c>
      <c r="G1547" s="3">
        <v>1873</v>
      </c>
    </row>
    <row r="1548" spans="1:7">
      <c r="A1548" s="3" t="s">
        <v>1762</v>
      </c>
      <c r="B1548" s="3" t="s">
        <v>877</v>
      </c>
      <c r="C1548" s="3" t="s">
        <v>1733</v>
      </c>
      <c r="D1548" s="3" t="s">
        <v>1734</v>
      </c>
      <c r="E1548" s="3">
        <v>2021</v>
      </c>
      <c r="F1548" s="3" t="s">
        <v>49</v>
      </c>
      <c r="G1548" s="3">
        <v>1815</v>
      </c>
    </row>
    <row r="1549" spans="1:7">
      <c r="A1549" s="3" t="s">
        <v>1762</v>
      </c>
      <c r="B1549" s="3" t="s">
        <v>877</v>
      </c>
      <c r="C1549" s="3" t="s">
        <v>1733</v>
      </c>
      <c r="D1549" s="3" t="s">
        <v>1735</v>
      </c>
      <c r="E1549" s="3">
        <v>2021</v>
      </c>
      <c r="F1549" s="3" t="s">
        <v>49</v>
      </c>
      <c r="G1549" s="3">
        <v>1245</v>
      </c>
    </row>
    <row r="1550" spans="1:7">
      <c r="A1550" s="3" t="s">
        <v>1762</v>
      </c>
      <c r="B1550" s="3" t="s">
        <v>877</v>
      </c>
      <c r="C1550" s="3" t="s">
        <v>1733</v>
      </c>
      <c r="D1550" s="3" t="s">
        <v>1736</v>
      </c>
      <c r="E1550" s="3">
        <v>2021</v>
      </c>
      <c r="F1550" s="3" t="s">
        <v>49</v>
      </c>
      <c r="G1550" s="3">
        <v>1651</v>
      </c>
    </row>
    <row r="1551" spans="1:7">
      <c r="A1551" s="3" t="s">
        <v>1762</v>
      </c>
      <c r="B1551" s="3" t="s">
        <v>877</v>
      </c>
      <c r="C1551" s="3" t="s">
        <v>1737</v>
      </c>
      <c r="D1551" s="3" t="s">
        <v>1738</v>
      </c>
      <c r="E1551" s="3">
        <v>2021</v>
      </c>
      <c r="F1551" s="3" t="s">
        <v>49</v>
      </c>
      <c r="G1551" s="3">
        <v>6</v>
      </c>
    </row>
    <row r="1552" spans="1:7">
      <c r="A1552" s="3" t="s">
        <v>1762</v>
      </c>
      <c r="B1552" s="3" t="s">
        <v>877</v>
      </c>
      <c r="C1552" s="3" t="s">
        <v>787</v>
      </c>
      <c r="D1552" s="3" t="s">
        <v>969</v>
      </c>
      <c r="E1552" s="3">
        <v>2021</v>
      </c>
      <c r="F1552" s="3" t="s">
        <v>49</v>
      </c>
      <c r="G1552" s="3">
        <v>312</v>
      </c>
    </row>
    <row r="1553" spans="1:7">
      <c r="A1553" s="3" t="s">
        <v>1762</v>
      </c>
      <c r="B1553" s="3" t="s">
        <v>877</v>
      </c>
      <c r="C1553" s="3" t="s">
        <v>787</v>
      </c>
      <c r="D1553" s="3" t="s">
        <v>1739</v>
      </c>
      <c r="E1553" s="3">
        <v>2021</v>
      </c>
      <c r="F1553" s="3" t="s">
        <v>49</v>
      </c>
      <c r="G1553" s="3">
        <v>21</v>
      </c>
    </row>
    <row r="1554" spans="1:7">
      <c r="A1554" s="3" t="s">
        <v>1762</v>
      </c>
      <c r="B1554" s="3" t="s">
        <v>877</v>
      </c>
      <c r="C1554" s="3" t="s">
        <v>787</v>
      </c>
      <c r="D1554" s="3" t="s">
        <v>1741</v>
      </c>
      <c r="E1554" s="3">
        <v>2021</v>
      </c>
      <c r="F1554" s="3" t="s">
        <v>49</v>
      </c>
      <c r="G1554" s="3">
        <v>0</v>
      </c>
    </row>
    <row r="1555" spans="1:7">
      <c r="A1555" s="3" t="s">
        <v>1762</v>
      </c>
      <c r="B1555" s="3" t="s">
        <v>877</v>
      </c>
      <c r="C1555" s="3" t="s">
        <v>787</v>
      </c>
      <c r="D1555" s="3" t="s">
        <v>1740</v>
      </c>
      <c r="E1555" s="3">
        <v>2021</v>
      </c>
      <c r="F1555" s="3" t="s">
        <v>49</v>
      </c>
      <c r="G1555" s="3">
        <v>4</v>
      </c>
    </row>
    <row r="1556" spans="1:7">
      <c r="A1556" s="3" t="s">
        <v>1762</v>
      </c>
      <c r="B1556" s="3" t="s">
        <v>877</v>
      </c>
      <c r="C1556" s="3" t="s">
        <v>1742</v>
      </c>
      <c r="D1556" s="3" t="s">
        <v>1743</v>
      </c>
      <c r="E1556" s="3">
        <v>2021</v>
      </c>
      <c r="F1556" s="3" t="s">
        <v>49</v>
      </c>
      <c r="G1556" s="3">
        <v>56</v>
      </c>
    </row>
    <row r="1557" spans="1:7">
      <c r="A1557" s="3" t="s">
        <v>1762</v>
      </c>
      <c r="B1557" s="3" t="s">
        <v>877</v>
      </c>
      <c r="C1557" s="3" t="s">
        <v>1742</v>
      </c>
      <c r="D1557" s="3" t="s">
        <v>1744</v>
      </c>
      <c r="E1557" s="3">
        <v>2021</v>
      </c>
      <c r="F1557" s="3" t="s">
        <v>49</v>
      </c>
      <c r="G1557" s="3">
        <v>2</v>
      </c>
    </row>
    <row r="1558" spans="1:7">
      <c r="A1558" s="3" t="s">
        <v>1762</v>
      </c>
      <c r="B1558" s="3" t="s">
        <v>877</v>
      </c>
      <c r="C1558" s="3" t="s">
        <v>777</v>
      </c>
      <c r="D1558" s="3" t="s">
        <v>1745</v>
      </c>
      <c r="E1558" s="3">
        <v>2021</v>
      </c>
      <c r="F1558" s="3" t="s">
        <v>49</v>
      </c>
      <c r="G1558" s="3">
        <v>9</v>
      </c>
    </row>
    <row r="1559" spans="1:7">
      <c r="A1559" s="3" t="s">
        <v>1762</v>
      </c>
      <c r="B1559" s="3" t="s">
        <v>877</v>
      </c>
      <c r="C1559" s="3" t="s">
        <v>777</v>
      </c>
      <c r="D1559" s="3" t="s">
        <v>1746</v>
      </c>
      <c r="E1559" s="3">
        <v>2021</v>
      </c>
      <c r="F1559" s="3" t="s">
        <v>49</v>
      </c>
      <c r="G1559" s="3">
        <v>133</v>
      </c>
    </row>
    <row r="1560" spans="1:7">
      <c r="A1560" s="3" t="s">
        <v>1762</v>
      </c>
      <c r="B1560" s="3" t="s">
        <v>877</v>
      </c>
      <c r="C1560" s="3" t="s">
        <v>777</v>
      </c>
      <c r="D1560" s="3" t="s">
        <v>1747</v>
      </c>
      <c r="E1560" s="3">
        <v>2021</v>
      </c>
      <c r="F1560" s="3" t="s">
        <v>49</v>
      </c>
      <c r="G1560" s="3">
        <v>978</v>
      </c>
    </row>
    <row r="1561" spans="1:7">
      <c r="A1561" s="3" t="s">
        <v>1762</v>
      </c>
      <c r="B1561" s="3" t="s">
        <v>877</v>
      </c>
      <c r="C1561" s="3" t="s">
        <v>777</v>
      </c>
      <c r="D1561" s="3" t="s">
        <v>1748</v>
      </c>
      <c r="E1561" s="3">
        <v>2021</v>
      </c>
      <c r="F1561" s="3" t="s">
        <v>49</v>
      </c>
      <c r="G1561" s="3">
        <v>55</v>
      </c>
    </row>
    <row r="1562" spans="1:7">
      <c r="A1562" s="3" t="s">
        <v>1762</v>
      </c>
      <c r="B1562" s="3" t="s">
        <v>877</v>
      </c>
      <c r="C1562" s="3" t="s">
        <v>1749</v>
      </c>
      <c r="D1562" s="3" t="s">
        <v>1750</v>
      </c>
      <c r="E1562" s="3">
        <v>2021</v>
      </c>
      <c r="F1562" s="3" t="s">
        <v>49</v>
      </c>
      <c r="G1562" s="3">
        <v>2</v>
      </c>
    </row>
    <row r="1563" spans="1:7">
      <c r="A1563" s="3" t="s">
        <v>1762</v>
      </c>
      <c r="B1563" s="3" t="s">
        <v>877</v>
      </c>
      <c r="C1563" s="3" t="s">
        <v>1749</v>
      </c>
      <c r="D1563" s="3" t="s">
        <v>1751</v>
      </c>
      <c r="E1563" s="3">
        <v>2021</v>
      </c>
      <c r="F1563" s="3" t="s">
        <v>49</v>
      </c>
      <c r="G1563" s="3">
        <v>0</v>
      </c>
    </row>
    <row r="1564" spans="1:7">
      <c r="A1564" s="3" t="s">
        <v>1762</v>
      </c>
      <c r="B1564" s="3" t="s">
        <v>877</v>
      </c>
      <c r="C1564" s="3" t="s">
        <v>1749</v>
      </c>
      <c r="D1564" s="3" t="s">
        <v>1753</v>
      </c>
      <c r="E1564" s="3">
        <v>2021</v>
      </c>
      <c r="F1564" s="3" t="s">
        <v>49</v>
      </c>
      <c r="G1564" s="3">
        <v>0</v>
      </c>
    </row>
    <row r="1565" spans="1:7">
      <c r="A1565" s="3" t="s">
        <v>1762</v>
      </c>
      <c r="B1565" s="3" t="s">
        <v>877</v>
      </c>
      <c r="C1565" s="3" t="s">
        <v>1749</v>
      </c>
      <c r="D1565" s="3" t="s">
        <v>1752</v>
      </c>
      <c r="E1565" s="3">
        <v>2021</v>
      </c>
      <c r="F1565" s="3" t="s">
        <v>49</v>
      </c>
      <c r="G1565" s="3">
        <v>1</v>
      </c>
    </row>
    <row r="1566" spans="1:7">
      <c r="A1566" s="3" t="s">
        <v>1762</v>
      </c>
      <c r="B1566" s="3" t="s">
        <v>877</v>
      </c>
      <c r="C1566" s="3" t="s">
        <v>1754</v>
      </c>
      <c r="D1566" s="3" t="s">
        <v>1755</v>
      </c>
      <c r="E1566" s="3">
        <v>2021</v>
      </c>
      <c r="F1566" s="3" t="s">
        <v>49</v>
      </c>
      <c r="G1566" s="3">
        <v>3</v>
      </c>
    </row>
    <row r="1567" spans="1:7">
      <c r="A1567" s="3" t="s">
        <v>1762</v>
      </c>
      <c r="B1567" s="3" t="s">
        <v>877</v>
      </c>
      <c r="C1567" s="3" t="s">
        <v>1754</v>
      </c>
      <c r="D1567" s="3" t="s">
        <v>1756</v>
      </c>
      <c r="E1567" s="3">
        <v>2021</v>
      </c>
      <c r="F1567" s="3" t="s">
        <v>49</v>
      </c>
      <c r="G1567" s="3">
        <v>73</v>
      </c>
    </row>
    <row r="1568" spans="1:7">
      <c r="A1568" s="3" t="s">
        <v>1762</v>
      </c>
      <c r="B1568" s="3" t="s">
        <v>1757</v>
      </c>
      <c r="C1568" s="3" t="s">
        <v>772</v>
      </c>
      <c r="D1568" s="3" t="s">
        <v>1757</v>
      </c>
      <c r="E1568" s="3">
        <v>2021</v>
      </c>
      <c r="F1568" s="3" t="s">
        <v>49</v>
      </c>
      <c r="G1568" s="3">
        <v>0</v>
      </c>
    </row>
    <row r="1569" spans="1:7">
      <c r="A1569" s="3" t="s">
        <v>1762</v>
      </c>
      <c r="B1569" s="3" t="s">
        <v>877</v>
      </c>
      <c r="C1569" s="3" t="s">
        <v>765</v>
      </c>
      <c r="D1569" s="3" t="s">
        <v>1731</v>
      </c>
      <c r="E1569" s="3">
        <v>2021</v>
      </c>
      <c r="F1569" s="3" t="s">
        <v>51</v>
      </c>
      <c r="G1569" s="3">
        <v>5510</v>
      </c>
    </row>
    <row r="1570" spans="1:7">
      <c r="A1570" s="3" t="s">
        <v>1762</v>
      </c>
      <c r="B1570" s="3" t="s">
        <v>877</v>
      </c>
      <c r="C1570" s="3" t="s">
        <v>765</v>
      </c>
      <c r="D1570" s="3" t="s">
        <v>1732</v>
      </c>
      <c r="E1570" s="3">
        <v>2021</v>
      </c>
      <c r="F1570" s="3" t="s">
        <v>51</v>
      </c>
      <c r="G1570" s="3">
        <v>3395</v>
      </c>
    </row>
    <row r="1571" spans="1:7">
      <c r="A1571" s="3" t="s">
        <v>1762</v>
      </c>
      <c r="B1571" s="3" t="s">
        <v>877</v>
      </c>
      <c r="C1571" s="3" t="s">
        <v>1733</v>
      </c>
      <c r="D1571" s="3" t="s">
        <v>1734</v>
      </c>
      <c r="E1571" s="3">
        <v>2021</v>
      </c>
      <c r="F1571" s="3" t="s">
        <v>51</v>
      </c>
      <c r="G1571" s="3">
        <v>2036</v>
      </c>
    </row>
    <row r="1572" spans="1:7">
      <c r="A1572" s="3" t="s">
        <v>1762</v>
      </c>
      <c r="B1572" s="3" t="s">
        <v>877</v>
      </c>
      <c r="C1572" s="3" t="s">
        <v>1733</v>
      </c>
      <c r="D1572" s="3" t="s">
        <v>1735</v>
      </c>
      <c r="E1572" s="3">
        <v>2021</v>
      </c>
      <c r="F1572" s="3" t="s">
        <v>51</v>
      </c>
      <c r="G1572" s="3">
        <v>2920</v>
      </c>
    </row>
    <row r="1573" spans="1:7">
      <c r="A1573" s="3" t="s">
        <v>1762</v>
      </c>
      <c r="B1573" s="3" t="s">
        <v>877</v>
      </c>
      <c r="C1573" s="3" t="s">
        <v>1733</v>
      </c>
      <c r="D1573" s="3" t="s">
        <v>1736</v>
      </c>
      <c r="E1573" s="3">
        <v>2021</v>
      </c>
      <c r="F1573" s="3" t="s">
        <v>51</v>
      </c>
      <c r="G1573" s="3">
        <v>4616</v>
      </c>
    </row>
    <row r="1574" spans="1:7">
      <c r="A1574" s="3" t="s">
        <v>1762</v>
      </c>
      <c r="B1574" s="3" t="s">
        <v>877</v>
      </c>
      <c r="C1574" s="3" t="s">
        <v>1737</v>
      </c>
      <c r="D1574" s="3" t="s">
        <v>1738</v>
      </c>
      <c r="E1574" s="3">
        <v>2021</v>
      </c>
      <c r="F1574" s="3" t="s">
        <v>51</v>
      </c>
      <c r="G1574" s="3">
        <v>5</v>
      </c>
    </row>
    <row r="1575" spans="1:7">
      <c r="A1575" s="3" t="s">
        <v>1762</v>
      </c>
      <c r="B1575" s="3" t="s">
        <v>877</v>
      </c>
      <c r="C1575" s="3" t="s">
        <v>787</v>
      </c>
      <c r="D1575" s="3" t="s">
        <v>969</v>
      </c>
      <c r="E1575" s="3">
        <v>2021</v>
      </c>
      <c r="F1575" s="3" t="s">
        <v>51</v>
      </c>
      <c r="G1575" s="3">
        <v>525</v>
      </c>
    </row>
    <row r="1576" spans="1:7">
      <c r="A1576" s="3" t="s">
        <v>1762</v>
      </c>
      <c r="B1576" s="3" t="s">
        <v>877</v>
      </c>
      <c r="C1576" s="3" t="s">
        <v>787</v>
      </c>
      <c r="D1576" s="3" t="s">
        <v>1739</v>
      </c>
      <c r="E1576" s="3">
        <v>2021</v>
      </c>
      <c r="F1576" s="3" t="s">
        <v>51</v>
      </c>
      <c r="G1576" s="3">
        <v>13</v>
      </c>
    </row>
    <row r="1577" spans="1:7">
      <c r="A1577" s="3" t="s">
        <v>1762</v>
      </c>
      <c r="B1577" s="3" t="s">
        <v>877</v>
      </c>
      <c r="C1577" s="3" t="s">
        <v>787</v>
      </c>
      <c r="D1577" s="3" t="s">
        <v>1741</v>
      </c>
      <c r="E1577" s="3">
        <v>2021</v>
      </c>
      <c r="F1577" s="3" t="s">
        <v>51</v>
      </c>
      <c r="G1577" s="3">
        <v>0</v>
      </c>
    </row>
    <row r="1578" spans="1:7">
      <c r="A1578" s="3" t="s">
        <v>1762</v>
      </c>
      <c r="B1578" s="3" t="s">
        <v>877</v>
      </c>
      <c r="C1578" s="3" t="s">
        <v>787</v>
      </c>
      <c r="D1578" s="3" t="s">
        <v>1740</v>
      </c>
      <c r="E1578" s="3">
        <v>2021</v>
      </c>
      <c r="F1578" s="3" t="s">
        <v>51</v>
      </c>
      <c r="G1578" s="3">
        <v>3</v>
      </c>
    </row>
    <row r="1579" spans="1:7">
      <c r="A1579" s="3" t="s">
        <v>1762</v>
      </c>
      <c r="B1579" s="3" t="s">
        <v>877</v>
      </c>
      <c r="C1579" s="3" t="s">
        <v>1742</v>
      </c>
      <c r="D1579" s="3" t="s">
        <v>1743</v>
      </c>
      <c r="E1579" s="3">
        <v>2021</v>
      </c>
      <c r="F1579" s="3" t="s">
        <v>51</v>
      </c>
      <c r="G1579" s="3">
        <v>68</v>
      </c>
    </row>
    <row r="1580" spans="1:7">
      <c r="A1580" s="3" t="s">
        <v>1762</v>
      </c>
      <c r="B1580" s="3" t="s">
        <v>877</v>
      </c>
      <c r="C1580" s="3" t="s">
        <v>1742</v>
      </c>
      <c r="D1580" s="3" t="s">
        <v>1744</v>
      </c>
      <c r="E1580" s="3">
        <v>2021</v>
      </c>
      <c r="F1580" s="3" t="s">
        <v>51</v>
      </c>
      <c r="G1580" s="3">
        <v>1</v>
      </c>
    </row>
    <row r="1581" spans="1:7">
      <c r="A1581" s="3" t="s">
        <v>1762</v>
      </c>
      <c r="B1581" s="3" t="s">
        <v>877</v>
      </c>
      <c r="C1581" s="3" t="s">
        <v>777</v>
      </c>
      <c r="D1581" s="3" t="s">
        <v>1745</v>
      </c>
      <c r="E1581" s="3">
        <v>2021</v>
      </c>
      <c r="F1581" s="3" t="s">
        <v>51</v>
      </c>
      <c r="G1581" s="3">
        <v>2</v>
      </c>
    </row>
    <row r="1582" spans="1:7">
      <c r="A1582" s="3" t="s">
        <v>1762</v>
      </c>
      <c r="B1582" s="3" t="s">
        <v>877</v>
      </c>
      <c r="C1582" s="3" t="s">
        <v>777</v>
      </c>
      <c r="D1582" s="3" t="s">
        <v>1746</v>
      </c>
      <c r="E1582" s="3">
        <v>2021</v>
      </c>
      <c r="F1582" s="3" t="s">
        <v>51</v>
      </c>
      <c r="G1582" s="3">
        <v>270</v>
      </c>
    </row>
    <row r="1583" spans="1:7">
      <c r="A1583" s="3" t="s">
        <v>1762</v>
      </c>
      <c r="B1583" s="3" t="s">
        <v>877</v>
      </c>
      <c r="C1583" s="3" t="s">
        <v>777</v>
      </c>
      <c r="D1583" s="3" t="s">
        <v>1747</v>
      </c>
      <c r="E1583" s="3">
        <v>2021</v>
      </c>
      <c r="F1583" s="3" t="s">
        <v>51</v>
      </c>
      <c r="G1583" s="3">
        <v>1788</v>
      </c>
    </row>
    <row r="1584" spans="1:7">
      <c r="A1584" s="3" t="s">
        <v>1762</v>
      </c>
      <c r="B1584" s="3" t="s">
        <v>877</v>
      </c>
      <c r="C1584" s="3" t="s">
        <v>777</v>
      </c>
      <c r="D1584" s="3" t="s">
        <v>1748</v>
      </c>
      <c r="E1584" s="3">
        <v>2021</v>
      </c>
      <c r="F1584" s="3" t="s">
        <v>51</v>
      </c>
      <c r="G1584" s="3">
        <v>388</v>
      </c>
    </row>
    <row r="1585" spans="1:7">
      <c r="A1585" s="3" t="s">
        <v>1762</v>
      </c>
      <c r="B1585" s="3" t="s">
        <v>877</v>
      </c>
      <c r="C1585" s="3" t="s">
        <v>1749</v>
      </c>
      <c r="D1585" s="3" t="s">
        <v>1750</v>
      </c>
      <c r="E1585" s="3">
        <v>2021</v>
      </c>
      <c r="F1585" s="3" t="s">
        <v>51</v>
      </c>
      <c r="G1585" s="3">
        <v>5</v>
      </c>
    </row>
    <row r="1586" spans="1:7">
      <c r="A1586" s="3" t="s">
        <v>1762</v>
      </c>
      <c r="B1586" s="3" t="s">
        <v>877</v>
      </c>
      <c r="C1586" s="3" t="s">
        <v>1749</v>
      </c>
      <c r="D1586" s="3" t="s">
        <v>1751</v>
      </c>
      <c r="E1586" s="3">
        <v>2021</v>
      </c>
      <c r="F1586" s="3" t="s">
        <v>51</v>
      </c>
      <c r="G1586" s="3">
        <v>0</v>
      </c>
    </row>
    <row r="1587" spans="1:7">
      <c r="A1587" s="3" t="s">
        <v>1762</v>
      </c>
      <c r="B1587" s="3" t="s">
        <v>877</v>
      </c>
      <c r="C1587" s="3" t="s">
        <v>1749</v>
      </c>
      <c r="D1587" s="3" t="s">
        <v>1753</v>
      </c>
      <c r="E1587" s="3">
        <v>2021</v>
      </c>
      <c r="F1587" s="3" t="s">
        <v>51</v>
      </c>
      <c r="G1587" s="3">
        <v>1</v>
      </c>
    </row>
    <row r="1588" spans="1:7">
      <c r="A1588" s="3" t="s">
        <v>1762</v>
      </c>
      <c r="B1588" s="3" t="s">
        <v>877</v>
      </c>
      <c r="C1588" s="3" t="s">
        <v>1749</v>
      </c>
      <c r="D1588" s="3" t="s">
        <v>1752</v>
      </c>
      <c r="E1588" s="3">
        <v>2021</v>
      </c>
      <c r="F1588" s="3" t="s">
        <v>51</v>
      </c>
      <c r="G1588" s="3">
        <v>1</v>
      </c>
    </row>
    <row r="1589" spans="1:7">
      <c r="A1589" s="3" t="s">
        <v>1762</v>
      </c>
      <c r="B1589" s="3" t="s">
        <v>877</v>
      </c>
      <c r="C1589" s="3" t="s">
        <v>1754</v>
      </c>
      <c r="D1589" s="3" t="s">
        <v>1755</v>
      </c>
      <c r="E1589" s="3">
        <v>2021</v>
      </c>
      <c r="F1589" s="3" t="s">
        <v>51</v>
      </c>
      <c r="G1589" s="3">
        <v>8</v>
      </c>
    </row>
    <row r="1590" spans="1:7">
      <c r="A1590" s="3" t="s">
        <v>1762</v>
      </c>
      <c r="B1590" s="3" t="s">
        <v>877</v>
      </c>
      <c r="C1590" s="3" t="s">
        <v>1754</v>
      </c>
      <c r="D1590" s="3" t="s">
        <v>1756</v>
      </c>
      <c r="E1590" s="3">
        <v>2021</v>
      </c>
      <c r="F1590" s="3" t="s">
        <v>51</v>
      </c>
      <c r="G1590" s="3">
        <v>31</v>
      </c>
    </row>
    <row r="1591" spans="1:7">
      <c r="A1591" s="3" t="s">
        <v>1762</v>
      </c>
      <c r="B1591" s="3" t="s">
        <v>1757</v>
      </c>
      <c r="C1591" s="3" t="s">
        <v>772</v>
      </c>
      <c r="D1591" s="3" t="s">
        <v>1757</v>
      </c>
      <c r="E1591" s="3">
        <v>2021</v>
      </c>
      <c r="F1591" s="3" t="s">
        <v>51</v>
      </c>
      <c r="G1591" s="3">
        <v>0</v>
      </c>
    </row>
    <row r="1592" spans="1:7">
      <c r="A1592" s="3" t="s">
        <v>1762</v>
      </c>
      <c r="B1592" s="3" t="s">
        <v>877</v>
      </c>
      <c r="C1592" s="3" t="s">
        <v>765</v>
      </c>
      <c r="D1592" s="3" t="s">
        <v>1731</v>
      </c>
      <c r="E1592" s="3">
        <v>2021</v>
      </c>
      <c r="F1592" s="3" t="s">
        <v>52</v>
      </c>
      <c r="G1592" s="3">
        <v>2367</v>
      </c>
    </row>
    <row r="1593" spans="1:7">
      <c r="A1593" s="3" t="s">
        <v>1762</v>
      </c>
      <c r="B1593" s="3" t="s">
        <v>877</v>
      </c>
      <c r="C1593" s="3" t="s">
        <v>765</v>
      </c>
      <c r="D1593" s="3" t="s">
        <v>1732</v>
      </c>
      <c r="E1593" s="3">
        <v>2021</v>
      </c>
      <c r="F1593" s="3" t="s">
        <v>52</v>
      </c>
      <c r="G1593" s="3">
        <v>1274</v>
      </c>
    </row>
    <row r="1594" spans="1:7">
      <c r="A1594" s="3" t="s">
        <v>1762</v>
      </c>
      <c r="B1594" s="3" t="s">
        <v>877</v>
      </c>
      <c r="C1594" s="3" t="s">
        <v>1733</v>
      </c>
      <c r="D1594" s="3" t="s">
        <v>1734</v>
      </c>
      <c r="E1594" s="3">
        <v>2021</v>
      </c>
      <c r="F1594" s="3" t="s">
        <v>52</v>
      </c>
      <c r="G1594" s="3">
        <v>1730</v>
      </c>
    </row>
    <row r="1595" spans="1:7">
      <c r="A1595" s="3" t="s">
        <v>1762</v>
      </c>
      <c r="B1595" s="3" t="s">
        <v>877</v>
      </c>
      <c r="C1595" s="3" t="s">
        <v>1733</v>
      </c>
      <c r="D1595" s="3" t="s">
        <v>1735</v>
      </c>
      <c r="E1595" s="3">
        <v>2021</v>
      </c>
      <c r="F1595" s="3" t="s">
        <v>52</v>
      </c>
      <c r="G1595" s="3">
        <v>1444</v>
      </c>
    </row>
    <row r="1596" spans="1:7">
      <c r="A1596" s="3" t="s">
        <v>1762</v>
      </c>
      <c r="B1596" s="3" t="s">
        <v>877</v>
      </c>
      <c r="C1596" s="3" t="s">
        <v>1733</v>
      </c>
      <c r="D1596" s="3" t="s">
        <v>1736</v>
      </c>
      <c r="E1596" s="3">
        <v>2021</v>
      </c>
      <c r="F1596" s="3" t="s">
        <v>52</v>
      </c>
      <c r="G1596" s="3">
        <v>960</v>
      </c>
    </row>
    <row r="1597" spans="1:7">
      <c r="A1597" s="3" t="s">
        <v>1762</v>
      </c>
      <c r="B1597" s="3" t="s">
        <v>877</v>
      </c>
      <c r="C1597" s="3" t="s">
        <v>1737</v>
      </c>
      <c r="D1597" s="3" t="s">
        <v>1738</v>
      </c>
      <c r="E1597" s="3">
        <v>2021</v>
      </c>
      <c r="F1597" s="3" t="s">
        <v>52</v>
      </c>
      <c r="G1597" s="3">
        <v>11</v>
      </c>
    </row>
    <row r="1598" spans="1:7">
      <c r="A1598" s="3" t="s">
        <v>1762</v>
      </c>
      <c r="B1598" s="3" t="s">
        <v>877</v>
      </c>
      <c r="C1598" s="3" t="s">
        <v>787</v>
      </c>
      <c r="D1598" s="3" t="s">
        <v>969</v>
      </c>
      <c r="E1598" s="3">
        <v>2021</v>
      </c>
      <c r="F1598" s="3" t="s">
        <v>52</v>
      </c>
      <c r="G1598" s="3">
        <v>284</v>
      </c>
    </row>
    <row r="1599" spans="1:7">
      <c r="A1599" s="3" t="s">
        <v>1762</v>
      </c>
      <c r="B1599" s="3" t="s">
        <v>877</v>
      </c>
      <c r="C1599" s="3" t="s">
        <v>787</v>
      </c>
      <c r="D1599" s="3" t="s">
        <v>1739</v>
      </c>
      <c r="E1599" s="3">
        <v>2021</v>
      </c>
      <c r="F1599" s="3" t="s">
        <v>52</v>
      </c>
      <c r="G1599" s="3">
        <v>11</v>
      </c>
    </row>
    <row r="1600" spans="1:7">
      <c r="A1600" s="3" t="s">
        <v>1762</v>
      </c>
      <c r="B1600" s="3" t="s">
        <v>877</v>
      </c>
      <c r="C1600" s="3" t="s">
        <v>787</v>
      </c>
      <c r="D1600" s="3" t="s">
        <v>1741</v>
      </c>
      <c r="E1600" s="3">
        <v>2021</v>
      </c>
      <c r="F1600" s="3" t="s">
        <v>52</v>
      </c>
      <c r="G1600" s="3">
        <v>0</v>
      </c>
    </row>
    <row r="1601" spans="1:7">
      <c r="A1601" s="3" t="s">
        <v>1762</v>
      </c>
      <c r="B1601" s="3" t="s">
        <v>877</v>
      </c>
      <c r="C1601" s="3" t="s">
        <v>787</v>
      </c>
      <c r="D1601" s="3" t="s">
        <v>1740</v>
      </c>
      <c r="E1601" s="3">
        <v>2021</v>
      </c>
      <c r="F1601" s="3" t="s">
        <v>52</v>
      </c>
      <c r="G1601" s="3">
        <v>5</v>
      </c>
    </row>
    <row r="1602" spans="1:7">
      <c r="A1602" s="3" t="s">
        <v>1762</v>
      </c>
      <c r="B1602" s="3" t="s">
        <v>877</v>
      </c>
      <c r="C1602" s="3" t="s">
        <v>1742</v>
      </c>
      <c r="D1602" s="3" t="s">
        <v>1743</v>
      </c>
      <c r="E1602" s="3">
        <v>2021</v>
      </c>
      <c r="F1602" s="3" t="s">
        <v>52</v>
      </c>
      <c r="G1602" s="3">
        <v>29</v>
      </c>
    </row>
    <row r="1603" spans="1:7">
      <c r="A1603" s="3" t="s">
        <v>1762</v>
      </c>
      <c r="B1603" s="3" t="s">
        <v>877</v>
      </c>
      <c r="C1603" s="3" t="s">
        <v>1742</v>
      </c>
      <c r="D1603" s="3" t="s">
        <v>1744</v>
      </c>
      <c r="E1603" s="3">
        <v>2021</v>
      </c>
      <c r="F1603" s="3" t="s">
        <v>52</v>
      </c>
      <c r="G1603" s="3">
        <v>0</v>
      </c>
    </row>
    <row r="1604" spans="1:7">
      <c r="A1604" s="3" t="s">
        <v>1762</v>
      </c>
      <c r="B1604" s="3" t="s">
        <v>877</v>
      </c>
      <c r="C1604" s="3" t="s">
        <v>777</v>
      </c>
      <c r="D1604" s="3" t="s">
        <v>1745</v>
      </c>
      <c r="E1604" s="3">
        <v>2021</v>
      </c>
      <c r="F1604" s="3" t="s">
        <v>52</v>
      </c>
      <c r="G1604" s="3">
        <v>1</v>
      </c>
    </row>
    <row r="1605" spans="1:7">
      <c r="A1605" s="3" t="s">
        <v>1762</v>
      </c>
      <c r="B1605" s="3" t="s">
        <v>877</v>
      </c>
      <c r="C1605" s="3" t="s">
        <v>777</v>
      </c>
      <c r="D1605" s="3" t="s">
        <v>1746</v>
      </c>
      <c r="E1605" s="3">
        <v>2021</v>
      </c>
      <c r="F1605" s="3" t="s">
        <v>52</v>
      </c>
      <c r="G1605" s="3">
        <v>93</v>
      </c>
    </row>
    <row r="1606" spans="1:7">
      <c r="A1606" s="3" t="s">
        <v>1762</v>
      </c>
      <c r="B1606" s="3" t="s">
        <v>877</v>
      </c>
      <c r="C1606" s="3" t="s">
        <v>777</v>
      </c>
      <c r="D1606" s="3" t="s">
        <v>1747</v>
      </c>
      <c r="E1606" s="3">
        <v>2021</v>
      </c>
      <c r="F1606" s="3" t="s">
        <v>52</v>
      </c>
      <c r="G1606" s="3">
        <v>771</v>
      </c>
    </row>
    <row r="1607" spans="1:7">
      <c r="A1607" s="3" t="s">
        <v>1762</v>
      </c>
      <c r="B1607" s="3" t="s">
        <v>877</v>
      </c>
      <c r="C1607" s="3" t="s">
        <v>777</v>
      </c>
      <c r="D1607" s="3" t="s">
        <v>1748</v>
      </c>
      <c r="E1607" s="3">
        <v>2021</v>
      </c>
      <c r="F1607" s="3" t="s">
        <v>52</v>
      </c>
      <c r="G1607" s="3">
        <v>37</v>
      </c>
    </row>
    <row r="1608" spans="1:7">
      <c r="A1608" s="3" t="s">
        <v>1762</v>
      </c>
      <c r="B1608" s="3" t="s">
        <v>877</v>
      </c>
      <c r="C1608" s="3" t="s">
        <v>1749</v>
      </c>
      <c r="D1608" s="3" t="s">
        <v>1750</v>
      </c>
      <c r="E1608" s="3">
        <v>2021</v>
      </c>
      <c r="F1608" s="3" t="s">
        <v>52</v>
      </c>
      <c r="G1608" s="3">
        <v>0</v>
      </c>
    </row>
    <row r="1609" spans="1:7">
      <c r="A1609" s="3" t="s">
        <v>1762</v>
      </c>
      <c r="B1609" s="3" t="s">
        <v>877</v>
      </c>
      <c r="C1609" s="3" t="s">
        <v>1749</v>
      </c>
      <c r="D1609" s="3" t="s">
        <v>1751</v>
      </c>
      <c r="E1609" s="3">
        <v>2021</v>
      </c>
      <c r="F1609" s="3" t="s">
        <v>52</v>
      </c>
      <c r="G1609" s="3">
        <v>0</v>
      </c>
    </row>
    <row r="1610" spans="1:7">
      <c r="A1610" s="3" t="s">
        <v>1762</v>
      </c>
      <c r="B1610" s="3" t="s">
        <v>877</v>
      </c>
      <c r="C1610" s="3" t="s">
        <v>1749</v>
      </c>
      <c r="D1610" s="3" t="s">
        <v>1753</v>
      </c>
      <c r="E1610" s="3">
        <v>2021</v>
      </c>
      <c r="F1610" s="3" t="s">
        <v>52</v>
      </c>
      <c r="G1610" s="3">
        <v>0</v>
      </c>
    </row>
    <row r="1611" spans="1:7">
      <c r="A1611" s="3" t="s">
        <v>1762</v>
      </c>
      <c r="B1611" s="3" t="s">
        <v>877</v>
      </c>
      <c r="C1611" s="3" t="s">
        <v>1749</v>
      </c>
      <c r="D1611" s="3" t="s">
        <v>1752</v>
      </c>
      <c r="E1611" s="3">
        <v>2021</v>
      </c>
      <c r="F1611" s="3" t="s">
        <v>52</v>
      </c>
      <c r="G1611" s="3">
        <v>4</v>
      </c>
    </row>
    <row r="1612" spans="1:7">
      <c r="A1612" s="3" t="s">
        <v>1762</v>
      </c>
      <c r="B1612" s="3" t="s">
        <v>877</v>
      </c>
      <c r="C1612" s="3" t="s">
        <v>1754</v>
      </c>
      <c r="D1612" s="3" t="s">
        <v>1755</v>
      </c>
      <c r="E1612" s="3">
        <v>2021</v>
      </c>
      <c r="F1612" s="3" t="s">
        <v>52</v>
      </c>
      <c r="G1612" s="3">
        <v>2</v>
      </c>
    </row>
    <row r="1613" spans="1:7">
      <c r="A1613" s="3" t="s">
        <v>1762</v>
      </c>
      <c r="B1613" s="3" t="s">
        <v>877</v>
      </c>
      <c r="C1613" s="3" t="s">
        <v>1754</v>
      </c>
      <c r="D1613" s="3" t="s">
        <v>1756</v>
      </c>
      <c r="E1613" s="3">
        <v>2021</v>
      </c>
      <c r="F1613" s="3" t="s">
        <v>52</v>
      </c>
      <c r="G1613" s="3">
        <v>16</v>
      </c>
    </row>
    <row r="1614" spans="1:7">
      <c r="A1614" s="3" t="s">
        <v>1762</v>
      </c>
      <c r="B1614" s="3" t="s">
        <v>1757</v>
      </c>
      <c r="C1614" s="3" t="s">
        <v>772</v>
      </c>
      <c r="D1614" s="3" t="s">
        <v>1757</v>
      </c>
      <c r="E1614" s="3">
        <v>2021</v>
      </c>
      <c r="F1614" s="3" t="s">
        <v>52</v>
      </c>
      <c r="G1614" s="3">
        <v>0</v>
      </c>
    </row>
    <row r="1615" spans="1:7">
      <c r="A1615" s="3" t="s">
        <v>1762</v>
      </c>
      <c r="B1615" s="3" t="s">
        <v>877</v>
      </c>
      <c r="C1615" s="3" t="s">
        <v>765</v>
      </c>
      <c r="D1615" s="3" t="s">
        <v>1731</v>
      </c>
      <c r="E1615" s="3">
        <v>2021</v>
      </c>
      <c r="F1615" s="3" t="s">
        <v>53</v>
      </c>
      <c r="G1615" s="3">
        <v>2433</v>
      </c>
    </row>
    <row r="1616" spans="1:7">
      <c r="A1616" s="3" t="s">
        <v>1762</v>
      </c>
      <c r="B1616" s="3" t="s">
        <v>877</v>
      </c>
      <c r="C1616" s="3" t="s">
        <v>765</v>
      </c>
      <c r="D1616" s="3" t="s">
        <v>1732</v>
      </c>
      <c r="E1616" s="3">
        <v>2021</v>
      </c>
      <c r="F1616" s="3" t="s">
        <v>53</v>
      </c>
      <c r="G1616" s="3">
        <v>1344</v>
      </c>
    </row>
    <row r="1617" spans="1:7">
      <c r="A1617" s="3" t="s">
        <v>1762</v>
      </c>
      <c r="B1617" s="3" t="s">
        <v>877</v>
      </c>
      <c r="C1617" s="3" t="s">
        <v>1733</v>
      </c>
      <c r="D1617" s="3" t="s">
        <v>1734</v>
      </c>
      <c r="E1617" s="3">
        <v>2021</v>
      </c>
      <c r="F1617" s="3" t="s">
        <v>53</v>
      </c>
      <c r="G1617" s="3">
        <v>942</v>
      </c>
    </row>
    <row r="1618" spans="1:7">
      <c r="A1618" s="3" t="s">
        <v>1762</v>
      </c>
      <c r="B1618" s="3" t="s">
        <v>877</v>
      </c>
      <c r="C1618" s="3" t="s">
        <v>1733</v>
      </c>
      <c r="D1618" s="3" t="s">
        <v>1735</v>
      </c>
      <c r="E1618" s="3">
        <v>2021</v>
      </c>
      <c r="F1618" s="3" t="s">
        <v>53</v>
      </c>
      <c r="G1618" s="3">
        <v>1658</v>
      </c>
    </row>
    <row r="1619" spans="1:7">
      <c r="A1619" s="3" t="s">
        <v>1762</v>
      </c>
      <c r="B1619" s="3" t="s">
        <v>877</v>
      </c>
      <c r="C1619" s="3" t="s">
        <v>1733</v>
      </c>
      <c r="D1619" s="3" t="s">
        <v>1736</v>
      </c>
      <c r="E1619" s="3">
        <v>2021</v>
      </c>
      <c r="F1619" s="3" t="s">
        <v>53</v>
      </c>
      <c r="G1619" s="3">
        <v>1868</v>
      </c>
    </row>
    <row r="1620" spans="1:7">
      <c r="A1620" s="3" t="s">
        <v>1762</v>
      </c>
      <c r="B1620" s="3" t="s">
        <v>877</v>
      </c>
      <c r="C1620" s="3" t="s">
        <v>1737</v>
      </c>
      <c r="D1620" s="3" t="s">
        <v>1738</v>
      </c>
      <c r="E1620" s="3">
        <v>2021</v>
      </c>
      <c r="F1620" s="3" t="s">
        <v>53</v>
      </c>
      <c r="G1620" s="3">
        <v>1</v>
      </c>
    </row>
    <row r="1621" spans="1:7">
      <c r="A1621" s="3" t="s">
        <v>1762</v>
      </c>
      <c r="B1621" s="3" t="s">
        <v>877</v>
      </c>
      <c r="C1621" s="3" t="s">
        <v>787</v>
      </c>
      <c r="D1621" s="3" t="s">
        <v>969</v>
      </c>
      <c r="E1621" s="3">
        <v>2021</v>
      </c>
      <c r="F1621" s="3" t="s">
        <v>53</v>
      </c>
      <c r="G1621" s="3">
        <v>248</v>
      </c>
    </row>
    <row r="1622" spans="1:7">
      <c r="A1622" s="3" t="s">
        <v>1762</v>
      </c>
      <c r="B1622" s="3" t="s">
        <v>877</v>
      </c>
      <c r="C1622" s="3" t="s">
        <v>787</v>
      </c>
      <c r="D1622" s="3" t="s">
        <v>1739</v>
      </c>
      <c r="E1622" s="3">
        <v>2021</v>
      </c>
      <c r="F1622" s="3" t="s">
        <v>53</v>
      </c>
      <c r="G1622" s="3">
        <v>8</v>
      </c>
    </row>
    <row r="1623" spans="1:7">
      <c r="A1623" s="3" t="s">
        <v>1762</v>
      </c>
      <c r="B1623" s="3" t="s">
        <v>877</v>
      </c>
      <c r="C1623" s="3" t="s">
        <v>787</v>
      </c>
      <c r="D1623" s="3" t="s">
        <v>1741</v>
      </c>
      <c r="E1623" s="3">
        <v>2021</v>
      </c>
      <c r="F1623" s="3" t="s">
        <v>53</v>
      </c>
      <c r="G1623" s="3">
        <v>0</v>
      </c>
    </row>
    <row r="1624" spans="1:7">
      <c r="A1624" s="3" t="s">
        <v>1762</v>
      </c>
      <c r="B1624" s="3" t="s">
        <v>877</v>
      </c>
      <c r="C1624" s="3" t="s">
        <v>787</v>
      </c>
      <c r="D1624" s="3" t="s">
        <v>1740</v>
      </c>
      <c r="E1624" s="3">
        <v>2021</v>
      </c>
      <c r="F1624" s="3" t="s">
        <v>53</v>
      </c>
      <c r="G1624" s="3">
        <v>1</v>
      </c>
    </row>
    <row r="1625" spans="1:7">
      <c r="A1625" s="3" t="s">
        <v>1762</v>
      </c>
      <c r="B1625" s="3" t="s">
        <v>877</v>
      </c>
      <c r="C1625" s="3" t="s">
        <v>1742</v>
      </c>
      <c r="D1625" s="3" t="s">
        <v>1743</v>
      </c>
      <c r="E1625" s="3">
        <v>2021</v>
      </c>
      <c r="F1625" s="3" t="s">
        <v>53</v>
      </c>
      <c r="G1625" s="3">
        <v>22</v>
      </c>
    </row>
    <row r="1626" spans="1:7">
      <c r="A1626" s="3" t="s">
        <v>1762</v>
      </c>
      <c r="B1626" s="3" t="s">
        <v>877</v>
      </c>
      <c r="C1626" s="3" t="s">
        <v>1742</v>
      </c>
      <c r="D1626" s="3" t="s">
        <v>1744</v>
      </c>
      <c r="E1626" s="3">
        <v>2021</v>
      </c>
      <c r="F1626" s="3" t="s">
        <v>53</v>
      </c>
      <c r="G1626" s="3">
        <v>0</v>
      </c>
    </row>
    <row r="1627" spans="1:7">
      <c r="A1627" s="3" t="s">
        <v>1762</v>
      </c>
      <c r="B1627" s="3" t="s">
        <v>877</v>
      </c>
      <c r="C1627" s="3" t="s">
        <v>777</v>
      </c>
      <c r="D1627" s="3" t="s">
        <v>1745</v>
      </c>
      <c r="E1627" s="3">
        <v>2021</v>
      </c>
      <c r="F1627" s="3" t="s">
        <v>53</v>
      </c>
      <c r="G1627" s="3">
        <v>0</v>
      </c>
    </row>
    <row r="1628" spans="1:7">
      <c r="A1628" s="3" t="s">
        <v>1762</v>
      </c>
      <c r="B1628" s="3" t="s">
        <v>877</v>
      </c>
      <c r="C1628" s="3" t="s">
        <v>777</v>
      </c>
      <c r="D1628" s="3" t="s">
        <v>1746</v>
      </c>
      <c r="E1628" s="3">
        <v>2021</v>
      </c>
      <c r="F1628" s="3" t="s">
        <v>53</v>
      </c>
      <c r="G1628" s="3">
        <v>188</v>
      </c>
    </row>
    <row r="1629" spans="1:7">
      <c r="A1629" s="3" t="s">
        <v>1762</v>
      </c>
      <c r="B1629" s="3" t="s">
        <v>877</v>
      </c>
      <c r="C1629" s="3" t="s">
        <v>777</v>
      </c>
      <c r="D1629" s="3" t="s">
        <v>1747</v>
      </c>
      <c r="E1629" s="3">
        <v>2021</v>
      </c>
      <c r="F1629" s="3" t="s">
        <v>53</v>
      </c>
      <c r="G1629" s="3">
        <v>914</v>
      </c>
    </row>
    <row r="1630" spans="1:7">
      <c r="A1630" s="3" t="s">
        <v>1762</v>
      </c>
      <c r="B1630" s="3" t="s">
        <v>877</v>
      </c>
      <c r="C1630" s="3" t="s">
        <v>777</v>
      </c>
      <c r="D1630" s="3" t="s">
        <v>1748</v>
      </c>
      <c r="E1630" s="3">
        <v>2021</v>
      </c>
      <c r="F1630" s="3" t="s">
        <v>53</v>
      </c>
      <c r="G1630" s="3">
        <v>261</v>
      </c>
    </row>
    <row r="1631" spans="1:7">
      <c r="A1631" s="3" t="s">
        <v>1762</v>
      </c>
      <c r="B1631" s="3" t="s">
        <v>877</v>
      </c>
      <c r="C1631" s="3" t="s">
        <v>1749</v>
      </c>
      <c r="D1631" s="3" t="s">
        <v>1750</v>
      </c>
      <c r="E1631" s="3">
        <v>2021</v>
      </c>
      <c r="F1631" s="3" t="s">
        <v>53</v>
      </c>
      <c r="G1631" s="3">
        <v>0</v>
      </c>
    </row>
    <row r="1632" spans="1:7">
      <c r="A1632" s="3" t="s">
        <v>1762</v>
      </c>
      <c r="B1632" s="3" t="s">
        <v>877</v>
      </c>
      <c r="C1632" s="3" t="s">
        <v>1749</v>
      </c>
      <c r="D1632" s="3" t="s">
        <v>1751</v>
      </c>
      <c r="E1632" s="3">
        <v>2021</v>
      </c>
      <c r="F1632" s="3" t="s">
        <v>53</v>
      </c>
      <c r="G1632" s="3">
        <v>0</v>
      </c>
    </row>
    <row r="1633" spans="1:7">
      <c r="A1633" s="3" t="s">
        <v>1762</v>
      </c>
      <c r="B1633" s="3" t="s">
        <v>877</v>
      </c>
      <c r="C1633" s="3" t="s">
        <v>1749</v>
      </c>
      <c r="D1633" s="3" t="s">
        <v>1753</v>
      </c>
      <c r="E1633" s="3">
        <v>2021</v>
      </c>
      <c r="F1633" s="3" t="s">
        <v>53</v>
      </c>
      <c r="G1633" s="3">
        <v>0</v>
      </c>
    </row>
    <row r="1634" spans="1:7">
      <c r="A1634" s="3" t="s">
        <v>1762</v>
      </c>
      <c r="B1634" s="3" t="s">
        <v>877</v>
      </c>
      <c r="C1634" s="3" t="s">
        <v>1749</v>
      </c>
      <c r="D1634" s="3" t="s">
        <v>1752</v>
      </c>
      <c r="E1634" s="3">
        <v>2021</v>
      </c>
      <c r="F1634" s="3" t="s">
        <v>53</v>
      </c>
      <c r="G1634" s="3">
        <v>0</v>
      </c>
    </row>
    <row r="1635" spans="1:7">
      <c r="A1635" s="3" t="s">
        <v>1762</v>
      </c>
      <c r="B1635" s="3" t="s">
        <v>877</v>
      </c>
      <c r="C1635" s="3" t="s">
        <v>1754</v>
      </c>
      <c r="D1635" s="3" t="s">
        <v>1755</v>
      </c>
      <c r="E1635" s="3">
        <v>2021</v>
      </c>
      <c r="F1635" s="3" t="s">
        <v>53</v>
      </c>
      <c r="G1635" s="3">
        <v>1</v>
      </c>
    </row>
    <row r="1636" spans="1:7">
      <c r="A1636" s="3" t="s">
        <v>1762</v>
      </c>
      <c r="B1636" s="3" t="s">
        <v>877</v>
      </c>
      <c r="C1636" s="3" t="s">
        <v>1754</v>
      </c>
      <c r="D1636" s="3" t="s">
        <v>1756</v>
      </c>
      <c r="E1636" s="3">
        <v>2021</v>
      </c>
      <c r="F1636" s="3" t="s">
        <v>53</v>
      </c>
      <c r="G1636" s="3">
        <v>23</v>
      </c>
    </row>
    <row r="1637" spans="1:7">
      <c r="A1637" s="3" t="s">
        <v>1762</v>
      </c>
      <c r="B1637" s="3" t="s">
        <v>1757</v>
      </c>
      <c r="C1637" s="3" t="s">
        <v>772</v>
      </c>
      <c r="D1637" s="3" t="s">
        <v>1757</v>
      </c>
      <c r="E1637" s="3">
        <v>2021</v>
      </c>
      <c r="F1637" s="3" t="s">
        <v>53</v>
      </c>
      <c r="G1637" s="3">
        <v>0</v>
      </c>
    </row>
    <row r="1638" spans="1:7">
      <c r="A1638" s="3" t="s">
        <v>1762</v>
      </c>
      <c r="B1638" s="3" t="s">
        <v>877</v>
      </c>
      <c r="C1638" s="3" t="s">
        <v>765</v>
      </c>
      <c r="D1638" s="3" t="s">
        <v>1731</v>
      </c>
      <c r="E1638" s="3">
        <v>2021</v>
      </c>
      <c r="F1638" s="3" t="s">
        <v>1729</v>
      </c>
      <c r="G1638" s="3">
        <v>4703</v>
      </c>
    </row>
    <row r="1639" spans="1:7">
      <c r="A1639" s="3" t="s">
        <v>1762</v>
      </c>
      <c r="B1639" s="3" t="s">
        <v>877</v>
      </c>
      <c r="C1639" s="3" t="s">
        <v>765</v>
      </c>
      <c r="D1639" s="3" t="s">
        <v>1732</v>
      </c>
      <c r="E1639" s="3">
        <v>2021</v>
      </c>
      <c r="F1639" s="3" t="s">
        <v>1729</v>
      </c>
      <c r="G1639" s="3">
        <v>2797</v>
      </c>
    </row>
    <row r="1640" spans="1:7">
      <c r="A1640" s="3" t="s">
        <v>1762</v>
      </c>
      <c r="B1640" s="3" t="s">
        <v>877</v>
      </c>
      <c r="C1640" s="3" t="s">
        <v>1733</v>
      </c>
      <c r="D1640" s="3" t="s">
        <v>1734</v>
      </c>
      <c r="E1640" s="3">
        <v>2021</v>
      </c>
      <c r="F1640" s="3" t="s">
        <v>1729</v>
      </c>
      <c r="G1640" s="3">
        <v>3325</v>
      </c>
    </row>
    <row r="1641" spans="1:7">
      <c r="A1641" s="3" t="s">
        <v>1762</v>
      </c>
      <c r="B1641" s="3" t="s">
        <v>877</v>
      </c>
      <c r="C1641" s="3" t="s">
        <v>1733</v>
      </c>
      <c r="D1641" s="3" t="s">
        <v>1735</v>
      </c>
      <c r="E1641" s="3">
        <v>2021</v>
      </c>
      <c r="F1641" s="3" t="s">
        <v>1729</v>
      </c>
      <c r="G1641" s="3">
        <v>2924</v>
      </c>
    </row>
    <row r="1642" spans="1:7">
      <c r="A1642" s="3" t="s">
        <v>1762</v>
      </c>
      <c r="B1642" s="3" t="s">
        <v>877</v>
      </c>
      <c r="C1642" s="3" t="s">
        <v>1733</v>
      </c>
      <c r="D1642" s="3" t="s">
        <v>1736</v>
      </c>
      <c r="E1642" s="3">
        <v>2021</v>
      </c>
      <c r="F1642" s="3" t="s">
        <v>1729</v>
      </c>
      <c r="G1642" s="3">
        <v>2588</v>
      </c>
    </row>
    <row r="1643" spans="1:7">
      <c r="A1643" s="3" t="s">
        <v>1762</v>
      </c>
      <c r="B1643" s="3" t="s">
        <v>877</v>
      </c>
      <c r="C1643" s="3" t="s">
        <v>1737</v>
      </c>
      <c r="D1643" s="3" t="s">
        <v>1738</v>
      </c>
      <c r="E1643" s="3">
        <v>2021</v>
      </c>
      <c r="F1643" s="3" t="s">
        <v>1729</v>
      </c>
      <c r="G1643" s="3">
        <v>13</v>
      </c>
    </row>
    <row r="1644" spans="1:7">
      <c r="A1644" s="3" t="s">
        <v>1762</v>
      </c>
      <c r="B1644" s="3" t="s">
        <v>877</v>
      </c>
      <c r="C1644" s="3" t="s">
        <v>787</v>
      </c>
      <c r="D1644" s="3" t="s">
        <v>969</v>
      </c>
      <c r="E1644" s="3">
        <v>2021</v>
      </c>
      <c r="F1644" s="3" t="s">
        <v>1729</v>
      </c>
      <c r="G1644" s="3">
        <v>533</v>
      </c>
    </row>
    <row r="1645" spans="1:7">
      <c r="A1645" s="3" t="s">
        <v>1762</v>
      </c>
      <c r="B1645" s="3" t="s">
        <v>877</v>
      </c>
      <c r="C1645" s="3" t="s">
        <v>787</v>
      </c>
      <c r="D1645" s="3" t="s">
        <v>1739</v>
      </c>
      <c r="E1645" s="3">
        <v>2021</v>
      </c>
      <c r="F1645" s="3" t="s">
        <v>1729</v>
      </c>
      <c r="G1645" s="3">
        <v>25</v>
      </c>
    </row>
    <row r="1646" spans="1:7">
      <c r="A1646" s="3" t="s">
        <v>1762</v>
      </c>
      <c r="B1646" s="3" t="s">
        <v>877</v>
      </c>
      <c r="C1646" s="3" t="s">
        <v>787</v>
      </c>
      <c r="D1646" s="3" t="s">
        <v>1741</v>
      </c>
      <c r="E1646" s="3">
        <v>2021</v>
      </c>
      <c r="F1646" s="3" t="s">
        <v>1729</v>
      </c>
      <c r="G1646" s="3">
        <v>0</v>
      </c>
    </row>
    <row r="1647" spans="1:7">
      <c r="A1647" s="3" t="s">
        <v>1762</v>
      </c>
      <c r="B1647" s="3" t="s">
        <v>877</v>
      </c>
      <c r="C1647" s="3" t="s">
        <v>787</v>
      </c>
      <c r="D1647" s="3" t="s">
        <v>1740</v>
      </c>
      <c r="E1647" s="3">
        <v>2021</v>
      </c>
      <c r="F1647" s="3" t="s">
        <v>1729</v>
      </c>
      <c r="G1647" s="3">
        <v>5</v>
      </c>
    </row>
    <row r="1648" spans="1:7">
      <c r="A1648" s="3" t="s">
        <v>1762</v>
      </c>
      <c r="B1648" s="3" t="s">
        <v>877</v>
      </c>
      <c r="C1648" s="3" t="s">
        <v>1742</v>
      </c>
      <c r="D1648" s="3" t="s">
        <v>1743</v>
      </c>
      <c r="E1648" s="3">
        <v>2021</v>
      </c>
      <c r="F1648" s="3" t="s">
        <v>1729</v>
      </c>
      <c r="G1648" s="3">
        <v>76</v>
      </c>
    </row>
    <row r="1649" spans="1:7">
      <c r="A1649" s="3" t="s">
        <v>1762</v>
      </c>
      <c r="B1649" s="3" t="s">
        <v>877</v>
      </c>
      <c r="C1649" s="3" t="s">
        <v>1742</v>
      </c>
      <c r="D1649" s="3" t="s">
        <v>1744</v>
      </c>
      <c r="E1649" s="3">
        <v>2021</v>
      </c>
      <c r="F1649" s="3" t="s">
        <v>1729</v>
      </c>
      <c r="G1649" s="3">
        <v>2</v>
      </c>
    </row>
    <row r="1650" spans="1:7">
      <c r="A1650" s="3" t="s">
        <v>1762</v>
      </c>
      <c r="B1650" s="3" t="s">
        <v>877</v>
      </c>
      <c r="C1650" s="3" t="s">
        <v>777</v>
      </c>
      <c r="D1650" s="3" t="s">
        <v>1745</v>
      </c>
      <c r="E1650" s="3">
        <v>2021</v>
      </c>
      <c r="F1650" s="3" t="s">
        <v>1729</v>
      </c>
      <c r="G1650" s="3">
        <v>5</v>
      </c>
    </row>
    <row r="1651" spans="1:7">
      <c r="A1651" s="3" t="s">
        <v>1762</v>
      </c>
      <c r="B1651" s="3" t="s">
        <v>877</v>
      </c>
      <c r="C1651" s="3" t="s">
        <v>777</v>
      </c>
      <c r="D1651" s="3" t="s">
        <v>1746</v>
      </c>
      <c r="E1651" s="3">
        <v>2021</v>
      </c>
      <c r="F1651" s="3" t="s">
        <v>1729</v>
      </c>
      <c r="G1651" s="3">
        <v>223</v>
      </c>
    </row>
    <row r="1652" spans="1:7">
      <c r="A1652" s="3" t="s">
        <v>1762</v>
      </c>
      <c r="B1652" s="3" t="s">
        <v>877</v>
      </c>
      <c r="C1652" s="3" t="s">
        <v>777</v>
      </c>
      <c r="D1652" s="3" t="s">
        <v>1747</v>
      </c>
      <c r="E1652" s="3">
        <v>2021</v>
      </c>
      <c r="F1652" s="3" t="s">
        <v>1729</v>
      </c>
      <c r="G1652" s="3">
        <v>1539</v>
      </c>
    </row>
    <row r="1653" spans="1:7">
      <c r="A1653" s="3" t="s">
        <v>1762</v>
      </c>
      <c r="B1653" s="3" t="s">
        <v>877</v>
      </c>
      <c r="C1653" s="3" t="s">
        <v>777</v>
      </c>
      <c r="D1653" s="3" t="s">
        <v>1748</v>
      </c>
      <c r="E1653" s="3">
        <v>2021</v>
      </c>
      <c r="F1653" s="3" t="s">
        <v>1729</v>
      </c>
      <c r="G1653" s="3">
        <v>163</v>
      </c>
    </row>
    <row r="1654" spans="1:7">
      <c r="A1654" s="3" t="s">
        <v>1762</v>
      </c>
      <c r="B1654" s="3" t="s">
        <v>877</v>
      </c>
      <c r="C1654" s="3" t="s">
        <v>1749</v>
      </c>
      <c r="D1654" s="3" t="s">
        <v>1750</v>
      </c>
      <c r="E1654" s="3">
        <v>2021</v>
      </c>
      <c r="F1654" s="3" t="s">
        <v>1729</v>
      </c>
      <c r="G1654" s="3">
        <v>2</v>
      </c>
    </row>
    <row r="1655" spans="1:7">
      <c r="A1655" s="3" t="s">
        <v>1762</v>
      </c>
      <c r="B1655" s="3" t="s">
        <v>877</v>
      </c>
      <c r="C1655" s="3" t="s">
        <v>1749</v>
      </c>
      <c r="D1655" s="3" t="s">
        <v>1751</v>
      </c>
      <c r="E1655" s="3">
        <v>2021</v>
      </c>
      <c r="F1655" s="3" t="s">
        <v>1729</v>
      </c>
      <c r="G1655" s="3">
        <v>0</v>
      </c>
    </row>
    <row r="1656" spans="1:7">
      <c r="A1656" s="3" t="s">
        <v>1762</v>
      </c>
      <c r="B1656" s="3" t="s">
        <v>877</v>
      </c>
      <c r="C1656" s="3" t="s">
        <v>1749</v>
      </c>
      <c r="D1656" s="3" t="s">
        <v>1753</v>
      </c>
      <c r="E1656" s="3">
        <v>2021</v>
      </c>
      <c r="F1656" s="3" t="s">
        <v>1729</v>
      </c>
      <c r="G1656" s="3">
        <v>0</v>
      </c>
    </row>
    <row r="1657" spans="1:7">
      <c r="A1657" s="3" t="s">
        <v>1762</v>
      </c>
      <c r="B1657" s="3" t="s">
        <v>877</v>
      </c>
      <c r="C1657" s="3" t="s">
        <v>1749</v>
      </c>
      <c r="D1657" s="3" t="s">
        <v>1752</v>
      </c>
      <c r="E1657" s="3">
        <v>2021</v>
      </c>
      <c r="F1657" s="3" t="s">
        <v>1729</v>
      </c>
      <c r="G1657" s="3">
        <v>3</v>
      </c>
    </row>
    <row r="1658" spans="1:7">
      <c r="A1658" s="3" t="s">
        <v>1762</v>
      </c>
      <c r="B1658" s="3" t="s">
        <v>877</v>
      </c>
      <c r="C1658" s="3" t="s">
        <v>1754</v>
      </c>
      <c r="D1658" s="3" t="s">
        <v>1755</v>
      </c>
      <c r="E1658" s="3">
        <v>2021</v>
      </c>
      <c r="F1658" s="3" t="s">
        <v>1729</v>
      </c>
      <c r="G1658" s="3">
        <v>4</v>
      </c>
    </row>
    <row r="1659" spans="1:7">
      <c r="A1659" s="3" t="s">
        <v>1762</v>
      </c>
      <c r="B1659" s="3" t="s">
        <v>877</v>
      </c>
      <c r="C1659" s="3" t="s">
        <v>1754</v>
      </c>
      <c r="D1659" s="3" t="s">
        <v>1756</v>
      </c>
      <c r="E1659" s="3">
        <v>2021</v>
      </c>
      <c r="F1659" s="3" t="s">
        <v>1729</v>
      </c>
      <c r="G1659" s="3">
        <v>64</v>
      </c>
    </row>
    <row r="1660" spans="1:7">
      <c r="A1660" s="3" t="s">
        <v>1762</v>
      </c>
      <c r="B1660" s="3" t="s">
        <v>1757</v>
      </c>
      <c r="C1660" s="3" t="s">
        <v>772</v>
      </c>
      <c r="D1660" s="3" t="s">
        <v>1757</v>
      </c>
      <c r="E1660" s="3">
        <v>2021</v>
      </c>
      <c r="F1660" s="3" t="s">
        <v>1729</v>
      </c>
      <c r="G1660" s="3">
        <v>0</v>
      </c>
    </row>
    <row r="1661" spans="1:7">
      <c r="G1661" s="94"/>
    </row>
    <row r="1662" spans="1:7">
      <c r="G1662" s="94"/>
    </row>
    <row r="1663" spans="1:7">
      <c r="G1663" s="94"/>
    </row>
    <row r="1664" spans="1:7">
      <c r="G1664" s="94"/>
    </row>
    <row r="1665" spans="7:7">
      <c r="G1665" s="94"/>
    </row>
    <row r="1666" spans="7:7">
      <c r="G1666" s="94"/>
    </row>
    <row r="1667" spans="7:7">
      <c r="G1667" s="94"/>
    </row>
    <row r="1668" spans="7:7">
      <c r="G1668" s="94"/>
    </row>
    <row r="1669" spans="7:7">
      <c r="G1669" s="94"/>
    </row>
    <row r="1670" spans="7:7">
      <c r="G1670" s="94"/>
    </row>
    <row r="1671" spans="7:7">
      <c r="G1671" s="94"/>
    </row>
    <row r="1672" spans="7:7">
      <c r="G1672" s="94"/>
    </row>
    <row r="1673" spans="7:7">
      <c r="G1673" s="94"/>
    </row>
    <row r="1674" spans="7:7">
      <c r="G1674" s="94"/>
    </row>
    <row r="1675" spans="7:7">
      <c r="G1675" s="94"/>
    </row>
    <row r="1676" spans="7:7">
      <c r="G1676" s="94"/>
    </row>
    <row r="1677" spans="7:7">
      <c r="G1677" s="94"/>
    </row>
    <row r="1678" spans="7:7">
      <c r="G1678" s="94"/>
    </row>
    <row r="1679" spans="7:7">
      <c r="G1679" s="95"/>
    </row>
    <row r="1680" spans="7:7">
      <c r="G1680" s="95"/>
    </row>
    <row r="1681" spans="7:7">
      <c r="G1681" s="95"/>
    </row>
    <row r="1682" spans="7:7">
      <c r="G1682" s="95"/>
    </row>
    <row r="1683" spans="7:7">
      <c r="G1683" s="95"/>
    </row>
    <row r="1684" spans="7:7">
      <c r="G1684" s="95"/>
    </row>
    <row r="1685" spans="7:7">
      <c r="G1685" s="95"/>
    </row>
    <row r="1686" spans="7:7">
      <c r="G1686" s="95"/>
    </row>
    <row r="1687" spans="7:7">
      <c r="G1687" s="95"/>
    </row>
    <row r="1688" spans="7:7">
      <c r="G1688" s="95"/>
    </row>
    <row r="1689" spans="7:7">
      <c r="G1689" s="95"/>
    </row>
    <row r="1690" spans="7:7">
      <c r="G1690" s="95"/>
    </row>
    <row r="1691" spans="7:7">
      <c r="G1691" s="95"/>
    </row>
    <row r="1692" spans="7:7">
      <c r="G1692" s="95"/>
    </row>
    <row r="1693" spans="7:7">
      <c r="G1693" s="95"/>
    </row>
    <row r="1694" spans="7:7">
      <c r="G1694" s="95"/>
    </row>
    <row r="1695" spans="7:7">
      <c r="G1695" s="95"/>
    </row>
    <row r="1696" spans="7:7">
      <c r="G1696" s="95"/>
    </row>
    <row r="1697" spans="7:7">
      <c r="G1697" s="96"/>
    </row>
    <row r="1698" spans="7:7">
      <c r="G1698" s="97"/>
    </row>
    <row r="1699" spans="7:7">
      <c r="G1699" s="97"/>
    </row>
    <row r="1700" spans="7:7">
      <c r="G1700" s="97"/>
    </row>
    <row r="1701" spans="7:7">
      <c r="G1701" s="97"/>
    </row>
    <row r="1702" spans="7:7">
      <c r="G1702" s="97"/>
    </row>
    <row r="1703" spans="7:7">
      <c r="G1703" s="97"/>
    </row>
    <row r="1704" spans="7:7">
      <c r="G1704" s="97"/>
    </row>
    <row r="1705" spans="7:7">
      <c r="G1705" s="97"/>
    </row>
    <row r="1706" spans="7:7">
      <c r="G1706" s="98"/>
    </row>
    <row r="1707" spans="7:7">
      <c r="G1707" s="98"/>
    </row>
    <row r="1708" spans="7:7">
      <c r="G1708" s="98"/>
    </row>
    <row r="1709" spans="7:7">
      <c r="G1709" s="98"/>
    </row>
    <row r="1710" spans="7:7">
      <c r="G1710" s="98"/>
    </row>
    <row r="1711" spans="7:7">
      <c r="G1711" s="98"/>
    </row>
    <row r="1712" spans="7:7">
      <c r="G1712" s="98"/>
    </row>
    <row r="1713" spans="7:7">
      <c r="G1713" s="98"/>
    </row>
    <row r="1714" spans="7:7">
      <c r="G1714" s="98"/>
    </row>
    <row r="1715" spans="7:7">
      <c r="G1715" s="98"/>
    </row>
    <row r="1716" spans="7:7">
      <c r="G1716" s="98"/>
    </row>
    <row r="1717" spans="7:7">
      <c r="G1717" s="98"/>
    </row>
    <row r="1718" spans="7:7">
      <c r="G1718" s="98"/>
    </row>
    <row r="1719" spans="7:7">
      <c r="G1719" s="98"/>
    </row>
    <row r="1720" spans="7:7">
      <c r="G1720" s="98"/>
    </row>
    <row r="1721" spans="7:7">
      <c r="G1721" s="98"/>
    </row>
    <row r="1722" spans="7:7">
      <c r="G1722" s="98"/>
    </row>
    <row r="1723" spans="7:7">
      <c r="G1723" s="98"/>
    </row>
    <row r="1724" spans="7:7">
      <c r="G1724" s="98"/>
    </row>
    <row r="1725" spans="7:7">
      <c r="G1725" s="98"/>
    </row>
    <row r="1726" spans="7:7">
      <c r="G1726" s="98"/>
    </row>
    <row r="1727" spans="7:7">
      <c r="G1727" s="98"/>
    </row>
    <row r="1728" spans="7:7">
      <c r="G1728" s="98"/>
    </row>
    <row r="1729" spans="7:7">
      <c r="G1729" s="98"/>
    </row>
    <row r="1730" spans="7:7">
      <c r="G1730" s="98"/>
    </row>
    <row r="1731" spans="7:7">
      <c r="G1731" s="98"/>
    </row>
    <row r="1732" spans="7:7">
      <c r="G1732" s="98"/>
    </row>
    <row r="1733" spans="7:7">
      <c r="G1733" s="98"/>
    </row>
    <row r="1734" spans="7:7">
      <c r="G1734" s="98"/>
    </row>
    <row r="1735" spans="7:7">
      <c r="G1735" s="98"/>
    </row>
    <row r="1736" spans="7:7">
      <c r="G1736" s="98"/>
    </row>
    <row r="1737" spans="7:7">
      <c r="G1737" s="98"/>
    </row>
    <row r="1738" spans="7:7">
      <c r="G1738" s="98"/>
    </row>
    <row r="1739" spans="7:7">
      <c r="G1739" s="98"/>
    </row>
    <row r="1740" spans="7:7">
      <c r="G1740" s="98"/>
    </row>
    <row r="1741" spans="7:7">
      <c r="G1741" s="98"/>
    </row>
    <row r="1742" spans="7:7">
      <c r="G1742" s="98"/>
    </row>
    <row r="1743" spans="7:7">
      <c r="G1743" s="98"/>
    </row>
    <row r="1744" spans="7:7">
      <c r="G1744" s="98"/>
    </row>
    <row r="1745" spans="7:7">
      <c r="G1745" s="98"/>
    </row>
    <row r="1746" spans="7:7">
      <c r="G1746" s="98"/>
    </row>
    <row r="1747" spans="7:7">
      <c r="G1747" s="98"/>
    </row>
    <row r="1748" spans="7:7">
      <c r="G1748" s="98"/>
    </row>
    <row r="1749" spans="7:7">
      <c r="G1749" s="98"/>
    </row>
    <row r="1750" spans="7:7">
      <c r="G1750" s="98"/>
    </row>
    <row r="1751" spans="7:7">
      <c r="G1751" s="98"/>
    </row>
    <row r="1752" spans="7:7">
      <c r="G1752" s="98"/>
    </row>
    <row r="1753" spans="7:7">
      <c r="G1753" s="98"/>
    </row>
    <row r="1754" spans="7:7">
      <c r="G1754" s="98"/>
    </row>
    <row r="1755" spans="7:7">
      <c r="G1755" s="98"/>
    </row>
    <row r="1756" spans="7:7">
      <c r="G1756" s="98"/>
    </row>
    <row r="1757" spans="7:7">
      <c r="G1757" s="98"/>
    </row>
    <row r="1758" spans="7:7">
      <c r="G1758" s="98"/>
    </row>
    <row r="1759" spans="7:7">
      <c r="G1759" s="98"/>
    </row>
    <row r="1760" spans="7:7">
      <c r="G1760" s="98"/>
    </row>
    <row r="1761" spans="7:7">
      <c r="G1761" s="96"/>
    </row>
    <row r="1762" spans="7:7">
      <c r="G1762" s="96"/>
    </row>
    <row r="1763" spans="7:7">
      <c r="G1763" s="96"/>
    </row>
    <row r="1764" spans="7:7">
      <c r="G1764" s="96"/>
    </row>
    <row r="1765" spans="7:7">
      <c r="G1765" s="96"/>
    </row>
    <row r="1766" spans="7:7">
      <c r="G1766" s="96"/>
    </row>
    <row r="1767" spans="7:7">
      <c r="G1767" s="96"/>
    </row>
    <row r="1768" spans="7:7">
      <c r="G1768" s="96"/>
    </row>
    <row r="1769" spans="7:7">
      <c r="G1769" s="98"/>
    </row>
    <row r="1770" spans="7:7">
      <c r="G1770" s="99"/>
    </row>
    <row r="1771" spans="7:7">
      <c r="G1771" s="99"/>
    </row>
    <row r="1772" spans="7:7">
      <c r="G1772" s="99"/>
    </row>
    <row r="1773" spans="7:7">
      <c r="G1773" s="99"/>
    </row>
    <row r="1774" spans="7:7">
      <c r="G1774" s="99"/>
    </row>
    <row r="1775" spans="7:7">
      <c r="G1775" s="99"/>
    </row>
    <row r="1776" spans="7:7">
      <c r="G1776" s="99"/>
    </row>
    <row r="1777" spans="7:7">
      <c r="G1777" s="99"/>
    </row>
    <row r="1778" spans="7:7">
      <c r="G1778" s="98"/>
    </row>
    <row r="1779" spans="7:7">
      <c r="G1779" s="99"/>
    </row>
    <row r="1780" spans="7:7">
      <c r="G1780" s="99"/>
    </row>
    <row r="1781" spans="7:7">
      <c r="G1781" s="99"/>
    </row>
    <row r="1782" spans="7:7">
      <c r="G1782" s="99"/>
    </row>
    <row r="1783" spans="7:7">
      <c r="G1783" s="99"/>
    </row>
    <row r="1784" spans="7:7">
      <c r="G1784" s="99"/>
    </row>
    <row r="1785" spans="7:7">
      <c r="G1785" s="99"/>
    </row>
    <row r="1786" spans="7:7">
      <c r="G1786" s="99"/>
    </row>
    <row r="1787" spans="7:7">
      <c r="G1787" s="98"/>
    </row>
    <row r="1788" spans="7:7">
      <c r="G1788" s="99"/>
    </row>
    <row r="1789" spans="7:7">
      <c r="G1789" s="99"/>
    </row>
    <row r="1790" spans="7:7">
      <c r="G1790" s="99"/>
    </row>
    <row r="1791" spans="7:7">
      <c r="G1791" s="99"/>
    </row>
    <row r="1792" spans="7:7">
      <c r="G1792" s="99"/>
    </row>
    <row r="1793" spans="7:7">
      <c r="G1793" s="99"/>
    </row>
    <row r="1794" spans="7:7">
      <c r="G1794" s="99"/>
    </row>
    <row r="1795" spans="7:7">
      <c r="G1795" s="99"/>
    </row>
    <row r="1796" spans="7:7">
      <c r="G1796" s="99"/>
    </row>
    <row r="1797" spans="7:7">
      <c r="G1797" s="99"/>
    </row>
    <row r="1798" spans="7:7">
      <c r="G1798" s="98"/>
    </row>
    <row r="1799" spans="7:7">
      <c r="G1799" s="99"/>
    </row>
    <row r="1800" spans="7:7">
      <c r="G1800" s="99"/>
    </row>
    <row r="1801" spans="7:7">
      <c r="G1801" s="99"/>
    </row>
    <row r="1802" spans="7:7">
      <c r="G1802" s="99"/>
    </row>
    <row r="1803" spans="7:7">
      <c r="G1803" s="99"/>
    </row>
    <row r="1804" spans="7:7">
      <c r="G1804" s="99"/>
    </row>
    <row r="1805" spans="7:7">
      <c r="G1805" s="98"/>
    </row>
    <row r="1806" spans="7:7">
      <c r="G1806" s="99"/>
    </row>
    <row r="1807" spans="7:7">
      <c r="G1807" s="98"/>
    </row>
    <row r="1808" spans="7:7">
      <c r="G1808" s="99"/>
    </row>
    <row r="1809" spans="7:7">
      <c r="G1809" s="99"/>
    </row>
    <row r="1810" spans="7:7">
      <c r="G1810" s="99"/>
    </row>
    <row r="1811" spans="7:7">
      <c r="G1811" s="99"/>
    </row>
    <row r="1812" spans="7:7">
      <c r="G1812" s="99"/>
    </row>
    <row r="1813" spans="7:7">
      <c r="G1813" s="99"/>
    </row>
    <row r="1814" spans="7:7">
      <c r="G1814" s="99"/>
    </row>
    <row r="1815" spans="7:7">
      <c r="G1815" s="99"/>
    </row>
    <row r="1816" spans="7:7">
      <c r="G1816" s="99"/>
    </row>
    <row r="1817" spans="7:7">
      <c r="G1817" s="100"/>
    </row>
    <row r="1818" spans="7:7">
      <c r="G1818" s="100"/>
    </row>
    <row r="1819" spans="7:7">
      <c r="G1819" s="100"/>
    </row>
    <row r="1820" spans="7:7">
      <c r="G1820" s="94"/>
    </row>
    <row r="1821" spans="7:7">
      <c r="G1821" s="100"/>
    </row>
    <row r="1822" spans="7:7">
      <c r="G1822" s="100"/>
    </row>
    <row r="1832" spans="7:7">
      <c r="G1832" s="98"/>
    </row>
    <row r="1833" spans="7:7">
      <c r="G1833" s="98"/>
    </row>
    <row r="1834" spans="7:7">
      <c r="G1834" s="98"/>
    </row>
    <row r="1835" spans="7:7">
      <c r="G1835" s="98"/>
    </row>
    <row r="1836" spans="7:7">
      <c r="G1836" s="98"/>
    </row>
    <row r="1837" spans="7:7">
      <c r="G1837" s="98"/>
    </row>
    <row r="1838" spans="7:7">
      <c r="G1838" s="98"/>
    </row>
    <row r="1839" spans="7:7">
      <c r="G1839" s="98"/>
    </row>
    <row r="1840" spans="7:7">
      <c r="G1840" s="98"/>
    </row>
    <row r="1841" spans="7:7">
      <c r="G1841" s="98"/>
    </row>
    <row r="1842" spans="7:7">
      <c r="G1842" s="98"/>
    </row>
    <row r="1843" spans="7:7">
      <c r="G1843" s="98"/>
    </row>
    <row r="1844" spans="7:7">
      <c r="G1844" s="98"/>
    </row>
    <row r="1845" spans="7:7">
      <c r="G1845" s="98"/>
    </row>
    <row r="1846" spans="7:7">
      <c r="G1846" s="98"/>
    </row>
    <row r="1847" spans="7:7">
      <c r="G1847" s="98"/>
    </row>
    <row r="1848" spans="7:7">
      <c r="G1848" s="98"/>
    </row>
    <row r="1849" spans="7:7">
      <c r="G1849" s="98"/>
    </row>
    <row r="1850" spans="7:7">
      <c r="G1850" s="98"/>
    </row>
    <row r="1851" spans="7:7">
      <c r="G1851" s="98"/>
    </row>
    <row r="1852" spans="7:7">
      <c r="G1852" s="98"/>
    </row>
    <row r="1853" spans="7:7">
      <c r="G1853" s="98"/>
    </row>
    <row r="1854" spans="7:7">
      <c r="G1854" s="98"/>
    </row>
    <row r="1855" spans="7:7">
      <c r="G1855" s="98"/>
    </row>
    <row r="1856" spans="7:7">
      <c r="G1856" s="98"/>
    </row>
    <row r="1857" spans="7:7">
      <c r="G1857" s="98"/>
    </row>
    <row r="1858" spans="7:7">
      <c r="G1858" s="98"/>
    </row>
    <row r="1859" spans="7:7">
      <c r="G1859" s="98"/>
    </row>
    <row r="1860" spans="7:7">
      <c r="G1860" s="98"/>
    </row>
    <row r="1861" spans="7:7">
      <c r="G1861" s="98"/>
    </row>
    <row r="1862" spans="7:7">
      <c r="G1862" s="98"/>
    </row>
    <row r="1863" spans="7:7">
      <c r="G1863" s="98"/>
    </row>
    <row r="1864" spans="7:7">
      <c r="G1864" s="98"/>
    </row>
    <row r="1865" spans="7:7">
      <c r="G1865" s="98"/>
    </row>
    <row r="1866" spans="7:7">
      <c r="G1866" s="98"/>
    </row>
    <row r="1867" spans="7:7">
      <c r="G1867" s="98"/>
    </row>
    <row r="1868" spans="7:7">
      <c r="G1868" s="98"/>
    </row>
    <row r="1869" spans="7:7">
      <c r="G1869" s="98"/>
    </row>
    <row r="1870" spans="7:7">
      <c r="G1870" s="98"/>
    </row>
    <row r="1871" spans="7:7">
      <c r="G1871" s="98"/>
    </row>
    <row r="1872" spans="7:7">
      <c r="G1872" s="98"/>
    </row>
    <row r="1873" spans="7:7">
      <c r="G1873" s="98"/>
    </row>
    <row r="1874" spans="7:7">
      <c r="G1874" s="98"/>
    </row>
    <row r="1875" spans="7:7">
      <c r="G1875" s="98"/>
    </row>
    <row r="1876" spans="7:7">
      <c r="G1876" s="98"/>
    </row>
    <row r="1877" spans="7:7">
      <c r="G1877" s="98"/>
    </row>
    <row r="1878" spans="7:7">
      <c r="G1878" s="98"/>
    </row>
    <row r="1879" spans="7:7">
      <c r="G1879" s="98"/>
    </row>
    <row r="1880" spans="7:7">
      <c r="G1880" s="98"/>
    </row>
    <row r="1881" spans="7:7">
      <c r="G1881" s="98"/>
    </row>
    <row r="1882" spans="7:7">
      <c r="G1882" s="98"/>
    </row>
    <row r="1883" spans="7:7">
      <c r="G1883" s="98"/>
    </row>
    <row r="1884" spans="7:7">
      <c r="G1884" s="98"/>
    </row>
    <row r="1885" spans="7:7">
      <c r="G1885" s="98"/>
    </row>
    <row r="1886" spans="7:7">
      <c r="G1886" s="96"/>
    </row>
    <row r="1887" spans="7:7">
      <c r="G1887" s="96"/>
    </row>
    <row r="1888" spans="7:7">
      <c r="G1888" s="96"/>
    </row>
    <row r="1889" spans="7:7">
      <c r="G1889" s="96"/>
    </row>
    <row r="1890" spans="7:7">
      <c r="G1890" s="96"/>
    </row>
    <row r="1891" spans="7:7">
      <c r="G1891" s="96"/>
    </row>
    <row r="1892" spans="7:7">
      <c r="G1892" s="96"/>
    </row>
    <row r="1893" spans="7:7">
      <c r="G1893" s="96"/>
    </row>
    <row r="1894" spans="7:7">
      <c r="G1894" s="96"/>
    </row>
    <row r="1895" spans="7:7">
      <c r="G1895" s="98"/>
    </row>
    <row r="1896" spans="7:7">
      <c r="G1896" s="98"/>
    </row>
    <row r="1897" spans="7:7">
      <c r="G1897" s="98"/>
    </row>
    <row r="1898" spans="7:7">
      <c r="G1898" s="98"/>
    </row>
    <row r="1899" spans="7:7">
      <c r="G1899" s="98"/>
    </row>
    <row r="1900" spans="7:7">
      <c r="G1900" s="98"/>
    </row>
    <row r="1901" spans="7:7">
      <c r="G1901" s="98"/>
    </row>
    <row r="1902" spans="7:7">
      <c r="G1902" s="98"/>
    </row>
    <row r="1903" spans="7:7">
      <c r="G1903" s="98"/>
    </row>
    <row r="1904" spans="7:7">
      <c r="G1904" s="98"/>
    </row>
    <row r="1905" spans="7:7">
      <c r="G1905" s="98"/>
    </row>
    <row r="1906" spans="7:7">
      <c r="G1906" s="98"/>
    </row>
    <row r="1907" spans="7:7">
      <c r="G1907" s="98"/>
    </row>
    <row r="1908" spans="7:7">
      <c r="G1908" s="98"/>
    </row>
    <row r="1909" spans="7:7">
      <c r="G1909" s="98"/>
    </row>
    <row r="1910" spans="7:7">
      <c r="G1910" s="98"/>
    </row>
    <row r="1911" spans="7:7">
      <c r="G1911" s="98"/>
    </row>
    <row r="1912" spans="7:7">
      <c r="G1912" s="98"/>
    </row>
    <row r="1913" spans="7:7">
      <c r="G1913" s="98"/>
    </row>
    <row r="1914" spans="7:7">
      <c r="G1914" s="98"/>
    </row>
    <row r="1915" spans="7:7">
      <c r="G1915" s="98"/>
    </row>
    <row r="1916" spans="7:7">
      <c r="G1916" s="98"/>
    </row>
    <row r="1917" spans="7:7">
      <c r="G1917" s="98"/>
    </row>
    <row r="1918" spans="7:7">
      <c r="G1918" s="98"/>
    </row>
    <row r="1919" spans="7:7">
      <c r="G1919" s="98"/>
    </row>
    <row r="1920" spans="7:7">
      <c r="G1920" s="99"/>
    </row>
    <row r="1921" spans="7:7">
      <c r="G1921" s="98"/>
    </row>
    <row r="1922" spans="7:7">
      <c r="G1922" s="98"/>
    </row>
    <row r="1923" spans="7:7">
      <c r="G1923" s="98"/>
    </row>
    <row r="1924" spans="7:7">
      <c r="G1924" s="98"/>
    </row>
    <row r="1925" spans="7:7">
      <c r="G1925" s="98"/>
    </row>
    <row r="1926" spans="7:7">
      <c r="G1926" s="98"/>
    </row>
    <row r="1927" spans="7:7">
      <c r="G1927" s="98"/>
    </row>
    <row r="1928" spans="7:7">
      <c r="G1928" s="98"/>
    </row>
    <row r="1929" spans="7:7">
      <c r="G1929" s="98"/>
    </row>
    <row r="1930" spans="7:7">
      <c r="G1930" s="98"/>
    </row>
    <row r="1931" spans="7:7">
      <c r="G1931" s="98"/>
    </row>
    <row r="1932" spans="7:7">
      <c r="G1932" s="98"/>
    </row>
    <row r="1933" spans="7:7">
      <c r="G1933" s="98"/>
    </row>
    <row r="1934" spans="7:7">
      <c r="G1934" s="98"/>
    </row>
    <row r="1935" spans="7:7">
      <c r="G1935" s="98"/>
    </row>
    <row r="1936" spans="7:7">
      <c r="G1936" s="98"/>
    </row>
    <row r="1937" spans="7:7">
      <c r="G1937" s="98"/>
    </row>
    <row r="1938" spans="7:7">
      <c r="G1938" s="98"/>
    </row>
    <row r="1939" spans="7:7">
      <c r="G1939" s="98"/>
    </row>
    <row r="1940" spans="7:7">
      <c r="G1940" s="98"/>
    </row>
    <row r="1941" spans="7:7">
      <c r="G1941" s="98"/>
    </row>
    <row r="1942" spans="7:7">
      <c r="G1942" s="98"/>
    </row>
    <row r="1943" spans="7:7">
      <c r="G1943" s="98"/>
    </row>
    <row r="1944" spans="7:7">
      <c r="G1944" s="98"/>
    </row>
    <row r="1945" spans="7:7">
      <c r="G1945" s="98"/>
    </row>
    <row r="1946" spans="7:7">
      <c r="G1946" s="98"/>
    </row>
    <row r="1947" spans="7:7">
      <c r="G1947" s="98"/>
    </row>
    <row r="1948" spans="7:7">
      <c r="G1948" s="98"/>
    </row>
    <row r="1949" spans="7:7">
      <c r="G1949" s="96"/>
    </row>
    <row r="1950" spans="7:7">
      <c r="G1950" s="96"/>
    </row>
    <row r="1951" spans="7:7">
      <c r="G1951" s="96"/>
    </row>
    <row r="1952" spans="7:7">
      <c r="G1952" s="96"/>
    </row>
    <row r="1953" spans="7:7">
      <c r="G1953" s="96"/>
    </row>
    <row r="1954" spans="7:7">
      <c r="G1954" s="96"/>
    </row>
    <row r="1955" spans="7:7">
      <c r="G1955" s="96"/>
    </row>
    <row r="1956" spans="7:7">
      <c r="G1956" s="96"/>
    </row>
    <row r="1957" spans="7:7">
      <c r="G1957" s="96"/>
    </row>
    <row r="1958" spans="7:7">
      <c r="G1958" s="99"/>
    </row>
    <row r="1959" spans="7:7">
      <c r="G1959" s="99"/>
    </row>
    <row r="1960" spans="7:7">
      <c r="G1960" s="99"/>
    </row>
    <row r="1961" spans="7:7">
      <c r="G1961" s="100"/>
    </row>
    <row r="1962" spans="7:7">
      <c r="G1962" s="100"/>
    </row>
    <row r="1963" spans="7:7">
      <c r="G1963" s="100"/>
    </row>
    <row r="1964" spans="7:7">
      <c r="G1964" s="100"/>
    </row>
    <row r="1965" spans="7:7">
      <c r="G1965" s="100"/>
    </row>
    <row r="1966" spans="7:7">
      <c r="G1966" s="100"/>
    </row>
    <row r="1967" spans="7:7">
      <c r="G1967" s="100"/>
    </row>
    <row r="1968" spans="7:7">
      <c r="G1968" s="100"/>
    </row>
    <row r="1969" spans="7:7">
      <c r="G1969" s="100"/>
    </row>
    <row r="1970" spans="7:7">
      <c r="G1970" s="100"/>
    </row>
    <row r="1971" spans="7:7">
      <c r="G1971" s="100"/>
    </row>
    <row r="1972" spans="7:7">
      <c r="G1972" s="100"/>
    </row>
    <row r="1973" spans="7:7">
      <c r="G1973" s="100"/>
    </row>
    <row r="1974" spans="7:7">
      <c r="G1974" s="100"/>
    </row>
    <row r="1975" spans="7:7">
      <c r="G1975" s="100"/>
    </row>
    <row r="1976" spans="7:7">
      <c r="G1976" s="100"/>
    </row>
    <row r="1977" spans="7:7">
      <c r="G1977" s="100"/>
    </row>
    <row r="1978" spans="7:7">
      <c r="G1978" s="100"/>
    </row>
    <row r="1979" spans="7:7">
      <c r="G1979" s="100"/>
    </row>
    <row r="1980" spans="7:7">
      <c r="G1980" s="100"/>
    </row>
    <row r="1981" spans="7:7">
      <c r="G1981" s="100"/>
    </row>
    <row r="1982" spans="7:7">
      <c r="G1982" s="100"/>
    </row>
    <row r="1983" spans="7:7">
      <c r="G1983" s="100"/>
    </row>
    <row r="1984" spans="7:7">
      <c r="G1984" s="100"/>
    </row>
    <row r="1985" spans="7:7">
      <c r="G1985" s="101"/>
    </row>
    <row r="1986" spans="7:7">
      <c r="G1986" s="101"/>
    </row>
    <row r="1987" spans="7:7">
      <c r="G1987" s="101"/>
    </row>
    <row r="1988" spans="7:7">
      <c r="G1988" s="101"/>
    </row>
    <row r="1989" spans="7:7">
      <c r="G1989" s="101"/>
    </row>
    <row r="1990" spans="7:7">
      <c r="G1990" s="101"/>
    </row>
    <row r="1991" spans="7:7">
      <c r="G1991" s="101"/>
    </row>
    <row r="1992" spans="7:7">
      <c r="G1992" s="101"/>
    </row>
    <row r="1993" spans="7:7">
      <c r="G1993" s="101"/>
    </row>
    <row r="1994" spans="7:7">
      <c r="G1994" s="101"/>
    </row>
    <row r="1995" spans="7:7">
      <c r="G1995" s="101"/>
    </row>
    <row r="1996" spans="7:7">
      <c r="G1996" s="101"/>
    </row>
    <row r="1997" spans="7:7">
      <c r="G1997" s="101"/>
    </row>
    <row r="1998" spans="7:7">
      <c r="G1998" s="101"/>
    </row>
    <row r="1999" spans="7:7">
      <c r="G1999" s="101"/>
    </row>
    <row r="2000" spans="7:7">
      <c r="G2000" s="101"/>
    </row>
    <row r="2001" spans="7:7">
      <c r="G2001" s="101"/>
    </row>
    <row r="2002" spans="7:7">
      <c r="G2002" s="101"/>
    </row>
    <row r="2003" spans="7:7">
      <c r="G2003" s="101"/>
    </row>
    <row r="2004" spans="7:7">
      <c r="G2004" s="101"/>
    </row>
    <row r="2005" spans="7:7">
      <c r="G2005" s="101"/>
    </row>
    <row r="2006" spans="7:7">
      <c r="G2006" s="101"/>
    </row>
    <row r="2007" spans="7:7">
      <c r="G2007" s="101"/>
    </row>
    <row r="2008" spans="7:7">
      <c r="G2008" s="101"/>
    </row>
    <row r="2009" spans="7:7">
      <c r="G2009" s="101"/>
    </row>
    <row r="2010" spans="7:7">
      <c r="G2010" s="101"/>
    </row>
    <row r="2011" spans="7:7">
      <c r="G2011" s="101"/>
    </row>
    <row r="2021" spans="7:7">
      <c r="G2021" s="99"/>
    </row>
    <row r="2022" spans="7:7">
      <c r="G2022" s="99"/>
    </row>
    <row r="2023" spans="7:7">
      <c r="G2023" s="99"/>
    </row>
    <row r="2024" spans="7:7">
      <c r="G2024" s="99"/>
    </row>
    <row r="2025" spans="7:7">
      <c r="G2025" s="99"/>
    </row>
    <row r="2026" spans="7:7">
      <c r="G2026" s="99"/>
    </row>
    <row r="2027" spans="7:7">
      <c r="G2027" s="99"/>
    </row>
    <row r="2028" spans="7:7">
      <c r="G2028" s="99"/>
    </row>
    <row r="2029" spans="7:7">
      <c r="G2029" s="99"/>
    </row>
    <row r="2030" spans="7:7">
      <c r="G2030" s="98"/>
    </row>
    <row r="2031" spans="7:7">
      <c r="G2031" s="98"/>
    </row>
    <row r="2032" spans="7:7">
      <c r="G2032" s="99"/>
    </row>
    <row r="2033" spans="7:7">
      <c r="G2033" s="99"/>
    </row>
    <row r="2034" spans="7:7">
      <c r="G2034" s="99"/>
    </row>
    <row r="2035" spans="7:7">
      <c r="G2035" s="99"/>
    </row>
    <row r="2036" spans="7:7">
      <c r="G2036" s="99"/>
    </row>
    <row r="2037" spans="7:7">
      <c r="G2037" s="99"/>
    </row>
    <row r="2038" spans="7:7">
      <c r="G2038" s="99"/>
    </row>
    <row r="2039" spans="7:7">
      <c r="G2039" s="98"/>
    </row>
    <row r="2040" spans="7:7">
      <c r="G2040" s="98"/>
    </row>
    <row r="2041" spans="7:7">
      <c r="G2041" s="99"/>
    </row>
    <row r="2042" spans="7:7">
      <c r="G2042" s="98"/>
    </row>
    <row r="2043" spans="7:7">
      <c r="G2043" s="99"/>
    </row>
    <row r="2044" spans="7:7">
      <c r="G2044" s="99"/>
    </row>
    <row r="2045" spans="7:7">
      <c r="G2045" s="99"/>
    </row>
    <row r="2046" spans="7:7">
      <c r="G2046" s="99"/>
    </row>
    <row r="2047" spans="7:7">
      <c r="G2047" s="99"/>
    </row>
    <row r="2048" spans="7:7">
      <c r="G2048" s="99"/>
    </row>
    <row r="2049" spans="7:7">
      <c r="G2049" s="98"/>
    </row>
    <row r="2050" spans="7:7">
      <c r="G2050" s="99"/>
    </row>
    <row r="2051" spans="7:7">
      <c r="G2051" s="99"/>
    </row>
    <row r="2052" spans="7:7">
      <c r="G2052" s="99"/>
    </row>
    <row r="2053" spans="7:7">
      <c r="G2053" s="99"/>
    </row>
    <row r="2054" spans="7:7">
      <c r="G2054" s="99"/>
    </row>
    <row r="2055" spans="7:7">
      <c r="G2055" s="99"/>
    </row>
    <row r="2056" spans="7:7">
      <c r="G2056" s="99"/>
    </row>
    <row r="2057" spans="7:7">
      <c r="G2057" s="99"/>
    </row>
    <row r="2058" spans="7:7">
      <c r="G2058" s="99"/>
    </row>
    <row r="2059" spans="7:7">
      <c r="G2059" s="99"/>
    </row>
    <row r="2060" spans="7:7">
      <c r="G2060" s="99"/>
    </row>
    <row r="2061" spans="7:7">
      <c r="G2061" s="99"/>
    </row>
    <row r="2062" spans="7:7">
      <c r="G2062" s="98"/>
    </row>
    <row r="2063" spans="7:7">
      <c r="G2063" s="99"/>
    </row>
    <row r="2064" spans="7:7">
      <c r="G2064" s="99"/>
    </row>
    <row r="2065" spans="7:7">
      <c r="G2065" s="99"/>
    </row>
    <row r="2066" spans="7:7">
      <c r="G2066" s="99"/>
    </row>
    <row r="2067" spans="7:7">
      <c r="G2067" s="99"/>
    </row>
    <row r="2068" spans="7:7">
      <c r="G2068" s="99"/>
    </row>
    <row r="2069" spans="7:7">
      <c r="G2069" s="99"/>
    </row>
    <row r="2070" spans="7:7">
      <c r="G2070" s="99"/>
    </row>
    <row r="2071" spans="7:7">
      <c r="G2071" s="98"/>
    </row>
    <row r="2072" spans="7:7">
      <c r="G2072" s="98"/>
    </row>
    <row r="2073" spans="7:7">
      <c r="G2073" s="99"/>
    </row>
    <row r="2074" spans="7:7">
      <c r="G2074" s="99"/>
    </row>
    <row r="2075" spans="7:7">
      <c r="G2075" s="102"/>
    </row>
    <row r="2076" spans="7:7">
      <c r="G2076" s="102"/>
    </row>
    <row r="2077" spans="7:7">
      <c r="G2077" s="102"/>
    </row>
    <row r="2078" spans="7:7">
      <c r="G2078" s="102"/>
    </row>
    <row r="2079" spans="7:7">
      <c r="G2079" s="102"/>
    </row>
    <row r="2080" spans="7:7">
      <c r="G2080" s="102"/>
    </row>
    <row r="2081" spans="7:7">
      <c r="G2081" s="102"/>
    </row>
    <row r="2082" spans="7:7">
      <c r="G2082" s="102"/>
    </row>
    <row r="2083" spans="7:7">
      <c r="G2083" s="102"/>
    </row>
    <row r="2084" spans="7:7">
      <c r="G2084" s="98"/>
    </row>
    <row r="2085" spans="7:7">
      <c r="G2085" s="98"/>
    </row>
    <row r="2086" spans="7:7">
      <c r="G2086" s="98"/>
    </row>
    <row r="2087" spans="7:7">
      <c r="G2087" s="98"/>
    </row>
    <row r="2088" spans="7:7">
      <c r="G2088" s="98"/>
    </row>
    <row r="2089" spans="7:7">
      <c r="G2089" s="98"/>
    </row>
    <row r="2090" spans="7:7">
      <c r="G2090" s="98"/>
    </row>
    <row r="2091" spans="7:7">
      <c r="G2091" s="98"/>
    </row>
    <row r="2092" spans="7:7">
      <c r="G2092" s="98"/>
    </row>
    <row r="2093" spans="7:7">
      <c r="G2093" s="98"/>
    </row>
    <row r="2094" spans="7:7">
      <c r="G2094" s="98"/>
    </row>
    <row r="2095" spans="7:7">
      <c r="G2095" s="98"/>
    </row>
    <row r="2096" spans="7:7">
      <c r="G2096" s="98"/>
    </row>
    <row r="2097" spans="7:7">
      <c r="G2097" s="98"/>
    </row>
    <row r="2098" spans="7:7">
      <c r="G2098" s="98"/>
    </row>
    <row r="2099" spans="7:7">
      <c r="G2099" s="98"/>
    </row>
    <row r="2100" spans="7:7">
      <c r="G2100" s="98"/>
    </row>
    <row r="2101" spans="7:7">
      <c r="G2101" s="98"/>
    </row>
    <row r="2102" spans="7:7">
      <c r="G2102" s="98"/>
    </row>
    <row r="2103" spans="7:7">
      <c r="G2103" s="98"/>
    </row>
    <row r="2104" spans="7:7">
      <c r="G2104" s="98"/>
    </row>
    <row r="2105" spans="7:7">
      <c r="G2105" s="98"/>
    </row>
    <row r="2106" spans="7:7">
      <c r="G2106" s="98"/>
    </row>
    <row r="2107" spans="7:7">
      <c r="G2107" s="98"/>
    </row>
    <row r="2108" spans="7:7">
      <c r="G2108" s="98"/>
    </row>
    <row r="2109" spans="7:7">
      <c r="G2109" s="98"/>
    </row>
    <row r="2110" spans="7:7">
      <c r="G2110" s="98"/>
    </row>
    <row r="2111" spans="7:7">
      <c r="G2111" s="98"/>
    </row>
    <row r="2112" spans="7:7">
      <c r="G2112" s="98"/>
    </row>
    <row r="2113" spans="7:7">
      <c r="G2113" s="98"/>
    </row>
    <row r="2114" spans="7:7">
      <c r="G2114" s="98"/>
    </row>
    <row r="2115" spans="7:7">
      <c r="G2115" s="98"/>
    </row>
    <row r="2116" spans="7:7">
      <c r="G2116" s="98"/>
    </row>
    <row r="2117" spans="7:7">
      <c r="G2117" s="98"/>
    </row>
    <row r="2118" spans="7:7">
      <c r="G2118" s="98"/>
    </row>
    <row r="2119" spans="7:7">
      <c r="G2119" s="98"/>
    </row>
    <row r="2120" spans="7:7">
      <c r="G2120" s="98"/>
    </row>
    <row r="2121" spans="7:7">
      <c r="G2121" s="98"/>
    </row>
    <row r="2122" spans="7:7">
      <c r="G2122" s="98"/>
    </row>
    <row r="2123" spans="7:7">
      <c r="G2123" s="98"/>
    </row>
    <row r="2124" spans="7:7">
      <c r="G2124" s="98"/>
    </row>
    <row r="2125" spans="7:7">
      <c r="G2125" s="98"/>
    </row>
    <row r="2126" spans="7:7">
      <c r="G2126" s="98"/>
    </row>
    <row r="2127" spans="7:7">
      <c r="G2127" s="98"/>
    </row>
    <row r="2128" spans="7:7">
      <c r="G2128" s="98"/>
    </row>
    <row r="2129" spans="7:7">
      <c r="G2129" s="98"/>
    </row>
    <row r="2130" spans="7:7">
      <c r="G2130" s="98"/>
    </row>
    <row r="2131" spans="7:7">
      <c r="G2131" s="98"/>
    </row>
    <row r="2132" spans="7:7">
      <c r="G2132" s="98"/>
    </row>
    <row r="2133" spans="7:7">
      <c r="G2133" s="98"/>
    </row>
    <row r="2134" spans="7:7">
      <c r="G2134" s="98"/>
    </row>
    <row r="2135" spans="7:7">
      <c r="G2135" s="98"/>
    </row>
    <row r="2136" spans="7:7">
      <c r="G2136" s="98"/>
    </row>
    <row r="2137" spans="7:7">
      <c r="G2137" s="98"/>
    </row>
    <row r="2138" spans="7:7">
      <c r="G2138" s="96"/>
    </row>
    <row r="2139" spans="7:7">
      <c r="G2139" s="96"/>
    </row>
    <row r="2140" spans="7:7">
      <c r="G2140" s="96"/>
    </row>
    <row r="2141" spans="7:7">
      <c r="G2141" s="96"/>
    </row>
    <row r="2142" spans="7:7">
      <c r="G2142" s="96"/>
    </row>
    <row r="2143" spans="7:7">
      <c r="G2143" s="96"/>
    </row>
    <row r="2144" spans="7:7">
      <c r="G2144" s="96"/>
    </row>
    <row r="2145" spans="7:7">
      <c r="G2145" s="96"/>
    </row>
    <row r="2146" spans="7:7">
      <c r="G2146" s="96"/>
    </row>
    <row r="2147" spans="7:7">
      <c r="G2147" s="99"/>
    </row>
    <row r="2148" spans="7:7">
      <c r="G2148" s="99"/>
    </row>
    <row r="2149" spans="7:7">
      <c r="G2149" s="99"/>
    </row>
    <row r="2150" spans="7:7">
      <c r="G2150" s="99"/>
    </row>
    <row r="2151" spans="7:7">
      <c r="G2151" s="99"/>
    </row>
    <row r="2152" spans="7:7">
      <c r="G2152" s="99"/>
    </row>
    <row r="2153" spans="7:7">
      <c r="G2153" s="99"/>
    </row>
    <row r="2154" spans="7:7">
      <c r="G2154" s="99"/>
    </row>
    <row r="2155" spans="7:7">
      <c r="G2155" s="99"/>
    </row>
    <row r="2156" spans="7:7">
      <c r="G2156" s="99"/>
    </row>
    <row r="2157" spans="7:7">
      <c r="G2157" s="99"/>
    </row>
    <row r="2158" spans="7:7">
      <c r="G2158" s="99"/>
    </row>
    <row r="2159" spans="7:7">
      <c r="G2159" s="99"/>
    </row>
    <row r="2160" spans="7:7">
      <c r="G2160" s="99"/>
    </row>
    <row r="2161" spans="7:7">
      <c r="G2161" s="99"/>
    </row>
    <row r="2162" spans="7:7">
      <c r="G2162" s="99"/>
    </row>
    <row r="2163" spans="7:7">
      <c r="G2163" s="99"/>
    </row>
    <row r="2164" spans="7:7">
      <c r="G2164" s="99"/>
    </row>
    <row r="2165" spans="7:7">
      <c r="G2165" s="99"/>
    </row>
    <row r="2166" spans="7:7">
      <c r="G2166" s="99"/>
    </row>
    <row r="2167" spans="7:7">
      <c r="G2167" s="99"/>
    </row>
    <row r="2168" spans="7:7">
      <c r="G2168" s="99"/>
    </row>
    <row r="2169" spans="7:7">
      <c r="G2169" s="99"/>
    </row>
    <row r="2170" spans="7:7">
      <c r="G2170" s="99"/>
    </row>
    <row r="2171" spans="7:7">
      <c r="G2171" s="99"/>
    </row>
    <row r="2172" spans="7:7">
      <c r="G2172" s="99"/>
    </row>
    <row r="2173" spans="7:7">
      <c r="G2173" s="99"/>
    </row>
    <row r="2174" spans="7:7">
      <c r="G2174" s="99"/>
    </row>
    <row r="2175" spans="7:7">
      <c r="G2175" s="99"/>
    </row>
    <row r="2176" spans="7:7">
      <c r="G2176" s="99"/>
    </row>
    <row r="2177" spans="7:7">
      <c r="G2177" s="99"/>
    </row>
    <row r="2178" spans="7:7">
      <c r="G2178" s="99"/>
    </row>
    <row r="2179" spans="7:7">
      <c r="G2179" s="99"/>
    </row>
    <row r="2180" spans="7:7">
      <c r="G2180" s="100"/>
    </row>
    <row r="2181" spans="7:7">
      <c r="G2181" s="100"/>
    </row>
    <row r="2182" spans="7:7">
      <c r="G2182" s="100"/>
    </row>
    <row r="2183" spans="7:7">
      <c r="G2183" s="100"/>
    </row>
    <row r="2184" spans="7:7">
      <c r="G2184" s="100"/>
    </row>
    <row r="2185" spans="7:7">
      <c r="G2185" s="100"/>
    </row>
    <row r="2186" spans="7:7">
      <c r="G2186" s="100"/>
    </row>
    <row r="2187" spans="7:7">
      <c r="G2187" s="100"/>
    </row>
    <row r="2188" spans="7:7">
      <c r="G2188" s="100"/>
    </row>
    <row r="2189" spans="7:7">
      <c r="G2189" s="100"/>
    </row>
    <row r="2190" spans="7:7">
      <c r="G2190" s="100"/>
    </row>
    <row r="2191" spans="7:7">
      <c r="G2191" s="100"/>
    </row>
    <row r="2192" spans="7:7">
      <c r="G2192" s="101"/>
    </row>
    <row r="2193" spans="7:7">
      <c r="G2193" s="101"/>
    </row>
    <row r="2194" spans="7:7">
      <c r="G2194" s="101"/>
    </row>
    <row r="2195" spans="7:7">
      <c r="G2195" s="101"/>
    </row>
    <row r="2196" spans="7:7">
      <c r="G2196" s="101"/>
    </row>
    <row r="2197" spans="7:7">
      <c r="G2197" s="101"/>
    </row>
    <row r="2198" spans="7:7">
      <c r="G2198" s="101"/>
    </row>
    <row r="2199" spans="7:7">
      <c r="G2199" s="101"/>
    </row>
    <row r="2200" spans="7:7">
      <c r="G2200" s="101"/>
    </row>
    <row r="2210" spans="7:7">
      <c r="G2210" s="98"/>
    </row>
    <row r="2211" spans="7:7">
      <c r="G2211" s="98"/>
    </row>
    <row r="2212" spans="7:7">
      <c r="G2212" s="98"/>
    </row>
    <row r="2213" spans="7:7">
      <c r="G2213" s="98"/>
    </row>
    <row r="2214" spans="7:7">
      <c r="G2214" s="98"/>
    </row>
    <row r="2215" spans="7:7">
      <c r="G2215" s="98"/>
    </row>
    <row r="2216" spans="7:7">
      <c r="G2216" s="99"/>
    </row>
    <row r="2217" spans="7:7">
      <c r="G2217" s="99"/>
    </row>
    <row r="2218" spans="7:7">
      <c r="G2218" s="98"/>
    </row>
    <row r="2219" spans="7:7">
      <c r="G2219" s="98"/>
    </row>
    <row r="2220" spans="7:7">
      <c r="G2220" s="98"/>
    </row>
    <row r="2221" spans="7:7">
      <c r="G2221" s="98"/>
    </row>
    <row r="2222" spans="7:7">
      <c r="G2222" s="98"/>
    </row>
    <row r="2223" spans="7:7">
      <c r="G2223" s="98"/>
    </row>
    <row r="2224" spans="7:7">
      <c r="G2224" s="98"/>
    </row>
    <row r="2225" spans="7:7">
      <c r="G2225" s="99"/>
    </row>
    <row r="2226" spans="7:7">
      <c r="G2226" s="99"/>
    </row>
    <row r="2227" spans="7:7">
      <c r="G2227" s="98"/>
    </row>
    <row r="2228" spans="7:7">
      <c r="G2228" s="98"/>
    </row>
    <row r="2229" spans="7:7">
      <c r="G2229" s="98"/>
    </row>
    <row r="2230" spans="7:7">
      <c r="G2230" s="98"/>
    </row>
    <row r="2231" spans="7:7">
      <c r="G2231" s="98"/>
    </row>
    <row r="2232" spans="7:7">
      <c r="G2232" s="98"/>
    </row>
    <row r="2233" spans="7:7">
      <c r="G2233" s="98"/>
    </row>
    <row r="2234" spans="7:7">
      <c r="G2234" s="99"/>
    </row>
    <row r="2235" spans="7:7">
      <c r="G2235" s="99"/>
    </row>
    <row r="2236" spans="7:7">
      <c r="G2236" s="98"/>
    </row>
    <row r="2237" spans="7:7">
      <c r="G2237" s="98"/>
    </row>
    <row r="2238" spans="7:7">
      <c r="G2238" s="98"/>
    </row>
    <row r="2239" spans="7:7">
      <c r="G2239" s="98"/>
    </row>
    <row r="2240" spans="7:7">
      <c r="G2240" s="98"/>
    </row>
    <row r="2241" spans="7:7">
      <c r="G2241" s="98"/>
    </row>
    <row r="2242" spans="7:7">
      <c r="G2242" s="99"/>
    </row>
    <row r="2243" spans="7:7">
      <c r="G2243" s="98"/>
    </row>
    <row r="2244" spans="7:7">
      <c r="G2244" s="99"/>
    </row>
    <row r="2245" spans="7:7">
      <c r="G2245" s="98"/>
    </row>
    <row r="2246" spans="7:7">
      <c r="G2246" s="99"/>
    </row>
    <row r="2247" spans="7:7">
      <c r="G2247" s="98"/>
    </row>
    <row r="2248" spans="7:7">
      <c r="G2248" s="99"/>
    </row>
    <row r="2249" spans="7:7">
      <c r="G2249" s="99"/>
    </row>
    <row r="2250" spans="7:7">
      <c r="G2250" s="98"/>
    </row>
    <row r="2251" spans="7:7">
      <c r="G2251" s="99"/>
    </row>
    <row r="2252" spans="7:7">
      <c r="G2252" s="99"/>
    </row>
    <row r="2253" spans="7:7">
      <c r="G2253" s="99"/>
    </row>
    <row r="2254" spans="7:7">
      <c r="G2254" s="98"/>
    </row>
    <row r="2255" spans="7:7">
      <c r="G2255" s="99"/>
    </row>
    <row r="2256" spans="7:7">
      <c r="G2256" s="98"/>
    </row>
    <row r="2257" spans="7:7">
      <c r="G2257" s="99"/>
    </row>
    <row r="2258" spans="7:7">
      <c r="G2258" s="99"/>
    </row>
    <row r="2259" spans="7:7">
      <c r="G2259" s="98"/>
    </row>
    <row r="2260" spans="7:7">
      <c r="G2260" s="99"/>
    </row>
    <row r="2261" spans="7:7">
      <c r="G2261" s="99"/>
    </row>
    <row r="2262" spans="7:7">
      <c r="G2262" s="99"/>
    </row>
    <row r="2263" spans="7:7">
      <c r="G2263" s="99"/>
    </row>
    <row r="2264" spans="7:7">
      <c r="G2264" s="102"/>
    </row>
    <row r="2265" spans="7:7">
      <c r="G2265" s="96"/>
    </row>
    <row r="2266" spans="7:7">
      <c r="G2266" s="102"/>
    </row>
    <row r="2267" spans="7:7">
      <c r="G2267" s="102"/>
    </row>
    <row r="2268" spans="7:7">
      <c r="G2268" s="96"/>
    </row>
    <row r="2269" spans="7:7">
      <c r="G2269" s="102"/>
    </row>
    <row r="2270" spans="7:7">
      <c r="G2270" s="102"/>
    </row>
    <row r="2271" spans="7:7">
      <c r="G2271" s="102"/>
    </row>
    <row r="2272" spans="7:7">
      <c r="G2272" s="102"/>
    </row>
    <row r="2273" spans="7:7">
      <c r="G2273" s="98"/>
    </row>
    <row r="2274" spans="7:7">
      <c r="G2274" s="98"/>
    </row>
    <row r="2275" spans="7:7">
      <c r="G2275" s="98"/>
    </row>
    <row r="2276" spans="7:7">
      <c r="G2276" s="98"/>
    </row>
    <row r="2277" spans="7:7">
      <c r="G2277" s="98"/>
    </row>
    <row r="2278" spans="7:7">
      <c r="G2278" s="98"/>
    </row>
    <row r="2279" spans="7:7">
      <c r="G2279" s="98"/>
    </row>
    <row r="2280" spans="7:7">
      <c r="G2280" s="98"/>
    </row>
    <row r="2281" spans="7:7">
      <c r="G2281" s="98"/>
    </row>
    <row r="2282" spans="7:7">
      <c r="G2282" s="98"/>
    </row>
    <row r="2283" spans="7:7">
      <c r="G2283" s="98"/>
    </row>
    <row r="2284" spans="7:7">
      <c r="G2284" s="98"/>
    </row>
    <row r="2285" spans="7:7">
      <c r="G2285" s="98"/>
    </row>
    <row r="2286" spans="7:7">
      <c r="G2286" s="98"/>
    </row>
    <row r="2287" spans="7:7">
      <c r="G2287" s="98"/>
    </row>
    <row r="2288" spans="7:7">
      <c r="G2288" s="98"/>
    </row>
    <row r="2289" spans="7:7">
      <c r="G2289" s="98"/>
    </row>
    <row r="2290" spans="7:7">
      <c r="G2290" s="98"/>
    </row>
    <row r="2291" spans="7:7">
      <c r="G2291" s="98"/>
    </row>
    <row r="2292" spans="7:7">
      <c r="G2292" s="98"/>
    </row>
    <row r="2293" spans="7:7">
      <c r="G2293" s="98"/>
    </row>
    <row r="2294" spans="7:7">
      <c r="G2294" s="98"/>
    </row>
    <row r="2295" spans="7:7">
      <c r="G2295" s="98"/>
    </row>
    <row r="2296" spans="7:7">
      <c r="G2296" s="98"/>
    </row>
    <row r="2297" spans="7:7">
      <c r="G2297" s="98"/>
    </row>
    <row r="2298" spans="7:7">
      <c r="G2298" s="98"/>
    </row>
    <row r="2299" spans="7:7">
      <c r="G2299" s="98"/>
    </row>
    <row r="2300" spans="7:7">
      <c r="G2300" s="98"/>
    </row>
    <row r="2301" spans="7:7">
      <c r="G2301" s="98"/>
    </row>
    <row r="2302" spans="7:7">
      <c r="G2302" s="98"/>
    </row>
    <row r="2303" spans="7:7">
      <c r="G2303" s="98"/>
    </row>
    <row r="2304" spans="7:7">
      <c r="G2304" s="98"/>
    </row>
    <row r="2305" spans="7:7">
      <c r="G2305" s="98"/>
    </row>
    <row r="2306" spans="7:7">
      <c r="G2306" s="98"/>
    </row>
    <row r="2307" spans="7:7">
      <c r="G2307" s="98"/>
    </row>
    <row r="2308" spans="7:7">
      <c r="G2308" s="98"/>
    </row>
    <row r="2309" spans="7:7">
      <c r="G2309" s="98"/>
    </row>
    <row r="2310" spans="7:7">
      <c r="G2310" s="98"/>
    </row>
    <row r="2311" spans="7:7">
      <c r="G2311" s="98"/>
    </row>
    <row r="2312" spans="7:7">
      <c r="G2312" s="98"/>
    </row>
    <row r="2313" spans="7:7">
      <c r="G2313" s="98"/>
    </row>
    <row r="2314" spans="7:7">
      <c r="G2314" s="98"/>
    </row>
    <row r="2315" spans="7:7">
      <c r="G2315" s="98"/>
    </row>
    <row r="2316" spans="7:7">
      <c r="G2316" s="98"/>
    </row>
    <row r="2317" spans="7:7">
      <c r="G2317" s="98"/>
    </row>
    <row r="2318" spans="7:7">
      <c r="G2318" s="98"/>
    </row>
    <row r="2319" spans="7:7">
      <c r="G2319" s="98"/>
    </row>
    <row r="2320" spans="7:7">
      <c r="G2320" s="98"/>
    </row>
    <row r="2321" spans="7:7">
      <c r="G2321" s="98"/>
    </row>
    <row r="2322" spans="7:7">
      <c r="G2322" s="98"/>
    </row>
    <row r="2323" spans="7:7">
      <c r="G2323" s="98"/>
    </row>
    <row r="2324" spans="7:7">
      <c r="G2324" s="98"/>
    </row>
    <row r="2325" spans="7:7">
      <c r="G2325" s="98"/>
    </row>
    <row r="2326" spans="7:7">
      <c r="G2326" s="98"/>
    </row>
    <row r="2327" spans="7:7">
      <c r="G2327" s="96"/>
    </row>
    <row r="2328" spans="7:7">
      <c r="G2328" s="96"/>
    </row>
    <row r="2329" spans="7:7">
      <c r="G2329" s="96"/>
    </row>
    <row r="2330" spans="7:7">
      <c r="G2330" s="96"/>
    </row>
    <row r="2331" spans="7:7">
      <c r="G2331" s="96"/>
    </row>
    <row r="2332" spans="7:7">
      <c r="G2332" s="96"/>
    </row>
    <row r="2333" spans="7:7">
      <c r="G2333" s="96"/>
    </row>
    <row r="2334" spans="7:7">
      <c r="G2334" s="96"/>
    </row>
    <row r="2335" spans="7:7">
      <c r="G2335" s="96"/>
    </row>
    <row r="2336" spans="7:7">
      <c r="G2336" s="98"/>
    </row>
    <row r="2337" spans="7:7">
      <c r="G2337" s="98"/>
    </row>
    <row r="2338" spans="7:7">
      <c r="G2338" s="98"/>
    </row>
    <row r="2339" spans="7:7">
      <c r="G2339" s="98"/>
    </row>
    <row r="2340" spans="7:7">
      <c r="G2340" s="98"/>
    </row>
    <row r="2341" spans="7:7">
      <c r="G2341" s="98"/>
    </row>
    <row r="2342" spans="7:7">
      <c r="G2342" s="98"/>
    </row>
    <row r="2343" spans="7:7">
      <c r="G2343" s="98"/>
    </row>
    <row r="2344" spans="7:7">
      <c r="G2344" s="98"/>
    </row>
    <row r="2345" spans="7:7">
      <c r="G2345" s="98"/>
    </row>
    <row r="2346" spans="7:7">
      <c r="G2346" s="98"/>
    </row>
    <row r="2347" spans="7:7">
      <c r="G2347" s="98"/>
    </row>
    <row r="2348" spans="7:7">
      <c r="G2348" s="98"/>
    </row>
    <row r="2349" spans="7:7">
      <c r="G2349" s="98"/>
    </row>
    <row r="2350" spans="7:7">
      <c r="G2350" s="98"/>
    </row>
    <row r="2351" spans="7:7">
      <c r="G2351" s="98"/>
    </row>
    <row r="2352" spans="7:7">
      <c r="G2352" s="98"/>
    </row>
    <row r="2353" spans="7:7">
      <c r="G2353" s="98"/>
    </row>
    <row r="2354" spans="7:7">
      <c r="G2354" s="98"/>
    </row>
    <row r="2355" spans="7:7">
      <c r="G2355" s="98"/>
    </row>
    <row r="2356" spans="7:7">
      <c r="G2356" s="98"/>
    </row>
    <row r="2357" spans="7:7">
      <c r="G2357" s="98"/>
    </row>
    <row r="2358" spans="7:7">
      <c r="G2358" s="98"/>
    </row>
    <row r="2359" spans="7:7">
      <c r="G2359" s="98"/>
    </row>
    <row r="2360" spans="7:7">
      <c r="G2360" s="98"/>
    </row>
    <row r="2361" spans="7:7">
      <c r="G2361" s="98"/>
    </row>
    <row r="2362" spans="7:7">
      <c r="G2362" s="98"/>
    </row>
    <row r="2363" spans="7:7">
      <c r="G2363" s="98"/>
    </row>
    <row r="2364" spans="7:7">
      <c r="G2364" s="98"/>
    </row>
    <row r="2365" spans="7:7">
      <c r="G2365" s="98"/>
    </row>
    <row r="2366" spans="7:7">
      <c r="G2366" s="98"/>
    </row>
    <row r="2367" spans="7:7">
      <c r="G2367" s="98"/>
    </row>
    <row r="2368" spans="7:7">
      <c r="G2368" s="98"/>
    </row>
    <row r="2369" spans="7:7">
      <c r="G2369" s="98"/>
    </row>
    <row r="2370" spans="7:7">
      <c r="G2370" s="98"/>
    </row>
    <row r="2371" spans="7:7">
      <c r="G2371" s="98"/>
    </row>
    <row r="2372" spans="7:7">
      <c r="G2372" s="98"/>
    </row>
    <row r="2373" spans="7:7">
      <c r="G2373" s="98"/>
    </row>
    <row r="2374" spans="7:7">
      <c r="G2374" s="98"/>
    </row>
    <row r="2375" spans="7:7">
      <c r="G2375" s="98"/>
    </row>
    <row r="2376" spans="7:7">
      <c r="G2376" s="98"/>
    </row>
    <row r="2377" spans="7:7">
      <c r="G2377" s="98"/>
    </row>
    <row r="2378" spans="7:7">
      <c r="G2378" s="98"/>
    </row>
    <row r="2379" spans="7:7">
      <c r="G2379" s="98"/>
    </row>
    <row r="2380" spans="7:7">
      <c r="G2380" s="98"/>
    </row>
    <row r="2381" spans="7:7">
      <c r="G2381" s="98"/>
    </row>
    <row r="2382" spans="7:7">
      <c r="G2382" s="98"/>
    </row>
    <row r="2383" spans="7:7">
      <c r="G2383" s="98"/>
    </row>
    <row r="2384" spans="7:7">
      <c r="G2384" s="98"/>
    </row>
    <row r="2385" spans="7:7">
      <c r="G2385" s="98"/>
    </row>
    <row r="2386" spans="7:7">
      <c r="G2386" s="98"/>
    </row>
    <row r="2387" spans="7:7">
      <c r="G2387" s="98"/>
    </row>
    <row r="2388" spans="7:7">
      <c r="G2388" s="98"/>
    </row>
    <row r="2389" spans="7:7">
      <c r="G2389" s="98"/>
    </row>
    <row r="2390" spans="7:7">
      <c r="G2390" s="96"/>
    </row>
    <row r="2391" spans="7:7">
      <c r="G2391" s="96"/>
    </row>
    <row r="2392" spans="7:7">
      <c r="G2392" s="96"/>
    </row>
    <row r="2393" spans="7:7">
      <c r="G2393" s="96"/>
    </row>
    <row r="2394" spans="7:7">
      <c r="G2394" s="96"/>
    </row>
    <row r="2395" spans="7:7">
      <c r="G2395" s="96"/>
    </row>
    <row r="2396" spans="7:7">
      <c r="G2396" s="96"/>
    </row>
    <row r="2397" spans="7:7">
      <c r="G2397" s="96"/>
    </row>
    <row r="2398" spans="7:7">
      <c r="G2398" s="96"/>
    </row>
    <row r="2399" spans="7:7">
      <c r="G2399" s="98"/>
    </row>
    <row r="2400" spans="7:7">
      <c r="G2400" s="98"/>
    </row>
    <row r="2401" spans="7:7">
      <c r="G2401" s="98"/>
    </row>
    <row r="2402" spans="7:7">
      <c r="G2402" s="94"/>
    </row>
    <row r="2403" spans="7:7">
      <c r="G2403" s="94"/>
    </row>
    <row r="2404" spans="7:7">
      <c r="G2404" s="94"/>
    </row>
    <row r="2405" spans="7:7">
      <c r="G2405" s="94"/>
    </row>
    <row r="2406" spans="7:7">
      <c r="G2406" s="94"/>
    </row>
    <row r="2407" spans="7:7">
      <c r="G2407" s="94"/>
    </row>
    <row r="2408" spans="7:7">
      <c r="G2408" s="94"/>
    </row>
    <row r="2409" spans="7:7">
      <c r="G2409" s="94"/>
    </row>
    <row r="2410" spans="7:7">
      <c r="G2410" s="94"/>
    </row>
    <row r="2411" spans="7:7">
      <c r="G2411" s="94"/>
    </row>
    <row r="2412" spans="7:7">
      <c r="G2412" s="94"/>
    </row>
    <row r="2413" spans="7:7">
      <c r="G2413" s="94"/>
    </row>
    <row r="2414" spans="7:7">
      <c r="G2414" s="94"/>
    </row>
    <row r="2415" spans="7:7">
      <c r="G2415" s="94"/>
    </row>
    <row r="2416" spans="7:7">
      <c r="G2416" s="94"/>
    </row>
    <row r="2417" spans="7:7">
      <c r="G2417" s="94"/>
    </row>
    <row r="2418" spans="7:7">
      <c r="G2418" s="94"/>
    </row>
    <row r="2419" spans="7:7">
      <c r="G2419" s="94"/>
    </row>
    <row r="2420" spans="7:7">
      <c r="G2420" s="94"/>
    </row>
    <row r="2421" spans="7:7">
      <c r="G2421" s="94"/>
    </row>
    <row r="2422" spans="7:7">
      <c r="G2422" s="94"/>
    </row>
    <row r="2423" spans="7:7">
      <c r="G2423" s="94"/>
    </row>
    <row r="2424" spans="7:7">
      <c r="G2424" s="94"/>
    </row>
    <row r="2425" spans="7:7">
      <c r="G2425" s="94"/>
    </row>
    <row r="2426" spans="7:7">
      <c r="G2426" s="95"/>
    </row>
    <row r="2427" spans="7:7">
      <c r="G2427" s="95"/>
    </row>
    <row r="2428" spans="7:7">
      <c r="G2428" s="95"/>
    </row>
    <row r="2429" spans="7:7">
      <c r="G2429" s="95"/>
    </row>
    <row r="2430" spans="7:7">
      <c r="G2430" s="95"/>
    </row>
    <row r="2431" spans="7:7">
      <c r="G2431" s="95"/>
    </row>
    <row r="2432" spans="7:7">
      <c r="G2432" s="95"/>
    </row>
    <row r="2433" spans="7:7">
      <c r="G2433" s="95"/>
    </row>
    <row r="2434" spans="7:7">
      <c r="G2434" s="95"/>
    </row>
    <row r="2435" spans="7:7">
      <c r="G2435" s="95"/>
    </row>
    <row r="2436" spans="7:7">
      <c r="G2436" s="95"/>
    </row>
    <row r="2437" spans="7:7">
      <c r="G2437" s="95"/>
    </row>
    <row r="2438" spans="7:7">
      <c r="G2438" s="95"/>
    </row>
    <row r="2439" spans="7:7">
      <c r="G2439" s="95"/>
    </row>
    <row r="2440" spans="7:7">
      <c r="G2440" s="95"/>
    </row>
    <row r="2441" spans="7:7">
      <c r="G2441" s="95"/>
    </row>
    <row r="2442" spans="7:7">
      <c r="G2442" s="95"/>
    </row>
    <row r="2443" spans="7:7">
      <c r="G2443" s="95"/>
    </row>
    <row r="2444" spans="7:7">
      <c r="G2444" s="95"/>
    </row>
    <row r="2445" spans="7:7">
      <c r="G2445" s="95"/>
    </row>
    <row r="2446" spans="7:7">
      <c r="G2446" s="95"/>
    </row>
    <row r="2447" spans="7:7">
      <c r="G2447" s="95"/>
    </row>
    <row r="2448" spans="7:7">
      <c r="G2448" s="95"/>
    </row>
    <row r="2449" spans="7:7">
      <c r="G2449" s="95"/>
    </row>
    <row r="2450" spans="7:7">
      <c r="G2450" s="95"/>
    </row>
    <row r="2451" spans="7:7">
      <c r="G2451" s="95"/>
    </row>
    <row r="2452" spans="7:7">
      <c r="G2452" s="95"/>
    </row>
    <row r="2453" spans="7:7">
      <c r="G2453" s="97"/>
    </row>
    <row r="2454" spans="7:7">
      <c r="G2454" s="97"/>
    </row>
    <row r="2455" spans="7:7">
      <c r="G2455" s="97"/>
    </row>
    <row r="2456" spans="7:7">
      <c r="G2456" s="97"/>
    </row>
    <row r="2457" spans="7:7">
      <c r="G2457" s="97"/>
    </row>
    <row r="2458" spans="7:7">
      <c r="G2458" s="97"/>
    </row>
    <row r="2459" spans="7:7">
      <c r="G2459" s="97"/>
    </row>
    <row r="2460" spans="7:7">
      <c r="G2460" s="97"/>
    </row>
    <row r="2461" spans="7:7">
      <c r="G2461" s="97"/>
    </row>
    <row r="2462" spans="7:7">
      <c r="G2462" s="99"/>
    </row>
    <row r="2463" spans="7:7">
      <c r="G2463" s="99"/>
    </row>
    <row r="2464" spans="7:7">
      <c r="G2464" s="99"/>
    </row>
    <row r="2465" spans="7:7">
      <c r="G2465" s="99"/>
    </row>
    <row r="2466" spans="7:7">
      <c r="G2466" s="99"/>
    </row>
    <row r="2467" spans="7:7">
      <c r="G2467" s="99"/>
    </row>
    <row r="2468" spans="7:7">
      <c r="G2468" s="99"/>
    </row>
    <row r="2469" spans="7:7">
      <c r="G2469" s="99"/>
    </row>
    <row r="2470" spans="7:7">
      <c r="G2470" s="99"/>
    </row>
    <row r="2471" spans="7:7">
      <c r="G2471" s="99"/>
    </row>
    <row r="2472" spans="7:7">
      <c r="G2472" s="99"/>
    </row>
    <row r="2473" spans="7:7">
      <c r="G2473" s="99"/>
    </row>
    <row r="2474" spans="7:7">
      <c r="G2474" s="99"/>
    </row>
    <row r="2475" spans="7:7">
      <c r="G2475" s="99"/>
    </row>
    <row r="2476" spans="7:7">
      <c r="G2476" s="99"/>
    </row>
    <row r="2477" spans="7:7">
      <c r="G2477" s="99"/>
    </row>
    <row r="2478" spans="7:7">
      <c r="G2478" s="99"/>
    </row>
    <row r="2479" spans="7:7">
      <c r="G2479" s="99"/>
    </row>
    <row r="2480" spans="7:7">
      <c r="G2480" s="99"/>
    </row>
    <row r="2481" spans="7:7">
      <c r="G2481" s="99"/>
    </row>
    <row r="2482" spans="7:7">
      <c r="G2482" s="99"/>
    </row>
    <row r="2483" spans="7:7">
      <c r="G2483" s="99"/>
    </row>
    <row r="2484" spans="7:7">
      <c r="G2484" s="99"/>
    </row>
    <row r="2485" spans="7:7">
      <c r="G2485" s="99"/>
    </row>
    <row r="2486" spans="7:7">
      <c r="G2486" s="99"/>
    </row>
    <row r="2487" spans="7:7">
      <c r="G2487" s="99"/>
    </row>
    <row r="2488" spans="7:7">
      <c r="G2488" s="99"/>
    </row>
    <row r="2489" spans="7:7">
      <c r="G2489" s="99"/>
    </row>
    <row r="2490" spans="7:7">
      <c r="G2490" s="99"/>
    </row>
    <row r="2491" spans="7:7">
      <c r="G2491" s="99"/>
    </row>
    <row r="2492" spans="7:7">
      <c r="G2492" s="99"/>
    </row>
    <row r="2493" spans="7:7">
      <c r="G2493" s="99"/>
    </row>
    <row r="2494" spans="7:7">
      <c r="G2494" s="99"/>
    </row>
    <row r="2495" spans="7:7">
      <c r="G2495" s="99"/>
    </row>
    <row r="2496" spans="7:7">
      <c r="G2496" s="99"/>
    </row>
    <row r="2497" spans="7:7">
      <c r="G2497" s="99"/>
    </row>
    <row r="2498" spans="7:7">
      <c r="G2498" s="99"/>
    </row>
    <row r="2499" spans="7:7">
      <c r="G2499" s="99"/>
    </row>
    <row r="2500" spans="7:7">
      <c r="G2500" s="99"/>
    </row>
    <row r="2501" spans="7:7">
      <c r="G2501" s="99"/>
    </row>
    <row r="2502" spans="7:7">
      <c r="G2502" s="99"/>
    </row>
    <row r="2503" spans="7:7">
      <c r="G2503" s="98"/>
    </row>
    <row r="2504" spans="7:7">
      <c r="G2504" s="99"/>
    </row>
    <row r="2505" spans="7:7">
      <c r="G2505" s="99"/>
    </row>
    <row r="2506" spans="7:7">
      <c r="G2506" s="99"/>
    </row>
    <row r="2507" spans="7:7">
      <c r="G2507" s="99"/>
    </row>
    <row r="2508" spans="7:7">
      <c r="G2508" s="99"/>
    </row>
    <row r="2509" spans="7:7">
      <c r="G2509" s="99"/>
    </row>
    <row r="2510" spans="7:7">
      <c r="G2510" s="99"/>
    </row>
    <row r="2511" spans="7:7">
      <c r="G2511" s="99"/>
    </row>
    <row r="2512" spans="7:7">
      <c r="G2512" s="99"/>
    </row>
    <row r="2513" spans="7:7">
      <c r="G2513" s="99"/>
    </row>
    <row r="2514" spans="7:7">
      <c r="G2514" s="99"/>
    </row>
    <row r="2515" spans="7:7">
      <c r="G2515" s="99"/>
    </row>
    <row r="2516" spans="7:7">
      <c r="G2516" s="102"/>
    </row>
    <row r="2517" spans="7:7">
      <c r="G2517" s="102"/>
    </row>
    <row r="2518" spans="7:7">
      <c r="G2518" s="102"/>
    </row>
    <row r="2519" spans="7:7">
      <c r="G2519" s="102"/>
    </row>
    <row r="2520" spans="7:7">
      <c r="G2520" s="102"/>
    </row>
    <row r="2521" spans="7:7">
      <c r="G2521" s="102"/>
    </row>
    <row r="2522" spans="7:7">
      <c r="G2522" s="102"/>
    </row>
    <row r="2523" spans="7:7">
      <c r="G2523" s="102"/>
    </row>
    <row r="2524" spans="7:7">
      <c r="G2524" s="102"/>
    </row>
    <row r="2525" spans="7:7">
      <c r="G2525" s="99"/>
    </row>
    <row r="2526" spans="7:7">
      <c r="G2526" s="99"/>
    </row>
    <row r="2527" spans="7:7">
      <c r="G2527" s="99"/>
    </row>
    <row r="2528" spans="7:7">
      <c r="G2528" s="99"/>
    </row>
    <row r="2529" spans="7:7">
      <c r="G2529" s="99"/>
    </row>
    <row r="2530" spans="7:7">
      <c r="G2530" s="99"/>
    </row>
    <row r="2531" spans="7:7">
      <c r="G2531" s="99"/>
    </row>
    <row r="2532" spans="7:7">
      <c r="G2532" s="99"/>
    </row>
    <row r="2533" spans="7:7">
      <c r="G2533" s="99"/>
    </row>
    <row r="2534" spans="7:7">
      <c r="G2534" s="99"/>
    </row>
    <row r="2535" spans="7:7">
      <c r="G2535" s="99"/>
    </row>
    <row r="2536" spans="7:7">
      <c r="G2536" s="99"/>
    </row>
    <row r="2537" spans="7:7">
      <c r="G2537" s="99"/>
    </row>
    <row r="2538" spans="7:7">
      <c r="G2538" s="99"/>
    </row>
    <row r="2539" spans="7:7">
      <c r="G2539" s="99"/>
    </row>
    <row r="2540" spans="7:7">
      <c r="G2540" s="99"/>
    </row>
    <row r="2541" spans="7:7">
      <c r="G2541" s="99"/>
    </row>
    <row r="2542" spans="7:7">
      <c r="G2542" s="99"/>
    </row>
    <row r="2543" spans="7:7">
      <c r="G2543" s="99"/>
    </row>
    <row r="2544" spans="7:7">
      <c r="G2544" s="99"/>
    </row>
    <row r="2545" spans="7:7">
      <c r="G2545" s="99"/>
    </row>
    <row r="2546" spans="7:7">
      <c r="G2546" s="99"/>
    </row>
    <row r="2547" spans="7:7">
      <c r="G2547" s="99"/>
    </row>
    <row r="2548" spans="7:7">
      <c r="G2548" s="99"/>
    </row>
    <row r="2549" spans="7:7">
      <c r="G2549" s="99"/>
    </row>
    <row r="2550" spans="7:7">
      <c r="G2550" s="99"/>
    </row>
    <row r="2551" spans="7:7">
      <c r="G2551" s="99"/>
    </row>
    <row r="2552" spans="7:7">
      <c r="G2552" s="99"/>
    </row>
    <row r="2553" spans="7:7">
      <c r="G2553" s="99"/>
    </row>
    <row r="2554" spans="7:7">
      <c r="G2554" s="99"/>
    </row>
    <row r="2555" spans="7:7">
      <c r="G2555" s="99"/>
    </row>
    <row r="2556" spans="7:7">
      <c r="G2556" s="99"/>
    </row>
    <row r="2557" spans="7:7">
      <c r="G2557" s="99"/>
    </row>
    <row r="2558" spans="7:7">
      <c r="G2558" s="99"/>
    </row>
    <row r="2559" spans="7:7">
      <c r="G2559" s="99"/>
    </row>
    <row r="2560" spans="7:7">
      <c r="G2560" s="99"/>
    </row>
    <row r="2561" spans="7:7">
      <c r="G2561" s="99"/>
    </row>
    <row r="2562" spans="7:7">
      <c r="G2562" s="99"/>
    </row>
    <row r="2563" spans="7:7">
      <c r="G2563" s="99"/>
    </row>
    <row r="2564" spans="7:7">
      <c r="G2564" s="99"/>
    </row>
    <row r="2565" spans="7:7">
      <c r="G2565" s="99"/>
    </row>
    <row r="2566" spans="7:7">
      <c r="G2566" s="99"/>
    </row>
    <row r="2567" spans="7:7">
      <c r="G2567" s="99"/>
    </row>
    <row r="2568" spans="7:7">
      <c r="G2568" s="99"/>
    </row>
    <row r="2569" spans="7:7">
      <c r="G2569" s="99"/>
    </row>
    <row r="2570" spans="7:7">
      <c r="G2570" s="99"/>
    </row>
    <row r="2571" spans="7:7">
      <c r="G2571" s="99"/>
    </row>
    <row r="2572" spans="7:7">
      <c r="G2572" s="99"/>
    </row>
    <row r="2573" spans="7:7">
      <c r="G2573" s="99"/>
    </row>
    <row r="2574" spans="7:7">
      <c r="G2574" s="99"/>
    </row>
    <row r="2575" spans="7:7">
      <c r="G2575" s="99"/>
    </row>
    <row r="2576" spans="7:7">
      <c r="G2576" s="99"/>
    </row>
    <row r="2577" spans="7:7">
      <c r="G2577" s="99"/>
    </row>
    <row r="2578" spans="7:7">
      <c r="G2578" s="99"/>
    </row>
    <row r="2579" spans="7:7">
      <c r="G2579" s="102"/>
    </row>
    <row r="2580" spans="7:7">
      <c r="G2580" s="102"/>
    </row>
    <row r="2581" spans="7:7">
      <c r="G2581" s="102"/>
    </row>
    <row r="2582" spans="7:7">
      <c r="G2582" s="102"/>
    </row>
    <row r="2583" spans="7:7">
      <c r="G2583" s="102"/>
    </row>
    <row r="2584" spans="7:7">
      <c r="G2584" s="102"/>
    </row>
    <row r="2585" spans="7:7">
      <c r="G2585" s="102"/>
    </row>
    <row r="2586" spans="7:7">
      <c r="G2586" s="102"/>
    </row>
    <row r="2587" spans="7:7">
      <c r="G2587" s="102"/>
    </row>
    <row r="2588" spans="7:7">
      <c r="G2588" s="99"/>
    </row>
    <row r="2589" spans="7:7">
      <c r="G2589" s="99"/>
    </row>
    <row r="2590" spans="7:7">
      <c r="G2590" s="99"/>
    </row>
    <row r="2591" spans="7:7">
      <c r="G2591" s="99"/>
    </row>
    <row r="2592" spans="7:7">
      <c r="G2592" s="99"/>
    </row>
    <row r="2593" spans="7:7">
      <c r="G2593" s="99"/>
    </row>
    <row r="2594" spans="7:7">
      <c r="G2594" s="99"/>
    </row>
    <row r="2595" spans="7:7">
      <c r="G2595" s="99"/>
    </row>
    <row r="2596" spans="7:7">
      <c r="G2596" s="99"/>
    </row>
    <row r="2597" spans="7:7">
      <c r="G2597" s="99"/>
    </row>
    <row r="2598" spans="7:7">
      <c r="G2598" s="99"/>
    </row>
    <row r="2599" spans="7:7">
      <c r="G2599" s="99"/>
    </row>
    <row r="2600" spans="7:7">
      <c r="G2600" s="99"/>
    </row>
    <row r="2601" spans="7:7">
      <c r="G2601" s="99"/>
    </row>
    <row r="2602" spans="7:7">
      <c r="G2602" s="99"/>
    </row>
    <row r="2603" spans="7:7">
      <c r="G2603" s="99"/>
    </row>
    <row r="2604" spans="7:7">
      <c r="G2604" s="99"/>
    </row>
    <row r="2605" spans="7:7">
      <c r="G2605" s="99"/>
    </row>
    <row r="2606" spans="7:7">
      <c r="G2606" s="99"/>
    </row>
    <row r="2607" spans="7:7">
      <c r="G2607" s="99"/>
    </row>
    <row r="2608" spans="7:7">
      <c r="G2608" s="99"/>
    </row>
    <row r="2609" spans="7:7">
      <c r="G2609" s="99"/>
    </row>
    <row r="2610" spans="7:7">
      <c r="G2610" s="99"/>
    </row>
    <row r="2611" spans="7:7">
      <c r="G2611" s="99"/>
    </row>
    <row r="2612" spans="7:7">
      <c r="G2612" s="99"/>
    </row>
    <row r="2613" spans="7:7">
      <c r="G2613" s="99"/>
    </row>
    <row r="2614" spans="7:7">
      <c r="G2614" s="99"/>
    </row>
    <row r="2615" spans="7:7">
      <c r="G2615" s="99"/>
    </row>
    <row r="2616" spans="7:7">
      <c r="G2616" s="99"/>
    </row>
    <row r="2617" spans="7:7">
      <c r="G2617" s="99"/>
    </row>
    <row r="2618" spans="7:7">
      <c r="G2618" s="99"/>
    </row>
    <row r="2619" spans="7:7">
      <c r="G2619" s="99"/>
    </row>
    <row r="2620" spans="7:7">
      <c r="G2620" s="99"/>
    </row>
    <row r="2621" spans="7:7">
      <c r="G2621" s="99"/>
    </row>
    <row r="2622" spans="7:7">
      <c r="G2622" s="99"/>
    </row>
    <row r="2623" spans="7:7">
      <c r="G2623" s="99"/>
    </row>
    <row r="2624" spans="7:7">
      <c r="G2624" s="99"/>
    </row>
    <row r="2625" spans="7:7">
      <c r="G2625" s="99"/>
    </row>
    <row r="2626" spans="7:7">
      <c r="G2626" s="99"/>
    </row>
    <row r="2627" spans="7:7">
      <c r="G2627" s="99"/>
    </row>
    <row r="2628" spans="7:7">
      <c r="G2628" s="99"/>
    </row>
    <row r="2629" spans="7:7">
      <c r="G2629" s="99"/>
    </row>
    <row r="2630" spans="7:7">
      <c r="G2630" s="99"/>
    </row>
    <row r="2631" spans="7:7">
      <c r="G2631" s="99"/>
    </row>
    <row r="2632" spans="7:7">
      <c r="G2632" s="99"/>
    </row>
    <row r="2633" spans="7:7">
      <c r="G2633" s="99"/>
    </row>
    <row r="2634" spans="7:7">
      <c r="G2634" s="99"/>
    </row>
    <row r="2635" spans="7:7">
      <c r="G2635" s="99"/>
    </row>
    <row r="2636" spans="7:7">
      <c r="G2636" s="99"/>
    </row>
    <row r="2637" spans="7:7">
      <c r="G2637" s="99"/>
    </row>
    <row r="2638" spans="7:7">
      <c r="G2638" s="99"/>
    </row>
    <row r="2639" spans="7:7">
      <c r="G2639" s="99"/>
    </row>
    <row r="2640" spans="7:7">
      <c r="G2640" s="99"/>
    </row>
    <row r="2641" spans="7:7">
      <c r="G2641" s="99"/>
    </row>
    <row r="2642" spans="7:7">
      <c r="G2642" s="102"/>
    </row>
    <row r="2643" spans="7:7">
      <c r="G2643" s="102"/>
    </row>
    <row r="2644" spans="7:7">
      <c r="G2644" s="102"/>
    </row>
    <row r="2645" spans="7:7">
      <c r="G2645" s="102"/>
    </row>
    <row r="2646" spans="7:7">
      <c r="G2646" s="102"/>
    </row>
    <row r="2647" spans="7:7">
      <c r="G2647" s="102"/>
    </row>
    <row r="2648" spans="7:7">
      <c r="G2648" s="102"/>
    </row>
    <row r="2649" spans="7:7">
      <c r="G2649" s="102"/>
    </row>
    <row r="2650" spans="7:7">
      <c r="G2650" s="102"/>
    </row>
    <row r="2651" spans="7:7">
      <c r="G2651" s="99"/>
    </row>
    <row r="2652" spans="7:7">
      <c r="G2652" s="99"/>
    </row>
    <row r="2653" spans="7:7">
      <c r="G2653" s="99"/>
    </row>
    <row r="2654" spans="7:7">
      <c r="G2654" s="100"/>
    </row>
    <row r="2655" spans="7:7">
      <c r="G2655" s="100"/>
    </row>
    <row r="2656" spans="7:7">
      <c r="G2656" s="100"/>
    </row>
    <row r="2657" spans="7:7">
      <c r="G2657" s="100"/>
    </row>
    <row r="2658" spans="7:7">
      <c r="G2658" s="100"/>
    </row>
    <row r="2659" spans="7:7">
      <c r="G2659" s="100"/>
    </row>
    <row r="2660" spans="7:7">
      <c r="G2660" s="100"/>
    </row>
    <row r="2661" spans="7:7">
      <c r="G2661" s="100"/>
    </row>
    <row r="2662" spans="7:7">
      <c r="G2662" s="100"/>
    </row>
    <row r="2663" spans="7:7">
      <c r="G2663" s="100"/>
    </row>
    <row r="2664" spans="7:7">
      <c r="G2664" s="100"/>
    </row>
    <row r="2665" spans="7:7">
      <c r="G2665" s="100"/>
    </row>
    <row r="2666" spans="7:7">
      <c r="G2666" s="100"/>
    </row>
    <row r="2667" spans="7:7">
      <c r="G2667" s="100"/>
    </row>
    <row r="2668" spans="7:7">
      <c r="G2668" s="100"/>
    </row>
    <row r="2669" spans="7:7">
      <c r="G2669" s="100"/>
    </row>
    <row r="2670" spans="7:7">
      <c r="G2670" s="100"/>
    </row>
    <row r="2671" spans="7:7">
      <c r="G2671" s="100"/>
    </row>
    <row r="2672" spans="7:7">
      <c r="G2672" s="100"/>
    </row>
    <row r="2673" spans="7:7">
      <c r="G2673" s="100"/>
    </row>
    <row r="2674" spans="7:7">
      <c r="G2674" s="100"/>
    </row>
    <row r="2675" spans="7:7">
      <c r="G2675" s="100"/>
    </row>
    <row r="2676" spans="7:7">
      <c r="G2676" s="100"/>
    </row>
    <row r="2677" spans="7:7">
      <c r="G2677" s="100"/>
    </row>
    <row r="2678" spans="7:7">
      <c r="G2678" s="101"/>
    </row>
    <row r="2679" spans="7:7">
      <c r="G2679" s="101"/>
    </row>
    <row r="2680" spans="7:7">
      <c r="G2680" s="101"/>
    </row>
    <row r="2681" spans="7:7">
      <c r="G2681" s="101"/>
    </row>
    <row r="2682" spans="7:7">
      <c r="G2682" s="101"/>
    </row>
    <row r="2683" spans="7:7">
      <c r="G2683" s="101"/>
    </row>
    <row r="2684" spans="7:7">
      <c r="G2684" s="101"/>
    </row>
    <row r="2685" spans="7:7">
      <c r="G2685" s="101"/>
    </row>
    <row r="2686" spans="7:7">
      <c r="G2686" s="101"/>
    </row>
    <row r="2687" spans="7:7">
      <c r="G2687" s="101"/>
    </row>
    <row r="2688" spans="7:7">
      <c r="G2688" s="101"/>
    </row>
    <row r="2689" spans="7:7">
      <c r="G2689" s="101"/>
    </row>
    <row r="2690" spans="7:7">
      <c r="G2690" s="101"/>
    </row>
    <row r="2691" spans="7:7">
      <c r="G2691" s="101"/>
    </row>
    <row r="2692" spans="7:7">
      <c r="G2692" s="101"/>
    </row>
    <row r="2693" spans="7:7">
      <c r="G2693" s="101"/>
    </row>
    <row r="2694" spans="7:7">
      <c r="G2694" s="101"/>
    </row>
    <row r="2695" spans="7:7">
      <c r="G2695" s="101"/>
    </row>
    <row r="2696" spans="7:7">
      <c r="G2696" s="101"/>
    </row>
    <row r="2697" spans="7:7">
      <c r="G2697" s="101"/>
    </row>
    <row r="2698" spans="7:7">
      <c r="G2698" s="101"/>
    </row>
    <row r="2699" spans="7:7">
      <c r="G2699" s="101"/>
    </row>
    <row r="2700" spans="7:7">
      <c r="G2700" s="101"/>
    </row>
    <row r="2701" spans="7:7">
      <c r="G2701" s="101"/>
    </row>
    <row r="2702" spans="7:7">
      <c r="G2702" s="101"/>
    </row>
    <row r="2703" spans="7:7">
      <c r="G2703" s="101"/>
    </row>
    <row r="2704" spans="7:7">
      <c r="G2704" s="101"/>
    </row>
    <row r="2714" spans="7:7">
      <c r="G2714" s="99"/>
    </row>
    <row r="2715" spans="7:7">
      <c r="G2715" s="99"/>
    </row>
    <row r="2716" spans="7:7">
      <c r="G2716" s="99"/>
    </row>
    <row r="2717" spans="7:7">
      <c r="G2717" s="99"/>
    </row>
    <row r="2718" spans="7:7">
      <c r="G2718" s="99"/>
    </row>
    <row r="2719" spans="7:7">
      <c r="G2719" s="99"/>
    </row>
    <row r="2720" spans="7:7">
      <c r="G2720" s="99"/>
    </row>
    <row r="2721" spans="7:7">
      <c r="G2721" s="99"/>
    </row>
    <row r="2722" spans="7:7">
      <c r="G2722" s="99"/>
    </row>
    <row r="2723" spans="7:7">
      <c r="G2723" s="99"/>
    </row>
    <row r="2724" spans="7:7">
      <c r="G2724" s="99"/>
    </row>
    <row r="2725" spans="7:7" ht="15.75" thickBot="1">
      <c r="G2725" s="103"/>
    </row>
    <row r="2726" spans="7:7">
      <c r="G2726" s="99"/>
    </row>
    <row r="2727" spans="7:7">
      <c r="G2727" s="99"/>
    </row>
    <row r="2728" spans="7:7">
      <c r="G2728" s="99"/>
    </row>
    <row r="2729" spans="7:7">
      <c r="G2729" s="99"/>
    </row>
    <row r="2730" spans="7:7">
      <c r="G2730" s="99"/>
    </row>
    <row r="2731" spans="7:7">
      <c r="G2731" s="99"/>
    </row>
    <row r="2732" spans="7:7">
      <c r="G2732" s="99"/>
    </row>
    <row r="2733" spans="7:7">
      <c r="G2733" s="99"/>
    </row>
    <row r="2734" spans="7:7">
      <c r="G2734" s="99"/>
    </row>
    <row r="2735" spans="7:7">
      <c r="G2735" s="99"/>
    </row>
    <row r="2736" spans="7:7">
      <c r="G2736" s="99"/>
    </row>
    <row r="2737" spans="7:7" ht="15.75" thickBot="1">
      <c r="G2737" s="103"/>
    </row>
    <row r="2738" spans="7:7">
      <c r="G2738" s="99"/>
    </row>
    <row r="2739" spans="7:7">
      <c r="G2739" s="99"/>
    </row>
    <row r="2740" spans="7:7">
      <c r="G2740" s="99"/>
    </row>
    <row r="2741" spans="7:7">
      <c r="G2741" s="99"/>
    </row>
    <row r="2742" spans="7:7">
      <c r="G2742" s="99"/>
    </row>
    <row r="2743" spans="7:7">
      <c r="G2743" s="99"/>
    </row>
    <row r="2744" spans="7:7">
      <c r="G2744" s="99"/>
    </row>
    <row r="2745" spans="7:7">
      <c r="G2745" s="99"/>
    </row>
    <row r="2746" spans="7:7">
      <c r="G2746" s="99"/>
    </row>
    <row r="2747" spans="7:7">
      <c r="G2747" s="99"/>
    </row>
    <row r="2748" spans="7:7">
      <c r="G2748" s="99"/>
    </row>
    <row r="2749" spans="7:7" ht="15.75" thickBot="1">
      <c r="G2749" s="103"/>
    </row>
    <row r="2750" spans="7:7">
      <c r="G2750" s="99"/>
    </row>
    <row r="2751" spans="7:7">
      <c r="G2751" s="99"/>
    </row>
    <row r="2752" spans="7:7">
      <c r="G2752" s="99"/>
    </row>
    <row r="2753" spans="7:7">
      <c r="G2753" s="99"/>
    </row>
    <row r="2754" spans="7:7">
      <c r="G2754" s="99"/>
    </row>
    <row r="2755" spans="7:7">
      <c r="G2755" s="99"/>
    </row>
    <row r="2756" spans="7:7">
      <c r="G2756" s="99"/>
    </row>
    <row r="2757" spans="7:7">
      <c r="G2757" s="99"/>
    </row>
    <row r="2758" spans="7:7">
      <c r="G2758" s="99"/>
    </row>
    <row r="2759" spans="7:7">
      <c r="G2759" s="99"/>
    </row>
    <row r="2760" spans="7:7">
      <c r="G2760" s="99"/>
    </row>
    <row r="2761" spans="7:7" ht="15.75" thickBot="1">
      <c r="G2761" s="103"/>
    </row>
    <row r="2762" spans="7:7">
      <c r="G2762" s="99"/>
    </row>
    <row r="2763" spans="7:7">
      <c r="G2763" s="99"/>
    </row>
    <row r="2764" spans="7:7">
      <c r="G2764" s="99"/>
    </row>
    <row r="2765" spans="7:7">
      <c r="G2765" s="99"/>
    </row>
    <row r="2766" spans="7:7">
      <c r="G2766" s="99"/>
    </row>
    <row r="2767" spans="7:7">
      <c r="G2767" s="99"/>
    </row>
    <row r="2768" spans="7:7">
      <c r="G2768" s="99"/>
    </row>
    <row r="2769" spans="7:7">
      <c r="G2769" s="102"/>
    </row>
    <row r="2770" spans="7:7">
      <c r="G2770" s="102"/>
    </row>
    <row r="2771" spans="7:7">
      <c r="G2771" s="102"/>
    </row>
    <row r="2772" spans="7:7">
      <c r="G2772" s="102"/>
    </row>
    <row r="2773" spans="7:7" ht="15.75" thickBot="1">
      <c r="G2773" s="104"/>
    </row>
    <row r="2774" spans="7:7">
      <c r="G2774" s="102"/>
    </row>
    <row r="2775" spans="7:7">
      <c r="G2775" s="102"/>
    </row>
    <row r="2776" spans="7:7">
      <c r="G2776" s="102"/>
    </row>
    <row r="2777" spans="7:7">
      <c r="G2777" s="98"/>
    </row>
    <row r="2778" spans="7:7">
      <c r="G2778" s="98"/>
    </row>
    <row r="2779" spans="7:7">
      <c r="G2779" s="98"/>
    </row>
    <row r="2780" spans="7:7">
      <c r="G2780" s="98"/>
    </row>
    <row r="2781" spans="7:7">
      <c r="G2781" s="98"/>
    </row>
    <row r="2782" spans="7:7">
      <c r="G2782" s="98"/>
    </row>
    <row r="2783" spans="7:7">
      <c r="G2783" s="98"/>
    </row>
    <row r="2784" spans="7:7">
      <c r="G2784" s="99"/>
    </row>
    <row r="2785" spans="7:7" ht="15.75" thickBot="1">
      <c r="G2785" s="105"/>
    </row>
    <row r="2786" spans="7:7">
      <c r="G2786" s="98"/>
    </row>
    <row r="2787" spans="7:7">
      <c r="G2787" s="98"/>
    </row>
    <row r="2788" spans="7:7">
      <c r="G2788" s="98"/>
    </row>
    <row r="2789" spans="7:7">
      <c r="G2789" s="98"/>
    </row>
    <row r="2790" spans="7:7">
      <c r="G2790" s="98"/>
    </row>
    <row r="2791" spans="7:7">
      <c r="G2791" s="98"/>
    </row>
    <row r="2792" spans="7:7">
      <c r="G2792" s="98"/>
    </row>
    <row r="2793" spans="7:7">
      <c r="G2793" s="99"/>
    </row>
    <row r="2794" spans="7:7">
      <c r="G2794" s="98"/>
    </row>
    <row r="2795" spans="7:7">
      <c r="G2795" s="98"/>
    </row>
    <row r="2796" spans="7:7">
      <c r="G2796" s="98"/>
    </row>
    <row r="2797" spans="7:7" ht="15.75" thickBot="1">
      <c r="G2797" s="105"/>
    </row>
    <row r="2798" spans="7:7">
      <c r="G2798" s="98"/>
    </row>
    <row r="2799" spans="7:7">
      <c r="G2799" s="98"/>
    </row>
    <row r="2800" spans="7:7">
      <c r="G2800" s="98"/>
    </row>
    <row r="2801" spans="7:7">
      <c r="G2801" s="98"/>
    </row>
    <row r="2802" spans="7:7">
      <c r="G2802" s="99"/>
    </row>
    <row r="2803" spans="7:7">
      <c r="G2803" s="98"/>
    </row>
    <row r="2804" spans="7:7">
      <c r="G2804" s="98"/>
    </row>
    <row r="2805" spans="7:7">
      <c r="G2805" s="98"/>
    </row>
    <row r="2806" spans="7:7">
      <c r="G2806" s="98"/>
    </row>
    <row r="2807" spans="7:7">
      <c r="G2807" s="98"/>
    </row>
    <row r="2808" spans="7:7">
      <c r="G2808" s="98"/>
    </row>
    <row r="2809" spans="7:7" ht="15.75" thickBot="1">
      <c r="G2809" s="105"/>
    </row>
    <row r="2810" spans="7:7">
      <c r="G2810" s="94"/>
    </row>
    <row r="2811" spans="7:7">
      <c r="G2811" s="100"/>
    </row>
    <row r="2812" spans="7:7">
      <c r="G2812" s="94"/>
    </row>
    <row r="2813" spans="7:7">
      <c r="G2813" s="94"/>
    </row>
    <row r="2814" spans="7:7">
      <c r="G2814" s="94"/>
    </row>
    <row r="2815" spans="7:7">
      <c r="G2815" s="94"/>
    </row>
    <row r="2816" spans="7:7">
      <c r="G2816" s="94"/>
    </row>
    <row r="2817" spans="7:7">
      <c r="G2817" s="94"/>
    </row>
    <row r="2818" spans="7:7">
      <c r="G2818" s="94"/>
    </row>
    <row r="2819" spans="7:7">
      <c r="G2819" s="94"/>
    </row>
    <row r="2820" spans="7:7">
      <c r="G2820" s="100"/>
    </row>
    <row r="2821" spans="7:7" ht="15.75" thickBot="1">
      <c r="G2821" s="106"/>
    </row>
    <row r="2822" spans="7:7">
      <c r="G2822" s="98"/>
    </row>
    <row r="2823" spans="7:7">
      <c r="G2823" s="95"/>
    </row>
    <row r="2824" spans="7:7">
      <c r="G2824" s="95"/>
    </row>
    <row r="2825" spans="7:7">
      <c r="G2825" s="95"/>
    </row>
    <row r="2826" spans="7:7">
      <c r="G2826" s="95"/>
    </row>
    <row r="2827" spans="7:7">
      <c r="G2827" s="95"/>
    </row>
    <row r="2828" spans="7:7">
      <c r="G2828" s="95"/>
    </row>
    <row r="2829" spans="7:7">
      <c r="G2829" s="95"/>
    </row>
    <row r="2830" spans="7:7">
      <c r="G2830" s="95"/>
    </row>
    <row r="2831" spans="7:7">
      <c r="G2831" s="97"/>
    </row>
    <row r="2832" spans="7:7">
      <c r="G2832" s="97"/>
    </row>
    <row r="2833" spans="7:7">
      <c r="G2833" s="97"/>
    </row>
    <row r="2834" spans="7:7">
      <c r="G2834" s="97"/>
    </row>
    <row r="2835" spans="7:7">
      <c r="G2835" s="97"/>
    </row>
    <row r="2836" spans="7:7">
      <c r="G2836" s="97"/>
    </row>
    <row r="2837" spans="7:7">
      <c r="G2837" s="97"/>
    </row>
    <row r="2838" spans="7:7">
      <c r="G2838" s="97"/>
    </row>
    <row r="2839" spans="7:7">
      <c r="G2839" s="97"/>
    </row>
    <row r="2840" spans="7:7">
      <c r="G2840" s="98"/>
    </row>
    <row r="2841" spans="7:7">
      <c r="G2841" s="98"/>
    </row>
    <row r="2842" spans="7:7">
      <c r="G2842" s="98"/>
    </row>
    <row r="2843" spans="7:7">
      <c r="G2843" s="98"/>
    </row>
    <row r="2844" spans="7:7">
      <c r="G2844" s="98"/>
    </row>
    <row r="2845" spans="7:7">
      <c r="G2845" s="98"/>
    </row>
    <row r="2846" spans="7:7">
      <c r="G2846" s="98"/>
    </row>
    <row r="2847" spans="7:7">
      <c r="G2847" s="98"/>
    </row>
    <row r="2848" spans="7:7">
      <c r="G2848" s="98"/>
    </row>
    <row r="2849" spans="7:7">
      <c r="G2849" s="99"/>
    </row>
    <row r="2850" spans="7:7">
      <c r="G2850" s="99"/>
    </row>
    <row r="2851" spans="7:7">
      <c r="G2851" s="99"/>
    </row>
    <row r="2852" spans="7:7">
      <c r="G2852" s="99"/>
    </row>
    <row r="2853" spans="7:7">
      <c r="G2853" s="99"/>
    </row>
    <row r="2854" spans="7:7">
      <c r="G2854" s="107"/>
    </row>
    <row r="2855" spans="7:7">
      <c r="G2855" s="99"/>
    </row>
    <row r="2856" spans="7:7">
      <c r="G2856" s="99"/>
    </row>
    <row r="2857" spans="7:7">
      <c r="G2857" s="99"/>
    </row>
    <row r="2858" spans="7:7">
      <c r="G2858" s="99"/>
    </row>
    <row r="2859" spans="7:7">
      <c r="G2859" s="99"/>
    </row>
    <row r="2860" spans="7:7">
      <c r="G2860" s="99"/>
    </row>
    <row r="2861" spans="7:7">
      <c r="G2861" s="99"/>
    </row>
    <row r="2862" spans="7:7">
      <c r="G2862" s="99"/>
    </row>
    <row r="2863" spans="7:7">
      <c r="G2863" s="99"/>
    </row>
    <row r="2864" spans="7:7">
      <c r="G2864" s="99"/>
    </row>
    <row r="2865" spans="7:7">
      <c r="G2865" s="99"/>
    </row>
    <row r="2866" spans="7:7">
      <c r="G2866" s="99"/>
    </row>
    <row r="2867" spans="7:7">
      <c r="G2867" s="99"/>
    </row>
    <row r="2868" spans="7:7">
      <c r="G2868" s="99"/>
    </row>
    <row r="2869" spans="7:7">
      <c r="G2869" s="99"/>
    </row>
    <row r="2870" spans="7:7">
      <c r="G2870" s="99"/>
    </row>
    <row r="2871" spans="7:7">
      <c r="G2871" s="99"/>
    </row>
    <row r="2872" spans="7:7">
      <c r="G2872" s="99"/>
    </row>
    <row r="2873" spans="7:7">
      <c r="G2873" s="99"/>
    </row>
    <row r="2874" spans="7:7">
      <c r="G2874" s="99"/>
    </row>
    <row r="2875" spans="7:7">
      <c r="G2875" s="99"/>
    </row>
    <row r="2876" spans="7:7">
      <c r="G2876" s="99"/>
    </row>
    <row r="2877" spans="7:7">
      <c r="G2877" s="99"/>
    </row>
    <row r="2878" spans="7:7">
      <c r="G2878" s="99"/>
    </row>
    <row r="2879" spans="7:7">
      <c r="G2879" s="99"/>
    </row>
    <row r="2880" spans="7:7">
      <c r="G2880" s="99"/>
    </row>
    <row r="2881" spans="7:7">
      <c r="G2881" s="99"/>
    </row>
    <row r="2882" spans="7:7">
      <c r="G2882" s="99"/>
    </row>
    <row r="2883" spans="7:7">
      <c r="G2883" s="99"/>
    </row>
    <row r="2884" spans="7:7">
      <c r="G2884" s="99"/>
    </row>
    <row r="2885" spans="7:7">
      <c r="G2885" s="99"/>
    </row>
    <row r="2886" spans="7:7">
      <c r="G2886" s="99"/>
    </row>
    <row r="2887" spans="7:7">
      <c r="G2887" s="99"/>
    </row>
    <row r="2888" spans="7:7">
      <c r="G2888" s="100"/>
    </row>
    <row r="2889" spans="7:7">
      <c r="G2889" s="100"/>
    </row>
    <row r="2890" spans="7:7">
      <c r="G2890" s="100"/>
    </row>
    <row r="2891" spans="7:7">
      <c r="G2891" s="100"/>
    </row>
    <row r="2892" spans="7:7">
      <c r="G2892" s="100"/>
    </row>
    <row r="2893" spans="7:7">
      <c r="G2893" s="100"/>
    </row>
    <row r="2895" spans="7:7">
      <c r="G2895" s="101"/>
    </row>
    <row r="2896" spans="7:7">
      <c r="G2896" s="101"/>
    </row>
    <row r="2897" spans="1:7">
      <c r="G2897" s="101"/>
    </row>
    <row r="2898" spans="1:7">
      <c r="G2898" s="101"/>
    </row>
    <row r="2899" spans="1:7">
      <c r="G2899" s="101"/>
    </row>
    <row r="2900" spans="1:7">
      <c r="G2900" s="101"/>
    </row>
    <row r="2901" spans="1:7">
      <c r="G2901" s="101"/>
    </row>
    <row r="2902" spans="1:7">
      <c r="G2902" s="101"/>
    </row>
    <row r="2903" spans="1:7">
      <c r="A2903" s="2"/>
      <c r="B2903" s="2"/>
      <c r="C2903" s="2"/>
      <c r="D2903" s="2"/>
      <c r="E2903" s="2"/>
      <c r="F2903" s="2"/>
      <c r="G2903" s="2"/>
    </row>
    <row r="2904" spans="1:7">
      <c r="G2904" s="98"/>
    </row>
    <row r="2905" spans="1:7">
      <c r="G2905" s="98"/>
    </row>
    <row r="2906" spans="1:7">
      <c r="G2906" s="98"/>
    </row>
    <row r="2907" spans="1:7">
      <c r="G2907" s="98"/>
    </row>
    <row r="2908" spans="1:7">
      <c r="G2908" s="98"/>
    </row>
    <row r="2909" spans="1:7">
      <c r="G2909" s="98"/>
    </row>
    <row r="2910" spans="1:7">
      <c r="G2910" s="98"/>
    </row>
    <row r="2911" spans="1:7">
      <c r="G2911" s="98"/>
    </row>
    <row r="2912" spans="1:7">
      <c r="G2912" s="98"/>
    </row>
    <row r="2913" spans="7:7">
      <c r="G2913" s="98"/>
    </row>
    <row r="2914" spans="7:7">
      <c r="G2914" s="98"/>
    </row>
    <row r="2915" spans="7:7">
      <c r="G2915" s="98"/>
    </row>
    <row r="2916" spans="7:7">
      <c r="G2916" s="98"/>
    </row>
    <row r="2917" spans="7:7">
      <c r="G2917" s="98"/>
    </row>
    <row r="2918" spans="7:7">
      <c r="G2918" s="98"/>
    </row>
    <row r="2919" spans="7:7">
      <c r="G2919" s="98"/>
    </row>
    <row r="2920" spans="7:7">
      <c r="G2920" s="98"/>
    </row>
    <row r="2921" spans="7:7">
      <c r="G2921" s="98"/>
    </row>
    <row r="2922" spans="7:7">
      <c r="G2922" s="98"/>
    </row>
    <row r="2923" spans="7:7">
      <c r="G2923" s="98"/>
    </row>
    <row r="2924" spans="7:7">
      <c r="G2924" s="98"/>
    </row>
    <row r="2925" spans="7:7">
      <c r="G2925" s="98"/>
    </row>
    <row r="2926" spans="7:7">
      <c r="G2926" s="98"/>
    </row>
    <row r="2927" spans="7:7">
      <c r="G2927" s="98"/>
    </row>
    <row r="2928" spans="7:7">
      <c r="G2928" s="98"/>
    </row>
    <row r="2929" spans="7:7">
      <c r="G2929" s="98"/>
    </row>
    <row r="2930" spans="7:7">
      <c r="G2930" s="98"/>
    </row>
    <row r="2931" spans="7:7">
      <c r="G2931" s="98"/>
    </row>
    <row r="2932" spans="7:7">
      <c r="G2932" s="98"/>
    </row>
    <row r="2933" spans="7:7">
      <c r="G2933" s="98"/>
    </row>
    <row r="2934" spans="7:7">
      <c r="G2934" s="98"/>
    </row>
    <row r="2935" spans="7:7">
      <c r="G2935" s="98"/>
    </row>
    <row r="2936" spans="7:7">
      <c r="G2936" s="98"/>
    </row>
    <row r="2937" spans="7:7">
      <c r="G2937" s="98"/>
    </row>
    <row r="2938" spans="7:7">
      <c r="G2938" s="98"/>
    </row>
    <row r="2939" spans="7:7">
      <c r="G2939" s="98"/>
    </row>
    <row r="2940" spans="7:7">
      <c r="G2940" s="98"/>
    </row>
    <row r="2941" spans="7:7">
      <c r="G2941" s="98"/>
    </row>
    <row r="2942" spans="7:7">
      <c r="G2942" s="98"/>
    </row>
    <row r="2943" spans="7:7">
      <c r="G2943" s="98"/>
    </row>
    <row r="2944" spans="7:7">
      <c r="G2944" s="98"/>
    </row>
    <row r="2945" spans="7:7">
      <c r="G2945" s="98"/>
    </row>
    <row r="2946" spans="7:7">
      <c r="G2946" s="98"/>
    </row>
    <row r="2947" spans="7:7">
      <c r="G2947" s="98"/>
    </row>
    <row r="2948" spans="7:7">
      <c r="G2948" s="98"/>
    </row>
    <row r="2949" spans="7:7">
      <c r="G2949" s="98"/>
    </row>
    <row r="2950" spans="7:7">
      <c r="G2950" s="98"/>
    </row>
    <row r="2951" spans="7:7">
      <c r="G2951" s="98"/>
    </row>
    <row r="2952" spans="7:7">
      <c r="G2952" s="98"/>
    </row>
    <row r="2953" spans="7:7">
      <c r="G2953" s="98"/>
    </row>
    <row r="2954" spans="7:7">
      <c r="G2954" s="98"/>
    </row>
    <row r="2955" spans="7:7">
      <c r="G2955" s="98"/>
    </row>
    <row r="2956" spans="7:7">
      <c r="G2956" s="98"/>
    </row>
    <row r="2957" spans="7:7">
      <c r="G2957" s="98"/>
    </row>
    <row r="2958" spans="7:7">
      <c r="G2958" s="96"/>
    </row>
    <row r="2959" spans="7:7">
      <c r="G2959" s="96"/>
    </row>
    <row r="2960" spans="7:7">
      <c r="G2960" s="96"/>
    </row>
    <row r="2961" spans="7:7">
      <c r="G2961" s="96"/>
    </row>
    <row r="2962" spans="7:7">
      <c r="G2962" s="96"/>
    </row>
    <row r="2963" spans="7:7">
      <c r="G2963" s="96"/>
    </row>
    <row r="2964" spans="7:7">
      <c r="G2964" s="96"/>
    </row>
    <row r="2965" spans="7:7">
      <c r="G2965" s="96"/>
    </row>
    <row r="2966" spans="7:7">
      <c r="G2966" s="96"/>
    </row>
    <row r="2967" spans="7:7">
      <c r="G2967" s="98"/>
    </row>
    <row r="2968" spans="7:7">
      <c r="G2968" s="98"/>
    </row>
    <row r="2969" spans="7:7">
      <c r="G2969" s="98"/>
    </row>
    <row r="2970" spans="7:7">
      <c r="G2970" s="98"/>
    </row>
    <row r="2971" spans="7:7">
      <c r="G2971" s="98"/>
    </row>
    <row r="2972" spans="7:7">
      <c r="G2972" s="98"/>
    </row>
    <row r="2973" spans="7:7">
      <c r="G2973" s="98"/>
    </row>
    <row r="2974" spans="7:7">
      <c r="G2974" s="98"/>
    </row>
    <row r="2975" spans="7:7">
      <c r="G2975" s="98"/>
    </row>
    <row r="2976" spans="7:7">
      <c r="G2976" s="98"/>
    </row>
    <row r="2977" spans="7:7">
      <c r="G2977" s="98"/>
    </row>
    <row r="2978" spans="7:7">
      <c r="G2978" s="98"/>
    </row>
    <row r="2979" spans="7:7">
      <c r="G2979" s="98"/>
    </row>
    <row r="2980" spans="7:7">
      <c r="G2980" s="98"/>
    </row>
    <row r="2981" spans="7:7">
      <c r="G2981" s="98"/>
    </row>
    <row r="2982" spans="7:7">
      <c r="G2982" s="98"/>
    </row>
    <row r="2983" spans="7:7">
      <c r="G2983" s="98"/>
    </row>
    <row r="2984" spans="7:7">
      <c r="G2984" s="98"/>
    </row>
    <row r="2985" spans="7:7">
      <c r="G2985" s="98"/>
    </row>
    <row r="2986" spans="7:7">
      <c r="G2986" s="98"/>
    </row>
    <row r="2987" spans="7:7">
      <c r="G2987" s="98"/>
    </row>
    <row r="2988" spans="7:7">
      <c r="G2988" s="98"/>
    </row>
    <row r="2989" spans="7:7">
      <c r="G2989" s="98"/>
    </row>
    <row r="2990" spans="7:7">
      <c r="G2990" s="98"/>
    </row>
    <row r="2991" spans="7:7">
      <c r="G2991" s="98"/>
    </row>
    <row r="2992" spans="7:7">
      <c r="G2992" s="98"/>
    </row>
    <row r="2993" spans="7:7">
      <c r="G2993" s="98"/>
    </row>
    <row r="2994" spans="7:7">
      <c r="G2994" s="98"/>
    </row>
    <row r="2995" spans="7:7">
      <c r="G2995" s="98"/>
    </row>
    <row r="2996" spans="7:7">
      <c r="G2996" s="98"/>
    </row>
    <row r="2997" spans="7:7">
      <c r="G2997" s="98"/>
    </row>
    <row r="2998" spans="7:7">
      <c r="G2998" s="98"/>
    </row>
    <row r="2999" spans="7:7">
      <c r="G2999" s="98"/>
    </row>
    <row r="3000" spans="7:7">
      <c r="G3000" s="94"/>
    </row>
    <row r="3001" spans="7:7">
      <c r="G3001" s="94"/>
    </row>
    <row r="3002" spans="7:7">
      <c r="G3002" s="94"/>
    </row>
    <row r="3003" spans="7:7">
      <c r="G3003" s="94"/>
    </row>
    <row r="3004" spans="7:7">
      <c r="G3004" s="94"/>
    </row>
    <row r="3005" spans="7:7">
      <c r="G3005" s="94"/>
    </row>
    <row r="3006" spans="7:7">
      <c r="G3006" s="94"/>
    </row>
    <row r="3007" spans="7:7">
      <c r="G3007" s="94"/>
    </row>
    <row r="3008" spans="7:7">
      <c r="G3008" s="94"/>
    </row>
    <row r="3009" spans="7:7">
      <c r="G3009" s="94"/>
    </row>
    <row r="3010" spans="7:7">
      <c r="G3010" s="94"/>
    </row>
    <row r="3011" spans="7:7">
      <c r="G3011" s="94"/>
    </row>
    <row r="3012" spans="7:7">
      <c r="G3012" s="95"/>
    </row>
    <row r="3013" spans="7:7">
      <c r="G3013" s="95"/>
    </row>
    <row r="3014" spans="7:7">
      <c r="G3014" s="95"/>
    </row>
    <row r="3015" spans="7:7">
      <c r="G3015" s="95"/>
    </row>
    <row r="3016" spans="7:7">
      <c r="G3016" s="95"/>
    </row>
    <row r="3017" spans="7:7">
      <c r="G3017" s="95"/>
    </row>
    <row r="3018" spans="7:7">
      <c r="G3018" s="95"/>
    </row>
    <row r="3019" spans="7:7">
      <c r="G3019" s="95"/>
    </row>
    <row r="3020" spans="7:7">
      <c r="G3020" s="95"/>
    </row>
    <row r="3021" spans="7:7">
      <c r="G3021" s="97"/>
    </row>
    <row r="3022" spans="7:7">
      <c r="G3022" s="97"/>
    </row>
    <row r="3023" spans="7:7">
      <c r="G3023" s="97"/>
    </row>
    <row r="3024" spans="7:7">
      <c r="G3024" s="97"/>
    </row>
    <row r="3025" spans="7:7">
      <c r="G3025" s="97"/>
    </row>
    <row r="3026" spans="7:7">
      <c r="G3026" s="97"/>
    </row>
    <row r="3027" spans="7:7">
      <c r="G3027" s="97"/>
    </row>
    <row r="3028" spans="7:7">
      <c r="G3028" s="97"/>
    </row>
    <row r="3029" spans="7:7">
      <c r="G3029" s="97"/>
    </row>
    <row r="3030" spans="7:7">
      <c r="G3030" s="98"/>
    </row>
    <row r="3031" spans="7:7">
      <c r="G3031" s="98"/>
    </row>
    <row r="3032" spans="7:7">
      <c r="G3032" s="98"/>
    </row>
    <row r="3033" spans="7:7">
      <c r="G3033" s="98"/>
    </row>
    <row r="3034" spans="7:7">
      <c r="G3034" s="98"/>
    </row>
    <row r="3035" spans="7:7">
      <c r="G3035" s="98"/>
    </row>
    <row r="3036" spans="7:7">
      <c r="G3036" s="98"/>
    </row>
    <row r="3037" spans="7:7">
      <c r="G3037" s="98"/>
    </row>
    <row r="3038" spans="7:7">
      <c r="G3038" s="98"/>
    </row>
    <row r="3039" spans="7:7">
      <c r="G3039" s="98"/>
    </row>
    <row r="3040" spans="7:7">
      <c r="G3040" s="98"/>
    </row>
    <row r="3041" spans="7:7">
      <c r="G3041" s="98"/>
    </row>
    <row r="3042" spans="7:7">
      <c r="G3042" s="98"/>
    </row>
    <row r="3043" spans="7:7">
      <c r="G3043" s="98"/>
    </row>
    <row r="3044" spans="7:7">
      <c r="G3044" s="98"/>
    </row>
    <row r="3045" spans="7:7">
      <c r="G3045" s="98"/>
    </row>
    <row r="3046" spans="7:7">
      <c r="G3046" s="98"/>
    </row>
    <row r="3047" spans="7:7">
      <c r="G3047" s="98"/>
    </row>
    <row r="3048" spans="7:7">
      <c r="G3048" s="98"/>
    </row>
    <row r="3049" spans="7:7">
      <c r="G3049" s="98"/>
    </row>
    <row r="3050" spans="7:7">
      <c r="G3050" s="98"/>
    </row>
    <row r="3051" spans="7:7">
      <c r="G3051" s="98"/>
    </row>
    <row r="3052" spans="7:7">
      <c r="G3052" s="98"/>
    </row>
    <row r="3053" spans="7:7">
      <c r="G3053" s="98"/>
    </row>
    <row r="3054" spans="7:7">
      <c r="G3054" s="98"/>
    </row>
    <row r="3055" spans="7:7">
      <c r="G3055" s="98"/>
    </row>
    <row r="3056" spans="7:7">
      <c r="G3056" s="98"/>
    </row>
    <row r="3057" spans="7:7">
      <c r="G3057" s="98"/>
    </row>
    <row r="3058" spans="7:7">
      <c r="G3058" s="98"/>
    </row>
    <row r="3059" spans="7:7">
      <c r="G3059" s="98"/>
    </row>
    <row r="3060" spans="7:7">
      <c r="G3060" s="98"/>
    </row>
    <row r="3061" spans="7:7">
      <c r="G3061" s="98"/>
    </row>
    <row r="3062" spans="7:7">
      <c r="G3062" s="98"/>
    </row>
    <row r="3063" spans="7:7">
      <c r="G3063" s="98"/>
    </row>
    <row r="3064" spans="7:7">
      <c r="G3064" s="98"/>
    </row>
    <row r="3065" spans="7:7">
      <c r="G3065" s="98"/>
    </row>
    <row r="3066" spans="7:7">
      <c r="G3066" s="98"/>
    </row>
    <row r="3067" spans="7:7">
      <c r="G3067" s="98"/>
    </row>
    <row r="3068" spans="7:7">
      <c r="G3068" s="98"/>
    </row>
    <row r="3069" spans="7:7">
      <c r="G3069" s="98"/>
    </row>
    <row r="3070" spans="7:7">
      <c r="G3070" s="98"/>
    </row>
    <row r="3071" spans="7:7">
      <c r="G3071" s="98"/>
    </row>
    <row r="3072" spans="7:7">
      <c r="G3072" s="98"/>
    </row>
    <row r="3073" spans="7:7">
      <c r="G3073" s="98"/>
    </row>
    <row r="3074" spans="7:7">
      <c r="G3074" s="98"/>
    </row>
    <row r="3075" spans="7:7">
      <c r="G3075" s="98"/>
    </row>
    <row r="3076" spans="7:7">
      <c r="G3076" s="98"/>
    </row>
    <row r="3077" spans="7:7">
      <c r="G3077" s="98"/>
    </row>
    <row r="3078" spans="7:7">
      <c r="G3078" s="98"/>
    </row>
    <row r="3079" spans="7:7">
      <c r="G3079" s="98"/>
    </row>
    <row r="3080" spans="7:7">
      <c r="G3080" s="98"/>
    </row>
    <row r="3081" spans="7:7">
      <c r="G3081" s="98"/>
    </row>
    <row r="3082" spans="7:7">
      <c r="G3082" s="98"/>
    </row>
    <row r="3083" spans="7:7">
      <c r="G3083" s="98"/>
    </row>
    <row r="3084" spans="7:7">
      <c r="G3084" s="96"/>
    </row>
    <row r="3085" spans="7:7">
      <c r="G3085" s="96"/>
    </row>
    <row r="3086" spans="7:7">
      <c r="G3086" s="96"/>
    </row>
    <row r="3087" spans="7:7">
      <c r="G3087" s="96"/>
    </row>
    <row r="3088" spans="7:7">
      <c r="G3088" s="96"/>
    </row>
    <row r="3089" spans="7:7">
      <c r="G3089" s="96"/>
    </row>
    <row r="3090" spans="7:7">
      <c r="G3090" s="96"/>
    </row>
    <row r="3091" spans="7:7">
      <c r="G3091" s="96"/>
    </row>
    <row r="3092" spans="7:7">
      <c r="G3092" s="96"/>
    </row>
    <row r="3093" spans="7:7">
      <c r="G3093" s="98"/>
    </row>
    <row r="3094" spans="7:7">
      <c r="G3094" s="98"/>
    </row>
    <row r="3095" spans="7:7">
      <c r="G3095" s="98"/>
    </row>
    <row r="3096" spans="7:7">
      <c r="G3096" s="98"/>
    </row>
    <row r="3097" spans="7:7">
      <c r="G3097" s="98"/>
    </row>
    <row r="3098" spans="7:7">
      <c r="G3098" s="98"/>
    </row>
    <row r="3099" spans="7:7">
      <c r="G3099" s="98"/>
    </row>
    <row r="3100" spans="7:7">
      <c r="G3100" s="98"/>
    </row>
    <row r="3101" spans="7:7">
      <c r="G3101" s="98"/>
    </row>
    <row r="3102" spans="7:7">
      <c r="G3102" s="98"/>
    </row>
    <row r="3103" spans="7:7">
      <c r="G3103" s="98"/>
    </row>
    <row r="3104" spans="7:7">
      <c r="G3104" s="98"/>
    </row>
    <row r="3105" spans="7:7">
      <c r="G3105" s="98"/>
    </row>
    <row r="3106" spans="7:7">
      <c r="G3106" s="98"/>
    </row>
    <row r="3107" spans="7:7">
      <c r="G3107" s="98"/>
    </row>
    <row r="3108" spans="7:7">
      <c r="G3108" s="98"/>
    </row>
    <row r="3109" spans="7:7">
      <c r="G3109" s="98"/>
    </row>
    <row r="3110" spans="7:7">
      <c r="G3110" s="98"/>
    </row>
    <row r="3111" spans="7:7">
      <c r="G3111" s="94"/>
    </row>
    <row r="3112" spans="7:7">
      <c r="G3112" s="94"/>
    </row>
    <row r="3113" spans="7:7">
      <c r="G3113" s="94"/>
    </row>
    <row r="3114" spans="7:7">
      <c r="G3114" s="94"/>
    </row>
    <row r="3115" spans="7:7">
      <c r="G3115" s="94"/>
    </row>
    <row r="3116" spans="7:7">
      <c r="G3116" s="94"/>
    </row>
    <row r="3117" spans="7:7">
      <c r="G3117" s="94"/>
    </row>
    <row r="3118" spans="7:7">
      <c r="G3118" s="94"/>
    </row>
    <row r="3119" spans="7:7">
      <c r="G3119" s="94"/>
    </row>
    <row r="3120" spans="7:7">
      <c r="G3120" s="94"/>
    </row>
    <row r="3121" spans="7:7">
      <c r="G3121" s="94"/>
    </row>
    <row r="3122" spans="7:7">
      <c r="G3122" s="94"/>
    </row>
    <row r="3123" spans="7:7">
      <c r="G3123" s="94"/>
    </row>
    <row r="3124" spans="7:7">
      <c r="G3124" s="94"/>
    </row>
    <row r="3125" spans="7:7">
      <c r="G3125" s="94"/>
    </row>
    <row r="3126" spans="7:7">
      <c r="G3126" s="94"/>
    </row>
    <row r="3127" spans="7:7">
      <c r="G3127" s="94"/>
    </row>
    <row r="3128" spans="7:7">
      <c r="G3128" s="94"/>
    </row>
    <row r="3129" spans="7:7">
      <c r="G3129" s="95"/>
    </row>
    <row r="3130" spans="7:7">
      <c r="G3130" s="95"/>
    </row>
    <row r="3131" spans="7:7">
      <c r="G3131" s="95"/>
    </row>
    <row r="3132" spans="7:7">
      <c r="G3132" s="95"/>
    </row>
    <row r="3133" spans="7:7">
      <c r="G3133" s="95"/>
    </row>
    <row r="3134" spans="7:7">
      <c r="G3134" s="95"/>
    </row>
    <row r="3135" spans="7:7">
      <c r="G3135" s="95"/>
    </row>
    <row r="3136" spans="7:7">
      <c r="G3136" s="95"/>
    </row>
    <row r="3137" spans="7:7">
      <c r="G3137" s="95"/>
    </row>
    <row r="3138" spans="7:7">
      <c r="G3138" s="95"/>
    </row>
    <row r="3139" spans="7:7">
      <c r="G3139" s="95"/>
    </row>
    <row r="3140" spans="7:7">
      <c r="G3140" s="95"/>
    </row>
    <row r="3141" spans="7:7">
      <c r="G3141" s="95"/>
    </row>
    <row r="3142" spans="7:7">
      <c r="G3142" s="95"/>
    </row>
    <row r="3143" spans="7:7">
      <c r="G3143" s="95"/>
    </row>
    <row r="3144" spans="7:7">
      <c r="G3144" s="95"/>
    </row>
    <row r="3145" spans="7:7">
      <c r="G3145" s="95"/>
    </row>
    <row r="3146" spans="7:7">
      <c r="G3146" s="95"/>
    </row>
    <row r="3147" spans="7:7">
      <c r="G3147" s="96"/>
    </row>
    <row r="3148" spans="7:7">
      <c r="G3148" s="97"/>
    </row>
    <row r="3149" spans="7:7">
      <c r="G3149" s="97"/>
    </row>
    <row r="3150" spans="7:7">
      <c r="G3150" s="97"/>
    </row>
    <row r="3151" spans="7:7">
      <c r="G3151" s="97"/>
    </row>
    <row r="3152" spans="7:7">
      <c r="G3152" s="97"/>
    </row>
    <row r="3153" spans="7:7">
      <c r="G3153" s="97"/>
    </row>
    <row r="3154" spans="7:7">
      <c r="G3154" s="97"/>
    </row>
    <row r="3155" spans="7:7">
      <c r="G3155" s="97"/>
    </row>
    <row r="3156" spans="7:7">
      <c r="G3156" s="98"/>
    </row>
    <row r="3157" spans="7:7">
      <c r="G3157" s="98"/>
    </row>
    <row r="3158" spans="7:7">
      <c r="G3158" s="98"/>
    </row>
    <row r="3159" spans="7:7">
      <c r="G3159" s="98"/>
    </row>
    <row r="3160" spans="7:7">
      <c r="G3160" s="98"/>
    </row>
    <row r="3161" spans="7:7">
      <c r="G3161" s="98"/>
    </row>
    <row r="3162" spans="7:7">
      <c r="G3162" s="98"/>
    </row>
    <row r="3163" spans="7:7">
      <c r="G3163" s="98"/>
    </row>
    <row r="3164" spans="7:7">
      <c r="G3164" s="98"/>
    </row>
    <row r="3165" spans="7:7">
      <c r="G3165" s="98"/>
    </row>
    <row r="3166" spans="7:7">
      <c r="G3166" s="98"/>
    </row>
    <row r="3167" spans="7:7">
      <c r="G3167" s="98"/>
    </row>
    <row r="3168" spans="7:7">
      <c r="G3168" s="98"/>
    </row>
    <row r="3169" spans="7:7">
      <c r="G3169" s="98"/>
    </row>
    <row r="3170" spans="7:7">
      <c r="G3170" s="98"/>
    </row>
    <row r="3171" spans="7:7">
      <c r="G3171" s="98"/>
    </row>
    <row r="3172" spans="7:7">
      <c r="G3172" s="98"/>
    </row>
    <row r="3173" spans="7:7">
      <c r="G3173" s="98"/>
    </row>
    <row r="3174" spans="7:7">
      <c r="G3174" s="98"/>
    </row>
    <row r="3175" spans="7:7">
      <c r="G3175" s="98"/>
    </row>
    <row r="3176" spans="7:7">
      <c r="G3176" s="98"/>
    </row>
    <row r="3177" spans="7:7">
      <c r="G3177" s="98"/>
    </row>
    <row r="3178" spans="7:7">
      <c r="G3178" s="98"/>
    </row>
    <row r="3179" spans="7:7">
      <c r="G3179" s="98"/>
    </row>
    <row r="3180" spans="7:7">
      <c r="G3180" s="98"/>
    </row>
    <row r="3181" spans="7:7">
      <c r="G3181" s="98"/>
    </row>
    <row r="3182" spans="7:7">
      <c r="G3182" s="98"/>
    </row>
    <row r="3183" spans="7:7">
      <c r="G3183" s="98"/>
    </row>
    <row r="3184" spans="7:7">
      <c r="G3184" s="98"/>
    </row>
    <row r="3185" spans="7:7">
      <c r="G3185" s="98"/>
    </row>
    <row r="3186" spans="7:7">
      <c r="G3186" s="98"/>
    </row>
    <row r="3187" spans="7:7">
      <c r="G3187" s="98"/>
    </row>
    <row r="3188" spans="7:7">
      <c r="G3188" s="98"/>
    </row>
    <row r="3189" spans="7:7">
      <c r="G3189" s="98"/>
    </row>
    <row r="3190" spans="7:7">
      <c r="G3190" s="98"/>
    </row>
    <row r="3191" spans="7:7">
      <c r="G3191" s="98"/>
    </row>
    <row r="3192" spans="7:7">
      <c r="G3192" s="98"/>
    </row>
    <row r="3193" spans="7:7">
      <c r="G3193" s="98"/>
    </row>
    <row r="3194" spans="7:7">
      <c r="G3194" s="98"/>
    </row>
    <row r="3195" spans="7:7">
      <c r="G3195" s="98"/>
    </row>
    <row r="3196" spans="7:7">
      <c r="G3196" s="98"/>
    </row>
    <row r="3197" spans="7:7">
      <c r="G3197" s="98"/>
    </row>
    <row r="3198" spans="7:7">
      <c r="G3198" s="98"/>
    </row>
    <row r="3199" spans="7:7">
      <c r="G3199" s="98"/>
    </row>
    <row r="3200" spans="7:7">
      <c r="G3200" s="98"/>
    </row>
    <row r="3201" spans="7:7">
      <c r="G3201" s="98"/>
    </row>
    <row r="3202" spans="7:7">
      <c r="G3202" s="98"/>
    </row>
    <row r="3203" spans="7:7">
      <c r="G3203" s="98"/>
    </row>
    <row r="3204" spans="7:7">
      <c r="G3204" s="98"/>
    </row>
    <row r="3205" spans="7:7">
      <c r="G3205" s="98"/>
    </row>
    <row r="3206" spans="7:7">
      <c r="G3206" s="98"/>
    </row>
    <row r="3207" spans="7:7">
      <c r="G3207" s="98"/>
    </row>
    <row r="3208" spans="7:7">
      <c r="G3208" s="98"/>
    </row>
    <row r="3209" spans="7:7">
      <c r="G3209" s="98"/>
    </row>
    <row r="3210" spans="7:7">
      <c r="G3210" s="98"/>
    </row>
    <row r="3211" spans="7:7">
      <c r="G3211" s="96"/>
    </row>
    <row r="3212" spans="7:7">
      <c r="G3212" s="96"/>
    </row>
    <row r="3213" spans="7:7">
      <c r="G3213" s="96"/>
    </row>
    <row r="3214" spans="7:7">
      <c r="G3214" s="96"/>
    </row>
    <row r="3215" spans="7:7">
      <c r="G3215" s="96"/>
    </row>
    <row r="3216" spans="7:7">
      <c r="G3216" s="96"/>
    </row>
    <row r="3217" spans="7:7">
      <c r="G3217" s="96"/>
    </row>
    <row r="3218" spans="7:7">
      <c r="G3218" s="96"/>
    </row>
    <row r="3219" spans="7:7">
      <c r="G3219" s="98"/>
    </row>
    <row r="3220" spans="7:7">
      <c r="G3220" s="99"/>
    </row>
    <row r="3221" spans="7:7">
      <c r="G3221" s="99"/>
    </row>
    <row r="3222" spans="7:7">
      <c r="G3222" s="99"/>
    </row>
    <row r="3223" spans="7:7">
      <c r="G3223" s="99"/>
    </row>
    <row r="3224" spans="7:7">
      <c r="G3224" s="99"/>
    </row>
    <row r="3225" spans="7:7">
      <c r="G3225" s="99"/>
    </row>
    <row r="3226" spans="7:7">
      <c r="G3226" s="99"/>
    </row>
    <row r="3227" spans="7:7">
      <c r="G3227" s="99"/>
    </row>
    <row r="3228" spans="7:7">
      <c r="G3228" s="98"/>
    </row>
    <row r="3229" spans="7:7">
      <c r="G3229" s="99"/>
    </row>
    <row r="3230" spans="7:7">
      <c r="G3230" s="99"/>
    </row>
    <row r="3231" spans="7:7">
      <c r="G3231" s="99"/>
    </row>
    <row r="3232" spans="7:7">
      <c r="G3232" s="99"/>
    </row>
    <row r="3233" spans="7:7">
      <c r="G3233" s="99"/>
    </row>
    <row r="3234" spans="7:7">
      <c r="G3234" s="99"/>
    </row>
    <row r="3235" spans="7:7">
      <c r="G3235" s="99"/>
    </row>
    <row r="3236" spans="7:7">
      <c r="G3236" s="99"/>
    </row>
    <row r="3237" spans="7:7">
      <c r="G3237" s="98"/>
    </row>
    <row r="3238" spans="7:7">
      <c r="G3238" s="99"/>
    </row>
    <row r="3239" spans="7:7">
      <c r="G3239" s="99"/>
    </row>
    <row r="3240" spans="7:7">
      <c r="G3240" s="99"/>
    </row>
    <row r="3241" spans="7:7">
      <c r="G3241" s="99"/>
    </row>
    <row r="3242" spans="7:7">
      <c r="G3242" s="99"/>
    </row>
    <row r="3243" spans="7:7">
      <c r="G3243" s="99"/>
    </row>
    <row r="3244" spans="7:7">
      <c r="G3244" s="99"/>
    </row>
    <row r="3245" spans="7:7">
      <c r="G3245" s="99"/>
    </row>
    <row r="3246" spans="7:7">
      <c r="G3246" s="99"/>
    </row>
    <row r="3247" spans="7:7">
      <c r="G3247" s="99"/>
    </row>
    <row r="3248" spans="7:7">
      <c r="G3248" s="98"/>
    </row>
    <row r="3249" spans="7:7">
      <c r="G3249" s="99"/>
    </row>
    <row r="3250" spans="7:7">
      <c r="G3250" s="99"/>
    </row>
    <row r="3251" spans="7:7">
      <c r="G3251" s="99"/>
    </row>
    <row r="3252" spans="7:7">
      <c r="G3252" s="99"/>
    </row>
    <row r="3253" spans="7:7">
      <c r="G3253" s="99"/>
    </row>
    <row r="3254" spans="7:7">
      <c r="G3254" s="99"/>
    </row>
    <row r="3255" spans="7:7">
      <c r="G3255" s="98"/>
    </row>
    <row r="3256" spans="7:7">
      <c r="G3256" s="99"/>
    </row>
    <row r="3257" spans="7:7">
      <c r="G3257" s="98"/>
    </row>
    <row r="3258" spans="7:7">
      <c r="G3258" s="99"/>
    </row>
    <row r="3259" spans="7:7">
      <c r="G3259" s="99"/>
    </row>
    <row r="3260" spans="7:7">
      <c r="G3260" s="99"/>
    </row>
    <row r="3261" spans="7:7">
      <c r="G3261" s="99"/>
    </row>
    <row r="3262" spans="7:7">
      <c r="G3262" s="99"/>
    </row>
    <row r="3263" spans="7:7">
      <c r="G3263" s="99"/>
    </row>
    <row r="3264" spans="7:7">
      <c r="G3264" s="99"/>
    </row>
    <row r="3265" spans="7:7">
      <c r="G3265" s="99"/>
    </row>
    <row r="3266" spans="7:7">
      <c r="G3266" s="99"/>
    </row>
    <row r="3267" spans="7:7">
      <c r="G3267" s="100"/>
    </row>
    <row r="3268" spans="7:7">
      <c r="G3268" s="100"/>
    </row>
    <row r="3269" spans="7:7">
      <c r="G3269" s="100"/>
    </row>
    <row r="3270" spans="7:7">
      <c r="G3270" s="94"/>
    </row>
    <row r="3271" spans="7:7">
      <c r="G3271" s="100"/>
    </row>
    <row r="3272" spans="7:7">
      <c r="G3272" s="100"/>
    </row>
    <row r="3282" spans="7:7">
      <c r="G3282" s="98"/>
    </row>
    <row r="3283" spans="7:7">
      <c r="G3283" s="98"/>
    </row>
    <row r="3284" spans="7:7">
      <c r="G3284" s="98"/>
    </row>
    <row r="3285" spans="7:7">
      <c r="G3285" s="98"/>
    </row>
    <row r="3286" spans="7:7">
      <c r="G3286" s="98"/>
    </row>
    <row r="3287" spans="7:7">
      <c r="G3287" s="98"/>
    </row>
    <row r="3288" spans="7:7">
      <c r="G3288" s="98"/>
    </row>
    <row r="3289" spans="7:7">
      <c r="G3289" s="98"/>
    </row>
    <row r="3290" spans="7:7">
      <c r="G3290" s="98"/>
    </row>
    <row r="3291" spans="7:7">
      <c r="G3291" s="98"/>
    </row>
    <row r="3292" spans="7:7">
      <c r="G3292" s="98"/>
    </row>
    <row r="3293" spans="7:7">
      <c r="G3293" s="98"/>
    </row>
    <row r="3294" spans="7:7">
      <c r="G3294" s="98"/>
    </row>
    <row r="3295" spans="7:7">
      <c r="G3295" s="98"/>
    </row>
    <row r="3296" spans="7:7">
      <c r="G3296" s="98"/>
    </row>
    <row r="3297" spans="7:7">
      <c r="G3297" s="98"/>
    </row>
    <row r="3298" spans="7:7">
      <c r="G3298" s="98"/>
    </row>
    <row r="3299" spans="7:7">
      <c r="G3299" s="98"/>
    </row>
    <row r="3300" spans="7:7">
      <c r="G3300" s="98"/>
    </row>
    <row r="3301" spans="7:7">
      <c r="G3301" s="98"/>
    </row>
    <row r="3302" spans="7:7">
      <c r="G3302" s="98"/>
    </row>
    <row r="3303" spans="7:7">
      <c r="G3303" s="98"/>
    </row>
    <row r="3304" spans="7:7">
      <c r="G3304" s="98"/>
    </row>
    <row r="3305" spans="7:7">
      <c r="G3305" s="98"/>
    </row>
    <row r="3306" spans="7:7">
      <c r="G3306" s="98"/>
    </row>
    <row r="3307" spans="7:7">
      <c r="G3307" s="98"/>
    </row>
    <row r="3308" spans="7:7">
      <c r="G3308" s="98"/>
    </row>
    <row r="3309" spans="7:7">
      <c r="G3309" s="98"/>
    </row>
    <row r="3310" spans="7:7">
      <c r="G3310" s="98"/>
    </row>
    <row r="3311" spans="7:7">
      <c r="G3311" s="98"/>
    </row>
    <row r="3312" spans="7:7">
      <c r="G3312" s="98"/>
    </row>
    <row r="3313" spans="7:7">
      <c r="G3313" s="98"/>
    </row>
    <row r="3314" spans="7:7">
      <c r="G3314" s="98"/>
    </row>
    <row r="3315" spans="7:7">
      <c r="G3315" s="98"/>
    </row>
    <row r="3316" spans="7:7">
      <c r="G3316" s="98"/>
    </row>
    <row r="3317" spans="7:7">
      <c r="G3317" s="98"/>
    </row>
    <row r="3318" spans="7:7">
      <c r="G3318" s="98"/>
    </row>
    <row r="3319" spans="7:7">
      <c r="G3319" s="98"/>
    </row>
    <row r="3320" spans="7:7">
      <c r="G3320" s="98"/>
    </row>
    <row r="3321" spans="7:7">
      <c r="G3321" s="98"/>
    </row>
    <row r="3322" spans="7:7">
      <c r="G3322" s="98"/>
    </row>
    <row r="3323" spans="7:7">
      <c r="G3323" s="98"/>
    </row>
    <row r="3324" spans="7:7">
      <c r="G3324" s="98"/>
    </row>
    <row r="3325" spans="7:7">
      <c r="G3325" s="98"/>
    </row>
    <row r="3326" spans="7:7">
      <c r="G3326" s="98"/>
    </row>
    <row r="3327" spans="7:7">
      <c r="G3327" s="98"/>
    </row>
    <row r="3328" spans="7:7">
      <c r="G3328" s="98"/>
    </row>
    <row r="3329" spans="7:7">
      <c r="G3329" s="98"/>
    </row>
    <row r="3330" spans="7:7">
      <c r="G3330" s="98"/>
    </row>
    <row r="3331" spans="7:7">
      <c r="G3331" s="98"/>
    </row>
    <row r="3332" spans="7:7">
      <c r="G3332" s="98"/>
    </row>
    <row r="3333" spans="7:7">
      <c r="G3333" s="98"/>
    </row>
    <row r="3334" spans="7:7">
      <c r="G3334" s="98"/>
    </row>
    <row r="3335" spans="7:7">
      <c r="G3335" s="98"/>
    </row>
    <row r="3336" spans="7:7">
      <c r="G3336" s="96"/>
    </row>
    <row r="3337" spans="7:7">
      <c r="G3337" s="96"/>
    </row>
    <row r="3338" spans="7:7">
      <c r="G3338" s="96"/>
    </row>
    <row r="3339" spans="7:7">
      <c r="G3339" s="96"/>
    </row>
    <row r="3340" spans="7:7">
      <c r="G3340" s="96"/>
    </row>
    <row r="3341" spans="7:7">
      <c r="G3341" s="96"/>
    </row>
    <row r="3342" spans="7:7">
      <c r="G3342" s="96"/>
    </row>
    <row r="3343" spans="7:7">
      <c r="G3343" s="96"/>
    </row>
    <row r="3344" spans="7:7">
      <c r="G3344" s="96"/>
    </row>
    <row r="3345" spans="7:7">
      <c r="G3345" s="98"/>
    </row>
    <row r="3346" spans="7:7">
      <c r="G3346" s="98"/>
    </row>
    <row r="3347" spans="7:7">
      <c r="G3347" s="98"/>
    </row>
    <row r="3348" spans="7:7">
      <c r="G3348" s="98"/>
    </row>
    <row r="3349" spans="7:7">
      <c r="G3349" s="98"/>
    </row>
    <row r="3350" spans="7:7">
      <c r="G3350" s="98"/>
    </row>
    <row r="3351" spans="7:7">
      <c r="G3351" s="98"/>
    </row>
    <row r="3352" spans="7:7">
      <c r="G3352" s="98"/>
    </row>
    <row r="3353" spans="7:7">
      <c r="G3353" s="98"/>
    </row>
    <row r="3354" spans="7:7">
      <c r="G3354" s="98"/>
    </row>
    <row r="3355" spans="7:7">
      <c r="G3355" s="98"/>
    </row>
    <row r="3356" spans="7:7">
      <c r="G3356" s="98"/>
    </row>
    <row r="3357" spans="7:7">
      <c r="G3357" s="98"/>
    </row>
    <row r="3358" spans="7:7">
      <c r="G3358" s="98"/>
    </row>
    <row r="3359" spans="7:7">
      <c r="G3359" s="98"/>
    </row>
    <row r="3360" spans="7:7">
      <c r="G3360" s="98"/>
    </row>
    <row r="3361" spans="7:7">
      <c r="G3361" s="98"/>
    </row>
    <row r="3362" spans="7:7">
      <c r="G3362" s="98"/>
    </row>
    <row r="3363" spans="7:7">
      <c r="G3363" s="98"/>
    </row>
    <row r="3364" spans="7:7">
      <c r="G3364" s="98"/>
    </row>
    <row r="3365" spans="7:7">
      <c r="G3365" s="98"/>
    </row>
    <row r="3366" spans="7:7">
      <c r="G3366" s="98"/>
    </row>
    <row r="3367" spans="7:7">
      <c r="G3367" s="98"/>
    </row>
    <row r="3368" spans="7:7">
      <c r="G3368" s="98"/>
    </row>
    <row r="3369" spans="7:7">
      <c r="G3369" s="98"/>
    </row>
    <row r="3370" spans="7:7">
      <c r="G3370" s="99"/>
    </row>
    <row r="3371" spans="7:7">
      <c r="G3371" s="98"/>
    </row>
    <row r="3372" spans="7:7">
      <c r="G3372" s="98"/>
    </row>
    <row r="3373" spans="7:7">
      <c r="G3373" s="98"/>
    </row>
    <row r="3374" spans="7:7">
      <c r="G3374" s="98"/>
    </row>
    <row r="3375" spans="7:7">
      <c r="G3375" s="98"/>
    </row>
    <row r="3376" spans="7:7">
      <c r="G3376" s="98"/>
    </row>
    <row r="3377" spans="7:7">
      <c r="G3377" s="98"/>
    </row>
    <row r="3378" spans="7:7">
      <c r="G3378" s="98"/>
    </row>
    <row r="3379" spans="7:7">
      <c r="G3379" s="98"/>
    </row>
    <row r="3380" spans="7:7">
      <c r="G3380" s="98"/>
    </row>
    <row r="3381" spans="7:7">
      <c r="G3381" s="98"/>
    </row>
    <row r="3382" spans="7:7">
      <c r="G3382" s="98"/>
    </row>
    <row r="3383" spans="7:7">
      <c r="G3383" s="98"/>
    </row>
    <row r="3384" spans="7:7">
      <c r="G3384" s="98"/>
    </row>
    <row r="3385" spans="7:7">
      <c r="G3385" s="98"/>
    </row>
    <row r="3386" spans="7:7">
      <c r="G3386" s="98"/>
    </row>
    <row r="3387" spans="7:7">
      <c r="G3387" s="98"/>
    </row>
    <row r="3388" spans="7:7">
      <c r="G3388" s="98"/>
    </row>
    <row r="3389" spans="7:7">
      <c r="G3389" s="98"/>
    </row>
    <row r="3390" spans="7:7">
      <c r="G3390" s="98"/>
    </row>
    <row r="3391" spans="7:7">
      <c r="G3391" s="98"/>
    </row>
    <row r="3392" spans="7:7">
      <c r="G3392" s="98"/>
    </row>
    <row r="3393" spans="7:7">
      <c r="G3393" s="98"/>
    </row>
    <row r="3394" spans="7:7">
      <c r="G3394" s="98"/>
    </row>
    <row r="3395" spans="7:7">
      <c r="G3395" s="98"/>
    </row>
    <row r="3396" spans="7:7">
      <c r="G3396" s="98"/>
    </row>
    <row r="3397" spans="7:7">
      <c r="G3397" s="98"/>
    </row>
    <row r="3398" spans="7:7">
      <c r="G3398" s="98"/>
    </row>
    <row r="3399" spans="7:7">
      <c r="G3399" s="96"/>
    </row>
    <row r="3400" spans="7:7">
      <c r="G3400" s="96"/>
    </row>
    <row r="3401" spans="7:7">
      <c r="G3401" s="96"/>
    </row>
    <row r="3402" spans="7:7">
      <c r="G3402" s="96"/>
    </row>
    <row r="3403" spans="7:7">
      <c r="G3403" s="96"/>
    </row>
    <row r="3404" spans="7:7">
      <c r="G3404" s="96"/>
    </row>
    <row r="3405" spans="7:7">
      <c r="G3405" s="96"/>
    </row>
    <row r="3406" spans="7:7">
      <c r="G3406" s="96"/>
    </row>
    <row r="3407" spans="7:7">
      <c r="G3407" s="96"/>
    </row>
    <row r="3408" spans="7:7">
      <c r="G3408" s="99"/>
    </row>
    <row r="3409" spans="7:7">
      <c r="G3409" s="99"/>
    </row>
    <row r="3410" spans="7:7">
      <c r="G3410" s="99"/>
    </row>
    <row r="3411" spans="7:7">
      <c r="G3411" s="100"/>
    </row>
    <row r="3412" spans="7:7">
      <c r="G3412" s="100"/>
    </row>
    <row r="3413" spans="7:7">
      <c r="G3413" s="100"/>
    </row>
    <row r="3414" spans="7:7">
      <c r="G3414" s="100"/>
    </row>
    <row r="3415" spans="7:7">
      <c r="G3415" s="100"/>
    </row>
    <row r="3416" spans="7:7">
      <c r="G3416" s="100"/>
    </row>
    <row r="3417" spans="7:7">
      <c r="G3417" s="100"/>
    </row>
    <row r="3418" spans="7:7">
      <c r="G3418" s="100"/>
    </row>
    <row r="3419" spans="7:7">
      <c r="G3419" s="100"/>
    </row>
    <row r="3420" spans="7:7">
      <c r="G3420" s="100"/>
    </row>
    <row r="3421" spans="7:7">
      <c r="G3421" s="100"/>
    </row>
    <row r="3422" spans="7:7">
      <c r="G3422" s="100"/>
    </row>
    <row r="3423" spans="7:7">
      <c r="G3423" s="100"/>
    </row>
    <row r="3424" spans="7:7">
      <c r="G3424" s="100"/>
    </row>
    <row r="3425" spans="7:7">
      <c r="G3425" s="100"/>
    </row>
    <row r="3426" spans="7:7">
      <c r="G3426" s="100"/>
    </row>
    <row r="3427" spans="7:7">
      <c r="G3427" s="100"/>
    </row>
    <row r="3428" spans="7:7">
      <c r="G3428" s="100"/>
    </row>
    <row r="3429" spans="7:7">
      <c r="G3429" s="100"/>
    </row>
    <row r="3430" spans="7:7">
      <c r="G3430" s="100"/>
    </row>
    <row r="3431" spans="7:7">
      <c r="G3431" s="100"/>
    </row>
    <row r="3432" spans="7:7">
      <c r="G3432" s="100"/>
    </row>
    <row r="3433" spans="7:7">
      <c r="G3433" s="100"/>
    </row>
    <row r="3434" spans="7:7">
      <c r="G3434" s="100"/>
    </row>
    <row r="3435" spans="7:7">
      <c r="G3435" s="101"/>
    </row>
    <row r="3436" spans="7:7">
      <c r="G3436" s="101"/>
    </row>
    <row r="3437" spans="7:7">
      <c r="G3437" s="101"/>
    </row>
    <row r="3438" spans="7:7">
      <c r="G3438" s="101"/>
    </row>
    <row r="3439" spans="7:7">
      <c r="G3439" s="101"/>
    </row>
    <row r="3440" spans="7:7">
      <c r="G3440" s="101"/>
    </row>
    <row r="3441" spans="7:7">
      <c r="G3441" s="101"/>
    </row>
    <row r="3442" spans="7:7">
      <c r="G3442" s="101"/>
    </row>
    <row r="3443" spans="7:7">
      <c r="G3443" s="101"/>
    </row>
    <row r="3444" spans="7:7">
      <c r="G3444" s="101"/>
    </row>
    <row r="3445" spans="7:7">
      <c r="G3445" s="101"/>
    </row>
    <row r="3446" spans="7:7">
      <c r="G3446" s="101"/>
    </row>
    <row r="3447" spans="7:7">
      <c r="G3447" s="101"/>
    </row>
    <row r="3448" spans="7:7">
      <c r="G3448" s="101"/>
    </row>
    <row r="3449" spans="7:7">
      <c r="G3449" s="101"/>
    </row>
    <row r="3450" spans="7:7">
      <c r="G3450" s="101"/>
    </row>
    <row r="3451" spans="7:7">
      <c r="G3451" s="101"/>
    </row>
    <row r="3452" spans="7:7">
      <c r="G3452" s="101"/>
    </row>
    <row r="3453" spans="7:7">
      <c r="G3453" s="101"/>
    </row>
    <row r="3454" spans="7:7">
      <c r="G3454" s="101"/>
    </row>
    <row r="3455" spans="7:7">
      <c r="G3455" s="101"/>
    </row>
    <row r="3456" spans="7:7">
      <c r="G3456" s="101"/>
    </row>
    <row r="3457" spans="7:7">
      <c r="G3457" s="101"/>
    </row>
    <row r="3458" spans="7:7">
      <c r="G3458" s="101"/>
    </row>
    <row r="3459" spans="7:7">
      <c r="G3459" s="101"/>
    </row>
    <row r="3460" spans="7:7">
      <c r="G3460" s="101"/>
    </row>
    <row r="3461" spans="7:7">
      <c r="G3461" s="101"/>
    </row>
    <row r="3471" spans="7:7">
      <c r="G3471" s="99"/>
    </row>
    <row r="3472" spans="7:7">
      <c r="G3472" s="99"/>
    </row>
    <row r="3473" spans="7:7">
      <c r="G3473" s="99"/>
    </row>
    <row r="3474" spans="7:7">
      <c r="G3474" s="99"/>
    </row>
    <row r="3475" spans="7:7">
      <c r="G3475" s="99"/>
    </row>
    <row r="3476" spans="7:7">
      <c r="G3476" s="99"/>
    </row>
    <row r="3477" spans="7:7">
      <c r="G3477" s="99"/>
    </row>
    <row r="3478" spans="7:7">
      <c r="G3478" s="99"/>
    </row>
    <row r="3479" spans="7:7">
      <c r="G3479" s="99"/>
    </row>
    <row r="3480" spans="7:7">
      <c r="G3480" s="98"/>
    </row>
    <row r="3481" spans="7:7">
      <c r="G3481" s="98"/>
    </row>
    <row r="3482" spans="7:7">
      <c r="G3482" s="99"/>
    </row>
    <row r="3483" spans="7:7">
      <c r="G3483" s="99"/>
    </row>
    <row r="3484" spans="7:7">
      <c r="G3484" s="99"/>
    </row>
    <row r="3485" spans="7:7">
      <c r="G3485" s="99"/>
    </row>
    <row r="3486" spans="7:7">
      <c r="G3486" s="99"/>
    </row>
    <row r="3487" spans="7:7">
      <c r="G3487" s="99"/>
    </row>
    <row r="3488" spans="7:7">
      <c r="G3488" s="99"/>
    </row>
    <row r="3489" spans="7:7">
      <c r="G3489" s="98"/>
    </row>
    <row r="3490" spans="7:7">
      <c r="G3490" s="98"/>
    </row>
    <row r="3491" spans="7:7">
      <c r="G3491" s="99"/>
    </row>
    <row r="3492" spans="7:7">
      <c r="G3492" s="98"/>
    </row>
    <row r="3493" spans="7:7">
      <c r="G3493" s="99"/>
    </row>
    <row r="3494" spans="7:7">
      <c r="G3494" s="99"/>
    </row>
    <row r="3495" spans="7:7">
      <c r="G3495" s="99"/>
    </row>
    <row r="3496" spans="7:7">
      <c r="G3496" s="99"/>
    </row>
    <row r="3497" spans="7:7">
      <c r="G3497" s="99"/>
    </row>
    <row r="3498" spans="7:7">
      <c r="G3498" s="99"/>
    </row>
    <row r="3499" spans="7:7">
      <c r="G3499" s="98"/>
    </row>
    <row r="3500" spans="7:7">
      <c r="G3500" s="99"/>
    </row>
    <row r="3501" spans="7:7">
      <c r="G3501" s="99"/>
    </row>
    <row r="3502" spans="7:7">
      <c r="G3502" s="99"/>
    </row>
    <row r="3503" spans="7:7">
      <c r="G3503" s="99"/>
    </row>
    <row r="3504" spans="7:7">
      <c r="G3504" s="99"/>
    </row>
    <row r="3505" spans="7:7">
      <c r="G3505" s="99"/>
    </row>
    <row r="3506" spans="7:7">
      <c r="G3506" s="99"/>
    </row>
    <row r="3507" spans="7:7">
      <c r="G3507" s="99"/>
    </row>
    <row r="3508" spans="7:7">
      <c r="G3508" s="99"/>
    </row>
    <row r="3509" spans="7:7">
      <c r="G3509" s="99"/>
    </row>
    <row r="3510" spans="7:7">
      <c r="G3510" s="99"/>
    </row>
    <row r="3511" spans="7:7">
      <c r="G3511" s="99"/>
    </row>
    <row r="3512" spans="7:7">
      <c r="G3512" s="98"/>
    </row>
    <row r="3513" spans="7:7">
      <c r="G3513" s="99"/>
    </row>
    <row r="3514" spans="7:7">
      <c r="G3514" s="99"/>
    </row>
    <row r="3515" spans="7:7">
      <c r="G3515" s="99"/>
    </row>
    <row r="3516" spans="7:7">
      <c r="G3516" s="99"/>
    </row>
    <row r="3517" spans="7:7">
      <c r="G3517" s="99"/>
    </row>
    <row r="3518" spans="7:7">
      <c r="G3518" s="99"/>
    </row>
    <row r="3519" spans="7:7">
      <c r="G3519" s="99"/>
    </row>
    <row r="3520" spans="7:7">
      <c r="G3520" s="99"/>
    </row>
    <row r="3521" spans="7:7">
      <c r="G3521" s="98"/>
    </row>
    <row r="3522" spans="7:7">
      <c r="G3522" s="98"/>
    </row>
    <row r="3523" spans="7:7">
      <c r="G3523" s="99"/>
    </row>
    <row r="3524" spans="7:7">
      <c r="G3524" s="99"/>
    </row>
    <row r="3525" spans="7:7">
      <c r="G3525" s="102"/>
    </row>
    <row r="3526" spans="7:7">
      <c r="G3526" s="102"/>
    </row>
    <row r="3527" spans="7:7">
      <c r="G3527" s="102"/>
    </row>
    <row r="3528" spans="7:7">
      <c r="G3528" s="102"/>
    </row>
    <row r="3529" spans="7:7">
      <c r="G3529" s="102"/>
    </row>
    <row r="3530" spans="7:7">
      <c r="G3530" s="102"/>
    </row>
    <row r="3531" spans="7:7">
      <c r="G3531" s="102"/>
    </row>
    <row r="3532" spans="7:7">
      <c r="G3532" s="102"/>
    </row>
    <row r="3533" spans="7:7">
      <c r="G3533" s="102"/>
    </row>
    <row r="3534" spans="7:7">
      <c r="G3534" s="98"/>
    </row>
    <row r="3535" spans="7:7">
      <c r="G3535" s="98"/>
    </row>
    <row r="3536" spans="7:7">
      <c r="G3536" s="98"/>
    </row>
    <row r="3537" spans="7:7">
      <c r="G3537" s="98"/>
    </row>
    <row r="3538" spans="7:7">
      <c r="G3538" s="98"/>
    </row>
    <row r="3539" spans="7:7">
      <c r="G3539" s="98"/>
    </row>
    <row r="3540" spans="7:7">
      <c r="G3540" s="98"/>
    </row>
    <row r="3541" spans="7:7">
      <c r="G3541" s="98"/>
    </row>
    <row r="3542" spans="7:7">
      <c r="G3542" s="98"/>
    </row>
    <row r="3543" spans="7:7">
      <c r="G3543" s="98"/>
    </row>
    <row r="3544" spans="7:7">
      <c r="G3544" s="98"/>
    </row>
    <row r="3545" spans="7:7">
      <c r="G3545" s="98"/>
    </row>
    <row r="3546" spans="7:7">
      <c r="G3546" s="98"/>
    </row>
    <row r="3547" spans="7:7">
      <c r="G3547" s="98"/>
    </row>
    <row r="3548" spans="7:7">
      <c r="G3548" s="98"/>
    </row>
    <row r="3549" spans="7:7">
      <c r="G3549" s="98"/>
    </row>
    <row r="3550" spans="7:7">
      <c r="G3550" s="98"/>
    </row>
    <row r="3551" spans="7:7">
      <c r="G3551" s="98"/>
    </row>
    <row r="3552" spans="7:7">
      <c r="G3552" s="98"/>
    </row>
    <row r="3553" spans="7:7">
      <c r="G3553" s="98"/>
    </row>
    <row r="3554" spans="7:7">
      <c r="G3554" s="98"/>
    </row>
    <row r="3555" spans="7:7">
      <c r="G3555" s="98"/>
    </row>
    <row r="3556" spans="7:7">
      <c r="G3556" s="98"/>
    </row>
    <row r="3557" spans="7:7">
      <c r="G3557" s="98"/>
    </row>
    <row r="3558" spans="7:7">
      <c r="G3558" s="98"/>
    </row>
    <row r="3559" spans="7:7">
      <c r="G3559" s="98"/>
    </row>
    <row r="3560" spans="7:7">
      <c r="G3560" s="98"/>
    </row>
    <row r="3561" spans="7:7">
      <c r="G3561" s="98"/>
    </row>
    <row r="3562" spans="7:7">
      <c r="G3562" s="98"/>
    </row>
    <row r="3563" spans="7:7">
      <c r="G3563" s="98"/>
    </row>
    <row r="3564" spans="7:7">
      <c r="G3564" s="98"/>
    </row>
    <row r="3565" spans="7:7">
      <c r="G3565" s="98"/>
    </row>
    <row r="3566" spans="7:7">
      <c r="G3566" s="98"/>
    </row>
    <row r="3567" spans="7:7">
      <c r="G3567" s="98"/>
    </row>
    <row r="3568" spans="7:7">
      <c r="G3568" s="98"/>
    </row>
    <row r="3569" spans="7:7">
      <c r="G3569" s="98"/>
    </row>
    <row r="3570" spans="7:7">
      <c r="G3570" s="98"/>
    </row>
    <row r="3571" spans="7:7">
      <c r="G3571" s="98"/>
    </row>
    <row r="3572" spans="7:7">
      <c r="G3572" s="98"/>
    </row>
    <row r="3573" spans="7:7">
      <c r="G3573" s="98"/>
    </row>
    <row r="3574" spans="7:7">
      <c r="G3574" s="98"/>
    </row>
    <row r="3575" spans="7:7">
      <c r="G3575" s="98"/>
    </row>
    <row r="3576" spans="7:7">
      <c r="G3576" s="98"/>
    </row>
    <row r="3577" spans="7:7">
      <c r="G3577" s="98"/>
    </row>
    <row r="3578" spans="7:7">
      <c r="G3578" s="98"/>
    </row>
    <row r="3579" spans="7:7">
      <c r="G3579" s="98"/>
    </row>
    <row r="3580" spans="7:7">
      <c r="G3580" s="98"/>
    </row>
    <row r="3581" spans="7:7">
      <c r="G3581" s="98"/>
    </row>
    <row r="3582" spans="7:7">
      <c r="G3582" s="98"/>
    </row>
    <row r="3583" spans="7:7">
      <c r="G3583" s="98"/>
    </row>
    <row r="3584" spans="7:7">
      <c r="G3584" s="98"/>
    </row>
    <row r="3585" spans="7:7">
      <c r="G3585" s="98"/>
    </row>
    <row r="3586" spans="7:7">
      <c r="G3586" s="98"/>
    </row>
    <row r="3587" spans="7:7">
      <c r="G3587" s="98"/>
    </row>
    <row r="3588" spans="7:7">
      <c r="G3588" s="96"/>
    </row>
    <row r="3589" spans="7:7">
      <c r="G3589" s="96"/>
    </row>
    <row r="3590" spans="7:7">
      <c r="G3590" s="96"/>
    </row>
    <row r="3591" spans="7:7">
      <c r="G3591" s="96"/>
    </row>
    <row r="3592" spans="7:7">
      <c r="G3592" s="96"/>
    </row>
    <row r="3593" spans="7:7">
      <c r="G3593" s="96"/>
    </row>
    <row r="3594" spans="7:7">
      <c r="G3594" s="96"/>
    </row>
    <row r="3595" spans="7:7">
      <c r="G3595" s="96"/>
    </row>
    <row r="3596" spans="7:7">
      <c r="G3596" s="96"/>
    </row>
    <row r="3597" spans="7:7">
      <c r="G3597" s="99"/>
    </row>
    <row r="3598" spans="7:7">
      <c r="G3598" s="99"/>
    </row>
    <row r="3599" spans="7:7">
      <c r="G3599" s="99"/>
    </row>
    <row r="3600" spans="7:7">
      <c r="G3600" s="99"/>
    </row>
    <row r="3601" spans="7:7">
      <c r="G3601" s="99"/>
    </row>
    <row r="3602" spans="7:7">
      <c r="G3602" s="99"/>
    </row>
    <row r="3603" spans="7:7">
      <c r="G3603" s="99"/>
    </row>
    <row r="3604" spans="7:7">
      <c r="G3604" s="99"/>
    </row>
    <row r="3605" spans="7:7">
      <c r="G3605" s="99"/>
    </row>
    <row r="3606" spans="7:7">
      <c r="G3606" s="99"/>
    </row>
    <row r="3607" spans="7:7">
      <c r="G3607" s="99"/>
    </row>
    <row r="3608" spans="7:7">
      <c r="G3608" s="99"/>
    </row>
    <row r="3609" spans="7:7">
      <c r="G3609" s="99"/>
    </row>
    <row r="3610" spans="7:7">
      <c r="G3610" s="99"/>
    </row>
    <row r="3611" spans="7:7">
      <c r="G3611" s="99"/>
    </row>
    <row r="3612" spans="7:7">
      <c r="G3612" s="99"/>
    </row>
    <row r="3613" spans="7:7">
      <c r="G3613" s="99"/>
    </row>
    <row r="3614" spans="7:7">
      <c r="G3614" s="99"/>
    </row>
    <row r="3615" spans="7:7">
      <c r="G3615" s="99"/>
    </row>
    <row r="3616" spans="7:7">
      <c r="G3616" s="99"/>
    </row>
    <row r="3617" spans="7:7">
      <c r="G3617" s="99"/>
    </row>
    <row r="3618" spans="7:7">
      <c r="G3618" s="99"/>
    </row>
    <row r="3619" spans="7:7">
      <c r="G3619" s="99"/>
    </row>
    <row r="3620" spans="7:7">
      <c r="G3620" s="99"/>
    </row>
    <row r="3621" spans="7:7">
      <c r="G3621" s="99"/>
    </row>
    <row r="3622" spans="7:7">
      <c r="G3622" s="99"/>
    </row>
    <row r="3623" spans="7:7">
      <c r="G3623" s="99"/>
    </row>
    <row r="3624" spans="7:7">
      <c r="G3624" s="99"/>
    </row>
    <row r="3625" spans="7:7">
      <c r="G3625" s="99"/>
    </row>
    <row r="3626" spans="7:7">
      <c r="G3626" s="99"/>
    </row>
    <row r="3627" spans="7:7">
      <c r="G3627" s="99"/>
    </row>
    <row r="3628" spans="7:7">
      <c r="G3628" s="99"/>
    </row>
    <row r="3629" spans="7:7">
      <c r="G3629" s="99"/>
    </row>
    <row r="3630" spans="7:7">
      <c r="G3630" s="100"/>
    </row>
    <row r="3631" spans="7:7">
      <c r="G3631" s="100"/>
    </row>
    <row r="3632" spans="7:7">
      <c r="G3632" s="100"/>
    </row>
    <row r="3633" spans="7:7">
      <c r="G3633" s="100"/>
    </row>
    <row r="3634" spans="7:7">
      <c r="G3634" s="100"/>
    </row>
    <row r="3635" spans="7:7">
      <c r="G3635" s="100"/>
    </row>
    <row r="3636" spans="7:7">
      <c r="G3636" s="100"/>
    </row>
    <row r="3637" spans="7:7">
      <c r="G3637" s="100"/>
    </row>
    <row r="3638" spans="7:7">
      <c r="G3638" s="100"/>
    </row>
    <row r="3639" spans="7:7">
      <c r="G3639" s="100"/>
    </row>
    <row r="3640" spans="7:7">
      <c r="G3640" s="100"/>
    </row>
    <row r="3641" spans="7:7">
      <c r="G3641" s="100"/>
    </row>
    <row r="3642" spans="7:7">
      <c r="G3642" s="101"/>
    </row>
    <row r="3643" spans="7:7">
      <c r="G3643" s="101"/>
    </row>
    <row r="3644" spans="7:7">
      <c r="G3644" s="101"/>
    </row>
    <row r="3645" spans="7:7">
      <c r="G3645" s="101"/>
    </row>
    <row r="3646" spans="7:7">
      <c r="G3646" s="101"/>
    </row>
    <row r="3647" spans="7:7">
      <c r="G3647" s="101"/>
    </row>
    <row r="3648" spans="7:7">
      <c r="G3648" s="101"/>
    </row>
    <row r="3649" spans="7:7">
      <c r="G3649" s="101"/>
    </row>
    <row r="3650" spans="7:7">
      <c r="G3650" s="101"/>
    </row>
    <row r="3660" spans="7:7">
      <c r="G3660" s="98"/>
    </row>
    <row r="3661" spans="7:7">
      <c r="G3661" s="98"/>
    </row>
    <row r="3662" spans="7:7">
      <c r="G3662" s="98"/>
    </row>
    <row r="3663" spans="7:7">
      <c r="G3663" s="98"/>
    </row>
    <row r="3664" spans="7:7">
      <c r="G3664" s="98"/>
    </row>
    <row r="3665" spans="7:7">
      <c r="G3665" s="98"/>
    </row>
    <row r="3666" spans="7:7">
      <c r="G3666" s="99"/>
    </row>
    <row r="3667" spans="7:7">
      <c r="G3667" s="99"/>
    </row>
    <row r="3668" spans="7:7">
      <c r="G3668" s="98"/>
    </row>
    <row r="3669" spans="7:7">
      <c r="G3669" s="98"/>
    </row>
    <row r="3670" spans="7:7">
      <c r="G3670" s="98"/>
    </row>
    <row r="3671" spans="7:7">
      <c r="G3671" s="98"/>
    </row>
    <row r="3672" spans="7:7">
      <c r="G3672" s="98"/>
    </row>
    <row r="3673" spans="7:7">
      <c r="G3673" s="98"/>
    </row>
    <row r="3674" spans="7:7">
      <c r="G3674" s="98"/>
    </row>
    <row r="3675" spans="7:7">
      <c r="G3675" s="99"/>
    </row>
    <row r="3676" spans="7:7">
      <c r="G3676" s="99"/>
    </row>
    <row r="3677" spans="7:7">
      <c r="G3677" s="98"/>
    </row>
    <row r="3678" spans="7:7">
      <c r="G3678" s="98"/>
    </row>
    <row r="3679" spans="7:7">
      <c r="G3679" s="98"/>
    </row>
    <row r="3680" spans="7:7">
      <c r="G3680" s="98"/>
    </row>
    <row r="3681" spans="7:7">
      <c r="G3681" s="98"/>
    </row>
    <row r="3682" spans="7:7">
      <c r="G3682" s="98"/>
    </row>
    <row r="3683" spans="7:7">
      <c r="G3683" s="98"/>
    </row>
    <row r="3684" spans="7:7">
      <c r="G3684" s="99"/>
    </row>
    <row r="3685" spans="7:7">
      <c r="G3685" s="99"/>
    </row>
    <row r="3686" spans="7:7">
      <c r="G3686" s="98"/>
    </row>
    <row r="3687" spans="7:7">
      <c r="G3687" s="98"/>
    </row>
    <row r="3688" spans="7:7">
      <c r="G3688" s="98"/>
    </row>
    <row r="3689" spans="7:7">
      <c r="G3689" s="98"/>
    </row>
    <row r="3690" spans="7:7">
      <c r="G3690" s="98"/>
    </row>
    <row r="3691" spans="7:7">
      <c r="G3691" s="98"/>
    </row>
    <row r="3692" spans="7:7">
      <c r="G3692" s="99"/>
    </row>
    <row r="3693" spans="7:7">
      <c r="G3693" s="98"/>
    </row>
    <row r="3694" spans="7:7">
      <c r="G3694" s="99"/>
    </row>
    <row r="3695" spans="7:7">
      <c r="G3695" s="98"/>
    </row>
    <row r="3696" spans="7:7">
      <c r="G3696" s="99"/>
    </row>
    <row r="3697" spans="7:7">
      <c r="G3697" s="98"/>
    </row>
    <row r="3698" spans="7:7">
      <c r="G3698" s="99"/>
    </row>
    <row r="3699" spans="7:7">
      <c r="G3699" s="99"/>
    </row>
    <row r="3700" spans="7:7">
      <c r="G3700" s="98"/>
    </row>
    <row r="3701" spans="7:7">
      <c r="G3701" s="99"/>
    </row>
    <row r="3702" spans="7:7">
      <c r="G3702" s="99"/>
    </row>
    <row r="3703" spans="7:7">
      <c r="G3703" s="99"/>
    </row>
    <row r="3704" spans="7:7">
      <c r="G3704" s="98"/>
    </row>
    <row r="3705" spans="7:7">
      <c r="G3705" s="99"/>
    </row>
    <row r="3706" spans="7:7">
      <c r="G3706" s="98"/>
    </row>
    <row r="3707" spans="7:7">
      <c r="G3707" s="99"/>
    </row>
    <row r="3708" spans="7:7">
      <c r="G3708" s="99"/>
    </row>
    <row r="3709" spans="7:7">
      <c r="G3709" s="98"/>
    </row>
    <row r="3710" spans="7:7">
      <c r="G3710" s="99"/>
    </row>
    <row r="3711" spans="7:7">
      <c r="G3711" s="99"/>
    </row>
    <row r="3712" spans="7:7">
      <c r="G3712" s="99"/>
    </row>
    <row r="3713" spans="7:7">
      <c r="G3713" s="99"/>
    </row>
    <row r="3714" spans="7:7">
      <c r="G3714" s="102"/>
    </row>
    <row r="3715" spans="7:7">
      <c r="G3715" s="96"/>
    </row>
    <row r="3716" spans="7:7">
      <c r="G3716" s="102"/>
    </row>
    <row r="3717" spans="7:7">
      <c r="G3717" s="102"/>
    </row>
    <row r="3718" spans="7:7">
      <c r="G3718" s="96"/>
    </row>
    <row r="3719" spans="7:7">
      <c r="G3719" s="102"/>
    </row>
    <row r="3720" spans="7:7">
      <c r="G3720" s="102"/>
    </row>
    <row r="3721" spans="7:7">
      <c r="G3721" s="102"/>
    </row>
    <row r="3722" spans="7:7">
      <c r="G3722" s="102"/>
    </row>
    <row r="3723" spans="7:7">
      <c r="G3723" s="98"/>
    </row>
    <row r="3724" spans="7:7">
      <c r="G3724" s="98"/>
    </row>
    <row r="3725" spans="7:7">
      <c r="G3725" s="98"/>
    </row>
    <row r="3726" spans="7:7">
      <c r="G3726" s="98"/>
    </row>
    <row r="3727" spans="7:7">
      <c r="G3727" s="98"/>
    </row>
    <row r="3728" spans="7:7">
      <c r="G3728" s="98"/>
    </row>
    <row r="3729" spans="7:7">
      <c r="G3729" s="98"/>
    </row>
    <row r="3730" spans="7:7">
      <c r="G3730" s="98"/>
    </row>
    <row r="3731" spans="7:7">
      <c r="G3731" s="98"/>
    </row>
    <row r="3732" spans="7:7">
      <c r="G3732" s="98"/>
    </row>
    <row r="3733" spans="7:7">
      <c r="G3733" s="98"/>
    </row>
    <row r="3734" spans="7:7">
      <c r="G3734" s="98"/>
    </row>
    <row r="3735" spans="7:7">
      <c r="G3735" s="98"/>
    </row>
    <row r="3736" spans="7:7">
      <c r="G3736" s="98"/>
    </row>
    <row r="3737" spans="7:7">
      <c r="G3737" s="98"/>
    </row>
    <row r="3738" spans="7:7">
      <c r="G3738" s="98"/>
    </row>
    <row r="3739" spans="7:7">
      <c r="G3739" s="98"/>
    </row>
    <row r="3740" spans="7:7">
      <c r="G3740" s="98"/>
    </row>
    <row r="3741" spans="7:7">
      <c r="G3741" s="98"/>
    </row>
    <row r="3742" spans="7:7">
      <c r="G3742" s="98"/>
    </row>
    <row r="3743" spans="7:7">
      <c r="G3743" s="98"/>
    </row>
    <row r="3744" spans="7:7">
      <c r="G3744" s="98"/>
    </row>
    <row r="3745" spans="7:7">
      <c r="G3745" s="98"/>
    </row>
    <row r="3746" spans="7:7">
      <c r="G3746" s="98"/>
    </row>
    <row r="3747" spans="7:7">
      <c r="G3747" s="98"/>
    </row>
    <row r="3748" spans="7:7">
      <c r="G3748" s="98"/>
    </row>
    <row r="3749" spans="7:7">
      <c r="G3749" s="98"/>
    </row>
    <row r="3750" spans="7:7">
      <c r="G3750" s="98"/>
    </row>
    <row r="3751" spans="7:7">
      <c r="G3751" s="98"/>
    </row>
    <row r="3752" spans="7:7">
      <c r="G3752" s="98"/>
    </row>
    <row r="3753" spans="7:7">
      <c r="G3753" s="98"/>
    </row>
    <row r="3754" spans="7:7">
      <c r="G3754" s="98"/>
    </row>
    <row r="3755" spans="7:7">
      <c r="G3755" s="98"/>
    </row>
    <row r="3756" spans="7:7">
      <c r="G3756" s="98"/>
    </row>
    <row r="3757" spans="7:7">
      <c r="G3757" s="98"/>
    </row>
    <row r="3758" spans="7:7">
      <c r="G3758" s="98"/>
    </row>
    <row r="3759" spans="7:7">
      <c r="G3759" s="98"/>
    </row>
    <row r="3760" spans="7:7">
      <c r="G3760" s="98"/>
    </row>
    <row r="3761" spans="7:7">
      <c r="G3761" s="98"/>
    </row>
    <row r="3762" spans="7:7">
      <c r="G3762" s="98"/>
    </row>
    <row r="3763" spans="7:7">
      <c r="G3763" s="98"/>
    </row>
    <row r="3764" spans="7:7">
      <c r="G3764" s="98"/>
    </row>
    <row r="3765" spans="7:7">
      <c r="G3765" s="98"/>
    </row>
    <row r="3766" spans="7:7">
      <c r="G3766" s="98"/>
    </row>
    <row r="3767" spans="7:7">
      <c r="G3767" s="98"/>
    </row>
    <row r="3768" spans="7:7">
      <c r="G3768" s="98"/>
    </row>
    <row r="3769" spans="7:7">
      <c r="G3769" s="98"/>
    </row>
    <row r="3770" spans="7:7">
      <c r="G3770" s="98"/>
    </row>
    <row r="3771" spans="7:7">
      <c r="G3771" s="98"/>
    </row>
    <row r="3772" spans="7:7">
      <c r="G3772" s="98"/>
    </row>
    <row r="3773" spans="7:7">
      <c r="G3773" s="98"/>
    </row>
    <row r="3774" spans="7:7">
      <c r="G3774" s="98"/>
    </row>
    <row r="3775" spans="7:7">
      <c r="G3775" s="98"/>
    </row>
    <row r="3776" spans="7:7">
      <c r="G3776" s="98"/>
    </row>
    <row r="3777" spans="7:7">
      <c r="G3777" s="96"/>
    </row>
    <row r="3778" spans="7:7">
      <c r="G3778" s="96"/>
    </row>
    <row r="3779" spans="7:7">
      <c r="G3779" s="96"/>
    </row>
    <row r="3780" spans="7:7">
      <c r="G3780" s="96"/>
    </row>
    <row r="3781" spans="7:7">
      <c r="G3781" s="96"/>
    </row>
    <row r="3782" spans="7:7">
      <c r="G3782" s="96"/>
    </row>
    <row r="3783" spans="7:7">
      <c r="G3783" s="96"/>
    </row>
    <row r="3784" spans="7:7">
      <c r="G3784" s="96"/>
    </row>
    <row r="3785" spans="7:7">
      <c r="G3785" s="96"/>
    </row>
    <row r="3786" spans="7:7">
      <c r="G3786" s="98"/>
    </row>
    <row r="3787" spans="7:7">
      <c r="G3787" s="98"/>
    </row>
    <row r="3788" spans="7:7">
      <c r="G3788" s="98"/>
    </row>
    <row r="3789" spans="7:7">
      <c r="G3789" s="98"/>
    </row>
    <row r="3790" spans="7:7">
      <c r="G3790" s="98"/>
    </row>
    <row r="3791" spans="7:7">
      <c r="G3791" s="98"/>
    </row>
    <row r="3792" spans="7:7">
      <c r="G3792" s="98"/>
    </row>
    <row r="3793" spans="7:7">
      <c r="G3793" s="98"/>
    </row>
    <row r="3794" spans="7:7">
      <c r="G3794" s="98"/>
    </row>
    <row r="3795" spans="7:7">
      <c r="G3795" s="98"/>
    </row>
    <row r="3796" spans="7:7">
      <c r="G3796" s="98"/>
    </row>
    <row r="3797" spans="7:7">
      <c r="G3797" s="98"/>
    </row>
    <row r="3798" spans="7:7">
      <c r="G3798" s="98"/>
    </row>
    <row r="3799" spans="7:7">
      <c r="G3799" s="98"/>
    </row>
    <row r="3800" spans="7:7">
      <c r="G3800" s="98"/>
    </row>
    <row r="3801" spans="7:7">
      <c r="G3801" s="98"/>
    </row>
    <row r="3802" spans="7:7">
      <c r="G3802" s="98"/>
    </row>
    <row r="3803" spans="7:7">
      <c r="G3803" s="98"/>
    </row>
    <row r="3804" spans="7:7">
      <c r="G3804" s="98"/>
    </row>
    <row r="3805" spans="7:7">
      <c r="G3805" s="98"/>
    </row>
    <row r="3806" spans="7:7">
      <c r="G3806" s="98"/>
    </row>
    <row r="3807" spans="7:7">
      <c r="G3807" s="98"/>
    </row>
    <row r="3808" spans="7:7">
      <c r="G3808" s="98"/>
    </row>
    <row r="3809" spans="7:7">
      <c r="G3809" s="98"/>
    </row>
    <row r="3810" spans="7:7">
      <c r="G3810" s="98"/>
    </row>
    <row r="3811" spans="7:7">
      <c r="G3811" s="98"/>
    </row>
    <row r="3812" spans="7:7">
      <c r="G3812" s="98"/>
    </row>
    <row r="3813" spans="7:7">
      <c r="G3813" s="98"/>
    </row>
    <row r="3814" spans="7:7">
      <c r="G3814" s="98"/>
    </row>
    <row r="3815" spans="7:7">
      <c r="G3815" s="98"/>
    </row>
    <row r="3816" spans="7:7">
      <c r="G3816" s="98"/>
    </row>
    <row r="3817" spans="7:7">
      <c r="G3817" s="98"/>
    </row>
    <row r="3818" spans="7:7">
      <c r="G3818" s="98"/>
    </row>
    <row r="3819" spans="7:7">
      <c r="G3819" s="98"/>
    </row>
    <row r="3820" spans="7:7">
      <c r="G3820" s="98"/>
    </row>
    <row r="3821" spans="7:7">
      <c r="G3821" s="98"/>
    </row>
    <row r="3822" spans="7:7">
      <c r="G3822" s="98"/>
    </row>
    <row r="3823" spans="7:7">
      <c r="G3823" s="98"/>
    </row>
    <row r="3824" spans="7:7">
      <c r="G3824" s="98"/>
    </row>
    <row r="3825" spans="7:7">
      <c r="G3825" s="98"/>
    </row>
    <row r="3826" spans="7:7">
      <c r="G3826" s="98"/>
    </row>
    <row r="3827" spans="7:7">
      <c r="G3827" s="98"/>
    </row>
    <row r="3828" spans="7:7">
      <c r="G3828" s="98"/>
    </row>
    <row r="3829" spans="7:7">
      <c r="G3829" s="98"/>
    </row>
    <row r="3830" spans="7:7">
      <c r="G3830" s="98"/>
    </row>
    <row r="3831" spans="7:7">
      <c r="G3831" s="98"/>
    </row>
    <row r="3832" spans="7:7">
      <c r="G3832" s="98"/>
    </row>
    <row r="3833" spans="7:7">
      <c r="G3833" s="98"/>
    </row>
    <row r="3834" spans="7:7">
      <c r="G3834" s="98"/>
    </row>
    <row r="3835" spans="7:7">
      <c r="G3835" s="98"/>
    </row>
    <row r="3836" spans="7:7">
      <c r="G3836" s="98"/>
    </row>
    <row r="3837" spans="7:7">
      <c r="G3837" s="98"/>
    </row>
    <row r="3838" spans="7:7">
      <c r="G3838" s="98"/>
    </row>
    <row r="3839" spans="7:7">
      <c r="G3839" s="98"/>
    </row>
    <row r="3840" spans="7:7">
      <c r="G3840" s="96"/>
    </row>
    <row r="3841" spans="7:7">
      <c r="G3841" s="96"/>
    </row>
    <row r="3842" spans="7:7">
      <c r="G3842" s="96"/>
    </row>
    <row r="3843" spans="7:7">
      <c r="G3843" s="96"/>
    </row>
    <row r="3844" spans="7:7">
      <c r="G3844" s="96"/>
    </row>
    <row r="3845" spans="7:7">
      <c r="G3845" s="96"/>
    </row>
    <row r="3846" spans="7:7">
      <c r="G3846" s="96"/>
    </row>
    <row r="3847" spans="7:7">
      <c r="G3847" s="96"/>
    </row>
    <row r="3848" spans="7:7">
      <c r="G3848" s="96"/>
    </row>
    <row r="3849" spans="7:7">
      <c r="G3849" s="98"/>
    </row>
    <row r="3850" spans="7:7">
      <c r="G3850" s="98"/>
    </row>
    <row r="3851" spans="7:7">
      <c r="G3851" s="98"/>
    </row>
    <row r="3852" spans="7:7">
      <c r="G3852" s="94"/>
    </row>
    <row r="3853" spans="7:7">
      <c r="G3853" s="94"/>
    </row>
    <row r="3854" spans="7:7">
      <c r="G3854" s="94"/>
    </row>
    <row r="3855" spans="7:7">
      <c r="G3855" s="94"/>
    </row>
    <row r="3856" spans="7:7">
      <c r="G3856" s="94"/>
    </row>
    <row r="3857" spans="7:7">
      <c r="G3857" s="94"/>
    </row>
    <row r="3858" spans="7:7">
      <c r="G3858" s="94"/>
    </row>
    <row r="3859" spans="7:7">
      <c r="G3859" s="94"/>
    </row>
    <row r="3860" spans="7:7">
      <c r="G3860" s="94"/>
    </row>
    <row r="3861" spans="7:7">
      <c r="G3861" s="94"/>
    </row>
    <row r="3862" spans="7:7">
      <c r="G3862" s="94"/>
    </row>
    <row r="3863" spans="7:7">
      <c r="G3863" s="94"/>
    </row>
    <row r="3864" spans="7:7">
      <c r="G3864" s="94"/>
    </row>
    <row r="3865" spans="7:7">
      <c r="G3865" s="94"/>
    </row>
    <row r="3866" spans="7:7">
      <c r="G3866" s="94"/>
    </row>
    <row r="3867" spans="7:7">
      <c r="G3867" s="94"/>
    </row>
    <row r="3868" spans="7:7">
      <c r="G3868" s="94"/>
    </row>
    <row r="3869" spans="7:7">
      <c r="G3869" s="94"/>
    </row>
    <row r="3870" spans="7:7">
      <c r="G3870" s="94"/>
    </row>
    <row r="3871" spans="7:7">
      <c r="G3871" s="94"/>
    </row>
    <row r="3872" spans="7:7">
      <c r="G3872" s="94"/>
    </row>
    <row r="3873" spans="7:7">
      <c r="G3873" s="94"/>
    </row>
    <row r="3874" spans="7:7">
      <c r="G3874" s="94"/>
    </row>
    <row r="3875" spans="7:7">
      <c r="G3875" s="94"/>
    </row>
    <row r="3876" spans="7:7">
      <c r="G3876" s="95"/>
    </row>
    <row r="3877" spans="7:7">
      <c r="G3877" s="95"/>
    </row>
    <row r="3878" spans="7:7">
      <c r="G3878" s="95"/>
    </row>
    <row r="3879" spans="7:7">
      <c r="G3879" s="95"/>
    </row>
    <row r="3880" spans="7:7">
      <c r="G3880" s="95"/>
    </row>
    <row r="3881" spans="7:7">
      <c r="G3881" s="95"/>
    </row>
    <row r="3882" spans="7:7">
      <c r="G3882" s="95"/>
    </row>
    <row r="3883" spans="7:7">
      <c r="G3883" s="95"/>
    </row>
    <row r="3884" spans="7:7">
      <c r="G3884" s="95"/>
    </row>
    <row r="3885" spans="7:7">
      <c r="G3885" s="95"/>
    </row>
    <row r="3886" spans="7:7">
      <c r="G3886" s="95"/>
    </row>
    <row r="3887" spans="7:7">
      <c r="G3887" s="95"/>
    </row>
    <row r="3888" spans="7:7">
      <c r="G3888" s="95"/>
    </row>
    <row r="3889" spans="7:7">
      <c r="G3889" s="95"/>
    </row>
    <row r="3890" spans="7:7">
      <c r="G3890" s="95"/>
    </row>
    <row r="3891" spans="7:7">
      <c r="G3891" s="95"/>
    </row>
    <row r="3892" spans="7:7">
      <c r="G3892" s="95"/>
    </row>
    <row r="3893" spans="7:7">
      <c r="G3893" s="95"/>
    </row>
    <row r="3894" spans="7:7">
      <c r="G3894" s="95"/>
    </row>
    <row r="3895" spans="7:7">
      <c r="G3895" s="95"/>
    </row>
    <row r="3896" spans="7:7">
      <c r="G3896" s="95"/>
    </row>
    <row r="3897" spans="7:7">
      <c r="G3897" s="95"/>
    </row>
    <row r="3898" spans="7:7">
      <c r="G3898" s="95"/>
    </row>
    <row r="3899" spans="7:7">
      <c r="G3899" s="95"/>
    </row>
    <row r="3900" spans="7:7">
      <c r="G3900" s="95"/>
    </row>
    <row r="3901" spans="7:7">
      <c r="G3901" s="95"/>
    </row>
    <row r="3902" spans="7:7">
      <c r="G3902" s="95"/>
    </row>
    <row r="3903" spans="7:7">
      <c r="G3903" s="97"/>
    </row>
    <row r="3904" spans="7:7">
      <c r="G3904" s="97"/>
    </row>
    <row r="3905" spans="7:7">
      <c r="G3905" s="97"/>
    </row>
    <row r="3906" spans="7:7">
      <c r="G3906" s="97"/>
    </row>
    <row r="3907" spans="7:7">
      <c r="G3907" s="97"/>
    </row>
    <row r="3908" spans="7:7">
      <c r="G3908" s="97"/>
    </row>
    <row r="3909" spans="7:7">
      <c r="G3909" s="97"/>
    </row>
    <row r="3910" spans="7:7">
      <c r="G3910" s="97"/>
    </row>
    <row r="3911" spans="7:7">
      <c r="G3911" s="97"/>
    </row>
    <row r="3912" spans="7:7">
      <c r="G3912" s="99"/>
    </row>
    <row r="3913" spans="7:7">
      <c r="G3913" s="99"/>
    </row>
    <row r="3914" spans="7:7">
      <c r="G3914" s="99"/>
    </row>
    <row r="3915" spans="7:7">
      <c r="G3915" s="99"/>
    </row>
    <row r="3916" spans="7:7">
      <c r="G3916" s="99"/>
    </row>
    <row r="3917" spans="7:7">
      <c r="G3917" s="99"/>
    </row>
    <row r="3918" spans="7:7">
      <c r="G3918" s="99"/>
    </row>
    <row r="3919" spans="7:7">
      <c r="G3919" s="99"/>
    </row>
    <row r="3920" spans="7:7">
      <c r="G3920" s="99"/>
    </row>
    <row r="3921" spans="7:7">
      <c r="G3921" s="99"/>
    </row>
    <row r="3922" spans="7:7">
      <c r="G3922" s="99"/>
    </row>
    <row r="3923" spans="7:7">
      <c r="G3923" s="99"/>
    </row>
    <row r="3924" spans="7:7">
      <c r="G3924" s="99"/>
    </row>
    <row r="3925" spans="7:7">
      <c r="G3925" s="99"/>
    </row>
    <row r="3926" spans="7:7">
      <c r="G3926" s="99"/>
    </row>
    <row r="3927" spans="7:7">
      <c r="G3927" s="99"/>
    </row>
    <row r="3928" spans="7:7">
      <c r="G3928" s="99"/>
    </row>
    <row r="3929" spans="7:7">
      <c r="G3929" s="99"/>
    </row>
    <row r="3930" spans="7:7">
      <c r="G3930" s="99"/>
    </row>
    <row r="3931" spans="7:7">
      <c r="G3931" s="99"/>
    </row>
    <row r="3932" spans="7:7">
      <c r="G3932" s="99"/>
    </row>
    <row r="3933" spans="7:7">
      <c r="G3933" s="99"/>
    </row>
    <row r="3934" spans="7:7">
      <c r="G3934" s="99"/>
    </row>
    <row r="3935" spans="7:7">
      <c r="G3935" s="99"/>
    </row>
    <row r="3936" spans="7:7">
      <c r="G3936" s="99"/>
    </row>
    <row r="3937" spans="7:7">
      <c r="G3937" s="99"/>
    </row>
    <row r="3938" spans="7:7">
      <c r="G3938" s="99"/>
    </row>
    <row r="3939" spans="7:7">
      <c r="G3939" s="99"/>
    </row>
    <row r="3940" spans="7:7">
      <c r="G3940" s="99"/>
    </row>
    <row r="3941" spans="7:7">
      <c r="G3941" s="99"/>
    </row>
    <row r="3942" spans="7:7">
      <c r="G3942" s="99"/>
    </row>
    <row r="3943" spans="7:7">
      <c r="G3943" s="99"/>
    </row>
    <row r="3944" spans="7:7">
      <c r="G3944" s="99"/>
    </row>
    <row r="3945" spans="7:7">
      <c r="G3945" s="99"/>
    </row>
    <row r="3946" spans="7:7">
      <c r="G3946" s="99"/>
    </row>
    <row r="3947" spans="7:7">
      <c r="G3947" s="99"/>
    </row>
    <row r="3948" spans="7:7">
      <c r="G3948" s="99"/>
    </row>
    <row r="3949" spans="7:7">
      <c r="G3949" s="99"/>
    </row>
    <row r="3950" spans="7:7">
      <c r="G3950" s="99"/>
    </row>
    <row r="3951" spans="7:7">
      <c r="G3951" s="99"/>
    </row>
    <row r="3952" spans="7:7">
      <c r="G3952" s="99"/>
    </row>
    <row r="3953" spans="7:7">
      <c r="G3953" s="98"/>
    </row>
    <row r="3954" spans="7:7">
      <c r="G3954" s="99"/>
    </row>
    <row r="3955" spans="7:7">
      <c r="G3955" s="99"/>
    </row>
    <row r="3956" spans="7:7">
      <c r="G3956" s="99"/>
    </row>
    <row r="3957" spans="7:7">
      <c r="G3957" s="99"/>
    </row>
    <row r="3958" spans="7:7">
      <c r="G3958" s="99"/>
    </row>
    <row r="3959" spans="7:7">
      <c r="G3959" s="99"/>
    </row>
    <row r="3960" spans="7:7">
      <c r="G3960" s="99"/>
    </row>
    <row r="3961" spans="7:7">
      <c r="G3961" s="99"/>
    </row>
    <row r="3962" spans="7:7">
      <c r="G3962" s="99"/>
    </row>
    <row r="3963" spans="7:7">
      <c r="G3963" s="99"/>
    </row>
    <row r="3964" spans="7:7">
      <c r="G3964" s="99"/>
    </row>
    <row r="3965" spans="7:7">
      <c r="G3965" s="99"/>
    </row>
    <row r="3966" spans="7:7">
      <c r="G3966" s="102"/>
    </row>
    <row r="3967" spans="7:7">
      <c r="G3967" s="102"/>
    </row>
    <row r="3968" spans="7:7">
      <c r="G3968" s="102"/>
    </row>
    <row r="3969" spans="7:7">
      <c r="G3969" s="102"/>
    </row>
    <row r="3970" spans="7:7">
      <c r="G3970" s="102"/>
    </row>
    <row r="3971" spans="7:7">
      <c r="G3971" s="102"/>
    </row>
    <row r="3972" spans="7:7">
      <c r="G3972" s="102"/>
    </row>
    <row r="3973" spans="7:7">
      <c r="G3973" s="102"/>
    </row>
    <row r="3974" spans="7:7">
      <c r="G3974" s="102"/>
    </row>
    <row r="3975" spans="7:7">
      <c r="G3975" s="99"/>
    </row>
    <row r="3976" spans="7:7">
      <c r="G3976" s="99"/>
    </row>
    <row r="3977" spans="7:7">
      <c r="G3977" s="99"/>
    </row>
    <row r="3978" spans="7:7">
      <c r="G3978" s="99"/>
    </row>
    <row r="3979" spans="7:7">
      <c r="G3979" s="99"/>
    </row>
    <row r="3980" spans="7:7">
      <c r="G3980" s="99"/>
    </row>
    <row r="3981" spans="7:7">
      <c r="G3981" s="99"/>
    </row>
    <row r="3982" spans="7:7">
      <c r="G3982" s="99"/>
    </row>
    <row r="3983" spans="7:7">
      <c r="G3983" s="99"/>
    </row>
    <row r="3984" spans="7:7">
      <c r="G3984" s="99"/>
    </row>
    <row r="3985" spans="7:7">
      <c r="G3985" s="99"/>
    </row>
    <row r="3986" spans="7:7">
      <c r="G3986" s="99"/>
    </row>
    <row r="3987" spans="7:7">
      <c r="G3987" s="99"/>
    </row>
    <row r="3988" spans="7:7">
      <c r="G3988" s="99"/>
    </row>
    <row r="3989" spans="7:7">
      <c r="G3989" s="99"/>
    </row>
    <row r="3990" spans="7:7">
      <c r="G3990" s="99"/>
    </row>
    <row r="3991" spans="7:7">
      <c r="G3991" s="99"/>
    </row>
    <row r="3992" spans="7:7">
      <c r="G3992" s="99"/>
    </row>
    <row r="3993" spans="7:7">
      <c r="G3993" s="99"/>
    </row>
    <row r="3994" spans="7:7">
      <c r="G3994" s="99"/>
    </row>
    <row r="3995" spans="7:7">
      <c r="G3995" s="99"/>
    </row>
    <row r="3996" spans="7:7">
      <c r="G3996" s="99"/>
    </row>
    <row r="3997" spans="7:7">
      <c r="G3997" s="99"/>
    </row>
    <row r="3998" spans="7:7">
      <c r="G3998" s="99"/>
    </row>
    <row r="3999" spans="7:7">
      <c r="G3999" s="99"/>
    </row>
    <row r="4000" spans="7:7">
      <c r="G4000" s="99"/>
    </row>
    <row r="4001" spans="7:7">
      <c r="G4001" s="99"/>
    </row>
    <row r="4002" spans="7:7">
      <c r="G4002" s="99"/>
    </row>
    <row r="4003" spans="7:7">
      <c r="G4003" s="99"/>
    </row>
    <row r="4004" spans="7:7">
      <c r="G4004" s="99"/>
    </row>
    <row r="4005" spans="7:7">
      <c r="G4005" s="99"/>
    </row>
    <row r="4006" spans="7:7">
      <c r="G4006" s="99"/>
    </row>
    <row r="4007" spans="7:7">
      <c r="G4007" s="99"/>
    </row>
    <row r="4008" spans="7:7">
      <c r="G4008" s="99"/>
    </row>
    <row r="4009" spans="7:7">
      <c r="G4009" s="99"/>
    </row>
    <row r="4010" spans="7:7">
      <c r="G4010" s="99"/>
    </row>
    <row r="4011" spans="7:7">
      <c r="G4011" s="99"/>
    </row>
    <row r="4012" spans="7:7">
      <c r="G4012" s="99"/>
    </row>
    <row r="4013" spans="7:7">
      <c r="G4013" s="99"/>
    </row>
    <row r="4014" spans="7:7">
      <c r="G4014" s="99"/>
    </row>
    <row r="4015" spans="7:7">
      <c r="G4015" s="99"/>
    </row>
    <row r="4016" spans="7:7">
      <c r="G4016" s="99"/>
    </row>
    <row r="4017" spans="7:7">
      <c r="G4017" s="99"/>
    </row>
    <row r="4018" spans="7:7">
      <c r="G4018" s="99"/>
    </row>
    <row r="4019" spans="7:7">
      <c r="G4019" s="99"/>
    </row>
    <row r="4020" spans="7:7">
      <c r="G4020" s="99"/>
    </row>
    <row r="4021" spans="7:7">
      <c r="G4021" s="99"/>
    </row>
    <row r="4022" spans="7:7">
      <c r="G4022" s="99"/>
    </row>
    <row r="4023" spans="7:7">
      <c r="G4023" s="99"/>
    </row>
    <row r="4024" spans="7:7">
      <c r="G4024" s="99"/>
    </row>
    <row r="4025" spans="7:7">
      <c r="G4025" s="99"/>
    </row>
    <row r="4026" spans="7:7">
      <c r="G4026" s="99"/>
    </row>
    <row r="4027" spans="7:7">
      <c r="G4027" s="99"/>
    </row>
    <row r="4028" spans="7:7">
      <c r="G4028" s="99"/>
    </row>
    <row r="4029" spans="7:7">
      <c r="G4029" s="102"/>
    </row>
    <row r="4030" spans="7:7">
      <c r="G4030" s="102"/>
    </row>
    <row r="4031" spans="7:7">
      <c r="G4031" s="102"/>
    </row>
    <row r="4032" spans="7:7">
      <c r="G4032" s="102"/>
    </row>
    <row r="4033" spans="7:7">
      <c r="G4033" s="102"/>
    </row>
    <row r="4034" spans="7:7">
      <c r="G4034" s="102"/>
    </row>
    <row r="4035" spans="7:7">
      <c r="G4035" s="102"/>
    </row>
    <row r="4036" spans="7:7">
      <c r="G4036" s="102"/>
    </row>
    <row r="4037" spans="7:7">
      <c r="G4037" s="102"/>
    </row>
    <row r="4038" spans="7:7">
      <c r="G4038" s="99"/>
    </row>
    <row r="4039" spans="7:7">
      <c r="G4039" s="99"/>
    </row>
    <row r="4040" spans="7:7">
      <c r="G4040" s="99"/>
    </row>
    <row r="4041" spans="7:7">
      <c r="G4041" s="99"/>
    </row>
    <row r="4042" spans="7:7">
      <c r="G4042" s="99"/>
    </row>
    <row r="4043" spans="7:7">
      <c r="G4043" s="99"/>
    </row>
    <row r="4044" spans="7:7">
      <c r="G4044" s="99"/>
    </row>
    <row r="4045" spans="7:7">
      <c r="G4045" s="99"/>
    </row>
    <row r="4046" spans="7:7">
      <c r="G4046" s="99"/>
    </row>
    <row r="4047" spans="7:7">
      <c r="G4047" s="99"/>
    </row>
    <row r="4048" spans="7:7">
      <c r="G4048" s="99"/>
    </row>
    <row r="4049" spans="7:7">
      <c r="G4049" s="99"/>
    </row>
    <row r="4050" spans="7:7">
      <c r="G4050" s="99"/>
    </row>
    <row r="4051" spans="7:7">
      <c r="G4051" s="99"/>
    </row>
    <row r="4052" spans="7:7">
      <c r="G4052" s="99"/>
    </row>
    <row r="4053" spans="7:7">
      <c r="G4053" s="99"/>
    </row>
    <row r="4054" spans="7:7">
      <c r="G4054" s="99"/>
    </row>
    <row r="4055" spans="7:7">
      <c r="G4055" s="99"/>
    </row>
    <row r="4056" spans="7:7">
      <c r="G4056" s="99"/>
    </row>
    <row r="4057" spans="7:7">
      <c r="G4057" s="99"/>
    </row>
    <row r="4058" spans="7:7">
      <c r="G4058" s="99"/>
    </row>
    <row r="4059" spans="7:7">
      <c r="G4059" s="99"/>
    </row>
    <row r="4060" spans="7:7">
      <c r="G4060" s="99"/>
    </row>
    <row r="4061" spans="7:7">
      <c r="G4061" s="99"/>
    </row>
    <row r="4062" spans="7:7">
      <c r="G4062" s="99"/>
    </row>
    <row r="4063" spans="7:7">
      <c r="G4063" s="99"/>
    </row>
    <row r="4064" spans="7:7">
      <c r="G4064" s="99"/>
    </row>
    <row r="4065" spans="7:7">
      <c r="G4065" s="99"/>
    </row>
    <row r="4066" spans="7:7">
      <c r="G4066" s="99"/>
    </row>
    <row r="4067" spans="7:7">
      <c r="G4067" s="99"/>
    </row>
    <row r="4068" spans="7:7">
      <c r="G4068" s="99"/>
    </row>
    <row r="4069" spans="7:7">
      <c r="G4069" s="99"/>
    </row>
    <row r="4070" spans="7:7">
      <c r="G4070" s="99"/>
    </row>
    <row r="4071" spans="7:7">
      <c r="G4071" s="99"/>
    </row>
    <row r="4072" spans="7:7">
      <c r="G4072" s="99"/>
    </row>
    <row r="4073" spans="7:7">
      <c r="G4073" s="99"/>
    </row>
    <row r="4074" spans="7:7">
      <c r="G4074" s="99"/>
    </row>
    <row r="4075" spans="7:7">
      <c r="G4075" s="99"/>
    </row>
    <row r="4076" spans="7:7">
      <c r="G4076" s="99"/>
    </row>
    <row r="4077" spans="7:7">
      <c r="G4077" s="99"/>
    </row>
    <row r="4078" spans="7:7">
      <c r="G4078" s="99"/>
    </row>
    <row r="4079" spans="7:7">
      <c r="G4079" s="99"/>
    </row>
    <row r="4080" spans="7:7">
      <c r="G4080" s="99"/>
    </row>
    <row r="4081" spans="7:7">
      <c r="G4081" s="99"/>
    </row>
    <row r="4082" spans="7:7">
      <c r="G4082" s="99"/>
    </row>
    <row r="4083" spans="7:7">
      <c r="G4083" s="99"/>
    </row>
    <row r="4084" spans="7:7">
      <c r="G4084" s="99"/>
    </row>
    <row r="4085" spans="7:7">
      <c r="G4085" s="99"/>
    </row>
    <row r="4086" spans="7:7">
      <c r="G4086" s="99"/>
    </row>
    <row r="4087" spans="7:7">
      <c r="G4087" s="99"/>
    </row>
    <row r="4088" spans="7:7">
      <c r="G4088" s="99"/>
    </row>
    <row r="4089" spans="7:7">
      <c r="G4089" s="99"/>
    </row>
    <row r="4090" spans="7:7">
      <c r="G4090" s="99"/>
    </row>
    <row r="4091" spans="7:7">
      <c r="G4091" s="99"/>
    </row>
    <row r="4092" spans="7:7">
      <c r="G4092" s="102"/>
    </row>
    <row r="4093" spans="7:7">
      <c r="G4093" s="102"/>
    </row>
    <row r="4094" spans="7:7">
      <c r="G4094" s="102"/>
    </row>
    <row r="4095" spans="7:7">
      <c r="G4095" s="102"/>
    </row>
    <row r="4096" spans="7:7">
      <c r="G4096" s="102"/>
    </row>
    <row r="4097" spans="7:7">
      <c r="G4097" s="102"/>
    </row>
    <row r="4098" spans="7:7">
      <c r="G4098" s="102"/>
    </row>
    <row r="4099" spans="7:7">
      <c r="G4099" s="102"/>
    </row>
    <row r="4100" spans="7:7">
      <c r="G4100" s="102"/>
    </row>
    <row r="4101" spans="7:7">
      <c r="G4101" s="99"/>
    </row>
    <row r="4102" spans="7:7">
      <c r="G4102" s="99"/>
    </row>
    <row r="4103" spans="7:7">
      <c r="G4103" s="99"/>
    </row>
    <row r="4104" spans="7:7">
      <c r="G4104" s="100"/>
    </row>
    <row r="4105" spans="7:7">
      <c r="G4105" s="100"/>
    </row>
    <row r="4106" spans="7:7">
      <c r="G4106" s="100"/>
    </row>
    <row r="4107" spans="7:7">
      <c r="G4107" s="100"/>
    </row>
    <row r="4108" spans="7:7">
      <c r="G4108" s="100"/>
    </row>
    <row r="4109" spans="7:7">
      <c r="G4109" s="100"/>
    </row>
    <row r="4110" spans="7:7">
      <c r="G4110" s="100"/>
    </row>
    <row r="4111" spans="7:7">
      <c r="G4111" s="100"/>
    </row>
    <row r="4112" spans="7:7">
      <c r="G4112" s="100"/>
    </row>
    <row r="4113" spans="7:7">
      <c r="G4113" s="100"/>
    </row>
    <row r="4114" spans="7:7">
      <c r="G4114" s="100"/>
    </row>
    <row r="4115" spans="7:7">
      <c r="G4115" s="100"/>
    </row>
    <row r="4116" spans="7:7">
      <c r="G4116" s="100"/>
    </row>
    <row r="4117" spans="7:7">
      <c r="G4117" s="100"/>
    </row>
    <row r="4118" spans="7:7">
      <c r="G4118" s="100"/>
    </row>
    <row r="4119" spans="7:7">
      <c r="G4119" s="100"/>
    </row>
    <row r="4120" spans="7:7">
      <c r="G4120" s="100"/>
    </row>
    <row r="4121" spans="7:7">
      <c r="G4121" s="100"/>
    </row>
    <row r="4122" spans="7:7">
      <c r="G4122" s="100"/>
    </row>
    <row r="4123" spans="7:7">
      <c r="G4123" s="100"/>
    </row>
    <row r="4124" spans="7:7">
      <c r="G4124" s="100"/>
    </row>
    <row r="4125" spans="7:7">
      <c r="G4125" s="100"/>
    </row>
    <row r="4126" spans="7:7">
      <c r="G4126" s="100"/>
    </row>
    <row r="4127" spans="7:7">
      <c r="G4127" s="100"/>
    </row>
    <row r="4128" spans="7:7">
      <c r="G4128" s="101"/>
    </row>
    <row r="4129" spans="7:7">
      <c r="G4129" s="101"/>
    </row>
    <row r="4130" spans="7:7">
      <c r="G4130" s="101"/>
    </row>
    <row r="4131" spans="7:7">
      <c r="G4131" s="101"/>
    </row>
    <row r="4132" spans="7:7">
      <c r="G4132" s="101"/>
    </row>
    <row r="4133" spans="7:7">
      <c r="G4133" s="101"/>
    </row>
    <row r="4134" spans="7:7">
      <c r="G4134" s="101"/>
    </row>
    <row r="4135" spans="7:7">
      <c r="G4135" s="101"/>
    </row>
    <row r="4136" spans="7:7">
      <c r="G4136" s="101"/>
    </row>
    <row r="4137" spans="7:7">
      <c r="G4137" s="101"/>
    </row>
    <row r="4138" spans="7:7">
      <c r="G4138" s="101"/>
    </row>
    <row r="4139" spans="7:7">
      <c r="G4139" s="101"/>
    </row>
    <row r="4140" spans="7:7">
      <c r="G4140" s="101"/>
    </row>
    <row r="4141" spans="7:7">
      <c r="G4141" s="101"/>
    </row>
    <row r="4142" spans="7:7">
      <c r="G4142" s="101"/>
    </row>
    <row r="4143" spans="7:7">
      <c r="G4143" s="101"/>
    </row>
    <row r="4144" spans="7:7">
      <c r="G4144" s="101"/>
    </row>
    <row r="4145" spans="7:7">
      <c r="G4145" s="101"/>
    </row>
    <row r="4146" spans="7:7">
      <c r="G4146" s="101"/>
    </row>
    <row r="4147" spans="7:7">
      <c r="G4147" s="101"/>
    </row>
    <row r="4148" spans="7:7">
      <c r="G4148" s="101"/>
    </row>
    <row r="4149" spans="7:7">
      <c r="G4149" s="101"/>
    </row>
    <row r="4150" spans="7:7">
      <c r="G4150" s="101"/>
    </row>
    <row r="4151" spans="7:7">
      <c r="G4151" s="101"/>
    </row>
    <row r="4152" spans="7:7">
      <c r="G4152" s="101"/>
    </row>
    <row r="4153" spans="7:7">
      <c r="G4153" s="101"/>
    </row>
    <row r="4154" spans="7:7">
      <c r="G4154" s="101"/>
    </row>
    <row r="4164" spans="7:7">
      <c r="G4164" s="99"/>
    </row>
    <row r="4165" spans="7:7">
      <c r="G4165" s="99"/>
    </row>
    <row r="4166" spans="7:7">
      <c r="G4166" s="99"/>
    </row>
    <row r="4167" spans="7:7">
      <c r="G4167" s="99"/>
    </row>
    <row r="4168" spans="7:7">
      <c r="G4168" s="99"/>
    </row>
    <row r="4169" spans="7:7">
      <c r="G4169" s="99"/>
    </row>
    <row r="4170" spans="7:7">
      <c r="G4170" s="99"/>
    </row>
    <row r="4171" spans="7:7">
      <c r="G4171" s="99"/>
    </row>
    <row r="4172" spans="7:7">
      <c r="G4172" s="99"/>
    </row>
    <row r="4173" spans="7:7">
      <c r="G4173" s="99"/>
    </row>
    <row r="4174" spans="7:7">
      <c r="G4174" s="99"/>
    </row>
    <row r="4175" spans="7:7" ht="15.75" thickBot="1">
      <c r="G4175" s="103"/>
    </row>
    <row r="4176" spans="7:7">
      <c r="G4176" s="99"/>
    </row>
    <row r="4177" spans="7:7">
      <c r="G4177" s="99"/>
    </row>
    <row r="4178" spans="7:7">
      <c r="G4178" s="99"/>
    </row>
    <row r="4179" spans="7:7">
      <c r="G4179" s="99"/>
    </row>
    <row r="4180" spans="7:7">
      <c r="G4180" s="99"/>
    </row>
    <row r="4181" spans="7:7">
      <c r="G4181" s="99"/>
    </row>
    <row r="4182" spans="7:7">
      <c r="G4182" s="99"/>
    </row>
    <row r="4183" spans="7:7">
      <c r="G4183" s="99"/>
    </row>
    <row r="4184" spans="7:7">
      <c r="G4184" s="99"/>
    </row>
    <row r="4185" spans="7:7">
      <c r="G4185" s="99"/>
    </row>
    <row r="4186" spans="7:7">
      <c r="G4186" s="99"/>
    </row>
    <row r="4187" spans="7:7" ht="15.75" thickBot="1">
      <c r="G4187" s="103"/>
    </row>
    <row r="4188" spans="7:7">
      <c r="G4188" s="99"/>
    </row>
    <row r="4189" spans="7:7">
      <c r="G4189" s="99"/>
    </row>
    <row r="4190" spans="7:7">
      <c r="G4190" s="99"/>
    </row>
    <row r="4191" spans="7:7">
      <c r="G4191" s="99"/>
    </row>
    <row r="4192" spans="7:7">
      <c r="G4192" s="99"/>
    </row>
    <row r="4193" spans="7:7">
      <c r="G4193" s="99"/>
    </row>
    <row r="4194" spans="7:7">
      <c r="G4194" s="99"/>
    </row>
    <row r="4195" spans="7:7">
      <c r="G4195" s="99"/>
    </row>
    <row r="4196" spans="7:7">
      <c r="G4196" s="99"/>
    </row>
    <row r="4197" spans="7:7">
      <c r="G4197" s="99"/>
    </row>
    <row r="4198" spans="7:7">
      <c r="G4198" s="99"/>
    </row>
    <row r="4199" spans="7:7" ht="15.75" thickBot="1">
      <c r="G4199" s="103"/>
    </row>
    <row r="4200" spans="7:7">
      <c r="G4200" s="99"/>
    </row>
    <row r="4201" spans="7:7">
      <c r="G4201" s="99"/>
    </row>
    <row r="4202" spans="7:7">
      <c r="G4202" s="99"/>
    </row>
    <row r="4203" spans="7:7">
      <c r="G4203" s="99"/>
    </row>
    <row r="4204" spans="7:7">
      <c r="G4204" s="99"/>
    </row>
    <row r="4205" spans="7:7">
      <c r="G4205" s="99"/>
    </row>
    <row r="4206" spans="7:7">
      <c r="G4206" s="99"/>
    </row>
    <row r="4207" spans="7:7">
      <c r="G4207" s="99"/>
    </row>
    <row r="4208" spans="7:7">
      <c r="G4208" s="99"/>
    </row>
    <row r="4209" spans="7:7">
      <c r="G4209" s="99"/>
    </row>
    <row r="4210" spans="7:7">
      <c r="G4210" s="99"/>
    </row>
    <row r="4211" spans="7:7" ht="15.75" thickBot="1">
      <c r="G4211" s="103"/>
    </row>
    <row r="4212" spans="7:7">
      <c r="G4212" s="99"/>
    </row>
    <row r="4213" spans="7:7">
      <c r="G4213" s="99"/>
    </row>
    <row r="4214" spans="7:7">
      <c r="G4214" s="99"/>
    </row>
    <row r="4215" spans="7:7">
      <c r="G4215" s="99"/>
    </row>
    <row r="4216" spans="7:7">
      <c r="G4216" s="99"/>
    </row>
    <row r="4217" spans="7:7">
      <c r="G4217" s="99"/>
    </row>
    <row r="4218" spans="7:7">
      <c r="G4218" s="99"/>
    </row>
    <row r="4219" spans="7:7">
      <c r="G4219" s="102"/>
    </row>
    <row r="4220" spans="7:7">
      <c r="G4220" s="102"/>
    </row>
    <row r="4221" spans="7:7">
      <c r="G4221" s="102"/>
    </row>
    <row r="4222" spans="7:7">
      <c r="G4222" s="102"/>
    </row>
    <row r="4223" spans="7:7" ht="15.75" thickBot="1">
      <c r="G4223" s="104"/>
    </row>
    <row r="4224" spans="7:7">
      <c r="G4224" s="102"/>
    </row>
    <row r="4225" spans="7:7">
      <c r="G4225" s="102"/>
    </row>
    <row r="4226" spans="7:7">
      <c r="G4226" s="102"/>
    </row>
    <row r="4227" spans="7:7">
      <c r="G4227" s="98"/>
    </row>
    <row r="4228" spans="7:7">
      <c r="G4228" s="98"/>
    </row>
    <row r="4229" spans="7:7">
      <c r="G4229" s="98"/>
    </row>
    <row r="4230" spans="7:7">
      <c r="G4230" s="98"/>
    </row>
    <row r="4231" spans="7:7">
      <c r="G4231" s="98"/>
    </row>
    <row r="4232" spans="7:7">
      <c r="G4232" s="98"/>
    </row>
    <row r="4233" spans="7:7">
      <c r="G4233" s="98"/>
    </row>
    <row r="4234" spans="7:7">
      <c r="G4234" s="99"/>
    </row>
    <row r="4235" spans="7:7" ht="15.75" thickBot="1">
      <c r="G4235" s="105"/>
    </row>
    <row r="4236" spans="7:7">
      <c r="G4236" s="98"/>
    </row>
    <row r="4237" spans="7:7">
      <c r="G4237" s="98"/>
    </row>
    <row r="4238" spans="7:7">
      <c r="G4238" s="98"/>
    </row>
    <row r="4239" spans="7:7">
      <c r="G4239" s="98"/>
    </row>
    <row r="4240" spans="7:7">
      <c r="G4240" s="98"/>
    </row>
    <row r="4241" spans="7:7">
      <c r="G4241" s="98"/>
    </row>
    <row r="4242" spans="7:7">
      <c r="G4242" s="98"/>
    </row>
    <row r="4243" spans="7:7">
      <c r="G4243" s="99"/>
    </row>
    <row r="4244" spans="7:7">
      <c r="G4244" s="98"/>
    </row>
    <row r="4245" spans="7:7">
      <c r="G4245" s="98"/>
    </row>
    <row r="4246" spans="7:7">
      <c r="G4246" s="98"/>
    </row>
    <row r="4247" spans="7:7" ht="15.75" thickBot="1">
      <c r="G4247" s="105"/>
    </row>
    <row r="4248" spans="7:7">
      <c r="G4248" s="98"/>
    </row>
    <row r="4249" spans="7:7">
      <c r="G4249" s="98"/>
    </row>
    <row r="4250" spans="7:7">
      <c r="G4250" s="98"/>
    </row>
    <row r="4251" spans="7:7">
      <c r="G4251" s="98"/>
    </row>
    <row r="4252" spans="7:7">
      <c r="G4252" s="99"/>
    </row>
    <row r="4253" spans="7:7">
      <c r="G4253" s="98"/>
    </row>
    <row r="4254" spans="7:7">
      <c r="G4254" s="98"/>
    </row>
    <row r="4255" spans="7:7">
      <c r="G4255" s="98"/>
    </row>
    <row r="4256" spans="7:7">
      <c r="G4256" s="98"/>
    </row>
    <row r="4257" spans="7:7">
      <c r="G4257" s="98"/>
    </row>
    <row r="4258" spans="7:7">
      <c r="G4258" s="98"/>
    </row>
    <row r="4259" spans="7:7" ht="15.75" thickBot="1">
      <c r="G4259" s="105"/>
    </row>
    <row r="4260" spans="7:7">
      <c r="G4260" s="94"/>
    </row>
    <row r="4261" spans="7:7">
      <c r="G4261" s="100"/>
    </row>
    <row r="4262" spans="7:7">
      <c r="G4262" s="94"/>
    </row>
    <row r="4263" spans="7:7">
      <c r="G4263" s="94"/>
    </row>
    <row r="4264" spans="7:7">
      <c r="G4264" s="94"/>
    </row>
    <row r="4265" spans="7:7">
      <c r="G4265" s="94"/>
    </row>
    <row r="4266" spans="7:7">
      <c r="G4266" s="94"/>
    </row>
    <row r="4267" spans="7:7">
      <c r="G4267" s="94"/>
    </row>
    <row r="4268" spans="7:7">
      <c r="G4268" s="94"/>
    </row>
    <row r="4269" spans="7:7">
      <c r="G4269" s="94"/>
    </row>
    <row r="4270" spans="7:7">
      <c r="G4270" s="100"/>
    </row>
    <row r="4271" spans="7:7" ht="15.75" thickBot="1">
      <c r="G4271" s="106"/>
    </row>
    <row r="4272" spans="7:7">
      <c r="G4272" s="98"/>
    </row>
    <row r="4273" spans="7:7">
      <c r="G4273" s="95"/>
    </row>
    <row r="4274" spans="7:7">
      <c r="G4274" s="95"/>
    </row>
    <row r="4275" spans="7:7">
      <c r="G4275" s="95"/>
    </row>
    <row r="4276" spans="7:7">
      <c r="G4276" s="95"/>
    </row>
    <row r="4277" spans="7:7">
      <c r="G4277" s="95"/>
    </row>
    <row r="4278" spans="7:7">
      <c r="G4278" s="95"/>
    </row>
    <row r="4279" spans="7:7">
      <c r="G4279" s="95"/>
    </row>
    <row r="4280" spans="7:7">
      <c r="G4280" s="95"/>
    </row>
    <row r="4281" spans="7:7">
      <c r="G4281" s="97"/>
    </row>
    <row r="4282" spans="7:7">
      <c r="G4282" s="97"/>
    </row>
    <row r="4283" spans="7:7">
      <c r="G4283" s="97"/>
    </row>
    <row r="4284" spans="7:7">
      <c r="G4284" s="97"/>
    </row>
    <row r="4285" spans="7:7">
      <c r="G4285" s="97"/>
    </row>
    <row r="4286" spans="7:7">
      <c r="G4286" s="97"/>
    </row>
    <row r="4287" spans="7:7">
      <c r="G4287" s="97"/>
    </row>
    <row r="4288" spans="7:7">
      <c r="G4288" s="97"/>
    </row>
    <row r="4289" spans="7:7">
      <c r="G4289" s="97"/>
    </row>
    <row r="4290" spans="7:7">
      <c r="G4290" s="98"/>
    </row>
    <row r="4291" spans="7:7">
      <c r="G4291" s="98"/>
    </row>
    <row r="4292" spans="7:7">
      <c r="G4292" s="98"/>
    </row>
    <row r="4293" spans="7:7">
      <c r="G4293" s="98"/>
    </row>
    <row r="4294" spans="7:7">
      <c r="G4294" s="98"/>
    </row>
    <row r="4295" spans="7:7">
      <c r="G4295" s="98"/>
    </row>
    <row r="4296" spans="7:7">
      <c r="G4296" s="98"/>
    </row>
    <row r="4297" spans="7:7">
      <c r="G4297" s="98"/>
    </row>
    <row r="4298" spans="7:7">
      <c r="G4298" s="98"/>
    </row>
    <row r="4299" spans="7:7">
      <c r="G4299" s="99"/>
    </row>
    <row r="4300" spans="7:7">
      <c r="G4300" s="99"/>
    </row>
    <row r="4301" spans="7:7">
      <c r="G4301" s="99"/>
    </row>
    <row r="4302" spans="7:7">
      <c r="G4302" s="99"/>
    </row>
    <row r="4303" spans="7:7">
      <c r="G4303" s="99"/>
    </row>
    <row r="4304" spans="7:7">
      <c r="G4304" s="107"/>
    </row>
    <row r="4305" spans="7:7">
      <c r="G4305" s="99"/>
    </row>
    <row r="4306" spans="7:7">
      <c r="G4306" s="99"/>
    </row>
    <row r="4307" spans="7:7">
      <c r="G4307" s="99"/>
    </row>
    <row r="4308" spans="7:7">
      <c r="G4308" s="99"/>
    </row>
    <row r="4309" spans="7:7">
      <c r="G4309" s="99"/>
    </row>
    <row r="4310" spans="7:7">
      <c r="G4310" s="99"/>
    </row>
    <row r="4311" spans="7:7">
      <c r="G4311" s="99"/>
    </row>
    <row r="4312" spans="7:7">
      <c r="G4312" s="99"/>
    </row>
    <row r="4313" spans="7:7">
      <c r="G4313" s="99"/>
    </row>
    <row r="4314" spans="7:7">
      <c r="G4314" s="99"/>
    </row>
    <row r="4315" spans="7:7">
      <c r="G4315" s="99"/>
    </row>
    <row r="4316" spans="7:7">
      <c r="G4316" s="99"/>
    </row>
    <row r="4317" spans="7:7">
      <c r="G4317" s="99"/>
    </row>
    <row r="4318" spans="7:7">
      <c r="G4318" s="99"/>
    </row>
    <row r="4319" spans="7:7">
      <c r="G4319" s="99"/>
    </row>
    <row r="4320" spans="7:7">
      <c r="G4320" s="99"/>
    </row>
    <row r="4321" spans="7:7">
      <c r="G4321" s="99"/>
    </row>
    <row r="4322" spans="7:7">
      <c r="G4322" s="99"/>
    </row>
    <row r="4323" spans="7:7">
      <c r="G4323" s="99"/>
    </row>
    <row r="4324" spans="7:7">
      <c r="G4324" s="99"/>
    </row>
    <row r="4325" spans="7:7">
      <c r="G4325" s="99"/>
    </row>
    <row r="4326" spans="7:7">
      <c r="G4326" s="99"/>
    </row>
    <row r="4327" spans="7:7">
      <c r="G4327" s="99"/>
    </row>
    <row r="4328" spans="7:7">
      <c r="G4328" s="99"/>
    </row>
    <row r="4329" spans="7:7">
      <c r="G4329" s="99"/>
    </row>
    <row r="4330" spans="7:7">
      <c r="G4330" s="99"/>
    </row>
    <row r="4331" spans="7:7">
      <c r="G4331" s="99"/>
    </row>
    <row r="4332" spans="7:7">
      <c r="G4332" s="99"/>
    </row>
    <row r="4333" spans="7:7">
      <c r="G4333" s="99"/>
    </row>
    <row r="4334" spans="7:7">
      <c r="G4334" s="99"/>
    </row>
    <row r="4335" spans="7:7">
      <c r="G4335" s="99"/>
    </row>
    <row r="4336" spans="7:7">
      <c r="G4336" s="99"/>
    </row>
    <row r="4337" spans="7:7">
      <c r="G4337" s="99"/>
    </row>
    <row r="4338" spans="7:7">
      <c r="G4338" s="100"/>
    </row>
    <row r="4339" spans="7:7">
      <c r="G4339" s="100"/>
    </row>
    <row r="4340" spans="7:7">
      <c r="G4340" s="100"/>
    </row>
    <row r="4341" spans="7:7">
      <c r="G4341" s="100"/>
    </row>
    <row r="4342" spans="7:7">
      <c r="G4342" s="100"/>
    </row>
    <row r="4343" spans="7:7">
      <c r="G4343" s="100"/>
    </row>
    <row r="4345" spans="7:7">
      <c r="G4345" s="101"/>
    </row>
    <row r="4346" spans="7:7">
      <c r="G4346" s="101"/>
    </row>
    <row r="4347" spans="7:7">
      <c r="G4347" s="101"/>
    </row>
    <row r="4348" spans="7:7">
      <c r="G4348" s="101"/>
    </row>
    <row r="4349" spans="7:7">
      <c r="G4349" s="101"/>
    </row>
    <row r="4350" spans="7:7">
      <c r="G4350" s="101"/>
    </row>
    <row r="4351" spans="7:7">
      <c r="G4351" s="101"/>
    </row>
    <row r="4352" spans="7:7">
      <c r="G4352" s="101"/>
    </row>
  </sheetData>
  <mergeCells count="2">
    <mergeCell ref="A1:D1"/>
    <mergeCell ref="A2:D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48632-265B-4830-8634-390B3A4C6EF3}">
  <sheetPr>
    <tabColor theme="4" tint="0.59999389629810485"/>
  </sheetPr>
  <dimension ref="A1:J388"/>
  <sheetViews>
    <sheetView workbookViewId="0">
      <selection activeCell="A65" sqref="A65"/>
    </sheetView>
  </sheetViews>
  <sheetFormatPr defaultRowHeight="15"/>
  <cols>
    <col min="1" max="1" width="12.85546875" bestFit="1" customWidth="1"/>
    <col min="2" max="2" width="28.85546875" bestFit="1" customWidth="1"/>
  </cols>
  <sheetData>
    <row r="1" spans="1:10">
      <c r="A1" s="67" t="s">
        <v>1763</v>
      </c>
      <c r="B1" s="67"/>
      <c r="C1" s="67"/>
      <c r="D1" s="67"/>
      <c r="E1" s="67"/>
      <c r="F1" s="67"/>
      <c r="G1" s="67"/>
      <c r="H1" s="67"/>
      <c r="I1" s="67"/>
      <c r="J1" s="67"/>
    </row>
    <row r="2" spans="1:10">
      <c r="A2" s="67" t="s">
        <v>1723</v>
      </c>
      <c r="B2" s="67"/>
    </row>
    <row r="4" spans="1:10">
      <c r="A4" s="7" t="s">
        <v>2</v>
      </c>
      <c r="B4" s="7" t="s">
        <v>1759</v>
      </c>
      <c r="C4" s="7" t="s">
        <v>6</v>
      </c>
      <c r="D4" s="7" t="s">
        <v>1764</v>
      </c>
      <c r="E4" s="7" t="s">
        <v>151</v>
      </c>
      <c r="F4" s="7" t="s">
        <v>7</v>
      </c>
    </row>
    <row r="5" spans="1:10">
      <c r="A5" t="s">
        <v>1765</v>
      </c>
      <c r="B5" t="s">
        <v>877</v>
      </c>
      <c r="C5">
        <v>2018</v>
      </c>
      <c r="D5" s="108" t="s">
        <v>1766</v>
      </c>
      <c r="E5" t="s">
        <v>46</v>
      </c>
      <c r="F5" s="109">
        <v>153547</v>
      </c>
    </row>
    <row r="6" spans="1:10">
      <c r="A6" t="s">
        <v>1765</v>
      </c>
      <c r="B6" t="s">
        <v>877</v>
      </c>
      <c r="C6">
        <v>2018</v>
      </c>
      <c r="D6" s="108" t="s">
        <v>1766</v>
      </c>
      <c r="E6" t="s">
        <v>700</v>
      </c>
      <c r="F6" s="109">
        <v>124198</v>
      </c>
    </row>
    <row r="7" spans="1:10">
      <c r="A7" t="s">
        <v>1765</v>
      </c>
      <c r="B7" t="s">
        <v>877</v>
      </c>
      <c r="C7">
        <v>2018</v>
      </c>
      <c r="D7" s="108" t="s">
        <v>1766</v>
      </c>
      <c r="E7" t="s">
        <v>701</v>
      </c>
      <c r="F7" s="109">
        <v>101200</v>
      </c>
    </row>
    <row r="8" spans="1:10">
      <c r="A8" t="s">
        <v>1765</v>
      </c>
      <c r="B8" t="s">
        <v>877</v>
      </c>
      <c r="C8">
        <v>2018</v>
      </c>
      <c r="D8" s="108" t="s">
        <v>1766</v>
      </c>
      <c r="E8" t="s">
        <v>50</v>
      </c>
      <c r="F8" s="109">
        <v>31469</v>
      </c>
    </row>
    <row r="9" spans="1:10">
      <c r="A9" t="s">
        <v>1765</v>
      </c>
      <c r="B9" t="s">
        <v>877</v>
      </c>
      <c r="C9">
        <v>2018</v>
      </c>
      <c r="D9" s="108" t="s">
        <v>1766</v>
      </c>
      <c r="E9" t="s">
        <v>49</v>
      </c>
      <c r="F9" s="109">
        <v>22362</v>
      </c>
    </row>
    <row r="10" spans="1:10">
      <c r="A10" t="s">
        <v>1765</v>
      </c>
      <c r="B10" t="s">
        <v>877</v>
      </c>
      <c r="C10">
        <v>2018</v>
      </c>
      <c r="D10" s="108" t="s">
        <v>1766</v>
      </c>
      <c r="E10" t="s">
        <v>702</v>
      </c>
      <c r="F10" s="109">
        <v>11618</v>
      </c>
    </row>
    <row r="11" spans="1:10">
      <c r="A11" t="s">
        <v>1765</v>
      </c>
      <c r="B11" t="s">
        <v>877</v>
      </c>
      <c r="C11">
        <v>2018</v>
      </c>
      <c r="D11" s="108" t="s">
        <v>1766</v>
      </c>
      <c r="E11" t="s">
        <v>52</v>
      </c>
      <c r="F11" s="109">
        <v>3308</v>
      </c>
    </row>
    <row r="12" spans="1:10">
      <c r="A12" t="s">
        <v>1765</v>
      </c>
      <c r="B12" t="s">
        <v>877</v>
      </c>
      <c r="C12">
        <v>2018</v>
      </c>
      <c r="D12" s="108" t="s">
        <v>1766</v>
      </c>
      <c r="E12" t="s">
        <v>53</v>
      </c>
      <c r="F12" s="109">
        <v>2343</v>
      </c>
    </row>
    <row r="13" spans="1:10">
      <c r="A13" t="s">
        <v>1765</v>
      </c>
      <c r="B13" t="s">
        <v>877</v>
      </c>
      <c r="C13">
        <v>2018</v>
      </c>
      <c r="D13" s="108" t="s">
        <v>1767</v>
      </c>
      <c r="E13" t="s">
        <v>46</v>
      </c>
      <c r="F13" s="109">
        <v>129057</v>
      </c>
    </row>
    <row r="14" spans="1:10">
      <c r="A14" t="s">
        <v>1765</v>
      </c>
      <c r="B14" t="s">
        <v>877</v>
      </c>
      <c r="C14">
        <v>2018</v>
      </c>
      <c r="D14" s="108" t="s">
        <v>1767</v>
      </c>
      <c r="E14" t="s">
        <v>700</v>
      </c>
      <c r="F14" s="109">
        <v>104479</v>
      </c>
    </row>
    <row r="15" spans="1:10">
      <c r="A15" t="s">
        <v>1765</v>
      </c>
      <c r="B15" t="s">
        <v>877</v>
      </c>
      <c r="C15">
        <v>2018</v>
      </c>
      <c r="D15" s="108" t="s">
        <v>1767</v>
      </c>
      <c r="E15" t="s">
        <v>701</v>
      </c>
      <c r="F15" s="109">
        <v>100605</v>
      </c>
    </row>
    <row r="16" spans="1:10">
      <c r="A16" t="s">
        <v>1765</v>
      </c>
      <c r="B16" t="s">
        <v>877</v>
      </c>
      <c r="C16">
        <v>2018</v>
      </c>
      <c r="D16" s="108" t="s">
        <v>1767</v>
      </c>
      <c r="E16" t="s">
        <v>50</v>
      </c>
      <c r="F16" s="109">
        <v>37957</v>
      </c>
    </row>
    <row r="17" spans="1:6">
      <c r="A17" t="s">
        <v>1765</v>
      </c>
      <c r="B17" t="s">
        <v>877</v>
      </c>
      <c r="C17">
        <v>2018</v>
      </c>
      <c r="D17" s="108" t="s">
        <v>1767</v>
      </c>
      <c r="E17" t="s">
        <v>49</v>
      </c>
      <c r="F17" s="109">
        <v>17344</v>
      </c>
    </row>
    <row r="18" spans="1:6">
      <c r="A18" t="s">
        <v>1765</v>
      </c>
      <c r="B18" t="s">
        <v>877</v>
      </c>
      <c r="C18">
        <v>2018</v>
      </c>
      <c r="D18" s="108" t="s">
        <v>1767</v>
      </c>
      <c r="E18" t="s">
        <v>702</v>
      </c>
      <c r="F18" s="109">
        <v>11810</v>
      </c>
    </row>
    <row r="19" spans="1:6">
      <c r="A19" t="s">
        <v>1765</v>
      </c>
      <c r="B19" t="s">
        <v>877</v>
      </c>
      <c r="C19">
        <v>2018</v>
      </c>
      <c r="D19" s="108" t="s">
        <v>1767</v>
      </c>
      <c r="E19" t="s">
        <v>52</v>
      </c>
      <c r="F19" s="109">
        <v>2988</v>
      </c>
    </row>
    <row r="20" spans="1:6">
      <c r="A20" t="s">
        <v>1765</v>
      </c>
      <c r="B20" t="s">
        <v>877</v>
      </c>
      <c r="C20">
        <v>2018</v>
      </c>
      <c r="D20" s="108" t="s">
        <v>1767</v>
      </c>
      <c r="E20" t="s">
        <v>53</v>
      </c>
      <c r="F20" s="109">
        <v>1961</v>
      </c>
    </row>
    <row r="21" spans="1:6">
      <c r="A21" t="s">
        <v>1765</v>
      </c>
      <c r="B21" t="s">
        <v>877</v>
      </c>
      <c r="C21">
        <v>2018</v>
      </c>
      <c r="D21" s="108" t="s">
        <v>1768</v>
      </c>
      <c r="E21" t="s">
        <v>46</v>
      </c>
      <c r="F21" s="109">
        <v>152581</v>
      </c>
    </row>
    <row r="22" spans="1:6">
      <c r="A22" t="s">
        <v>1765</v>
      </c>
      <c r="B22" t="s">
        <v>877</v>
      </c>
      <c r="C22">
        <v>2018</v>
      </c>
      <c r="D22" s="108" t="s">
        <v>1768</v>
      </c>
      <c r="E22" t="s">
        <v>700</v>
      </c>
      <c r="F22" s="109">
        <v>116863</v>
      </c>
    </row>
    <row r="23" spans="1:6">
      <c r="A23" t="s">
        <v>1765</v>
      </c>
      <c r="B23" t="s">
        <v>877</v>
      </c>
      <c r="C23">
        <v>2018</v>
      </c>
      <c r="D23" s="108" t="s">
        <v>1768</v>
      </c>
      <c r="E23" t="s">
        <v>701</v>
      </c>
      <c r="F23" s="109">
        <v>107649</v>
      </c>
    </row>
    <row r="24" spans="1:6">
      <c r="A24" t="s">
        <v>1765</v>
      </c>
      <c r="B24" t="s">
        <v>877</v>
      </c>
      <c r="C24">
        <v>2018</v>
      </c>
      <c r="D24" s="108" t="s">
        <v>1768</v>
      </c>
      <c r="E24" t="s">
        <v>50</v>
      </c>
      <c r="F24" s="109">
        <v>38677</v>
      </c>
    </row>
    <row r="25" spans="1:6">
      <c r="A25" t="s">
        <v>1765</v>
      </c>
      <c r="B25" t="s">
        <v>877</v>
      </c>
      <c r="C25">
        <v>2018</v>
      </c>
      <c r="D25" s="108" t="s">
        <v>1768</v>
      </c>
      <c r="E25" t="s">
        <v>49</v>
      </c>
      <c r="F25" s="109">
        <v>18611</v>
      </c>
    </row>
    <row r="26" spans="1:6">
      <c r="A26" t="s">
        <v>1765</v>
      </c>
      <c r="B26" t="s">
        <v>877</v>
      </c>
      <c r="C26">
        <v>2018</v>
      </c>
      <c r="D26" s="108" t="s">
        <v>1768</v>
      </c>
      <c r="E26" t="s">
        <v>702</v>
      </c>
      <c r="F26" s="109">
        <v>11331</v>
      </c>
    </row>
    <row r="27" spans="1:6">
      <c r="A27" t="s">
        <v>1765</v>
      </c>
      <c r="B27" t="s">
        <v>877</v>
      </c>
      <c r="C27">
        <v>2018</v>
      </c>
      <c r="D27" s="108" t="s">
        <v>1768</v>
      </c>
      <c r="E27" t="s">
        <v>52</v>
      </c>
      <c r="F27" s="109">
        <v>2815</v>
      </c>
    </row>
    <row r="28" spans="1:6">
      <c r="A28" t="s">
        <v>1765</v>
      </c>
      <c r="B28" t="s">
        <v>877</v>
      </c>
      <c r="C28">
        <v>2018</v>
      </c>
      <c r="D28" s="108" t="s">
        <v>1768</v>
      </c>
      <c r="E28" t="s">
        <v>53</v>
      </c>
      <c r="F28" s="109">
        <v>1375</v>
      </c>
    </row>
    <row r="29" spans="1:6">
      <c r="A29" t="s">
        <v>1765</v>
      </c>
      <c r="B29" t="s">
        <v>877</v>
      </c>
      <c r="C29">
        <v>2018</v>
      </c>
      <c r="D29" s="108" t="s">
        <v>1769</v>
      </c>
      <c r="E29" t="s">
        <v>46</v>
      </c>
      <c r="F29" s="109">
        <v>171452</v>
      </c>
    </row>
    <row r="30" spans="1:6">
      <c r="A30" t="s">
        <v>1765</v>
      </c>
      <c r="B30" t="s">
        <v>877</v>
      </c>
      <c r="C30">
        <v>2018</v>
      </c>
      <c r="D30" s="108" t="s">
        <v>1769</v>
      </c>
      <c r="E30" t="s">
        <v>700</v>
      </c>
      <c r="F30" s="109">
        <v>142424</v>
      </c>
    </row>
    <row r="31" spans="1:6">
      <c r="A31" t="s">
        <v>1765</v>
      </c>
      <c r="B31" t="s">
        <v>877</v>
      </c>
      <c r="C31">
        <v>2018</v>
      </c>
      <c r="D31" s="108" t="s">
        <v>1769</v>
      </c>
      <c r="E31" t="s">
        <v>701</v>
      </c>
      <c r="F31" s="109">
        <v>113774</v>
      </c>
    </row>
    <row r="32" spans="1:6">
      <c r="A32" t="s">
        <v>1765</v>
      </c>
      <c r="B32" t="s">
        <v>877</v>
      </c>
      <c r="C32">
        <v>2018</v>
      </c>
      <c r="D32" s="108" t="s">
        <v>1769</v>
      </c>
      <c r="E32" t="s">
        <v>50</v>
      </c>
      <c r="F32" s="109">
        <v>40492</v>
      </c>
    </row>
    <row r="33" spans="1:6">
      <c r="A33" t="s">
        <v>1765</v>
      </c>
      <c r="B33" t="s">
        <v>877</v>
      </c>
      <c r="C33">
        <v>2018</v>
      </c>
      <c r="D33" s="108" t="s">
        <v>1769</v>
      </c>
      <c r="E33" t="s">
        <v>49</v>
      </c>
      <c r="F33" s="109">
        <v>24067</v>
      </c>
    </row>
    <row r="34" spans="1:6">
      <c r="A34" t="s">
        <v>1765</v>
      </c>
      <c r="B34" t="s">
        <v>877</v>
      </c>
      <c r="C34">
        <v>2018</v>
      </c>
      <c r="D34" s="108" t="s">
        <v>1769</v>
      </c>
      <c r="E34" t="s">
        <v>702</v>
      </c>
      <c r="F34" s="109">
        <v>11660</v>
      </c>
    </row>
    <row r="35" spans="1:6">
      <c r="A35" t="s">
        <v>1765</v>
      </c>
      <c r="B35" t="s">
        <v>877</v>
      </c>
      <c r="C35">
        <v>2018</v>
      </c>
      <c r="D35" s="108" t="s">
        <v>1769</v>
      </c>
      <c r="E35" t="s">
        <v>52</v>
      </c>
      <c r="F35" s="109">
        <v>3225</v>
      </c>
    </row>
    <row r="36" spans="1:6">
      <c r="A36" t="s">
        <v>1765</v>
      </c>
      <c r="B36" t="s">
        <v>877</v>
      </c>
      <c r="C36">
        <v>2018</v>
      </c>
      <c r="D36" s="108" t="s">
        <v>1769</v>
      </c>
      <c r="E36" t="s">
        <v>53</v>
      </c>
      <c r="F36" s="109">
        <v>2153</v>
      </c>
    </row>
    <row r="37" spans="1:6">
      <c r="A37" t="s">
        <v>1765</v>
      </c>
      <c r="B37" t="s">
        <v>877</v>
      </c>
      <c r="C37">
        <v>2018</v>
      </c>
      <c r="D37" s="108" t="s">
        <v>1770</v>
      </c>
      <c r="E37" t="s">
        <v>46</v>
      </c>
      <c r="F37" s="109">
        <v>149875</v>
      </c>
    </row>
    <row r="38" spans="1:6">
      <c r="A38" t="s">
        <v>1765</v>
      </c>
      <c r="B38" t="s">
        <v>877</v>
      </c>
      <c r="C38">
        <v>2018</v>
      </c>
      <c r="D38" s="108" t="s">
        <v>1770</v>
      </c>
      <c r="E38" t="s">
        <v>700</v>
      </c>
      <c r="F38" s="109">
        <v>130698</v>
      </c>
    </row>
    <row r="39" spans="1:6">
      <c r="A39" t="s">
        <v>1765</v>
      </c>
      <c r="B39" t="s">
        <v>877</v>
      </c>
      <c r="C39">
        <v>2018</v>
      </c>
      <c r="D39" s="108" t="s">
        <v>1770</v>
      </c>
      <c r="E39" t="s">
        <v>701</v>
      </c>
      <c r="F39" s="109">
        <v>105330</v>
      </c>
    </row>
    <row r="40" spans="1:6">
      <c r="A40" t="s">
        <v>1765</v>
      </c>
      <c r="B40" t="s">
        <v>877</v>
      </c>
      <c r="C40">
        <v>2018</v>
      </c>
      <c r="D40" s="108" t="s">
        <v>1770</v>
      </c>
      <c r="E40" t="s">
        <v>50</v>
      </c>
      <c r="F40" s="109">
        <v>45771</v>
      </c>
    </row>
    <row r="41" spans="1:6">
      <c r="A41" t="s">
        <v>1765</v>
      </c>
      <c r="B41" t="s">
        <v>877</v>
      </c>
      <c r="C41">
        <v>2018</v>
      </c>
      <c r="D41" s="108" t="s">
        <v>1770</v>
      </c>
      <c r="E41" t="s">
        <v>49</v>
      </c>
      <c r="F41" s="109">
        <v>26621</v>
      </c>
    </row>
    <row r="42" spans="1:6">
      <c r="A42" t="s">
        <v>1765</v>
      </c>
      <c r="B42" t="s">
        <v>877</v>
      </c>
      <c r="C42">
        <v>2018</v>
      </c>
      <c r="D42" s="108" t="s">
        <v>1770</v>
      </c>
      <c r="E42" t="s">
        <v>702</v>
      </c>
      <c r="F42" s="109">
        <v>14777</v>
      </c>
    </row>
    <row r="43" spans="1:6">
      <c r="A43" t="s">
        <v>1765</v>
      </c>
      <c r="B43" t="s">
        <v>877</v>
      </c>
      <c r="C43">
        <v>2018</v>
      </c>
      <c r="D43" s="108" t="s">
        <v>1770</v>
      </c>
      <c r="E43" t="s">
        <v>52</v>
      </c>
      <c r="F43" s="109">
        <v>2820</v>
      </c>
    </row>
    <row r="44" spans="1:6">
      <c r="A44" t="s">
        <v>1765</v>
      </c>
      <c r="B44" t="s">
        <v>877</v>
      </c>
      <c r="C44">
        <v>2018</v>
      </c>
      <c r="D44" s="108" t="s">
        <v>1770</v>
      </c>
      <c r="E44" t="s">
        <v>53</v>
      </c>
      <c r="F44" s="109">
        <v>1957</v>
      </c>
    </row>
    <row r="45" spans="1:6">
      <c r="A45" t="s">
        <v>1765</v>
      </c>
      <c r="B45" t="s">
        <v>877</v>
      </c>
      <c r="C45">
        <v>2018</v>
      </c>
      <c r="D45" s="108" t="s">
        <v>1771</v>
      </c>
      <c r="E45" t="s">
        <v>46</v>
      </c>
      <c r="F45" s="109">
        <v>133353</v>
      </c>
    </row>
    <row r="46" spans="1:6">
      <c r="A46" t="s">
        <v>1765</v>
      </c>
      <c r="B46" t="s">
        <v>877</v>
      </c>
      <c r="C46">
        <v>2018</v>
      </c>
      <c r="D46" s="108" t="s">
        <v>1771</v>
      </c>
      <c r="E46" t="s">
        <v>700</v>
      </c>
      <c r="F46" s="109">
        <v>112098</v>
      </c>
    </row>
    <row r="47" spans="1:6">
      <c r="A47" t="s">
        <v>1765</v>
      </c>
      <c r="B47" t="s">
        <v>877</v>
      </c>
      <c r="C47">
        <v>2018</v>
      </c>
      <c r="D47" s="108" t="s">
        <v>1771</v>
      </c>
      <c r="E47" t="s">
        <v>701</v>
      </c>
      <c r="F47" s="109">
        <v>104690</v>
      </c>
    </row>
    <row r="48" spans="1:6">
      <c r="A48" t="s">
        <v>1765</v>
      </c>
      <c r="B48" t="s">
        <v>877</v>
      </c>
      <c r="C48">
        <v>2018</v>
      </c>
      <c r="D48" s="108" t="s">
        <v>1771</v>
      </c>
      <c r="E48" t="s">
        <v>50</v>
      </c>
      <c r="F48" s="109">
        <v>38795</v>
      </c>
    </row>
    <row r="49" spans="1:6">
      <c r="A49" t="s">
        <v>1765</v>
      </c>
      <c r="B49" t="s">
        <v>877</v>
      </c>
      <c r="C49">
        <v>2018</v>
      </c>
      <c r="D49" s="108" t="s">
        <v>1771</v>
      </c>
      <c r="E49" t="s">
        <v>49</v>
      </c>
      <c r="F49" s="109">
        <v>20311</v>
      </c>
    </row>
    <row r="50" spans="1:6">
      <c r="A50" t="s">
        <v>1765</v>
      </c>
      <c r="B50" t="s">
        <v>877</v>
      </c>
      <c r="C50">
        <v>2018</v>
      </c>
      <c r="D50" s="108" t="s">
        <v>1771</v>
      </c>
      <c r="E50" t="s">
        <v>702</v>
      </c>
      <c r="F50" s="109">
        <v>12606</v>
      </c>
    </row>
    <row r="51" spans="1:6">
      <c r="A51" t="s">
        <v>1765</v>
      </c>
      <c r="B51" t="s">
        <v>877</v>
      </c>
      <c r="C51">
        <v>2018</v>
      </c>
      <c r="D51" s="108" t="s">
        <v>1771</v>
      </c>
      <c r="E51" t="s">
        <v>52</v>
      </c>
      <c r="F51" s="109">
        <v>2908</v>
      </c>
    </row>
    <row r="52" spans="1:6">
      <c r="A52" t="s">
        <v>1765</v>
      </c>
      <c r="B52" t="s">
        <v>877</v>
      </c>
      <c r="C52">
        <v>2018</v>
      </c>
      <c r="D52" s="108" t="s">
        <v>1771</v>
      </c>
      <c r="E52" t="s">
        <v>53</v>
      </c>
      <c r="F52" s="109">
        <v>2859</v>
      </c>
    </row>
    <row r="53" spans="1:6">
      <c r="A53" t="s">
        <v>1765</v>
      </c>
      <c r="B53" t="s">
        <v>877</v>
      </c>
      <c r="C53">
        <v>2018</v>
      </c>
      <c r="D53" s="108" t="s">
        <v>1772</v>
      </c>
      <c r="E53" t="s">
        <v>46</v>
      </c>
      <c r="F53" s="109">
        <v>188353</v>
      </c>
    </row>
    <row r="54" spans="1:6">
      <c r="A54" t="s">
        <v>1765</v>
      </c>
      <c r="B54" t="s">
        <v>877</v>
      </c>
      <c r="C54">
        <v>2018</v>
      </c>
      <c r="D54" s="108" t="s">
        <v>1772</v>
      </c>
      <c r="E54" t="s">
        <v>700</v>
      </c>
      <c r="F54" s="109">
        <v>157977</v>
      </c>
    </row>
    <row r="55" spans="1:6">
      <c r="A55" t="s">
        <v>1765</v>
      </c>
      <c r="B55" t="s">
        <v>877</v>
      </c>
      <c r="C55">
        <v>2018</v>
      </c>
      <c r="D55" s="108" t="s">
        <v>1772</v>
      </c>
      <c r="E55" t="s">
        <v>701</v>
      </c>
      <c r="F55" s="109">
        <v>127586</v>
      </c>
    </row>
    <row r="56" spans="1:6">
      <c r="A56" t="s">
        <v>1765</v>
      </c>
      <c r="B56" t="s">
        <v>877</v>
      </c>
      <c r="C56">
        <v>2018</v>
      </c>
      <c r="D56" s="108" t="s">
        <v>1772</v>
      </c>
      <c r="E56" t="s">
        <v>50</v>
      </c>
      <c r="F56" s="109">
        <v>44131</v>
      </c>
    </row>
    <row r="57" spans="1:6">
      <c r="A57" t="s">
        <v>1765</v>
      </c>
      <c r="B57" t="s">
        <v>877</v>
      </c>
      <c r="C57">
        <v>2018</v>
      </c>
      <c r="D57" s="108" t="s">
        <v>1772</v>
      </c>
      <c r="E57" t="s">
        <v>49</v>
      </c>
      <c r="F57" s="109">
        <v>27469</v>
      </c>
    </row>
    <row r="58" spans="1:6">
      <c r="A58" t="s">
        <v>1765</v>
      </c>
      <c r="B58" t="s">
        <v>877</v>
      </c>
      <c r="C58">
        <v>2018</v>
      </c>
      <c r="D58" s="108" t="s">
        <v>1772</v>
      </c>
      <c r="E58" t="s">
        <v>702</v>
      </c>
      <c r="F58" s="109">
        <v>14222</v>
      </c>
    </row>
    <row r="59" spans="1:6">
      <c r="A59" t="s">
        <v>1765</v>
      </c>
      <c r="B59" t="s">
        <v>877</v>
      </c>
      <c r="C59">
        <v>2018</v>
      </c>
      <c r="D59" s="108" t="s">
        <v>1772</v>
      </c>
      <c r="E59" t="s">
        <v>52</v>
      </c>
      <c r="F59" s="109">
        <v>3944</v>
      </c>
    </row>
    <row r="60" spans="1:6">
      <c r="A60" t="s">
        <v>1765</v>
      </c>
      <c r="B60" t="s">
        <v>877</v>
      </c>
      <c r="C60">
        <v>2018</v>
      </c>
      <c r="D60" s="108" t="s">
        <v>1772</v>
      </c>
      <c r="E60" t="s">
        <v>53</v>
      </c>
      <c r="F60" s="109">
        <v>1375</v>
      </c>
    </row>
    <row r="61" spans="1:6">
      <c r="A61" t="s">
        <v>1765</v>
      </c>
      <c r="B61" t="s">
        <v>877</v>
      </c>
      <c r="C61">
        <v>2018</v>
      </c>
      <c r="D61" s="108" t="s">
        <v>1773</v>
      </c>
      <c r="E61" t="s">
        <v>46</v>
      </c>
      <c r="F61" s="109">
        <v>143249</v>
      </c>
    </row>
    <row r="62" spans="1:6">
      <c r="A62" t="s">
        <v>1765</v>
      </c>
      <c r="B62" t="s">
        <v>877</v>
      </c>
      <c r="C62">
        <v>2018</v>
      </c>
      <c r="D62" s="108" t="s">
        <v>1773</v>
      </c>
      <c r="E62" t="s">
        <v>700</v>
      </c>
      <c r="F62" s="109">
        <v>122074</v>
      </c>
    </row>
    <row r="63" spans="1:6">
      <c r="A63" t="s">
        <v>1765</v>
      </c>
      <c r="B63" t="s">
        <v>877</v>
      </c>
      <c r="C63">
        <v>2018</v>
      </c>
      <c r="D63" s="108" t="s">
        <v>1773</v>
      </c>
      <c r="E63" t="s">
        <v>701</v>
      </c>
      <c r="F63" s="109">
        <v>102881</v>
      </c>
    </row>
    <row r="64" spans="1:6">
      <c r="A64" t="s">
        <v>1765</v>
      </c>
      <c r="B64" t="s">
        <v>877</v>
      </c>
      <c r="C64">
        <v>2018</v>
      </c>
      <c r="D64" s="108" t="s">
        <v>1773</v>
      </c>
      <c r="E64" t="s">
        <v>50</v>
      </c>
      <c r="F64" s="109">
        <v>43522</v>
      </c>
    </row>
    <row r="65" spans="1:6">
      <c r="A65" t="s">
        <v>1765</v>
      </c>
      <c r="B65" t="s">
        <v>877</v>
      </c>
      <c r="C65">
        <v>2018</v>
      </c>
      <c r="D65" s="108" t="s">
        <v>1773</v>
      </c>
      <c r="E65" t="s">
        <v>49</v>
      </c>
      <c r="F65" s="109">
        <v>21621</v>
      </c>
    </row>
    <row r="66" spans="1:6">
      <c r="A66" t="s">
        <v>1765</v>
      </c>
      <c r="B66" t="s">
        <v>877</v>
      </c>
      <c r="C66">
        <v>2018</v>
      </c>
      <c r="D66" s="108" t="s">
        <v>1773</v>
      </c>
      <c r="E66" t="s">
        <v>702</v>
      </c>
      <c r="F66" s="109">
        <v>15134</v>
      </c>
    </row>
    <row r="67" spans="1:6">
      <c r="A67" t="s">
        <v>1765</v>
      </c>
      <c r="B67" t="s">
        <v>877</v>
      </c>
      <c r="C67">
        <v>2018</v>
      </c>
      <c r="D67" s="108" t="s">
        <v>1773</v>
      </c>
      <c r="E67" t="s">
        <v>52</v>
      </c>
      <c r="F67" s="109">
        <v>3223</v>
      </c>
    </row>
    <row r="68" spans="1:6">
      <c r="A68" t="s">
        <v>1765</v>
      </c>
      <c r="B68" t="s">
        <v>877</v>
      </c>
      <c r="C68">
        <v>2018</v>
      </c>
      <c r="D68" s="108" t="s">
        <v>1773</v>
      </c>
      <c r="E68" t="s">
        <v>53</v>
      </c>
      <c r="F68" s="109">
        <v>2053</v>
      </c>
    </row>
    <row r="69" spans="1:6">
      <c r="A69" t="s">
        <v>1765</v>
      </c>
      <c r="B69" t="s">
        <v>877</v>
      </c>
      <c r="C69">
        <v>2018</v>
      </c>
      <c r="D69" s="108" t="s">
        <v>1774</v>
      </c>
      <c r="E69" t="s">
        <v>46</v>
      </c>
      <c r="F69" s="109">
        <v>126062</v>
      </c>
    </row>
    <row r="70" spans="1:6">
      <c r="A70" t="s">
        <v>1765</v>
      </c>
      <c r="B70" t="s">
        <v>877</v>
      </c>
      <c r="C70">
        <v>2018</v>
      </c>
      <c r="D70" s="108" t="s">
        <v>1774</v>
      </c>
      <c r="E70" t="s">
        <v>700</v>
      </c>
      <c r="F70" s="109">
        <v>110322</v>
      </c>
    </row>
    <row r="71" spans="1:6">
      <c r="A71" t="s">
        <v>1765</v>
      </c>
      <c r="B71" t="s">
        <v>877</v>
      </c>
      <c r="C71">
        <v>2018</v>
      </c>
      <c r="D71" s="108" t="s">
        <v>1774</v>
      </c>
      <c r="E71" t="s">
        <v>701</v>
      </c>
      <c r="F71" s="109">
        <v>99330</v>
      </c>
    </row>
    <row r="72" spans="1:6">
      <c r="A72" t="s">
        <v>1765</v>
      </c>
      <c r="B72" t="s">
        <v>877</v>
      </c>
      <c r="C72">
        <v>2018</v>
      </c>
      <c r="D72" s="108" t="s">
        <v>1774</v>
      </c>
      <c r="E72" t="s">
        <v>50</v>
      </c>
      <c r="F72" s="109">
        <v>35339</v>
      </c>
    </row>
    <row r="73" spans="1:6">
      <c r="A73" t="s">
        <v>1765</v>
      </c>
      <c r="B73" t="s">
        <v>877</v>
      </c>
      <c r="C73">
        <v>2018</v>
      </c>
      <c r="D73" s="108" t="s">
        <v>1774</v>
      </c>
      <c r="E73" t="s">
        <v>49</v>
      </c>
      <c r="F73" s="109">
        <v>28324</v>
      </c>
    </row>
    <row r="74" spans="1:6">
      <c r="A74" t="s">
        <v>1765</v>
      </c>
      <c r="B74" t="s">
        <v>877</v>
      </c>
      <c r="C74">
        <v>2018</v>
      </c>
      <c r="D74" s="108" t="s">
        <v>1774</v>
      </c>
      <c r="E74" t="s">
        <v>702</v>
      </c>
      <c r="F74" s="109">
        <v>12212</v>
      </c>
    </row>
    <row r="75" spans="1:6">
      <c r="A75" t="s">
        <v>1765</v>
      </c>
      <c r="B75" t="s">
        <v>877</v>
      </c>
      <c r="C75">
        <v>2018</v>
      </c>
      <c r="D75" s="108" t="s">
        <v>1774</v>
      </c>
      <c r="E75" t="s">
        <v>52</v>
      </c>
      <c r="F75" s="109">
        <v>3010</v>
      </c>
    </row>
    <row r="76" spans="1:6">
      <c r="A76" t="s">
        <v>1765</v>
      </c>
      <c r="B76" t="s">
        <v>877</v>
      </c>
      <c r="C76">
        <v>2018</v>
      </c>
      <c r="D76" s="108" t="s">
        <v>1774</v>
      </c>
      <c r="E76" t="s">
        <v>53</v>
      </c>
      <c r="F76" s="109">
        <v>1302</v>
      </c>
    </row>
    <row r="77" spans="1:6">
      <c r="A77" t="s">
        <v>1765</v>
      </c>
      <c r="B77" t="s">
        <v>877</v>
      </c>
      <c r="C77">
        <v>2018</v>
      </c>
      <c r="D77" s="108" t="s">
        <v>1775</v>
      </c>
      <c r="E77" t="s">
        <v>46</v>
      </c>
      <c r="F77" s="109">
        <v>172566</v>
      </c>
    </row>
    <row r="78" spans="1:6">
      <c r="A78" t="s">
        <v>1765</v>
      </c>
      <c r="B78" t="s">
        <v>877</v>
      </c>
      <c r="C78">
        <v>2018</v>
      </c>
      <c r="D78" s="108" t="s">
        <v>1775</v>
      </c>
      <c r="E78" t="s">
        <v>700</v>
      </c>
      <c r="F78" s="109">
        <v>139583</v>
      </c>
    </row>
    <row r="79" spans="1:6">
      <c r="A79" t="s">
        <v>1765</v>
      </c>
      <c r="B79" t="s">
        <v>877</v>
      </c>
      <c r="C79">
        <v>2018</v>
      </c>
      <c r="D79" s="108" t="s">
        <v>1775</v>
      </c>
      <c r="E79" t="s">
        <v>701</v>
      </c>
      <c r="F79" s="109">
        <v>113173</v>
      </c>
    </row>
    <row r="80" spans="1:6">
      <c r="A80" t="s">
        <v>1765</v>
      </c>
      <c r="B80" t="s">
        <v>877</v>
      </c>
      <c r="C80">
        <v>2018</v>
      </c>
      <c r="D80" s="108" t="s">
        <v>1775</v>
      </c>
      <c r="E80" t="s">
        <v>50</v>
      </c>
      <c r="F80" s="109">
        <v>42669</v>
      </c>
    </row>
    <row r="81" spans="1:6">
      <c r="A81" t="s">
        <v>1765</v>
      </c>
      <c r="B81" t="s">
        <v>877</v>
      </c>
      <c r="C81">
        <v>2018</v>
      </c>
      <c r="D81" s="108" t="s">
        <v>1775</v>
      </c>
      <c r="E81" t="s">
        <v>49</v>
      </c>
      <c r="F81" s="109">
        <v>29907</v>
      </c>
    </row>
    <row r="82" spans="1:6">
      <c r="A82" t="s">
        <v>1765</v>
      </c>
      <c r="B82" t="s">
        <v>877</v>
      </c>
      <c r="C82">
        <v>2018</v>
      </c>
      <c r="D82" s="108" t="s">
        <v>1775</v>
      </c>
      <c r="E82" t="s">
        <v>702</v>
      </c>
      <c r="F82" s="109">
        <v>13498</v>
      </c>
    </row>
    <row r="83" spans="1:6">
      <c r="A83" t="s">
        <v>1765</v>
      </c>
      <c r="B83" t="s">
        <v>877</v>
      </c>
      <c r="C83">
        <v>2018</v>
      </c>
      <c r="D83" s="108" t="s">
        <v>1775</v>
      </c>
      <c r="E83" t="s">
        <v>52</v>
      </c>
      <c r="F83" s="109">
        <v>4651</v>
      </c>
    </row>
    <row r="84" spans="1:6">
      <c r="A84" t="s">
        <v>1765</v>
      </c>
      <c r="B84" t="s">
        <v>877</v>
      </c>
      <c r="C84">
        <v>2018</v>
      </c>
      <c r="D84" s="108" t="s">
        <v>1775</v>
      </c>
      <c r="E84" t="s">
        <v>53</v>
      </c>
      <c r="F84" s="109">
        <v>2478</v>
      </c>
    </row>
    <row r="85" spans="1:6">
      <c r="A85" t="s">
        <v>1765</v>
      </c>
      <c r="B85" t="s">
        <v>877</v>
      </c>
      <c r="C85">
        <v>2018</v>
      </c>
      <c r="D85" s="108" t="s">
        <v>1776</v>
      </c>
      <c r="E85" t="s">
        <v>46</v>
      </c>
      <c r="F85" s="109">
        <v>149346</v>
      </c>
    </row>
    <row r="86" spans="1:6">
      <c r="A86" t="s">
        <v>1765</v>
      </c>
      <c r="B86" t="s">
        <v>877</v>
      </c>
      <c r="C86">
        <v>2018</v>
      </c>
      <c r="D86" s="108" t="s">
        <v>1776</v>
      </c>
      <c r="E86" t="s">
        <v>700</v>
      </c>
      <c r="F86" s="109">
        <v>120546</v>
      </c>
    </row>
    <row r="87" spans="1:6">
      <c r="A87" t="s">
        <v>1765</v>
      </c>
      <c r="B87" t="s">
        <v>877</v>
      </c>
      <c r="C87">
        <v>2018</v>
      </c>
      <c r="D87" s="108" t="s">
        <v>1776</v>
      </c>
      <c r="E87" t="s">
        <v>701</v>
      </c>
      <c r="F87" s="109">
        <v>102729</v>
      </c>
    </row>
    <row r="88" spans="1:6">
      <c r="A88" t="s">
        <v>1765</v>
      </c>
      <c r="B88" t="s">
        <v>877</v>
      </c>
      <c r="C88">
        <v>2018</v>
      </c>
      <c r="D88" s="108" t="s">
        <v>1776</v>
      </c>
      <c r="E88" t="s">
        <v>50</v>
      </c>
      <c r="F88" s="109">
        <v>43067</v>
      </c>
    </row>
    <row r="89" spans="1:6">
      <c r="A89" t="s">
        <v>1765</v>
      </c>
      <c r="B89" t="s">
        <v>877</v>
      </c>
      <c r="C89">
        <v>2018</v>
      </c>
      <c r="D89" s="108" t="s">
        <v>1776</v>
      </c>
      <c r="E89" t="s">
        <v>49</v>
      </c>
      <c r="F89" s="109">
        <v>23710</v>
      </c>
    </row>
    <row r="90" spans="1:6">
      <c r="A90" t="s">
        <v>1765</v>
      </c>
      <c r="B90" t="s">
        <v>877</v>
      </c>
      <c r="C90">
        <v>2018</v>
      </c>
      <c r="D90" s="108" t="s">
        <v>1776</v>
      </c>
      <c r="E90" t="s">
        <v>702</v>
      </c>
      <c r="F90" s="109">
        <v>12805</v>
      </c>
    </row>
    <row r="91" spans="1:6">
      <c r="A91" t="s">
        <v>1765</v>
      </c>
      <c r="B91" t="s">
        <v>877</v>
      </c>
      <c r="C91">
        <v>2018</v>
      </c>
      <c r="D91" s="108" t="s">
        <v>1776</v>
      </c>
      <c r="E91" t="s">
        <v>52</v>
      </c>
      <c r="F91" s="109">
        <v>4642</v>
      </c>
    </row>
    <row r="92" spans="1:6">
      <c r="A92" t="s">
        <v>1765</v>
      </c>
      <c r="B92" t="s">
        <v>877</v>
      </c>
      <c r="C92">
        <v>2018</v>
      </c>
      <c r="D92" s="108" t="s">
        <v>1776</v>
      </c>
      <c r="E92" t="s">
        <v>53</v>
      </c>
      <c r="F92" s="109">
        <v>2699</v>
      </c>
    </row>
    <row r="93" spans="1:6">
      <c r="A93" t="s">
        <v>1765</v>
      </c>
      <c r="B93" t="s">
        <v>877</v>
      </c>
      <c r="C93">
        <v>2018</v>
      </c>
      <c r="D93" s="108" t="s">
        <v>1777</v>
      </c>
      <c r="E93" t="s">
        <v>46</v>
      </c>
      <c r="F93" s="109">
        <v>138841</v>
      </c>
    </row>
    <row r="94" spans="1:6">
      <c r="A94" t="s">
        <v>1765</v>
      </c>
      <c r="B94" t="s">
        <v>877</v>
      </c>
      <c r="C94">
        <v>2018</v>
      </c>
      <c r="D94" s="108" t="s">
        <v>1777</v>
      </c>
      <c r="E94" t="s">
        <v>700</v>
      </c>
      <c r="F94" s="109">
        <v>112669</v>
      </c>
    </row>
    <row r="95" spans="1:6">
      <c r="A95" t="s">
        <v>1765</v>
      </c>
      <c r="B95" t="s">
        <v>877</v>
      </c>
      <c r="C95">
        <v>2018</v>
      </c>
      <c r="D95" s="108" t="s">
        <v>1777</v>
      </c>
      <c r="E95" t="s">
        <v>701</v>
      </c>
      <c r="F95" s="109">
        <v>92783</v>
      </c>
    </row>
    <row r="96" spans="1:6">
      <c r="A96" t="s">
        <v>1765</v>
      </c>
      <c r="B96" t="s">
        <v>877</v>
      </c>
      <c r="C96">
        <v>2018</v>
      </c>
      <c r="D96" s="108" t="s">
        <v>1777</v>
      </c>
      <c r="E96" t="s">
        <v>50</v>
      </c>
      <c r="F96" s="109">
        <v>29954</v>
      </c>
    </row>
    <row r="97" spans="1:6">
      <c r="A97" t="s">
        <v>1765</v>
      </c>
      <c r="B97" t="s">
        <v>877</v>
      </c>
      <c r="C97">
        <v>2018</v>
      </c>
      <c r="D97" s="108" t="s">
        <v>1777</v>
      </c>
      <c r="E97" t="s">
        <v>49</v>
      </c>
      <c r="F97" s="109">
        <v>22049</v>
      </c>
    </row>
    <row r="98" spans="1:6">
      <c r="A98" t="s">
        <v>1765</v>
      </c>
      <c r="B98" t="s">
        <v>877</v>
      </c>
      <c r="C98">
        <v>2018</v>
      </c>
      <c r="D98" s="108" t="s">
        <v>1777</v>
      </c>
      <c r="E98" t="s">
        <v>702</v>
      </c>
      <c r="F98" s="109">
        <v>8562</v>
      </c>
    </row>
    <row r="99" spans="1:6">
      <c r="A99" t="s">
        <v>1765</v>
      </c>
      <c r="B99" t="s">
        <v>877</v>
      </c>
      <c r="C99">
        <v>2018</v>
      </c>
      <c r="D99" s="108" t="s">
        <v>1777</v>
      </c>
      <c r="E99" t="s">
        <v>52</v>
      </c>
      <c r="F99" s="109">
        <v>2938</v>
      </c>
    </row>
    <row r="100" spans="1:6">
      <c r="A100" t="s">
        <v>1765</v>
      </c>
      <c r="B100" t="s">
        <v>877</v>
      </c>
      <c r="C100">
        <v>2018</v>
      </c>
      <c r="D100" s="108" t="s">
        <v>1777</v>
      </c>
      <c r="E100" t="s">
        <v>53</v>
      </c>
      <c r="F100" s="109">
        <v>1464</v>
      </c>
    </row>
    <row r="101" spans="1:6">
      <c r="A101" t="s">
        <v>1765</v>
      </c>
      <c r="B101" t="s">
        <v>877</v>
      </c>
      <c r="C101">
        <v>2019</v>
      </c>
      <c r="D101" s="108" t="s">
        <v>1766</v>
      </c>
      <c r="E101" t="s">
        <v>46</v>
      </c>
      <c r="F101" s="109">
        <v>139734</v>
      </c>
    </row>
    <row r="102" spans="1:6">
      <c r="A102" t="s">
        <v>1765</v>
      </c>
      <c r="B102" t="s">
        <v>877</v>
      </c>
      <c r="C102">
        <v>2019</v>
      </c>
      <c r="D102" s="108" t="s">
        <v>1766</v>
      </c>
      <c r="E102" t="s">
        <v>700</v>
      </c>
      <c r="F102" s="109">
        <v>117819</v>
      </c>
    </row>
    <row r="103" spans="1:6">
      <c r="A103" t="s">
        <v>1765</v>
      </c>
      <c r="B103" t="s">
        <v>877</v>
      </c>
      <c r="C103">
        <v>2019</v>
      </c>
      <c r="D103" s="108" t="s">
        <v>1766</v>
      </c>
      <c r="E103" t="s">
        <v>701</v>
      </c>
      <c r="F103" s="109">
        <v>111398</v>
      </c>
    </row>
    <row r="104" spans="1:6">
      <c r="A104" t="s">
        <v>1765</v>
      </c>
      <c r="B104" t="s">
        <v>877</v>
      </c>
      <c r="C104">
        <v>2019</v>
      </c>
      <c r="D104" s="108" t="s">
        <v>1766</v>
      </c>
      <c r="E104" t="s">
        <v>50</v>
      </c>
      <c r="F104" s="109">
        <v>33489</v>
      </c>
    </row>
    <row r="105" spans="1:6">
      <c r="A105" t="s">
        <v>1765</v>
      </c>
      <c r="B105" t="s">
        <v>877</v>
      </c>
      <c r="C105">
        <v>2019</v>
      </c>
      <c r="D105" s="108" t="s">
        <v>1766</v>
      </c>
      <c r="E105" t="s">
        <v>49</v>
      </c>
      <c r="F105" s="109">
        <v>26064</v>
      </c>
    </row>
    <row r="106" spans="1:6">
      <c r="A106" t="s">
        <v>1765</v>
      </c>
      <c r="B106" t="s">
        <v>877</v>
      </c>
      <c r="C106">
        <v>2019</v>
      </c>
      <c r="D106" s="108" t="s">
        <v>1766</v>
      </c>
      <c r="E106" t="s">
        <v>702</v>
      </c>
      <c r="F106" s="109">
        <v>10479</v>
      </c>
    </row>
    <row r="107" spans="1:6">
      <c r="A107" t="s">
        <v>1765</v>
      </c>
      <c r="B107" t="s">
        <v>877</v>
      </c>
      <c r="C107">
        <v>2019</v>
      </c>
      <c r="D107" s="108" t="s">
        <v>1766</v>
      </c>
      <c r="E107" t="s">
        <v>52</v>
      </c>
      <c r="F107" s="109">
        <v>3262</v>
      </c>
    </row>
    <row r="108" spans="1:6">
      <c r="A108" t="s">
        <v>1765</v>
      </c>
      <c r="B108" t="s">
        <v>877</v>
      </c>
      <c r="C108">
        <v>2019</v>
      </c>
      <c r="D108" s="108" t="s">
        <v>1766</v>
      </c>
      <c r="E108" t="s">
        <v>53</v>
      </c>
      <c r="F108" s="109">
        <v>1285</v>
      </c>
    </row>
    <row r="109" spans="1:6">
      <c r="A109" t="s">
        <v>1765</v>
      </c>
      <c r="B109" t="s">
        <v>877</v>
      </c>
      <c r="C109">
        <v>2019</v>
      </c>
      <c r="D109" s="108" t="s">
        <v>1767</v>
      </c>
      <c r="E109" t="s">
        <v>46</v>
      </c>
      <c r="F109" s="109">
        <v>126750</v>
      </c>
    </row>
    <row r="110" spans="1:6">
      <c r="A110" t="s">
        <v>1765</v>
      </c>
      <c r="B110" t="s">
        <v>877</v>
      </c>
      <c r="C110">
        <v>2019</v>
      </c>
      <c r="D110" s="108" t="s">
        <v>1767</v>
      </c>
      <c r="E110" t="s">
        <v>700</v>
      </c>
      <c r="F110" s="109">
        <v>99572</v>
      </c>
    </row>
    <row r="111" spans="1:6">
      <c r="A111" t="s">
        <v>1765</v>
      </c>
      <c r="B111" t="s">
        <v>877</v>
      </c>
      <c r="C111">
        <v>2019</v>
      </c>
      <c r="D111" s="108" t="s">
        <v>1767</v>
      </c>
      <c r="E111" t="s">
        <v>701</v>
      </c>
      <c r="F111" s="109">
        <v>98282</v>
      </c>
    </row>
    <row r="112" spans="1:6">
      <c r="A112" t="s">
        <v>1765</v>
      </c>
      <c r="B112" t="s">
        <v>877</v>
      </c>
      <c r="C112">
        <v>2019</v>
      </c>
      <c r="D112" s="108" t="s">
        <v>1767</v>
      </c>
      <c r="E112" t="s">
        <v>50</v>
      </c>
      <c r="F112" s="109">
        <v>38897</v>
      </c>
    </row>
    <row r="113" spans="1:6">
      <c r="A113" t="s">
        <v>1765</v>
      </c>
      <c r="B113" t="s">
        <v>877</v>
      </c>
      <c r="C113">
        <v>2019</v>
      </c>
      <c r="D113" s="108" t="s">
        <v>1767</v>
      </c>
      <c r="E113" t="s">
        <v>49</v>
      </c>
      <c r="F113" s="109">
        <v>23824</v>
      </c>
    </row>
    <row r="114" spans="1:6">
      <c r="A114" t="s">
        <v>1765</v>
      </c>
      <c r="B114" t="s">
        <v>877</v>
      </c>
      <c r="C114">
        <v>2019</v>
      </c>
      <c r="D114" s="108" t="s">
        <v>1767</v>
      </c>
      <c r="E114" t="s">
        <v>702</v>
      </c>
      <c r="F114" s="109">
        <v>10492</v>
      </c>
    </row>
    <row r="115" spans="1:6">
      <c r="A115" t="s">
        <v>1765</v>
      </c>
      <c r="B115" t="s">
        <v>877</v>
      </c>
      <c r="C115">
        <v>2019</v>
      </c>
      <c r="D115" s="108" t="s">
        <v>1767</v>
      </c>
      <c r="E115" t="s">
        <v>52</v>
      </c>
      <c r="F115" s="109">
        <v>3110</v>
      </c>
    </row>
    <row r="116" spans="1:6">
      <c r="A116" t="s">
        <v>1765</v>
      </c>
      <c r="B116" t="s">
        <v>877</v>
      </c>
      <c r="C116">
        <v>2019</v>
      </c>
      <c r="D116" s="108" t="s">
        <v>1767</v>
      </c>
      <c r="E116" t="s">
        <v>53</v>
      </c>
      <c r="F116" s="109">
        <v>1746</v>
      </c>
    </row>
    <row r="117" spans="1:6">
      <c r="A117" t="s">
        <v>1765</v>
      </c>
      <c r="B117" t="s">
        <v>877</v>
      </c>
      <c r="C117">
        <v>2019</v>
      </c>
      <c r="D117" s="108" t="s">
        <v>1768</v>
      </c>
      <c r="E117" t="s">
        <v>46</v>
      </c>
      <c r="F117" s="109">
        <v>139017</v>
      </c>
    </row>
    <row r="118" spans="1:6">
      <c r="A118" t="s">
        <v>1765</v>
      </c>
      <c r="B118" t="s">
        <v>877</v>
      </c>
      <c r="C118">
        <v>2019</v>
      </c>
      <c r="D118" s="108" t="s">
        <v>1768</v>
      </c>
      <c r="E118" t="s">
        <v>700</v>
      </c>
      <c r="F118" s="109">
        <v>110053</v>
      </c>
    </row>
    <row r="119" spans="1:6">
      <c r="A119" t="s">
        <v>1765</v>
      </c>
      <c r="B119" t="s">
        <v>877</v>
      </c>
      <c r="C119">
        <v>2019</v>
      </c>
      <c r="D119" s="108" t="s">
        <v>1768</v>
      </c>
      <c r="E119" t="s">
        <v>701</v>
      </c>
      <c r="F119" s="109">
        <v>103956</v>
      </c>
    </row>
    <row r="120" spans="1:6">
      <c r="A120" t="s">
        <v>1765</v>
      </c>
      <c r="B120" t="s">
        <v>877</v>
      </c>
      <c r="C120">
        <v>2019</v>
      </c>
      <c r="D120" s="108" t="s">
        <v>1768</v>
      </c>
      <c r="E120" t="s">
        <v>50</v>
      </c>
      <c r="F120" s="109">
        <v>44714</v>
      </c>
    </row>
    <row r="121" spans="1:6">
      <c r="A121" t="s">
        <v>1765</v>
      </c>
      <c r="B121" t="s">
        <v>877</v>
      </c>
      <c r="C121">
        <v>2019</v>
      </c>
      <c r="D121" s="108" t="s">
        <v>1768</v>
      </c>
      <c r="E121" t="s">
        <v>49</v>
      </c>
      <c r="F121" s="109">
        <v>22333</v>
      </c>
    </row>
    <row r="122" spans="1:6">
      <c r="A122" t="s">
        <v>1765</v>
      </c>
      <c r="B122" t="s">
        <v>877</v>
      </c>
      <c r="C122">
        <v>2019</v>
      </c>
      <c r="D122" s="108" t="s">
        <v>1768</v>
      </c>
      <c r="E122" t="s">
        <v>702</v>
      </c>
      <c r="F122" s="109">
        <v>10592</v>
      </c>
    </row>
    <row r="123" spans="1:6">
      <c r="A123" t="s">
        <v>1765</v>
      </c>
      <c r="B123" t="s">
        <v>877</v>
      </c>
      <c r="C123">
        <v>2019</v>
      </c>
      <c r="D123" s="108" t="s">
        <v>1768</v>
      </c>
      <c r="E123" t="s">
        <v>52</v>
      </c>
      <c r="F123" s="109">
        <v>2843</v>
      </c>
    </row>
    <row r="124" spans="1:6">
      <c r="A124" t="s">
        <v>1765</v>
      </c>
      <c r="B124" t="s">
        <v>877</v>
      </c>
      <c r="C124">
        <v>2019</v>
      </c>
      <c r="D124" s="108" t="s">
        <v>1768</v>
      </c>
      <c r="E124" t="s">
        <v>53</v>
      </c>
      <c r="F124" s="109">
        <v>2672</v>
      </c>
    </row>
    <row r="125" spans="1:6">
      <c r="A125" t="s">
        <v>1765</v>
      </c>
      <c r="B125" t="s">
        <v>877</v>
      </c>
      <c r="C125">
        <v>2019</v>
      </c>
      <c r="D125" s="108" t="s">
        <v>1769</v>
      </c>
      <c r="E125" t="s">
        <v>46</v>
      </c>
      <c r="F125" s="109">
        <v>146545</v>
      </c>
    </row>
    <row r="126" spans="1:6">
      <c r="A126" t="s">
        <v>1765</v>
      </c>
      <c r="B126" t="s">
        <v>877</v>
      </c>
      <c r="C126">
        <v>2019</v>
      </c>
      <c r="D126" s="108" t="s">
        <v>1769</v>
      </c>
      <c r="E126" t="s">
        <v>700</v>
      </c>
      <c r="F126" s="109">
        <v>132100</v>
      </c>
    </row>
    <row r="127" spans="1:6">
      <c r="A127" t="s">
        <v>1765</v>
      </c>
      <c r="B127" t="s">
        <v>877</v>
      </c>
      <c r="C127">
        <v>2019</v>
      </c>
      <c r="D127" s="108" t="s">
        <v>1769</v>
      </c>
      <c r="E127" t="s">
        <v>701</v>
      </c>
      <c r="F127" s="109">
        <v>107654</v>
      </c>
    </row>
    <row r="128" spans="1:6">
      <c r="A128" t="s">
        <v>1765</v>
      </c>
      <c r="B128" t="s">
        <v>877</v>
      </c>
      <c r="C128">
        <v>2019</v>
      </c>
      <c r="D128" s="108" t="s">
        <v>1769</v>
      </c>
      <c r="E128" t="s">
        <v>50</v>
      </c>
      <c r="F128" s="109">
        <v>40306</v>
      </c>
    </row>
    <row r="129" spans="1:6">
      <c r="A129" t="s">
        <v>1765</v>
      </c>
      <c r="B129" t="s">
        <v>877</v>
      </c>
      <c r="C129">
        <v>2019</v>
      </c>
      <c r="D129" s="108" t="s">
        <v>1769</v>
      </c>
      <c r="E129" t="s">
        <v>49</v>
      </c>
      <c r="F129" s="109">
        <v>25019</v>
      </c>
    </row>
    <row r="130" spans="1:6">
      <c r="A130" t="s">
        <v>1765</v>
      </c>
      <c r="B130" t="s">
        <v>877</v>
      </c>
      <c r="C130">
        <v>2019</v>
      </c>
      <c r="D130" s="108" t="s">
        <v>1769</v>
      </c>
      <c r="E130" t="s">
        <v>702</v>
      </c>
      <c r="F130" s="109">
        <v>10447</v>
      </c>
    </row>
    <row r="131" spans="1:6">
      <c r="A131" t="s">
        <v>1765</v>
      </c>
      <c r="B131" t="s">
        <v>877</v>
      </c>
      <c r="C131">
        <v>2019</v>
      </c>
      <c r="D131" s="108" t="s">
        <v>1769</v>
      </c>
      <c r="E131" t="s">
        <v>52</v>
      </c>
      <c r="F131" s="109">
        <v>3606</v>
      </c>
    </row>
    <row r="132" spans="1:6">
      <c r="A132" t="s">
        <v>1765</v>
      </c>
      <c r="B132" t="s">
        <v>877</v>
      </c>
      <c r="C132">
        <v>2019</v>
      </c>
      <c r="D132" s="108" t="s">
        <v>1769</v>
      </c>
      <c r="E132" t="s">
        <v>53</v>
      </c>
      <c r="F132" s="109">
        <v>3549</v>
      </c>
    </row>
    <row r="133" spans="1:6">
      <c r="A133" t="s">
        <v>1765</v>
      </c>
      <c r="B133" t="s">
        <v>877</v>
      </c>
      <c r="C133">
        <v>2019</v>
      </c>
      <c r="D133" s="108" t="s">
        <v>1770</v>
      </c>
      <c r="E133" t="s">
        <v>46</v>
      </c>
      <c r="F133" s="109">
        <v>139516</v>
      </c>
    </row>
    <row r="134" spans="1:6">
      <c r="A134" t="s">
        <v>1765</v>
      </c>
      <c r="B134" t="s">
        <v>877</v>
      </c>
      <c r="C134">
        <v>2019</v>
      </c>
      <c r="D134" s="108" t="s">
        <v>1770</v>
      </c>
      <c r="E134" t="s">
        <v>700</v>
      </c>
      <c r="F134" s="109">
        <v>120272</v>
      </c>
    </row>
    <row r="135" spans="1:6">
      <c r="A135" t="s">
        <v>1765</v>
      </c>
      <c r="B135" t="s">
        <v>877</v>
      </c>
      <c r="C135">
        <v>2019</v>
      </c>
      <c r="D135" s="108" t="s">
        <v>1770</v>
      </c>
      <c r="E135" t="s">
        <v>701</v>
      </c>
      <c r="F135" s="109">
        <v>101373</v>
      </c>
    </row>
    <row r="136" spans="1:6">
      <c r="A136" t="s">
        <v>1765</v>
      </c>
      <c r="B136" t="s">
        <v>877</v>
      </c>
      <c r="C136">
        <v>2019</v>
      </c>
      <c r="D136" s="108" t="s">
        <v>1770</v>
      </c>
      <c r="E136" t="s">
        <v>50</v>
      </c>
      <c r="F136" s="109">
        <v>49855</v>
      </c>
    </row>
    <row r="137" spans="1:6">
      <c r="A137" t="s">
        <v>1765</v>
      </c>
      <c r="B137" t="s">
        <v>877</v>
      </c>
      <c r="C137">
        <v>2019</v>
      </c>
      <c r="D137" s="108" t="s">
        <v>1770</v>
      </c>
      <c r="E137" t="s">
        <v>49</v>
      </c>
      <c r="F137" s="109">
        <v>24163</v>
      </c>
    </row>
    <row r="138" spans="1:6">
      <c r="A138" t="s">
        <v>1765</v>
      </c>
      <c r="B138" t="s">
        <v>877</v>
      </c>
      <c r="C138">
        <v>2019</v>
      </c>
      <c r="D138" s="108" t="s">
        <v>1770</v>
      </c>
      <c r="E138" t="s">
        <v>702</v>
      </c>
      <c r="F138" s="109">
        <v>13777</v>
      </c>
    </row>
    <row r="139" spans="1:6">
      <c r="A139" t="s">
        <v>1765</v>
      </c>
      <c r="B139" t="s">
        <v>877</v>
      </c>
      <c r="C139">
        <v>2019</v>
      </c>
      <c r="D139" s="108" t="s">
        <v>1770</v>
      </c>
      <c r="E139" t="s">
        <v>52</v>
      </c>
      <c r="F139" s="109">
        <v>3105</v>
      </c>
    </row>
    <row r="140" spans="1:6">
      <c r="A140" t="s">
        <v>1765</v>
      </c>
      <c r="B140" t="s">
        <v>877</v>
      </c>
      <c r="C140">
        <v>2019</v>
      </c>
      <c r="D140" s="108" t="s">
        <v>1770</v>
      </c>
      <c r="E140" t="s">
        <v>53</v>
      </c>
      <c r="F140" s="109">
        <v>3156</v>
      </c>
    </row>
    <row r="141" spans="1:6">
      <c r="A141" t="s">
        <v>1765</v>
      </c>
      <c r="B141" t="s">
        <v>877</v>
      </c>
      <c r="C141">
        <v>2019</v>
      </c>
      <c r="D141" s="108" t="s">
        <v>1771</v>
      </c>
      <c r="E141" t="s">
        <v>46</v>
      </c>
      <c r="F141" s="109">
        <v>125575</v>
      </c>
    </row>
    <row r="142" spans="1:6">
      <c r="A142" t="s">
        <v>1765</v>
      </c>
      <c r="B142" t="s">
        <v>877</v>
      </c>
      <c r="C142">
        <v>2019</v>
      </c>
      <c r="D142" s="108" t="s">
        <v>1771</v>
      </c>
      <c r="E142" t="s">
        <v>700</v>
      </c>
      <c r="F142" s="109">
        <v>104384</v>
      </c>
    </row>
    <row r="143" spans="1:6">
      <c r="A143" t="s">
        <v>1765</v>
      </c>
      <c r="B143" t="s">
        <v>877</v>
      </c>
      <c r="C143">
        <v>2019</v>
      </c>
      <c r="D143" s="108" t="s">
        <v>1771</v>
      </c>
      <c r="E143" t="s">
        <v>701</v>
      </c>
      <c r="F143" s="109">
        <v>94671</v>
      </c>
    </row>
    <row r="144" spans="1:6">
      <c r="A144" t="s">
        <v>1765</v>
      </c>
      <c r="B144" t="s">
        <v>877</v>
      </c>
      <c r="C144">
        <v>2019</v>
      </c>
      <c r="D144" s="108" t="s">
        <v>1771</v>
      </c>
      <c r="E144" t="s">
        <v>50</v>
      </c>
      <c r="F144" s="109">
        <v>40038</v>
      </c>
    </row>
    <row r="145" spans="1:6">
      <c r="A145" t="s">
        <v>1765</v>
      </c>
      <c r="B145" t="s">
        <v>877</v>
      </c>
      <c r="C145">
        <v>2019</v>
      </c>
      <c r="D145" s="108" t="s">
        <v>1771</v>
      </c>
      <c r="E145" t="s">
        <v>49</v>
      </c>
      <c r="F145" s="109">
        <v>21687</v>
      </c>
    </row>
    <row r="146" spans="1:6">
      <c r="A146" t="s">
        <v>1765</v>
      </c>
      <c r="B146" t="s">
        <v>877</v>
      </c>
      <c r="C146">
        <v>2019</v>
      </c>
      <c r="D146" s="108" t="s">
        <v>1771</v>
      </c>
      <c r="E146" t="s">
        <v>702</v>
      </c>
      <c r="F146" s="109">
        <v>11134</v>
      </c>
    </row>
    <row r="147" spans="1:6">
      <c r="A147" t="s">
        <v>1765</v>
      </c>
      <c r="B147" t="s">
        <v>877</v>
      </c>
      <c r="C147">
        <v>2019</v>
      </c>
      <c r="D147" s="108" t="s">
        <v>1771</v>
      </c>
      <c r="E147" t="s">
        <v>52</v>
      </c>
      <c r="F147" s="109">
        <v>3167</v>
      </c>
    </row>
    <row r="148" spans="1:6">
      <c r="A148" t="s">
        <v>1765</v>
      </c>
      <c r="B148" t="s">
        <v>877</v>
      </c>
      <c r="C148">
        <v>2019</v>
      </c>
      <c r="D148" s="108" t="s">
        <v>1771</v>
      </c>
      <c r="E148" t="s">
        <v>53</v>
      </c>
      <c r="F148" s="109">
        <v>2552</v>
      </c>
    </row>
    <row r="149" spans="1:6">
      <c r="A149" t="s">
        <v>1765</v>
      </c>
      <c r="B149" t="s">
        <v>877</v>
      </c>
      <c r="C149">
        <v>2019</v>
      </c>
      <c r="D149" s="108" t="s">
        <v>1772</v>
      </c>
      <c r="E149" t="s">
        <v>46</v>
      </c>
      <c r="F149" s="109">
        <v>183385</v>
      </c>
    </row>
    <row r="150" spans="1:6">
      <c r="A150" t="s">
        <v>1765</v>
      </c>
      <c r="B150" t="s">
        <v>877</v>
      </c>
      <c r="C150">
        <v>2019</v>
      </c>
      <c r="D150" s="108" t="s">
        <v>1772</v>
      </c>
      <c r="E150" t="s">
        <v>700</v>
      </c>
      <c r="F150" s="109">
        <v>159299</v>
      </c>
    </row>
    <row r="151" spans="1:6">
      <c r="A151" t="s">
        <v>1765</v>
      </c>
      <c r="B151" t="s">
        <v>877</v>
      </c>
      <c r="C151">
        <v>2019</v>
      </c>
      <c r="D151" s="108" t="s">
        <v>1772</v>
      </c>
      <c r="E151" t="s">
        <v>701</v>
      </c>
      <c r="F151" s="109">
        <v>129394</v>
      </c>
    </row>
    <row r="152" spans="1:6">
      <c r="A152" t="s">
        <v>1765</v>
      </c>
      <c r="B152" t="s">
        <v>877</v>
      </c>
      <c r="C152">
        <v>2019</v>
      </c>
      <c r="D152" s="108" t="s">
        <v>1772</v>
      </c>
      <c r="E152" t="s">
        <v>50</v>
      </c>
      <c r="F152" s="109">
        <v>51393</v>
      </c>
    </row>
    <row r="153" spans="1:6">
      <c r="A153" t="s">
        <v>1765</v>
      </c>
      <c r="B153" t="s">
        <v>877</v>
      </c>
      <c r="C153">
        <v>2019</v>
      </c>
      <c r="D153" s="108" t="s">
        <v>1772</v>
      </c>
      <c r="E153" t="s">
        <v>49</v>
      </c>
      <c r="F153" s="109">
        <v>31216</v>
      </c>
    </row>
    <row r="154" spans="1:6">
      <c r="A154" t="s">
        <v>1765</v>
      </c>
      <c r="B154" t="s">
        <v>877</v>
      </c>
      <c r="C154">
        <v>2019</v>
      </c>
      <c r="D154" s="108" t="s">
        <v>1772</v>
      </c>
      <c r="E154" t="s">
        <v>702</v>
      </c>
      <c r="F154" s="109">
        <v>15005</v>
      </c>
    </row>
    <row r="155" spans="1:6">
      <c r="A155" t="s">
        <v>1765</v>
      </c>
      <c r="B155" t="s">
        <v>877</v>
      </c>
      <c r="C155">
        <v>2019</v>
      </c>
      <c r="D155" s="108" t="s">
        <v>1772</v>
      </c>
      <c r="E155" t="s">
        <v>52</v>
      </c>
      <c r="F155" s="109">
        <v>4664</v>
      </c>
    </row>
    <row r="156" spans="1:6">
      <c r="A156" t="s">
        <v>1765</v>
      </c>
      <c r="B156" t="s">
        <v>877</v>
      </c>
      <c r="C156">
        <v>2019</v>
      </c>
      <c r="D156" s="108" t="s">
        <v>1772</v>
      </c>
      <c r="E156" t="s">
        <v>53</v>
      </c>
      <c r="F156" s="109">
        <v>2102</v>
      </c>
    </row>
    <row r="157" spans="1:6">
      <c r="A157" t="s">
        <v>1765</v>
      </c>
      <c r="B157" t="s">
        <v>877</v>
      </c>
      <c r="C157">
        <v>2019</v>
      </c>
      <c r="D157" s="108" t="s">
        <v>1773</v>
      </c>
      <c r="E157" t="s">
        <v>46</v>
      </c>
      <c r="F157" s="109">
        <v>138559</v>
      </c>
    </row>
    <row r="158" spans="1:6">
      <c r="A158" t="s">
        <v>1765</v>
      </c>
      <c r="B158" t="s">
        <v>877</v>
      </c>
      <c r="C158">
        <v>2019</v>
      </c>
      <c r="D158" s="108" t="s">
        <v>1773</v>
      </c>
      <c r="E158" t="s">
        <v>700</v>
      </c>
      <c r="F158" s="109">
        <v>120049</v>
      </c>
    </row>
    <row r="159" spans="1:6">
      <c r="A159" t="s">
        <v>1765</v>
      </c>
      <c r="B159" t="s">
        <v>877</v>
      </c>
      <c r="C159">
        <v>2019</v>
      </c>
      <c r="D159" s="108" t="s">
        <v>1773</v>
      </c>
      <c r="E159" t="s">
        <v>701</v>
      </c>
      <c r="F159" s="109">
        <v>102476</v>
      </c>
    </row>
    <row r="160" spans="1:6">
      <c r="A160" t="s">
        <v>1765</v>
      </c>
      <c r="B160" t="s">
        <v>877</v>
      </c>
      <c r="C160">
        <v>2019</v>
      </c>
      <c r="D160" s="108" t="s">
        <v>1773</v>
      </c>
      <c r="E160" t="s">
        <v>50</v>
      </c>
      <c r="F160" s="109">
        <v>44788</v>
      </c>
    </row>
    <row r="161" spans="1:6">
      <c r="A161" t="s">
        <v>1765</v>
      </c>
      <c r="B161" t="s">
        <v>877</v>
      </c>
      <c r="C161">
        <v>2019</v>
      </c>
      <c r="D161" s="108" t="s">
        <v>1773</v>
      </c>
      <c r="E161" t="s">
        <v>49</v>
      </c>
      <c r="F161" s="109">
        <v>24991</v>
      </c>
    </row>
    <row r="162" spans="1:6">
      <c r="A162" t="s">
        <v>1765</v>
      </c>
      <c r="B162" t="s">
        <v>877</v>
      </c>
      <c r="C162">
        <v>2019</v>
      </c>
      <c r="D162" s="108" t="s">
        <v>1773</v>
      </c>
      <c r="E162" t="s">
        <v>702</v>
      </c>
      <c r="F162" s="109">
        <v>12810</v>
      </c>
    </row>
    <row r="163" spans="1:6">
      <c r="A163" t="s">
        <v>1765</v>
      </c>
      <c r="B163" t="s">
        <v>877</v>
      </c>
      <c r="C163">
        <v>2019</v>
      </c>
      <c r="D163" s="108" t="s">
        <v>1773</v>
      </c>
      <c r="E163" t="s">
        <v>52</v>
      </c>
      <c r="F163" s="109">
        <v>3499</v>
      </c>
    </row>
    <row r="164" spans="1:6">
      <c r="A164" t="s">
        <v>1765</v>
      </c>
      <c r="B164" t="s">
        <v>877</v>
      </c>
      <c r="C164">
        <v>2019</v>
      </c>
      <c r="D164" s="108" t="s">
        <v>1773</v>
      </c>
      <c r="E164" t="s">
        <v>53</v>
      </c>
      <c r="F164" s="109">
        <v>1577</v>
      </c>
    </row>
    <row r="165" spans="1:6">
      <c r="A165" t="s">
        <v>1765</v>
      </c>
      <c r="B165" t="s">
        <v>877</v>
      </c>
      <c r="C165">
        <v>2019</v>
      </c>
      <c r="D165" s="108" t="s">
        <v>1774</v>
      </c>
      <c r="E165" t="s">
        <v>46</v>
      </c>
      <c r="F165" s="109">
        <v>132074</v>
      </c>
    </row>
    <row r="166" spans="1:6">
      <c r="A166" t="s">
        <v>1765</v>
      </c>
      <c r="B166" t="s">
        <v>877</v>
      </c>
      <c r="C166">
        <v>2019</v>
      </c>
      <c r="D166" s="108" t="s">
        <v>1774</v>
      </c>
      <c r="E166" t="s">
        <v>700</v>
      </c>
      <c r="F166" s="109">
        <v>123337</v>
      </c>
    </row>
    <row r="167" spans="1:6">
      <c r="A167" t="s">
        <v>1765</v>
      </c>
      <c r="B167" t="s">
        <v>877</v>
      </c>
      <c r="C167">
        <v>2019</v>
      </c>
      <c r="D167" s="108" t="s">
        <v>1774</v>
      </c>
      <c r="E167" t="s">
        <v>701</v>
      </c>
      <c r="F167" s="109">
        <v>106206</v>
      </c>
    </row>
    <row r="168" spans="1:6">
      <c r="A168" t="s">
        <v>1765</v>
      </c>
      <c r="B168" t="s">
        <v>877</v>
      </c>
      <c r="C168">
        <v>2019</v>
      </c>
      <c r="D168" s="108" t="s">
        <v>1774</v>
      </c>
      <c r="E168" t="s">
        <v>50</v>
      </c>
      <c r="F168" s="109">
        <v>40588</v>
      </c>
    </row>
    <row r="169" spans="1:6">
      <c r="A169" t="s">
        <v>1765</v>
      </c>
      <c r="B169" t="s">
        <v>877</v>
      </c>
      <c r="C169">
        <v>2019</v>
      </c>
      <c r="D169" s="108" t="s">
        <v>1774</v>
      </c>
      <c r="E169" t="s">
        <v>49</v>
      </c>
      <c r="F169" s="109">
        <v>19644</v>
      </c>
    </row>
    <row r="170" spans="1:6">
      <c r="A170" t="s">
        <v>1765</v>
      </c>
      <c r="B170" t="s">
        <v>877</v>
      </c>
      <c r="C170">
        <v>2019</v>
      </c>
      <c r="D170" s="108" t="s">
        <v>1774</v>
      </c>
      <c r="E170" t="s">
        <v>702</v>
      </c>
      <c r="F170" s="109">
        <v>11832</v>
      </c>
    </row>
    <row r="171" spans="1:6">
      <c r="A171" t="s">
        <v>1765</v>
      </c>
      <c r="B171" t="s">
        <v>877</v>
      </c>
      <c r="C171">
        <v>2019</v>
      </c>
      <c r="D171" s="108" t="s">
        <v>1774</v>
      </c>
      <c r="E171" t="s">
        <v>52</v>
      </c>
      <c r="F171" s="109">
        <v>2937</v>
      </c>
    </row>
    <row r="172" spans="1:6">
      <c r="A172" t="s">
        <v>1765</v>
      </c>
      <c r="B172" t="s">
        <v>877</v>
      </c>
      <c r="C172">
        <v>2019</v>
      </c>
      <c r="D172" s="108" t="s">
        <v>1774</v>
      </c>
      <c r="E172" t="s">
        <v>53</v>
      </c>
      <c r="F172" s="109">
        <v>1077</v>
      </c>
    </row>
    <row r="173" spans="1:6">
      <c r="A173" t="s">
        <v>1765</v>
      </c>
      <c r="B173" t="s">
        <v>877</v>
      </c>
      <c r="C173">
        <v>2019</v>
      </c>
      <c r="D173" s="108" t="s">
        <v>1775</v>
      </c>
      <c r="E173" t="s">
        <v>46</v>
      </c>
      <c r="F173" s="109">
        <v>166274</v>
      </c>
    </row>
    <row r="174" spans="1:6">
      <c r="A174" t="s">
        <v>1765</v>
      </c>
      <c r="B174" t="s">
        <v>877</v>
      </c>
      <c r="C174">
        <v>2019</v>
      </c>
      <c r="D174" s="108" t="s">
        <v>1775</v>
      </c>
      <c r="E174" t="s">
        <v>700</v>
      </c>
      <c r="F174" s="109">
        <v>141101</v>
      </c>
    </row>
    <row r="175" spans="1:6">
      <c r="A175" t="s">
        <v>1765</v>
      </c>
      <c r="B175" t="s">
        <v>877</v>
      </c>
      <c r="C175">
        <v>2019</v>
      </c>
      <c r="D175" s="108" t="s">
        <v>1775</v>
      </c>
      <c r="E175" t="s">
        <v>701</v>
      </c>
      <c r="F175" s="109">
        <v>115562</v>
      </c>
    </row>
    <row r="176" spans="1:6">
      <c r="A176" t="s">
        <v>1765</v>
      </c>
      <c r="B176" t="s">
        <v>877</v>
      </c>
      <c r="C176">
        <v>2019</v>
      </c>
      <c r="D176" s="108" t="s">
        <v>1775</v>
      </c>
      <c r="E176" t="s">
        <v>50</v>
      </c>
      <c r="F176" s="109">
        <v>44218</v>
      </c>
    </row>
    <row r="177" spans="1:6">
      <c r="A177" t="s">
        <v>1765</v>
      </c>
      <c r="B177" t="s">
        <v>877</v>
      </c>
      <c r="C177">
        <v>2019</v>
      </c>
      <c r="D177" s="108" t="s">
        <v>1775</v>
      </c>
      <c r="E177" t="s">
        <v>49</v>
      </c>
      <c r="F177" s="109">
        <v>22811</v>
      </c>
    </row>
    <row r="178" spans="1:6">
      <c r="A178" t="s">
        <v>1765</v>
      </c>
      <c r="B178" t="s">
        <v>877</v>
      </c>
      <c r="C178">
        <v>2019</v>
      </c>
      <c r="D178" s="108" t="s">
        <v>1775</v>
      </c>
      <c r="E178" t="s">
        <v>702</v>
      </c>
      <c r="F178" s="109">
        <v>12961</v>
      </c>
    </row>
    <row r="179" spans="1:6">
      <c r="A179" t="s">
        <v>1765</v>
      </c>
      <c r="B179" t="s">
        <v>877</v>
      </c>
      <c r="C179">
        <v>2019</v>
      </c>
      <c r="D179" s="108" t="s">
        <v>1775</v>
      </c>
      <c r="E179" t="s">
        <v>52</v>
      </c>
      <c r="F179" s="109">
        <v>3717</v>
      </c>
    </row>
    <row r="180" spans="1:6">
      <c r="A180" t="s">
        <v>1765</v>
      </c>
      <c r="B180" t="s">
        <v>877</v>
      </c>
      <c r="C180">
        <v>2019</v>
      </c>
      <c r="D180" s="108" t="s">
        <v>1775</v>
      </c>
      <c r="E180" t="s">
        <v>53</v>
      </c>
      <c r="F180" s="109">
        <v>3123</v>
      </c>
    </row>
    <row r="181" spans="1:6">
      <c r="A181" t="s">
        <v>1765</v>
      </c>
      <c r="B181" t="s">
        <v>877</v>
      </c>
      <c r="C181">
        <v>2019</v>
      </c>
      <c r="D181" s="108" t="s">
        <v>1776</v>
      </c>
      <c r="E181" t="s">
        <v>46</v>
      </c>
      <c r="F181" s="109">
        <v>139514</v>
      </c>
    </row>
    <row r="182" spans="1:6">
      <c r="A182" t="s">
        <v>1765</v>
      </c>
      <c r="B182" t="s">
        <v>877</v>
      </c>
      <c r="C182">
        <v>2019</v>
      </c>
      <c r="D182" s="108" t="s">
        <v>1776</v>
      </c>
      <c r="E182" t="s">
        <v>700</v>
      </c>
      <c r="F182" s="109">
        <v>119942</v>
      </c>
    </row>
    <row r="183" spans="1:6">
      <c r="A183" t="s">
        <v>1765</v>
      </c>
      <c r="B183" t="s">
        <v>877</v>
      </c>
      <c r="C183">
        <v>2019</v>
      </c>
      <c r="D183" s="108" t="s">
        <v>1776</v>
      </c>
      <c r="E183" t="s">
        <v>701</v>
      </c>
      <c r="F183" s="109">
        <v>101713</v>
      </c>
    </row>
    <row r="184" spans="1:6">
      <c r="A184" t="s">
        <v>1765</v>
      </c>
      <c r="B184" t="s">
        <v>877</v>
      </c>
      <c r="C184">
        <v>2019</v>
      </c>
      <c r="D184" s="108" t="s">
        <v>1776</v>
      </c>
      <c r="E184" t="s">
        <v>50</v>
      </c>
      <c r="F184" s="109">
        <v>43765</v>
      </c>
    </row>
    <row r="185" spans="1:6">
      <c r="A185" t="s">
        <v>1765</v>
      </c>
      <c r="B185" t="s">
        <v>877</v>
      </c>
      <c r="C185">
        <v>2019</v>
      </c>
      <c r="D185" s="108" t="s">
        <v>1776</v>
      </c>
      <c r="E185" t="s">
        <v>49</v>
      </c>
      <c r="F185" s="109">
        <v>26432</v>
      </c>
    </row>
    <row r="186" spans="1:6">
      <c r="A186" t="s">
        <v>1765</v>
      </c>
      <c r="B186" t="s">
        <v>877</v>
      </c>
      <c r="C186">
        <v>2019</v>
      </c>
      <c r="D186" s="108" t="s">
        <v>1776</v>
      </c>
      <c r="E186" t="s">
        <v>702</v>
      </c>
      <c r="F186" s="109">
        <v>11624</v>
      </c>
    </row>
    <row r="187" spans="1:6">
      <c r="A187" t="s">
        <v>1765</v>
      </c>
      <c r="B187" t="s">
        <v>877</v>
      </c>
      <c r="C187">
        <v>2019</v>
      </c>
      <c r="D187" s="108" t="s">
        <v>1776</v>
      </c>
      <c r="E187" t="s">
        <v>52</v>
      </c>
      <c r="F187" s="109">
        <v>2891</v>
      </c>
    </row>
    <row r="188" spans="1:6">
      <c r="A188" t="s">
        <v>1765</v>
      </c>
      <c r="B188" t="s">
        <v>877</v>
      </c>
      <c r="C188">
        <v>2019</v>
      </c>
      <c r="D188" s="108" t="s">
        <v>1776</v>
      </c>
      <c r="E188" t="s">
        <v>53</v>
      </c>
      <c r="F188" s="109">
        <v>1596</v>
      </c>
    </row>
    <row r="189" spans="1:6">
      <c r="A189" t="s">
        <v>1765</v>
      </c>
      <c r="B189" t="s">
        <v>877</v>
      </c>
      <c r="C189">
        <v>2019</v>
      </c>
      <c r="D189" s="108" t="s">
        <v>1777</v>
      </c>
      <c r="E189" t="s">
        <v>46</v>
      </c>
      <c r="F189" s="109">
        <v>131003</v>
      </c>
    </row>
    <row r="190" spans="1:6">
      <c r="A190" t="s">
        <v>1765</v>
      </c>
      <c r="B190" t="s">
        <v>877</v>
      </c>
      <c r="C190">
        <v>2019</v>
      </c>
      <c r="D190" s="108" t="s">
        <v>1777</v>
      </c>
      <c r="E190" t="s">
        <v>700</v>
      </c>
      <c r="F190" s="109">
        <v>115689</v>
      </c>
    </row>
    <row r="191" spans="1:6">
      <c r="A191" t="s">
        <v>1765</v>
      </c>
      <c r="B191" t="s">
        <v>877</v>
      </c>
      <c r="C191">
        <v>2019</v>
      </c>
      <c r="D191" s="108" t="s">
        <v>1777</v>
      </c>
      <c r="E191" t="s">
        <v>701</v>
      </c>
      <c r="F191" s="109">
        <v>94306</v>
      </c>
    </row>
    <row r="192" spans="1:6">
      <c r="A192" t="s">
        <v>1765</v>
      </c>
      <c r="B192" t="s">
        <v>877</v>
      </c>
      <c r="C192">
        <v>2019</v>
      </c>
      <c r="D192" s="108" t="s">
        <v>1777</v>
      </c>
      <c r="E192" t="s">
        <v>50</v>
      </c>
      <c r="F192" s="109">
        <v>31888</v>
      </c>
    </row>
    <row r="193" spans="1:6">
      <c r="A193" t="s">
        <v>1765</v>
      </c>
      <c r="B193" t="s">
        <v>877</v>
      </c>
      <c r="C193">
        <v>2019</v>
      </c>
      <c r="D193" s="108" t="s">
        <v>1777</v>
      </c>
      <c r="E193" t="s">
        <v>49</v>
      </c>
      <c r="F193" s="109">
        <v>32071</v>
      </c>
    </row>
    <row r="194" spans="1:6">
      <c r="A194" t="s">
        <v>1765</v>
      </c>
      <c r="B194" t="s">
        <v>877</v>
      </c>
      <c r="C194">
        <v>2019</v>
      </c>
      <c r="D194" s="108" t="s">
        <v>1777</v>
      </c>
      <c r="E194" t="s">
        <v>702</v>
      </c>
      <c r="F194" s="109">
        <v>9323</v>
      </c>
    </row>
    <row r="195" spans="1:6">
      <c r="A195" t="s">
        <v>1765</v>
      </c>
      <c r="B195" t="s">
        <v>877</v>
      </c>
      <c r="C195">
        <v>2019</v>
      </c>
      <c r="D195" s="108" t="s">
        <v>1777</v>
      </c>
      <c r="E195" t="s">
        <v>52</v>
      </c>
      <c r="F195" s="109">
        <v>3063</v>
      </c>
    </row>
    <row r="196" spans="1:6">
      <c r="A196" t="s">
        <v>1765</v>
      </c>
      <c r="B196" t="s">
        <v>877</v>
      </c>
      <c r="C196">
        <v>2019</v>
      </c>
      <c r="D196" s="108" t="s">
        <v>1777</v>
      </c>
      <c r="E196" t="s">
        <v>53</v>
      </c>
      <c r="F196" s="109">
        <v>3473</v>
      </c>
    </row>
    <row r="197" spans="1:6">
      <c r="A197" t="s">
        <v>1765</v>
      </c>
      <c r="B197" t="s">
        <v>877</v>
      </c>
      <c r="C197">
        <v>2020</v>
      </c>
      <c r="D197" s="108" t="s">
        <v>1766</v>
      </c>
      <c r="E197" t="s">
        <v>46</v>
      </c>
      <c r="F197" s="109">
        <v>145907</v>
      </c>
    </row>
    <row r="198" spans="1:6">
      <c r="A198" t="s">
        <v>1765</v>
      </c>
      <c r="B198" t="s">
        <v>877</v>
      </c>
      <c r="C198">
        <v>2020</v>
      </c>
      <c r="D198" s="108" t="s">
        <v>1766</v>
      </c>
      <c r="E198" t="s">
        <v>700</v>
      </c>
      <c r="F198" s="109">
        <v>120580</v>
      </c>
    </row>
    <row r="199" spans="1:6">
      <c r="A199" t="s">
        <v>1765</v>
      </c>
      <c r="B199" t="s">
        <v>877</v>
      </c>
      <c r="C199">
        <v>2020</v>
      </c>
      <c r="D199" s="108" t="s">
        <v>1766</v>
      </c>
      <c r="E199" t="s">
        <v>701</v>
      </c>
      <c r="F199" s="109">
        <v>112602</v>
      </c>
    </row>
    <row r="200" spans="1:6">
      <c r="A200" t="s">
        <v>1765</v>
      </c>
      <c r="B200" t="s">
        <v>877</v>
      </c>
      <c r="C200">
        <v>2020</v>
      </c>
      <c r="D200" s="108" t="s">
        <v>1766</v>
      </c>
      <c r="E200" t="s">
        <v>50</v>
      </c>
      <c r="F200" s="109">
        <v>34526</v>
      </c>
    </row>
    <row r="201" spans="1:6">
      <c r="A201" t="s">
        <v>1765</v>
      </c>
      <c r="B201" t="s">
        <v>877</v>
      </c>
      <c r="C201">
        <v>2020</v>
      </c>
      <c r="D201" s="108" t="s">
        <v>1766</v>
      </c>
      <c r="E201" t="s">
        <v>49</v>
      </c>
      <c r="F201" s="109">
        <v>21033</v>
      </c>
    </row>
    <row r="202" spans="1:6">
      <c r="A202" t="s">
        <v>1765</v>
      </c>
      <c r="B202" t="s">
        <v>877</v>
      </c>
      <c r="C202">
        <v>2020</v>
      </c>
      <c r="D202" s="108" t="s">
        <v>1766</v>
      </c>
      <c r="E202" t="s">
        <v>702</v>
      </c>
      <c r="F202" s="109">
        <v>10308</v>
      </c>
    </row>
    <row r="203" spans="1:6">
      <c r="A203" t="s">
        <v>1765</v>
      </c>
      <c r="B203" t="s">
        <v>877</v>
      </c>
      <c r="C203">
        <v>2020</v>
      </c>
      <c r="D203" s="108" t="s">
        <v>1766</v>
      </c>
      <c r="E203" t="s">
        <v>52</v>
      </c>
      <c r="F203" s="109">
        <v>3597</v>
      </c>
    </row>
    <row r="204" spans="1:6">
      <c r="A204" t="s">
        <v>1765</v>
      </c>
      <c r="B204" t="s">
        <v>877</v>
      </c>
      <c r="C204">
        <v>2020</v>
      </c>
      <c r="D204" s="108" t="s">
        <v>1766</v>
      </c>
      <c r="E204" t="s">
        <v>53</v>
      </c>
      <c r="F204" s="109">
        <v>2585</v>
      </c>
    </row>
    <row r="205" spans="1:6">
      <c r="A205" t="s">
        <v>1765</v>
      </c>
      <c r="B205" t="s">
        <v>877</v>
      </c>
      <c r="C205">
        <v>2020</v>
      </c>
      <c r="D205" s="108" t="s">
        <v>1767</v>
      </c>
      <c r="E205" t="s">
        <v>46</v>
      </c>
      <c r="F205" s="109">
        <v>129118</v>
      </c>
    </row>
    <row r="206" spans="1:6">
      <c r="A206" t="s">
        <v>1765</v>
      </c>
      <c r="B206" t="s">
        <v>877</v>
      </c>
      <c r="C206">
        <v>2020</v>
      </c>
      <c r="D206" s="108" t="s">
        <v>1767</v>
      </c>
      <c r="E206" t="s">
        <v>700</v>
      </c>
      <c r="F206" s="109">
        <v>105051</v>
      </c>
    </row>
    <row r="207" spans="1:6">
      <c r="A207" t="s">
        <v>1765</v>
      </c>
      <c r="B207" t="s">
        <v>877</v>
      </c>
      <c r="C207">
        <v>2020</v>
      </c>
      <c r="D207" s="108" t="s">
        <v>1767</v>
      </c>
      <c r="E207" t="s">
        <v>701</v>
      </c>
      <c r="F207" s="109">
        <v>103711</v>
      </c>
    </row>
    <row r="208" spans="1:6">
      <c r="A208" t="s">
        <v>1765</v>
      </c>
      <c r="B208" t="s">
        <v>877</v>
      </c>
      <c r="C208">
        <v>2020</v>
      </c>
      <c r="D208" s="108" t="s">
        <v>1767</v>
      </c>
      <c r="E208" t="s">
        <v>50</v>
      </c>
      <c r="F208" s="109">
        <v>39612</v>
      </c>
    </row>
    <row r="209" spans="1:6">
      <c r="A209" t="s">
        <v>1765</v>
      </c>
      <c r="B209" t="s">
        <v>877</v>
      </c>
      <c r="C209">
        <v>2020</v>
      </c>
      <c r="D209" s="108" t="s">
        <v>1767</v>
      </c>
      <c r="E209" t="s">
        <v>49</v>
      </c>
      <c r="F209" s="109">
        <v>24619</v>
      </c>
    </row>
    <row r="210" spans="1:6">
      <c r="A210" t="s">
        <v>1765</v>
      </c>
      <c r="B210" t="s">
        <v>877</v>
      </c>
      <c r="C210">
        <v>2020</v>
      </c>
      <c r="D210" s="108" t="s">
        <v>1767</v>
      </c>
      <c r="E210" t="s">
        <v>702</v>
      </c>
      <c r="F210" s="109">
        <v>10760</v>
      </c>
    </row>
    <row r="211" spans="1:6">
      <c r="A211" t="s">
        <v>1765</v>
      </c>
      <c r="B211" t="s">
        <v>877</v>
      </c>
      <c r="C211">
        <v>2020</v>
      </c>
      <c r="D211" s="108" t="s">
        <v>1767</v>
      </c>
      <c r="E211" t="s">
        <v>52</v>
      </c>
      <c r="F211" s="109">
        <v>3047</v>
      </c>
    </row>
    <row r="212" spans="1:6">
      <c r="A212" t="s">
        <v>1765</v>
      </c>
      <c r="B212" t="s">
        <v>877</v>
      </c>
      <c r="C212">
        <v>2020</v>
      </c>
      <c r="D212" s="108" t="s">
        <v>1767</v>
      </c>
      <c r="E212" t="s">
        <v>53</v>
      </c>
      <c r="F212" s="109">
        <v>3420</v>
      </c>
    </row>
    <row r="213" spans="1:6">
      <c r="A213" t="s">
        <v>1765</v>
      </c>
      <c r="B213" t="s">
        <v>877</v>
      </c>
      <c r="C213">
        <v>2020</v>
      </c>
      <c r="D213" s="108" t="s">
        <v>1768</v>
      </c>
      <c r="E213" t="s">
        <v>46</v>
      </c>
      <c r="F213" s="109">
        <v>106607</v>
      </c>
    </row>
    <row r="214" spans="1:6">
      <c r="A214" t="s">
        <v>1765</v>
      </c>
      <c r="B214" t="s">
        <v>877</v>
      </c>
      <c r="C214">
        <v>2020</v>
      </c>
      <c r="D214" s="108" t="s">
        <v>1768</v>
      </c>
      <c r="E214" t="s">
        <v>700</v>
      </c>
      <c r="F214" s="109">
        <v>89226</v>
      </c>
    </row>
    <row r="215" spans="1:6">
      <c r="A215" t="s">
        <v>1765</v>
      </c>
      <c r="B215" t="s">
        <v>877</v>
      </c>
      <c r="C215">
        <v>2020</v>
      </c>
      <c r="D215" s="108" t="s">
        <v>1768</v>
      </c>
      <c r="E215" t="s">
        <v>701</v>
      </c>
      <c r="F215" s="109">
        <v>83235</v>
      </c>
    </row>
    <row r="216" spans="1:6">
      <c r="A216" t="s">
        <v>1765</v>
      </c>
      <c r="B216" t="s">
        <v>877</v>
      </c>
      <c r="C216">
        <v>2020</v>
      </c>
      <c r="D216" s="108" t="s">
        <v>1768</v>
      </c>
      <c r="E216" t="s">
        <v>50</v>
      </c>
      <c r="F216" s="109">
        <v>34301</v>
      </c>
    </row>
    <row r="217" spans="1:6">
      <c r="A217" t="s">
        <v>1765</v>
      </c>
      <c r="B217" t="s">
        <v>877</v>
      </c>
      <c r="C217">
        <v>2020</v>
      </c>
      <c r="D217" s="108" t="s">
        <v>1768</v>
      </c>
      <c r="E217" t="s">
        <v>49</v>
      </c>
      <c r="F217" s="109">
        <v>22857</v>
      </c>
    </row>
    <row r="218" spans="1:6">
      <c r="A218" t="s">
        <v>1765</v>
      </c>
      <c r="B218" t="s">
        <v>877</v>
      </c>
      <c r="C218">
        <v>2020</v>
      </c>
      <c r="D218" s="108" t="s">
        <v>1768</v>
      </c>
      <c r="E218" t="s">
        <v>702</v>
      </c>
      <c r="F218" s="109">
        <v>10303</v>
      </c>
    </row>
    <row r="219" spans="1:6">
      <c r="A219" t="s">
        <v>1765</v>
      </c>
      <c r="B219" t="s">
        <v>877</v>
      </c>
      <c r="C219">
        <v>2020</v>
      </c>
      <c r="D219" s="108" t="s">
        <v>1768</v>
      </c>
      <c r="E219" t="s">
        <v>52</v>
      </c>
      <c r="F219" s="109">
        <v>2528</v>
      </c>
    </row>
    <row r="220" spans="1:6">
      <c r="A220" t="s">
        <v>1765</v>
      </c>
      <c r="B220" t="s">
        <v>877</v>
      </c>
      <c r="C220">
        <v>2020</v>
      </c>
      <c r="D220" s="108" t="s">
        <v>1768</v>
      </c>
      <c r="E220" t="s">
        <v>53</v>
      </c>
      <c r="F220" s="109">
        <v>3325</v>
      </c>
    </row>
    <row r="221" spans="1:6">
      <c r="A221" t="s">
        <v>1765</v>
      </c>
      <c r="B221" t="s">
        <v>877</v>
      </c>
      <c r="C221">
        <v>2020</v>
      </c>
      <c r="D221" s="108" t="s">
        <v>1769</v>
      </c>
      <c r="E221" t="s">
        <v>46</v>
      </c>
      <c r="F221" s="109">
        <v>19965</v>
      </c>
    </row>
    <row r="222" spans="1:6">
      <c r="A222" t="s">
        <v>1765</v>
      </c>
      <c r="B222" t="s">
        <v>877</v>
      </c>
      <c r="C222">
        <v>2020</v>
      </c>
      <c r="D222" s="108" t="s">
        <v>1769</v>
      </c>
      <c r="E222" t="s">
        <v>700</v>
      </c>
      <c r="F222" s="109">
        <v>14116</v>
      </c>
    </row>
    <row r="223" spans="1:6">
      <c r="A223" t="s">
        <v>1765</v>
      </c>
      <c r="B223" t="s">
        <v>877</v>
      </c>
      <c r="C223">
        <v>2020</v>
      </c>
      <c r="D223" s="108" t="s">
        <v>1769</v>
      </c>
      <c r="E223" t="s">
        <v>701</v>
      </c>
      <c r="F223" s="109">
        <v>12442</v>
      </c>
    </row>
    <row r="224" spans="1:6">
      <c r="A224" t="s">
        <v>1765</v>
      </c>
      <c r="B224" t="s">
        <v>877</v>
      </c>
      <c r="C224">
        <v>2020</v>
      </c>
      <c r="D224" s="108" t="s">
        <v>1769</v>
      </c>
      <c r="E224" t="s">
        <v>50</v>
      </c>
      <c r="F224" s="109">
        <v>3349</v>
      </c>
    </row>
    <row r="225" spans="1:6">
      <c r="A225" t="s">
        <v>1765</v>
      </c>
      <c r="B225" t="s">
        <v>877</v>
      </c>
      <c r="C225">
        <v>2020</v>
      </c>
      <c r="D225" s="108" t="s">
        <v>1769</v>
      </c>
      <c r="E225" t="s">
        <v>49</v>
      </c>
      <c r="F225" s="109">
        <v>6415</v>
      </c>
    </row>
    <row r="226" spans="1:6">
      <c r="A226" t="s">
        <v>1765</v>
      </c>
      <c r="B226" t="s">
        <v>877</v>
      </c>
      <c r="C226">
        <v>2020</v>
      </c>
      <c r="D226" s="108" t="s">
        <v>1769</v>
      </c>
      <c r="E226" t="s">
        <v>702</v>
      </c>
      <c r="F226" s="109">
        <v>1578</v>
      </c>
    </row>
    <row r="227" spans="1:6">
      <c r="A227" t="s">
        <v>1765</v>
      </c>
      <c r="B227" t="s">
        <v>877</v>
      </c>
      <c r="C227">
        <v>2020</v>
      </c>
      <c r="D227" s="108" t="s">
        <v>1769</v>
      </c>
      <c r="E227" t="s">
        <v>52</v>
      </c>
      <c r="F227" s="110">
        <v>324</v>
      </c>
    </row>
    <row r="228" spans="1:6">
      <c r="A228" t="s">
        <v>1765</v>
      </c>
      <c r="B228" t="s">
        <v>877</v>
      </c>
      <c r="C228">
        <v>2020</v>
      </c>
      <c r="D228" s="108" t="s">
        <v>1769</v>
      </c>
      <c r="E228" t="s">
        <v>53</v>
      </c>
      <c r="F228" s="109">
        <v>1101</v>
      </c>
    </row>
    <row r="229" spans="1:6">
      <c r="A229" t="s">
        <v>1765</v>
      </c>
      <c r="B229" t="s">
        <v>877</v>
      </c>
      <c r="C229">
        <v>2020</v>
      </c>
      <c r="D229" s="108" t="s">
        <v>1770</v>
      </c>
      <c r="E229" t="s">
        <v>46</v>
      </c>
      <c r="F229" s="109">
        <v>75471</v>
      </c>
    </row>
    <row r="230" spans="1:6">
      <c r="A230" t="s">
        <v>1765</v>
      </c>
      <c r="B230" t="s">
        <v>877</v>
      </c>
      <c r="C230">
        <v>2020</v>
      </c>
      <c r="D230" s="108" t="s">
        <v>1770</v>
      </c>
      <c r="E230" t="s">
        <v>700</v>
      </c>
      <c r="F230" s="109">
        <v>62361</v>
      </c>
    </row>
    <row r="231" spans="1:6">
      <c r="A231" t="s">
        <v>1765</v>
      </c>
      <c r="B231" t="s">
        <v>877</v>
      </c>
      <c r="C231">
        <v>2020</v>
      </c>
      <c r="D231" s="108" t="s">
        <v>1770</v>
      </c>
      <c r="E231" t="s">
        <v>701</v>
      </c>
      <c r="F231" s="109">
        <v>53118</v>
      </c>
    </row>
    <row r="232" spans="1:6">
      <c r="A232" t="s">
        <v>1765</v>
      </c>
      <c r="B232" t="s">
        <v>877</v>
      </c>
      <c r="C232">
        <v>2020</v>
      </c>
      <c r="D232" s="108" t="s">
        <v>1770</v>
      </c>
      <c r="E232" t="s">
        <v>50</v>
      </c>
      <c r="F232" s="109">
        <v>22079</v>
      </c>
    </row>
    <row r="233" spans="1:6">
      <c r="A233" t="s">
        <v>1765</v>
      </c>
      <c r="B233" t="s">
        <v>877</v>
      </c>
      <c r="C233">
        <v>2020</v>
      </c>
      <c r="D233" s="108" t="s">
        <v>1770</v>
      </c>
      <c r="E233" t="s">
        <v>49</v>
      </c>
      <c r="F233" s="109">
        <v>14504</v>
      </c>
    </row>
    <row r="234" spans="1:6">
      <c r="A234" t="s">
        <v>1765</v>
      </c>
      <c r="B234" t="s">
        <v>877</v>
      </c>
      <c r="C234">
        <v>2020</v>
      </c>
      <c r="D234" s="108" t="s">
        <v>1770</v>
      </c>
      <c r="E234" t="s">
        <v>702</v>
      </c>
      <c r="F234" s="109">
        <v>3576</v>
      </c>
    </row>
    <row r="235" spans="1:6">
      <c r="A235" t="s">
        <v>1765</v>
      </c>
      <c r="B235" t="s">
        <v>877</v>
      </c>
      <c r="C235">
        <v>2020</v>
      </c>
      <c r="D235" s="108" t="s">
        <v>1770</v>
      </c>
      <c r="E235" t="s">
        <v>52</v>
      </c>
      <c r="F235" s="109">
        <v>2757</v>
      </c>
    </row>
    <row r="236" spans="1:6">
      <c r="A236" t="s">
        <v>1765</v>
      </c>
      <c r="B236" t="s">
        <v>877</v>
      </c>
      <c r="C236">
        <v>2020</v>
      </c>
      <c r="D236" s="108" t="s">
        <v>1770</v>
      </c>
      <c r="E236" t="s">
        <v>53</v>
      </c>
      <c r="F236" s="109">
        <v>1926</v>
      </c>
    </row>
    <row r="237" spans="1:6">
      <c r="A237" t="s">
        <v>1765</v>
      </c>
      <c r="B237" t="s">
        <v>877</v>
      </c>
      <c r="C237">
        <v>2020</v>
      </c>
      <c r="D237" s="108" t="s">
        <v>1771</v>
      </c>
      <c r="E237" t="s">
        <v>46</v>
      </c>
      <c r="F237" s="109">
        <v>121225</v>
      </c>
    </row>
    <row r="238" spans="1:6">
      <c r="A238" t="s">
        <v>1765</v>
      </c>
      <c r="B238" t="s">
        <v>877</v>
      </c>
      <c r="C238">
        <v>2020</v>
      </c>
      <c r="D238" s="108" t="s">
        <v>1771</v>
      </c>
      <c r="E238" t="s">
        <v>700</v>
      </c>
      <c r="F238" s="109">
        <v>98664</v>
      </c>
    </row>
    <row r="239" spans="1:6">
      <c r="A239" t="s">
        <v>1765</v>
      </c>
      <c r="B239" t="s">
        <v>877</v>
      </c>
      <c r="C239">
        <v>2020</v>
      </c>
      <c r="D239" s="108" t="s">
        <v>1771</v>
      </c>
      <c r="E239" t="s">
        <v>701</v>
      </c>
      <c r="F239" s="109">
        <v>95212</v>
      </c>
    </row>
    <row r="240" spans="1:6">
      <c r="A240" t="s">
        <v>1765</v>
      </c>
      <c r="B240" t="s">
        <v>877</v>
      </c>
      <c r="C240">
        <v>2020</v>
      </c>
      <c r="D240" s="108" t="s">
        <v>1771</v>
      </c>
      <c r="E240" t="s">
        <v>50</v>
      </c>
      <c r="F240" s="109">
        <v>38214</v>
      </c>
    </row>
    <row r="241" spans="1:6">
      <c r="A241" t="s">
        <v>1765</v>
      </c>
      <c r="B241" t="s">
        <v>877</v>
      </c>
      <c r="C241">
        <v>2020</v>
      </c>
      <c r="D241" s="108" t="s">
        <v>1771</v>
      </c>
      <c r="E241" t="s">
        <v>49</v>
      </c>
      <c r="F241" s="109">
        <v>20343</v>
      </c>
    </row>
    <row r="242" spans="1:6">
      <c r="A242" t="s">
        <v>1765</v>
      </c>
      <c r="B242" t="s">
        <v>877</v>
      </c>
      <c r="C242">
        <v>2020</v>
      </c>
      <c r="D242" s="108" t="s">
        <v>1771</v>
      </c>
      <c r="E242" t="s">
        <v>702</v>
      </c>
      <c r="F242" s="109">
        <v>7607</v>
      </c>
    </row>
    <row r="243" spans="1:6">
      <c r="A243" t="s">
        <v>1765</v>
      </c>
      <c r="B243" t="s">
        <v>877</v>
      </c>
      <c r="C243">
        <v>2020</v>
      </c>
      <c r="D243" s="108" t="s">
        <v>1771</v>
      </c>
      <c r="E243" t="s">
        <v>52</v>
      </c>
      <c r="F243" s="109">
        <v>5014</v>
      </c>
    </row>
    <row r="244" spans="1:6">
      <c r="A244" t="s">
        <v>1765</v>
      </c>
      <c r="B244" t="s">
        <v>877</v>
      </c>
      <c r="C244">
        <v>2020</v>
      </c>
      <c r="D244" s="108" t="s">
        <v>1771</v>
      </c>
      <c r="E244" t="s">
        <v>53</v>
      </c>
      <c r="F244" s="109">
        <v>1620</v>
      </c>
    </row>
    <row r="245" spans="1:6">
      <c r="A245" t="s">
        <v>1765</v>
      </c>
      <c r="B245" t="s">
        <v>877</v>
      </c>
      <c r="C245">
        <v>2020</v>
      </c>
      <c r="D245" s="108" t="s">
        <v>1772</v>
      </c>
      <c r="E245" t="s">
        <v>46</v>
      </c>
      <c r="F245" s="109">
        <v>187422</v>
      </c>
    </row>
    <row r="246" spans="1:6">
      <c r="A246" t="s">
        <v>1765</v>
      </c>
      <c r="B246" t="s">
        <v>877</v>
      </c>
      <c r="C246">
        <v>2020</v>
      </c>
      <c r="D246" s="108" t="s">
        <v>1772</v>
      </c>
      <c r="E246" t="s">
        <v>700</v>
      </c>
      <c r="F246" s="109">
        <v>113744</v>
      </c>
    </row>
    <row r="247" spans="1:6">
      <c r="A247" t="s">
        <v>1765</v>
      </c>
      <c r="B247" t="s">
        <v>877</v>
      </c>
      <c r="C247">
        <v>2020</v>
      </c>
      <c r="D247" s="108" t="s">
        <v>1772</v>
      </c>
      <c r="E247" t="s">
        <v>701</v>
      </c>
      <c r="F247" s="109">
        <v>122088</v>
      </c>
    </row>
    <row r="248" spans="1:6">
      <c r="A248" t="s">
        <v>1765</v>
      </c>
      <c r="B248" t="s">
        <v>877</v>
      </c>
      <c r="C248">
        <v>2020</v>
      </c>
      <c r="D248" s="108" t="s">
        <v>1772</v>
      </c>
      <c r="E248" t="s">
        <v>50</v>
      </c>
      <c r="F248" s="109">
        <v>40016</v>
      </c>
    </row>
    <row r="249" spans="1:6">
      <c r="A249" t="s">
        <v>1765</v>
      </c>
      <c r="B249" t="s">
        <v>877</v>
      </c>
      <c r="C249">
        <v>2020</v>
      </c>
      <c r="D249" s="108" t="s">
        <v>1772</v>
      </c>
      <c r="E249" t="s">
        <v>49</v>
      </c>
      <c r="F249" s="109">
        <v>30968</v>
      </c>
    </row>
    <row r="250" spans="1:6">
      <c r="A250" t="s">
        <v>1765</v>
      </c>
      <c r="B250" t="s">
        <v>877</v>
      </c>
      <c r="C250">
        <v>2020</v>
      </c>
      <c r="D250" s="108" t="s">
        <v>1772</v>
      </c>
      <c r="E250" t="s">
        <v>702</v>
      </c>
      <c r="F250" s="109">
        <v>11640</v>
      </c>
    </row>
    <row r="251" spans="1:6">
      <c r="A251" t="s">
        <v>1765</v>
      </c>
      <c r="B251" t="s">
        <v>877</v>
      </c>
      <c r="C251">
        <v>2020</v>
      </c>
      <c r="D251" s="108" t="s">
        <v>1772</v>
      </c>
      <c r="E251" t="s">
        <v>52</v>
      </c>
      <c r="F251" s="109">
        <v>7933</v>
      </c>
    </row>
    <row r="252" spans="1:6">
      <c r="A252" t="s">
        <v>1765</v>
      </c>
      <c r="B252" t="s">
        <v>877</v>
      </c>
      <c r="C252">
        <v>2020</v>
      </c>
      <c r="D252" s="108" t="s">
        <v>1772</v>
      </c>
      <c r="E252" t="s">
        <v>53</v>
      </c>
      <c r="F252" s="109">
        <v>1309</v>
      </c>
    </row>
    <row r="253" spans="1:6">
      <c r="A253" t="s">
        <v>1765</v>
      </c>
      <c r="B253" t="s">
        <v>877</v>
      </c>
      <c r="C253">
        <v>2020</v>
      </c>
      <c r="D253" s="108" t="s">
        <v>1773</v>
      </c>
      <c r="E253" t="s">
        <v>46</v>
      </c>
      <c r="F253" s="109">
        <v>146708</v>
      </c>
    </row>
    <row r="254" spans="1:6">
      <c r="A254" t="s">
        <v>1765</v>
      </c>
      <c r="B254" t="s">
        <v>877</v>
      </c>
      <c r="C254">
        <v>2020</v>
      </c>
      <c r="D254" s="108" t="s">
        <v>1773</v>
      </c>
      <c r="E254" t="s">
        <v>700</v>
      </c>
      <c r="F254" s="109">
        <v>41169</v>
      </c>
    </row>
    <row r="255" spans="1:6">
      <c r="A255" t="s">
        <v>1765</v>
      </c>
      <c r="B255" t="s">
        <v>877</v>
      </c>
      <c r="C255">
        <v>2020</v>
      </c>
      <c r="D255" s="108" t="s">
        <v>1773</v>
      </c>
      <c r="E255" t="s">
        <v>701</v>
      </c>
      <c r="F255" s="109">
        <v>99938</v>
      </c>
    </row>
    <row r="256" spans="1:6">
      <c r="A256" t="s">
        <v>1765</v>
      </c>
      <c r="B256" t="s">
        <v>877</v>
      </c>
      <c r="C256">
        <v>2020</v>
      </c>
      <c r="D256" s="108" t="s">
        <v>1773</v>
      </c>
      <c r="E256" t="s">
        <v>50</v>
      </c>
      <c r="F256" s="109">
        <v>48631</v>
      </c>
    </row>
    <row r="257" spans="1:6">
      <c r="A257" t="s">
        <v>1765</v>
      </c>
      <c r="B257" t="s">
        <v>877</v>
      </c>
      <c r="C257">
        <v>2020</v>
      </c>
      <c r="D257" s="108" t="s">
        <v>1773</v>
      </c>
      <c r="E257" t="s">
        <v>49</v>
      </c>
      <c r="F257" s="109">
        <v>27574</v>
      </c>
    </row>
    <row r="258" spans="1:6">
      <c r="A258" t="s">
        <v>1765</v>
      </c>
      <c r="B258" t="s">
        <v>877</v>
      </c>
      <c r="C258">
        <v>2020</v>
      </c>
      <c r="D258" s="108" t="s">
        <v>1773</v>
      </c>
      <c r="E258" t="s">
        <v>702</v>
      </c>
      <c r="F258" s="109">
        <v>11892</v>
      </c>
    </row>
    <row r="259" spans="1:6">
      <c r="A259" t="s">
        <v>1765</v>
      </c>
      <c r="B259" t="s">
        <v>877</v>
      </c>
      <c r="C259">
        <v>2020</v>
      </c>
      <c r="D259" s="108" t="s">
        <v>1773</v>
      </c>
      <c r="E259" t="s">
        <v>52</v>
      </c>
      <c r="F259" s="109">
        <v>4278</v>
      </c>
    </row>
    <row r="260" spans="1:6">
      <c r="A260" t="s">
        <v>1765</v>
      </c>
      <c r="B260" t="s">
        <v>877</v>
      </c>
      <c r="C260">
        <v>2020</v>
      </c>
      <c r="D260" s="108" t="s">
        <v>1773</v>
      </c>
      <c r="E260" t="s">
        <v>53</v>
      </c>
      <c r="F260" s="109">
        <v>1054</v>
      </c>
    </row>
    <row r="261" spans="1:6">
      <c r="A261" t="s">
        <v>1765</v>
      </c>
      <c r="B261" t="s">
        <v>877</v>
      </c>
      <c r="C261">
        <v>2020</v>
      </c>
      <c r="D261" s="108" t="s">
        <v>1774</v>
      </c>
      <c r="E261" t="s">
        <v>46</v>
      </c>
      <c r="F261" s="109">
        <v>153600</v>
      </c>
    </row>
    <row r="262" spans="1:6">
      <c r="A262" t="s">
        <v>1765</v>
      </c>
      <c r="B262" t="s">
        <v>877</v>
      </c>
      <c r="C262">
        <v>2020</v>
      </c>
      <c r="D262" s="108" t="s">
        <v>1774</v>
      </c>
      <c r="E262" t="s">
        <v>700</v>
      </c>
      <c r="F262" s="109">
        <v>49163</v>
      </c>
    </row>
    <row r="263" spans="1:6">
      <c r="A263" t="s">
        <v>1765</v>
      </c>
      <c r="B263" t="s">
        <v>877</v>
      </c>
      <c r="C263">
        <v>2020</v>
      </c>
      <c r="D263" s="108" t="s">
        <v>1774</v>
      </c>
      <c r="E263" t="s">
        <v>701</v>
      </c>
      <c r="F263" s="109">
        <v>120020</v>
      </c>
    </row>
    <row r="264" spans="1:6">
      <c r="A264" t="s">
        <v>1765</v>
      </c>
      <c r="B264" t="s">
        <v>877</v>
      </c>
      <c r="C264">
        <v>2020</v>
      </c>
      <c r="D264" s="108" t="s">
        <v>1774</v>
      </c>
      <c r="E264" t="s">
        <v>50</v>
      </c>
      <c r="F264" s="109">
        <v>45695</v>
      </c>
    </row>
    <row r="265" spans="1:6">
      <c r="A265" t="s">
        <v>1765</v>
      </c>
      <c r="B265" t="s">
        <v>877</v>
      </c>
      <c r="C265">
        <v>2020</v>
      </c>
      <c r="D265" s="108" t="s">
        <v>1774</v>
      </c>
      <c r="E265" t="s">
        <v>49</v>
      </c>
      <c r="F265" s="109">
        <v>24938</v>
      </c>
    </row>
    <row r="266" spans="1:6">
      <c r="A266" t="s">
        <v>1765</v>
      </c>
      <c r="B266" t="s">
        <v>877</v>
      </c>
      <c r="C266">
        <v>2020</v>
      </c>
      <c r="D266" s="108" t="s">
        <v>1774</v>
      </c>
      <c r="E266" t="s">
        <v>702</v>
      </c>
      <c r="F266" s="109">
        <v>11768</v>
      </c>
    </row>
    <row r="267" spans="1:6">
      <c r="A267" t="s">
        <v>1765</v>
      </c>
      <c r="B267" t="s">
        <v>877</v>
      </c>
      <c r="C267">
        <v>2020</v>
      </c>
      <c r="D267" s="108" t="s">
        <v>1774</v>
      </c>
      <c r="E267" t="s">
        <v>52</v>
      </c>
      <c r="F267" s="109">
        <v>6269</v>
      </c>
    </row>
    <row r="268" spans="1:6">
      <c r="A268" t="s">
        <v>1765</v>
      </c>
      <c r="B268" t="s">
        <v>877</v>
      </c>
      <c r="C268">
        <v>2020</v>
      </c>
      <c r="D268" s="108" t="s">
        <v>1774</v>
      </c>
      <c r="E268" t="s">
        <v>53</v>
      </c>
      <c r="F268" s="109">
        <v>2099</v>
      </c>
    </row>
    <row r="269" spans="1:6">
      <c r="A269" t="s">
        <v>1765</v>
      </c>
      <c r="B269" t="s">
        <v>877</v>
      </c>
      <c r="C269">
        <v>2020</v>
      </c>
      <c r="D269" s="108" t="s">
        <v>1775</v>
      </c>
      <c r="E269" t="s">
        <v>46</v>
      </c>
      <c r="F269" s="109">
        <v>155338</v>
      </c>
    </row>
    <row r="270" spans="1:6">
      <c r="A270" t="s">
        <v>1765</v>
      </c>
      <c r="B270" t="s">
        <v>877</v>
      </c>
      <c r="C270">
        <v>2020</v>
      </c>
      <c r="D270" s="108" t="s">
        <v>1775</v>
      </c>
      <c r="E270" t="s">
        <v>700</v>
      </c>
      <c r="F270" s="109">
        <v>108795</v>
      </c>
    </row>
    <row r="271" spans="1:6">
      <c r="A271" t="s">
        <v>1765</v>
      </c>
      <c r="B271" t="s">
        <v>877</v>
      </c>
      <c r="C271">
        <v>2020</v>
      </c>
      <c r="D271" s="108" t="s">
        <v>1775</v>
      </c>
      <c r="E271" t="s">
        <v>701</v>
      </c>
      <c r="F271" s="109">
        <v>103288</v>
      </c>
    </row>
    <row r="272" spans="1:6">
      <c r="A272" t="s">
        <v>1765</v>
      </c>
      <c r="B272" t="s">
        <v>877</v>
      </c>
      <c r="C272">
        <v>2020</v>
      </c>
      <c r="D272" s="108" t="s">
        <v>1775</v>
      </c>
      <c r="E272" t="s">
        <v>50</v>
      </c>
      <c r="F272" s="109">
        <v>38041</v>
      </c>
    </row>
    <row r="273" spans="1:6">
      <c r="A273" t="s">
        <v>1765</v>
      </c>
      <c r="B273" t="s">
        <v>877</v>
      </c>
      <c r="C273">
        <v>2020</v>
      </c>
      <c r="D273" s="108" t="s">
        <v>1775</v>
      </c>
      <c r="E273" t="s">
        <v>49</v>
      </c>
      <c r="F273" s="109">
        <v>21476</v>
      </c>
    </row>
    <row r="274" spans="1:6">
      <c r="A274" t="s">
        <v>1765</v>
      </c>
      <c r="B274" t="s">
        <v>877</v>
      </c>
      <c r="C274">
        <v>2020</v>
      </c>
      <c r="D274" s="108" t="s">
        <v>1775</v>
      </c>
      <c r="E274" t="s">
        <v>702</v>
      </c>
      <c r="F274" s="109">
        <v>11422</v>
      </c>
    </row>
    <row r="275" spans="1:6">
      <c r="A275" t="s">
        <v>1765</v>
      </c>
      <c r="B275" t="s">
        <v>877</v>
      </c>
      <c r="C275">
        <v>2020</v>
      </c>
      <c r="D275" s="108" t="s">
        <v>1775</v>
      </c>
      <c r="E275" t="s">
        <v>52</v>
      </c>
      <c r="F275" s="109">
        <v>4863</v>
      </c>
    </row>
    <row r="276" spans="1:6">
      <c r="A276" t="s">
        <v>1765</v>
      </c>
      <c r="B276" t="s">
        <v>877</v>
      </c>
      <c r="C276">
        <v>2020</v>
      </c>
      <c r="D276" s="108" t="s">
        <v>1775</v>
      </c>
      <c r="E276" t="s">
        <v>53</v>
      </c>
      <c r="F276" s="109">
        <v>2789</v>
      </c>
    </row>
    <row r="277" spans="1:6">
      <c r="A277" t="s">
        <v>1765</v>
      </c>
      <c r="B277" t="s">
        <v>877</v>
      </c>
      <c r="C277">
        <v>2020</v>
      </c>
      <c r="D277" s="108" t="s">
        <v>1776</v>
      </c>
      <c r="E277" t="s">
        <v>46</v>
      </c>
      <c r="F277" s="109">
        <v>132769</v>
      </c>
    </row>
    <row r="278" spans="1:6">
      <c r="A278" t="s">
        <v>1765</v>
      </c>
      <c r="B278" t="s">
        <v>877</v>
      </c>
      <c r="C278">
        <v>2020</v>
      </c>
      <c r="D278" s="108" t="s">
        <v>1776</v>
      </c>
      <c r="E278" t="s">
        <v>700</v>
      </c>
      <c r="F278" s="109">
        <v>114365</v>
      </c>
    </row>
    <row r="279" spans="1:6">
      <c r="A279" t="s">
        <v>1765</v>
      </c>
      <c r="B279" t="s">
        <v>877</v>
      </c>
      <c r="C279">
        <v>2020</v>
      </c>
      <c r="D279" s="108" t="s">
        <v>1776</v>
      </c>
      <c r="E279" t="s">
        <v>701</v>
      </c>
      <c r="F279" s="109">
        <v>100942</v>
      </c>
    </row>
    <row r="280" spans="1:6">
      <c r="A280" t="s">
        <v>1765</v>
      </c>
      <c r="B280" t="s">
        <v>877</v>
      </c>
      <c r="C280">
        <v>2020</v>
      </c>
      <c r="D280" s="108" t="s">
        <v>1776</v>
      </c>
      <c r="E280" t="s">
        <v>50</v>
      </c>
      <c r="F280" s="109">
        <v>35789</v>
      </c>
    </row>
    <row r="281" spans="1:6">
      <c r="A281" t="s">
        <v>1765</v>
      </c>
      <c r="B281" t="s">
        <v>877</v>
      </c>
      <c r="C281">
        <v>2020</v>
      </c>
      <c r="D281" s="108" t="s">
        <v>1776</v>
      </c>
      <c r="E281" t="s">
        <v>49</v>
      </c>
      <c r="F281" s="109">
        <v>25129</v>
      </c>
    </row>
    <row r="282" spans="1:6">
      <c r="A282" t="s">
        <v>1765</v>
      </c>
      <c r="B282" t="s">
        <v>877</v>
      </c>
      <c r="C282">
        <v>2020</v>
      </c>
      <c r="D282" s="108" t="s">
        <v>1776</v>
      </c>
      <c r="E282" t="s">
        <v>702</v>
      </c>
      <c r="F282" s="109">
        <v>10347</v>
      </c>
    </row>
    <row r="283" spans="1:6">
      <c r="A283" t="s">
        <v>1765</v>
      </c>
      <c r="B283" t="s">
        <v>877</v>
      </c>
      <c r="C283">
        <v>2020</v>
      </c>
      <c r="D283" s="108" t="s">
        <v>1776</v>
      </c>
      <c r="E283" t="s">
        <v>52</v>
      </c>
      <c r="F283" s="109">
        <v>3777</v>
      </c>
    </row>
    <row r="284" spans="1:6">
      <c r="A284" t="s">
        <v>1765</v>
      </c>
      <c r="B284" t="s">
        <v>877</v>
      </c>
      <c r="C284">
        <v>2020</v>
      </c>
      <c r="D284" s="108" t="s">
        <v>1776</v>
      </c>
      <c r="E284" t="s">
        <v>53</v>
      </c>
      <c r="F284" s="109">
        <v>2150</v>
      </c>
    </row>
    <row r="285" spans="1:6">
      <c r="A285" t="s">
        <v>1765</v>
      </c>
      <c r="B285" t="s">
        <v>877</v>
      </c>
      <c r="C285">
        <v>2020</v>
      </c>
      <c r="D285" s="108" t="s">
        <v>1777</v>
      </c>
      <c r="E285" t="s">
        <v>46</v>
      </c>
      <c r="F285" s="109">
        <v>138653</v>
      </c>
    </row>
    <row r="286" spans="1:6">
      <c r="A286" t="s">
        <v>1765</v>
      </c>
      <c r="B286" t="s">
        <v>877</v>
      </c>
      <c r="C286">
        <v>2020</v>
      </c>
      <c r="D286" s="108" t="s">
        <v>1777</v>
      </c>
      <c r="E286" t="s">
        <v>700</v>
      </c>
      <c r="F286" s="109">
        <v>127574</v>
      </c>
    </row>
    <row r="287" spans="1:6">
      <c r="A287" t="s">
        <v>1765</v>
      </c>
      <c r="B287" t="s">
        <v>877</v>
      </c>
      <c r="C287">
        <v>2020</v>
      </c>
      <c r="D287" s="108" t="s">
        <v>1777</v>
      </c>
      <c r="E287" t="s">
        <v>701</v>
      </c>
      <c r="F287" s="109">
        <v>96690</v>
      </c>
    </row>
    <row r="288" spans="1:6">
      <c r="A288" t="s">
        <v>1765</v>
      </c>
      <c r="B288" t="s">
        <v>877</v>
      </c>
      <c r="C288">
        <v>2020</v>
      </c>
      <c r="D288" s="108" t="s">
        <v>1777</v>
      </c>
      <c r="E288" t="s">
        <v>50</v>
      </c>
      <c r="F288" s="109">
        <v>28336</v>
      </c>
    </row>
    <row r="289" spans="1:6">
      <c r="A289" t="s">
        <v>1765</v>
      </c>
      <c r="B289" t="s">
        <v>877</v>
      </c>
      <c r="C289">
        <v>2020</v>
      </c>
      <c r="D289" s="108" t="s">
        <v>1777</v>
      </c>
      <c r="E289" t="s">
        <v>49</v>
      </c>
      <c r="F289" s="109">
        <v>25802</v>
      </c>
    </row>
    <row r="290" spans="1:6">
      <c r="A290" t="s">
        <v>1765</v>
      </c>
      <c r="B290" t="s">
        <v>877</v>
      </c>
      <c r="C290">
        <v>2020</v>
      </c>
      <c r="D290" s="108" t="s">
        <v>1777</v>
      </c>
      <c r="E290" t="s">
        <v>702</v>
      </c>
      <c r="F290" s="109">
        <v>7808</v>
      </c>
    </row>
    <row r="291" spans="1:6">
      <c r="A291" t="s">
        <v>1765</v>
      </c>
      <c r="B291" t="s">
        <v>877</v>
      </c>
      <c r="C291">
        <v>2020</v>
      </c>
      <c r="D291" s="108" t="s">
        <v>1777</v>
      </c>
      <c r="E291" t="s">
        <v>52</v>
      </c>
      <c r="F291" s="109">
        <v>3320</v>
      </c>
    </row>
    <row r="292" spans="1:6">
      <c r="A292" t="s">
        <v>1765</v>
      </c>
      <c r="B292" t="s">
        <v>877</v>
      </c>
      <c r="C292">
        <v>2020</v>
      </c>
      <c r="D292" s="108" t="s">
        <v>1777</v>
      </c>
      <c r="E292" t="s">
        <v>53</v>
      </c>
      <c r="F292" s="109">
        <v>1892</v>
      </c>
    </row>
    <row r="293" spans="1:6">
      <c r="A293" t="s">
        <v>1765</v>
      </c>
      <c r="B293" t="s">
        <v>877</v>
      </c>
      <c r="C293">
        <v>2021</v>
      </c>
      <c r="D293" s="108" t="s">
        <v>1766</v>
      </c>
      <c r="E293" t="s">
        <v>46</v>
      </c>
      <c r="F293" s="109">
        <v>144249</v>
      </c>
    </row>
    <row r="294" spans="1:6">
      <c r="A294" t="s">
        <v>1765</v>
      </c>
      <c r="B294" t="s">
        <v>877</v>
      </c>
      <c r="C294">
        <v>2021</v>
      </c>
      <c r="D294" s="108" t="s">
        <v>1766</v>
      </c>
      <c r="E294" t="s">
        <v>700</v>
      </c>
      <c r="F294" s="109">
        <v>120854</v>
      </c>
    </row>
    <row r="295" spans="1:6">
      <c r="A295" t="s">
        <v>1765</v>
      </c>
      <c r="B295" t="s">
        <v>877</v>
      </c>
      <c r="C295">
        <v>2021</v>
      </c>
      <c r="D295" s="108" t="s">
        <v>1766</v>
      </c>
      <c r="E295" t="s">
        <v>701</v>
      </c>
      <c r="F295" s="109">
        <v>102627</v>
      </c>
    </row>
    <row r="296" spans="1:6">
      <c r="A296" t="s">
        <v>1765</v>
      </c>
      <c r="B296" t="s">
        <v>877</v>
      </c>
      <c r="C296">
        <v>2021</v>
      </c>
      <c r="D296" s="108" t="s">
        <v>1766</v>
      </c>
      <c r="E296" t="s">
        <v>50</v>
      </c>
      <c r="F296" s="109">
        <v>31516</v>
      </c>
    </row>
    <row r="297" spans="1:6">
      <c r="A297" t="s">
        <v>1765</v>
      </c>
      <c r="B297" t="s">
        <v>877</v>
      </c>
      <c r="C297">
        <v>2021</v>
      </c>
      <c r="D297" s="108" t="s">
        <v>1766</v>
      </c>
      <c r="E297" t="s">
        <v>49</v>
      </c>
      <c r="F297" s="109">
        <v>29626</v>
      </c>
    </row>
    <row r="298" spans="1:6">
      <c r="A298" t="s">
        <v>1765</v>
      </c>
      <c r="B298" t="s">
        <v>877</v>
      </c>
      <c r="C298">
        <v>2021</v>
      </c>
      <c r="D298" s="108" t="s">
        <v>1766</v>
      </c>
      <c r="E298" t="s">
        <v>702</v>
      </c>
      <c r="F298" s="109">
        <v>5836</v>
      </c>
    </row>
    <row r="299" spans="1:6">
      <c r="A299" t="s">
        <v>1765</v>
      </c>
      <c r="B299" t="s">
        <v>877</v>
      </c>
      <c r="C299">
        <v>2021</v>
      </c>
      <c r="D299" s="108" t="s">
        <v>1766</v>
      </c>
      <c r="E299" t="s">
        <v>52</v>
      </c>
      <c r="F299" s="109">
        <v>3690</v>
      </c>
    </row>
    <row r="300" spans="1:6">
      <c r="A300" t="s">
        <v>1765</v>
      </c>
      <c r="B300" t="s">
        <v>877</v>
      </c>
      <c r="C300">
        <v>2021</v>
      </c>
      <c r="D300" s="108" t="s">
        <v>1766</v>
      </c>
      <c r="E300" t="s">
        <v>53</v>
      </c>
      <c r="F300" s="109">
        <v>1596</v>
      </c>
    </row>
    <row r="301" spans="1:6">
      <c r="A301" t="s">
        <v>1765</v>
      </c>
      <c r="B301" t="s">
        <v>877</v>
      </c>
      <c r="C301">
        <v>2021</v>
      </c>
      <c r="D301" s="108" t="s">
        <v>1767</v>
      </c>
      <c r="E301" t="s">
        <v>46</v>
      </c>
      <c r="F301" s="109">
        <v>125607</v>
      </c>
    </row>
    <row r="302" spans="1:6">
      <c r="A302" t="s">
        <v>1765</v>
      </c>
      <c r="B302" t="s">
        <v>877</v>
      </c>
      <c r="C302">
        <v>2021</v>
      </c>
      <c r="D302" s="108" t="s">
        <v>1767</v>
      </c>
      <c r="E302" t="s">
        <v>700</v>
      </c>
      <c r="F302" s="109">
        <v>95688</v>
      </c>
    </row>
    <row r="303" spans="1:6">
      <c r="A303" t="s">
        <v>1765</v>
      </c>
      <c r="B303" t="s">
        <v>877</v>
      </c>
      <c r="C303">
        <v>2021</v>
      </c>
      <c r="D303" s="108" t="s">
        <v>1767</v>
      </c>
      <c r="E303" t="s">
        <v>701</v>
      </c>
      <c r="F303" s="109">
        <v>104910</v>
      </c>
    </row>
    <row r="304" spans="1:6">
      <c r="A304" t="s">
        <v>1765</v>
      </c>
      <c r="B304" t="s">
        <v>877</v>
      </c>
      <c r="C304">
        <v>2021</v>
      </c>
      <c r="D304" s="108" t="s">
        <v>1767</v>
      </c>
      <c r="E304" t="s">
        <v>50</v>
      </c>
      <c r="F304" s="109">
        <v>34185</v>
      </c>
    </row>
    <row r="305" spans="1:6">
      <c r="A305" t="s">
        <v>1765</v>
      </c>
      <c r="B305" t="s">
        <v>877</v>
      </c>
      <c r="C305">
        <v>2021</v>
      </c>
      <c r="D305" s="108" t="s">
        <v>1767</v>
      </c>
      <c r="E305" t="s">
        <v>49</v>
      </c>
      <c r="F305" s="109">
        <v>20514</v>
      </c>
    </row>
    <row r="306" spans="1:6">
      <c r="A306" t="s">
        <v>1765</v>
      </c>
      <c r="B306" t="s">
        <v>877</v>
      </c>
      <c r="C306">
        <v>2021</v>
      </c>
      <c r="D306" s="108" t="s">
        <v>1767</v>
      </c>
      <c r="E306" t="s">
        <v>702</v>
      </c>
      <c r="F306" s="109">
        <v>7850</v>
      </c>
    </row>
    <row r="307" spans="1:6">
      <c r="A307" t="s">
        <v>1765</v>
      </c>
      <c r="B307" t="s">
        <v>877</v>
      </c>
      <c r="C307">
        <v>2021</v>
      </c>
      <c r="D307" s="108" t="s">
        <v>1767</v>
      </c>
      <c r="E307" t="s">
        <v>52</v>
      </c>
      <c r="F307" s="109">
        <v>3510</v>
      </c>
    </row>
    <row r="308" spans="1:6">
      <c r="A308" t="s">
        <v>1765</v>
      </c>
      <c r="B308" t="s">
        <v>877</v>
      </c>
      <c r="C308">
        <v>2021</v>
      </c>
      <c r="D308" s="108" t="s">
        <v>1767</v>
      </c>
      <c r="E308" t="s">
        <v>53</v>
      </c>
      <c r="F308" s="109">
        <v>1710</v>
      </c>
    </row>
    <row r="309" spans="1:6">
      <c r="A309" t="s">
        <v>1765</v>
      </c>
      <c r="B309" t="s">
        <v>877</v>
      </c>
      <c r="C309">
        <v>2021</v>
      </c>
      <c r="D309" s="108" t="s">
        <v>1768</v>
      </c>
      <c r="E309" t="s">
        <v>46</v>
      </c>
      <c r="F309" s="109">
        <v>150387</v>
      </c>
    </row>
    <row r="310" spans="1:6">
      <c r="A310" t="s">
        <v>1765</v>
      </c>
      <c r="B310" t="s">
        <v>877</v>
      </c>
      <c r="C310">
        <v>2021</v>
      </c>
      <c r="D310" s="108" t="s">
        <v>1768</v>
      </c>
      <c r="E310" t="s">
        <v>700</v>
      </c>
      <c r="F310" s="109">
        <v>127282</v>
      </c>
    </row>
    <row r="311" spans="1:6">
      <c r="A311" t="s">
        <v>1765</v>
      </c>
      <c r="B311" t="s">
        <v>877</v>
      </c>
      <c r="C311">
        <v>2021</v>
      </c>
      <c r="D311" s="108" t="s">
        <v>1768</v>
      </c>
      <c r="E311" t="s">
        <v>701</v>
      </c>
      <c r="F311" s="109">
        <v>114466</v>
      </c>
    </row>
    <row r="312" spans="1:6">
      <c r="A312" t="s">
        <v>1765</v>
      </c>
      <c r="B312" t="s">
        <v>877</v>
      </c>
      <c r="C312">
        <v>2021</v>
      </c>
      <c r="D312" s="108" t="s">
        <v>1768</v>
      </c>
      <c r="E312" t="s">
        <v>50</v>
      </c>
      <c r="F312" s="109">
        <v>46211</v>
      </c>
    </row>
    <row r="313" spans="1:6">
      <c r="A313" t="s">
        <v>1765</v>
      </c>
      <c r="B313" t="s">
        <v>877</v>
      </c>
      <c r="C313">
        <v>2021</v>
      </c>
      <c r="D313" s="108" t="s">
        <v>1768</v>
      </c>
      <c r="E313" t="s">
        <v>49</v>
      </c>
      <c r="F313" s="109">
        <v>28949</v>
      </c>
    </row>
    <row r="314" spans="1:6">
      <c r="A314" t="s">
        <v>1765</v>
      </c>
      <c r="B314" t="s">
        <v>877</v>
      </c>
      <c r="C314">
        <v>2021</v>
      </c>
      <c r="D314" s="108" t="s">
        <v>1768</v>
      </c>
      <c r="E314" t="s">
        <v>702</v>
      </c>
      <c r="F314" s="109">
        <v>8194</v>
      </c>
    </row>
    <row r="315" spans="1:6">
      <c r="A315" t="s">
        <v>1765</v>
      </c>
      <c r="B315" t="s">
        <v>877</v>
      </c>
      <c r="C315">
        <v>2021</v>
      </c>
      <c r="D315" s="108" t="s">
        <v>1768</v>
      </c>
      <c r="E315" t="s">
        <v>52</v>
      </c>
      <c r="F315" s="109">
        <v>4171</v>
      </c>
    </row>
    <row r="316" spans="1:6">
      <c r="A316" t="s">
        <v>1765</v>
      </c>
      <c r="B316" t="s">
        <v>877</v>
      </c>
      <c r="C316">
        <v>2021</v>
      </c>
      <c r="D316" s="108" t="s">
        <v>1768</v>
      </c>
      <c r="E316" t="s">
        <v>53</v>
      </c>
      <c r="F316" s="109">
        <v>2257</v>
      </c>
    </row>
    <row r="317" spans="1:6">
      <c r="A317" t="s">
        <v>1765</v>
      </c>
      <c r="B317" t="s">
        <v>877</v>
      </c>
      <c r="C317">
        <v>2021</v>
      </c>
      <c r="D317" s="108" t="s">
        <v>1769</v>
      </c>
      <c r="E317" t="s">
        <v>46</v>
      </c>
      <c r="F317" s="109">
        <v>152810</v>
      </c>
    </row>
    <row r="318" spans="1:6">
      <c r="A318" t="s">
        <v>1765</v>
      </c>
      <c r="B318" t="s">
        <v>877</v>
      </c>
      <c r="C318">
        <v>2021</v>
      </c>
      <c r="D318" s="108" t="s">
        <v>1769</v>
      </c>
      <c r="E318" t="s">
        <v>700</v>
      </c>
      <c r="F318" s="109">
        <v>141586</v>
      </c>
    </row>
    <row r="319" spans="1:6">
      <c r="A319" t="s">
        <v>1765</v>
      </c>
      <c r="B319" t="s">
        <v>877</v>
      </c>
      <c r="C319">
        <v>2021</v>
      </c>
      <c r="D319" s="108" t="s">
        <v>1769</v>
      </c>
      <c r="E319" t="s">
        <v>701</v>
      </c>
      <c r="F319" s="109">
        <v>107746</v>
      </c>
    </row>
    <row r="320" spans="1:6">
      <c r="A320" t="s">
        <v>1765</v>
      </c>
      <c r="B320" t="s">
        <v>877</v>
      </c>
      <c r="C320">
        <v>2021</v>
      </c>
      <c r="D320" s="108" t="s">
        <v>1769</v>
      </c>
      <c r="E320" t="s">
        <v>50</v>
      </c>
      <c r="F320" s="109">
        <v>38560</v>
      </c>
    </row>
    <row r="321" spans="1:6">
      <c r="A321" t="s">
        <v>1765</v>
      </c>
      <c r="B321" t="s">
        <v>877</v>
      </c>
      <c r="C321">
        <v>2021</v>
      </c>
      <c r="D321" s="108" t="s">
        <v>1769</v>
      </c>
      <c r="E321" t="s">
        <v>49</v>
      </c>
      <c r="F321" s="109">
        <v>26609</v>
      </c>
    </row>
    <row r="322" spans="1:6">
      <c r="A322" t="s">
        <v>1765</v>
      </c>
      <c r="B322" t="s">
        <v>877</v>
      </c>
      <c r="C322">
        <v>2021</v>
      </c>
      <c r="D322" s="108" t="s">
        <v>1769</v>
      </c>
      <c r="E322" t="s">
        <v>702</v>
      </c>
      <c r="F322" s="109">
        <v>11269</v>
      </c>
    </row>
    <row r="323" spans="1:6">
      <c r="A323" t="s">
        <v>1765</v>
      </c>
      <c r="B323" t="s">
        <v>877</v>
      </c>
      <c r="C323">
        <v>2021</v>
      </c>
      <c r="D323" s="108" t="s">
        <v>1769</v>
      </c>
      <c r="E323" t="s">
        <v>52</v>
      </c>
      <c r="F323" s="109">
        <v>3756</v>
      </c>
    </row>
    <row r="324" spans="1:6">
      <c r="A324" t="s">
        <v>1765</v>
      </c>
      <c r="B324" t="s">
        <v>877</v>
      </c>
      <c r="C324">
        <v>2021</v>
      </c>
      <c r="D324" s="108" t="s">
        <v>1769</v>
      </c>
      <c r="E324" t="s">
        <v>53</v>
      </c>
      <c r="F324" s="109">
        <v>1898</v>
      </c>
    </row>
    <row r="325" spans="1:6">
      <c r="A325" t="s">
        <v>1765</v>
      </c>
      <c r="B325" t="s">
        <v>877</v>
      </c>
      <c r="C325">
        <v>2021</v>
      </c>
      <c r="D325" s="108" t="s">
        <v>1770</v>
      </c>
      <c r="E325" t="s">
        <v>46</v>
      </c>
      <c r="F325" s="109">
        <v>129129</v>
      </c>
    </row>
    <row r="326" spans="1:6">
      <c r="A326" t="s">
        <v>1765</v>
      </c>
      <c r="B326" t="s">
        <v>877</v>
      </c>
      <c r="C326">
        <v>2021</v>
      </c>
      <c r="D326" s="108" t="s">
        <v>1770</v>
      </c>
      <c r="E326" t="s">
        <v>700</v>
      </c>
      <c r="F326" s="109">
        <v>114420</v>
      </c>
    </row>
    <row r="327" spans="1:6">
      <c r="A327" t="s">
        <v>1765</v>
      </c>
      <c r="B327" t="s">
        <v>877</v>
      </c>
      <c r="C327">
        <v>2021</v>
      </c>
      <c r="D327" s="108" t="s">
        <v>1770</v>
      </c>
      <c r="E327" t="s">
        <v>701</v>
      </c>
      <c r="F327" s="109">
        <v>96356</v>
      </c>
    </row>
    <row r="328" spans="1:6">
      <c r="A328" t="s">
        <v>1765</v>
      </c>
      <c r="B328" t="s">
        <v>877</v>
      </c>
      <c r="C328">
        <v>2021</v>
      </c>
      <c r="D328" s="108" t="s">
        <v>1770</v>
      </c>
      <c r="E328" t="s">
        <v>50</v>
      </c>
      <c r="F328" s="109">
        <v>47118</v>
      </c>
    </row>
    <row r="329" spans="1:6">
      <c r="A329" t="s">
        <v>1765</v>
      </c>
      <c r="B329" t="s">
        <v>877</v>
      </c>
      <c r="C329">
        <v>2021</v>
      </c>
      <c r="D329" s="108" t="s">
        <v>1770</v>
      </c>
      <c r="E329" t="s">
        <v>49</v>
      </c>
      <c r="F329" s="109">
        <v>22810</v>
      </c>
    </row>
    <row r="330" spans="1:6">
      <c r="A330" t="s">
        <v>1765</v>
      </c>
      <c r="B330" t="s">
        <v>877</v>
      </c>
      <c r="C330">
        <v>2021</v>
      </c>
      <c r="D330" s="108" t="s">
        <v>1770</v>
      </c>
      <c r="E330" t="s">
        <v>702</v>
      </c>
      <c r="F330" s="109">
        <v>12214</v>
      </c>
    </row>
    <row r="331" spans="1:6">
      <c r="A331" t="s">
        <v>1765</v>
      </c>
      <c r="B331" t="s">
        <v>877</v>
      </c>
      <c r="C331">
        <v>2021</v>
      </c>
      <c r="D331" s="108" t="s">
        <v>1770</v>
      </c>
      <c r="E331" t="s">
        <v>52</v>
      </c>
      <c r="F331" s="109">
        <v>3446</v>
      </c>
    </row>
    <row r="332" spans="1:6">
      <c r="A332" t="s">
        <v>1765</v>
      </c>
      <c r="B332" t="s">
        <v>877</v>
      </c>
      <c r="C332">
        <v>2021</v>
      </c>
      <c r="D332" s="108" t="s">
        <v>1770</v>
      </c>
      <c r="E332" t="s">
        <v>53</v>
      </c>
      <c r="F332" s="109">
        <v>2669</v>
      </c>
    </row>
    <row r="333" spans="1:6">
      <c r="A333" t="s">
        <v>1765</v>
      </c>
      <c r="B333" t="s">
        <v>877</v>
      </c>
      <c r="C333">
        <v>2021</v>
      </c>
      <c r="D333" s="108" t="s">
        <v>1771</v>
      </c>
      <c r="E333" t="s">
        <v>46</v>
      </c>
      <c r="F333" s="109">
        <v>132767</v>
      </c>
    </row>
    <row r="334" spans="1:6">
      <c r="A334" t="s">
        <v>1765</v>
      </c>
      <c r="B334" t="s">
        <v>877</v>
      </c>
      <c r="C334">
        <v>2021</v>
      </c>
      <c r="D334" s="108" t="s">
        <v>1771</v>
      </c>
      <c r="E334" t="s">
        <v>700</v>
      </c>
      <c r="F334" s="109">
        <v>109605</v>
      </c>
    </row>
    <row r="335" spans="1:6">
      <c r="A335" t="s">
        <v>1765</v>
      </c>
      <c r="B335" t="s">
        <v>877</v>
      </c>
      <c r="C335">
        <v>2021</v>
      </c>
      <c r="D335" s="108" t="s">
        <v>1771</v>
      </c>
      <c r="E335" t="s">
        <v>701</v>
      </c>
      <c r="F335" s="109">
        <v>105052</v>
      </c>
    </row>
    <row r="336" spans="1:6">
      <c r="A336" t="s">
        <v>1765</v>
      </c>
      <c r="B336" t="s">
        <v>877</v>
      </c>
      <c r="C336">
        <v>2021</v>
      </c>
      <c r="D336" s="108" t="s">
        <v>1771</v>
      </c>
      <c r="E336" t="s">
        <v>50</v>
      </c>
      <c r="F336" s="109">
        <v>36480</v>
      </c>
    </row>
    <row r="337" spans="1:6">
      <c r="A337" t="s">
        <v>1765</v>
      </c>
      <c r="B337" t="s">
        <v>877</v>
      </c>
      <c r="C337">
        <v>2021</v>
      </c>
      <c r="D337" s="108" t="s">
        <v>1771</v>
      </c>
      <c r="E337" t="s">
        <v>49</v>
      </c>
      <c r="F337" s="109">
        <v>19638</v>
      </c>
    </row>
    <row r="338" spans="1:6">
      <c r="A338" t="s">
        <v>1765</v>
      </c>
      <c r="B338" t="s">
        <v>877</v>
      </c>
      <c r="C338">
        <v>2021</v>
      </c>
      <c r="D338" s="108" t="s">
        <v>1771</v>
      </c>
      <c r="E338" t="s">
        <v>702</v>
      </c>
      <c r="F338" s="109">
        <v>11142</v>
      </c>
    </row>
    <row r="339" spans="1:6">
      <c r="A339" t="s">
        <v>1765</v>
      </c>
      <c r="B339" t="s">
        <v>877</v>
      </c>
      <c r="C339">
        <v>2021</v>
      </c>
      <c r="D339" s="108" t="s">
        <v>1771</v>
      </c>
      <c r="E339" t="s">
        <v>52</v>
      </c>
      <c r="F339" s="109">
        <v>3905</v>
      </c>
    </row>
    <row r="340" spans="1:6">
      <c r="A340" t="s">
        <v>1765</v>
      </c>
      <c r="B340" t="s">
        <v>877</v>
      </c>
      <c r="C340">
        <v>2021</v>
      </c>
      <c r="D340" s="108" t="s">
        <v>1771</v>
      </c>
      <c r="E340" t="s">
        <v>53</v>
      </c>
      <c r="F340" s="109">
        <v>3217</v>
      </c>
    </row>
    <row r="341" spans="1:6">
      <c r="A341" t="s">
        <v>1765</v>
      </c>
      <c r="B341" t="s">
        <v>877</v>
      </c>
      <c r="C341">
        <v>2021</v>
      </c>
      <c r="D341" s="108" t="s">
        <v>1772</v>
      </c>
      <c r="E341" t="s">
        <v>46</v>
      </c>
      <c r="F341" s="109">
        <v>111715</v>
      </c>
    </row>
    <row r="342" spans="1:6">
      <c r="A342" t="s">
        <v>1765</v>
      </c>
      <c r="B342" t="s">
        <v>877</v>
      </c>
      <c r="C342">
        <v>2021</v>
      </c>
      <c r="D342" s="108" t="s">
        <v>1772</v>
      </c>
      <c r="E342" t="s">
        <v>700</v>
      </c>
      <c r="F342" s="109">
        <v>118340</v>
      </c>
    </row>
    <row r="343" spans="1:6">
      <c r="A343" t="s">
        <v>1765</v>
      </c>
      <c r="B343" t="s">
        <v>877</v>
      </c>
      <c r="C343">
        <v>2021</v>
      </c>
      <c r="D343" s="108" t="s">
        <v>1772</v>
      </c>
      <c r="E343" t="s">
        <v>701</v>
      </c>
      <c r="F343" s="109">
        <v>111444</v>
      </c>
    </row>
    <row r="344" spans="1:6">
      <c r="A344" t="s">
        <v>1765</v>
      </c>
      <c r="B344" t="s">
        <v>877</v>
      </c>
      <c r="C344">
        <v>2021</v>
      </c>
      <c r="D344" s="108" t="s">
        <v>1772</v>
      </c>
      <c r="E344" t="s">
        <v>50</v>
      </c>
      <c r="F344" s="109">
        <v>40738</v>
      </c>
    </row>
    <row r="345" spans="1:6">
      <c r="A345" t="s">
        <v>1765</v>
      </c>
      <c r="B345" t="s">
        <v>877</v>
      </c>
      <c r="C345">
        <v>2021</v>
      </c>
      <c r="D345" s="108" t="s">
        <v>1772</v>
      </c>
      <c r="E345" t="s">
        <v>49</v>
      </c>
      <c r="F345" s="109">
        <v>28832</v>
      </c>
    </row>
    <row r="346" spans="1:6">
      <c r="A346" t="s">
        <v>1765</v>
      </c>
      <c r="B346" t="s">
        <v>877</v>
      </c>
      <c r="C346">
        <v>2021</v>
      </c>
      <c r="D346" s="108" t="s">
        <v>1772</v>
      </c>
      <c r="E346" t="s">
        <v>702</v>
      </c>
      <c r="F346" s="109">
        <v>11514</v>
      </c>
    </row>
    <row r="347" spans="1:6">
      <c r="A347" t="s">
        <v>1765</v>
      </c>
      <c r="B347" t="s">
        <v>877</v>
      </c>
      <c r="C347">
        <v>2021</v>
      </c>
      <c r="D347" s="108" t="s">
        <v>1772</v>
      </c>
      <c r="E347" t="s">
        <v>52</v>
      </c>
      <c r="F347" s="109">
        <v>4301</v>
      </c>
    </row>
    <row r="348" spans="1:6">
      <c r="A348" t="s">
        <v>1765</v>
      </c>
      <c r="B348" t="s">
        <v>877</v>
      </c>
      <c r="C348">
        <v>2021</v>
      </c>
      <c r="D348" s="108" t="s">
        <v>1772</v>
      </c>
      <c r="E348" t="s">
        <v>53</v>
      </c>
      <c r="F348" s="109">
        <v>1932</v>
      </c>
    </row>
    <row r="349" spans="1:6">
      <c r="A349" t="s">
        <v>1765</v>
      </c>
      <c r="B349" t="s">
        <v>877</v>
      </c>
      <c r="C349">
        <v>2021</v>
      </c>
      <c r="D349" s="108" t="s">
        <v>1773</v>
      </c>
      <c r="E349" t="s">
        <v>46</v>
      </c>
      <c r="F349" s="109">
        <v>59394</v>
      </c>
    </row>
    <row r="350" spans="1:6">
      <c r="A350" t="s">
        <v>1765</v>
      </c>
      <c r="B350" t="s">
        <v>877</v>
      </c>
      <c r="C350">
        <v>2021</v>
      </c>
      <c r="D350" s="108" t="s">
        <v>1773</v>
      </c>
      <c r="E350" t="s">
        <v>700</v>
      </c>
      <c r="F350" s="109">
        <v>66111</v>
      </c>
    </row>
    <row r="351" spans="1:6">
      <c r="A351" t="s">
        <v>1765</v>
      </c>
      <c r="B351" t="s">
        <v>877</v>
      </c>
      <c r="C351">
        <v>2021</v>
      </c>
      <c r="D351" s="108" t="s">
        <v>1773</v>
      </c>
      <c r="E351" t="s">
        <v>701</v>
      </c>
      <c r="F351" s="109">
        <v>86579</v>
      </c>
    </row>
    <row r="352" spans="1:6">
      <c r="A352" t="s">
        <v>1765</v>
      </c>
      <c r="B352" t="s">
        <v>877</v>
      </c>
      <c r="C352">
        <v>2021</v>
      </c>
      <c r="D352" s="108" t="s">
        <v>1773</v>
      </c>
      <c r="E352" t="s">
        <v>50</v>
      </c>
      <c r="F352" s="109">
        <v>42948</v>
      </c>
    </row>
    <row r="353" spans="1:6">
      <c r="A353" t="s">
        <v>1765</v>
      </c>
      <c r="B353" t="s">
        <v>877</v>
      </c>
      <c r="C353">
        <v>2021</v>
      </c>
      <c r="D353" s="108" t="s">
        <v>1773</v>
      </c>
      <c r="E353" t="s">
        <v>49</v>
      </c>
      <c r="F353" s="109">
        <v>22663</v>
      </c>
    </row>
    <row r="354" spans="1:6">
      <c r="A354" t="s">
        <v>1765</v>
      </c>
      <c r="B354" t="s">
        <v>877</v>
      </c>
      <c r="C354">
        <v>2021</v>
      </c>
      <c r="D354" s="108" t="s">
        <v>1773</v>
      </c>
      <c r="E354" t="s">
        <v>702</v>
      </c>
      <c r="F354" s="109">
        <v>11508</v>
      </c>
    </row>
    <row r="355" spans="1:6">
      <c r="A355" t="s">
        <v>1765</v>
      </c>
      <c r="B355" t="s">
        <v>877</v>
      </c>
      <c r="C355">
        <v>2021</v>
      </c>
      <c r="D355" s="108" t="s">
        <v>1773</v>
      </c>
      <c r="E355" t="s">
        <v>52</v>
      </c>
      <c r="F355" s="109">
        <v>1782</v>
      </c>
    </row>
    <row r="356" spans="1:6">
      <c r="A356" t="s">
        <v>1765</v>
      </c>
      <c r="B356" t="s">
        <v>877</v>
      </c>
      <c r="C356">
        <v>2021</v>
      </c>
      <c r="D356" s="108" t="s">
        <v>1773</v>
      </c>
      <c r="E356" t="s">
        <v>53</v>
      </c>
      <c r="F356" s="109">
        <v>1015</v>
      </c>
    </row>
    <row r="357" spans="1:6">
      <c r="A357" t="s">
        <v>1765</v>
      </c>
      <c r="B357" t="s">
        <v>877</v>
      </c>
      <c r="C357">
        <v>2021</v>
      </c>
      <c r="D357" s="108" t="s">
        <v>1774</v>
      </c>
      <c r="E357" t="s">
        <v>46</v>
      </c>
      <c r="F357" s="109">
        <v>67586</v>
      </c>
    </row>
    <row r="358" spans="1:6">
      <c r="A358" t="s">
        <v>1765</v>
      </c>
      <c r="B358" t="s">
        <v>877</v>
      </c>
      <c r="C358">
        <v>2021</v>
      </c>
      <c r="D358" s="108" t="s">
        <v>1774</v>
      </c>
      <c r="E358" t="s">
        <v>700</v>
      </c>
      <c r="F358" s="109">
        <v>60366</v>
      </c>
    </row>
    <row r="359" spans="1:6">
      <c r="A359" t="s">
        <v>1765</v>
      </c>
      <c r="B359" t="s">
        <v>877</v>
      </c>
      <c r="C359">
        <v>2021</v>
      </c>
      <c r="D359" s="108" t="s">
        <v>1774</v>
      </c>
      <c r="E359" t="s">
        <v>701</v>
      </c>
      <c r="F359" s="109">
        <v>118039</v>
      </c>
    </row>
    <row r="360" spans="1:6">
      <c r="A360" t="s">
        <v>1765</v>
      </c>
      <c r="B360" t="s">
        <v>877</v>
      </c>
      <c r="C360">
        <v>2021</v>
      </c>
      <c r="D360" s="108" t="s">
        <v>1774</v>
      </c>
      <c r="E360" t="s">
        <v>50</v>
      </c>
      <c r="F360" s="109">
        <v>44779</v>
      </c>
    </row>
    <row r="361" spans="1:6">
      <c r="A361" t="s">
        <v>1765</v>
      </c>
      <c r="B361" t="s">
        <v>877</v>
      </c>
      <c r="C361">
        <v>2021</v>
      </c>
      <c r="D361" s="108" t="s">
        <v>1774</v>
      </c>
      <c r="E361" t="s">
        <v>49</v>
      </c>
      <c r="F361" s="109">
        <v>27419</v>
      </c>
    </row>
    <row r="362" spans="1:6">
      <c r="A362" t="s">
        <v>1765</v>
      </c>
      <c r="B362" t="s">
        <v>877</v>
      </c>
      <c r="C362">
        <v>2021</v>
      </c>
      <c r="D362" s="108" t="s">
        <v>1774</v>
      </c>
      <c r="E362" t="s">
        <v>702</v>
      </c>
      <c r="F362" s="109">
        <v>11453</v>
      </c>
    </row>
    <row r="363" spans="1:6">
      <c r="A363" t="s">
        <v>1765</v>
      </c>
      <c r="B363" t="s">
        <v>877</v>
      </c>
      <c r="C363">
        <v>2021</v>
      </c>
      <c r="D363" s="108" t="s">
        <v>1774</v>
      </c>
      <c r="E363" t="s">
        <v>52</v>
      </c>
      <c r="F363" s="109">
        <v>1406</v>
      </c>
    </row>
    <row r="364" spans="1:6">
      <c r="A364" t="s">
        <v>1765</v>
      </c>
      <c r="B364" t="s">
        <v>877</v>
      </c>
      <c r="C364">
        <v>2021</v>
      </c>
      <c r="D364" s="108" t="s">
        <v>1774</v>
      </c>
      <c r="E364" t="s">
        <v>53</v>
      </c>
      <c r="F364" s="109">
        <v>1650</v>
      </c>
    </row>
    <row r="365" spans="1:6">
      <c r="A365" t="s">
        <v>1765</v>
      </c>
      <c r="B365" t="s">
        <v>877</v>
      </c>
      <c r="C365">
        <v>2021</v>
      </c>
      <c r="D365" s="108" t="s">
        <v>1775</v>
      </c>
      <c r="E365" t="s">
        <v>46</v>
      </c>
      <c r="F365" s="109">
        <v>120985</v>
      </c>
    </row>
    <row r="366" spans="1:6">
      <c r="A366" t="s">
        <v>1765</v>
      </c>
      <c r="B366" t="s">
        <v>877</v>
      </c>
      <c r="C366">
        <v>2021</v>
      </c>
      <c r="D366" s="108" t="s">
        <v>1775</v>
      </c>
      <c r="E366" t="s">
        <v>700</v>
      </c>
      <c r="F366" s="109">
        <v>74900</v>
      </c>
    </row>
    <row r="367" spans="1:6">
      <c r="A367" t="s">
        <v>1765</v>
      </c>
      <c r="B367" t="s">
        <v>877</v>
      </c>
      <c r="C367">
        <v>2021</v>
      </c>
      <c r="D367" s="108" t="s">
        <v>1775</v>
      </c>
      <c r="E367" t="s">
        <v>701</v>
      </c>
      <c r="F367" s="109">
        <v>94691</v>
      </c>
    </row>
    <row r="368" spans="1:6">
      <c r="A368" t="s">
        <v>1765</v>
      </c>
      <c r="B368" t="s">
        <v>877</v>
      </c>
      <c r="C368">
        <v>2021</v>
      </c>
      <c r="D368" s="108" t="s">
        <v>1775</v>
      </c>
      <c r="E368" t="s">
        <v>50</v>
      </c>
      <c r="F368" s="109">
        <v>37138</v>
      </c>
    </row>
    <row r="369" spans="1:6">
      <c r="A369" t="s">
        <v>1765</v>
      </c>
      <c r="B369" t="s">
        <v>877</v>
      </c>
      <c r="C369">
        <v>2021</v>
      </c>
      <c r="D369" s="108" t="s">
        <v>1775</v>
      </c>
      <c r="E369" t="s">
        <v>49</v>
      </c>
      <c r="F369" s="109">
        <v>28791</v>
      </c>
    </row>
    <row r="370" spans="1:6">
      <c r="A370" t="s">
        <v>1765</v>
      </c>
      <c r="B370" t="s">
        <v>877</v>
      </c>
      <c r="C370">
        <v>2021</v>
      </c>
      <c r="D370" s="108" t="s">
        <v>1775</v>
      </c>
      <c r="E370" t="s">
        <v>702</v>
      </c>
      <c r="F370" s="109">
        <v>9789</v>
      </c>
    </row>
    <row r="371" spans="1:6">
      <c r="A371" t="s">
        <v>1765</v>
      </c>
      <c r="B371" t="s">
        <v>877</v>
      </c>
      <c r="C371">
        <v>2021</v>
      </c>
      <c r="D371" s="108" t="s">
        <v>1775</v>
      </c>
      <c r="E371" t="s">
        <v>52</v>
      </c>
      <c r="F371" s="109">
        <v>3862</v>
      </c>
    </row>
    <row r="372" spans="1:6">
      <c r="A372" t="s">
        <v>1765</v>
      </c>
      <c r="B372" t="s">
        <v>877</v>
      </c>
      <c r="C372">
        <v>2021</v>
      </c>
      <c r="D372" s="108" t="s">
        <v>1775</v>
      </c>
      <c r="E372" t="s">
        <v>53</v>
      </c>
      <c r="F372" s="109">
        <v>1914</v>
      </c>
    </row>
    <row r="373" spans="1:6">
      <c r="A373" t="s">
        <v>1765</v>
      </c>
      <c r="B373" t="s">
        <v>877</v>
      </c>
      <c r="C373">
        <v>2021</v>
      </c>
      <c r="D373" s="108" t="s">
        <v>1776</v>
      </c>
      <c r="E373" t="s">
        <v>46</v>
      </c>
      <c r="F373" s="109">
        <v>141943</v>
      </c>
    </row>
    <row r="374" spans="1:6">
      <c r="A374" t="s">
        <v>1765</v>
      </c>
      <c r="B374" t="s">
        <v>877</v>
      </c>
      <c r="C374">
        <v>2021</v>
      </c>
      <c r="D374" s="108" t="s">
        <v>1776</v>
      </c>
      <c r="E374" t="s">
        <v>700</v>
      </c>
      <c r="F374" s="109">
        <v>123455</v>
      </c>
    </row>
    <row r="375" spans="1:6">
      <c r="A375" t="s">
        <v>1765</v>
      </c>
      <c r="B375" t="s">
        <v>877</v>
      </c>
      <c r="C375">
        <v>2021</v>
      </c>
      <c r="D375" s="108" t="s">
        <v>1776</v>
      </c>
      <c r="E375" t="s">
        <v>701</v>
      </c>
      <c r="F375" s="109">
        <v>104359</v>
      </c>
    </row>
    <row r="376" spans="1:6">
      <c r="A376" t="s">
        <v>1765</v>
      </c>
      <c r="B376" t="s">
        <v>877</v>
      </c>
      <c r="C376">
        <v>2021</v>
      </c>
      <c r="D376" s="108" t="s">
        <v>1776</v>
      </c>
      <c r="E376" t="s">
        <v>50</v>
      </c>
      <c r="F376" s="109">
        <v>46514</v>
      </c>
    </row>
    <row r="377" spans="1:6">
      <c r="A377" t="s">
        <v>1765</v>
      </c>
      <c r="B377" t="s">
        <v>877</v>
      </c>
      <c r="C377">
        <v>2021</v>
      </c>
      <c r="D377" s="108" t="s">
        <v>1776</v>
      </c>
      <c r="E377" t="s">
        <v>49</v>
      </c>
      <c r="F377" s="109">
        <v>23435</v>
      </c>
    </row>
    <row r="378" spans="1:6">
      <c r="A378" t="s">
        <v>1765</v>
      </c>
      <c r="B378" t="s">
        <v>877</v>
      </c>
      <c r="C378">
        <v>2021</v>
      </c>
      <c r="D378" s="108" t="s">
        <v>1776</v>
      </c>
      <c r="E378" t="s">
        <v>702</v>
      </c>
      <c r="F378" s="109">
        <v>11521</v>
      </c>
    </row>
    <row r="379" spans="1:6">
      <c r="A379" t="s">
        <v>1765</v>
      </c>
      <c r="B379" t="s">
        <v>877</v>
      </c>
      <c r="C379">
        <v>2021</v>
      </c>
      <c r="D379" s="108" t="s">
        <v>1776</v>
      </c>
      <c r="E379" t="s">
        <v>52</v>
      </c>
      <c r="F379" s="109">
        <v>3788</v>
      </c>
    </row>
    <row r="380" spans="1:6">
      <c r="A380" t="s">
        <v>1765</v>
      </c>
      <c r="B380" t="s">
        <v>877</v>
      </c>
      <c r="C380">
        <v>2021</v>
      </c>
      <c r="D380" s="108" t="s">
        <v>1776</v>
      </c>
      <c r="E380" t="s">
        <v>53</v>
      </c>
      <c r="F380" s="109">
        <v>2902</v>
      </c>
    </row>
    <row r="381" spans="1:6">
      <c r="A381" t="s">
        <v>1765</v>
      </c>
      <c r="B381" t="s">
        <v>877</v>
      </c>
      <c r="C381">
        <v>2021</v>
      </c>
      <c r="D381" s="108" t="s">
        <v>1777</v>
      </c>
      <c r="E381" t="s">
        <v>46</v>
      </c>
      <c r="F381" s="109">
        <v>139380</v>
      </c>
    </row>
    <row r="382" spans="1:6">
      <c r="A382" t="s">
        <v>1765</v>
      </c>
      <c r="B382" t="s">
        <v>877</v>
      </c>
      <c r="C382">
        <v>2021</v>
      </c>
      <c r="D382" s="108" t="s">
        <v>1777</v>
      </c>
      <c r="E382" t="s">
        <v>700</v>
      </c>
      <c r="F382" s="109">
        <v>123640</v>
      </c>
    </row>
    <row r="383" spans="1:6">
      <c r="A383" t="s">
        <v>1765</v>
      </c>
      <c r="B383" t="s">
        <v>877</v>
      </c>
      <c r="C383">
        <v>2021</v>
      </c>
      <c r="D383" s="108" t="s">
        <v>1777</v>
      </c>
      <c r="E383" t="s">
        <v>701</v>
      </c>
      <c r="F383" s="109">
        <v>90779</v>
      </c>
    </row>
    <row r="384" spans="1:6">
      <c r="A384" t="s">
        <v>1765</v>
      </c>
      <c r="B384" t="s">
        <v>877</v>
      </c>
      <c r="C384">
        <v>2021</v>
      </c>
      <c r="D384" s="108" t="s">
        <v>1777</v>
      </c>
      <c r="E384" t="s">
        <v>50</v>
      </c>
      <c r="F384" s="109">
        <v>33687</v>
      </c>
    </row>
    <row r="385" spans="1:6">
      <c r="A385" t="s">
        <v>1765</v>
      </c>
      <c r="B385" t="s">
        <v>877</v>
      </c>
      <c r="C385">
        <v>2021</v>
      </c>
      <c r="D385" s="108" t="s">
        <v>1777</v>
      </c>
      <c r="E385" t="s">
        <v>49</v>
      </c>
      <c r="F385" s="109">
        <v>26148</v>
      </c>
    </row>
    <row r="386" spans="1:6">
      <c r="A386" t="s">
        <v>1765</v>
      </c>
      <c r="B386" t="s">
        <v>877</v>
      </c>
      <c r="C386">
        <v>2021</v>
      </c>
      <c r="D386" s="108" t="s">
        <v>1777</v>
      </c>
      <c r="E386" t="s">
        <v>702</v>
      </c>
      <c r="F386" s="109">
        <v>8188</v>
      </c>
    </row>
    <row r="387" spans="1:6">
      <c r="A387" t="s">
        <v>1765</v>
      </c>
      <c r="B387" t="s">
        <v>877</v>
      </c>
      <c r="C387">
        <v>2021</v>
      </c>
      <c r="D387" s="108" t="s">
        <v>1777</v>
      </c>
      <c r="E387" t="s">
        <v>52</v>
      </c>
      <c r="F387" s="109">
        <v>3506</v>
      </c>
    </row>
    <row r="388" spans="1:6">
      <c r="A388" t="s">
        <v>1765</v>
      </c>
      <c r="B388" t="s">
        <v>877</v>
      </c>
      <c r="C388">
        <v>2021</v>
      </c>
      <c r="D388" s="108" t="s">
        <v>1777</v>
      </c>
      <c r="E388" t="s">
        <v>53</v>
      </c>
      <c r="F388" s="109">
        <v>1535</v>
      </c>
    </row>
  </sheetData>
  <mergeCells count="2">
    <mergeCell ref="A1:J1"/>
    <mergeCell ref="A2:B2"/>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6E5D6-67A1-4D3C-B7B1-6BCA3A715C93}">
  <sheetPr>
    <tabColor theme="4" tint="0.59999389629810485"/>
  </sheetPr>
  <dimension ref="A1:G1348"/>
  <sheetViews>
    <sheetView workbookViewId="0">
      <selection activeCell="A65" sqref="A65"/>
    </sheetView>
  </sheetViews>
  <sheetFormatPr defaultRowHeight="15"/>
  <cols>
    <col min="1" max="1" width="12.5703125" customWidth="1"/>
    <col min="2" max="2" width="25.5703125" customWidth="1"/>
    <col min="3" max="3" width="19" customWidth="1"/>
    <col min="4" max="4" width="28.140625" customWidth="1"/>
    <col min="6" max="6" width="54.7109375" bestFit="1" customWidth="1"/>
  </cols>
  <sheetData>
    <row r="1" spans="1:7" ht="23.25" customHeight="1">
      <c r="A1" s="33" t="s">
        <v>1778</v>
      </c>
      <c r="B1" s="33"/>
      <c r="C1" s="33"/>
      <c r="D1" s="33"/>
      <c r="E1" s="33"/>
      <c r="F1" s="33"/>
    </row>
    <row r="2" spans="1:7">
      <c r="A2" s="1" t="s">
        <v>1779</v>
      </c>
      <c r="B2" s="1"/>
      <c r="C2" s="1"/>
      <c r="D2" s="1"/>
    </row>
    <row r="4" spans="1:7">
      <c r="A4" s="2" t="s">
        <v>2</v>
      </c>
      <c r="B4" s="2" t="s">
        <v>42</v>
      </c>
      <c r="C4" s="2" t="s">
        <v>1780</v>
      </c>
      <c r="D4" s="2" t="s">
        <v>656</v>
      </c>
      <c r="E4" s="2" t="s">
        <v>6</v>
      </c>
      <c r="F4" s="2" t="s">
        <v>2</v>
      </c>
      <c r="G4" s="2" t="s">
        <v>7</v>
      </c>
    </row>
    <row r="5" spans="1:7">
      <c r="A5" s="3" t="s">
        <v>1781</v>
      </c>
      <c r="B5" s="3" t="s">
        <v>1782</v>
      </c>
      <c r="C5" s="3" t="s">
        <v>1783</v>
      </c>
      <c r="D5" s="3" t="s">
        <v>46</v>
      </c>
      <c r="E5" s="3" t="s">
        <v>17</v>
      </c>
      <c r="F5" s="3" t="s">
        <v>1784</v>
      </c>
      <c r="G5" s="3" t="s">
        <v>895</v>
      </c>
    </row>
    <row r="6" spans="1:7">
      <c r="A6" s="3" t="s">
        <v>1781</v>
      </c>
      <c r="B6" s="3" t="s">
        <v>1782</v>
      </c>
      <c r="C6" s="3" t="s">
        <v>1783</v>
      </c>
      <c r="D6" s="3" t="s">
        <v>46</v>
      </c>
      <c r="E6" s="3" t="s">
        <v>17</v>
      </c>
      <c r="F6" s="3" t="s">
        <v>1785</v>
      </c>
      <c r="G6" s="3" t="s">
        <v>895</v>
      </c>
    </row>
    <row r="7" spans="1:7">
      <c r="A7" s="3" t="s">
        <v>1781</v>
      </c>
      <c r="B7" s="3" t="s">
        <v>1782</v>
      </c>
      <c r="C7" s="3" t="s">
        <v>1783</v>
      </c>
      <c r="D7" s="3" t="s">
        <v>46</v>
      </c>
      <c r="E7" s="3" t="s">
        <v>17</v>
      </c>
      <c r="F7" s="3" t="s">
        <v>1786</v>
      </c>
      <c r="G7" s="3" t="s">
        <v>895</v>
      </c>
    </row>
    <row r="8" spans="1:7">
      <c r="A8" s="3" t="s">
        <v>1781</v>
      </c>
      <c r="B8" s="3" t="s">
        <v>1782</v>
      </c>
      <c r="C8" s="3" t="s">
        <v>1787</v>
      </c>
      <c r="D8" s="3" t="s">
        <v>46</v>
      </c>
      <c r="E8" s="3" t="s">
        <v>17</v>
      </c>
      <c r="F8" s="3" t="s">
        <v>1784</v>
      </c>
      <c r="G8" s="3" t="s">
        <v>895</v>
      </c>
    </row>
    <row r="9" spans="1:7">
      <c r="A9" s="3" t="s">
        <v>1781</v>
      </c>
      <c r="B9" s="3" t="s">
        <v>1782</v>
      </c>
      <c r="C9" s="3" t="s">
        <v>1787</v>
      </c>
      <c r="D9" s="3" t="s">
        <v>46</v>
      </c>
      <c r="E9" s="3" t="s">
        <v>17</v>
      </c>
      <c r="F9" s="3" t="s">
        <v>1785</v>
      </c>
      <c r="G9" s="3" t="s">
        <v>895</v>
      </c>
    </row>
    <row r="10" spans="1:7">
      <c r="A10" s="3" t="s">
        <v>1781</v>
      </c>
      <c r="B10" s="3" t="s">
        <v>1782</v>
      </c>
      <c r="C10" s="3" t="s">
        <v>1787</v>
      </c>
      <c r="D10" s="3" t="s">
        <v>46</v>
      </c>
      <c r="E10" s="3" t="s">
        <v>17</v>
      </c>
      <c r="F10" s="3" t="s">
        <v>1786</v>
      </c>
      <c r="G10" s="3" t="s">
        <v>895</v>
      </c>
    </row>
    <row r="11" spans="1:7">
      <c r="A11" s="3" t="s">
        <v>1781</v>
      </c>
      <c r="B11" s="3" t="s">
        <v>1782</v>
      </c>
      <c r="C11" s="3" t="s">
        <v>1788</v>
      </c>
      <c r="D11" s="3" t="s">
        <v>46</v>
      </c>
      <c r="E11" s="3" t="s">
        <v>17</v>
      </c>
      <c r="F11" s="3" t="s">
        <v>1784</v>
      </c>
      <c r="G11" s="3" t="s">
        <v>895</v>
      </c>
    </row>
    <row r="12" spans="1:7">
      <c r="A12" s="3" t="s">
        <v>1781</v>
      </c>
      <c r="B12" s="3" t="s">
        <v>1782</v>
      </c>
      <c r="C12" s="3" t="s">
        <v>1788</v>
      </c>
      <c r="D12" s="3" t="s">
        <v>46</v>
      </c>
      <c r="E12" s="3" t="s">
        <v>17</v>
      </c>
      <c r="F12" s="3" t="s">
        <v>1785</v>
      </c>
      <c r="G12" s="3" t="s">
        <v>895</v>
      </c>
    </row>
    <row r="13" spans="1:7">
      <c r="A13" s="3" t="s">
        <v>1781</v>
      </c>
      <c r="B13" s="3" t="s">
        <v>1782</v>
      </c>
      <c r="C13" s="3" t="s">
        <v>1788</v>
      </c>
      <c r="D13" s="3" t="s">
        <v>46</v>
      </c>
      <c r="E13" s="3" t="s">
        <v>17</v>
      </c>
      <c r="F13" s="3" t="s">
        <v>1786</v>
      </c>
      <c r="G13" s="3" t="s">
        <v>895</v>
      </c>
    </row>
    <row r="14" spans="1:7">
      <c r="A14" s="3" t="s">
        <v>1781</v>
      </c>
      <c r="B14" s="3" t="s">
        <v>1782</v>
      </c>
      <c r="C14" s="3" t="s">
        <v>1783</v>
      </c>
      <c r="D14" s="3" t="s">
        <v>46</v>
      </c>
      <c r="E14" s="3" t="s">
        <v>18</v>
      </c>
      <c r="F14" s="3" t="s">
        <v>1784</v>
      </c>
      <c r="G14" s="3" t="s">
        <v>895</v>
      </c>
    </row>
    <row r="15" spans="1:7">
      <c r="A15" s="3" t="s">
        <v>1781</v>
      </c>
      <c r="B15" s="3" t="s">
        <v>1782</v>
      </c>
      <c r="C15" s="3" t="s">
        <v>1783</v>
      </c>
      <c r="D15" s="3" t="s">
        <v>46</v>
      </c>
      <c r="E15" s="3" t="s">
        <v>18</v>
      </c>
      <c r="F15" s="3" t="s">
        <v>1785</v>
      </c>
      <c r="G15" s="3" t="s">
        <v>895</v>
      </c>
    </row>
    <row r="16" spans="1:7">
      <c r="A16" s="3" t="s">
        <v>1781</v>
      </c>
      <c r="B16" s="3" t="s">
        <v>1782</v>
      </c>
      <c r="C16" s="3" t="s">
        <v>1783</v>
      </c>
      <c r="D16" s="3" t="s">
        <v>46</v>
      </c>
      <c r="E16" s="3" t="s">
        <v>18</v>
      </c>
      <c r="F16" s="3" t="s">
        <v>1786</v>
      </c>
      <c r="G16" s="3" t="s">
        <v>895</v>
      </c>
    </row>
    <row r="17" spans="1:7">
      <c r="A17" s="3" t="s">
        <v>1781</v>
      </c>
      <c r="B17" s="3" t="s">
        <v>1782</v>
      </c>
      <c r="C17" s="3" t="s">
        <v>1787</v>
      </c>
      <c r="D17" s="3" t="s">
        <v>46</v>
      </c>
      <c r="E17" s="3" t="s">
        <v>18</v>
      </c>
      <c r="F17" s="3" t="s">
        <v>1784</v>
      </c>
      <c r="G17" s="3" t="s">
        <v>895</v>
      </c>
    </row>
    <row r="18" spans="1:7">
      <c r="A18" s="3" t="s">
        <v>1781</v>
      </c>
      <c r="B18" s="3" t="s">
        <v>1782</v>
      </c>
      <c r="C18" s="3" t="s">
        <v>1787</v>
      </c>
      <c r="D18" s="3" t="s">
        <v>46</v>
      </c>
      <c r="E18" s="3" t="s">
        <v>18</v>
      </c>
      <c r="F18" s="3" t="s">
        <v>1785</v>
      </c>
      <c r="G18" s="3" t="s">
        <v>895</v>
      </c>
    </row>
    <row r="19" spans="1:7">
      <c r="A19" s="3" t="s">
        <v>1781</v>
      </c>
      <c r="B19" s="3" t="s">
        <v>1782</v>
      </c>
      <c r="C19" s="3" t="s">
        <v>1787</v>
      </c>
      <c r="D19" s="3" t="s">
        <v>46</v>
      </c>
      <c r="E19" s="3" t="s">
        <v>18</v>
      </c>
      <c r="F19" s="3" t="s">
        <v>1786</v>
      </c>
      <c r="G19" s="3" t="s">
        <v>895</v>
      </c>
    </row>
    <row r="20" spans="1:7">
      <c r="A20" s="3" t="s">
        <v>1781</v>
      </c>
      <c r="B20" s="3" t="s">
        <v>1782</v>
      </c>
      <c r="C20" s="3" t="s">
        <v>1788</v>
      </c>
      <c r="D20" s="3" t="s">
        <v>46</v>
      </c>
      <c r="E20" s="3" t="s">
        <v>18</v>
      </c>
      <c r="F20" s="3" t="s">
        <v>1784</v>
      </c>
      <c r="G20" s="3" t="s">
        <v>895</v>
      </c>
    </row>
    <row r="21" spans="1:7">
      <c r="A21" s="3" t="s">
        <v>1781</v>
      </c>
      <c r="B21" s="3" t="s">
        <v>1782</v>
      </c>
      <c r="C21" s="3" t="s">
        <v>1788</v>
      </c>
      <c r="D21" s="3" t="s">
        <v>46</v>
      </c>
      <c r="E21" s="3" t="s">
        <v>18</v>
      </c>
      <c r="F21" s="3" t="s">
        <v>1785</v>
      </c>
      <c r="G21" s="3" t="s">
        <v>895</v>
      </c>
    </row>
    <row r="22" spans="1:7">
      <c r="A22" s="3" t="s">
        <v>1781</v>
      </c>
      <c r="B22" s="3" t="s">
        <v>1782</v>
      </c>
      <c r="C22" s="3" t="s">
        <v>1788</v>
      </c>
      <c r="D22" s="3" t="s">
        <v>46</v>
      </c>
      <c r="E22" s="3" t="s">
        <v>18</v>
      </c>
      <c r="F22" s="3" t="s">
        <v>1786</v>
      </c>
      <c r="G22" s="3" t="s">
        <v>895</v>
      </c>
    </row>
    <row r="23" spans="1:7">
      <c r="A23" s="3" t="s">
        <v>1781</v>
      </c>
      <c r="B23" s="3" t="s">
        <v>1782</v>
      </c>
      <c r="C23" s="3" t="s">
        <v>1783</v>
      </c>
      <c r="D23" s="3" t="s">
        <v>46</v>
      </c>
      <c r="E23" s="3" t="s">
        <v>19</v>
      </c>
      <c r="F23" s="3" t="s">
        <v>1784</v>
      </c>
      <c r="G23" s="3" t="s">
        <v>895</v>
      </c>
    </row>
    <row r="24" spans="1:7">
      <c r="A24" s="3" t="s">
        <v>1781</v>
      </c>
      <c r="B24" s="3" t="s">
        <v>1782</v>
      </c>
      <c r="C24" s="3" t="s">
        <v>1783</v>
      </c>
      <c r="D24" s="3" t="s">
        <v>46</v>
      </c>
      <c r="E24" s="3" t="s">
        <v>19</v>
      </c>
      <c r="F24" s="3" t="s">
        <v>1785</v>
      </c>
      <c r="G24" s="3" t="s">
        <v>895</v>
      </c>
    </row>
    <row r="25" spans="1:7">
      <c r="A25" s="3" t="s">
        <v>1781</v>
      </c>
      <c r="B25" s="3" t="s">
        <v>1782</v>
      </c>
      <c r="C25" s="3" t="s">
        <v>1783</v>
      </c>
      <c r="D25" s="3" t="s">
        <v>46</v>
      </c>
      <c r="E25" s="3" t="s">
        <v>19</v>
      </c>
      <c r="F25" s="3" t="s">
        <v>1786</v>
      </c>
      <c r="G25" s="3" t="s">
        <v>895</v>
      </c>
    </row>
    <row r="26" spans="1:7">
      <c r="A26" s="3" t="s">
        <v>1781</v>
      </c>
      <c r="B26" s="3" t="s">
        <v>1782</v>
      </c>
      <c r="C26" s="3" t="s">
        <v>1787</v>
      </c>
      <c r="D26" s="3" t="s">
        <v>46</v>
      </c>
      <c r="E26" s="3" t="s">
        <v>19</v>
      </c>
      <c r="F26" s="3" t="s">
        <v>1784</v>
      </c>
      <c r="G26" s="3" t="s">
        <v>895</v>
      </c>
    </row>
    <row r="27" spans="1:7">
      <c r="A27" s="3" t="s">
        <v>1781</v>
      </c>
      <c r="B27" s="3" t="s">
        <v>1782</v>
      </c>
      <c r="C27" s="3" t="s">
        <v>1787</v>
      </c>
      <c r="D27" s="3" t="s">
        <v>46</v>
      </c>
      <c r="E27" s="3" t="s">
        <v>19</v>
      </c>
      <c r="F27" s="3" t="s">
        <v>1785</v>
      </c>
      <c r="G27" s="3" t="s">
        <v>895</v>
      </c>
    </row>
    <row r="28" spans="1:7">
      <c r="A28" s="3" t="s">
        <v>1781</v>
      </c>
      <c r="B28" s="3" t="s">
        <v>1782</v>
      </c>
      <c r="C28" s="3" t="s">
        <v>1787</v>
      </c>
      <c r="D28" s="3" t="s">
        <v>46</v>
      </c>
      <c r="E28" s="3" t="s">
        <v>19</v>
      </c>
      <c r="F28" s="3" t="s">
        <v>1786</v>
      </c>
      <c r="G28" s="3" t="s">
        <v>895</v>
      </c>
    </row>
    <row r="29" spans="1:7">
      <c r="A29" s="3" t="s">
        <v>1781</v>
      </c>
      <c r="B29" s="3" t="s">
        <v>1782</v>
      </c>
      <c r="C29" s="3" t="s">
        <v>1788</v>
      </c>
      <c r="D29" s="3" t="s">
        <v>46</v>
      </c>
      <c r="E29" s="3" t="s">
        <v>19</v>
      </c>
      <c r="F29" s="3" t="s">
        <v>1784</v>
      </c>
      <c r="G29" s="3" t="s">
        <v>895</v>
      </c>
    </row>
    <row r="30" spans="1:7">
      <c r="A30" s="3" t="s">
        <v>1781</v>
      </c>
      <c r="B30" s="3" t="s">
        <v>1782</v>
      </c>
      <c r="C30" s="3" t="s">
        <v>1788</v>
      </c>
      <c r="D30" s="3" t="s">
        <v>46</v>
      </c>
      <c r="E30" s="3" t="s">
        <v>19</v>
      </c>
      <c r="F30" s="3" t="s">
        <v>1785</v>
      </c>
      <c r="G30" s="3" t="s">
        <v>895</v>
      </c>
    </row>
    <row r="31" spans="1:7">
      <c r="A31" s="3" t="s">
        <v>1781</v>
      </c>
      <c r="B31" s="3" t="s">
        <v>1782</v>
      </c>
      <c r="C31" s="3" t="s">
        <v>1788</v>
      </c>
      <c r="D31" s="3" t="s">
        <v>46</v>
      </c>
      <c r="E31" s="3" t="s">
        <v>19</v>
      </c>
      <c r="F31" s="3" t="s">
        <v>1786</v>
      </c>
      <c r="G31" s="3" t="s">
        <v>895</v>
      </c>
    </row>
    <row r="32" spans="1:7">
      <c r="A32" s="3" t="s">
        <v>1781</v>
      </c>
      <c r="B32" s="3" t="s">
        <v>1782</v>
      </c>
      <c r="C32" s="3" t="s">
        <v>1783</v>
      </c>
      <c r="D32" s="3" t="s">
        <v>46</v>
      </c>
      <c r="E32" s="3" t="s">
        <v>20</v>
      </c>
      <c r="F32" s="3" t="s">
        <v>1784</v>
      </c>
      <c r="G32" s="3" t="s">
        <v>895</v>
      </c>
    </row>
    <row r="33" spans="1:7">
      <c r="A33" s="3" t="s">
        <v>1781</v>
      </c>
      <c r="B33" s="3" t="s">
        <v>1782</v>
      </c>
      <c r="C33" s="3" t="s">
        <v>1783</v>
      </c>
      <c r="D33" s="3" t="s">
        <v>46</v>
      </c>
      <c r="E33" s="3" t="s">
        <v>20</v>
      </c>
      <c r="F33" s="3" t="s">
        <v>1785</v>
      </c>
      <c r="G33" s="3" t="s">
        <v>895</v>
      </c>
    </row>
    <row r="34" spans="1:7">
      <c r="A34" s="3" t="s">
        <v>1781</v>
      </c>
      <c r="B34" s="3" t="s">
        <v>1782</v>
      </c>
      <c r="C34" s="3" t="s">
        <v>1783</v>
      </c>
      <c r="D34" s="3" t="s">
        <v>46</v>
      </c>
      <c r="E34" s="3" t="s">
        <v>20</v>
      </c>
      <c r="F34" s="3" t="s">
        <v>1786</v>
      </c>
      <c r="G34" s="3" t="s">
        <v>895</v>
      </c>
    </row>
    <row r="35" spans="1:7">
      <c r="A35" s="3" t="s">
        <v>1781</v>
      </c>
      <c r="B35" s="3" t="s">
        <v>1782</v>
      </c>
      <c r="C35" s="3" t="s">
        <v>1787</v>
      </c>
      <c r="D35" s="3" t="s">
        <v>46</v>
      </c>
      <c r="E35" s="3" t="s">
        <v>20</v>
      </c>
      <c r="F35" s="3" t="s">
        <v>1784</v>
      </c>
      <c r="G35" s="3" t="s">
        <v>895</v>
      </c>
    </row>
    <row r="36" spans="1:7">
      <c r="A36" s="3" t="s">
        <v>1781</v>
      </c>
      <c r="B36" s="3" t="s">
        <v>1782</v>
      </c>
      <c r="C36" s="3" t="s">
        <v>1787</v>
      </c>
      <c r="D36" s="3" t="s">
        <v>46</v>
      </c>
      <c r="E36" s="3" t="s">
        <v>20</v>
      </c>
      <c r="F36" s="3" t="s">
        <v>1785</v>
      </c>
      <c r="G36" s="3" t="s">
        <v>895</v>
      </c>
    </row>
    <row r="37" spans="1:7">
      <c r="A37" s="3" t="s">
        <v>1781</v>
      </c>
      <c r="B37" s="3" t="s">
        <v>1782</v>
      </c>
      <c r="C37" s="3" t="s">
        <v>1787</v>
      </c>
      <c r="D37" s="3" t="s">
        <v>46</v>
      </c>
      <c r="E37" s="3" t="s">
        <v>20</v>
      </c>
      <c r="F37" s="3" t="s">
        <v>1786</v>
      </c>
      <c r="G37" s="3" t="s">
        <v>895</v>
      </c>
    </row>
    <row r="38" spans="1:7">
      <c r="A38" s="3" t="s">
        <v>1781</v>
      </c>
      <c r="B38" s="3" t="s">
        <v>1782</v>
      </c>
      <c r="C38" s="3" t="s">
        <v>1788</v>
      </c>
      <c r="D38" s="3" t="s">
        <v>46</v>
      </c>
      <c r="E38" s="3" t="s">
        <v>20</v>
      </c>
      <c r="F38" s="3" t="s">
        <v>1784</v>
      </c>
      <c r="G38" s="3" t="s">
        <v>895</v>
      </c>
    </row>
    <row r="39" spans="1:7">
      <c r="A39" s="3" t="s">
        <v>1781</v>
      </c>
      <c r="B39" s="3" t="s">
        <v>1782</v>
      </c>
      <c r="C39" s="3" t="s">
        <v>1788</v>
      </c>
      <c r="D39" s="3" t="s">
        <v>46</v>
      </c>
      <c r="E39" s="3" t="s">
        <v>20</v>
      </c>
      <c r="F39" s="3" t="s">
        <v>1785</v>
      </c>
      <c r="G39" s="3" t="s">
        <v>895</v>
      </c>
    </row>
    <row r="40" spans="1:7">
      <c r="A40" s="3" t="s">
        <v>1781</v>
      </c>
      <c r="B40" s="3" t="s">
        <v>1782</v>
      </c>
      <c r="C40" s="3" t="s">
        <v>1788</v>
      </c>
      <c r="D40" s="3" t="s">
        <v>46</v>
      </c>
      <c r="E40" s="3" t="s">
        <v>20</v>
      </c>
      <c r="F40" s="3" t="s">
        <v>1786</v>
      </c>
      <c r="G40" s="3" t="s">
        <v>895</v>
      </c>
    </row>
    <row r="41" spans="1:7">
      <c r="A41" s="3" t="s">
        <v>1781</v>
      </c>
      <c r="B41" s="3" t="s">
        <v>1782</v>
      </c>
      <c r="C41" s="3" t="s">
        <v>1783</v>
      </c>
      <c r="D41" s="3" t="s">
        <v>46</v>
      </c>
      <c r="E41" s="3" t="s">
        <v>21</v>
      </c>
      <c r="F41" s="3" t="s">
        <v>1784</v>
      </c>
      <c r="G41" s="3" t="s">
        <v>895</v>
      </c>
    </row>
    <row r="42" spans="1:7">
      <c r="A42" s="3" t="s">
        <v>1781</v>
      </c>
      <c r="B42" s="3" t="s">
        <v>1782</v>
      </c>
      <c r="C42" s="3" t="s">
        <v>1783</v>
      </c>
      <c r="D42" s="3" t="s">
        <v>46</v>
      </c>
      <c r="E42" s="3" t="s">
        <v>21</v>
      </c>
      <c r="F42" s="3" t="s">
        <v>1785</v>
      </c>
      <c r="G42" s="3" t="s">
        <v>895</v>
      </c>
    </row>
    <row r="43" spans="1:7">
      <c r="A43" s="3" t="s">
        <v>1781</v>
      </c>
      <c r="B43" s="3" t="s">
        <v>1782</v>
      </c>
      <c r="C43" s="3" t="s">
        <v>1783</v>
      </c>
      <c r="D43" s="3" t="s">
        <v>46</v>
      </c>
      <c r="E43" s="3" t="s">
        <v>21</v>
      </c>
      <c r="F43" s="3" t="s">
        <v>1786</v>
      </c>
      <c r="G43" s="3" t="s">
        <v>895</v>
      </c>
    </row>
    <row r="44" spans="1:7">
      <c r="A44" s="3" t="s">
        <v>1781</v>
      </c>
      <c r="B44" s="3" t="s">
        <v>1782</v>
      </c>
      <c r="C44" s="3" t="s">
        <v>1787</v>
      </c>
      <c r="D44" s="3" t="s">
        <v>46</v>
      </c>
      <c r="E44" s="3" t="s">
        <v>21</v>
      </c>
      <c r="F44" s="3" t="s">
        <v>1784</v>
      </c>
      <c r="G44" s="3" t="s">
        <v>895</v>
      </c>
    </row>
    <row r="45" spans="1:7">
      <c r="A45" s="3" t="s">
        <v>1781</v>
      </c>
      <c r="B45" s="3" t="s">
        <v>1782</v>
      </c>
      <c r="C45" s="3" t="s">
        <v>1787</v>
      </c>
      <c r="D45" s="3" t="s">
        <v>46</v>
      </c>
      <c r="E45" s="3" t="s">
        <v>21</v>
      </c>
      <c r="F45" s="3" t="s">
        <v>1785</v>
      </c>
      <c r="G45" s="3" t="s">
        <v>895</v>
      </c>
    </row>
    <row r="46" spans="1:7">
      <c r="A46" s="3" t="s">
        <v>1781</v>
      </c>
      <c r="B46" s="3" t="s">
        <v>1782</v>
      </c>
      <c r="C46" s="3" t="s">
        <v>1787</v>
      </c>
      <c r="D46" s="3" t="s">
        <v>46</v>
      </c>
      <c r="E46" s="3" t="s">
        <v>21</v>
      </c>
      <c r="F46" s="3" t="s">
        <v>1786</v>
      </c>
      <c r="G46" s="3" t="s">
        <v>895</v>
      </c>
    </row>
    <row r="47" spans="1:7">
      <c r="A47" s="3" t="s">
        <v>1781</v>
      </c>
      <c r="B47" s="3" t="s">
        <v>1782</v>
      </c>
      <c r="C47" s="3" t="s">
        <v>1788</v>
      </c>
      <c r="D47" s="3" t="s">
        <v>46</v>
      </c>
      <c r="E47" s="3" t="s">
        <v>21</v>
      </c>
      <c r="F47" s="3" t="s">
        <v>1784</v>
      </c>
      <c r="G47" s="3" t="s">
        <v>895</v>
      </c>
    </row>
    <row r="48" spans="1:7">
      <c r="A48" s="3" t="s">
        <v>1781</v>
      </c>
      <c r="B48" s="3" t="s">
        <v>1782</v>
      </c>
      <c r="C48" s="3" t="s">
        <v>1788</v>
      </c>
      <c r="D48" s="3" t="s">
        <v>46</v>
      </c>
      <c r="E48" s="3" t="s">
        <v>21</v>
      </c>
      <c r="F48" s="3" t="s">
        <v>1785</v>
      </c>
      <c r="G48" s="3" t="s">
        <v>895</v>
      </c>
    </row>
    <row r="49" spans="1:7">
      <c r="A49" s="3" t="s">
        <v>1781</v>
      </c>
      <c r="B49" s="3" t="s">
        <v>1782</v>
      </c>
      <c r="C49" s="3" t="s">
        <v>1788</v>
      </c>
      <c r="D49" s="3" t="s">
        <v>46</v>
      </c>
      <c r="E49" s="3" t="s">
        <v>21</v>
      </c>
      <c r="F49" s="3" t="s">
        <v>1786</v>
      </c>
      <c r="G49" s="3" t="s">
        <v>895</v>
      </c>
    </row>
    <row r="50" spans="1:7">
      <c r="A50" s="3" t="s">
        <v>1781</v>
      </c>
      <c r="B50" s="3" t="s">
        <v>1782</v>
      </c>
      <c r="C50" s="3" t="s">
        <v>1783</v>
      </c>
      <c r="D50" s="3" t="s">
        <v>46</v>
      </c>
      <c r="E50" s="3" t="s">
        <v>22</v>
      </c>
      <c r="F50" s="3" t="s">
        <v>1784</v>
      </c>
      <c r="G50" s="3" t="s">
        <v>895</v>
      </c>
    </row>
    <row r="51" spans="1:7">
      <c r="A51" s="3" t="s">
        <v>1781</v>
      </c>
      <c r="B51" s="3" t="s">
        <v>1782</v>
      </c>
      <c r="C51" s="3" t="s">
        <v>1783</v>
      </c>
      <c r="D51" s="3" t="s">
        <v>46</v>
      </c>
      <c r="E51" s="3" t="s">
        <v>22</v>
      </c>
      <c r="F51" s="3" t="s">
        <v>1785</v>
      </c>
      <c r="G51" s="3" t="s">
        <v>895</v>
      </c>
    </row>
    <row r="52" spans="1:7">
      <c r="A52" s="3" t="s">
        <v>1781</v>
      </c>
      <c r="B52" s="3" t="s">
        <v>1782</v>
      </c>
      <c r="C52" s="3" t="s">
        <v>1783</v>
      </c>
      <c r="D52" s="3" t="s">
        <v>46</v>
      </c>
      <c r="E52" s="3" t="s">
        <v>22</v>
      </c>
      <c r="F52" s="3" t="s">
        <v>1786</v>
      </c>
      <c r="G52" s="3" t="s">
        <v>895</v>
      </c>
    </row>
    <row r="53" spans="1:7">
      <c r="A53" s="3" t="s">
        <v>1781</v>
      </c>
      <c r="B53" s="3" t="s">
        <v>1782</v>
      </c>
      <c r="C53" s="3" t="s">
        <v>1787</v>
      </c>
      <c r="D53" s="3" t="s">
        <v>46</v>
      </c>
      <c r="E53" s="3" t="s">
        <v>22</v>
      </c>
      <c r="F53" s="3" t="s">
        <v>1784</v>
      </c>
      <c r="G53" s="3" t="s">
        <v>895</v>
      </c>
    </row>
    <row r="54" spans="1:7">
      <c r="A54" s="3" t="s">
        <v>1781</v>
      </c>
      <c r="B54" s="3" t="s">
        <v>1782</v>
      </c>
      <c r="C54" s="3" t="s">
        <v>1787</v>
      </c>
      <c r="D54" s="3" t="s">
        <v>46</v>
      </c>
      <c r="E54" s="3" t="s">
        <v>22</v>
      </c>
      <c r="F54" s="3" t="s">
        <v>1785</v>
      </c>
      <c r="G54" s="3" t="s">
        <v>895</v>
      </c>
    </row>
    <row r="55" spans="1:7">
      <c r="A55" s="3" t="s">
        <v>1781</v>
      </c>
      <c r="B55" s="3" t="s">
        <v>1782</v>
      </c>
      <c r="C55" s="3" t="s">
        <v>1787</v>
      </c>
      <c r="D55" s="3" t="s">
        <v>46</v>
      </c>
      <c r="E55" s="3" t="s">
        <v>22</v>
      </c>
      <c r="F55" s="3" t="s">
        <v>1786</v>
      </c>
      <c r="G55" s="3" t="s">
        <v>895</v>
      </c>
    </row>
    <row r="56" spans="1:7">
      <c r="A56" s="3" t="s">
        <v>1781</v>
      </c>
      <c r="B56" s="3" t="s">
        <v>1782</v>
      </c>
      <c r="C56" s="3" t="s">
        <v>1788</v>
      </c>
      <c r="D56" s="3" t="s">
        <v>46</v>
      </c>
      <c r="E56" s="3" t="s">
        <v>22</v>
      </c>
      <c r="F56" s="3" t="s">
        <v>1784</v>
      </c>
      <c r="G56" s="3" t="s">
        <v>895</v>
      </c>
    </row>
    <row r="57" spans="1:7">
      <c r="A57" s="3" t="s">
        <v>1781</v>
      </c>
      <c r="B57" s="3" t="s">
        <v>1782</v>
      </c>
      <c r="C57" s="3" t="s">
        <v>1788</v>
      </c>
      <c r="D57" s="3" t="s">
        <v>46</v>
      </c>
      <c r="E57" s="3" t="s">
        <v>22</v>
      </c>
      <c r="F57" s="3" t="s">
        <v>1785</v>
      </c>
      <c r="G57" s="3" t="s">
        <v>895</v>
      </c>
    </row>
    <row r="58" spans="1:7">
      <c r="A58" s="3" t="s">
        <v>1781</v>
      </c>
      <c r="B58" s="3" t="s">
        <v>1782</v>
      </c>
      <c r="C58" s="3" t="s">
        <v>1788</v>
      </c>
      <c r="D58" s="3" t="s">
        <v>46</v>
      </c>
      <c r="E58" s="3" t="s">
        <v>22</v>
      </c>
      <c r="F58" s="3" t="s">
        <v>1786</v>
      </c>
      <c r="G58" s="3" t="s">
        <v>895</v>
      </c>
    </row>
    <row r="59" spans="1:7">
      <c r="A59" s="3" t="s">
        <v>1781</v>
      </c>
      <c r="B59" s="3" t="s">
        <v>1782</v>
      </c>
      <c r="C59" s="3" t="s">
        <v>1783</v>
      </c>
      <c r="D59" s="3" t="s">
        <v>46</v>
      </c>
      <c r="E59" s="3" t="s">
        <v>23</v>
      </c>
      <c r="F59" s="3" t="s">
        <v>1784</v>
      </c>
      <c r="G59" s="3">
        <v>44910</v>
      </c>
    </row>
    <row r="60" spans="1:7">
      <c r="A60" s="3" t="s">
        <v>1781</v>
      </c>
      <c r="B60" s="3" t="s">
        <v>1782</v>
      </c>
      <c r="C60" s="3" t="s">
        <v>1783</v>
      </c>
      <c r="D60" s="3" t="s">
        <v>46</v>
      </c>
      <c r="E60" s="3" t="s">
        <v>23</v>
      </c>
      <c r="F60" s="3" t="s">
        <v>1785</v>
      </c>
      <c r="G60" s="3">
        <v>30015</v>
      </c>
    </row>
    <row r="61" spans="1:7">
      <c r="A61" s="3" t="s">
        <v>1781</v>
      </c>
      <c r="B61" s="3" t="s">
        <v>1782</v>
      </c>
      <c r="C61" s="3" t="s">
        <v>1783</v>
      </c>
      <c r="D61" s="3" t="s">
        <v>46</v>
      </c>
      <c r="E61" s="3" t="s">
        <v>23</v>
      </c>
      <c r="F61" s="3" t="s">
        <v>1786</v>
      </c>
      <c r="G61" s="3">
        <v>67683</v>
      </c>
    </row>
    <row r="62" spans="1:7">
      <c r="A62" s="3" t="s">
        <v>1781</v>
      </c>
      <c r="B62" s="3" t="s">
        <v>1782</v>
      </c>
      <c r="C62" s="3" t="s">
        <v>1787</v>
      </c>
      <c r="D62" s="3" t="s">
        <v>46</v>
      </c>
      <c r="E62" s="3" t="s">
        <v>23</v>
      </c>
      <c r="F62" s="3" t="s">
        <v>1784</v>
      </c>
      <c r="G62" s="3" t="s">
        <v>895</v>
      </c>
    </row>
    <row r="63" spans="1:7">
      <c r="A63" s="3" t="s">
        <v>1781</v>
      </c>
      <c r="B63" s="3" t="s">
        <v>1782</v>
      </c>
      <c r="C63" s="3" t="s">
        <v>1787</v>
      </c>
      <c r="D63" s="3" t="s">
        <v>46</v>
      </c>
      <c r="E63" s="3" t="s">
        <v>23</v>
      </c>
      <c r="F63" s="3" t="s">
        <v>1785</v>
      </c>
      <c r="G63" s="3" t="s">
        <v>895</v>
      </c>
    </row>
    <row r="64" spans="1:7">
      <c r="A64" s="3" t="s">
        <v>1781</v>
      </c>
      <c r="B64" s="3" t="s">
        <v>1782</v>
      </c>
      <c r="C64" s="3" t="s">
        <v>1787</v>
      </c>
      <c r="D64" s="3" t="s">
        <v>46</v>
      </c>
      <c r="E64" s="3" t="s">
        <v>23</v>
      </c>
      <c r="F64" s="3" t="s">
        <v>1786</v>
      </c>
      <c r="G64" s="3" t="s">
        <v>895</v>
      </c>
    </row>
    <row r="65" spans="1:7">
      <c r="A65" s="3" t="s">
        <v>1781</v>
      </c>
      <c r="B65" s="3" t="s">
        <v>1782</v>
      </c>
      <c r="C65" s="3" t="s">
        <v>1788</v>
      </c>
      <c r="D65" s="3" t="s">
        <v>46</v>
      </c>
      <c r="E65" s="3" t="s">
        <v>23</v>
      </c>
      <c r="F65" s="3" t="s">
        <v>1784</v>
      </c>
      <c r="G65" s="3" t="s">
        <v>895</v>
      </c>
    </row>
    <row r="66" spans="1:7">
      <c r="A66" s="3" t="s">
        <v>1781</v>
      </c>
      <c r="B66" s="3" t="s">
        <v>1782</v>
      </c>
      <c r="C66" s="3" t="s">
        <v>1788</v>
      </c>
      <c r="D66" s="3" t="s">
        <v>46</v>
      </c>
      <c r="E66" s="3" t="s">
        <v>23</v>
      </c>
      <c r="F66" s="3" t="s">
        <v>1785</v>
      </c>
      <c r="G66" s="3" t="s">
        <v>895</v>
      </c>
    </row>
    <row r="67" spans="1:7">
      <c r="A67" s="3" t="s">
        <v>1781</v>
      </c>
      <c r="B67" s="3" t="s">
        <v>1782</v>
      </c>
      <c r="C67" s="3" t="s">
        <v>1788</v>
      </c>
      <c r="D67" s="3" t="s">
        <v>46</v>
      </c>
      <c r="E67" s="3" t="s">
        <v>23</v>
      </c>
      <c r="F67" s="3" t="s">
        <v>1786</v>
      </c>
      <c r="G67" s="3" t="s">
        <v>895</v>
      </c>
    </row>
    <row r="68" spans="1:7">
      <c r="A68" s="3" t="s">
        <v>1781</v>
      </c>
      <c r="B68" s="3" t="s">
        <v>1782</v>
      </c>
      <c r="C68" s="3" t="s">
        <v>1783</v>
      </c>
      <c r="D68" s="3" t="s">
        <v>46</v>
      </c>
      <c r="E68" s="3" t="s">
        <v>217</v>
      </c>
      <c r="F68" s="3" t="s">
        <v>1784</v>
      </c>
      <c r="G68" s="3">
        <v>70828</v>
      </c>
    </row>
    <row r="69" spans="1:7">
      <c r="A69" s="3" t="s">
        <v>1781</v>
      </c>
      <c r="B69" s="3" t="s">
        <v>1782</v>
      </c>
      <c r="C69" s="3" t="s">
        <v>1783</v>
      </c>
      <c r="D69" s="3" t="s">
        <v>46</v>
      </c>
      <c r="E69" s="3" t="s">
        <v>217</v>
      </c>
      <c r="F69" s="3" t="s">
        <v>1785</v>
      </c>
      <c r="G69" s="3">
        <v>48361</v>
      </c>
    </row>
    <row r="70" spans="1:7">
      <c r="A70" s="3" t="s">
        <v>1781</v>
      </c>
      <c r="B70" s="3" t="s">
        <v>1782</v>
      </c>
      <c r="C70" s="3" t="s">
        <v>1783</v>
      </c>
      <c r="D70" s="3" t="s">
        <v>46</v>
      </c>
      <c r="E70" s="3" t="s">
        <v>217</v>
      </c>
      <c r="F70" s="3" t="s">
        <v>1786</v>
      </c>
      <c r="G70" s="3">
        <v>68380</v>
      </c>
    </row>
    <row r="71" spans="1:7">
      <c r="A71" s="3" t="s">
        <v>1781</v>
      </c>
      <c r="B71" s="3" t="s">
        <v>1782</v>
      </c>
      <c r="C71" s="3" t="s">
        <v>1787</v>
      </c>
      <c r="D71" s="3" t="s">
        <v>46</v>
      </c>
      <c r="E71" s="3" t="s">
        <v>217</v>
      </c>
      <c r="F71" s="3" t="s">
        <v>1784</v>
      </c>
      <c r="G71" s="3" t="s">
        <v>895</v>
      </c>
    </row>
    <row r="72" spans="1:7">
      <c r="A72" s="3" t="s">
        <v>1781</v>
      </c>
      <c r="B72" s="3" t="s">
        <v>1782</v>
      </c>
      <c r="C72" s="3" t="s">
        <v>1787</v>
      </c>
      <c r="D72" s="3" t="s">
        <v>46</v>
      </c>
      <c r="E72" s="3" t="s">
        <v>217</v>
      </c>
      <c r="F72" s="3" t="s">
        <v>1785</v>
      </c>
      <c r="G72" s="3" t="s">
        <v>895</v>
      </c>
    </row>
    <row r="73" spans="1:7">
      <c r="A73" s="3" t="s">
        <v>1781</v>
      </c>
      <c r="B73" s="3" t="s">
        <v>1782</v>
      </c>
      <c r="C73" s="3" t="s">
        <v>1787</v>
      </c>
      <c r="D73" s="3" t="s">
        <v>46</v>
      </c>
      <c r="E73" s="3" t="s">
        <v>217</v>
      </c>
      <c r="F73" s="3" t="s">
        <v>1786</v>
      </c>
      <c r="G73" s="3" t="s">
        <v>895</v>
      </c>
    </row>
    <row r="74" spans="1:7">
      <c r="A74" s="3" t="s">
        <v>1781</v>
      </c>
      <c r="B74" s="3" t="s">
        <v>1782</v>
      </c>
      <c r="C74" s="3" t="s">
        <v>1788</v>
      </c>
      <c r="D74" s="3" t="s">
        <v>46</v>
      </c>
      <c r="E74" s="3" t="s">
        <v>217</v>
      </c>
      <c r="F74" s="3" t="s">
        <v>1784</v>
      </c>
      <c r="G74" s="3">
        <v>135464</v>
      </c>
    </row>
    <row r="75" spans="1:7">
      <c r="A75" s="3" t="s">
        <v>1781</v>
      </c>
      <c r="B75" s="3" t="s">
        <v>1782</v>
      </c>
      <c r="C75" s="3" t="s">
        <v>1788</v>
      </c>
      <c r="D75" s="3" t="s">
        <v>46</v>
      </c>
      <c r="E75" s="3" t="s">
        <v>217</v>
      </c>
      <c r="F75" s="3" t="s">
        <v>1785</v>
      </c>
      <c r="G75" s="3">
        <v>108101</v>
      </c>
    </row>
    <row r="76" spans="1:7">
      <c r="A76" s="3" t="s">
        <v>1781</v>
      </c>
      <c r="B76" s="3" t="s">
        <v>1782</v>
      </c>
      <c r="C76" s="3" t="s">
        <v>1788</v>
      </c>
      <c r="D76" s="3" t="s">
        <v>46</v>
      </c>
      <c r="E76" s="3" t="s">
        <v>217</v>
      </c>
      <c r="F76" s="3" t="s">
        <v>1786</v>
      </c>
      <c r="G76" s="3">
        <v>136136</v>
      </c>
    </row>
    <row r="77" spans="1:7">
      <c r="A77" s="3" t="s">
        <v>1781</v>
      </c>
      <c r="B77" s="3" t="s">
        <v>1782</v>
      </c>
      <c r="C77" s="3" t="s">
        <v>1783</v>
      </c>
      <c r="D77" s="3" t="s">
        <v>47</v>
      </c>
      <c r="E77" s="3" t="s">
        <v>17</v>
      </c>
      <c r="F77" s="3" t="s">
        <v>1784</v>
      </c>
      <c r="G77" s="97">
        <v>80312</v>
      </c>
    </row>
    <row r="78" spans="1:7">
      <c r="A78" s="3" t="s">
        <v>1781</v>
      </c>
      <c r="B78" s="3" t="s">
        <v>1782</v>
      </c>
      <c r="C78" s="3" t="s">
        <v>1783</v>
      </c>
      <c r="D78" s="3" t="s">
        <v>47</v>
      </c>
      <c r="E78" s="3" t="s">
        <v>17</v>
      </c>
      <c r="F78" s="3" t="s">
        <v>1785</v>
      </c>
      <c r="G78" s="97">
        <v>40159</v>
      </c>
    </row>
    <row r="79" spans="1:7">
      <c r="A79" s="3" t="s">
        <v>1781</v>
      </c>
      <c r="B79" s="3" t="s">
        <v>1782</v>
      </c>
      <c r="C79" s="3" t="s">
        <v>1783</v>
      </c>
      <c r="D79" s="3" t="s">
        <v>47</v>
      </c>
      <c r="E79" s="3" t="s">
        <v>17</v>
      </c>
      <c r="F79" s="3" t="s">
        <v>1786</v>
      </c>
      <c r="G79" s="97">
        <v>116453</v>
      </c>
    </row>
    <row r="80" spans="1:7">
      <c r="A80" s="3" t="s">
        <v>1781</v>
      </c>
      <c r="B80" s="3" t="s">
        <v>1782</v>
      </c>
      <c r="C80" s="3" t="s">
        <v>1787</v>
      </c>
      <c r="D80" s="3" t="s">
        <v>47</v>
      </c>
      <c r="E80" s="3" t="s">
        <v>17</v>
      </c>
      <c r="F80" s="3" t="s">
        <v>1784</v>
      </c>
      <c r="G80" s="97">
        <v>13817</v>
      </c>
    </row>
    <row r="81" spans="1:7">
      <c r="A81" s="3" t="s">
        <v>1781</v>
      </c>
      <c r="B81" s="3" t="s">
        <v>1782</v>
      </c>
      <c r="C81" s="3" t="s">
        <v>1787</v>
      </c>
      <c r="D81" s="3" t="s">
        <v>47</v>
      </c>
      <c r="E81" s="3" t="s">
        <v>17</v>
      </c>
      <c r="F81" s="3" t="s">
        <v>1785</v>
      </c>
      <c r="G81" s="97">
        <v>8933</v>
      </c>
    </row>
    <row r="82" spans="1:7">
      <c r="A82" s="3" t="s">
        <v>1781</v>
      </c>
      <c r="B82" s="3" t="s">
        <v>1782</v>
      </c>
      <c r="C82" s="3" t="s">
        <v>1787</v>
      </c>
      <c r="D82" s="3" t="s">
        <v>47</v>
      </c>
      <c r="E82" s="3" t="s">
        <v>17</v>
      </c>
      <c r="F82" s="3" t="s">
        <v>1786</v>
      </c>
      <c r="G82" s="97">
        <v>18097</v>
      </c>
    </row>
    <row r="83" spans="1:7">
      <c r="A83" s="3" t="s">
        <v>1781</v>
      </c>
      <c r="B83" s="3" t="s">
        <v>1782</v>
      </c>
      <c r="C83" s="3" t="s">
        <v>1788</v>
      </c>
      <c r="D83" s="3" t="s">
        <v>47</v>
      </c>
      <c r="E83" s="3" t="s">
        <v>17</v>
      </c>
      <c r="F83" s="3" t="s">
        <v>1784</v>
      </c>
      <c r="G83" s="3" t="s">
        <v>895</v>
      </c>
    </row>
    <row r="84" spans="1:7">
      <c r="A84" s="3" t="s">
        <v>1781</v>
      </c>
      <c r="B84" s="3" t="s">
        <v>1782</v>
      </c>
      <c r="C84" s="3" t="s">
        <v>1788</v>
      </c>
      <c r="D84" s="3" t="s">
        <v>47</v>
      </c>
      <c r="E84" s="3" t="s">
        <v>17</v>
      </c>
      <c r="F84" s="3" t="s">
        <v>1785</v>
      </c>
      <c r="G84" s="3" t="s">
        <v>895</v>
      </c>
    </row>
    <row r="85" spans="1:7">
      <c r="A85" s="3" t="s">
        <v>1781</v>
      </c>
      <c r="B85" s="3" t="s">
        <v>1782</v>
      </c>
      <c r="C85" s="3" t="s">
        <v>1788</v>
      </c>
      <c r="D85" s="3" t="s">
        <v>47</v>
      </c>
      <c r="E85" s="3" t="s">
        <v>17</v>
      </c>
      <c r="F85" s="3" t="s">
        <v>1786</v>
      </c>
      <c r="G85" s="3" t="s">
        <v>895</v>
      </c>
    </row>
    <row r="86" spans="1:7">
      <c r="A86" s="3" t="s">
        <v>1781</v>
      </c>
      <c r="B86" s="3" t="s">
        <v>1782</v>
      </c>
      <c r="C86" s="3" t="s">
        <v>1783</v>
      </c>
      <c r="D86" s="3" t="s">
        <v>47</v>
      </c>
      <c r="E86" s="3" t="s">
        <v>18</v>
      </c>
      <c r="F86" s="3" t="s">
        <v>1784</v>
      </c>
      <c r="G86" s="97">
        <v>65703</v>
      </c>
    </row>
    <row r="87" spans="1:7">
      <c r="A87" s="3" t="s">
        <v>1781</v>
      </c>
      <c r="B87" s="3" t="s">
        <v>1782</v>
      </c>
      <c r="C87" s="3" t="s">
        <v>1783</v>
      </c>
      <c r="D87" s="3" t="s">
        <v>47</v>
      </c>
      <c r="E87" s="3" t="s">
        <v>18</v>
      </c>
      <c r="F87" s="3" t="s">
        <v>1785</v>
      </c>
      <c r="G87" s="97">
        <v>35801</v>
      </c>
    </row>
    <row r="88" spans="1:7">
      <c r="A88" s="3" t="s">
        <v>1781</v>
      </c>
      <c r="B88" s="3" t="s">
        <v>1782</v>
      </c>
      <c r="C88" s="3" t="s">
        <v>1783</v>
      </c>
      <c r="D88" s="3" t="s">
        <v>47</v>
      </c>
      <c r="E88" s="3" t="s">
        <v>18</v>
      </c>
      <c r="F88" s="3" t="s">
        <v>1786</v>
      </c>
      <c r="G88" s="97">
        <v>117140</v>
      </c>
    </row>
    <row r="89" spans="1:7">
      <c r="A89" s="3" t="s">
        <v>1781</v>
      </c>
      <c r="B89" s="3" t="s">
        <v>1782</v>
      </c>
      <c r="C89" s="3" t="s">
        <v>1787</v>
      </c>
      <c r="D89" s="3" t="s">
        <v>47</v>
      </c>
      <c r="E89" s="3" t="s">
        <v>18</v>
      </c>
      <c r="F89" s="3" t="s">
        <v>1784</v>
      </c>
      <c r="G89" s="97">
        <v>9271</v>
      </c>
    </row>
    <row r="90" spans="1:7">
      <c r="A90" s="3" t="s">
        <v>1781</v>
      </c>
      <c r="B90" s="3" t="s">
        <v>1782</v>
      </c>
      <c r="C90" s="3" t="s">
        <v>1787</v>
      </c>
      <c r="D90" s="3" t="s">
        <v>47</v>
      </c>
      <c r="E90" s="3" t="s">
        <v>18</v>
      </c>
      <c r="F90" s="3" t="s">
        <v>1785</v>
      </c>
      <c r="G90" s="97">
        <v>5820</v>
      </c>
    </row>
    <row r="91" spans="1:7">
      <c r="A91" s="3" t="s">
        <v>1781</v>
      </c>
      <c r="B91" s="3" t="s">
        <v>1782</v>
      </c>
      <c r="C91" s="3" t="s">
        <v>1787</v>
      </c>
      <c r="D91" s="3" t="s">
        <v>47</v>
      </c>
      <c r="E91" s="3" t="s">
        <v>18</v>
      </c>
      <c r="F91" s="3" t="s">
        <v>1786</v>
      </c>
      <c r="G91" s="97">
        <v>12762</v>
      </c>
    </row>
    <row r="92" spans="1:7">
      <c r="A92" s="3" t="s">
        <v>1781</v>
      </c>
      <c r="B92" s="3" t="s">
        <v>1782</v>
      </c>
      <c r="C92" s="3" t="s">
        <v>1788</v>
      </c>
      <c r="D92" s="3" t="s">
        <v>47</v>
      </c>
      <c r="E92" s="3" t="s">
        <v>18</v>
      </c>
      <c r="F92" s="3" t="s">
        <v>1784</v>
      </c>
      <c r="G92" s="3" t="s">
        <v>895</v>
      </c>
    </row>
    <row r="93" spans="1:7">
      <c r="A93" s="3" t="s">
        <v>1781</v>
      </c>
      <c r="B93" s="3" t="s">
        <v>1782</v>
      </c>
      <c r="C93" s="3" t="s">
        <v>1788</v>
      </c>
      <c r="D93" s="3" t="s">
        <v>47</v>
      </c>
      <c r="E93" s="3" t="s">
        <v>18</v>
      </c>
      <c r="F93" s="3" t="s">
        <v>1785</v>
      </c>
      <c r="G93" s="3" t="s">
        <v>895</v>
      </c>
    </row>
    <row r="94" spans="1:7">
      <c r="A94" s="3" t="s">
        <v>1781</v>
      </c>
      <c r="B94" s="3" t="s">
        <v>1782</v>
      </c>
      <c r="C94" s="3" t="s">
        <v>1788</v>
      </c>
      <c r="D94" s="3" t="s">
        <v>47</v>
      </c>
      <c r="E94" s="3" t="s">
        <v>18</v>
      </c>
      <c r="F94" s="3" t="s">
        <v>1786</v>
      </c>
      <c r="G94" s="3" t="s">
        <v>895</v>
      </c>
    </row>
    <row r="95" spans="1:7">
      <c r="A95" s="3" t="s">
        <v>1781</v>
      </c>
      <c r="B95" s="3" t="s">
        <v>1782</v>
      </c>
      <c r="C95" s="3" t="s">
        <v>1783</v>
      </c>
      <c r="D95" s="3" t="s">
        <v>47</v>
      </c>
      <c r="E95" s="3" t="s">
        <v>19</v>
      </c>
      <c r="F95" s="3" t="s">
        <v>1784</v>
      </c>
      <c r="G95" s="97">
        <v>80593</v>
      </c>
    </row>
    <row r="96" spans="1:7">
      <c r="A96" s="3" t="s">
        <v>1781</v>
      </c>
      <c r="B96" s="3" t="s">
        <v>1782</v>
      </c>
      <c r="C96" s="3" t="s">
        <v>1783</v>
      </c>
      <c r="D96" s="3" t="s">
        <v>47</v>
      </c>
      <c r="E96" s="3" t="s">
        <v>19</v>
      </c>
      <c r="F96" s="3" t="s">
        <v>1785</v>
      </c>
      <c r="G96" s="97">
        <v>43727</v>
      </c>
    </row>
    <row r="97" spans="1:7">
      <c r="A97" s="3" t="s">
        <v>1781</v>
      </c>
      <c r="B97" s="3" t="s">
        <v>1782</v>
      </c>
      <c r="C97" s="3" t="s">
        <v>1783</v>
      </c>
      <c r="D97" s="3" t="s">
        <v>47</v>
      </c>
      <c r="E97" s="3" t="s">
        <v>19</v>
      </c>
      <c r="F97" s="3" t="s">
        <v>1786</v>
      </c>
      <c r="G97" s="97">
        <v>101990</v>
      </c>
    </row>
    <row r="98" spans="1:7">
      <c r="A98" s="3" t="s">
        <v>1781</v>
      </c>
      <c r="B98" s="3" t="s">
        <v>1782</v>
      </c>
      <c r="C98" s="3" t="s">
        <v>1787</v>
      </c>
      <c r="D98" s="3" t="s">
        <v>47</v>
      </c>
      <c r="E98" s="3" t="s">
        <v>19</v>
      </c>
      <c r="F98" s="3" t="s">
        <v>1784</v>
      </c>
      <c r="G98" s="97">
        <v>10809</v>
      </c>
    </row>
    <row r="99" spans="1:7">
      <c r="A99" s="3" t="s">
        <v>1781</v>
      </c>
      <c r="B99" s="3" t="s">
        <v>1782</v>
      </c>
      <c r="C99" s="3" t="s">
        <v>1787</v>
      </c>
      <c r="D99" s="3" t="s">
        <v>47</v>
      </c>
      <c r="E99" s="3" t="s">
        <v>19</v>
      </c>
      <c r="F99" s="3" t="s">
        <v>1785</v>
      </c>
      <c r="G99" s="97">
        <v>7067</v>
      </c>
    </row>
    <row r="100" spans="1:7">
      <c r="A100" s="3" t="s">
        <v>1781</v>
      </c>
      <c r="B100" s="3" t="s">
        <v>1782</v>
      </c>
      <c r="C100" s="3" t="s">
        <v>1787</v>
      </c>
      <c r="D100" s="3" t="s">
        <v>47</v>
      </c>
      <c r="E100" s="3" t="s">
        <v>19</v>
      </c>
      <c r="F100" s="3" t="s">
        <v>1786</v>
      </c>
      <c r="G100" s="97">
        <v>10704</v>
      </c>
    </row>
    <row r="101" spans="1:7">
      <c r="A101" s="3" t="s">
        <v>1781</v>
      </c>
      <c r="B101" s="3" t="s">
        <v>1782</v>
      </c>
      <c r="C101" s="3" t="s">
        <v>1788</v>
      </c>
      <c r="D101" s="3" t="s">
        <v>47</v>
      </c>
      <c r="E101" s="3" t="s">
        <v>19</v>
      </c>
      <c r="F101" s="3" t="s">
        <v>1784</v>
      </c>
      <c r="G101" s="3" t="s">
        <v>895</v>
      </c>
    </row>
    <row r="102" spans="1:7">
      <c r="A102" s="3" t="s">
        <v>1781</v>
      </c>
      <c r="B102" s="3" t="s">
        <v>1782</v>
      </c>
      <c r="C102" s="3" t="s">
        <v>1788</v>
      </c>
      <c r="D102" s="3" t="s">
        <v>47</v>
      </c>
      <c r="E102" s="3" t="s">
        <v>19</v>
      </c>
      <c r="F102" s="3" t="s">
        <v>1785</v>
      </c>
      <c r="G102" s="3" t="s">
        <v>895</v>
      </c>
    </row>
    <row r="103" spans="1:7">
      <c r="A103" s="3" t="s">
        <v>1781</v>
      </c>
      <c r="B103" s="3" t="s">
        <v>1782</v>
      </c>
      <c r="C103" s="3" t="s">
        <v>1788</v>
      </c>
      <c r="D103" s="3" t="s">
        <v>47</v>
      </c>
      <c r="E103" s="3" t="s">
        <v>19</v>
      </c>
      <c r="F103" s="3" t="s">
        <v>1786</v>
      </c>
      <c r="G103" s="3" t="s">
        <v>895</v>
      </c>
    </row>
    <row r="104" spans="1:7">
      <c r="A104" s="3" t="s">
        <v>1781</v>
      </c>
      <c r="B104" s="3" t="s">
        <v>1782</v>
      </c>
      <c r="C104" s="3" t="s">
        <v>1783</v>
      </c>
      <c r="D104" s="3" t="s">
        <v>47</v>
      </c>
      <c r="E104" s="3" t="s">
        <v>20</v>
      </c>
      <c r="F104" s="3" t="s">
        <v>1784</v>
      </c>
      <c r="G104" s="3" t="s">
        <v>895</v>
      </c>
    </row>
    <row r="105" spans="1:7">
      <c r="A105" s="3" t="s">
        <v>1781</v>
      </c>
      <c r="B105" s="3" t="s">
        <v>1782</v>
      </c>
      <c r="C105" s="3" t="s">
        <v>1783</v>
      </c>
      <c r="D105" s="3" t="s">
        <v>47</v>
      </c>
      <c r="E105" s="3" t="s">
        <v>20</v>
      </c>
      <c r="F105" s="3" t="s">
        <v>1785</v>
      </c>
      <c r="G105" s="3" t="s">
        <v>895</v>
      </c>
    </row>
    <row r="106" spans="1:7">
      <c r="A106" s="3" t="s">
        <v>1781</v>
      </c>
      <c r="B106" s="3" t="s">
        <v>1782</v>
      </c>
      <c r="C106" s="3" t="s">
        <v>1783</v>
      </c>
      <c r="D106" s="3" t="s">
        <v>47</v>
      </c>
      <c r="E106" s="3" t="s">
        <v>20</v>
      </c>
      <c r="F106" s="3" t="s">
        <v>1786</v>
      </c>
      <c r="G106" s="3" t="s">
        <v>895</v>
      </c>
    </row>
    <row r="107" spans="1:7">
      <c r="A107" s="3" t="s">
        <v>1781</v>
      </c>
      <c r="B107" s="3" t="s">
        <v>1782</v>
      </c>
      <c r="C107" s="3" t="s">
        <v>1787</v>
      </c>
      <c r="D107" s="3" t="s">
        <v>47</v>
      </c>
      <c r="E107" s="3" t="s">
        <v>20</v>
      </c>
      <c r="F107" s="3" t="s">
        <v>1784</v>
      </c>
      <c r="G107" s="3" t="s">
        <v>895</v>
      </c>
    </row>
    <row r="108" spans="1:7">
      <c r="A108" s="3" t="s">
        <v>1781</v>
      </c>
      <c r="B108" s="3" t="s">
        <v>1782</v>
      </c>
      <c r="C108" s="3" t="s">
        <v>1787</v>
      </c>
      <c r="D108" s="3" t="s">
        <v>47</v>
      </c>
      <c r="E108" s="3" t="s">
        <v>20</v>
      </c>
      <c r="F108" s="3" t="s">
        <v>1785</v>
      </c>
      <c r="G108" s="3" t="s">
        <v>895</v>
      </c>
    </row>
    <row r="109" spans="1:7">
      <c r="A109" s="3" t="s">
        <v>1781</v>
      </c>
      <c r="B109" s="3" t="s">
        <v>1782</v>
      </c>
      <c r="C109" s="3" t="s">
        <v>1787</v>
      </c>
      <c r="D109" s="3" t="s">
        <v>47</v>
      </c>
      <c r="E109" s="3" t="s">
        <v>20</v>
      </c>
      <c r="F109" s="3" t="s">
        <v>1786</v>
      </c>
      <c r="G109" s="3" t="s">
        <v>895</v>
      </c>
    </row>
    <row r="110" spans="1:7">
      <c r="A110" s="3" t="s">
        <v>1781</v>
      </c>
      <c r="B110" s="3" t="s">
        <v>1782</v>
      </c>
      <c r="C110" s="3" t="s">
        <v>1788</v>
      </c>
      <c r="D110" s="3" t="s">
        <v>47</v>
      </c>
      <c r="E110" s="3" t="s">
        <v>20</v>
      </c>
      <c r="F110" s="3" t="s">
        <v>1784</v>
      </c>
      <c r="G110" s="3" t="s">
        <v>895</v>
      </c>
    </row>
    <row r="111" spans="1:7">
      <c r="A111" s="3" t="s">
        <v>1781</v>
      </c>
      <c r="B111" s="3" t="s">
        <v>1782</v>
      </c>
      <c r="C111" s="3" t="s">
        <v>1788</v>
      </c>
      <c r="D111" s="3" t="s">
        <v>47</v>
      </c>
      <c r="E111" s="3" t="s">
        <v>20</v>
      </c>
      <c r="F111" s="3" t="s">
        <v>1785</v>
      </c>
      <c r="G111" s="3" t="s">
        <v>895</v>
      </c>
    </row>
    <row r="112" spans="1:7">
      <c r="A112" s="3" t="s">
        <v>1781</v>
      </c>
      <c r="B112" s="3" t="s">
        <v>1782</v>
      </c>
      <c r="C112" s="3" t="s">
        <v>1788</v>
      </c>
      <c r="D112" s="3" t="s">
        <v>47</v>
      </c>
      <c r="E112" s="3" t="s">
        <v>20</v>
      </c>
      <c r="F112" s="3" t="s">
        <v>1786</v>
      </c>
      <c r="G112" s="3" t="s">
        <v>895</v>
      </c>
    </row>
    <row r="113" spans="1:7">
      <c r="A113" s="3" t="s">
        <v>1781</v>
      </c>
      <c r="B113" s="3" t="s">
        <v>1782</v>
      </c>
      <c r="C113" s="3" t="s">
        <v>1783</v>
      </c>
      <c r="D113" s="3" t="s">
        <v>47</v>
      </c>
      <c r="E113" s="3" t="s">
        <v>21</v>
      </c>
      <c r="F113" s="3" t="s">
        <v>1784</v>
      </c>
      <c r="G113" s="97">
        <v>88230</v>
      </c>
    </row>
    <row r="114" spans="1:7">
      <c r="A114" s="3" t="s">
        <v>1781</v>
      </c>
      <c r="B114" s="3" t="s">
        <v>1782</v>
      </c>
      <c r="C114" s="3" t="s">
        <v>1783</v>
      </c>
      <c r="D114" s="3" t="s">
        <v>47</v>
      </c>
      <c r="E114" s="3" t="s">
        <v>21</v>
      </c>
      <c r="F114" s="3" t="s">
        <v>1785</v>
      </c>
      <c r="G114" s="97">
        <v>46361</v>
      </c>
    </row>
    <row r="115" spans="1:7">
      <c r="A115" s="3" t="s">
        <v>1781</v>
      </c>
      <c r="B115" s="3" t="s">
        <v>1782</v>
      </c>
      <c r="C115" s="3" t="s">
        <v>1783</v>
      </c>
      <c r="D115" s="3" t="s">
        <v>47</v>
      </c>
      <c r="E115" s="3" t="s">
        <v>21</v>
      </c>
      <c r="F115" s="3" t="s">
        <v>1786</v>
      </c>
      <c r="G115" s="97">
        <v>85065</v>
      </c>
    </row>
    <row r="116" spans="1:7">
      <c r="A116" s="3" t="s">
        <v>1781</v>
      </c>
      <c r="B116" s="3" t="s">
        <v>1782</v>
      </c>
      <c r="C116" s="3" t="s">
        <v>1787</v>
      </c>
      <c r="D116" s="3" t="s">
        <v>47</v>
      </c>
      <c r="E116" s="3" t="s">
        <v>21</v>
      </c>
      <c r="F116" s="3" t="s">
        <v>1784</v>
      </c>
      <c r="G116" s="97">
        <v>12287</v>
      </c>
    </row>
    <row r="117" spans="1:7">
      <c r="A117" s="3" t="s">
        <v>1781</v>
      </c>
      <c r="B117" s="3" t="s">
        <v>1782</v>
      </c>
      <c r="C117" s="3" t="s">
        <v>1787</v>
      </c>
      <c r="D117" s="3" t="s">
        <v>47</v>
      </c>
      <c r="E117" s="3" t="s">
        <v>21</v>
      </c>
      <c r="F117" s="3" t="s">
        <v>1785</v>
      </c>
      <c r="G117" s="97">
        <v>7417</v>
      </c>
    </row>
    <row r="118" spans="1:7">
      <c r="A118" s="3" t="s">
        <v>1781</v>
      </c>
      <c r="B118" s="3" t="s">
        <v>1782</v>
      </c>
      <c r="C118" s="3" t="s">
        <v>1787</v>
      </c>
      <c r="D118" s="3" t="s">
        <v>47</v>
      </c>
      <c r="E118" s="3" t="s">
        <v>21</v>
      </c>
      <c r="F118" s="3" t="s">
        <v>1786</v>
      </c>
      <c r="G118" s="97">
        <v>8728</v>
      </c>
    </row>
    <row r="119" spans="1:7">
      <c r="A119" s="3" t="s">
        <v>1781</v>
      </c>
      <c r="B119" s="3" t="s">
        <v>1782</v>
      </c>
      <c r="C119" s="3" t="s">
        <v>1788</v>
      </c>
      <c r="D119" s="3" t="s">
        <v>47</v>
      </c>
      <c r="E119" s="3" t="s">
        <v>21</v>
      </c>
      <c r="F119" s="3" t="s">
        <v>1784</v>
      </c>
      <c r="G119" s="3" t="s">
        <v>895</v>
      </c>
    </row>
    <row r="120" spans="1:7">
      <c r="A120" s="3" t="s">
        <v>1781</v>
      </c>
      <c r="B120" s="3" t="s">
        <v>1782</v>
      </c>
      <c r="C120" s="3" t="s">
        <v>1788</v>
      </c>
      <c r="D120" s="3" t="s">
        <v>47</v>
      </c>
      <c r="E120" s="3" t="s">
        <v>21</v>
      </c>
      <c r="F120" s="3" t="s">
        <v>1785</v>
      </c>
      <c r="G120" s="3" t="s">
        <v>895</v>
      </c>
    </row>
    <row r="121" spans="1:7">
      <c r="A121" s="3" t="s">
        <v>1781</v>
      </c>
      <c r="B121" s="3" t="s">
        <v>1782</v>
      </c>
      <c r="C121" s="3" t="s">
        <v>1788</v>
      </c>
      <c r="D121" s="3" t="s">
        <v>47</v>
      </c>
      <c r="E121" s="3" t="s">
        <v>21</v>
      </c>
      <c r="F121" s="3" t="s">
        <v>1786</v>
      </c>
      <c r="G121" s="3" t="s">
        <v>895</v>
      </c>
    </row>
    <row r="122" spans="1:7">
      <c r="A122" s="3" t="s">
        <v>1781</v>
      </c>
      <c r="B122" s="3" t="s">
        <v>1782</v>
      </c>
      <c r="C122" s="3" t="s">
        <v>1783</v>
      </c>
      <c r="D122" s="3" t="s">
        <v>47</v>
      </c>
      <c r="E122" s="3" t="s">
        <v>22</v>
      </c>
      <c r="F122" s="3" t="s">
        <v>1784</v>
      </c>
      <c r="G122" s="97">
        <v>91590</v>
      </c>
    </row>
    <row r="123" spans="1:7">
      <c r="A123" s="3" t="s">
        <v>1781</v>
      </c>
      <c r="B123" s="3" t="s">
        <v>1782</v>
      </c>
      <c r="C123" s="3" t="s">
        <v>1783</v>
      </c>
      <c r="D123" s="3" t="s">
        <v>47</v>
      </c>
      <c r="E123" s="3" t="s">
        <v>22</v>
      </c>
      <c r="F123" s="3" t="s">
        <v>1785</v>
      </c>
      <c r="G123" s="97">
        <v>49685</v>
      </c>
    </row>
    <row r="124" spans="1:7">
      <c r="A124" s="3" t="s">
        <v>1781</v>
      </c>
      <c r="B124" s="3" t="s">
        <v>1782</v>
      </c>
      <c r="C124" s="3" t="s">
        <v>1783</v>
      </c>
      <c r="D124" s="3" t="s">
        <v>47</v>
      </c>
      <c r="E124" s="3" t="s">
        <v>22</v>
      </c>
      <c r="F124" s="3" t="s">
        <v>1786</v>
      </c>
      <c r="G124" s="97">
        <v>82983</v>
      </c>
    </row>
    <row r="125" spans="1:7">
      <c r="A125" s="3" t="s">
        <v>1781</v>
      </c>
      <c r="B125" s="3" t="s">
        <v>1782</v>
      </c>
      <c r="C125" s="3" t="s">
        <v>1787</v>
      </c>
      <c r="D125" s="3" t="s">
        <v>47</v>
      </c>
      <c r="E125" s="3" t="s">
        <v>22</v>
      </c>
      <c r="F125" s="3" t="s">
        <v>1784</v>
      </c>
      <c r="G125" s="97">
        <v>10138</v>
      </c>
    </row>
    <row r="126" spans="1:7">
      <c r="A126" s="3" t="s">
        <v>1781</v>
      </c>
      <c r="B126" s="3" t="s">
        <v>1782</v>
      </c>
      <c r="C126" s="3" t="s">
        <v>1787</v>
      </c>
      <c r="D126" s="3" t="s">
        <v>47</v>
      </c>
      <c r="E126" s="3" t="s">
        <v>22</v>
      </c>
      <c r="F126" s="3" t="s">
        <v>1785</v>
      </c>
      <c r="G126" s="97">
        <v>7100</v>
      </c>
    </row>
    <row r="127" spans="1:7">
      <c r="A127" s="3" t="s">
        <v>1781</v>
      </c>
      <c r="B127" s="3" t="s">
        <v>1782</v>
      </c>
      <c r="C127" s="3" t="s">
        <v>1787</v>
      </c>
      <c r="D127" s="3" t="s">
        <v>47</v>
      </c>
      <c r="E127" s="3" t="s">
        <v>22</v>
      </c>
      <c r="F127" s="3" t="s">
        <v>1786</v>
      </c>
      <c r="G127" s="97">
        <v>8826</v>
      </c>
    </row>
    <row r="128" spans="1:7">
      <c r="A128" s="3" t="s">
        <v>1781</v>
      </c>
      <c r="B128" s="3" t="s">
        <v>1782</v>
      </c>
      <c r="C128" s="3" t="s">
        <v>1788</v>
      </c>
      <c r="D128" s="3" t="s">
        <v>47</v>
      </c>
      <c r="E128" s="3" t="s">
        <v>22</v>
      </c>
      <c r="F128" s="3" t="s">
        <v>1784</v>
      </c>
      <c r="G128" s="3" t="s">
        <v>895</v>
      </c>
    </row>
    <row r="129" spans="1:7">
      <c r="A129" s="3" t="s">
        <v>1781</v>
      </c>
      <c r="B129" s="3" t="s">
        <v>1782</v>
      </c>
      <c r="C129" s="3" t="s">
        <v>1788</v>
      </c>
      <c r="D129" s="3" t="s">
        <v>47</v>
      </c>
      <c r="E129" s="3" t="s">
        <v>22</v>
      </c>
      <c r="F129" s="3" t="s">
        <v>1785</v>
      </c>
      <c r="G129" s="3" t="s">
        <v>895</v>
      </c>
    </row>
    <row r="130" spans="1:7">
      <c r="A130" s="3" t="s">
        <v>1781</v>
      </c>
      <c r="B130" s="3" t="s">
        <v>1782</v>
      </c>
      <c r="C130" s="3" t="s">
        <v>1788</v>
      </c>
      <c r="D130" s="3" t="s">
        <v>47</v>
      </c>
      <c r="E130" s="3" t="s">
        <v>22</v>
      </c>
      <c r="F130" s="3" t="s">
        <v>1786</v>
      </c>
      <c r="G130" s="3" t="s">
        <v>895</v>
      </c>
    </row>
    <row r="131" spans="1:7">
      <c r="A131" s="3" t="s">
        <v>1781</v>
      </c>
      <c r="B131" s="3" t="s">
        <v>1782</v>
      </c>
      <c r="C131" s="3" t="s">
        <v>1783</v>
      </c>
      <c r="D131" s="3" t="s">
        <v>47</v>
      </c>
      <c r="E131" s="3" t="s">
        <v>23</v>
      </c>
      <c r="F131" s="3" t="s">
        <v>1784</v>
      </c>
      <c r="G131" s="111" t="s">
        <v>1789</v>
      </c>
    </row>
    <row r="132" spans="1:7">
      <c r="A132" s="3" t="s">
        <v>1781</v>
      </c>
      <c r="B132" s="3" t="s">
        <v>1782</v>
      </c>
      <c r="C132" s="3" t="s">
        <v>1783</v>
      </c>
      <c r="D132" s="3" t="s">
        <v>47</v>
      </c>
      <c r="E132" s="3" t="s">
        <v>23</v>
      </c>
      <c r="F132" s="3" t="s">
        <v>1785</v>
      </c>
      <c r="G132" s="111" t="s">
        <v>1790</v>
      </c>
    </row>
    <row r="133" spans="1:7">
      <c r="A133" s="3" t="s">
        <v>1781</v>
      </c>
      <c r="B133" s="3" t="s">
        <v>1782</v>
      </c>
      <c r="C133" s="3" t="s">
        <v>1783</v>
      </c>
      <c r="D133" s="3" t="s">
        <v>47</v>
      </c>
      <c r="E133" s="3" t="s">
        <v>23</v>
      </c>
      <c r="F133" s="3" t="s">
        <v>1786</v>
      </c>
      <c r="G133" s="111" t="s">
        <v>1791</v>
      </c>
    </row>
    <row r="134" spans="1:7">
      <c r="A134" s="3" t="s">
        <v>1781</v>
      </c>
      <c r="B134" s="3" t="s">
        <v>1782</v>
      </c>
      <c r="C134" s="3" t="s">
        <v>1787</v>
      </c>
      <c r="D134" s="3" t="s">
        <v>47</v>
      </c>
      <c r="E134" s="3" t="s">
        <v>23</v>
      </c>
      <c r="F134" s="3" t="s">
        <v>1784</v>
      </c>
      <c r="G134" s="111" t="s">
        <v>1792</v>
      </c>
    </row>
    <row r="135" spans="1:7">
      <c r="A135" s="3" t="s">
        <v>1781</v>
      </c>
      <c r="B135" s="3" t="s">
        <v>1782</v>
      </c>
      <c r="C135" s="3" t="s">
        <v>1787</v>
      </c>
      <c r="D135" s="3" t="s">
        <v>47</v>
      </c>
      <c r="E135" s="3" t="s">
        <v>23</v>
      </c>
      <c r="F135" s="3" t="s">
        <v>1785</v>
      </c>
      <c r="G135" s="111" t="s">
        <v>1793</v>
      </c>
    </row>
    <row r="136" spans="1:7">
      <c r="A136" s="3" t="s">
        <v>1781</v>
      </c>
      <c r="B136" s="3" t="s">
        <v>1782</v>
      </c>
      <c r="C136" s="3" t="s">
        <v>1787</v>
      </c>
      <c r="D136" s="3" t="s">
        <v>47</v>
      </c>
      <c r="E136" s="3" t="s">
        <v>23</v>
      </c>
      <c r="F136" s="3" t="s">
        <v>1786</v>
      </c>
      <c r="G136" s="111" t="s">
        <v>1794</v>
      </c>
    </row>
    <row r="137" spans="1:7">
      <c r="A137" s="3" t="s">
        <v>1781</v>
      </c>
      <c r="B137" s="3" t="s">
        <v>1782</v>
      </c>
      <c r="C137" s="3" t="s">
        <v>1788</v>
      </c>
      <c r="D137" s="3" t="s">
        <v>47</v>
      </c>
      <c r="E137" s="3" t="s">
        <v>23</v>
      </c>
      <c r="F137" s="3" t="s">
        <v>1784</v>
      </c>
      <c r="G137" s="3" t="s">
        <v>895</v>
      </c>
    </row>
    <row r="138" spans="1:7">
      <c r="A138" s="3" t="s">
        <v>1781</v>
      </c>
      <c r="B138" s="3" t="s">
        <v>1782</v>
      </c>
      <c r="C138" s="3" t="s">
        <v>1788</v>
      </c>
      <c r="D138" s="3" t="s">
        <v>47</v>
      </c>
      <c r="E138" s="3" t="s">
        <v>23</v>
      </c>
      <c r="F138" s="3" t="s">
        <v>1785</v>
      </c>
      <c r="G138" s="3" t="s">
        <v>895</v>
      </c>
    </row>
    <row r="139" spans="1:7">
      <c r="A139" s="3" t="s">
        <v>1781</v>
      </c>
      <c r="B139" s="3" t="s">
        <v>1782</v>
      </c>
      <c r="C139" s="3" t="s">
        <v>1788</v>
      </c>
      <c r="D139" s="3" t="s">
        <v>47</v>
      </c>
      <c r="E139" s="3" t="s">
        <v>23</v>
      </c>
      <c r="F139" s="3" t="s">
        <v>1786</v>
      </c>
      <c r="G139" s="3" t="s">
        <v>895</v>
      </c>
    </row>
    <row r="140" spans="1:7">
      <c r="A140" s="3" t="s">
        <v>1781</v>
      </c>
      <c r="B140" s="3" t="s">
        <v>1782</v>
      </c>
      <c r="C140" s="3" t="s">
        <v>1783</v>
      </c>
      <c r="D140" s="3" t="s">
        <v>47</v>
      </c>
      <c r="E140" s="3" t="s">
        <v>217</v>
      </c>
      <c r="F140" s="3" t="s">
        <v>1784</v>
      </c>
      <c r="G140" s="3">
        <v>39573</v>
      </c>
    </row>
    <row r="141" spans="1:7">
      <c r="A141" s="3" t="s">
        <v>1781</v>
      </c>
      <c r="B141" s="3" t="s">
        <v>1782</v>
      </c>
      <c r="C141" s="3" t="s">
        <v>1783</v>
      </c>
      <c r="D141" s="3" t="s">
        <v>47</v>
      </c>
      <c r="E141" s="3" t="s">
        <v>217</v>
      </c>
      <c r="F141" s="3" t="s">
        <v>1785</v>
      </c>
      <c r="G141" s="3">
        <v>23602</v>
      </c>
    </row>
    <row r="142" spans="1:7">
      <c r="A142" s="3" t="s">
        <v>1781</v>
      </c>
      <c r="B142" s="3" t="s">
        <v>1782</v>
      </c>
      <c r="C142" s="3" t="s">
        <v>1783</v>
      </c>
      <c r="D142" s="3" t="s">
        <v>47</v>
      </c>
      <c r="E142" s="3" t="s">
        <v>217</v>
      </c>
      <c r="F142" s="3" t="s">
        <v>1786</v>
      </c>
      <c r="G142" s="3">
        <v>61211</v>
      </c>
    </row>
    <row r="143" spans="1:7">
      <c r="A143" s="3" t="s">
        <v>1781</v>
      </c>
      <c r="B143" s="3" t="s">
        <v>1782</v>
      </c>
      <c r="C143" s="3" t="s">
        <v>1787</v>
      </c>
      <c r="D143" s="3" t="s">
        <v>47</v>
      </c>
      <c r="E143" s="3" t="s">
        <v>217</v>
      </c>
      <c r="F143" s="3" t="s">
        <v>1784</v>
      </c>
      <c r="G143" s="3">
        <v>7125</v>
      </c>
    </row>
    <row r="144" spans="1:7">
      <c r="A144" s="3" t="s">
        <v>1781</v>
      </c>
      <c r="B144" s="3" t="s">
        <v>1782</v>
      </c>
      <c r="C144" s="3" t="s">
        <v>1787</v>
      </c>
      <c r="D144" s="3" t="s">
        <v>47</v>
      </c>
      <c r="E144" s="3" t="s">
        <v>217</v>
      </c>
      <c r="F144" s="3" t="s">
        <v>1785</v>
      </c>
      <c r="G144" s="3">
        <v>3939</v>
      </c>
    </row>
    <row r="145" spans="1:7">
      <c r="A145" s="3" t="s">
        <v>1781</v>
      </c>
      <c r="B145" s="3" t="s">
        <v>1782</v>
      </c>
      <c r="C145" s="3" t="s">
        <v>1787</v>
      </c>
      <c r="D145" s="3" t="s">
        <v>47</v>
      </c>
      <c r="E145" s="3" t="s">
        <v>217</v>
      </c>
      <c r="F145" s="3" t="s">
        <v>1786</v>
      </c>
      <c r="G145" s="3">
        <v>6088</v>
      </c>
    </row>
    <row r="146" spans="1:7">
      <c r="A146" s="3" t="s">
        <v>1781</v>
      </c>
      <c r="B146" s="3" t="s">
        <v>1782</v>
      </c>
      <c r="C146" s="3" t="s">
        <v>1788</v>
      </c>
      <c r="D146" s="3" t="s">
        <v>47</v>
      </c>
      <c r="E146" s="3" t="s">
        <v>217</v>
      </c>
      <c r="F146" s="3" t="s">
        <v>1784</v>
      </c>
      <c r="G146" s="3" t="s">
        <v>895</v>
      </c>
    </row>
    <row r="147" spans="1:7">
      <c r="A147" s="3" t="s">
        <v>1781</v>
      </c>
      <c r="B147" s="3" t="s">
        <v>1782</v>
      </c>
      <c r="C147" s="3" t="s">
        <v>1788</v>
      </c>
      <c r="D147" s="3" t="s">
        <v>47</v>
      </c>
      <c r="E147" s="3" t="s">
        <v>217</v>
      </c>
      <c r="F147" s="3" t="s">
        <v>1785</v>
      </c>
      <c r="G147" s="3" t="s">
        <v>895</v>
      </c>
    </row>
    <row r="148" spans="1:7">
      <c r="A148" s="3" t="s">
        <v>1781</v>
      </c>
      <c r="B148" s="3" t="s">
        <v>1782</v>
      </c>
      <c r="C148" s="3" t="s">
        <v>1788</v>
      </c>
      <c r="D148" s="3" t="s">
        <v>47</v>
      </c>
      <c r="E148" s="3" t="s">
        <v>217</v>
      </c>
      <c r="F148" s="3" t="s">
        <v>1786</v>
      </c>
      <c r="G148" s="3" t="s">
        <v>895</v>
      </c>
    </row>
    <row r="149" spans="1:7">
      <c r="A149" s="3" t="s">
        <v>1781</v>
      </c>
      <c r="B149" s="3" t="s">
        <v>1782</v>
      </c>
      <c r="C149" s="3" t="s">
        <v>1783</v>
      </c>
      <c r="D149" s="3" t="s">
        <v>48</v>
      </c>
      <c r="E149" s="3" t="s">
        <v>17</v>
      </c>
      <c r="F149" s="3" t="s">
        <v>1784</v>
      </c>
      <c r="G149" s="97">
        <v>50941</v>
      </c>
    </row>
    <row r="150" spans="1:7">
      <c r="A150" s="3" t="s">
        <v>1781</v>
      </c>
      <c r="B150" s="3" t="s">
        <v>1782</v>
      </c>
      <c r="C150" s="3" t="s">
        <v>1783</v>
      </c>
      <c r="D150" s="3" t="s">
        <v>48</v>
      </c>
      <c r="E150" s="3" t="s">
        <v>17</v>
      </c>
      <c r="F150" s="3" t="s">
        <v>1785</v>
      </c>
      <c r="G150" s="97">
        <v>52711</v>
      </c>
    </row>
    <row r="151" spans="1:7">
      <c r="A151" s="3" t="s">
        <v>1781</v>
      </c>
      <c r="B151" s="3" t="s">
        <v>1782</v>
      </c>
      <c r="C151" s="3" t="s">
        <v>1783</v>
      </c>
      <c r="D151" s="3" t="s">
        <v>48</v>
      </c>
      <c r="E151" s="3" t="s">
        <v>17</v>
      </c>
      <c r="F151" s="3" t="s">
        <v>1786</v>
      </c>
      <c r="G151" s="97">
        <v>85964</v>
      </c>
    </row>
    <row r="152" spans="1:7">
      <c r="A152" s="3" t="s">
        <v>1781</v>
      </c>
      <c r="B152" s="3" t="s">
        <v>1782</v>
      </c>
      <c r="C152" s="3" t="s">
        <v>1787</v>
      </c>
      <c r="D152" s="3" t="s">
        <v>48</v>
      </c>
      <c r="E152" s="3" t="s">
        <v>17</v>
      </c>
      <c r="F152" s="3" t="s">
        <v>1784</v>
      </c>
      <c r="G152" s="97">
        <v>14697</v>
      </c>
    </row>
    <row r="153" spans="1:7">
      <c r="A153" s="3" t="s">
        <v>1781</v>
      </c>
      <c r="B153" s="3" t="s">
        <v>1782</v>
      </c>
      <c r="C153" s="3" t="s">
        <v>1787</v>
      </c>
      <c r="D153" s="3" t="s">
        <v>48</v>
      </c>
      <c r="E153" s="3" t="s">
        <v>17</v>
      </c>
      <c r="F153" s="3" t="s">
        <v>1785</v>
      </c>
      <c r="G153" s="97">
        <v>14183</v>
      </c>
    </row>
    <row r="154" spans="1:7">
      <c r="A154" s="3" t="s">
        <v>1781</v>
      </c>
      <c r="B154" s="3" t="s">
        <v>1782</v>
      </c>
      <c r="C154" s="3" t="s">
        <v>1787</v>
      </c>
      <c r="D154" s="3" t="s">
        <v>48</v>
      </c>
      <c r="E154" s="3" t="s">
        <v>17</v>
      </c>
      <c r="F154" s="3" t="s">
        <v>1786</v>
      </c>
      <c r="G154" s="97">
        <v>19087</v>
      </c>
    </row>
    <row r="155" spans="1:7">
      <c r="A155" s="3" t="s">
        <v>1781</v>
      </c>
      <c r="B155" s="3" t="s">
        <v>1782</v>
      </c>
      <c r="C155" s="3" t="s">
        <v>1788</v>
      </c>
      <c r="D155" s="3" t="s">
        <v>48</v>
      </c>
      <c r="E155" s="3" t="s">
        <v>17</v>
      </c>
      <c r="F155" s="3" t="s">
        <v>1784</v>
      </c>
      <c r="G155" s="3" t="s">
        <v>895</v>
      </c>
    </row>
    <row r="156" spans="1:7">
      <c r="A156" s="3" t="s">
        <v>1781</v>
      </c>
      <c r="B156" s="3" t="s">
        <v>1782</v>
      </c>
      <c r="C156" s="3" t="s">
        <v>1788</v>
      </c>
      <c r="D156" s="3" t="s">
        <v>48</v>
      </c>
      <c r="E156" s="3" t="s">
        <v>17</v>
      </c>
      <c r="F156" s="3" t="s">
        <v>1785</v>
      </c>
      <c r="G156" s="3" t="s">
        <v>895</v>
      </c>
    </row>
    <row r="157" spans="1:7">
      <c r="A157" s="3" t="s">
        <v>1781</v>
      </c>
      <c r="B157" s="3" t="s">
        <v>1782</v>
      </c>
      <c r="C157" s="3" t="s">
        <v>1788</v>
      </c>
      <c r="D157" s="3" t="s">
        <v>48</v>
      </c>
      <c r="E157" s="3" t="s">
        <v>17</v>
      </c>
      <c r="F157" s="3" t="s">
        <v>1786</v>
      </c>
      <c r="G157" s="3" t="s">
        <v>895</v>
      </c>
    </row>
    <row r="158" spans="1:7">
      <c r="A158" s="3" t="s">
        <v>1781</v>
      </c>
      <c r="B158" s="3" t="s">
        <v>1782</v>
      </c>
      <c r="C158" s="3" t="s">
        <v>1783</v>
      </c>
      <c r="D158" s="3" t="s">
        <v>48</v>
      </c>
      <c r="E158" s="3" t="s">
        <v>18</v>
      </c>
      <c r="F158" s="3" t="s">
        <v>1784</v>
      </c>
      <c r="G158" s="97">
        <v>47014</v>
      </c>
    </row>
    <row r="159" spans="1:7">
      <c r="A159" s="3" t="s">
        <v>1781</v>
      </c>
      <c r="B159" s="3" t="s">
        <v>1782</v>
      </c>
      <c r="C159" s="3" t="s">
        <v>1783</v>
      </c>
      <c r="D159" s="3" t="s">
        <v>48</v>
      </c>
      <c r="E159" s="3" t="s">
        <v>18</v>
      </c>
      <c r="F159" s="3" t="s">
        <v>1785</v>
      </c>
      <c r="G159" s="97">
        <v>45956</v>
      </c>
    </row>
    <row r="160" spans="1:7">
      <c r="A160" s="3" t="s">
        <v>1781</v>
      </c>
      <c r="B160" s="3" t="s">
        <v>1782</v>
      </c>
      <c r="C160" s="3" t="s">
        <v>1783</v>
      </c>
      <c r="D160" s="3" t="s">
        <v>48</v>
      </c>
      <c r="E160" s="3" t="s">
        <v>18</v>
      </c>
      <c r="F160" s="3" t="s">
        <v>1786</v>
      </c>
      <c r="G160" s="97">
        <v>102444</v>
      </c>
    </row>
    <row r="161" spans="1:7">
      <c r="A161" s="3" t="s">
        <v>1781</v>
      </c>
      <c r="B161" s="3" t="s">
        <v>1782</v>
      </c>
      <c r="C161" s="3" t="s">
        <v>1787</v>
      </c>
      <c r="D161" s="3" t="s">
        <v>48</v>
      </c>
      <c r="E161" s="3" t="s">
        <v>18</v>
      </c>
      <c r="F161" s="3" t="s">
        <v>1784</v>
      </c>
      <c r="G161" s="97">
        <v>16544</v>
      </c>
    </row>
    <row r="162" spans="1:7">
      <c r="A162" s="3" t="s">
        <v>1781</v>
      </c>
      <c r="B162" s="3" t="s">
        <v>1782</v>
      </c>
      <c r="C162" s="3" t="s">
        <v>1787</v>
      </c>
      <c r="D162" s="3" t="s">
        <v>48</v>
      </c>
      <c r="E162" s="3" t="s">
        <v>18</v>
      </c>
      <c r="F162" s="3" t="s">
        <v>1785</v>
      </c>
      <c r="G162" s="97">
        <v>16019</v>
      </c>
    </row>
    <row r="163" spans="1:7">
      <c r="A163" s="3" t="s">
        <v>1781</v>
      </c>
      <c r="B163" s="3" t="s">
        <v>1782</v>
      </c>
      <c r="C163" s="3" t="s">
        <v>1787</v>
      </c>
      <c r="D163" s="3" t="s">
        <v>48</v>
      </c>
      <c r="E163" s="3" t="s">
        <v>18</v>
      </c>
      <c r="F163" s="3" t="s">
        <v>1786</v>
      </c>
      <c r="G163" s="97">
        <v>18375</v>
      </c>
    </row>
    <row r="164" spans="1:7">
      <c r="A164" s="3" t="s">
        <v>1781</v>
      </c>
      <c r="B164" s="3" t="s">
        <v>1782</v>
      </c>
      <c r="C164" s="3" t="s">
        <v>1788</v>
      </c>
      <c r="D164" s="3" t="s">
        <v>48</v>
      </c>
      <c r="E164" s="3" t="s">
        <v>18</v>
      </c>
      <c r="F164" s="3" t="s">
        <v>1784</v>
      </c>
      <c r="G164" s="3" t="s">
        <v>895</v>
      </c>
    </row>
    <row r="165" spans="1:7">
      <c r="A165" s="3" t="s">
        <v>1781</v>
      </c>
      <c r="B165" s="3" t="s">
        <v>1782</v>
      </c>
      <c r="C165" s="3" t="s">
        <v>1788</v>
      </c>
      <c r="D165" s="3" t="s">
        <v>48</v>
      </c>
      <c r="E165" s="3" t="s">
        <v>18</v>
      </c>
      <c r="F165" s="3" t="s">
        <v>1785</v>
      </c>
      <c r="G165" s="3" t="s">
        <v>895</v>
      </c>
    </row>
    <row r="166" spans="1:7">
      <c r="A166" s="3" t="s">
        <v>1781</v>
      </c>
      <c r="B166" s="3" t="s">
        <v>1782</v>
      </c>
      <c r="C166" s="3" t="s">
        <v>1788</v>
      </c>
      <c r="D166" s="3" t="s">
        <v>48</v>
      </c>
      <c r="E166" s="3" t="s">
        <v>18</v>
      </c>
      <c r="F166" s="3" t="s">
        <v>1786</v>
      </c>
      <c r="G166" s="3" t="s">
        <v>895</v>
      </c>
    </row>
    <row r="167" spans="1:7">
      <c r="A167" s="3" t="s">
        <v>1781</v>
      </c>
      <c r="B167" s="3" t="s">
        <v>1782</v>
      </c>
      <c r="C167" s="3" t="s">
        <v>1783</v>
      </c>
      <c r="D167" s="3" t="s">
        <v>48</v>
      </c>
      <c r="E167" s="3" t="s">
        <v>19</v>
      </c>
      <c r="F167" s="3" t="s">
        <v>1784</v>
      </c>
      <c r="G167" s="97">
        <v>59691</v>
      </c>
    </row>
    <row r="168" spans="1:7">
      <c r="A168" s="3" t="s">
        <v>1781</v>
      </c>
      <c r="B168" s="3" t="s">
        <v>1782</v>
      </c>
      <c r="C168" s="3" t="s">
        <v>1783</v>
      </c>
      <c r="D168" s="3" t="s">
        <v>48</v>
      </c>
      <c r="E168" s="3" t="s">
        <v>19</v>
      </c>
      <c r="F168" s="3" t="s">
        <v>1785</v>
      </c>
      <c r="G168" s="97">
        <v>52592</v>
      </c>
    </row>
    <row r="169" spans="1:7">
      <c r="A169" s="3" t="s">
        <v>1781</v>
      </c>
      <c r="B169" s="3" t="s">
        <v>1782</v>
      </c>
      <c r="C169" s="3" t="s">
        <v>1783</v>
      </c>
      <c r="D169" s="3" t="s">
        <v>48</v>
      </c>
      <c r="E169" s="3" t="s">
        <v>19</v>
      </c>
      <c r="F169" s="3" t="s">
        <v>1786</v>
      </c>
      <c r="G169" s="97">
        <v>96234</v>
      </c>
    </row>
    <row r="170" spans="1:7">
      <c r="A170" s="3" t="s">
        <v>1781</v>
      </c>
      <c r="B170" s="3" t="s">
        <v>1782</v>
      </c>
      <c r="C170" s="3" t="s">
        <v>1787</v>
      </c>
      <c r="D170" s="3" t="s">
        <v>48</v>
      </c>
      <c r="E170" s="3" t="s">
        <v>19</v>
      </c>
      <c r="F170" s="3" t="s">
        <v>1784</v>
      </c>
      <c r="G170" s="97">
        <v>14568</v>
      </c>
    </row>
    <row r="171" spans="1:7">
      <c r="A171" s="3" t="s">
        <v>1781</v>
      </c>
      <c r="B171" s="3" t="s">
        <v>1782</v>
      </c>
      <c r="C171" s="3" t="s">
        <v>1787</v>
      </c>
      <c r="D171" s="3" t="s">
        <v>48</v>
      </c>
      <c r="E171" s="3" t="s">
        <v>19</v>
      </c>
      <c r="F171" s="3" t="s">
        <v>1785</v>
      </c>
      <c r="G171" s="97">
        <v>13496</v>
      </c>
    </row>
    <row r="172" spans="1:7">
      <c r="A172" s="3" t="s">
        <v>1781</v>
      </c>
      <c r="B172" s="3" t="s">
        <v>1782</v>
      </c>
      <c r="C172" s="3" t="s">
        <v>1787</v>
      </c>
      <c r="D172" s="3" t="s">
        <v>48</v>
      </c>
      <c r="E172" s="3" t="s">
        <v>19</v>
      </c>
      <c r="F172" s="3" t="s">
        <v>1786</v>
      </c>
      <c r="G172" s="97">
        <v>17772</v>
      </c>
    </row>
    <row r="173" spans="1:7">
      <c r="A173" s="3" t="s">
        <v>1781</v>
      </c>
      <c r="B173" s="3" t="s">
        <v>1782</v>
      </c>
      <c r="C173" s="3" t="s">
        <v>1788</v>
      </c>
      <c r="D173" s="3" t="s">
        <v>48</v>
      </c>
      <c r="E173" s="3" t="s">
        <v>19</v>
      </c>
      <c r="F173" s="3" t="s">
        <v>1784</v>
      </c>
      <c r="G173" s="3" t="s">
        <v>895</v>
      </c>
    </row>
    <row r="174" spans="1:7">
      <c r="A174" s="3" t="s">
        <v>1781</v>
      </c>
      <c r="B174" s="3" t="s">
        <v>1782</v>
      </c>
      <c r="C174" s="3" t="s">
        <v>1788</v>
      </c>
      <c r="D174" s="3" t="s">
        <v>48</v>
      </c>
      <c r="E174" s="3" t="s">
        <v>19</v>
      </c>
      <c r="F174" s="3" t="s">
        <v>1785</v>
      </c>
      <c r="G174" s="3" t="s">
        <v>895</v>
      </c>
    </row>
    <row r="175" spans="1:7">
      <c r="A175" s="3" t="s">
        <v>1781</v>
      </c>
      <c r="B175" s="3" t="s">
        <v>1782</v>
      </c>
      <c r="C175" s="3" t="s">
        <v>1788</v>
      </c>
      <c r="D175" s="3" t="s">
        <v>48</v>
      </c>
      <c r="E175" s="3" t="s">
        <v>19</v>
      </c>
      <c r="F175" s="3" t="s">
        <v>1786</v>
      </c>
      <c r="G175" s="3" t="s">
        <v>895</v>
      </c>
    </row>
    <row r="176" spans="1:7">
      <c r="A176" s="3" t="s">
        <v>1781</v>
      </c>
      <c r="B176" s="3" t="s">
        <v>1782</v>
      </c>
      <c r="C176" s="3" t="s">
        <v>1783</v>
      </c>
      <c r="D176" s="3" t="s">
        <v>48</v>
      </c>
      <c r="E176" s="3" t="s">
        <v>20</v>
      </c>
      <c r="F176" s="3" t="s">
        <v>1784</v>
      </c>
      <c r="G176" s="97">
        <v>44523</v>
      </c>
    </row>
    <row r="177" spans="1:7">
      <c r="A177" s="3" t="s">
        <v>1781</v>
      </c>
      <c r="B177" s="3" t="s">
        <v>1782</v>
      </c>
      <c r="C177" s="3" t="s">
        <v>1783</v>
      </c>
      <c r="D177" s="3" t="s">
        <v>48</v>
      </c>
      <c r="E177" s="3" t="s">
        <v>20</v>
      </c>
      <c r="F177" s="3" t="s">
        <v>1785</v>
      </c>
      <c r="G177" s="97">
        <v>39626</v>
      </c>
    </row>
    <row r="178" spans="1:7">
      <c r="A178" s="3" t="s">
        <v>1781</v>
      </c>
      <c r="B178" s="3" t="s">
        <v>1782</v>
      </c>
      <c r="C178" s="3" t="s">
        <v>1783</v>
      </c>
      <c r="D178" s="3" t="s">
        <v>48</v>
      </c>
      <c r="E178" s="3" t="s">
        <v>20</v>
      </c>
      <c r="F178" s="3" t="s">
        <v>1786</v>
      </c>
      <c r="G178" s="97">
        <v>92910</v>
      </c>
    </row>
    <row r="179" spans="1:7">
      <c r="A179" s="3" t="s">
        <v>1781</v>
      </c>
      <c r="B179" s="3" t="s">
        <v>1782</v>
      </c>
      <c r="C179" s="3" t="s">
        <v>1787</v>
      </c>
      <c r="D179" s="3" t="s">
        <v>48</v>
      </c>
      <c r="E179" s="3" t="s">
        <v>20</v>
      </c>
      <c r="F179" s="3" t="s">
        <v>1784</v>
      </c>
      <c r="G179" s="97">
        <v>15607</v>
      </c>
    </row>
    <row r="180" spans="1:7">
      <c r="A180" s="3" t="s">
        <v>1781</v>
      </c>
      <c r="B180" s="3" t="s">
        <v>1782</v>
      </c>
      <c r="C180" s="3" t="s">
        <v>1787</v>
      </c>
      <c r="D180" s="3" t="s">
        <v>48</v>
      </c>
      <c r="E180" s="3" t="s">
        <v>20</v>
      </c>
      <c r="F180" s="3" t="s">
        <v>1785</v>
      </c>
      <c r="G180" s="97">
        <v>13922</v>
      </c>
    </row>
    <row r="181" spans="1:7">
      <c r="A181" s="3" t="s">
        <v>1781</v>
      </c>
      <c r="B181" s="3" t="s">
        <v>1782</v>
      </c>
      <c r="C181" s="3" t="s">
        <v>1787</v>
      </c>
      <c r="D181" s="3" t="s">
        <v>48</v>
      </c>
      <c r="E181" s="3" t="s">
        <v>20</v>
      </c>
      <c r="F181" s="3" t="s">
        <v>1786</v>
      </c>
      <c r="G181" s="97">
        <v>17809</v>
      </c>
    </row>
    <row r="182" spans="1:7">
      <c r="A182" s="3" t="s">
        <v>1781</v>
      </c>
      <c r="B182" s="3" t="s">
        <v>1782</v>
      </c>
      <c r="C182" s="3" t="s">
        <v>1788</v>
      </c>
      <c r="D182" s="3" t="s">
        <v>48</v>
      </c>
      <c r="E182" s="3" t="s">
        <v>20</v>
      </c>
      <c r="F182" s="3" t="s">
        <v>1784</v>
      </c>
      <c r="G182" s="3" t="s">
        <v>895</v>
      </c>
    </row>
    <row r="183" spans="1:7">
      <c r="A183" s="3" t="s">
        <v>1781</v>
      </c>
      <c r="B183" s="3" t="s">
        <v>1782</v>
      </c>
      <c r="C183" s="3" t="s">
        <v>1788</v>
      </c>
      <c r="D183" s="3" t="s">
        <v>48</v>
      </c>
      <c r="E183" s="3" t="s">
        <v>20</v>
      </c>
      <c r="F183" s="3" t="s">
        <v>1785</v>
      </c>
      <c r="G183" s="3" t="s">
        <v>895</v>
      </c>
    </row>
    <row r="184" spans="1:7">
      <c r="A184" s="3" t="s">
        <v>1781</v>
      </c>
      <c r="B184" s="3" t="s">
        <v>1782</v>
      </c>
      <c r="C184" s="3" t="s">
        <v>1788</v>
      </c>
      <c r="D184" s="3" t="s">
        <v>48</v>
      </c>
      <c r="E184" s="3" t="s">
        <v>20</v>
      </c>
      <c r="F184" s="3" t="s">
        <v>1786</v>
      </c>
      <c r="G184" s="3" t="s">
        <v>895</v>
      </c>
    </row>
    <row r="185" spans="1:7">
      <c r="A185" s="3" t="s">
        <v>1781</v>
      </c>
      <c r="B185" s="3" t="s">
        <v>1782</v>
      </c>
      <c r="C185" s="3" t="s">
        <v>1783</v>
      </c>
      <c r="D185" s="3" t="s">
        <v>48</v>
      </c>
      <c r="E185" s="3" t="s">
        <v>21</v>
      </c>
      <c r="F185" s="3" t="s">
        <v>1784</v>
      </c>
      <c r="G185" s="97">
        <v>33703</v>
      </c>
    </row>
    <row r="186" spans="1:7">
      <c r="A186" s="3" t="s">
        <v>1781</v>
      </c>
      <c r="B186" s="3" t="s">
        <v>1782</v>
      </c>
      <c r="C186" s="3" t="s">
        <v>1783</v>
      </c>
      <c r="D186" s="3" t="s">
        <v>48</v>
      </c>
      <c r="E186" s="3" t="s">
        <v>21</v>
      </c>
      <c r="F186" s="3" t="s">
        <v>1785</v>
      </c>
      <c r="G186" s="97">
        <v>33384</v>
      </c>
    </row>
    <row r="187" spans="1:7">
      <c r="A187" s="3" t="s">
        <v>1781</v>
      </c>
      <c r="B187" s="3" t="s">
        <v>1782</v>
      </c>
      <c r="C187" s="3" t="s">
        <v>1783</v>
      </c>
      <c r="D187" s="3" t="s">
        <v>48</v>
      </c>
      <c r="E187" s="3" t="s">
        <v>21</v>
      </c>
      <c r="F187" s="3" t="s">
        <v>1786</v>
      </c>
      <c r="G187" s="97">
        <v>86292</v>
      </c>
    </row>
    <row r="188" spans="1:7">
      <c r="A188" s="3" t="s">
        <v>1781</v>
      </c>
      <c r="B188" s="3" t="s">
        <v>1782</v>
      </c>
      <c r="C188" s="3" t="s">
        <v>1787</v>
      </c>
      <c r="D188" s="3" t="s">
        <v>48</v>
      </c>
      <c r="E188" s="3" t="s">
        <v>21</v>
      </c>
      <c r="F188" s="3" t="s">
        <v>1784</v>
      </c>
      <c r="G188" s="97">
        <v>12850</v>
      </c>
    </row>
    <row r="189" spans="1:7">
      <c r="A189" s="3" t="s">
        <v>1781</v>
      </c>
      <c r="B189" s="3" t="s">
        <v>1782</v>
      </c>
      <c r="C189" s="3" t="s">
        <v>1787</v>
      </c>
      <c r="D189" s="3" t="s">
        <v>48</v>
      </c>
      <c r="E189" s="3" t="s">
        <v>21</v>
      </c>
      <c r="F189" s="3" t="s">
        <v>1785</v>
      </c>
      <c r="G189" s="97">
        <v>12485</v>
      </c>
    </row>
    <row r="190" spans="1:7">
      <c r="A190" s="3" t="s">
        <v>1781</v>
      </c>
      <c r="B190" s="3" t="s">
        <v>1782</v>
      </c>
      <c r="C190" s="3" t="s">
        <v>1787</v>
      </c>
      <c r="D190" s="3" t="s">
        <v>48</v>
      </c>
      <c r="E190" s="3" t="s">
        <v>21</v>
      </c>
      <c r="F190" s="3" t="s">
        <v>1786</v>
      </c>
      <c r="G190" s="97">
        <v>16112</v>
      </c>
    </row>
    <row r="191" spans="1:7">
      <c r="A191" s="3" t="s">
        <v>1781</v>
      </c>
      <c r="B191" s="3" t="s">
        <v>1782</v>
      </c>
      <c r="C191" s="3" t="s">
        <v>1788</v>
      </c>
      <c r="D191" s="3" t="s">
        <v>48</v>
      </c>
      <c r="E191" s="3" t="s">
        <v>21</v>
      </c>
      <c r="F191" s="3" t="s">
        <v>1784</v>
      </c>
      <c r="G191" s="3" t="s">
        <v>895</v>
      </c>
    </row>
    <row r="192" spans="1:7">
      <c r="A192" s="3" t="s">
        <v>1781</v>
      </c>
      <c r="B192" s="3" t="s">
        <v>1782</v>
      </c>
      <c r="C192" s="3" t="s">
        <v>1788</v>
      </c>
      <c r="D192" s="3" t="s">
        <v>48</v>
      </c>
      <c r="E192" s="3" t="s">
        <v>21</v>
      </c>
      <c r="F192" s="3" t="s">
        <v>1785</v>
      </c>
      <c r="G192" s="3" t="s">
        <v>895</v>
      </c>
    </row>
    <row r="193" spans="1:7">
      <c r="A193" s="3" t="s">
        <v>1781</v>
      </c>
      <c r="B193" s="3" t="s">
        <v>1782</v>
      </c>
      <c r="C193" s="3" t="s">
        <v>1788</v>
      </c>
      <c r="D193" s="3" t="s">
        <v>48</v>
      </c>
      <c r="E193" s="3" t="s">
        <v>21</v>
      </c>
      <c r="F193" s="3" t="s">
        <v>1786</v>
      </c>
      <c r="G193" s="3" t="s">
        <v>895</v>
      </c>
    </row>
    <row r="194" spans="1:7">
      <c r="A194" s="3" t="s">
        <v>1781</v>
      </c>
      <c r="B194" s="3" t="s">
        <v>1782</v>
      </c>
      <c r="C194" s="3" t="s">
        <v>1783</v>
      </c>
      <c r="D194" s="3" t="s">
        <v>48</v>
      </c>
      <c r="E194" s="3" t="s">
        <v>22</v>
      </c>
      <c r="F194" s="3" t="s">
        <v>1784</v>
      </c>
      <c r="G194" s="97">
        <v>59682</v>
      </c>
    </row>
    <row r="195" spans="1:7">
      <c r="A195" s="3" t="s">
        <v>1781</v>
      </c>
      <c r="B195" s="3" t="s">
        <v>1782</v>
      </c>
      <c r="C195" s="3" t="s">
        <v>1783</v>
      </c>
      <c r="D195" s="3" t="s">
        <v>48</v>
      </c>
      <c r="E195" s="3" t="s">
        <v>22</v>
      </c>
      <c r="F195" s="3" t="s">
        <v>1785</v>
      </c>
      <c r="G195" s="97">
        <v>49948</v>
      </c>
    </row>
    <row r="196" spans="1:7">
      <c r="A196" s="3" t="s">
        <v>1781</v>
      </c>
      <c r="B196" s="3" t="s">
        <v>1782</v>
      </c>
      <c r="C196" s="3" t="s">
        <v>1783</v>
      </c>
      <c r="D196" s="3" t="s">
        <v>48</v>
      </c>
      <c r="E196" s="3" t="s">
        <v>22</v>
      </c>
      <c r="F196" s="3" t="s">
        <v>1786</v>
      </c>
      <c r="G196" s="97">
        <v>87494</v>
      </c>
    </row>
    <row r="197" spans="1:7">
      <c r="A197" s="3" t="s">
        <v>1781</v>
      </c>
      <c r="B197" s="3" t="s">
        <v>1782</v>
      </c>
      <c r="C197" s="3" t="s">
        <v>1787</v>
      </c>
      <c r="D197" s="3" t="s">
        <v>48</v>
      </c>
      <c r="E197" s="3" t="s">
        <v>22</v>
      </c>
      <c r="F197" s="3" t="s">
        <v>1784</v>
      </c>
      <c r="G197" s="97">
        <v>16744</v>
      </c>
    </row>
    <row r="198" spans="1:7">
      <c r="A198" s="3" t="s">
        <v>1781</v>
      </c>
      <c r="B198" s="3" t="s">
        <v>1782</v>
      </c>
      <c r="C198" s="3" t="s">
        <v>1787</v>
      </c>
      <c r="D198" s="3" t="s">
        <v>48</v>
      </c>
      <c r="E198" s="3" t="s">
        <v>22</v>
      </c>
      <c r="F198" s="3" t="s">
        <v>1785</v>
      </c>
      <c r="G198" s="97">
        <v>14325</v>
      </c>
    </row>
    <row r="199" spans="1:7">
      <c r="A199" s="3" t="s">
        <v>1781</v>
      </c>
      <c r="B199" s="3" t="s">
        <v>1782</v>
      </c>
      <c r="C199" s="3" t="s">
        <v>1787</v>
      </c>
      <c r="D199" s="3" t="s">
        <v>48</v>
      </c>
      <c r="E199" s="3" t="s">
        <v>22</v>
      </c>
      <c r="F199" s="3" t="s">
        <v>1786</v>
      </c>
      <c r="G199" s="97">
        <v>16164</v>
      </c>
    </row>
    <row r="200" spans="1:7">
      <c r="A200" s="3" t="s">
        <v>1781</v>
      </c>
      <c r="B200" s="3" t="s">
        <v>1782</v>
      </c>
      <c r="C200" s="3" t="s">
        <v>1788</v>
      </c>
      <c r="D200" s="3" t="s">
        <v>48</v>
      </c>
      <c r="E200" s="3" t="s">
        <v>22</v>
      </c>
      <c r="F200" s="3" t="s">
        <v>1784</v>
      </c>
      <c r="G200" s="3" t="s">
        <v>895</v>
      </c>
    </row>
    <row r="201" spans="1:7">
      <c r="A201" s="3" t="s">
        <v>1781</v>
      </c>
      <c r="B201" s="3" t="s">
        <v>1782</v>
      </c>
      <c r="C201" s="3" t="s">
        <v>1788</v>
      </c>
      <c r="D201" s="3" t="s">
        <v>48</v>
      </c>
      <c r="E201" s="3" t="s">
        <v>22</v>
      </c>
      <c r="F201" s="3" t="s">
        <v>1785</v>
      </c>
      <c r="G201" s="3" t="s">
        <v>895</v>
      </c>
    </row>
    <row r="202" spans="1:7">
      <c r="A202" s="3" t="s">
        <v>1781</v>
      </c>
      <c r="B202" s="3" t="s">
        <v>1782</v>
      </c>
      <c r="C202" s="3" t="s">
        <v>1788</v>
      </c>
      <c r="D202" s="3" t="s">
        <v>48</v>
      </c>
      <c r="E202" s="3" t="s">
        <v>22</v>
      </c>
      <c r="F202" s="3" t="s">
        <v>1786</v>
      </c>
      <c r="G202" s="3" t="s">
        <v>895</v>
      </c>
    </row>
    <row r="203" spans="1:7">
      <c r="A203" s="3" t="s">
        <v>1781</v>
      </c>
      <c r="B203" s="3" t="s">
        <v>1782</v>
      </c>
      <c r="C203" s="3" t="s">
        <v>1783</v>
      </c>
      <c r="D203" s="3" t="s">
        <v>48</v>
      </c>
      <c r="E203" s="3" t="s">
        <v>23</v>
      </c>
      <c r="F203" s="3" t="s">
        <v>1784</v>
      </c>
      <c r="G203" s="111" t="s">
        <v>1795</v>
      </c>
    </row>
    <row r="204" spans="1:7">
      <c r="A204" s="3" t="s">
        <v>1781</v>
      </c>
      <c r="B204" s="3" t="s">
        <v>1782</v>
      </c>
      <c r="C204" s="3" t="s">
        <v>1783</v>
      </c>
      <c r="D204" s="3" t="s">
        <v>48</v>
      </c>
      <c r="E204" s="3" t="s">
        <v>23</v>
      </c>
      <c r="F204" s="3" t="s">
        <v>1785</v>
      </c>
      <c r="G204" s="111" t="s">
        <v>1796</v>
      </c>
    </row>
    <row r="205" spans="1:7">
      <c r="A205" s="3" t="s">
        <v>1781</v>
      </c>
      <c r="B205" s="3" t="s">
        <v>1782</v>
      </c>
      <c r="C205" s="3" t="s">
        <v>1783</v>
      </c>
      <c r="D205" s="3" t="s">
        <v>48</v>
      </c>
      <c r="E205" s="3" t="s">
        <v>23</v>
      </c>
      <c r="F205" s="3" t="s">
        <v>1786</v>
      </c>
      <c r="G205" s="111">
        <v>78869</v>
      </c>
    </row>
    <row r="206" spans="1:7">
      <c r="A206" s="3" t="s">
        <v>1781</v>
      </c>
      <c r="B206" s="3" t="s">
        <v>1782</v>
      </c>
      <c r="C206" s="3" t="s">
        <v>1787</v>
      </c>
      <c r="D206" s="3" t="s">
        <v>48</v>
      </c>
      <c r="E206" s="3" t="s">
        <v>23</v>
      </c>
      <c r="F206" s="3" t="s">
        <v>1784</v>
      </c>
      <c r="G206" s="111" t="s">
        <v>1797</v>
      </c>
    </row>
    <row r="207" spans="1:7">
      <c r="A207" s="3" t="s">
        <v>1781</v>
      </c>
      <c r="B207" s="3" t="s">
        <v>1782</v>
      </c>
      <c r="C207" s="3" t="s">
        <v>1787</v>
      </c>
      <c r="D207" s="3" t="s">
        <v>48</v>
      </c>
      <c r="E207" s="3" t="s">
        <v>23</v>
      </c>
      <c r="F207" s="3" t="s">
        <v>1785</v>
      </c>
      <c r="G207" s="111" t="s">
        <v>1798</v>
      </c>
    </row>
    <row r="208" spans="1:7">
      <c r="A208" s="3" t="s">
        <v>1781</v>
      </c>
      <c r="B208" s="3" t="s">
        <v>1782</v>
      </c>
      <c r="C208" s="3" t="s">
        <v>1787</v>
      </c>
      <c r="D208" s="3" t="s">
        <v>48</v>
      </c>
      <c r="E208" s="3" t="s">
        <v>23</v>
      </c>
      <c r="F208" s="3" t="s">
        <v>1786</v>
      </c>
      <c r="G208" s="111">
        <v>14370</v>
      </c>
    </row>
    <row r="209" spans="1:7">
      <c r="A209" s="3" t="s">
        <v>1781</v>
      </c>
      <c r="B209" s="3" t="s">
        <v>1782</v>
      </c>
      <c r="C209" s="3" t="s">
        <v>1788</v>
      </c>
      <c r="D209" s="3" t="s">
        <v>48</v>
      </c>
      <c r="E209" s="3" t="s">
        <v>23</v>
      </c>
      <c r="F209" s="3" t="s">
        <v>1784</v>
      </c>
      <c r="G209" s="3" t="s">
        <v>895</v>
      </c>
    </row>
    <row r="210" spans="1:7">
      <c r="A210" s="3" t="s">
        <v>1781</v>
      </c>
      <c r="B210" s="3" t="s">
        <v>1782</v>
      </c>
      <c r="C210" s="3" t="s">
        <v>1788</v>
      </c>
      <c r="D210" s="3" t="s">
        <v>48</v>
      </c>
      <c r="E210" s="3" t="s">
        <v>23</v>
      </c>
      <c r="F210" s="3" t="s">
        <v>1785</v>
      </c>
      <c r="G210" s="3" t="s">
        <v>895</v>
      </c>
    </row>
    <row r="211" spans="1:7">
      <c r="A211" s="3" t="s">
        <v>1781</v>
      </c>
      <c r="B211" s="3" t="s">
        <v>1782</v>
      </c>
      <c r="C211" s="3" t="s">
        <v>1788</v>
      </c>
      <c r="D211" s="3" t="s">
        <v>48</v>
      </c>
      <c r="E211" s="3" t="s">
        <v>23</v>
      </c>
      <c r="F211" s="3" t="s">
        <v>1786</v>
      </c>
      <c r="G211" s="3" t="s">
        <v>895</v>
      </c>
    </row>
    <row r="212" spans="1:7">
      <c r="A212" s="3" t="s">
        <v>1781</v>
      </c>
      <c r="B212" s="3" t="s">
        <v>1782</v>
      </c>
      <c r="C212" s="3" t="s">
        <v>1783</v>
      </c>
      <c r="D212" s="3" t="s">
        <v>48</v>
      </c>
      <c r="E212" s="3" t="s">
        <v>217</v>
      </c>
      <c r="F212" s="3" t="s">
        <v>1784</v>
      </c>
      <c r="G212" s="3">
        <v>74361</v>
      </c>
    </row>
    <row r="213" spans="1:7">
      <c r="A213" s="3" t="s">
        <v>1781</v>
      </c>
      <c r="B213" s="3" t="s">
        <v>1782</v>
      </c>
      <c r="C213" s="3" t="s">
        <v>1783</v>
      </c>
      <c r="D213" s="3" t="s">
        <v>48</v>
      </c>
      <c r="E213" s="3" t="s">
        <v>217</v>
      </c>
      <c r="F213" s="3" t="s">
        <v>1785</v>
      </c>
      <c r="G213" s="3">
        <v>39595</v>
      </c>
    </row>
    <row r="214" spans="1:7">
      <c r="A214" s="3" t="s">
        <v>1781</v>
      </c>
      <c r="B214" s="3" t="s">
        <v>1782</v>
      </c>
      <c r="C214" s="3" t="s">
        <v>1783</v>
      </c>
      <c r="D214" s="3" t="s">
        <v>48</v>
      </c>
      <c r="E214" s="3" t="s">
        <v>217</v>
      </c>
      <c r="F214" s="3" t="s">
        <v>1786</v>
      </c>
      <c r="G214" s="3">
        <v>84754</v>
      </c>
    </row>
    <row r="215" spans="1:7">
      <c r="A215" s="3" t="s">
        <v>1781</v>
      </c>
      <c r="B215" s="3" t="s">
        <v>1782</v>
      </c>
      <c r="C215" s="3" t="s">
        <v>1787</v>
      </c>
      <c r="D215" s="3" t="s">
        <v>48</v>
      </c>
      <c r="E215" s="3" t="s">
        <v>217</v>
      </c>
      <c r="F215" s="3" t="s">
        <v>1784</v>
      </c>
      <c r="G215" s="3">
        <v>12967</v>
      </c>
    </row>
    <row r="216" spans="1:7">
      <c r="A216" s="3" t="s">
        <v>1781</v>
      </c>
      <c r="B216" s="3" t="s">
        <v>1782</v>
      </c>
      <c r="C216" s="3" t="s">
        <v>1787</v>
      </c>
      <c r="D216" s="3" t="s">
        <v>48</v>
      </c>
      <c r="E216" s="3" t="s">
        <v>217</v>
      </c>
      <c r="F216" s="3" t="s">
        <v>1785</v>
      </c>
      <c r="G216" s="3">
        <v>5359</v>
      </c>
    </row>
    <row r="217" spans="1:7">
      <c r="A217" s="3" t="s">
        <v>1781</v>
      </c>
      <c r="B217" s="3" t="s">
        <v>1782</v>
      </c>
      <c r="C217" s="3" t="s">
        <v>1787</v>
      </c>
      <c r="D217" s="3" t="s">
        <v>48</v>
      </c>
      <c r="E217" s="3" t="s">
        <v>217</v>
      </c>
      <c r="F217" s="3" t="s">
        <v>1786</v>
      </c>
      <c r="G217" s="3">
        <v>15222</v>
      </c>
    </row>
    <row r="218" spans="1:7">
      <c r="A218" s="3" t="s">
        <v>1781</v>
      </c>
      <c r="B218" s="3" t="s">
        <v>1782</v>
      </c>
      <c r="C218" s="3" t="s">
        <v>1788</v>
      </c>
      <c r="D218" s="3" t="s">
        <v>48</v>
      </c>
      <c r="E218" s="3" t="s">
        <v>217</v>
      </c>
      <c r="F218" s="3" t="s">
        <v>1784</v>
      </c>
      <c r="G218" s="3" t="s">
        <v>895</v>
      </c>
    </row>
    <row r="219" spans="1:7">
      <c r="A219" s="3" t="s">
        <v>1781</v>
      </c>
      <c r="B219" s="3" t="s">
        <v>1782</v>
      </c>
      <c r="C219" s="3" t="s">
        <v>1788</v>
      </c>
      <c r="D219" s="3" t="s">
        <v>48</v>
      </c>
      <c r="E219" s="3" t="s">
        <v>217</v>
      </c>
      <c r="F219" s="3" t="s">
        <v>1785</v>
      </c>
      <c r="G219" s="3" t="s">
        <v>895</v>
      </c>
    </row>
    <row r="220" spans="1:7">
      <c r="A220" s="3" t="s">
        <v>1781</v>
      </c>
      <c r="B220" s="3" t="s">
        <v>1782</v>
      </c>
      <c r="C220" s="3" t="s">
        <v>1788</v>
      </c>
      <c r="D220" s="3" t="s">
        <v>48</v>
      </c>
      <c r="E220" s="3" t="s">
        <v>217</v>
      </c>
      <c r="F220" s="3" t="s">
        <v>1786</v>
      </c>
      <c r="G220" s="3" t="s">
        <v>895</v>
      </c>
    </row>
    <row r="221" spans="1:7">
      <c r="A221" s="3" t="s">
        <v>1781</v>
      </c>
      <c r="B221" s="3" t="s">
        <v>1782</v>
      </c>
      <c r="C221" s="3" t="s">
        <v>1783</v>
      </c>
      <c r="D221" s="3" t="s">
        <v>49</v>
      </c>
      <c r="E221" s="3" t="s">
        <v>17</v>
      </c>
      <c r="F221" s="3" t="s">
        <v>1784</v>
      </c>
      <c r="G221" s="97">
        <v>30815</v>
      </c>
    </row>
    <row r="222" spans="1:7">
      <c r="A222" s="3" t="s">
        <v>1781</v>
      </c>
      <c r="B222" s="3" t="s">
        <v>1782</v>
      </c>
      <c r="C222" s="3" t="s">
        <v>1783</v>
      </c>
      <c r="D222" s="3" t="s">
        <v>49</v>
      </c>
      <c r="E222" s="3" t="s">
        <v>17</v>
      </c>
      <c r="F222" s="3" t="s">
        <v>1785</v>
      </c>
      <c r="G222" s="97">
        <v>16027</v>
      </c>
    </row>
    <row r="223" spans="1:7">
      <c r="A223" s="3" t="s">
        <v>1781</v>
      </c>
      <c r="B223" s="3" t="s">
        <v>1782</v>
      </c>
      <c r="C223" s="3" t="s">
        <v>1783</v>
      </c>
      <c r="D223" s="3" t="s">
        <v>49</v>
      </c>
      <c r="E223" s="3" t="s">
        <v>17</v>
      </c>
      <c r="F223" s="3" t="s">
        <v>1786</v>
      </c>
      <c r="G223" s="97">
        <v>16296</v>
      </c>
    </row>
    <row r="224" spans="1:7">
      <c r="A224" s="3" t="s">
        <v>1781</v>
      </c>
      <c r="B224" s="3" t="s">
        <v>1782</v>
      </c>
      <c r="C224" s="3" t="s">
        <v>1787</v>
      </c>
      <c r="D224" s="3" t="s">
        <v>49</v>
      </c>
      <c r="E224" s="3" t="s">
        <v>17</v>
      </c>
      <c r="F224" s="3" t="s">
        <v>1784</v>
      </c>
      <c r="G224" s="97">
        <v>1997</v>
      </c>
    </row>
    <row r="225" spans="1:7">
      <c r="A225" s="3" t="s">
        <v>1781</v>
      </c>
      <c r="B225" s="3" t="s">
        <v>1782</v>
      </c>
      <c r="C225" s="3" t="s">
        <v>1787</v>
      </c>
      <c r="D225" s="3" t="s">
        <v>49</v>
      </c>
      <c r="E225" s="3" t="s">
        <v>17</v>
      </c>
      <c r="F225" s="3" t="s">
        <v>1785</v>
      </c>
      <c r="G225" s="97">
        <v>1602</v>
      </c>
    </row>
    <row r="226" spans="1:7">
      <c r="A226" s="3" t="s">
        <v>1781</v>
      </c>
      <c r="B226" s="3" t="s">
        <v>1782</v>
      </c>
      <c r="C226" s="3" t="s">
        <v>1787</v>
      </c>
      <c r="D226" s="3" t="s">
        <v>49</v>
      </c>
      <c r="E226" s="3" t="s">
        <v>17</v>
      </c>
      <c r="F226" s="3" t="s">
        <v>1786</v>
      </c>
      <c r="G226" s="97">
        <v>1610</v>
      </c>
    </row>
    <row r="227" spans="1:7">
      <c r="A227" s="3" t="s">
        <v>1781</v>
      </c>
      <c r="B227" s="3" t="s">
        <v>1782</v>
      </c>
      <c r="C227" s="3" t="s">
        <v>1788</v>
      </c>
      <c r="D227" s="3" t="s">
        <v>49</v>
      </c>
      <c r="E227" s="3" t="s">
        <v>17</v>
      </c>
      <c r="F227" s="3" t="s">
        <v>1784</v>
      </c>
      <c r="G227" s="3" t="s">
        <v>895</v>
      </c>
    </row>
    <row r="228" spans="1:7">
      <c r="A228" s="3" t="s">
        <v>1781</v>
      </c>
      <c r="B228" s="3" t="s">
        <v>1782</v>
      </c>
      <c r="C228" s="3" t="s">
        <v>1788</v>
      </c>
      <c r="D228" s="3" t="s">
        <v>49</v>
      </c>
      <c r="E228" s="3" t="s">
        <v>17</v>
      </c>
      <c r="F228" s="3" t="s">
        <v>1785</v>
      </c>
      <c r="G228" s="3" t="s">
        <v>895</v>
      </c>
    </row>
    <row r="229" spans="1:7">
      <c r="A229" s="3" t="s">
        <v>1781</v>
      </c>
      <c r="B229" s="3" t="s">
        <v>1782</v>
      </c>
      <c r="C229" s="3" t="s">
        <v>1788</v>
      </c>
      <c r="D229" s="3" t="s">
        <v>49</v>
      </c>
      <c r="E229" s="3" t="s">
        <v>17</v>
      </c>
      <c r="F229" s="3" t="s">
        <v>1786</v>
      </c>
      <c r="G229" s="3" t="s">
        <v>895</v>
      </c>
    </row>
    <row r="230" spans="1:7">
      <c r="A230" s="3" t="s">
        <v>1781</v>
      </c>
      <c r="B230" s="3" t="s">
        <v>1782</v>
      </c>
      <c r="C230" s="3" t="s">
        <v>1783</v>
      </c>
      <c r="D230" s="3" t="s">
        <v>49</v>
      </c>
      <c r="E230" s="3" t="s">
        <v>18</v>
      </c>
      <c r="F230" s="3" t="s">
        <v>1784</v>
      </c>
      <c r="G230" s="97">
        <v>19191</v>
      </c>
    </row>
    <row r="231" spans="1:7">
      <c r="A231" s="3" t="s">
        <v>1781</v>
      </c>
      <c r="B231" s="3" t="s">
        <v>1782</v>
      </c>
      <c r="C231" s="3" t="s">
        <v>1783</v>
      </c>
      <c r="D231" s="3" t="s">
        <v>49</v>
      </c>
      <c r="E231" s="3" t="s">
        <v>18</v>
      </c>
      <c r="F231" s="3" t="s">
        <v>1785</v>
      </c>
      <c r="G231" s="97">
        <v>12261</v>
      </c>
    </row>
    <row r="232" spans="1:7">
      <c r="A232" s="3" t="s">
        <v>1781</v>
      </c>
      <c r="B232" s="3" t="s">
        <v>1782</v>
      </c>
      <c r="C232" s="3" t="s">
        <v>1783</v>
      </c>
      <c r="D232" s="3" t="s">
        <v>49</v>
      </c>
      <c r="E232" s="3" t="s">
        <v>18</v>
      </c>
      <c r="F232" s="3" t="s">
        <v>1786</v>
      </c>
      <c r="G232" s="97">
        <v>19974</v>
      </c>
    </row>
    <row r="233" spans="1:7">
      <c r="A233" s="3" t="s">
        <v>1781</v>
      </c>
      <c r="B233" s="3" t="s">
        <v>1782</v>
      </c>
      <c r="C233" s="3" t="s">
        <v>1787</v>
      </c>
      <c r="D233" s="3" t="s">
        <v>49</v>
      </c>
      <c r="E233" s="3" t="s">
        <v>18</v>
      </c>
      <c r="F233" s="3" t="s">
        <v>1784</v>
      </c>
      <c r="G233" s="97">
        <v>1763</v>
      </c>
    </row>
    <row r="234" spans="1:7">
      <c r="A234" s="3" t="s">
        <v>1781</v>
      </c>
      <c r="B234" s="3" t="s">
        <v>1782</v>
      </c>
      <c r="C234" s="3" t="s">
        <v>1787</v>
      </c>
      <c r="D234" s="3" t="s">
        <v>49</v>
      </c>
      <c r="E234" s="3" t="s">
        <v>18</v>
      </c>
      <c r="F234" s="3" t="s">
        <v>1785</v>
      </c>
      <c r="G234" s="97">
        <v>1522</v>
      </c>
    </row>
    <row r="235" spans="1:7">
      <c r="A235" s="3" t="s">
        <v>1781</v>
      </c>
      <c r="B235" s="3" t="s">
        <v>1782</v>
      </c>
      <c r="C235" s="3" t="s">
        <v>1787</v>
      </c>
      <c r="D235" s="3" t="s">
        <v>49</v>
      </c>
      <c r="E235" s="3" t="s">
        <v>18</v>
      </c>
      <c r="F235" s="3" t="s">
        <v>1786</v>
      </c>
      <c r="G235" s="97">
        <v>1422</v>
      </c>
    </row>
    <row r="236" spans="1:7">
      <c r="A236" s="3" t="s">
        <v>1781</v>
      </c>
      <c r="B236" s="3" t="s">
        <v>1782</v>
      </c>
      <c r="C236" s="3" t="s">
        <v>1788</v>
      </c>
      <c r="D236" s="3" t="s">
        <v>49</v>
      </c>
      <c r="E236" s="3" t="s">
        <v>18</v>
      </c>
      <c r="F236" s="3" t="s">
        <v>1784</v>
      </c>
      <c r="G236" s="3" t="s">
        <v>895</v>
      </c>
    </row>
    <row r="237" spans="1:7">
      <c r="A237" s="3" t="s">
        <v>1781</v>
      </c>
      <c r="B237" s="3" t="s">
        <v>1782</v>
      </c>
      <c r="C237" s="3" t="s">
        <v>1788</v>
      </c>
      <c r="D237" s="3" t="s">
        <v>49</v>
      </c>
      <c r="E237" s="3" t="s">
        <v>18</v>
      </c>
      <c r="F237" s="3" t="s">
        <v>1785</v>
      </c>
      <c r="G237" s="3" t="s">
        <v>895</v>
      </c>
    </row>
    <row r="238" spans="1:7">
      <c r="A238" s="3" t="s">
        <v>1781</v>
      </c>
      <c r="B238" s="3" t="s">
        <v>1782</v>
      </c>
      <c r="C238" s="3" t="s">
        <v>1788</v>
      </c>
      <c r="D238" s="3" t="s">
        <v>49</v>
      </c>
      <c r="E238" s="3" t="s">
        <v>18</v>
      </c>
      <c r="F238" s="3" t="s">
        <v>1786</v>
      </c>
      <c r="G238" s="3" t="s">
        <v>895</v>
      </c>
    </row>
    <row r="239" spans="1:7">
      <c r="A239" s="3" t="s">
        <v>1781</v>
      </c>
      <c r="B239" s="3" t="s">
        <v>1782</v>
      </c>
      <c r="C239" s="3" t="s">
        <v>1783</v>
      </c>
      <c r="D239" s="3" t="s">
        <v>49</v>
      </c>
      <c r="E239" s="3" t="s">
        <v>19</v>
      </c>
      <c r="F239" s="3" t="s">
        <v>1784</v>
      </c>
      <c r="G239" s="97">
        <v>31514</v>
      </c>
    </row>
    <row r="240" spans="1:7">
      <c r="A240" s="3" t="s">
        <v>1781</v>
      </c>
      <c r="B240" s="3" t="s">
        <v>1782</v>
      </c>
      <c r="C240" s="3" t="s">
        <v>1783</v>
      </c>
      <c r="D240" s="3" t="s">
        <v>49</v>
      </c>
      <c r="E240" s="3" t="s">
        <v>19</v>
      </c>
      <c r="F240" s="3" t="s">
        <v>1785</v>
      </c>
      <c r="G240" s="97">
        <v>16680</v>
      </c>
    </row>
    <row r="241" spans="1:7">
      <c r="A241" s="3" t="s">
        <v>1781</v>
      </c>
      <c r="B241" s="3" t="s">
        <v>1782</v>
      </c>
      <c r="C241" s="3" t="s">
        <v>1783</v>
      </c>
      <c r="D241" s="3" t="s">
        <v>49</v>
      </c>
      <c r="E241" s="3" t="s">
        <v>19</v>
      </c>
      <c r="F241" s="3" t="s">
        <v>1786</v>
      </c>
      <c r="G241" s="97">
        <v>29299</v>
      </c>
    </row>
    <row r="242" spans="1:7">
      <c r="A242" s="3" t="s">
        <v>1781</v>
      </c>
      <c r="B242" s="3" t="s">
        <v>1782</v>
      </c>
      <c r="C242" s="3" t="s">
        <v>1787</v>
      </c>
      <c r="D242" s="3" t="s">
        <v>49</v>
      </c>
      <c r="E242" s="3" t="s">
        <v>19</v>
      </c>
      <c r="F242" s="3" t="s">
        <v>1784</v>
      </c>
      <c r="G242" s="97">
        <v>2011</v>
      </c>
    </row>
    <row r="243" spans="1:7">
      <c r="A243" s="3" t="s">
        <v>1781</v>
      </c>
      <c r="B243" s="3" t="s">
        <v>1782</v>
      </c>
      <c r="C243" s="3" t="s">
        <v>1787</v>
      </c>
      <c r="D243" s="3" t="s">
        <v>49</v>
      </c>
      <c r="E243" s="3" t="s">
        <v>19</v>
      </c>
      <c r="F243" s="3" t="s">
        <v>1785</v>
      </c>
      <c r="G243" s="97">
        <v>1522</v>
      </c>
    </row>
    <row r="244" spans="1:7">
      <c r="A244" s="3" t="s">
        <v>1781</v>
      </c>
      <c r="B244" s="3" t="s">
        <v>1782</v>
      </c>
      <c r="C244" s="3" t="s">
        <v>1787</v>
      </c>
      <c r="D244" s="3" t="s">
        <v>49</v>
      </c>
      <c r="E244" s="3" t="s">
        <v>19</v>
      </c>
      <c r="F244" s="3" t="s">
        <v>1786</v>
      </c>
      <c r="G244" s="97">
        <v>1801</v>
      </c>
    </row>
    <row r="245" spans="1:7">
      <c r="A245" s="3" t="s">
        <v>1781</v>
      </c>
      <c r="B245" s="3" t="s">
        <v>1782</v>
      </c>
      <c r="C245" s="3" t="s">
        <v>1788</v>
      </c>
      <c r="D245" s="3" t="s">
        <v>49</v>
      </c>
      <c r="E245" s="3" t="s">
        <v>19</v>
      </c>
      <c r="F245" s="3" t="s">
        <v>1784</v>
      </c>
      <c r="G245" s="3" t="s">
        <v>895</v>
      </c>
    </row>
    <row r="246" spans="1:7">
      <c r="A246" s="3" t="s">
        <v>1781</v>
      </c>
      <c r="B246" s="3" t="s">
        <v>1782</v>
      </c>
      <c r="C246" s="3" t="s">
        <v>1788</v>
      </c>
      <c r="D246" s="3" t="s">
        <v>49</v>
      </c>
      <c r="E246" s="3" t="s">
        <v>19</v>
      </c>
      <c r="F246" s="3" t="s">
        <v>1785</v>
      </c>
      <c r="G246" s="3" t="s">
        <v>895</v>
      </c>
    </row>
    <row r="247" spans="1:7">
      <c r="A247" s="3" t="s">
        <v>1781</v>
      </c>
      <c r="B247" s="3" t="s">
        <v>1782</v>
      </c>
      <c r="C247" s="3" t="s">
        <v>1788</v>
      </c>
      <c r="D247" s="3" t="s">
        <v>49</v>
      </c>
      <c r="E247" s="3" t="s">
        <v>19</v>
      </c>
      <c r="F247" s="3" t="s">
        <v>1786</v>
      </c>
      <c r="G247" s="3" t="s">
        <v>895</v>
      </c>
    </row>
    <row r="248" spans="1:7">
      <c r="A248" s="3" t="s">
        <v>1781</v>
      </c>
      <c r="B248" s="3" t="s">
        <v>1782</v>
      </c>
      <c r="C248" s="3" t="s">
        <v>1783</v>
      </c>
      <c r="D248" s="3" t="s">
        <v>49</v>
      </c>
      <c r="E248" s="3" t="s">
        <v>20</v>
      </c>
      <c r="F248" s="3" t="s">
        <v>1784</v>
      </c>
      <c r="G248" s="97">
        <v>29670</v>
      </c>
    </row>
    <row r="249" spans="1:7">
      <c r="A249" s="3" t="s">
        <v>1781</v>
      </c>
      <c r="B249" s="3" t="s">
        <v>1782</v>
      </c>
      <c r="C249" s="3" t="s">
        <v>1783</v>
      </c>
      <c r="D249" s="3" t="s">
        <v>49</v>
      </c>
      <c r="E249" s="3" t="s">
        <v>20</v>
      </c>
      <c r="F249" s="3" t="s">
        <v>1785</v>
      </c>
      <c r="G249" s="97">
        <v>18029</v>
      </c>
    </row>
    <row r="250" spans="1:7">
      <c r="A250" s="3" t="s">
        <v>1781</v>
      </c>
      <c r="B250" s="3" t="s">
        <v>1782</v>
      </c>
      <c r="C250" s="3" t="s">
        <v>1783</v>
      </c>
      <c r="D250" s="3" t="s">
        <v>49</v>
      </c>
      <c r="E250" s="3" t="s">
        <v>20</v>
      </c>
      <c r="F250" s="3" t="s">
        <v>1786</v>
      </c>
      <c r="G250" s="97">
        <v>28128</v>
      </c>
    </row>
    <row r="251" spans="1:7">
      <c r="A251" s="3" t="s">
        <v>1781</v>
      </c>
      <c r="B251" s="3" t="s">
        <v>1782</v>
      </c>
      <c r="C251" s="3" t="s">
        <v>1787</v>
      </c>
      <c r="D251" s="3" t="s">
        <v>49</v>
      </c>
      <c r="E251" s="3" t="s">
        <v>20</v>
      </c>
      <c r="F251" s="3" t="s">
        <v>1784</v>
      </c>
      <c r="G251" s="97">
        <v>1721</v>
      </c>
    </row>
    <row r="252" spans="1:7">
      <c r="A252" s="3" t="s">
        <v>1781</v>
      </c>
      <c r="B252" s="3" t="s">
        <v>1782</v>
      </c>
      <c r="C252" s="3" t="s">
        <v>1787</v>
      </c>
      <c r="D252" s="3" t="s">
        <v>49</v>
      </c>
      <c r="E252" s="3" t="s">
        <v>20</v>
      </c>
      <c r="F252" s="3" t="s">
        <v>1785</v>
      </c>
      <c r="G252" s="97">
        <v>1412</v>
      </c>
    </row>
    <row r="253" spans="1:7">
      <c r="A253" s="3" t="s">
        <v>1781</v>
      </c>
      <c r="B253" s="3" t="s">
        <v>1782</v>
      </c>
      <c r="C253" s="3" t="s">
        <v>1787</v>
      </c>
      <c r="D253" s="3" t="s">
        <v>49</v>
      </c>
      <c r="E253" s="3" t="s">
        <v>20</v>
      </c>
      <c r="F253" s="3" t="s">
        <v>1786</v>
      </c>
      <c r="G253" s="97">
        <v>1329</v>
      </c>
    </row>
    <row r="254" spans="1:7">
      <c r="A254" s="3" t="s">
        <v>1781</v>
      </c>
      <c r="B254" s="3" t="s">
        <v>1782</v>
      </c>
      <c r="C254" s="3" t="s">
        <v>1788</v>
      </c>
      <c r="D254" s="3" t="s">
        <v>49</v>
      </c>
      <c r="E254" s="3" t="s">
        <v>20</v>
      </c>
      <c r="F254" s="3" t="s">
        <v>1784</v>
      </c>
      <c r="G254" s="3" t="s">
        <v>895</v>
      </c>
    </row>
    <row r="255" spans="1:7">
      <c r="A255" s="3" t="s">
        <v>1781</v>
      </c>
      <c r="B255" s="3" t="s">
        <v>1782</v>
      </c>
      <c r="C255" s="3" t="s">
        <v>1788</v>
      </c>
      <c r="D255" s="3" t="s">
        <v>49</v>
      </c>
      <c r="E255" s="3" t="s">
        <v>20</v>
      </c>
      <c r="F255" s="3" t="s">
        <v>1785</v>
      </c>
      <c r="G255" s="3" t="s">
        <v>895</v>
      </c>
    </row>
    <row r="256" spans="1:7">
      <c r="A256" s="3" t="s">
        <v>1781</v>
      </c>
      <c r="B256" s="3" t="s">
        <v>1782</v>
      </c>
      <c r="C256" s="3" t="s">
        <v>1788</v>
      </c>
      <c r="D256" s="3" t="s">
        <v>49</v>
      </c>
      <c r="E256" s="3" t="s">
        <v>20</v>
      </c>
      <c r="F256" s="3" t="s">
        <v>1786</v>
      </c>
      <c r="G256" s="3" t="s">
        <v>895</v>
      </c>
    </row>
    <row r="257" spans="1:7">
      <c r="A257" s="3" t="s">
        <v>1781</v>
      </c>
      <c r="B257" s="3" t="s">
        <v>1782</v>
      </c>
      <c r="C257" s="3" t="s">
        <v>1783</v>
      </c>
      <c r="D257" s="3" t="s">
        <v>49</v>
      </c>
      <c r="E257" s="3" t="s">
        <v>21</v>
      </c>
      <c r="F257" s="3" t="s">
        <v>1784</v>
      </c>
      <c r="G257" s="97">
        <v>27259</v>
      </c>
    </row>
    <row r="258" spans="1:7">
      <c r="A258" s="3" t="s">
        <v>1781</v>
      </c>
      <c r="B258" s="3" t="s">
        <v>1782</v>
      </c>
      <c r="C258" s="3" t="s">
        <v>1783</v>
      </c>
      <c r="D258" s="3" t="s">
        <v>49</v>
      </c>
      <c r="E258" s="3" t="s">
        <v>21</v>
      </c>
      <c r="F258" s="3" t="s">
        <v>1785</v>
      </c>
      <c r="G258" s="97">
        <v>16805</v>
      </c>
    </row>
    <row r="259" spans="1:7">
      <c r="A259" s="3" t="s">
        <v>1781</v>
      </c>
      <c r="B259" s="3" t="s">
        <v>1782</v>
      </c>
      <c r="C259" s="3" t="s">
        <v>1783</v>
      </c>
      <c r="D259" s="3" t="s">
        <v>49</v>
      </c>
      <c r="E259" s="3" t="s">
        <v>21</v>
      </c>
      <c r="F259" s="3" t="s">
        <v>1786</v>
      </c>
      <c r="G259" s="97">
        <v>28964</v>
      </c>
    </row>
    <row r="260" spans="1:7">
      <c r="A260" s="3" t="s">
        <v>1781</v>
      </c>
      <c r="B260" s="3" t="s">
        <v>1782</v>
      </c>
      <c r="C260" s="3" t="s">
        <v>1787</v>
      </c>
      <c r="D260" s="3" t="s">
        <v>49</v>
      </c>
      <c r="E260" s="3" t="s">
        <v>21</v>
      </c>
      <c r="F260" s="3" t="s">
        <v>1784</v>
      </c>
      <c r="G260" s="97">
        <v>1970</v>
      </c>
    </row>
    <row r="261" spans="1:7">
      <c r="A261" s="3" t="s">
        <v>1781</v>
      </c>
      <c r="B261" s="3" t="s">
        <v>1782</v>
      </c>
      <c r="C261" s="3" t="s">
        <v>1787</v>
      </c>
      <c r="D261" s="3" t="s">
        <v>49</v>
      </c>
      <c r="E261" s="3" t="s">
        <v>21</v>
      </c>
      <c r="F261" s="3" t="s">
        <v>1785</v>
      </c>
      <c r="G261" s="97">
        <v>1550</v>
      </c>
    </row>
    <row r="262" spans="1:7">
      <c r="A262" s="3" t="s">
        <v>1781</v>
      </c>
      <c r="B262" s="3" t="s">
        <v>1782</v>
      </c>
      <c r="C262" s="3" t="s">
        <v>1787</v>
      </c>
      <c r="D262" s="3" t="s">
        <v>49</v>
      </c>
      <c r="E262" s="3" t="s">
        <v>21</v>
      </c>
      <c r="F262" s="3" t="s">
        <v>1786</v>
      </c>
      <c r="G262" s="97">
        <v>1395</v>
      </c>
    </row>
    <row r="263" spans="1:7">
      <c r="A263" s="3" t="s">
        <v>1781</v>
      </c>
      <c r="B263" s="3" t="s">
        <v>1782</v>
      </c>
      <c r="C263" s="3" t="s">
        <v>1788</v>
      </c>
      <c r="D263" s="3" t="s">
        <v>49</v>
      </c>
      <c r="E263" s="3" t="s">
        <v>21</v>
      </c>
      <c r="F263" s="3" t="s">
        <v>1784</v>
      </c>
      <c r="G263" s="3" t="s">
        <v>895</v>
      </c>
    </row>
    <row r="264" spans="1:7">
      <c r="A264" s="3" t="s">
        <v>1781</v>
      </c>
      <c r="B264" s="3" t="s">
        <v>1782</v>
      </c>
      <c r="C264" s="3" t="s">
        <v>1788</v>
      </c>
      <c r="D264" s="3" t="s">
        <v>49</v>
      </c>
      <c r="E264" s="3" t="s">
        <v>21</v>
      </c>
      <c r="F264" s="3" t="s">
        <v>1785</v>
      </c>
      <c r="G264" s="3" t="s">
        <v>895</v>
      </c>
    </row>
    <row r="265" spans="1:7">
      <c r="A265" s="3" t="s">
        <v>1781</v>
      </c>
      <c r="B265" s="3" t="s">
        <v>1782</v>
      </c>
      <c r="C265" s="3" t="s">
        <v>1788</v>
      </c>
      <c r="D265" s="3" t="s">
        <v>49</v>
      </c>
      <c r="E265" s="3" t="s">
        <v>21</v>
      </c>
      <c r="F265" s="3" t="s">
        <v>1786</v>
      </c>
      <c r="G265" s="3" t="s">
        <v>895</v>
      </c>
    </row>
    <row r="266" spans="1:7">
      <c r="A266" s="3" t="s">
        <v>1781</v>
      </c>
      <c r="B266" s="3" t="s">
        <v>1782</v>
      </c>
      <c r="C266" s="3" t="s">
        <v>1783</v>
      </c>
      <c r="D266" s="3" t="s">
        <v>49</v>
      </c>
      <c r="E266" s="3" t="s">
        <v>22</v>
      </c>
      <c r="F266" s="3" t="s">
        <v>1784</v>
      </c>
      <c r="G266" s="97">
        <v>14726</v>
      </c>
    </row>
    <row r="267" spans="1:7">
      <c r="A267" s="3" t="s">
        <v>1781</v>
      </c>
      <c r="B267" s="3" t="s">
        <v>1782</v>
      </c>
      <c r="C267" s="3" t="s">
        <v>1783</v>
      </c>
      <c r="D267" s="3" t="s">
        <v>49</v>
      </c>
      <c r="E267" s="3" t="s">
        <v>22</v>
      </c>
      <c r="F267" s="3" t="s">
        <v>1785</v>
      </c>
      <c r="G267" s="97">
        <v>9352</v>
      </c>
    </row>
    <row r="268" spans="1:7">
      <c r="A268" s="3" t="s">
        <v>1781</v>
      </c>
      <c r="B268" s="3" t="s">
        <v>1782</v>
      </c>
      <c r="C268" s="3" t="s">
        <v>1783</v>
      </c>
      <c r="D268" s="3" t="s">
        <v>49</v>
      </c>
      <c r="E268" s="3" t="s">
        <v>22</v>
      </c>
      <c r="F268" s="3" t="s">
        <v>1786</v>
      </c>
      <c r="G268" s="97">
        <v>25135</v>
      </c>
    </row>
    <row r="269" spans="1:7">
      <c r="A269" s="3" t="s">
        <v>1781</v>
      </c>
      <c r="B269" s="3" t="s">
        <v>1782</v>
      </c>
      <c r="C269" s="3" t="s">
        <v>1787</v>
      </c>
      <c r="D269" s="3" t="s">
        <v>49</v>
      </c>
      <c r="E269" s="3" t="s">
        <v>22</v>
      </c>
      <c r="F269" s="3" t="s">
        <v>1784</v>
      </c>
      <c r="G269" s="97">
        <v>2122</v>
      </c>
    </row>
    <row r="270" spans="1:7">
      <c r="A270" s="3" t="s">
        <v>1781</v>
      </c>
      <c r="B270" s="3" t="s">
        <v>1782</v>
      </c>
      <c r="C270" s="3" t="s">
        <v>1787</v>
      </c>
      <c r="D270" s="3" t="s">
        <v>49</v>
      </c>
      <c r="E270" s="3" t="s">
        <v>22</v>
      </c>
      <c r="F270" s="3" t="s">
        <v>1785</v>
      </c>
      <c r="G270" s="97">
        <v>1690</v>
      </c>
    </row>
    <row r="271" spans="1:7">
      <c r="A271" s="3" t="s">
        <v>1781</v>
      </c>
      <c r="B271" s="3" t="s">
        <v>1782</v>
      </c>
      <c r="C271" s="3" t="s">
        <v>1787</v>
      </c>
      <c r="D271" s="3" t="s">
        <v>49</v>
      </c>
      <c r="E271" s="3" t="s">
        <v>22</v>
      </c>
      <c r="F271" s="3" t="s">
        <v>1786</v>
      </c>
      <c r="G271" s="97">
        <v>2582</v>
      </c>
    </row>
    <row r="272" spans="1:7">
      <c r="A272" s="3" t="s">
        <v>1781</v>
      </c>
      <c r="B272" s="3" t="s">
        <v>1782</v>
      </c>
      <c r="C272" s="3" t="s">
        <v>1788</v>
      </c>
      <c r="D272" s="3" t="s">
        <v>49</v>
      </c>
      <c r="E272" s="3" t="s">
        <v>22</v>
      </c>
      <c r="F272" s="3" t="s">
        <v>1784</v>
      </c>
      <c r="G272" s="3" t="s">
        <v>895</v>
      </c>
    </row>
    <row r="273" spans="1:7">
      <c r="A273" s="3" t="s">
        <v>1781</v>
      </c>
      <c r="B273" s="3" t="s">
        <v>1782</v>
      </c>
      <c r="C273" s="3" t="s">
        <v>1788</v>
      </c>
      <c r="D273" s="3" t="s">
        <v>49</v>
      </c>
      <c r="E273" s="3" t="s">
        <v>22</v>
      </c>
      <c r="F273" s="3" t="s">
        <v>1785</v>
      </c>
      <c r="G273" s="3" t="s">
        <v>895</v>
      </c>
    </row>
    <row r="274" spans="1:7">
      <c r="A274" s="3" t="s">
        <v>1781</v>
      </c>
      <c r="B274" s="3" t="s">
        <v>1782</v>
      </c>
      <c r="C274" s="3" t="s">
        <v>1788</v>
      </c>
      <c r="D274" s="3" t="s">
        <v>49</v>
      </c>
      <c r="E274" s="3" t="s">
        <v>22</v>
      </c>
      <c r="F274" s="3" t="s">
        <v>1786</v>
      </c>
      <c r="G274" s="3" t="s">
        <v>895</v>
      </c>
    </row>
    <row r="275" spans="1:7">
      <c r="A275" s="3" t="s">
        <v>1781</v>
      </c>
      <c r="B275" s="3" t="s">
        <v>1782</v>
      </c>
      <c r="C275" s="3" t="s">
        <v>1783</v>
      </c>
      <c r="D275" s="3" t="s">
        <v>49</v>
      </c>
      <c r="E275" s="3" t="s">
        <v>23</v>
      </c>
      <c r="F275" s="3" t="s">
        <v>1784</v>
      </c>
      <c r="G275" s="111" t="s">
        <v>1799</v>
      </c>
    </row>
    <row r="276" spans="1:7">
      <c r="A276" s="3" t="s">
        <v>1781</v>
      </c>
      <c r="B276" s="3" t="s">
        <v>1782</v>
      </c>
      <c r="C276" s="3" t="s">
        <v>1783</v>
      </c>
      <c r="D276" s="3" t="s">
        <v>49</v>
      </c>
      <c r="E276" s="3" t="s">
        <v>23</v>
      </c>
      <c r="F276" s="3" t="s">
        <v>1785</v>
      </c>
      <c r="G276" s="111" t="s">
        <v>1800</v>
      </c>
    </row>
    <row r="277" spans="1:7">
      <c r="A277" s="3" t="s">
        <v>1781</v>
      </c>
      <c r="B277" s="3" t="s">
        <v>1782</v>
      </c>
      <c r="C277" s="3" t="s">
        <v>1783</v>
      </c>
      <c r="D277" s="3" t="s">
        <v>49</v>
      </c>
      <c r="E277" s="3" t="s">
        <v>23</v>
      </c>
      <c r="F277" s="3" t="s">
        <v>1786</v>
      </c>
      <c r="G277" s="111" t="s">
        <v>1801</v>
      </c>
    </row>
    <row r="278" spans="1:7">
      <c r="A278" s="3" t="s">
        <v>1781</v>
      </c>
      <c r="B278" s="3" t="s">
        <v>1782</v>
      </c>
      <c r="C278" s="3" t="s">
        <v>1787</v>
      </c>
      <c r="D278" s="3" t="s">
        <v>49</v>
      </c>
      <c r="E278" s="3" t="s">
        <v>23</v>
      </c>
      <c r="F278" s="3" t="s">
        <v>1784</v>
      </c>
      <c r="G278" s="111" t="s">
        <v>1802</v>
      </c>
    </row>
    <row r="279" spans="1:7">
      <c r="A279" s="3" t="s">
        <v>1781</v>
      </c>
      <c r="B279" s="3" t="s">
        <v>1782</v>
      </c>
      <c r="C279" s="3" t="s">
        <v>1787</v>
      </c>
      <c r="D279" s="3" t="s">
        <v>49</v>
      </c>
      <c r="E279" s="3" t="s">
        <v>23</v>
      </c>
      <c r="F279" s="3" t="s">
        <v>1785</v>
      </c>
      <c r="G279" s="111" t="s">
        <v>1803</v>
      </c>
    </row>
    <row r="280" spans="1:7">
      <c r="A280" s="3" t="s">
        <v>1781</v>
      </c>
      <c r="B280" s="3" t="s">
        <v>1782</v>
      </c>
      <c r="C280" s="3" t="s">
        <v>1787</v>
      </c>
      <c r="D280" s="3" t="s">
        <v>49</v>
      </c>
      <c r="E280" s="3" t="s">
        <v>23</v>
      </c>
      <c r="F280" s="3" t="s">
        <v>1786</v>
      </c>
      <c r="G280" s="111" t="s">
        <v>1804</v>
      </c>
    </row>
    <row r="281" spans="1:7">
      <c r="A281" s="3" t="s">
        <v>1781</v>
      </c>
      <c r="B281" s="3" t="s">
        <v>1782</v>
      </c>
      <c r="C281" s="3" t="s">
        <v>1788</v>
      </c>
      <c r="D281" s="3" t="s">
        <v>49</v>
      </c>
      <c r="E281" s="3" t="s">
        <v>23</v>
      </c>
      <c r="F281" s="3" t="s">
        <v>1784</v>
      </c>
      <c r="G281" s="3" t="s">
        <v>895</v>
      </c>
    </row>
    <row r="282" spans="1:7">
      <c r="A282" s="3" t="s">
        <v>1781</v>
      </c>
      <c r="B282" s="3" t="s">
        <v>1782</v>
      </c>
      <c r="C282" s="3" t="s">
        <v>1788</v>
      </c>
      <c r="D282" s="3" t="s">
        <v>49</v>
      </c>
      <c r="E282" s="3" t="s">
        <v>23</v>
      </c>
      <c r="F282" s="3" t="s">
        <v>1785</v>
      </c>
      <c r="G282" s="3" t="s">
        <v>895</v>
      </c>
    </row>
    <row r="283" spans="1:7">
      <c r="A283" s="3" t="s">
        <v>1781</v>
      </c>
      <c r="B283" s="3" t="s">
        <v>1782</v>
      </c>
      <c r="C283" s="3" t="s">
        <v>1788</v>
      </c>
      <c r="D283" s="3" t="s">
        <v>49</v>
      </c>
      <c r="E283" s="3" t="s">
        <v>23</v>
      </c>
      <c r="F283" s="3" t="s">
        <v>1786</v>
      </c>
      <c r="G283" s="3" t="s">
        <v>895</v>
      </c>
    </row>
    <row r="284" spans="1:7">
      <c r="A284" s="3" t="s">
        <v>1781</v>
      </c>
      <c r="B284" s="3" t="s">
        <v>1782</v>
      </c>
      <c r="C284" s="3" t="s">
        <v>1783</v>
      </c>
      <c r="D284" s="3" t="s">
        <v>49</v>
      </c>
      <c r="E284" s="3" t="s">
        <v>217</v>
      </c>
      <c r="F284" s="3" t="s">
        <v>1784</v>
      </c>
      <c r="G284" s="3">
        <v>28493</v>
      </c>
    </row>
    <row r="285" spans="1:7">
      <c r="A285" s="3" t="s">
        <v>1781</v>
      </c>
      <c r="B285" s="3" t="s">
        <v>1782</v>
      </c>
      <c r="C285" s="3" t="s">
        <v>1783</v>
      </c>
      <c r="D285" s="3" t="s">
        <v>49</v>
      </c>
      <c r="E285" s="3" t="s">
        <v>217</v>
      </c>
      <c r="F285" s="3" t="s">
        <v>1785</v>
      </c>
      <c r="G285" s="3">
        <v>11110</v>
      </c>
    </row>
    <row r="286" spans="1:7">
      <c r="A286" s="3" t="s">
        <v>1781</v>
      </c>
      <c r="B286" s="3" t="s">
        <v>1782</v>
      </c>
      <c r="C286" s="3" t="s">
        <v>1783</v>
      </c>
      <c r="D286" s="3" t="s">
        <v>49</v>
      </c>
      <c r="E286" s="3" t="s">
        <v>217</v>
      </c>
      <c r="F286" s="3" t="s">
        <v>1786</v>
      </c>
      <c r="G286" s="3">
        <v>23827</v>
      </c>
    </row>
    <row r="287" spans="1:7">
      <c r="A287" s="3" t="s">
        <v>1781</v>
      </c>
      <c r="B287" s="3" t="s">
        <v>1782</v>
      </c>
      <c r="C287" s="3" t="s">
        <v>1787</v>
      </c>
      <c r="D287" s="3" t="s">
        <v>49</v>
      </c>
      <c r="E287" s="3" t="s">
        <v>217</v>
      </c>
      <c r="F287" s="3" t="s">
        <v>1784</v>
      </c>
      <c r="G287" s="3">
        <v>3281</v>
      </c>
    </row>
    <row r="288" spans="1:7">
      <c r="A288" s="3" t="s">
        <v>1781</v>
      </c>
      <c r="B288" s="3" t="s">
        <v>1782</v>
      </c>
      <c r="C288" s="3" t="s">
        <v>1787</v>
      </c>
      <c r="D288" s="3" t="s">
        <v>49</v>
      </c>
      <c r="E288" s="3" t="s">
        <v>217</v>
      </c>
      <c r="F288" s="3" t="s">
        <v>1785</v>
      </c>
      <c r="G288" s="3">
        <v>2296</v>
      </c>
    </row>
    <row r="289" spans="1:7">
      <c r="A289" s="3" t="s">
        <v>1781</v>
      </c>
      <c r="B289" s="3" t="s">
        <v>1782</v>
      </c>
      <c r="C289" s="3" t="s">
        <v>1787</v>
      </c>
      <c r="D289" s="3" t="s">
        <v>49</v>
      </c>
      <c r="E289" s="3" t="s">
        <v>217</v>
      </c>
      <c r="F289" s="3" t="s">
        <v>1786</v>
      </c>
      <c r="G289" s="3">
        <v>2510</v>
      </c>
    </row>
    <row r="290" spans="1:7">
      <c r="A290" s="3" t="s">
        <v>1781</v>
      </c>
      <c r="B290" s="3" t="s">
        <v>1782</v>
      </c>
      <c r="C290" s="3" t="s">
        <v>1788</v>
      </c>
      <c r="D290" s="3" t="s">
        <v>49</v>
      </c>
      <c r="E290" s="3" t="s">
        <v>217</v>
      </c>
      <c r="F290" s="3" t="s">
        <v>1784</v>
      </c>
      <c r="G290" s="3" t="s">
        <v>895</v>
      </c>
    </row>
    <row r="291" spans="1:7">
      <c r="A291" s="3" t="s">
        <v>1781</v>
      </c>
      <c r="B291" s="3" t="s">
        <v>1782</v>
      </c>
      <c r="C291" s="3" t="s">
        <v>1788</v>
      </c>
      <c r="D291" s="3" t="s">
        <v>49</v>
      </c>
      <c r="E291" s="3" t="s">
        <v>217</v>
      </c>
      <c r="F291" s="3" t="s">
        <v>1785</v>
      </c>
      <c r="G291" s="3" t="s">
        <v>895</v>
      </c>
    </row>
    <row r="292" spans="1:7">
      <c r="A292" s="3" t="s">
        <v>1781</v>
      </c>
      <c r="B292" s="3" t="s">
        <v>1782</v>
      </c>
      <c r="C292" s="3" t="s">
        <v>1788</v>
      </c>
      <c r="D292" s="3" t="s">
        <v>49</v>
      </c>
      <c r="E292" s="3" t="s">
        <v>217</v>
      </c>
      <c r="F292" s="3" t="s">
        <v>1786</v>
      </c>
      <c r="G292" s="3" t="s">
        <v>895</v>
      </c>
    </row>
    <row r="293" spans="1:7">
      <c r="A293" s="3" t="s">
        <v>1781</v>
      </c>
      <c r="B293" s="3" t="s">
        <v>1782</v>
      </c>
      <c r="C293" s="3" t="s">
        <v>1783</v>
      </c>
      <c r="D293" s="3" t="s">
        <v>50</v>
      </c>
      <c r="E293" s="3" t="s">
        <v>17</v>
      </c>
      <c r="F293" s="3" t="s">
        <v>1784</v>
      </c>
      <c r="G293" s="97">
        <v>40994</v>
      </c>
    </row>
    <row r="294" spans="1:7">
      <c r="A294" s="3" t="s">
        <v>1781</v>
      </c>
      <c r="B294" s="3" t="s">
        <v>1782</v>
      </c>
      <c r="C294" s="3" t="s">
        <v>1783</v>
      </c>
      <c r="D294" s="3" t="s">
        <v>50</v>
      </c>
      <c r="E294" s="3" t="s">
        <v>17</v>
      </c>
      <c r="F294" s="3" t="s">
        <v>1785</v>
      </c>
      <c r="G294" s="97">
        <v>20148</v>
      </c>
    </row>
    <row r="295" spans="1:7">
      <c r="A295" s="3" t="s">
        <v>1781</v>
      </c>
      <c r="B295" s="3" t="s">
        <v>1782</v>
      </c>
      <c r="C295" s="3" t="s">
        <v>1783</v>
      </c>
      <c r="D295" s="3" t="s">
        <v>50</v>
      </c>
      <c r="E295" s="3" t="s">
        <v>17</v>
      </c>
      <c r="F295" s="3" t="s">
        <v>1786</v>
      </c>
      <c r="G295" s="97">
        <v>32177</v>
      </c>
    </row>
    <row r="296" spans="1:7">
      <c r="A296" s="3" t="s">
        <v>1781</v>
      </c>
      <c r="B296" s="3" t="s">
        <v>1782</v>
      </c>
      <c r="C296" s="3" t="s">
        <v>1787</v>
      </c>
      <c r="D296" s="3" t="s">
        <v>50</v>
      </c>
      <c r="E296" s="3" t="s">
        <v>17</v>
      </c>
      <c r="F296" s="3" t="s">
        <v>1784</v>
      </c>
      <c r="G296" s="97">
        <v>1975</v>
      </c>
    </row>
    <row r="297" spans="1:7">
      <c r="A297" s="3" t="s">
        <v>1781</v>
      </c>
      <c r="B297" s="3" t="s">
        <v>1782</v>
      </c>
      <c r="C297" s="3" t="s">
        <v>1787</v>
      </c>
      <c r="D297" s="3" t="s">
        <v>50</v>
      </c>
      <c r="E297" s="3" t="s">
        <v>17</v>
      </c>
      <c r="F297" s="3" t="s">
        <v>1785</v>
      </c>
      <c r="G297" s="97">
        <v>416</v>
      </c>
    </row>
    <row r="298" spans="1:7">
      <c r="A298" s="3" t="s">
        <v>1781</v>
      </c>
      <c r="B298" s="3" t="s">
        <v>1782</v>
      </c>
      <c r="C298" s="3" t="s">
        <v>1787</v>
      </c>
      <c r="D298" s="3" t="s">
        <v>50</v>
      </c>
      <c r="E298" s="3" t="s">
        <v>17</v>
      </c>
      <c r="F298" s="3" t="s">
        <v>1786</v>
      </c>
      <c r="G298" s="97">
        <v>2403</v>
      </c>
    </row>
    <row r="299" spans="1:7">
      <c r="A299" s="3" t="s">
        <v>1781</v>
      </c>
      <c r="B299" s="3" t="s">
        <v>1782</v>
      </c>
      <c r="C299" s="3" t="s">
        <v>1788</v>
      </c>
      <c r="D299" s="3" t="s">
        <v>50</v>
      </c>
      <c r="E299" s="3" t="s">
        <v>17</v>
      </c>
      <c r="F299" s="3" t="s">
        <v>1784</v>
      </c>
      <c r="G299" s="3" t="s">
        <v>895</v>
      </c>
    </row>
    <row r="300" spans="1:7">
      <c r="A300" s="3" t="s">
        <v>1781</v>
      </c>
      <c r="B300" s="3" t="s">
        <v>1782</v>
      </c>
      <c r="C300" s="3" t="s">
        <v>1788</v>
      </c>
      <c r="D300" s="3" t="s">
        <v>50</v>
      </c>
      <c r="E300" s="3" t="s">
        <v>17</v>
      </c>
      <c r="F300" s="3" t="s">
        <v>1785</v>
      </c>
      <c r="G300" s="3" t="s">
        <v>895</v>
      </c>
    </row>
    <row r="301" spans="1:7">
      <c r="A301" s="3" t="s">
        <v>1781</v>
      </c>
      <c r="B301" s="3" t="s">
        <v>1782</v>
      </c>
      <c r="C301" s="3" t="s">
        <v>1788</v>
      </c>
      <c r="D301" s="3" t="s">
        <v>50</v>
      </c>
      <c r="E301" s="3" t="s">
        <v>17</v>
      </c>
      <c r="F301" s="3" t="s">
        <v>1786</v>
      </c>
      <c r="G301" s="3" t="s">
        <v>895</v>
      </c>
    </row>
    <row r="302" spans="1:7">
      <c r="A302" s="3" t="s">
        <v>1781</v>
      </c>
      <c r="B302" s="3" t="s">
        <v>1782</v>
      </c>
      <c r="C302" s="3" t="s">
        <v>1783</v>
      </c>
      <c r="D302" s="3" t="s">
        <v>50</v>
      </c>
      <c r="E302" s="3" t="s">
        <v>18</v>
      </c>
      <c r="F302" s="3" t="s">
        <v>1784</v>
      </c>
      <c r="G302" s="97">
        <v>23643</v>
      </c>
    </row>
    <row r="303" spans="1:7">
      <c r="A303" s="3" t="s">
        <v>1781</v>
      </c>
      <c r="B303" s="3" t="s">
        <v>1782</v>
      </c>
      <c r="C303" s="3" t="s">
        <v>1783</v>
      </c>
      <c r="D303" s="3" t="s">
        <v>50</v>
      </c>
      <c r="E303" s="3" t="s">
        <v>18</v>
      </c>
      <c r="F303" s="3" t="s">
        <v>1785</v>
      </c>
      <c r="G303" s="97">
        <v>12315</v>
      </c>
    </row>
    <row r="304" spans="1:7">
      <c r="A304" s="3" t="s">
        <v>1781</v>
      </c>
      <c r="B304" s="3" t="s">
        <v>1782</v>
      </c>
      <c r="C304" s="3" t="s">
        <v>1783</v>
      </c>
      <c r="D304" s="3" t="s">
        <v>50</v>
      </c>
      <c r="E304" s="3" t="s">
        <v>18</v>
      </c>
      <c r="F304" s="3" t="s">
        <v>1786</v>
      </c>
      <c r="G304" s="97">
        <v>31803</v>
      </c>
    </row>
    <row r="305" spans="1:7">
      <c r="A305" s="3" t="s">
        <v>1781</v>
      </c>
      <c r="B305" s="3" t="s">
        <v>1782</v>
      </c>
      <c r="C305" s="3" t="s">
        <v>1787</v>
      </c>
      <c r="D305" s="3" t="s">
        <v>50</v>
      </c>
      <c r="E305" s="3" t="s">
        <v>18</v>
      </c>
      <c r="F305" s="3" t="s">
        <v>1784</v>
      </c>
      <c r="G305" s="97">
        <v>1448</v>
      </c>
    </row>
    <row r="306" spans="1:7">
      <c r="A306" s="3" t="s">
        <v>1781</v>
      </c>
      <c r="B306" s="3" t="s">
        <v>1782</v>
      </c>
      <c r="C306" s="3" t="s">
        <v>1787</v>
      </c>
      <c r="D306" s="3" t="s">
        <v>50</v>
      </c>
      <c r="E306" s="3" t="s">
        <v>18</v>
      </c>
      <c r="F306" s="3" t="s">
        <v>1785</v>
      </c>
      <c r="G306" s="97">
        <v>321</v>
      </c>
    </row>
    <row r="307" spans="1:7">
      <c r="A307" s="3" t="s">
        <v>1781</v>
      </c>
      <c r="B307" s="3" t="s">
        <v>1782</v>
      </c>
      <c r="C307" s="3" t="s">
        <v>1787</v>
      </c>
      <c r="D307" s="3" t="s">
        <v>50</v>
      </c>
      <c r="E307" s="3" t="s">
        <v>18</v>
      </c>
      <c r="F307" s="3" t="s">
        <v>1786</v>
      </c>
      <c r="G307" s="97">
        <v>1988</v>
      </c>
    </row>
    <row r="308" spans="1:7">
      <c r="A308" s="3" t="s">
        <v>1781</v>
      </c>
      <c r="B308" s="3" t="s">
        <v>1782</v>
      </c>
      <c r="C308" s="3" t="s">
        <v>1788</v>
      </c>
      <c r="D308" s="3" t="s">
        <v>50</v>
      </c>
      <c r="E308" s="3" t="s">
        <v>18</v>
      </c>
      <c r="F308" s="3" t="s">
        <v>1784</v>
      </c>
      <c r="G308" s="3" t="s">
        <v>895</v>
      </c>
    </row>
    <row r="309" spans="1:7">
      <c r="A309" s="3" t="s">
        <v>1781</v>
      </c>
      <c r="B309" s="3" t="s">
        <v>1782</v>
      </c>
      <c r="C309" s="3" t="s">
        <v>1788</v>
      </c>
      <c r="D309" s="3" t="s">
        <v>50</v>
      </c>
      <c r="E309" s="3" t="s">
        <v>18</v>
      </c>
      <c r="F309" s="3" t="s">
        <v>1785</v>
      </c>
      <c r="G309" s="3" t="s">
        <v>895</v>
      </c>
    </row>
    <row r="310" spans="1:7">
      <c r="A310" s="3" t="s">
        <v>1781</v>
      </c>
      <c r="B310" s="3" t="s">
        <v>1782</v>
      </c>
      <c r="C310" s="3" t="s">
        <v>1788</v>
      </c>
      <c r="D310" s="3" t="s">
        <v>50</v>
      </c>
      <c r="E310" s="3" t="s">
        <v>18</v>
      </c>
      <c r="F310" s="3" t="s">
        <v>1786</v>
      </c>
      <c r="G310" s="3" t="s">
        <v>895</v>
      </c>
    </row>
    <row r="311" spans="1:7">
      <c r="A311" s="3" t="s">
        <v>1781</v>
      </c>
      <c r="B311" s="3" t="s">
        <v>1782</v>
      </c>
      <c r="C311" s="3" t="s">
        <v>1783</v>
      </c>
      <c r="D311" s="3" t="s">
        <v>50</v>
      </c>
      <c r="E311" s="3" t="s">
        <v>19</v>
      </c>
      <c r="F311" s="3" t="s">
        <v>1784</v>
      </c>
      <c r="G311" s="97">
        <v>38626</v>
      </c>
    </row>
    <row r="312" spans="1:7">
      <c r="A312" s="3" t="s">
        <v>1781</v>
      </c>
      <c r="B312" s="3" t="s">
        <v>1782</v>
      </c>
      <c r="C312" s="3" t="s">
        <v>1783</v>
      </c>
      <c r="D312" s="3" t="s">
        <v>50</v>
      </c>
      <c r="E312" s="3" t="s">
        <v>19</v>
      </c>
      <c r="F312" s="3" t="s">
        <v>1785</v>
      </c>
      <c r="G312" s="97">
        <v>19011</v>
      </c>
    </row>
    <row r="313" spans="1:7">
      <c r="A313" s="3" t="s">
        <v>1781</v>
      </c>
      <c r="B313" s="3" t="s">
        <v>1782</v>
      </c>
      <c r="C313" s="3" t="s">
        <v>1783</v>
      </c>
      <c r="D313" s="3" t="s">
        <v>50</v>
      </c>
      <c r="E313" s="3" t="s">
        <v>19</v>
      </c>
      <c r="F313" s="3" t="s">
        <v>1786</v>
      </c>
      <c r="G313" s="97">
        <v>32971</v>
      </c>
    </row>
    <row r="314" spans="1:7">
      <c r="A314" s="3" t="s">
        <v>1781</v>
      </c>
      <c r="B314" s="3" t="s">
        <v>1782</v>
      </c>
      <c r="C314" s="3" t="s">
        <v>1787</v>
      </c>
      <c r="D314" s="3" t="s">
        <v>50</v>
      </c>
      <c r="E314" s="3" t="s">
        <v>19</v>
      </c>
      <c r="F314" s="3" t="s">
        <v>1784</v>
      </c>
      <c r="G314" s="97">
        <v>2154</v>
      </c>
    </row>
    <row r="315" spans="1:7">
      <c r="A315" s="3" t="s">
        <v>1781</v>
      </c>
      <c r="B315" s="3" t="s">
        <v>1782</v>
      </c>
      <c r="C315" s="3" t="s">
        <v>1787</v>
      </c>
      <c r="D315" s="3" t="s">
        <v>50</v>
      </c>
      <c r="E315" s="3" t="s">
        <v>19</v>
      </c>
      <c r="F315" s="3" t="s">
        <v>1785</v>
      </c>
      <c r="G315" s="97">
        <v>261</v>
      </c>
    </row>
    <row r="316" spans="1:7">
      <c r="A316" s="3" t="s">
        <v>1781</v>
      </c>
      <c r="B316" s="3" t="s">
        <v>1782</v>
      </c>
      <c r="C316" s="3" t="s">
        <v>1787</v>
      </c>
      <c r="D316" s="3" t="s">
        <v>50</v>
      </c>
      <c r="E316" s="3" t="s">
        <v>19</v>
      </c>
      <c r="F316" s="3" t="s">
        <v>1786</v>
      </c>
      <c r="G316" s="97">
        <v>1675</v>
      </c>
    </row>
    <row r="317" spans="1:7">
      <c r="A317" s="3" t="s">
        <v>1781</v>
      </c>
      <c r="B317" s="3" t="s">
        <v>1782</v>
      </c>
      <c r="C317" s="3" t="s">
        <v>1788</v>
      </c>
      <c r="D317" s="3" t="s">
        <v>50</v>
      </c>
      <c r="E317" s="3" t="s">
        <v>19</v>
      </c>
      <c r="F317" s="3" t="s">
        <v>1784</v>
      </c>
      <c r="G317" s="3" t="s">
        <v>895</v>
      </c>
    </row>
    <row r="318" spans="1:7">
      <c r="A318" s="3" t="s">
        <v>1781</v>
      </c>
      <c r="B318" s="3" t="s">
        <v>1782</v>
      </c>
      <c r="C318" s="3" t="s">
        <v>1788</v>
      </c>
      <c r="D318" s="3" t="s">
        <v>50</v>
      </c>
      <c r="E318" s="3" t="s">
        <v>19</v>
      </c>
      <c r="F318" s="3" t="s">
        <v>1785</v>
      </c>
      <c r="G318" s="3" t="s">
        <v>895</v>
      </c>
    </row>
    <row r="319" spans="1:7">
      <c r="A319" s="3" t="s">
        <v>1781</v>
      </c>
      <c r="B319" s="3" t="s">
        <v>1782</v>
      </c>
      <c r="C319" s="3" t="s">
        <v>1788</v>
      </c>
      <c r="D319" s="3" t="s">
        <v>50</v>
      </c>
      <c r="E319" s="3" t="s">
        <v>19</v>
      </c>
      <c r="F319" s="3" t="s">
        <v>1786</v>
      </c>
      <c r="G319" s="3" t="s">
        <v>895</v>
      </c>
    </row>
    <row r="320" spans="1:7">
      <c r="A320" s="3" t="s">
        <v>1781</v>
      </c>
      <c r="B320" s="3" t="s">
        <v>1782</v>
      </c>
      <c r="C320" s="3" t="s">
        <v>1783</v>
      </c>
      <c r="D320" s="3" t="s">
        <v>50</v>
      </c>
      <c r="E320" s="3" t="s">
        <v>20</v>
      </c>
      <c r="F320" s="3" t="s">
        <v>1784</v>
      </c>
      <c r="G320" s="97">
        <v>26451</v>
      </c>
    </row>
    <row r="321" spans="1:7">
      <c r="A321" s="3" t="s">
        <v>1781</v>
      </c>
      <c r="B321" s="3" t="s">
        <v>1782</v>
      </c>
      <c r="C321" s="3" t="s">
        <v>1783</v>
      </c>
      <c r="D321" s="3" t="s">
        <v>50</v>
      </c>
      <c r="E321" s="3" t="s">
        <v>20</v>
      </c>
      <c r="F321" s="3" t="s">
        <v>1785</v>
      </c>
      <c r="G321" s="97">
        <v>13539</v>
      </c>
    </row>
    <row r="322" spans="1:7">
      <c r="A322" s="3" t="s">
        <v>1781</v>
      </c>
      <c r="B322" s="3" t="s">
        <v>1782</v>
      </c>
      <c r="C322" s="3" t="s">
        <v>1783</v>
      </c>
      <c r="D322" s="3" t="s">
        <v>50</v>
      </c>
      <c r="E322" s="3" t="s">
        <v>20</v>
      </c>
      <c r="F322" s="3" t="s">
        <v>1786</v>
      </c>
      <c r="G322" s="97">
        <v>34015</v>
      </c>
    </row>
    <row r="323" spans="1:7">
      <c r="A323" s="3" t="s">
        <v>1781</v>
      </c>
      <c r="B323" s="3" t="s">
        <v>1782</v>
      </c>
      <c r="C323" s="3" t="s">
        <v>1787</v>
      </c>
      <c r="D323" s="3" t="s">
        <v>50</v>
      </c>
      <c r="E323" s="3" t="s">
        <v>20</v>
      </c>
      <c r="F323" s="3" t="s">
        <v>1784</v>
      </c>
      <c r="G323" s="97">
        <v>1715</v>
      </c>
    </row>
    <row r="324" spans="1:7">
      <c r="A324" s="3" t="s">
        <v>1781</v>
      </c>
      <c r="B324" s="3" t="s">
        <v>1782</v>
      </c>
      <c r="C324" s="3" t="s">
        <v>1787</v>
      </c>
      <c r="D324" s="3" t="s">
        <v>50</v>
      </c>
      <c r="E324" s="3" t="s">
        <v>20</v>
      </c>
      <c r="F324" s="3" t="s">
        <v>1785</v>
      </c>
      <c r="G324" s="97">
        <v>100</v>
      </c>
    </row>
    <row r="325" spans="1:7">
      <c r="A325" s="3" t="s">
        <v>1781</v>
      </c>
      <c r="B325" s="3" t="s">
        <v>1782</v>
      </c>
      <c r="C325" s="3" t="s">
        <v>1787</v>
      </c>
      <c r="D325" s="3" t="s">
        <v>50</v>
      </c>
      <c r="E325" s="3" t="s">
        <v>20</v>
      </c>
      <c r="F325" s="3" t="s">
        <v>1786</v>
      </c>
      <c r="G325" s="97">
        <v>1032</v>
      </c>
    </row>
    <row r="326" spans="1:7">
      <c r="A326" s="3" t="s">
        <v>1781</v>
      </c>
      <c r="B326" s="3" t="s">
        <v>1782</v>
      </c>
      <c r="C326" s="3" t="s">
        <v>1788</v>
      </c>
      <c r="D326" s="3" t="s">
        <v>50</v>
      </c>
      <c r="E326" s="3" t="s">
        <v>20</v>
      </c>
      <c r="F326" s="3" t="s">
        <v>1784</v>
      </c>
      <c r="G326" s="3" t="s">
        <v>895</v>
      </c>
    </row>
    <row r="327" spans="1:7">
      <c r="A327" s="3" t="s">
        <v>1781</v>
      </c>
      <c r="B327" s="3" t="s">
        <v>1782</v>
      </c>
      <c r="C327" s="3" t="s">
        <v>1788</v>
      </c>
      <c r="D327" s="3" t="s">
        <v>50</v>
      </c>
      <c r="E327" s="3" t="s">
        <v>20</v>
      </c>
      <c r="F327" s="3" t="s">
        <v>1785</v>
      </c>
      <c r="G327" s="3" t="s">
        <v>895</v>
      </c>
    </row>
    <row r="328" spans="1:7">
      <c r="A328" s="3" t="s">
        <v>1781</v>
      </c>
      <c r="B328" s="3" t="s">
        <v>1782</v>
      </c>
      <c r="C328" s="3" t="s">
        <v>1788</v>
      </c>
      <c r="D328" s="3" t="s">
        <v>50</v>
      </c>
      <c r="E328" s="3" t="s">
        <v>20</v>
      </c>
      <c r="F328" s="3" t="s">
        <v>1786</v>
      </c>
      <c r="G328" s="3" t="s">
        <v>895</v>
      </c>
    </row>
    <row r="329" spans="1:7">
      <c r="A329" s="3" t="s">
        <v>1781</v>
      </c>
      <c r="B329" s="3" t="s">
        <v>1782</v>
      </c>
      <c r="C329" s="3" t="s">
        <v>1783</v>
      </c>
      <c r="D329" s="3" t="s">
        <v>50</v>
      </c>
      <c r="E329" s="3" t="s">
        <v>21</v>
      </c>
      <c r="F329" s="3" t="s">
        <v>1784</v>
      </c>
      <c r="G329" s="97">
        <v>51952</v>
      </c>
    </row>
    <row r="330" spans="1:7">
      <c r="A330" s="3" t="s">
        <v>1781</v>
      </c>
      <c r="B330" s="3" t="s">
        <v>1782</v>
      </c>
      <c r="C330" s="3" t="s">
        <v>1783</v>
      </c>
      <c r="D330" s="3" t="s">
        <v>50</v>
      </c>
      <c r="E330" s="3" t="s">
        <v>21</v>
      </c>
      <c r="F330" s="3" t="s">
        <v>1785</v>
      </c>
      <c r="G330" s="97">
        <v>24399</v>
      </c>
    </row>
    <row r="331" spans="1:7">
      <c r="A331" s="3" t="s">
        <v>1781</v>
      </c>
      <c r="B331" s="3" t="s">
        <v>1782</v>
      </c>
      <c r="C331" s="3" t="s">
        <v>1783</v>
      </c>
      <c r="D331" s="3" t="s">
        <v>50</v>
      </c>
      <c r="E331" s="3" t="s">
        <v>21</v>
      </c>
      <c r="F331" s="3" t="s">
        <v>1786</v>
      </c>
      <c r="G331" s="97">
        <v>35466</v>
      </c>
    </row>
    <row r="332" spans="1:7">
      <c r="A332" s="3" t="s">
        <v>1781</v>
      </c>
      <c r="B332" s="3" t="s">
        <v>1782</v>
      </c>
      <c r="C332" s="3" t="s">
        <v>1787</v>
      </c>
      <c r="D332" s="3" t="s">
        <v>50</v>
      </c>
      <c r="E332" s="3" t="s">
        <v>21</v>
      </c>
      <c r="F332" s="3" t="s">
        <v>1784</v>
      </c>
      <c r="G332" s="97">
        <v>3629</v>
      </c>
    </row>
    <row r="333" spans="1:7">
      <c r="A333" s="3" t="s">
        <v>1781</v>
      </c>
      <c r="B333" s="3" t="s">
        <v>1782</v>
      </c>
      <c r="C333" s="3" t="s">
        <v>1787</v>
      </c>
      <c r="D333" s="3" t="s">
        <v>50</v>
      </c>
      <c r="E333" s="3" t="s">
        <v>21</v>
      </c>
      <c r="F333" s="3" t="s">
        <v>1785</v>
      </c>
      <c r="G333" s="97">
        <v>91</v>
      </c>
    </row>
    <row r="334" spans="1:7">
      <c r="A334" s="3" t="s">
        <v>1781</v>
      </c>
      <c r="B334" s="3" t="s">
        <v>1782</v>
      </c>
      <c r="C334" s="3" t="s">
        <v>1787</v>
      </c>
      <c r="D334" s="3" t="s">
        <v>50</v>
      </c>
      <c r="E334" s="3" t="s">
        <v>21</v>
      </c>
      <c r="F334" s="3" t="s">
        <v>1786</v>
      </c>
      <c r="G334" s="97">
        <v>1230</v>
      </c>
    </row>
    <row r="335" spans="1:7">
      <c r="A335" s="3" t="s">
        <v>1781</v>
      </c>
      <c r="B335" s="3" t="s">
        <v>1782</v>
      </c>
      <c r="C335" s="3" t="s">
        <v>1788</v>
      </c>
      <c r="D335" s="3" t="s">
        <v>50</v>
      </c>
      <c r="E335" s="3" t="s">
        <v>21</v>
      </c>
      <c r="F335" s="3" t="s">
        <v>1784</v>
      </c>
      <c r="G335" s="3" t="s">
        <v>895</v>
      </c>
    </row>
    <row r="336" spans="1:7">
      <c r="A336" s="3" t="s">
        <v>1781</v>
      </c>
      <c r="B336" s="3" t="s">
        <v>1782</v>
      </c>
      <c r="C336" s="3" t="s">
        <v>1788</v>
      </c>
      <c r="D336" s="3" t="s">
        <v>50</v>
      </c>
      <c r="E336" s="3" t="s">
        <v>21</v>
      </c>
      <c r="F336" s="3" t="s">
        <v>1785</v>
      </c>
      <c r="G336" s="3" t="s">
        <v>895</v>
      </c>
    </row>
    <row r="337" spans="1:7">
      <c r="A337" s="3" t="s">
        <v>1781</v>
      </c>
      <c r="B337" s="3" t="s">
        <v>1782</v>
      </c>
      <c r="C337" s="3" t="s">
        <v>1788</v>
      </c>
      <c r="D337" s="3" t="s">
        <v>50</v>
      </c>
      <c r="E337" s="3" t="s">
        <v>21</v>
      </c>
      <c r="F337" s="3" t="s">
        <v>1786</v>
      </c>
      <c r="G337" s="3" t="s">
        <v>895</v>
      </c>
    </row>
    <row r="338" spans="1:7">
      <c r="A338" s="3" t="s">
        <v>1781</v>
      </c>
      <c r="B338" s="3" t="s">
        <v>1782</v>
      </c>
      <c r="C338" s="3" t="s">
        <v>1783</v>
      </c>
      <c r="D338" s="3" t="s">
        <v>50</v>
      </c>
      <c r="E338" s="3" t="s">
        <v>22</v>
      </c>
      <c r="F338" s="3" t="s">
        <v>1784</v>
      </c>
      <c r="G338" s="97">
        <v>36257</v>
      </c>
    </row>
    <row r="339" spans="1:7">
      <c r="A339" s="3" t="s">
        <v>1781</v>
      </c>
      <c r="B339" s="3" t="s">
        <v>1782</v>
      </c>
      <c r="C339" s="3" t="s">
        <v>1783</v>
      </c>
      <c r="D339" s="3" t="s">
        <v>50</v>
      </c>
      <c r="E339" s="3" t="s">
        <v>22</v>
      </c>
      <c r="F339" s="3" t="s">
        <v>1785</v>
      </c>
      <c r="G339" s="97">
        <v>13617</v>
      </c>
    </row>
    <row r="340" spans="1:7">
      <c r="A340" s="3" t="s">
        <v>1781</v>
      </c>
      <c r="B340" s="3" t="s">
        <v>1782</v>
      </c>
      <c r="C340" s="3" t="s">
        <v>1783</v>
      </c>
      <c r="D340" s="3" t="s">
        <v>50</v>
      </c>
      <c r="E340" s="3" t="s">
        <v>22</v>
      </c>
      <c r="F340" s="3" t="s">
        <v>1786</v>
      </c>
      <c r="G340" s="97">
        <v>35606</v>
      </c>
    </row>
    <row r="341" spans="1:7">
      <c r="A341" s="3" t="s">
        <v>1781</v>
      </c>
      <c r="B341" s="3" t="s">
        <v>1782</v>
      </c>
      <c r="C341" s="3" t="s">
        <v>1787</v>
      </c>
      <c r="D341" s="3" t="s">
        <v>50</v>
      </c>
      <c r="E341" s="3" t="s">
        <v>22</v>
      </c>
      <c r="F341" s="3" t="s">
        <v>1784</v>
      </c>
      <c r="G341" s="97">
        <v>2960</v>
      </c>
    </row>
    <row r="342" spans="1:7">
      <c r="A342" s="3" t="s">
        <v>1781</v>
      </c>
      <c r="B342" s="3" t="s">
        <v>1782</v>
      </c>
      <c r="C342" s="3" t="s">
        <v>1787</v>
      </c>
      <c r="D342" s="3" t="s">
        <v>50</v>
      </c>
      <c r="E342" s="3" t="s">
        <v>22</v>
      </c>
      <c r="F342" s="3" t="s">
        <v>1785</v>
      </c>
      <c r="G342" s="97">
        <v>247</v>
      </c>
    </row>
    <row r="343" spans="1:7">
      <c r="A343" s="3" t="s">
        <v>1781</v>
      </c>
      <c r="B343" s="3" t="s">
        <v>1782</v>
      </c>
      <c r="C343" s="3" t="s">
        <v>1787</v>
      </c>
      <c r="D343" s="3" t="s">
        <v>50</v>
      </c>
      <c r="E343" s="3" t="s">
        <v>22</v>
      </c>
      <c r="F343" s="3" t="s">
        <v>1786</v>
      </c>
      <c r="G343" s="97">
        <v>1372</v>
      </c>
    </row>
    <row r="344" spans="1:7">
      <c r="A344" s="3" t="s">
        <v>1781</v>
      </c>
      <c r="B344" s="3" t="s">
        <v>1782</v>
      </c>
      <c r="C344" s="3" t="s">
        <v>1788</v>
      </c>
      <c r="D344" s="3" t="s">
        <v>50</v>
      </c>
      <c r="E344" s="3" t="s">
        <v>22</v>
      </c>
      <c r="F344" s="3" t="s">
        <v>1784</v>
      </c>
      <c r="G344" s="3" t="s">
        <v>895</v>
      </c>
    </row>
    <row r="345" spans="1:7">
      <c r="A345" s="3" t="s">
        <v>1781</v>
      </c>
      <c r="B345" s="3" t="s">
        <v>1782</v>
      </c>
      <c r="C345" s="3" t="s">
        <v>1788</v>
      </c>
      <c r="D345" s="3" t="s">
        <v>50</v>
      </c>
      <c r="E345" s="3" t="s">
        <v>22</v>
      </c>
      <c r="F345" s="3" t="s">
        <v>1785</v>
      </c>
      <c r="G345" s="3" t="s">
        <v>895</v>
      </c>
    </row>
    <row r="346" spans="1:7">
      <c r="A346" s="3" t="s">
        <v>1781</v>
      </c>
      <c r="B346" s="3" t="s">
        <v>1782</v>
      </c>
      <c r="C346" s="3" t="s">
        <v>1788</v>
      </c>
      <c r="D346" s="3" t="s">
        <v>50</v>
      </c>
      <c r="E346" s="3" t="s">
        <v>22</v>
      </c>
      <c r="F346" s="3" t="s">
        <v>1786</v>
      </c>
      <c r="G346" s="3" t="s">
        <v>895</v>
      </c>
    </row>
    <row r="347" spans="1:7">
      <c r="A347" s="3" t="s">
        <v>1781</v>
      </c>
      <c r="B347" s="3" t="s">
        <v>1782</v>
      </c>
      <c r="C347" s="3" t="s">
        <v>1783</v>
      </c>
      <c r="D347" s="3" t="s">
        <v>50</v>
      </c>
      <c r="E347" s="3" t="s">
        <v>23</v>
      </c>
      <c r="F347" s="3" t="s">
        <v>1784</v>
      </c>
      <c r="G347" s="111" t="s">
        <v>1805</v>
      </c>
    </row>
    <row r="348" spans="1:7">
      <c r="A348" s="3" t="s">
        <v>1781</v>
      </c>
      <c r="B348" s="3" t="s">
        <v>1782</v>
      </c>
      <c r="C348" s="3" t="s">
        <v>1783</v>
      </c>
      <c r="D348" s="3" t="s">
        <v>50</v>
      </c>
      <c r="E348" s="3" t="s">
        <v>23</v>
      </c>
      <c r="F348" s="3" t="s">
        <v>1785</v>
      </c>
      <c r="G348" s="111" t="s">
        <v>1806</v>
      </c>
    </row>
    <row r="349" spans="1:7">
      <c r="A349" s="3" t="s">
        <v>1781</v>
      </c>
      <c r="B349" s="3" t="s">
        <v>1782</v>
      </c>
      <c r="C349" s="3" t="s">
        <v>1783</v>
      </c>
      <c r="D349" s="3" t="s">
        <v>50</v>
      </c>
      <c r="E349" s="3" t="s">
        <v>23</v>
      </c>
      <c r="F349" s="3" t="s">
        <v>1786</v>
      </c>
      <c r="G349" s="111">
        <v>26297</v>
      </c>
    </row>
    <row r="350" spans="1:7">
      <c r="A350" s="3" t="s">
        <v>1781</v>
      </c>
      <c r="B350" s="3" t="s">
        <v>1782</v>
      </c>
      <c r="C350" s="3" t="s">
        <v>1787</v>
      </c>
      <c r="D350" s="3" t="s">
        <v>50</v>
      </c>
      <c r="E350" s="3" t="s">
        <v>23</v>
      </c>
      <c r="F350" s="3" t="s">
        <v>1784</v>
      </c>
      <c r="G350" s="111" t="s">
        <v>1807</v>
      </c>
    </row>
    <row r="351" spans="1:7">
      <c r="A351" s="3" t="s">
        <v>1781</v>
      </c>
      <c r="B351" s="3" t="s">
        <v>1782</v>
      </c>
      <c r="C351" s="3" t="s">
        <v>1787</v>
      </c>
      <c r="D351" s="3" t="s">
        <v>50</v>
      </c>
      <c r="E351" s="3" t="s">
        <v>23</v>
      </c>
      <c r="F351" s="3" t="s">
        <v>1785</v>
      </c>
      <c r="G351" s="111" t="s">
        <v>1808</v>
      </c>
    </row>
    <row r="352" spans="1:7">
      <c r="A352" s="3" t="s">
        <v>1781</v>
      </c>
      <c r="B352" s="3" t="s">
        <v>1782</v>
      </c>
      <c r="C352" s="3" t="s">
        <v>1787</v>
      </c>
      <c r="D352" s="3" t="s">
        <v>50</v>
      </c>
      <c r="E352" s="3" t="s">
        <v>23</v>
      </c>
      <c r="F352" s="3" t="s">
        <v>1786</v>
      </c>
      <c r="G352" s="111">
        <v>858</v>
      </c>
    </row>
    <row r="353" spans="1:7">
      <c r="A353" s="3" t="s">
        <v>1781</v>
      </c>
      <c r="B353" s="3" t="s">
        <v>1782</v>
      </c>
      <c r="C353" s="3" t="s">
        <v>1788</v>
      </c>
      <c r="D353" s="3" t="s">
        <v>50</v>
      </c>
      <c r="E353" s="3" t="s">
        <v>23</v>
      </c>
      <c r="F353" s="3" t="s">
        <v>1784</v>
      </c>
      <c r="G353" s="3" t="s">
        <v>895</v>
      </c>
    </row>
    <row r="354" spans="1:7">
      <c r="A354" s="3" t="s">
        <v>1781</v>
      </c>
      <c r="B354" s="3" t="s">
        <v>1782</v>
      </c>
      <c r="C354" s="3" t="s">
        <v>1788</v>
      </c>
      <c r="D354" s="3" t="s">
        <v>50</v>
      </c>
      <c r="E354" s="3" t="s">
        <v>23</v>
      </c>
      <c r="F354" s="3" t="s">
        <v>1785</v>
      </c>
      <c r="G354" s="3" t="s">
        <v>895</v>
      </c>
    </row>
    <row r="355" spans="1:7">
      <c r="A355" s="3" t="s">
        <v>1781</v>
      </c>
      <c r="B355" s="3" t="s">
        <v>1782</v>
      </c>
      <c r="C355" s="3" t="s">
        <v>1788</v>
      </c>
      <c r="D355" s="3" t="s">
        <v>50</v>
      </c>
      <c r="E355" s="3" t="s">
        <v>23</v>
      </c>
      <c r="F355" s="3" t="s">
        <v>1786</v>
      </c>
      <c r="G355" s="3" t="s">
        <v>895</v>
      </c>
    </row>
    <row r="356" spans="1:7">
      <c r="A356" s="3" t="s">
        <v>1781</v>
      </c>
      <c r="B356" s="3" t="s">
        <v>1782</v>
      </c>
      <c r="C356" s="3" t="s">
        <v>1783</v>
      </c>
      <c r="D356" s="3" t="s">
        <v>50</v>
      </c>
      <c r="E356" s="3" t="s">
        <v>217</v>
      </c>
      <c r="F356" s="3" t="s">
        <v>1784</v>
      </c>
      <c r="G356" s="3">
        <v>37287</v>
      </c>
    </row>
    <row r="357" spans="1:7">
      <c r="A357" s="3" t="s">
        <v>1781</v>
      </c>
      <c r="B357" s="3" t="s">
        <v>1782</v>
      </c>
      <c r="C357" s="3" t="s">
        <v>1783</v>
      </c>
      <c r="D357" s="3" t="s">
        <v>50</v>
      </c>
      <c r="E357" s="3" t="s">
        <v>217</v>
      </c>
      <c r="F357" s="3" t="s">
        <v>1785</v>
      </c>
      <c r="G357" s="3">
        <v>18257</v>
      </c>
    </row>
    <row r="358" spans="1:7">
      <c r="A358" s="3" t="s">
        <v>1781</v>
      </c>
      <c r="B358" s="3" t="s">
        <v>1782</v>
      </c>
      <c r="C358" s="3" t="s">
        <v>1783</v>
      </c>
      <c r="D358" s="3" t="s">
        <v>50</v>
      </c>
      <c r="E358" s="3" t="s">
        <v>217</v>
      </c>
      <c r="F358" s="3" t="s">
        <v>1786</v>
      </c>
      <c r="G358" s="3">
        <v>31932</v>
      </c>
    </row>
    <row r="359" spans="1:7">
      <c r="A359" s="3" t="s">
        <v>1781</v>
      </c>
      <c r="B359" s="3" t="s">
        <v>1782</v>
      </c>
      <c r="C359" s="3" t="s">
        <v>1787</v>
      </c>
      <c r="D359" s="3" t="s">
        <v>50</v>
      </c>
      <c r="E359" s="3" t="s">
        <v>217</v>
      </c>
      <c r="F359" s="3" t="s">
        <v>1784</v>
      </c>
      <c r="G359" s="3">
        <v>2706</v>
      </c>
    </row>
    <row r="360" spans="1:7">
      <c r="A360" s="3" t="s">
        <v>1781</v>
      </c>
      <c r="B360" s="3" t="s">
        <v>1782</v>
      </c>
      <c r="C360" s="3" t="s">
        <v>1787</v>
      </c>
      <c r="D360" s="3" t="s">
        <v>50</v>
      </c>
      <c r="E360" s="3" t="s">
        <v>217</v>
      </c>
      <c r="F360" s="3" t="s">
        <v>1785</v>
      </c>
      <c r="G360" s="3">
        <v>155</v>
      </c>
    </row>
    <row r="361" spans="1:7">
      <c r="A361" s="3" t="s">
        <v>1781</v>
      </c>
      <c r="B361" s="3" t="s">
        <v>1782</v>
      </c>
      <c r="C361" s="3" t="s">
        <v>1787</v>
      </c>
      <c r="D361" s="3" t="s">
        <v>50</v>
      </c>
      <c r="E361" s="3" t="s">
        <v>217</v>
      </c>
      <c r="F361" s="3" t="s">
        <v>1786</v>
      </c>
      <c r="G361" s="3">
        <v>1843</v>
      </c>
    </row>
    <row r="362" spans="1:7">
      <c r="A362" s="3" t="s">
        <v>1781</v>
      </c>
      <c r="B362" s="3" t="s">
        <v>1782</v>
      </c>
      <c r="C362" s="3" t="s">
        <v>1788</v>
      </c>
      <c r="D362" s="3" t="s">
        <v>50</v>
      </c>
      <c r="E362" s="3" t="s">
        <v>217</v>
      </c>
      <c r="F362" s="3" t="s">
        <v>1784</v>
      </c>
      <c r="G362" s="3" t="s">
        <v>895</v>
      </c>
    </row>
    <row r="363" spans="1:7">
      <c r="A363" s="3" t="s">
        <v>1781</v>
      </c>
      <c r="B363" s="3" t="s">
        <v>1782</v>
      </c>
      <c r="C363" s="3" t="s">
        <v>1788</v>
      </c>
      <c r="D363" s="3" t="s">
        <v>50</v>
      </c>
      <c r="E363" s="3" t="s">
        <v>217</v>
      </c>
      <c r="F363" s="3" t="s">
        <v>1785</v>
      </c>
      <c r="G363" s="3" t="s">
        <v>895</v>
      </c>
    </row>
    <row r="364" spans="1:7">
      <c r="A364" s="3" t="s">
        <v>1781</v>
      </c>
      <c r="B364" s="3" t="s">
        <v>1782</v>
      </c>
      <c r="C364" s="3" t="s">
        <v>1788</v>
      </c>
      <c r="D364" s="3" t="s">
        <v>50</v>
      </c>
      <c r="E364" s="3" t="s">
        <v>217</v>
      </c>
      <c r="F364" s="3" t="s">
        <v>1786</v>
      </c>
      <c r="G364" s="3" t="s">
        <v>895</v>
      </c>
    </row>
    <row r="365" spans="1:7">
      <c r="A365" s="3" t="s">
        <v>1781</v>
      </c>
      <c r="B365" s="3" t="s">
        <v>1782</v>
      </c>
      <c r="C365" s="3" t="s">
        <v>1783</v>
      </c>
      <c r="D365" s="3" t="s">
        <v>51</v>
      </c>
      <c r="E365" s="3" t="s">
        <v>17</v>
      </c>
      <c r="F365" s="3" t="s">
        <v>1784</v>
      </c>
      <c r="G365" s="97">
        <v>4878</v>
      </c>
    </row>
    <row r="366" spans="1:7">
      <c r="A366" s="3" t="s">
        <v>1781</v>
      </c>
      <c r="B366" s="3" t="s">
        <v>1782</v>
      </c>
      <c r="C366" s="3" t="s">
        <v>1783</v>
      </c>
      <c r="D366" s="3" t="s">
        <v>51</v>
      </c>
      <c r="E366" s="3" t="s">
        <v>17</v>
      </c>
      <c r="F366" s="3" t="s">
        <v>1785</v>
      </c>
      <c r="G366" s="97">
        <v>2433</v>
      </c>
    </row>
    <row r="367" spans="1:7">
      <c r="A367" s="3" t="s">
        <v>1781</v>
      </c>
      <c r="B367" s="3" t="s">
        <v>1782</v>
      </c>
      <c r="C367" s="3" t="s">
        <v>1783</v>
      </c>
      <c r="D367" s="3" t="s">
        <v>51</v>
      </c>
      <c r="E367" s="3" t="s">
        <v>17</v>
      </c>
      <c r="F367" s="3" t="s">
        <v>1786</v>
      </c>
      <c r="G367" s="97">
        <v>5623</v>
      </c>
    </row>
    <row r="368" spans="1:7">
      <c r="A368" s="3" t="s">
        <v>1781</v>
      </c>
      <c r="B368" s="3" t="s">
        <v>1782</v>
      </c>
      <c r="C368" s="3" t="s">
        <v>1787</v>
      </c>
      <c r="D368" s="3" t="s">
        <v>51</v>
      </c>
      <c r="E368" s="3" t="s">
        <v>17</v>
      </c>
      <c r="F368" s="3" t="s">
        <v>1784</v>
      </c>
      <c r="G368" s="97">
        <v>1633</v>
      </c>
    </row>
    <row r="369" spans="1:7">
      <c r="A369" s="3" t="s">
        <v>1781</v>
      </c>
      <c r="B369" s="3" t="s">
        <v>1782</v>
      </c>
      <c r="C369" s="3" t="s">
        <v>1787</v>
      </c>
      <c r="D369" s="3" t="s">
        <v>51</v>
      </c>
      <c r="E369" s="3" t="s">
        <v>17</v>
      </c>
      <c r="F369" s="3" t="s">
        <v>1785</v>
      </c>
      <c r="G369" s="97">
        <v>1360</v>
      </c>
    </row>
    <row r="370" spans="1:7">
      <c r="A370" s="3" t="s">
        <v>1781</v>
      </c>
      <c r="B370" s="3" t="s">
        <v>1782</v>
      </c>
      <c r="C370" s="3" t="s">
        <v>1787</v>
      </c>
      <c r="D370" s="3" t="s">
        <v>51</v>
      </c>
      <c r="E370" s="3" t="s">
        <v>17</v>
      </c>
      <c r="F370" s="3" t="s">
        <v>1786</v>
      </c>
      <c r="G370" s="97">
        <v>1589</v>
      </c>
    </row>
    <row r="371" spans="1:7">
      <c r="A371" s="3" t="s">
        <v>1781</v>
      </c>
      <c r="B371" s="3" t="s">
        <v>1782</v>
      </c>
      <c r="C371" s="3" t="s">
        <v>1788</v>
      </c>
      <c r="D371" s="3" t="s">
        <v>51</v>
      </c>
      <c r="E371" s="3" t="s">
        <v>17</v>
      </c>
      <c r="F371" s="3" t="s">
        <v>1784</v>
      </c>
      <c r="G371" s="3" t="s">
        <v>895</v>
      </c>
    </row>
    <row r="372" spans="1:7">
      <c r="A372" s="3" t="s">
        <v>1781</v>
      </c>
      <c r="B372" s="3" t="s">
        <v>1782</v>
      </c>
      <c r="C372" s="3" t="s">
        <v>1788</v>
      </c>
      <c r="D372" s="3" t="s">
        <v>51</v>
      </c>
      <c r="E372" s="3" t="s">
        <v>17</v>
      </c>
      <c r="F372" s="3" t="s">
        <v>1785</v>
      </c>
      <c r="G372" s="3" t="s">
        <v>895</v>
      </c>
    </row>
    <row r="373" spans="1:7">
      <c r="A373" s="3" t="s">
        <v>1781</v>
      </c>
      <c r="B373" s="3" t="s">
        <v>1782</v>
      </c>
      <c r="C373" s="3" t="s">
        <v>1788</v>
      </c>
      <c r="D373" s="3" t="s">
        <v>51</v>
      </c>
      <c r="E373" s="3" t="s">
        <v>17</v>
      </c>
      <c r="F373" s="3" t="s">
        <v>1786</v>
      </c>
      <c r="G373" s="3" t="s">
        <v>895</v>
      </c>
    </row>
    <row r="374" spans="1:7">
      <c r="A374" s="3" t="s">
        <v>1781</v>
      </c>
      <c r="B374" s="3" t="s">
        <v>1782</v>
      </c>
      <c r="C374" s="3" t="s">
        <v>1783</v>
      </c>
      <c r="D374" s="3" t="s">
        <v>51</v>
      </c>
      <c r="E374" s="3" t="s">
        <v>18</v>
      </c>
      <c r="F374" s="3" t="s">
        <v>1784</v>
      </c>
      <c r="G374" s="97">
        <v>8031</v>
      </c>
    </row>
    <row r="375" spans="1:7">
      <c r="A375" s="3" t="s">
        <v>1781</v>
      </c>
      <c r="B375" s="3" t="s">
        <v>1782</v>
      </c>
      <c r="C375" s="3" t="s">
        <v>1783</v>
      </c>
      <c r="D375" s="3" t="s">
        <v>51</v>
      </c>
      <c r="E375" s="3" t="s">
        <v>18</v>
      </c>
      <c r="F375" s="3" t="s">
        <v>1785</v>
      </c>
      <c r="G375" s="97">
        <v>4740</v>
      </c>
    </row>
    <row r="376" spans="1:7">
      <c r="A376" s="3" t="s">
        <v>1781</v>
      </c>
      <c r="B376" s="3" t="s">
        <v>1782</v>
      </c>
      <c r="C376" s="3" t="s">
        <v>1783</v>
      </c>
      <c r="D376" s="3" t="s">
        <v>51</v>
      </c>
      <c r="E376" s="3" t="s">
        <v>18</v>
      </c>
      <c r="F376" s="3" t="s">
        <v>1786</v>
      </c>
      <c r="G376" s="97">
        <v>5282</v>
      </c>
    </row>
    <row r="377" spans="1:7">
      <c r="A377" s="3" t="s">
        <v>1781</v>
      </c>
      <c r="B377" s="3" t="s">
        <v>1782</v>
      </c>
      <c r="C377" s="3" t="s">
        <v>1787</v>
      </c>
      <c r="D377" s="3" t="s">
        <v>51</v>
      </c>
      <c r="E377" s="3" t="s">
        <v>18</v>
      </c>
      <c r="F377" s="3" t="s">
        <v>1784</v>
      </c>
      <c r="G377" s="97">
        <v>1776</v>
      </c>
    </row>
    <row r="378" spans="1:7">
      <c r="A378" s="3" t="s">
        <v>1781</v>
      </c>
      <c r="B378" s="3" t="s">
        <v>1782</v>
      </c>
      <c r="C378" s="3" t="s">
        <v>1787</v>
      </c>
      <c r="D378" s="3" t="s">
        <v>51</v>
      </c>
      <c r="E378" s="3" t="s">
        <v>18</v>
      </c>
      <c r="F378" s="3" t="s">
        <v>1785</v>
      </c>
      <c r="G378" s="97">
        <v>1836</v>
      </c>
    </row>
    <row r="379" spans="1:7">
      <c r="A379" s="3" t="s">
        <v>1781</v>
      </c>
      <c r="B379" s="3" t="s">
        <v>1782</v>
      </c>
      <c r="C379" s="3" t="s">
        <v>1787</v>
      </c>
      <c r="D379" s="3" t="s">
        <v>51</v>
      </c>
      <c r="E379" s="3" t="s">
        <v>18</v>
      </c>
      <c r="F379" s="3" t="s">
        <v>1786</v>
      </c>
      <c r="G379" s="97">
        <v>1639</v>
      </c>
    </row>
    <row r="380" spans="1:7">
      <c r="A380" s="3" t="s">
        <v>1781</v>
      </c>
      <c r="B380" s="3" t="s">
        <v>1782</v>
      </c>
      <c r="C380" s="3" t="s">
        <v>1788</v>
      </c>
      <c r="D380" s="3" t="s">
        <v>51</v>
      </c>
      <c r="E380" s="3" t="s">
        <v>18</v>
      </c>
      <c r="F380" s="3" t="s">
        <v>1784</v>
      </c>
      <c r="G380" s="3" t="s">
        <v>895</v>
      </c>
    </row>
    <row r="381" spans="1:7">
      <c r="A381" s="3" t="s">
        <v>1781</v>
      </c>
      <c r="B381" s="3" t="s">
        <v>1782</v>
      </c>
      <c r="C381" s="3" t="s">
        <v>1788</v>
      </c>
      <c r="D381" s="3" t="s">
        <v>51</v>
      </c>
      <c r="E381" s="3" t="s">
        <v>18</v>
      </c>
      <c r="F381" s="3" t="s">
        <v>1785</v>
      </c>
      <c r="G381" s="3" t="s">
        <v>895</v>
      </c>
    </row>
    <row r="382" spans="1:7">
      <c r="A382" s="3" t="s">
        <v>1781</v>
      </c>
      <c r="B382" s="3" t="s">
        <v>1782</v>
      </c>
      <c r="C382" s="3" t="s">
        <v>1788</v>
      </c>
      <c r="D382" s="3" t="s">
        <v>51</v>
      </c>
      <c r="E382" s="3" t="s">
        <v>18</v>
      </c>
      <c r="F382" s="3" t="s">
        <v>1786</v>
      </c>
      <c r="G382" s="3" t="s">
        <v>895</v>
      </c>
    </row>
    <row r="383" spans="1:7">
      <c r="A383" s="3" t="s">
        <v>1781</v>
      </c>
      <c r="B383" s="3" t="s">
        <v>1782</v>
      </c>
      <c r="C383" s="3" t="s">
        <v>1783</v>
      </c>
      <c r="D383" s="3" t="s">
        <v>51</v>
      </c>
      <c r="E383" s="3" t="s">
        <v>19</v>
      </c>
      <c r="F383" s="3" t="s">
        <v>1784</v>
      </c>
      <c r="G383" s="97">
        <v>7287</v>
      </c>
    </row>
    <row r="384" spans="1:7">
      <c r="A384" s="3" t="s">
        <v>1781</v>
      </c>
      <c r="B384" s="3" t="s">
        <v>1782</v>
      </c>
      <c r="C384" s="3" t="s">
        <v>1783</v>
      </c>
      <c r="D384" s="3" t="s">
        <v>51</v>
      </c>
      <c r="E384" s="3" t="s">
        <v>19</v>
      </c>
      <c r="F384" s="3" t="s">
        <v>1785</v>
      </c>
      <c r="G384" s="97">
        <v>5923</v>
      </c>
    </row>
    <row r="385" spans="1:7">
      <c r="A385" s="3" t="s">
        <v>1781</v>
      </c>
      <c r="B385" s="3" t="s">
        <v>1782</v>
      </c>
      <c r="C385" s="3" t="s">
        <v>1783</v>
      </c>
      <c r="D385" s="3" t="s">
        <v>51</v>
      </c>
      <c r="E385" s="3" t="s">
        <v>19</v>
      </c>
      <c r="F385" s="3" t="s">
        <v>1786</v>
      </c>
      <c r="G385" s="97">
        <v>6465</v>
      </c>
    </row>
    <row r="386" spans="1:7">
      <c r="A386" s="3" t="s">
        <v>1781</v>
      </c>
      <c r="B386" s="3" t="s">
        <v>1782</v>
      </c>
      <c r="C386" s="3" t="s">
        <v>1787</v>
      </c>
      <c r="D386" s="3" t="s">
        <v>51</v>
      </c>
      <c r="E386" s="3" t="s">
        <v>19</v>
      </c>
      <c r="F386" s="3" t="s">
        <v>1784</v>
      </c>
      <c r="G386" s="97">
        <v>1697</v>
      </c>
    </row>
    <row r="387" spans="1:7">
      <c r="A387" s="3" t="s">
        <v>1781</v>
      </c>
      <c r="B387" s="3" t="s">
        <v>1782</v>
      </c>
      <c r="C387" s="3" t="s">
        <v>1787</v>
      </c>
      <c r="D387" s="3" t="s">
        <v>51</v>
      </c>
      <c r="E387" s="3" t="s">
        <v>19</v>
      </c>
      <c r="F387" s="3" t="s">
        <v>1785</v>
      </c>
      <c r="G387" s="97">
        <v>2485</v>
      </c>
    </row>
    <row r="388" spans="1:7">
      <c r="A388" s="3" t="s">
        <v>1781</v>
      </c>
      <c r="B388" s="3" t="s">
        <v>1782</v>
      </c>
      <c r="C388" s="3" t="s">
        <v>1787</v>
      </c>
      <c r="D388" s="3" t="s">
        <v>51</v>
      </c>
      <c r="E388" s="3" t="s">
        <v>19</v>
      </c>
      <c r="F388" s="3" t="s">
        <v>1786</v>
      </c>
      <c r="G388" s="97">
        <v>1632</v>
      </c>
    </row>
    <row r="389" spans="1:7">
      <c r="A389" s="3" t="s">
        <v>1781</v>
      </c>
      <c r="B389" s="3" t="s">
        <v>1782</v>
      </c>
      <c r="C389" s="3" t="s">
        <v>1788</v>
      </c>
      <c r="D389" s="3" t="s">
        <v>51</v>
      </c>
      <c r="E389" s="3" t="s">
        <v>19</v>
      </c>
      <c r="F389" s="3" t="s">
        <v>1784</v>
      </c>
      <c r="G389" s="3" t="s">
        <v>895</v>
      </c>
    </row>
    <row r="390" spans="1:7">
      <c r="A390" s="3" t="s">
        <v>1781</v>
      </c>
      <c r="B390" s="3" t="s">
        <v>1782</v>
      </c>
      <c r="C390" s="3" t="s">
        <v>1788</v>
      </c>
      <c r="D390" s="3" t="s">
        <v>51</v>
      </c>
      <c r="E390" s="3" t="s">
        <v>19</v>
      </c>
      <c r="F390" s="3" t="s">
        <v>1785</v>
      </c>
      <c r="G390" s="3" t="s">
        <v>895</v>
      </c>
    </row>
    <row r="391" spans="1:7">
      <c r="A391" s="3" t="s">
        <v>1781</v>
      </c>
      <c r="B391" s="3" t="s">
        <v>1782</v>
      </c>
      <c r="C391" s="3" t="s">
        <v>1788</v>
      </c>
      <c r="D391" s="3" t="s">
        <v>51</v>
      </c>
      <c r="E391" s="3" t="s">
        <v>19</v>
      </c>
      <c r="F391" s="3" t="s">
        <v>1786</v>
      </c>
      <c r="G391" s="3" t="s">
        <v>895</v>
      </c>
    </row>
    <row r="392" spans="1:7">
      <c r="A392" s="3" t="s">
        <v>1781</v>
      </c>
      <c r="B392" s="3" t="s">
        <v>1782</v>
      </c>
      <c r="C392" s="3" t="s">
        <v>1783</v>
      </c>
      <c r="D392" s="3" t="s">
        <v>51</v>
      </c>
      <c r="E392" s="3" t="s">
        <v>20</v>
      </c>
      <c r="F392" s="3" t="s">
        <v>1784</v>
      </c>
      <c r="G392" s="97">
        <v>4527</v>
      </c>
    </row>
    <row r="393" spans="1:7">
      <c r="A393" s="3" t="s">
        <v>1781</v>
      </c>
      <c r="B393" s="3" t="s">
        <v>1782</v>
      </c>
      <c r="C393" s="3" t="s">
        <v>1783</v>
      </c>
      <c r="D393" s="3" t="s">
        <v>51</v>
      </c>
      <c r="E393" s="3" t="s">
        <v>20</v>
      </c>
      <c r="F393" s="3" t="s">
        <v>1785</v>
      </c>
      <c r="G393" s="97">
        <v>3171</v>
      </c>
    </row>
    <row r="394" spans="1:7">
      <c r="A394" s="3" t="s">
        <v>1781</v>
      </c>
      <c r="B394" s="3" t="s">
        <v>1782</v>
      </c>
      <c r="C394" s="3" t="s">
        <v>1783</v>
      </c>
      <c r="D394" s="3" t="s">
        <v>51</v>
      </c>
      <c r="E394" s="3" t="s">
        <v>20</v>
      </c>
      <c r="F394" s="3" t="s">
        <v>1786</v>
      </c>
      <c r="G394" s="97">
        <v>6697</v>
      </c>
    </row>
    <row r="395" spans="1:7">
      <c r="A395" s="3" t="s">
        <v>1781</v>
      </c>
      <c r="B395" s="3" t="s">
        <v>1782</v>
      </c>
      <c r="C395" s="3" t="s">
        <v>1787</v>
      </c>
      <c r="D395" s="3" t="s">
        <v>51</v>
      </c>
      <c r="E395" s="3" t="s">
        <v>20</v>
      </c>
      <c r="F395" s="3" t="s">
        <v>1784</v>
      </c>
      <c r="G395" s="97">
        <v>1832</v>
      </c>
    </row>
    <row r="396" spans="1:7">
      <c r="A396" s="3" t="s">
        <v>1781</v>
      </c>
      <c r="B396" s="3" t="s">
        <v>1782</v>
      </c>
      <c r="C396" s="3" t="s">
        <v>1787</v>
      </c>
      <c r="D396" s="3" t="s">
        <v>51</v>
      </c>
      <c r="E396" s="3" t="s">
        <v>20</v>
      </c>
      <c r="F396" s="3" t="s">
        <v>1785</v>
      </c>
      <c r="G396" s="97">
        <v>1524</v>
      </c>
    </row>
    <row r="397" spans="1:7">
      <c r="A397" s="3" t="s">
        <v>1781</v>
      </c>
      <c r="B397" s="3" t="s">
        <v>1782</v>
      </c>
      <c r="C397" s="3" t="s">
        <v>1787</v>
      </c>
      <c r="D397" s="3" t="s">
        <v>51</v>
      </c>
      <c r="E397" s="3" t="s">
        <v>20</v>
      </c>
      <c r="F397" s="3" t="s">
        <v>1786</v>
      </c>
      <c r="G397" s="97">
        <v>1375</v>
      </c>
    </row>
    <row r="398" spans="1:7">
      <c r="A398" s="3" t="s">
        <v>1781</v>
      </c>
      <c r="B398" s="3" t="s">
        <v>1782</v>
      </c>
      <c r="C398" s="3" t="s">
        <v>1788</v>
      </c>
      <c r="D398" s="3" t="s">
        <v>51</v>
      </c>
      <c r="E398" s="3" t="s">
        <v>20</v>
      </c>
      <c r="F398" s="3" t="s">
        <v>1784</v>
      </c>
      <c r="G398" s="3" t="s">
        <v>895</v>
      </c>
    </row>
    <row r="399" spans="1:7">
      <c r="A399" s="3" t="s">
        <v>1781</v>
      </c>
      <c r="B399" s="3" t="s">
        <v>1782</v>
      </c>
      <c r="C399" s="3" t="s">
        <v>1788</v>
      </c>
      <c r="D399" s="3" t="s">
        <v>51</v>
      </c>
      <c r="E399" s="3" t="s">
        <v>20</v>
      </c>
      <c r="F399" s="3" t="s">
        <v>1785</v>
      </c>
      <c r="G399" s="3" t="s">
        <v>895</v>
      </c>
    </row>
    <row r="400" spans="1:7">
      <c r="A400" s="3" t="s">
        <v>1781</v>
      </c>
      <c r="B400" s="3" t="s">
        <v>1782</v>
      </c>
      <c r="C400" s="3" t="s">
        <v>1788</v>
      </c>
      <c r="D400" s="3" t="s">
        <v>51</v>
      </c>
      <c r="E400" s="3" t="s">
        <v>20</v>
      </c>
      <c r="F400" s="3" t="s">
        <v>1786</v>
      </c>
      <c r="G400" s="3" t="s">
        <v>895</v>
      </c>
    </row>
    <row r="401" spans="1:7">
      <c r="A401" s="3" t="s">
        <v>1781</v>
      </c>
      <c r="B401" s="3" t="s">
        <v>1782</v>
      </c>
      <c r="C401" s="3" t="s">
        <v>1783</v>
      </c>
      <c r="D401" s="3" t="s">
        <v>51</v>
      </c>
      <c r="E401" s="3" t="s">
        <v>21</v>
      </c>
      <c r="F401" s="3" t="s">
        <v>1784</v>
      </c>
      <c r="G401" s="97">
        <v>4993</v>
      </c>
    </row>
    <row r="402" spans="1:7">
      <c r="A402" s="3" t="s">
        <v>1781</v>
      </c>
      <c r="B402" s="3" t="s">
        <v>1782</v>
      </c>
      <c r="C402" s="3" t="s">
        <v>1783</v>
      </c>
      <c r="D402" s="3" t="s">
        <v>51</v>
      </c>
      <c r="E402" s="3" t="s">
        <v>21</v>
      </c>
      <c r="F402" s="3" t="s">
        <v>1785</v>
      </c>
      <c r="G402" s="97">
        <v>2310</v>
      </c>
    </row>
    <row r="403" spans="1:7">
      <c r="A403" s="3" t="s">
        <v>1781</v>
      </c>
      <c r="B403" s="3" t="s">
        <v>1782</v>
      </c>
      <c r="C403" s="3" t="s">
        <v>1783</v>
      </c>
      <c r="D403" s="3" t="s">
        <v>51</v>
      </c>
      <c r="E403" s="3" t="s">
        <v>21</v>
      </c>
      <c r="F403" s="3" t="s">
        <v>1786</v>
      </c>
      <c r="G403" s="97">
        <v>7551</v>
      </c>
    </row>
    <row r="404" spans="1:7">
      <c r="A404" s="3" t="s">
        <v>1781</v>
      </c>
      <c r="B404" s="3" t="s">
        <v>1782</v>
      </c>
      <c r="C404" s="3" t="s">
        <v>1787</v>
      </c>
      <c r="D404" s="3" t="s">
        <v>51</v>
      </c>
      <c r="E404" s="3" t="s">
        <v>21</v>
      </c>
      <c r="F404" s="3" t="s">
        <v>1784</v>
      </c>
      <c r="G404" s="97">
        <v>702</v>
      </c>
    </row>
    <row r="405" spans="1:7">
      <c r="A405" s="3" t="s">
        <v>1781</v>
      </c>
      <c r="B405" s="3" t="s">
        <v>1782</v>
      </c>
      <c r="C405" s="3" t="s">
        <v>1787</v>
      </c>
      <c r="D405" s="3" t="s">
        <v>51</v>
      </c>
      <c r="E405" s="3" t="s">
        <v>21</v>
      </c>
      <c r="F405" s="3" t="s">
        <v>1785</v>
      </c>
      <c r="G405" s="97">
        <v>686</v>
      </c>
    </row>
    <row r="406" spans="1:7">
      <c r="A406" s="3" t="s">
        <v>1781</v>
      </c>
      <c r="B406" s="3" t="s">
        <v>1782</v>
      </c>
      <c r="C406" s="3" t="s">
        <v>1787</v>
      </c>
      <c r="D406" s="3" t="s">
        <v>51</v>
      </c>
      <c r="E406" s="3" t="s">
        <v>21</v>
      </c>
      <c r="F406" s="3" t="s">
        <v>1786</v>
      </c>
      <c r="G406" s="97">
        <v>680</v>
      </c>
    </row>
    <row r="407" spans="1:7">
      <c r="A407" s="3" t="s">
        <v>1781</v>
      </c>
      <c r="B407" s="3" t="s">
        <v>1782</v>
      </c>
      <c r="C407" s="3" t="s">
        <v>1788</v>
      </c>
      <c r="D407" s="3" t="s">
        <v>51</v>
      </c>
      <c r="E407" s="3" t="s">
        <v>21</v>
      </c>
      <c r="F407" s="3" t="s">
        <v>1784</v>
      </c>
      <c r="G407" s="3" t="s">
        <v>895</v>
      </c>
    </row>
    <row r="408" spans="1:7">
      <c r="A408" s="3" t="s">
        <v>1781</v>
      </c>
      <c r="B408" s="3" t="s">
        <v>1782</v>
      </c>
      <c r="C408" s="3" t="s">
        <v>1788</v>
      </c>
      <c r="D408" s="3" t="s">
        <v>51</v>
      </c>
      <c r="E408" s="3" t="s">
        <v>21</v>
      </c>
      <c r="F408" s="3" t="s">
        <v>1785</v>
      </c>
      <c r="G408" s="3" t="s">
        <v>895</v>
      </c>
    </row>
    <row r="409" spans="1:7">
      <c r="A409" s="3" t="s">
        <v>1781</v>
      </c>
      <c r="B409" s="3" t="s">
        <v>1782</v>
      </c>
      <c r="C409" s="3" t="s">
        <v>1788</v>
      </c>
      <c r="D409" s="3" t="s">
        <v>51</v>
      </c>
      <c r="E409" s="3" t="s">
        <v>21</v>
      </c>
      <c r="F409" s="3" t="s">
        <v>1786</v>
      </c>
      <c r="G409" s="3" t="s">
        <v>895</v>
      </c>
    </row>
    <row r="410" spans="1:7">
      <c r="A410" s="3" t="s">
        <v>1781</v>
      </c>
      <c r="B410" s="3" t="s">
        <v>1782</v>
      </c>
      <c r="C410" s="3" t="s">
        <v>1783</v>
      </c>
      <c r="D410" s="3" t="s">
        <v>51</v>
      </c>
      <c r="E410" s="3" t="s">
        <v>22</v>
      </c>
      <c r="F410" s="3" t="s">
        <v>1784</v>
      </c>
      <c r="G410" s="97">
        <v>4166</v>
      </c>
    </row>
    <row r="411" spans="1:7">
      <c r="A411" s="3" t="s">
        <v>1781</v>
      </c>
      <c r="B411" s="3" t="s">
        <v>1782</v>
      </c>
      <c r="C411" s="3" t="s">
        <v>1783</v>
      </c>
      <c r="D411" s="3" t="s">
        <v>51</v>
      </c>
      <c r="E411" s="3" t="s">
        <v>22</v>
      </c>
      <c r="F411" s="3" t="s">
        <v>1785</v>
      </c>
      <c r="G411" s="97">
        <v>2821</v>
      </c>
    </row>
    <row r="412" spans="1:7">
      <c r="A412" s="3" t="s">
        <v>1781</v>
      </c>
      <c r="B412" s="3" t="s">
        <v>1782</v>
      </c>
      <c r="C412" s="3" t="s">
        <v>1783</v>
      </c>
      <c r="D412" s="3" t="s">
        <v>51</v>
      </c>
      <c r="E412" s="3" t="s">
        <v>22</v>
      </c>
      <c r="F412" s="3" t="s">
        <v>1786</v>
      </c>
      <c r="G412" s="97">
        <v>7093</v>
      </c>
    </row>
    <row r="413" spans="1:7">
      <c r="A413" s="112" t="s">
        <v>1781</v>
      </c>
      <c r="B413" s="112" t="s">
        <v>1782</v>
      </c>
      <c r="C413" s="112" t="s">
        <v>1787</v>
      </c>
      <c r="D413" s="112" t="s">
        <v>51</v>
      </c>
      <c r="E413" s="112" t="s">
        <v>22</v>
      </c>
      <c r="F413" s="112" t="s">
        <v>1784</v>
      </c>
      <c r="G413" s="113">
        <v>685</v>
      </c>
    </row>
    <row r="414" spans="1:7">
      <c r="A414" s="3" t="s">
        <v>1781</v>
      </c>
      <c r="B414" s="3" t="s">
        <v>1782</v>
      </c>
      <c r="C414" s="3" t="s">
        <v>1787</v>
      </c>
      <c r="D414" s="3" t="s">
        <v>51</v>
      </c>
      <c r="E414" s="3" t="s">
        <v>22</v>
      </c>
      <c r="F414" s="3" t="s">
        <v>1785</v>
      </c>
      <c r="G414" s="97">
        <v>644</v>
      </c>
    </row>
    <row r="415" spans="1:7">
      <c r="A415" s="3" t="s">
        <v>1781</v>
      </c>
      <c r="B415" s="3" t="s">
        <v>1782</v>
      </c>
      <c r="C415" s="3" t="s">
        <v>1787</v>
      </c>
      <c r="D415" s="3" t="s">
        <v>51</v>
      </c>
      <c r="E415" s="3" t="s">
        <v>22</v>
      </c>
      <c r="F415" s="3" t="s">
        <v>1786</v>
      </c>
      <c r="G415" s="97">
        <v>821</v>
      </c>
    </row>
    <row r="416" spans="1:7">
      <c r="A416" s="3" t="s">
        <v>1781</v>
      </c>
      <c r="B416" s="3" t="s">
        <v>1782</v>
      </c>
      <c r="C416" s="3" t="s">
        <v>1788</v>
      </c>
      <c r="D416" s="3" t="s">
        <v>51</v>
      </c>
      <c r="E416" s="3" t="s">
        <v>22</v>
      </c>
      <c r="F416" s="3" t="s">
        <v>1784</v>
      </c>
      <c r="G416" s="3" t="s">
        <v>895</v>
      </c>
    </row>
    <row r="417" spans="1:7">
      <c r="A417" s="3" t="s">
        <v>1781</v>
      </c>
      <c r="B417" s="3" t="s">
        <v>1782</v>
      </c>
      <c r="C417" s="3" t="s">
        <v>1788</v>
      </c>
      <c r="D417" s="3" t="s">
        <v>51</v>
      </c>
      <c r="E417" s="3" t="s">
        <v>22</v>
      </c>
      <c r="F417" s="3" t="s">
        <v>1785</v>
      </c>
      <c r="G417" s="3" t="s">
        <v>895</v>
      </c>
    </row>
    <row r="418" spans="1:7">
      <c r="A418" s="3" t="s">
        <v>1781</v>
      </c>
      <c r="B418" s="3" t="s">
        <v>1782</v>
      </c>
      <c r="C418" s="3" t="s">
        <v>1788</v>
      </c>
      <c r="D418" s="3" t="s">
        <v>51</v>
      </c>
      <c r="E418" s="3" t="s">
        <v>22</v>
      </c>
      <c r="F418" s="3" t="s">
        <v>1786</v>
      </c>
      <c r="G418" s="3" t="s">
        <v>895</v>
      </c>
    </row>
    <row r="419" spans="1:7">
      <c r="A419" s="3" t="s">
        <v>1781</v>
      </c>
      <c r="B419" s="3" t="s">
        <v>1782</v>
      </c>
      <c r="C419" s="3" t="s">
        <v>1783</v>
      </c>
      <c r="D419" s="3" t="s">
        <v>51</v>
      </c>
      <c r="E419" s="3" t="s">
        <v>23</v>
      </c>
      <c r="F419" s="3" t="s">
        <v>1784</v>
      </c>
      <c r="G419" s="97">
        <v>2293</v>
      </c>
    </row>
    <row r="420" spans="1:7">
      <c r="A420" s="3" t="s">
        <v>1781</v>
      </c>
      <c r="B420" s="3" t="s">
        <v>1782</v>
      </c>
      <c r="C420" s="3" t="s">
        <v>1783</v>
      </c>
      <c r="D420" s="3" t="s">
        <v>51</v>
      </c>
      <c r="E420" s="3" t="s">
        <v>23</v>
      </c>
      <c r="F420" s="3" t="s">
        <v>1785</v>
      </c>
      <c r="G420" s="97">
        <v>1252</v>
      </c>
    </row>
    <row r="421" spans="1:7">
      <c r="A421" s="3" t="s">
        <v>1781</v>
      </c>
      <c r="B421" s="3" t="s">
        <v>1782</v>
      </c>
      <c r="C421" s="3" t="s">
        <v>1783</v>
      </c>
      <c r="D421" s="3" t="s">
        <v>51</v>
      </c>
      <c r="E421" s="3" t="s">
        <v>23</v>
      </c>
      <c r="F421" s="3" t="s">
        <v>1786</v>
      </c>
      <c r="G421" s="97">
        <v>5737</v>
      </c>
    </row>
    <row r="422" spans="1:7">
      <c r="A422" s="3" t="s">
        <v>1781</v>
      </c>
      <c r="B422" s="3" t="s">
        <v>1782</v>
      </c>
      <c r="C422" s="3" t="s">
        <v>1787</v>
      </c>
      <c r="D422" s="3" t="s">
        <v>51</v>
      </c>
      <c r="E422" s="3" t="s">
        <v>23</v>
      </c>
      <c r="F422" s="3" t="s">
        <v>1784</v>
      </c>
      <c r="G422" s="97">
        <v>561</v>
      </c>
    </row>
    <row r="423" spans="1:7">
      <c r="A423" s="3" t="s">
        <v>1781</v>
      </c>
      <c r="B423" s="3" t="s">
        <v>1782</v>
      </c>
      <c r="C423" s="3" t="s">
        <v>1787</v>
      </c>
      <c r="D423" s="3" t="s">
        <v>51</v>
      </c>
      <c r="E423" s="3" t="s">
        <v>23</v>
      </c>
      <c r="F423" s="3" t="s">
        <v>1785</v>
      </c>
      <c r="G423" s="97">
        <v>494</v>
      </c>
    </row>
    <row r="424" spans="1:7">
      <c r="A424" s="3" t="s">
        <v>1781</v>
      </c>
      <c r="B424" s="3" t="s">
        <v>1782</v>
      </c>
      <c r="C424" s="3" t="s">
        <v>1787</v>
      </c>
      <c r="D424" s="3" t="s">
        <v>51</v>
      </c>
      <c r="E424" s="3" t="s">
        <v>23</v>
      </c>
      <c r="F424" s="3" t="s">
        <v>1786</v>
      </c>
      <c r="G424" s="97">
        <v>944</v>
      </c>
    </row>
    <row r="425" spans="1:7">
      <c r="A425" s="3" t="s">
        <v>1781</v>
      </c>
      <c r="B425" s="3" t="s">
        <v>1782</v>
      </c>
      <c r="C425" s="3" t="s">
        <v>1788</v>
      </c>
      <c r="D425" s="3" t="s">
        <v>51</v>
      </c>
      <c r="E425" s="3" t="s">
        <v>23</v>
      </c>
      <c r="F425" s="3" t="s">
        <v>1784</v>
      </c>
      <c r="G425" s="3" t="s">
        <v>895</v>
      </c>
    </row>
    <row r="426" spans="1:7">
      <c r="A426" s="3" t="s">
        <v>1781</v>
      </c>
      <c r="B426" s="3" t="s">
        <v>1782</v>
      </c>
      <c r="C426" s="3" t="s">
        <v>1788</v>
      </c>
      <c r="D426" s="3" t="s">
        <v>51</v>
      </c>
      <c r="E426" s="3" t="s">
        <v>23</v>
      </c>
      <c r="F426" s="3" t="s">
        <v>1785</v>
      </c>
      <c r="G426" s="3" t="s">
        <v>895</v>
      </c>
    </row>
    <row r="427" spans="1:7">
      <c r="A427" s="3" t="s">
        <v>1781</v>
      </c>
      <c r="B427" s="3" t="s">
        <v>1782</v>
      </c>
      <c r="C427" s="3" t="s">
        <v>1788</v>
      </c>
      <c r="D427" s="3" t="s">
        <v>51</v>
      </c>
      <c r="E427" s="3" t="s">
        <v>23</v>
      </c>
      <c r="F427" s="3" t="s">
        <v>1786</v>
      </c>
      <c r="G427" s="3" t="s">
        <v>895</v>
      </c>
    </row>
    <row r="428" spans="1:7">
      <c r="A428" s="3" t="s">
        <v>1781</v>
      </c>
      <c r="B428" s="3" t="s">
        <v>1782</v>
      </c>
      <c r="C428" s="3" t="s">
        <v>1783</v>
      </c>
      <c r="D428" s="3" t="s">
        <v>51</v>
      </c>
      <c r="E428" s="3" t="s">
        <v>217</v>
      </c>
      <c r="F428" s="3" t="s">
        <v>1784</v>
      </c>
      <c r="G428" s="3">
        <v>433</v>
      </c>
    </row>
    <row r="429" spans="1:7">
      <c r="A429" s="3" t="s">
        <v>1781</v>
      </c>
      <c r="B429" s="3" t="s">
        <v>1782</v>
      </c>
      <c r="C429" s="3" t="s">
        <v>1783</v>
      </c>
      <c r="D429" s="3" t="s">
        <v>51</v>
      </c>
      <c r="E429" s="3" t="s">
        <v>217</v>
      </c>
      <c r="F429" s="3" t="s">
        <v>1785</v>
      </c>
      <c r="G429" s="3">
        <v>364</v>
      </c>
    </row>
    <row r="430" spans="1:7">
      <c r="A430" s="3" t="s">
        <v>1781</v>
      </c>
      <c r="B430" s="3" t="s">
        <v>1782</v>
      </c>
      <c r="C430" s="3" t="s">
        <v>1783</v>
      </c>
      <c r="D430" s="3" t="s">
        <v>51</v>
      </c>
      <c r="E430" s="3" t="s">
        <v>217</v>
      </c>
      <c r="F430" s="3" t="s">
        <v>1786</v>
      </c>
      <c r="G430" s="3">
        <v>5435</v>
      </c>
    </row>
    <row r="431" spans="1:7">
      <c r="A431" s="3" t="s">
        <v>1781</v>
      </c>
      <c r="B431" s="3" t="s">
        <v>1782</v>
      </c>
      <c r="C431" s="3" t="s">
        <v>1787</v>
      </c>
      <c r="D431" s="3" t="s">
        <v>51</v>
      </c>
      <c r="E431" s="3" t="s">
        <v>217</v>
      </c>
      <c r="F431" s="3" t="s">
        <v>1784</v>
      </c>
      <c r="G431" s="3">
        <v>931</v>
      </c>
    </row>
    <row r="432" spans="1:7">
      <c r="A432" s="3" t="s">
        <v>1781</v>
      </c>
      <c r="B432" s="3" t="s">
        <v>1782</v>
      </c>
      <c r="C432" s="3" t="s">
        <v>1787</v>
      </c>
      <c r="D432" s="3" t="s">
        <v>51</v>
      </c>
      <c r="E432" s="3" t="s">
        <v>217</v>
      </c>
      <c r="F432" s="3" t="s">
        <v>1785</v>
      </c>
      <c r="G432" s="3">
        <v>672</v>
      </c>
    </row>
    <row r="433" spans="1:7">
      <c r="A433" s="3" t="s">
        <v>1781</v>
      </c>
      <c r="B433" s="3" t="s">
        <v>1782</v>
      </c>
      <c r="C433" s="3" t="s">
        <v>1787</v>
      </c>
      <c r="D433" s="3" t="s">
        <v>51</v>
      </c>
      <c r="E433" s="3" t="s">
        <v>217</v>
      </c>
      <c r="F433" s="3" t="s">
        <v>1786</v>
      </c>
      <c r="G433" s="3">
        <v>1122</v>
      </c>
    </row>
    <row r="434" spans="1:7">
      <c r="A434" s="3" t="s">
        <v>1781</v>
      </c>
      <c r="B434" s="3" t="s">
        <v>1782</v>
      </c>
      <c r="C434" s="3" t="s">
        <v>1788</v>
      </c>
      <c r="D434" s="3" t="s">
        <v>51</v>
      </c>
      <c r="E434" s="3" t="s">
        <v>217</v>
      </c>
      <c r="F434" s="3" t="s">
        <v>1784</v>
      </c>
      <c r="G434" s="3" t="s">
        <v>895</v>
      </c>
    </row>
    <row r="435" spans="1:7">
      <c r="A435" s="3" t="s">
        <v>1781</v>
      </c>
      <c r="B435" s="3" t="s">
        <v>1782</v>
      </c>
      <c r="C435" s="3" t="s">
        <v>1788</v>
      </c>
      <c r="D435" s="3" t="s">
        <v>51</v>
      </c>
      <c r="E435" s="3" t="s">
        <v>217</v>
      </c>
      <c r="F435" s="3" t="s">
        <v>1785</v>
      </c>
      <c r="G435" s="3" t="s">
        <v>895</v>
      </c>
    </row>
    <row r="436" spans="1:7">
      <c r="A436" s="3" t="s">
        <v>1781</v>
      </c>
      <c r="B436" s="3" t="s">
        <v>1782</v>
      </c>
      <c r="C436" s="3" t="s">
        <v>1788</v>
      </c>
      <c r="D436" s="3" t="s">
        <v>51</v>
      </c>
      <c r="E436" s="3" t="s">
        <v>217</v>
      </c>
      <c r="F436" s="3" t="s">
        <v>1786</v>
      </c>
      <c r="G436" s="3" t="s">
        <v>895</v>
      </c>
    </row>
    <row r="437" spans="1:7">
      <c r="A437" s="3" t="s">
        <v>1781</v>
      </c>
      <c r="B437" s="3" t="s">
        <v>1782</v>
      </c>
      <c r="C437" s="3" t="s">
        <v>1783</v>
      </c>
      <c r="D437" s="3" t="s">
        <v>52</v>
      </c>
      <c r="E437" s="3" t="s">
        <v>17</v>
      </c>
      <c r="F437" s="3" t="s">
        <v>1784</v>
      </c>
      <c r="G437" s="3" t="s">
        <v>895</v>
      </c>
    </row>
    <row r="438" spans="1:7">
      <c r="A438" s="3" t="s">
        <v>1781</v>
      </c>
      <c r="B438" s="3" t="s">
        <v>1782</v>
      </c>
      <c r="C438" s="3" t="s">
        <v>1783</v>
      </c>
      <c r="D438" s="3" t="s">
        <v>52</v>
      </c>
      <c r="E438" s="3" t="s">
        <v>17</v>
      </c>
      <c r="F438" s="3" t="s">
        <v>1785</v>
      </c>
      <c r="G438" s="3" t="s">
        <v>895</v>
      </c>
    </row>
    <row r="439" spans="1:7">
      <c r="A439" s="3" t="s">
        <v>1781</v>
      </c>
      <c r="B439" s="3" t="s">
        <v>1782</v>
      </c>
      <c r="C439" s="3" t="s">
        <v>1783</v>
      </c>
      <c r="D439" s="3" t="s">
        <v>52</v>
      </c>
      <c r="E439" s="3" t="s">
        <v>17</v>
      </c>
      <c r="F439" s="3" t="s">
        <v>1786</v>
      </c>
      <c r="G439" s="3" t="s">
        <v>895</v>
      </c>
    </row>
    <row r="440" spans="1:7">
      <c r="A440" s="3" t="s">
        <v>1781</v>
      </c>
      <c r="B440" s="3" t="s">
        <v>1782</v>
      </c>
      <c r="C440" s="3" t="s">
        <v>1787</v>
      </c>
      <c r="D440" s="3" t="s">
        <v>52</v>
      </c>
      <c r="E440" s="3" t="s">
        <v>17</v>
      </c>
      <c r="F440" s="3" t="s">
        <v>1784</v>
      </c>
      <c r="G440" s="3" t="s">
        <v>895</v>
      </c>
    </row>
    <row r="441" spans="1:7">
      <c r="A441" s="3" t="s">
        <v>1781</v>
      </c>
      <c r="B441" s="3" t="s">
        <v>1782</v>
      </c>
      <c r="C441" s="3" t="s">
        <v>1787</v>
      </c>
      <c r="D441" s="3" t="s">
        <v>52</v>
      </c>
      <c r="E441" s="3" t="s">
        <v>17</v>
      </c>
      <c r="F441" s="3" t="s">
        <v>1785</v>
      </c>
      <c r="G441" s="3" t="s">
        <v>895</v>
      </c>
    </row>
    <row r="442" spans="1:7">
      <c r="A442" s="3" t="s">
        <v>1781</v>
      </c>
      <c r="B442" s="3" t="s">
        <v>1782</v>
      </c>
      <c r="C442" s="3" t="s">
        <v>1787</v>
      </c>
      <c r="D442" s="3" t="s">
        <v>52</v>
      </c>
      <c r="E442" s="3" t="s">
        <v>17</v>
      </c>
      <c r="F442" s="3" t="s">
        <v>1786</v>
      </c>
      <c r="G442" s="3" t="s">
        <v>895</v>
      </c>
    </row>
    <row r="443" spans="1:7">
      <c r="A443" s="3" t="s">
        <v>1781</v>
      </c>
      <c r="B443" s="3" t="s">
        <v>1782</v>
      </c>
      <c r="C443" s="3" t="s">
        <v>1788</v>
      </c>
      <c r="D443" s="3" t="s">
        <v>52</v>
      </c>
      <c r="E443" s="3" t="s">
        <v>17</v>
      </c>
      <c r="F443" s="3" t="s">
        <v>1784</v>
      </c>
      <c r="G443" s="3" t="s">
        <v>895</v>
      </c>
    </row>
    <row r="444" spans="1:7">
      <c r="A444" s="3" t="s">
        <v>1781</v>
      </c>
      <c r="B444" s="3" t="s">
        <v>1782</v>
      </c>
      <c r="C444" s="3" t="s">
        <v>1788</v>
      </c>
      <c r="D444" s="3" t="s">
        <v>52</v>
      </c>
      <c r="E444" s="3" t="s">
        <v>17</v>
      </c>
      <c r="F444" s="3" t="s">
        <v>1785</v>
      </c>
      <c r="G444" s="3" t="s">
        <v>895</v>
      </c>
    </row>
    <row r="445" spans="1:7">
      <c r="A445" s="3" t="s">
        <v>1781</v>
      </c>
      <c r="B445" s="3" t="s">
        <v>1782</v>
      </c>
      <c r="C445" s="3" t="s">
        <v>1788</v>
      </c>
      <c r="D445" s="3" t="s">
        <v>52</v>
      </c>
      <c r="E445" s="3" t="s">
        <v>17</v>
      </c>
      <c r="F445" s="3" t="s">
        <v>1786</v>
      </c>
      <c r="G445" s="3" t="s">
        <v>895</v>
      </c>
    </row>
    <row r="446" spans="1:7">
      <c r="A446" s="3" t="s">
        <v>1781</v>
      </c>
      <c r="B446" s="3" t="s">
        <v>1782</v>
      </c>
      <c r="C446" s="3" t="s">
        <v>1783</v>
      </c>
      <c r="D446" s="3" t="s">
        <v>52</v>
      </c>
      <c r="E446" s="3" t="s">
        <v>18</v>
      </c>
      <c r="F446" s="3" t="s">
        <v>1784</v>
      </c>
      <c r="G446" s="3" t="s">
        <v>895</v>
      </c>
    </row>
    <row r="447" spans="1:7">
      <c r="A447" s="3" t="s">
        <v>1781</v>
      </c>
      <c r="B447" s="3" t="s">
        <v>1782</v>
      </c>
      <c r="C447" s="3" t="s">
        <v>1783</v>
      </c>
      <c r="D447" s="3" t="s">
        <v>52</v>
      </c>
      <c r="E447" s="3" t="s">
        <v>18</v>
      </c>
      <c r="F447" s="3" t="s">
        <v>1785</v>
      </c>
      <c r="G447" s="3" t="s">
        <v>895</v>
      </c>
    </row>
    <row r="448" spans="1:7">
      <c r="A448" s="3" t="s">
        <v>1781</v>
      </c>
      <c r="B448" s="3" t="s">
        <v>1782</v>
      </c>
      <c r="C448" s="3" t="s">
        <v>1783</v>
      </c>
      <c r="D448" s="3" t="s">
        <v>52</v>
      </c>
      <c r="E448" s="3" t="s">
        <v>18</v>
      </c>
      <c r="F448" s="3" t="s">
        <v>1786</v>
      </c>
      <c r="G448" s="3" t="s">
        <v>895</v>
      </c>
    </row>
    <row r="449" spans="1:7">
      <c r="A449" s="3" t="s">
        <v>1781</v>
      </c>
      <c r="B449" s="3" t="s">
        <v>1782</v>
      </c>
      <c r="C449" s="3" t="s">
        <v>1787</v>
      </c>
      <c r="D449" s="3" t="s">
        <v>52</v>
      </c>
      <c r="E449" s="3" t="s">
        <v>18</v>
      </c>
      <c r="F449" s="3" t="s">
        <v>1784</v>
      </c>
      <c r="G449" s="3" t="s">
        <v>895</v>
      </c>
    </row>
    <row r="450" spans="1:7">
      <c r="A450" s="3" t="s">
        <v>1781</v>
      </c>
      <c r="B450" s="3" t="s">
        <v>1782</v>
      </c>
      <c r="C450" s="3" t="s">
        <v>1787</v>
      </c>
      <c r="D450" s="3" t="s">
        <v>52</v>
      </c>
      <c r="E450" s="3" t="s">
        <v>18</v>
      </c>
      <c r="F450" s="3" t="s">
        <v>1785</v>
      </c>
      <c r="G450" s="3" t="s">
        <v>895</v>
      </c>
    </row>
    <row r="451" spans="1:7">
      <c r="A451" s="3" t="s">
        <v>1781</v>
      </c>
      <c r="B451" s="3" t="s">
        <v>1782</v>
      </c>
      <c r="C451" s="3" t="s">
        <v>1787</v>
      </c>
      <c r="D451" s="3" t="s">
        <v>52</v>
      </c>
      <c r="E451" s="3" t="s">
        <v>18</v>
      </c>
      <c r="F451" s="3" t="s">
        <v>1786</v>
      </c>
      <c r="G451" s="3" t="s">
        <v>895</v>
      </c>
    </row>
    <row r="452" spans="1:7">
      <c r="A452" s="3" t="s">
        <v>1781</v>
      </c>
      <c r="B452" s="3" t="s">
        <v>1782</v>
      </c>
      <c r="C452" s="3" t="s">
        <v>1788</v>
      </c>
      <c r="D452" s="3" t="s">
        <v>52</v>
      </c>
      <c r="E452" s="3" t="s">
        <v>18</v>
      </c>
      <c r="F452" s="3" t="s">
        <v>1784</v>
      </c>
      <c r="G452" s="3" t="s">
        <v>895</v>
      </c>
    </row>
    <row r="453" spans="1:7">
      <c r="A453" s="3" t="s">
        <v>1781</v>
      </c>
      <c r="B453" s="3" t="s">
        <v>1782</v>
      </c>
      <c r="C453" s="3" t="s">
        <v>1788</v>
      </c>
      <c r="D453" s="3" t="s">
        <v>52</v>
      </c>
      <c r="E453" s="3" t="s">
        <v>18</v>
      </c>
      <c r="F453" s="3" t="s">
        <v>1785</v>
      </c>
      <c r="G453" s="3" t="s">
        <v>895</v>
      </c>
    </row>
    <row r="454" spans="1:7">
      <c r="A454" s="3" t="s">
        <v>1781</v>
      </c>
      <c r="B454" s="3" t="s">
        <v>1782</v>
      </c>
      <c r="C454" s="3" t="s">
        <v>1788</v>
      </c>
      <c r="D454" s="3" t="s">
        <v>52</v>
      </c>
      <c r="E454" s="3" t="s">
        <v>18</v>
      </c>
      <c r="F454" s="3" t="s">
        <v>1786</v>
      </c>
      <c r="G454" s="3" t="s">
        <v>895</v>
      </c>
    </row>
    <row r="455" spans="1:7">
      <c r="A455" s="3" t="s">
        <v>1781</v>
      </c>
      <c r="B455" s="3" t="s">
        <v>1782</v>
      </c>
      <c r="C455" s="3" t="s">
        <v>1783</v>
      </c>
      <c r="D455" s="3" t="s">
        <v>52</v>
      </c>
      <c r="E455" s="3" t="s">
        <v>19</v>
      </c>
      <c r="F455" s="3" t="s">
        <v>1784</v>
      </c>
      <c r="G455" s="97">
        <v>3867</v>
      </c>
    </row>
    <row r="456" spans="1:7">
      <c r="A456" s="3" t="s">
        <v>1781</v>
      </c>
      <c r="B456" s="3" t="s">
        <v>1782</v>
      </c>
      <c r="C456" s="3" t="s">
        <v>1783</v>
      </c>
      <c r="D456" s="3" t="s">
        <v>52</v>
      </c>
      <c r="E456" s="3" t="s">
        <v>19</v>
      </c>
      <c r="F456" s="3" t="s">
        <v>1785</v>
      </c>
      <c r="G456" s="97">
        <v>2702</v>
      </c>
    </row>
    <row r="457" spans="1:7">
      <c r="A457" s="3" t="s">
        <v>1781</v>
      </c>
      <c r="B457" s="3" t="s">
        <v>1782</v>
      </c>
      <c r="C457" s="3" t="s">
        <v>1783</v>
      </c>
      <c r="D457" s="3" t="s">
        <v>52</v>
      </c>
      <c r="E457" s="3" t="s">
        <v>19</v>
      </c>
      <c r="F457" s="3" t="s">
        <v>1786</v>
      </c>
      <c r="G457" s="97">
        <v>3393</v>
      </c>
    </row>
    <row r="458" spans="1:7">
      <c r="A458" s="3" t="s">
        <v>1781</v>
      </c>
      <c r="B458" s="3" t="s">
        <v>1782</v>
      </c>
      <c r="C458" s="3" t="s">
        <v>1787</v>
      </c>
      <c r="D458" s="3" t="s">
        <v>52</v>
      </c>
      <c r="E458" s="3" t="s">
        <v>19</v>
      </c>
      <c r="F458" s="3" t="s">
        <v>1784</v>
      </c>
      <c r="G458" s="97">
        <v>70</v>
      </c>
    </row>
    <row r="459" spans="1:7">
      <c r="A459" s="3" t="s">
        <v>1781</v>
      </c>
      <c r="B459" s="3" t="s">
        <v>1782</v>
      </c>
      <c r="C459" s="3" t="s">
        <v>1787</v>
      </c>
      <c r="D459" s="3" t="s">
        <v>52</v>
      </c>
      <c r="E459" s="3" t="s">
        <v>19</v>
      </c>
      <c r="F459" s="3" t="s">
        <v>1785</v>
      </c>
      <c r="G459" s="97">
        <v>48</v>
      </c>
    </row>
    <row r="460" spans="1:7">
      <c r="A460" s="3" t="s">
        <v>1781</v>
      </c>
      <c r="B460" s="3" t="s">
        <v>1782</v>
      </c>
      <c r="C460" s="3" t="s">
        <v>1787</v>
      </c>
      <c r="D460" s="3" t="s">
        <v>52</v>
      </c>
      <c r="E460" s="3" t="s">
        <v>19</v>
      </c>
      <c r="F460" s="3" t="s">
        <v>1786</v>
      </c>
      <c r="G460" s="97">
        <v>100</v>
      </c>
    </row>
    <row r="461" spans="1:7">
      <c r="A461" s="3" t="s">
        <v>1781</v>
      </c>
      <c r="B461" s="3" t="s">
        <v>1782</v>
      </c>
      <c r="C461" s="3" t="s">
        <v>1788</v>
      </c>
      <c r="D461" s="3" t="s">
        <v>52</v>
      </c>
      <c r="E461" s="3" t="s">
        <v>19</v>
      </c>
      <c r="F461" s="3" t="s">
        <v>1784</v>
      </c>
      <c r="G461" s="3" t="s">
        <v>895</v>
      </c>
    </row>
    <row r="462" spans="1:7">
      <c r="A462" s="3" t="s">
        <v>1781</v>
      </c>
      <c r="B462" s="3" t="s">
        <v>1782</v>
      </c>
      <c r="C462" s="3" t="s">
        <v>1788</v>
      </c>
      <c r="D462" s="3" t="s">
        <v>52</v>
      </c>
      <c r="E462" s="3" t="s">
        <v>19</v>
      </c>
      <c r="F462" s="3" t="s">
        <v>1785</v>
      </c>
      <c r="G462" s="3" t="s">
        <v>895</v>
      </c>
    </row>
    <row r="463" spans="1:7">
      <c r="A463" s="3" t="s">
        <v>1781</v>
      </c>
      <c r="B463" s="3" t="s">
        <v>1782</v>
      </c>
      <c r="C463" s="3" t="s">
        <v>1788</v>
      </c>
      <c r="D463" s="3" t="s">
        <v>52</v>
      </c>
      <c r="E463" s="3" t="s">
        <v>19</v>
      </c>
      <c r="F463" s="3" t="s">
        <v>1786</v>
      </c>
      <c r="G463" s="3" t="s">
        <v>895</v>
      </c>
    </row>
    <row r="464" spans="1:7">
      <c r="A464" s="3" t="s">
        <v>1781</v>
      </c>
      <c r="B464" s="3" t="s">
        <v>1782</v>
      </c>
      <c r="C464" s="3" t="s">
        <v>1783</v>
      </c>
      <c r="D464" s="3" t="s">
        <v>52</v>
      </c>
      <c r="E464" s="3" t="s">
        <v>20</v>
      </c>
      <c r="F464" s="3" t="s">
        <v>1784</v>
      </c>
      <c r="G464" s="97">
        <v>3516</v>
      </c>
    </row>
    <row r="465" spans="1:7">
      <c r="A465" s="3" t="s">
        <v>1781</v>
      </c>
      <c r="B465" s="3" t="s">
        <v>1782</v>
      </c>
      <c r="C465" s="3" t="s">
        <v>1783</v>
      </c>
      <c r="D465" s="3" t="s">
        <v>52</v>
      </c>
      <c r="E465" s="3" t="s">
        <v>20</v>
      </c>
      <c r="F465" s="3" t="s">
        <v>1785</v>
      </c>
      <c r="G465" s="97">
        <v>3032</v>
      </c>
    </row>
    <row r="466" spans="1:7">
      <c r="A466" s="3" t="s">
        <v>1781</v>
      </c>
      <c r="B466" s="3" t="s">
        <v>1782</v>
      </c>
      <c r="C466" s="3" t="s">
        <v>1783</v>
      </c>
      <c r="D466" s="3" t="s">
        <v>52</v>
      </c>
      <c r="E466" s="3" t="s">
        <v>20</v>
      </c>
      <c r="F466" s="3" t="s">
        <v>1786</v>
      </c>
      <c r="G466" s="97">
        <v>2783</v>
      </c>
    </row>
    <row r="467" spans="1:7">
      <c r="A467" s="3" t="s">
        <v>1781</v>
      </c>
      <c r="B467" s="3" t="s">
        <v>1782</v>
      </c>
      <c r="C467" s="3" t="s">
        <v>1787</v>
      </c>
      <c r="D467" s="3" t="s">
        <v>52</v>
      </c>
      <c r="E467" s="3" t="s">
        <v>20</v>
      </c>
      <c r="F467" s="3" t="s">
        <v>1784</v>
      </c>
      <c r="G467" s="97">
        <v>61</v>
      </c>
    </row>
    <row r="468" spans="1:7">
      <c r="A468" s="3" t="s">
        <v>1781</v>
      </c>
      <c r="B468" s="3" t="s">
        <v>1782</v>
      </c>
      <c r="C468" s="3" t="s">
        <v>1787</v>
      </c>
      <c r="D468" s="3" t="s">
        <v>52</v>
      </c>
      <c r="E468" s="3" t="s">
        <v>20</v>
      </c>
      <c r="F468" s="3" t="s">
        <v>1785</v>
      </c>
      <c r="G468" s="97">
        <v>43</v>
      </c>
    </row>
    <row r="469" spans="1:7">
      <c r="A469" s="3" t="s">
        <v>1781</v>
      </c>
      <c r="B469" s="3" t="s">
        <v>1782</v>
      </c>
      <c r="C469" s="3" t="s">
        <v>1787</v>
      </c>
      <c r="D469" s="3" t="s">
        <v>52</v>
      </c>
      <c r="E469" s="3" t="s">
        <v>20</v>
      </c>
      <c r="F469" s="3" t="s">
        <v>1786</v>
      </c>
      <c r="G469" s="97">
        <v>55</v>
      </c>
    </row>
    <row r="470" spans="1:7">
      <c r="A470" s="3" t="s">
        <v>1781</v>
      </c>
      <c r="B470" s="3" t="s">
        <v>1782</v>
      </c>
      <c r="C470" s="3" t="s">
        <v>1788</v>
      </c>
      <c r="D470" s="3" t="s">
        <v>52</v>
      </c>
      <c r="E470" s="3" t="s">
        <v>20</v>
      </c>
      <c r="F470" s="3" t="s">
        <v>1784</v>
      </c>
      <c r="G470" s="3" t="s">
        <v>895</v>
      </c>
    </row>
    <row r="471" spans="1:7">
      <c r="A471" s="3" t="s">
        <v>1781</v>
      </c>
      <c r="B471" s="3" t="s">
        <v>1782</v>
      </c>
      <c r="C471" s="3" t="s">
        <v>1788</v>
      </c>
      <c r="D471" s="3" t="s">
        <v>52</v>
      </c>
      <c r="E471" s="3" t="s">
        <v>20</v>
      </c>
      <c r="F471" s="3" t="s">
        <v>1785</v>
      </c>
      <c r="G471" s="3" t="s">
        <v>895</v>
      </c>
    </row>
    <row r="472" spans="1:7">
      <c r="A472" s="3" t="s">
        <v>1781</v>
      </c>
      <c r="B472" s="3" t="s">
        <v>1782</v>
      </c>
      <c r="C472" s="3" t="s">
        <v>1788</v>
      </c>
      <c r="D472" s="3" t="s">
        <v>52</v>
      </c>
      <c r="E472" s="3" t="s">
        <v>20</v>
      </c>
      <c r="F472" s="3" t="s">
        <v>1786</v>
      </c>
      <c r="G472" s="3" t="s">
        <v>895</v>
      </c>
    </row>
    <row r="473" spans="1:7">
      <c r="A473" s="3" t="s">
        <v>1781</v>
      </c>
      <c r="B473" s="3" t="s">
        <v>1782</v>
      </c>
      <c r="C473" s="3" t="s">
        <v>1783</v>
      </c>
      <c r="D473" s="3" t="s">
        <v>52</v>
      </c>
      <c r="E473" s="3" t="s">
        <v>21</v>
      </c>
      <c r="F473" s="3" t="s">
        <v>1784</v>
      </c>
      <c r="G473" s="97">
        <v>3326</v>
      </c>
    </row>
    <row r="474" spans="1:7">
      <c r="A474" s="3" t="s">
        <v>1781</v>
      </c>
      <c r="B474" s="3" t="s">
        <v>1782</v>
      </c>
      <c r="C474" s="3" t="s">
        <v>1783</v>
      </c>
      <c r="D474" s="3" t="s">
        <v>52</v>
      </c>
      <c r="E474" s="3" t="s">
        <v>21</v>
      </c>
      <c r="F474" s="3" t="s">
        <v>1785</v>
      </c>
      <c r="G474" s="97">
        <v>2971</v>
      </c>
    </row>
    <row r="475" spans="1:7">
      <c r="A475" s="3" t="s">
        <v>1781</v>
      </c>
      <c r="B475" s="3" t="s">
        <v>1782</v>
      </c>
      <c r="C475" s="3" t="s">
        <v>1783</v>
      </c>
      <c r="D475" s="3" t="s">
        <v>52</v>
      </c>
      <c r="E475" s="3" t="s">
        <v>21</v>
      </c>
      <c r="F475" s="3" t="s">
        <v>1786</v>
      </c>
      <c r="G475" s="97">
        <v>2584</v>
      </c>
    </row>
    <row r="476" spans="1:7">
      <c r="A476" s="3" t="s">
        <v>1781</v>
      </c>
      <c r="B476" s="3" t="s">
        <v>1782</v>
      </c>
      <c r="C476" s="3" t="s">
        <v>1787</v>
      </c>
      <c r="D476" s="3" t="s">
        <v>52</v>
      </c>
      <c r="E476" s="3" t="s">
        <v>21</v>
      </c>
      <c r="F476" s="3" t="s">
        <v>1784</v>
      </c>
      <c r="G476" s="97">
        <v>140</v>
      </c>
    </row>
    <row r="477" spans="1:7">
      <c r="A477" s="3" t="s">
        <v>1781</v>
      </c>
      <c r="B477" s="3" t="s">
        <v>1782</v>
      </c>
      <c r="C477" s="3" t="s">
        <v>1787</v>
      </c>
      <c r="D477" s="3" t="s">
        <v>52</v>
      </c>
      <c r="E477" s="3" t="s">
        <v>21</v>
      </c>
      <c r="F477" s="3" t="s">
        <v>1785</v>
      </c>
      <c r="G477" s="97">
        <v>41</v>
      </c>
    </row>
    <row r="478" spans="1:7">
      <c r="A478" s="3" t="s">
        <v>1781</v>
      </c>
      <c r="B478" s="3" t="s">
        <v>1782</v>
      </c>
      <c r="C478" s="3" t="s">
        <v>1787</v>
      </c>
      <c r="D478" s="3" t="s">
        <v>52</v>
      </c>
      <c r="E478" s="3" t="s">
        <v>21</v>
      </c>
      <c r="F478" s="3" t="s">
        <v>1786</v>
      </c>
      <c r="G478" s="97">
        <v>64</v>
      </c>
    </row>
    <row r="479" spans="1:7">
      <c r="A479" s="3" t="s">
        <v>1781</v>
      </c>
      <c r="B479" s="3" t="s">
        <v>1782</v>
      </c>
      <c r="C479" s="3" t="s">
        <v>1788</v>
      </c>
      <c r="D479" s="3" t="s">
        <v>52</v>
      </c>
      <c r="E479" s="3" t="s">
        <v>21</v>
      </c>
      <c r="F479" s="3" t="s">
        <v>1784</v>
      </c>
      <c r="G479" s="3" t="s">
        <v>895</v>
      </c>
    </row>
    <row r="480" spans="1:7">
      <c r="A480" s="3" t="s">
        <v>1781</v>
      </c>
      <c r="B480" s="3" t="s">
        <v>1782</v>
      </c>
      <c r="C480" s="3" t="s">
        <v>1788</v>
      </c>
      <c r="D480" s="3" t="s">
        <v>52</v>
      </c>
      <c r="E480" s="3" t="s">
        <v>21</v>
      </c>
      <c r="F480" s="3" t="s">
        <v>1785</v>
      </c>
      <c r="G480" s="3" t="s">
        <v>895</v>
      </c>
    </row>
    <row r="481" spans="1:7">
      <c r="A481" s="3" t="s">
        <v>1781</v>
      </c>
      <c r="B481" s="3" t="s">
        <v>1782</v>
      </c>
      <c r="C481" s="3" t="s">
        <v>1788</v>
      </c>
      <c r="D481" s="3" t="s">
        <v>52</v>
      </c>
      <c r="E481" s="3" t="s">
        <v>21</v>
      </c>
      <c r="F481" s="3" t="s">
        <v>1786</v>
      </c>
      <c r="G481" s="3" t="s">
        <v>895</v>
      </c>
    </row>
    <row r="482" spans="1:7">
      <c r="A482" s="3" t="s">
        <v>1781</v>
      </c>
      <c r="B482" s="3" t="s">
        <v>1782</v>
      </c>
      <c r="C482" s="3" t="s">
        <v>1783</v>
      </c>
      <c r="D482" s="3" t="s">
        <v>52</v>
      </c>
      <c r="E482" s="3" t="s">
        <v>22</v>
      </c>
      <c r="F482" s="3" t="s">
        <v>1784</v>
      </c>
      <c r="G482" s="97">
        <v>1806</v>
      </c>
    </row>
    <row r="483" spans="1:7">
      <c r="A483" s="3" t="s">
        <v>1781</v>
      </c>
      <c r="B483" s="3" t="s">
        <v>1782</v>
      </c>
      <c r="C483" s="3" t="s">
        <v>1783</v>
      </c>
      <c r="D483" s="3" t="s">
        <v>52</v>
      </c>
      <c r="E483" s="3" t="s">
        <v>22</v>
      </c>
      <c r="F483" s="3" t="s">
        <v>1785</v>
      </c>
      <c r="G483" s="97">
        <v>885</v>
      </c>
    </row>
    <row r="484" spans="1:7">
      <c r="A484" s="3" t="s">
        <v>1781</v>
      </c>
      <c r="B484" s="3" t="s">
        <v>1782</v>
      </c>
      <c r="C484" s="3" t="s">
        <v>1783</v>
      </c>
      <c r="D484" s="3" t="s">
        <v>52</v>
      </c>
      <c r="E484" s="3" t="s">
        <v>22</v>
      </c>
      <c r="F484" s="3" t="s">
        <v>1786</v>
      </c>
      <c r="G484" s="97">
        <v>3464</v>
      </c>
    </row>
    <row r="485" spans="1:7">
      <c r="A485" s="3" t="s">
        <v>1781</v>
      </c>
      <c r="B485" s="3" t="s">
        <v>1782</v>
      </c>
      <c r="C485" s="3" t="s">
        <v>1787</v>
      </c>
      <c r="D485" s="3" t="s">
        <v>52</v>
      </c>
      <c r="E485" s="3" t="s">
        <v>22</v>
      </c>
      <c r="F485" s="3" t="s">
        <v>1784</v>
      </c>
      <c r="G485" s="97">
        <v>104</v>
      </c>
    </row>
    <row r="486" spans="1:7">
      <c r="A486" s="3" t="s">
        <v>1781</v>
      </c>
      <c r="B486" s="3" t="s">
        <v>1782</v>
      </c>
      <c r="C486" s="3" t="s">
        <v>1787</v>
      </c>
      <c r="D486" s="3" t="s">
        <v>52</v>
      </c>
      <c r="E486" s="3" t="s">
        <v>22</v>
      </c>
      <c r="F486" s="3" t="s">
        <v>1785</v>
      </c>
      <c r="G486" s="97" t="s">
        <v>1809</v>
      </c>
    </row>
    <row r="487" spans="1:7">
      <c r="A487" s="3" t="s">
        <v>1781</v>
      </c>
      <c r="B487" s="3" t="s">
        <v>1782</v>
      </c>
      <c r="C487" s="3" t="s">
        <v>1787</v>
      </c>
      <c r="D487" s="3" t="s">
        <v>52</v>
      </c>
      <c r="E487" s="3" t="s">
        <v>22</v>
      </c>
      <c r="F487" s="3" t="s">
        <v>1786</v>
      </c>
      <c r="G487" s="97">
        <v>109</v>
      </c>
    </row>
    <row r="488" spans="1:7">
      <c r="A488" s="3" t="s">
        <v>1781</v>
      </c>
      <c r="B488" s="3" t="s">
        <v>1782</v>
      </c>
      <c r="C488" s="3" t="s">
        <v>1788</v>
      </c>
      <c r="D488" s="3" t="s">
        <v>52</v>
      </c>
      <c r="E488" s="3" t="s">
        <v>22</v>
      </c>
      <c r="F488" s="3" t="s">
        <v>1784</v>
      </c>
      <c r="G488" s="3" t="s">
        <v>895</v>
      </c>
    </row>
    <row r="489" spans="1:7">
      <c r="A489" s="3" t="s">
        <v>1781</v>
      </c>
      <c r="B489" s="3" t="s">
        <v>1782</v>
      </c>
      <c r="C489" s="3" t="s">
        <v>1788</v>
      </c>
      <c r="D489" s="3" t="s">
        <v>52</v>
      </c>
      <c r="E489" s="3" t="s">
        <v>22</v>
      </c>
      <c r="F489" s="3" t="s">
        <v>1785</v>
      </c>
      <c r="G489" s="3" t="s">
        <v>895</v>
      </c>
    </row>
    <row r="490" spans="1:7">
      <c r="A490" s="3" t="s">
        <v>1781</v>
      </c>
      <c r="B490" s="3" t="s">
        <v>1782</v>
      </c>
      <c r="C490" s="3" t="s">
        <v>1788</v>
      </c>
      <c r="D490" s="3" t="s">
        <v>52</v>
      </c>
      <c r="E490" s="3" t="s">
        <v>22</v>
      </c>
      <c r="F490" s="3" t="s">
        <v>1786</v>
      </c>
      <c r="G490" s="3" t="s">
        <v>895</v>
      </c>
    </row>
    <row r="491" spans="1:7">
      <c r="A491" s="3" t="s">
        <v>1781</v>
      </c>
      <c r="B491" s="3" t="s">
        <v>1782</v>
      </c>
      <c r="C491" s="3" t="s">
        <v>1783</v>
      </c>
      <c r="D491" s="3" t="s">
        <v>52</v>
      </c>
      <c r="E491" s="3" t="s">
        <v>23</v>
      </c>
      <c r="F491" s="3" t="s">
        <v>1784</v>
      </c>
      <c r="G491" s="111" t="s">
        <v>1810</v>
      </c>
    </row>
    <row r="492" spans="1:7">
      <c r="A492" s="3" t="s">
        <v>1781</v>
      </c>
      <c r="B492" s="3" t="s">
        <v>1782</v>
      </c>
      <c r="C492" s="3" t="s">
        <v>1783</v>
      </c>
      <c r="D492" s="3" t="s">
        <v>52</v>
      </c>
      <c r="E492" s="3" t="s">
        <v>23</v>
      </c>
      <c r="F492" s="3" t="s">
        <v>1785</v>
      </c>
      <c r="G492" s="111" t="s">
        <v>1811</v>
      </c>
    </row>
    <row r="493" spans="1:7">
      <c r="A493" s="3" t="s">
        <v>1781</v>
      </c>
      <c r="B493" s="3" t="s">
        <v>1782</v>
      </c>
      <c r="C493" s="3" t="s">
        <v>1783</v>
      </c>
      <c r="D493" s="3" t="s">
        <v>52</v>
      </c>
      <c r="E493" s="3" t="s">
        <v>23</v>
      </c>
      <c r="F493" s="3" t="s">
        <v>1786</v>
      </c>
      <c r="G493" s="111" t="s">
        <v>1812</v>
      </c>
    </row>
    <row r="494" spans="1:7">
      <c r="A494" s="3" t="s">
        <v>1781</v>
      </c>
      <c r="B494" s="3" t="s">
        <v>1782</v>
      </c>
      <c r="C494" s="3" t="s">
        <v>1787</v>
      </c>
      <c r="D494" s="3" t="s">
        <v>52</v>
      </c>
      <c r="E494" s="3" t="s">
        <v>23</v>
      </c>
      <c r="F494" s="3" t="s">
        <v>1784</v>
      </c>
      <c r="G494" s="111" t="s">
        <v>1813</v>
      </c>
    </row>
    <row r="495" spans="1:7">
      <c r="A495" s="3" t="s">
        <v>1781</v>
      </c>
      <c r="B495" s="3" t="s">
        <v>1782</v>
      </c>
      <c r="C495" s="3" t="s">
        <v>1787</v>
      </c>
      <c r="D495" s="3" t="s">
        <v>52</v>
      </c>
      <c r="E495" s="3" t="s">
        <v>23</v>
      </c>
      <c r="F495" s="3" t="s">
        <v>1785</v>
      </c>
      <c r="G495" s="111" t="s">
        <v>1814</v>
      </c>
    </row>
    <row r="496" spans="1:7">
      <c r="A496" s="3" t="s">
        <v>1781</v>
      </c>
      <c r="B496" s="3" t="s">
        <v>1782</v>
      </c>
      <c r="C496" s="3" t="s">
        <v>1787</v>
      </c>
      <c r="D496" s="3" t="s">
        <v>52</v>
      </c>
      <c r="E496" s="3" t="s">
        <v>23</v>
      </c>
      <c r="F496" s="3" t="s">
        <v>1786</v>
      </c>
      <c r="G496" s="111" t="s">
        <v>1815</v>
      </c>
    </row>
    <row r="497" spans="1:7">
      <c r="A497" s="3" t="s">
        <v>1781</v>
      </c>
      <c r="B497" s="3" t="s">
        <v>1782</v>
      </c>
      <c r="C497" s="3" t="s">
        <v>1788</v>
      </c>
      <c r="D497" s="3" t="s">
        <v>52</v>
      </c>
      <c r="E497" s="3" t="s">
        <v>23</v>
      </c>
      <c r="F497" s="3" t="s">
        <v>1784</v>
      </c>
      <c r="G497" s="3" t="s">
        <v>895</v>
      </c>
    </row>
    <row r="498" spans="1:7">
      <c r="A498" s="3" t="s">
        <v>1781</v>
      </c>
      <c r="B498" s="3" t="s">
        <v>1782</v>
      </c>
      <c r="C498" s="3" t="s">
        <v>1788</v>
      </c>
      <c r="D498" s="3" t="s">
        <v>52</v>
      </c>
      <c r="E498" s="3" t="s">
        <v>23</v>
      </c>
      <c r="F498" s="3" t="s">
        <v>1785</v>
      </c>
      <c r="G498" s="3" t="s">
        <v>895</v>
      </c>
    </row>
    <row r="499" spans="1:7">
      <c r="A499" s="3" t="s">
        <v>1781</v>
      </c>
      <c r="B499" s="3" t="s">
        <v>1782</v>
      </c>
      <c r="C499" s="3" t="s">
        <v>1788</v>
      </c>
      <c r="D499" s="3" t="s">
        <v>52</v>
      </c>
      <c r="E499" s="3" t="s">
        <v>23</v>
      </c>
      <c r="F499" s="3" t="s">
        <v>1786</v>
      </c>
      <c r="G499" s="3" t="s">
        <v>895</v>
      </c>
    </row>
    <row r="500" spans="1:7">
      <c r="A500" s="3" t="s">
        <v>1781</v>
      </c>
      <c r="B500" s="3" t="s">
        <v>1782</v>
      </c>
      <c r="C500" s="3" t="s">
        <v>1783</v>
      </c>
      <c r="D500" s="3" t="s">
        <v>52</v>
      </c>
      <c r="E500" s="3" t="s">
        <v>217</v>
      </c>
      <c r="F500" s="3" t="s">
        <v>1784</v>
      </c>
      <c r="G500" s="3">
        <v>4022</v>
      </c>
    </row>
    <row r="501" spans="1:7">
      <c r="A501" s="3" t="s">
        <v>1781</v>
      </c>
      <c r="B501" s="3" t="s">
        <v>1782</v>
      </c>
      <c r="C501" s="3" t="s">
        <v>1783</v>
      </c>
      <c r="D501" s="3" t="s">
        <v>52</v>
      </c>
      <c r="E501" s="3" t="s">
        <v>217</v>
      </c>
      <c r="F501" s="3" t="s">
        <v>1785</v>
      </c>
      <c r="G501" s="3">
        <v>597</v>
      </c>
    </row>
    <row r="502" spans="1:7">
      <c r="A502" s="3" t="s">
        <v>1781</v>
      </c>
      <c r="B502" s="3" t="s">
        <v>1782</v>
      </c>
      <c r="C502" s="3" t="s">
        <v>1783</v>
      </c>
      <c r="D502" s="3" t="s">
        <v>52</v>
      </c>
      <c r="E502" s="3" t="s">
        <v>217</v>
      </c>
      <c r="F502" s="3" t="s">
        <v>1786</v>
      </c>
      <c r="G502" s="3">
        <v>3123</v>
      </c>
    </row>
    <row r="503" spans="1:7">
      <c r="A503" s="3" t="s">
        <v>1781</v>
      </c>
      <c r="B503" s="3" t="s">
        <v>1782</v>
      </c>
      <c r="C503" s="3" t="s">
        <v>1787</v>
      </c>
      <c r="D503" s="3" t="s">
        <v>52</v>
      </c>
      <c r="E503" s="3" t="s">
        <v>217</v>
      </c>
      <c r="F503" s="3" t="s">
        <v>1784</v>
      </c>
      <c r="G503" s="3">
        <v>108</v>
      </c>
    </row>
    <row r="504" spans="1:7">
      <c r="A504" s="3" t="s">
        <v>1781</v>
      </c>
      <c r="B504" s="3" t="s">
        <v>1782</v>
      </c>
      <c r="C504" s="3" t="s">
        <v>1787</v>
      </c>
      <c r="D504" s="3" t="s">
        <v>52</v>
      </c>
      <c r="E504" s="3" t="s">
        <v>217</v>
      </c>
      <c r="F504" s="3" t="s">
        <v>1785</v>
      </c>
      <c r="G504" s="3">
        <v>49</v>
      </c>
    </row>
    <row r="505" spans="1:7">
      <c r="A505" s="3" t="s">
        <v>1781</v>
      </c>
      <c r="B505" s="3" t="s">
        <v>1782</v>
      </c>
      <c r="C505" s="3" t="s">
        <v>1787</v>
      </c>
      <c r="D505" s="3" t="s">
        <v>52</v>
      </c>
      <c r="E505" s="3" t="s">
        <v>217</v>
      </c>
      <c r="F505" s="3" t="s">
        <v>1786</v>
      </c>
      <c r="G505" s="3">
        <v>124</v>
      </c>
    </row>
    <row r="506" spans="1:7">
      <c r="A506" s="3" t="s">
        <v>1781</v>
      </c>
      <c r="B506" s="3" t="s">
        <v>1782</v>
      </c>
      <c r="C506" s="3" t="s">
        <v>1788</v>
      </c>
      <c r="D506" s="3" t="s">
        <v>52</v>
      </c>
      <c r="E506" s="3" t="s">
        <v>217</v>
      </c>
      <c r="F506" s="3" t="s">
        <v>1784</v>
      </c>
      <c r="G506" s="3" t="s">
        <v>895</v>
      </c>
    </row>
    <row r="507" spans="1:7">
      <c r="A507" s="3" t="s">
        <v>1781</v>
      </c>
      <c r="B507" s="3" t="s">
        <v>1782</v>
      </c>
      <c r="C507" s="3" t="s">
        <v>1788</v>
      </c>
      <c r="D507" s="3" t="s">
        <v>52</v>
      </c>
      <c r="E507" s="3" t="s">
        <v>217</v>
      </c>
      <c r="F507" s="3" t="s">
        <v>1785</v>
      </c>
      <c r="G507" s="3" t="s">
        <v>895</v>
      </c>
    </row>
    <row r="508" spans="1:7">
      <c r="A508" s="3" t="s">
        <v>1781</v>
      </c>
      <c r="B508" s="3" t="s">
        <v>1782</v>
      </c>
      <c r="C508" s="3" t="s">
        <v>1788</v>
      </c>
      <c r="D508" s="3" t="s">
        <v>52</v>
      </c>
      <c r="E508" s="3" t="s">
        <v>217</v>
      </c>
      <c r="F508" s="3" t="s">
        <v>1786</v>
      </c>
      <c r="G508" s="3" t="s">
        <v>895</v>
      </c>
    </row>
    <row r="509" spans="1:7">
      <c r="A509" s="3" t="s">
        <v>1781</v>
      </c>
      <c r="B509" s="3" t="s">
        <v>1782</v>
      </c>
      <c r="C509" s="3" t="s">
        <v>1783</v>
      </c>
      <c r="D509" s="3" t="s">
        <v>53</v>
      </c>
      <c r="E509" s="3" t="s">
        <v>17</v>
      </c>
      <c r="F509" s="3" t="s">
        <v>1784</v>
      </c>
      <c r="G509" s="3" t="s">
        <v>895</v>
      </c>
    </row>
    <row r="510" spans="1:7">
      <c r="A510" s="3" t="s">
        <v>1781</v>
      </c>
      <c r="B510" s="3" t="s">
        <v>1782</v>
      </c>
      <c r="C510" s="3" t="s">
        <v>1783</v>
      </c>
      <c r="D510" s="3" t="s">
        <v>53</v>
      </c>
      <c r="E510" s="3" t="s">
        <v>17</v>
      </c>
      <c r="F510" s="3" t="s">
        <v>1785</v>
      </c>
      <c r="G510" s="3" t="s">
        <v>895</v>
      </c>
    </row>
    <row r="511" spans="1:7">
      <c r="A511" s="3" t="s">
        <v>1781</v>
      </c>
      <c r="B511" s="3" t="s">
        <v>1782</v>
      </c>
      <c r="C511" s="3" t="s">
        <v>1783</v>
      </c>
      <c r="D511" s="3" t="s">
        <v>53</v>
      </c>
      <c r="E511" s="3" t="s">
        <v>17</v>
      </c>
      <c r="F511" s="3" t="s">
        <v>1786</v>
      </c>
      <c r="G511" s="3" t="s">
        <v>895</v>
      </c>
    </row>
    <row r="512" spans="1:7">
      <c r="A512" s="3" t="s">
        <v>1781</v>
      </c>
      <c r="B512" s="3" t="s">
        <v>1782</v>
      </c>
      <c r="C512" s="3" t="s">
        <v>1787</v>
      </c>
      <c r="D512" s="3" t="s">
        <v>53</v>
      </c>
      <c r="E512" s="3" t="s">
        <v>17</v>
      </c>
      <c r="F512" s="3" t="s">
        <v>1784</v>
      </c>
      <c r="G512" s="3" t="s">
        <v>895</v>
      </c>
    </row>
    <row r="513" spans="1:7">
      <c r="A513" s="3" t="s">
        <v>1781</v>
      </c>
      <c r="B513" s="3" t="s">
        <v>1782</v>
      </c>
      <c r="C513" s="3" t="s">
        <v>1787</v>
      </c>
      <c r="D513" s="3" t="s">
        <v>53</v>
      </c>
      <c r="E513" s="3" t="s">
        <v>17</v>
      </c>
      <c r="F513" s="3" t="s">
        <v>1785</v>
      </c>
      <c r="G513" s="3" t="s">
        <v>895</v>
      </c>
    </row>
    <row r="514" spans="1:7">
      <c r="A514" s="3" t="s">
        <v>1781</v>
      </c>
      <c r="B514" s="3" t="s">
        <v>1782</v>
      </c>
      <c r="C514" s="3" t="s">
        <v>1787</v>
      </c>
      <c r="D514" s="3" t="s">
        <v>53</v>
      </c>
      <c r="E514" s="3" t="s">
        <v>17</v>
      </c>
      <c r="F514" s="3" t="s">
        <v>1786</v>
      </c>
      <c r="G514" s="3" t="s">
        <v>895</v>
      </c>
    </row>
    <row r="515" spans="1:7">
      <c r="A515" s="3" t="s">
        <v>1781</v>
      </c>
      <c r="B515" s="3" t="s">
        <v>1782</v>
      </c>
      <c r="C515" s="3" t="s">
        <v>1788</v>
      </c>
      <c r="D515" s="3" t="s">
        <v>53</v>
      </c>
      <c r="E515" s="3" t="s">
        <v>17</v>
      </c>
      <c r="F515" s="3" t="s">
        <v>1784</v>
      </c>
      <c r="G515" s="3" t="s">
        <v>895</v>
      </c>
    </row>
    <row r="516" spans="1:7">
      <c r="A516" s="3" t="s">
        <v>1781</v>
      </c>
      <c r="B516" s="3" t="s">
        <v>1782</v>
      </c>
      <c r="C516" s="3" t="s">
        <v>1788</v>
      </c>
      <c r="D516" s="3" t="s">
        <v>53</v>
      </c>
      <c r="E516" s="3" t="s">
        <v>17</v>
      </c>
      <c r="F516" s="3" t="s">
        <v>1785</v>
      </c>
      <c r="G516" s="3" t="s">
        <v>895</v>
      </c>
    </row>
    <row r="517" spans="1:7">
      <c r="A517" s="3" t="s">
        <v>1781</v>
      </c>
      <c r="B517" s="3" t="s">
        <v>1782</v>
      </c>
      <c r="C517" s="3" t="s">
        <v>1788</v>
      </c>
      <c r="D517" s="3" t="s">
        <v>53</v>
      </c>
      <c r="E517" s="3" t="s">
        <v>17</v>
      </c>
      <c r="F517" s="3" t="s">
        <v>1786</v>
      </c>
      <c r="G517" s="3" t="s">
        <v>895</v>
      </c>
    </row>
    <row r="518" spans="1:7">
      <c r="A518" s="3" t="s">
        <v>1781</v>
      </c>
      <c r="B518" s="3" t="s">
        <v>1782</v>
      </c>
      <c r="C518" s="3" t="s">
        <v>1783</v>
      </c>
      <c r="D518" s="3" t="s">
        <v>53</v>
      </c>
      <c r="E518" s="3" t="s">
        <v>18</v>
      </c>
      <c r="F518" s="3" t="s">
        <v>1784</v>
      </c>
      <c r="G518" s="3" t="s">
        <v>895</v>
      </c>
    </row>
    <row r="519" spans="1:7">
      <c r="A519" s="3" t="s">
        <v>1781</v>
      </c>
      <c r="B519" s="3" t="s">
        <v>1782</v>
      </c>
      <c r="C519" s="3" t="s">
        <v>1783</v>
      </c>
      <c r="D519" s="3" t="s">
        <v>53</v>
      </c>
      <c r="E519" s="3" t="s">
        <v>18</v>
      </c>
      <c r="F519" s="3" t="s">
        <v>1785</v>
      </c>
      <c r="G519" s="3" t="s">
        <v>895</v>
      </c>
    </row>
    <row r="520" spans="1:7">
      <c r="A520" s="3" t="s">
        <v>1781</v>
      </c>
      <c r="B520" s="3" t="s">
        <v>1782</v>
      </c>
      <c r="C520" s="3" t="s">
        <v>1783</v>
      </c>
      <c r="D520" s="3" t="s">
        <v>53</v>
      </c>
      <c r="E520" s="3" t="s">
        <v>18</v>
      </c>
      <c r="F520" s="3" t="s">
        <v>1786</v>
      </c>
      <c r="G520" s="3" t="s">
        <v>895</v>
      </c>
    </row>
    <row r="521" spans="1:7">
      <c r="A521" s="3" t="s">
        <v>1781</v>
      </c>
      <c r="B521" s="3" t="s">
        <v>1782</v>
      </c>
      <c r="C521" s="3" t="s">
        <v>1787</v>
      </c>
      <c r="D521" s="3" t="s">
        <v>53</v>
      </c>
      <c r="E521" s="3" t="s">
        <v>18</v>
      </c>
      <c r="F521" s="3" t="s">
        <v>1784</v>
      </c>
      <c r="G521" s="3" t="s">
        <v>895</v>
      </c>
    </row>
    <row r="522" spans="1:7">
      <c r="A522" s="3" t="s">
        <v>1781</v>
      </c>
      <c r="B522" s="3" t="s">
        <v>1782</v>
      </c>
      <c r="C522" s="3" t="s">
        <v>1787</v>
      </c>
      <c r="D522" s="3" t="s">
        <v>53</v>
      </c>
      <c r="E522" s="3" t="s">
        <v>18</v>
      </c>
      <c r="F522" s="3" t="s">
        <v>1785</v>
      </c>
      <c r="G522" s="3" t="s">
        <v>895</v>
      </c>
    </row>
    <row r="523" spans="1:7">
      <c r="A523" s="3" t="s">
        <v>1781</v>
      </c>
      <c r="B523" s="3" t="s">
        <v>1782</v>
      </c>
      <c r="C523" s="3" t="s">
        <v>1787</v>
      </c>
      <c r="D523" s="3" t="s">
        <v>53</v>
      </c>
      <c r="E523" s="3" t="s">
        <v>18</v>
      </c>
      <c r="F523" s="3" t="s">
        <v>1786</v>
      </c>
      <c r="G523" s="3" t="s">
        <v>895</v>
      </c>
    </row>
    <row r="524" spans="1:7">
      <c r="A524" s="3" t="s">
        <v>1781</v>
      </c>
      <c r="B524" s="3" t="s">
        <v>1782</v>
      </c>
      <c r="C524" s="3" t="s">
        <v>1788</v>
      </c>
      <c r="D524" s="3" t="s">
        <v>53</v>
      </c>
      <c r="E524" s="3" t="s">
        <v>18</v>
      </c>
      <c r="F524" s="3" t="s">
        <v>1784</v>
      </c>
      <c r="G524" s="3" t="s">
        <v>895</v>
      </c>
    </row>
    <row r="525" spans="1:7">
      <c r="A525" s="3" t="s">
        <v>1781</v>
      </c>
      <c r="B525" s="3" t="s">
        <v>1782</v>
      </c>
      <c r="C525" s="3" t="s">
        <v>1788</v>
      </c>
      <c r="D525" s="3" t="s">
        <v>53</v>
      </c>
      <c r="E525" s="3" t="s">
        <v>18</v>
      </c>
      <c r="F525" s="3" t="s">
        <v>1785</v>
      </c>
      <c r="G525" s="3" t="s">
        <v>895</v>
      </c>
    </row>
    <row r="526" spans="1:7">
      <c r="A526" s="3" t="s">
        <v>1781</v>
      </c>
      <c r="B526" s="3" t="s">
        <v>1782</v>
      </c>
      <c r="C526" s="3" t="s">
        <v>1788</v>
      </c>
      <c r="D526" s="3" t="s">
        <v>53</v>
      </c>
      <c r="E526" s="3" t="s">
        <v>18</v>
      </c>
      <c r="F526" s="3" t="s">
        <v>1786</v>
      </c>
      <c r="G526" s="3" t="s">
        <v>895</v>
      </c>
    </row>
    <row r="527" spans="1:7">
      <c r="A527" s="3" t="s">
        <v>1781</v>
      </c>
      <c r="B527" s="3" t="s">
        <v>1782</v>
      </c>
      <c r="C527" s="3" t="s">
        <v>1783</v>
      </c>
      <c r="D527" s="3" t="s">
        <v>53</v>
      </c>
      <c r="E527" s="3" t="s">
        <v>19</v>
      </c>
      <c r="F527" s="3" t="s">
        <v>1784</v>
      </c>
      <c r="G527" s="3" t="s">
        <v>895</v>
      </c>
    </row>
    <row r="528" spans="1:7">
      <c r="A528" s="3" t="s">
        <v>1781</v>
      </c>
      <c r="B528" s="3" t="s">
        <v>1782</v>
      </c>
      <c r="C528" s="3" t="s">
        <v>1783</v>
      </c>
      <c r="D528" s="3" t="s">
        <v>53</v>
      </c>
      <c r="E528" s="3" t="s">
        <v>19</v>
      </c>
      <c r="F528" s="3" t="s">
        <v>1785</v>
      </c>
      <c r="G528" s="3" t="s">
        <v>895</v>
      </c>
    </row>
    <row r="529" spans="1:7">
      <c r="A529" s="3" t="s">
        <v>1781</v>
      </c>
      <c r="B529" s="3" t="s">
        <v>1782</v>
      </c>
      <c r="C529" s="3" t="s">
        <v>1783</v>
      </c>
      <c r="D529" s="3" t="s">
        <v>53</v>
      </c>
      <c r="E529" s="3" t="s">
        <v>19</v>
      </c>
      <c r="F529" s="3" t="s">
        <v>1786</v>
      </c>
      <c r="G529" s="3" t="s">
        <v>895</v>
      </c>
    </row>
    <row r="530" spans="1:7">
      <c r="A530" s="3" t="s">
        <v>1781</v>
      </c>
      <c r="B530" s="3" t="s">
        <v>1782</v>
      </c>
      <c r="C530" s="3" t="s">
        <v>1787</v>
      </c>
      <c r="D530" s="3" t="s">
        <v>53</v>
      </c>
      <c r="E530" s="3" t="s">
        <v>19</v>
      </c>
      <c r="F530" s="3" t="s">
        <v>1784</v>
      </c>
      <c r="G530" s="3" t="s">
        <v>895</v>
      </c>
    </row>
    <row r="531" spans="1:7">
      <c r="A531" s="3" t="s">
        <v>1781</v>
      </c>
      <c r="B531" s="3" t="s">
        <v>1782</v>
      </c>
      <c r="C531" s="3" t="s">
        <v>1787</v>
      </c>
      <c r="D531" s="3" t="s">
        <v>53</v>
      </c>
      <c r="E531" s="3" t="s">
        <v>19</v>
      </c>
      <c r="F531" s="3" t="s">
        <v>1785</v>
      </c>
      <c r="G531" s="3" t="s">
        <v>895</v>
      </c>
    </row>
    <row r="532" spans="1:7">
      <c r="A532" s="3" t="s">
        <v>1781</v>
      </c>
      <c r="B532" s="3" t="s">
        <v>1782</v>
      </c>
      <c r="C532" s="3" t="s">
        <v>1787</v>
      </c>
      <c r="D532" s="3" t="s">
        <v>53</v>
      </c>
      <c r="E532" s="3" t="s">
        <v>19</v>
      </c>
      <c r="F532" s="3" t="s">
        <v>1786</v>
      </c>
      <c r="G532" s="3" t="s">
        <v>895</v>
      </c>
    </row>
    <row r="533" spans="1:7">
      <c r="A533" s="3" t="s">
        <v>1781</v>
      </c>
      <c r="B533" s="3" t="s">
        <v>1782</v>
      </c>
      <c r="C533" s="3" t="s">
        <v>1788</v>
      </c>
      <c r="D533" s="3" t="s">
        <v>53</v>
      </c>
      <c r="E533" s="3" t="s">
        <v>19</v>
      </c>
      <c r="F533" s="3" t="s">
        <v>1784</v>
      </c>
      <c r="G533" s="3" t="s">
        <v>895</v>
      </c>
    </row>
    <row r="534" spans="1:7">
      <c r="A534" s="3" t="s">
        <v>1781</v>
      </c>
      <c r="B534" s="3" t="s">
        <v>1782</v>
      </c>
      <c r="C534" s="3" t="s">
        <v>1788</v>
      </c>
      <c r="D534" s="3" t="s">
        <v>53</v>
      </c>
      <c r="E534" s="3" t="s">
        <v>19</v>
      </c>
      <c r="F534" s="3" t="s">
        <v>1785</v>
      </c>
      <c r="G534" s="3" t="s">
        <v>895</v>
      </c>
    </row>
    <row r="535" spans="1:7">
      <c r="A535" s="3" t="s">
        <v>1781</v>
      </c>
      <c r="B535" s="3" t="s">
        <v>1782</v>
      </c>
      <c r="C535" s="3" t="s">
        <v>1788</v>
      </c>
      <c r="D535" s="3" t="s">
        <v>53</v>
      </c>
      <c r="E535" s="3" t="s">
        <v>19</v>
      </c>
      <c r="F535" s="3" t="s">
        <v>1786</v>
      </c>
      <c r="G535" s="3" t="s">
        <v>895</v>
      </c>
    </row>
    <row r="536" spans="1:7">
      <c r="A536" s="3" t="s">
        <v>1781</v>
      </c>
      <c r="B536" s="3" t="s">
        <v>1782</v>
      </c>
      <c r="C536" s="3" t="s">
        <v>1783</v>
      </c>
      <c r="D536" s="3" t="s">
        <v>53</v>
      </c>
      <c r="E536" s="3" t="s">
        <v>20</v>
      </c>
      <c r="F536" s="3" t="s">
        <v>1784</v>
      </c>
      <c r="G536" s="3" t="s">
        <v>895</v>
      </c>
    </row>
    <row r="537" spans="1:7">
      <c r="A537" s="3" t="s">
        <v>1781</v>
      </c>
      <c r="B537" s="3" t="s">
        <v>1782</v>
      </c>
      <c r="C537" s="3" t="s">
        <v>1783</v>
      </c>
      <c r="D537" s="3" t="s">
        <v>53</v>
      </c>
      <c r="E537" s="3" t="s">
        <v>20</v>
      </c>
      <c r="F537" s="3" t="s">
        <v>1785</v>
      </c>
      <c r="G537" s="3" t="s">
        <v>895</v>
      </c>
    </row>
    <row r="538" spans="1:7">
      <c r="A538" s="3" t="s">
        <v>1781</v>
      </c>
      <c r="B538" s="3" t="s">
        <v>1782</v>
      </c>
      <c r="C538" s="3" t="s">
        <v>1783</v>
      </c>
      <c r="D538" s="3" t="s">
        <v>53</v>
      </c>
      <c r="E538" s="3" t="s">
        <v>20</v>
      </c>
      <c r="F538" s="3" t="s">
        <v>1786</v>
      </c>
      <c r="G538" s="3" t="s">
        <v>895</v>
      </c>
    </row>
    <row r="539" spans="1:7">
      <c r="A539" s="3" t="s">
        <v>1781</v>
      </c>
      <c r="B539" s="3" t="s">
        <v>1782</v>
      </c>
      <c r="C539" s="3" t="s">
        <v>1787</v>
      </c>
      <c r="D539" s="3" t="s">
        <v>53</v>
      </c>
      <c r="E539" s="3" t="s">
        <v>20</v>
      </c>
      <c r="F539" s="3" t="s">
        <v>1784</v>
      </c>
      <c r="G539" s="3" t="s">
        <v>895</v>
      </c>
    </row>
    <row r="540" spans="1:7">
      <c r="A540" s="3" t="s">
        <v>1781</v>
      </c>
      <c r="B540" s="3" t="s">
        <v>1782</v>
      </c>
      <c r="C540" s="3" t="s">
        <v>1787</v>
      </c>
      <c r="D540" s="3" t="s">
        <v>53</v>
      </c>
      <c r="E540" s="3" t="s">
        <v>20</v>
      </c>
      <c r="F540" s="3" t="s">
        <v>1785</v>
      </c>
      <c r="G540" s="3" t="s">
        <v>895</v>
      </c>
    </row>
    <row r="541" spans="1:7">
      <c r="A541" s="3" t="s">
        <v>1781</v>
      </c>
      <c r="B541" s="3" t="s">
        <v>1782</v>
      </c>
      <c r="C541" s="3" t="s">
        <v>1787</v>
      </c>
      <c r="D541" s="3" t="s">
        <v>53</v>
      </c>
      <c r="E541" s="3" t="s">
        <v>20</v>
      </c>
      <c r="F541" s="3" t="s">
        <v>1786</v>
      </c>
      <c r="G541" s="3" t="s">
        <v>895</v>
      </c>
    </row>
    <row r="542" spans="1:7">
      <c r="A542" s="3" t="s">
        <v>1781</v>
      </c>
      <c r="B542" s="3" t="s">
        <v>1782</v>
      </c>
      <c r="C542" s="3" t="s">
        <v>1788</v>
      </c>
      <c r="D542" s="3" t="s">
        <v>53</v>
      </c>
      <c r="E542" s="3" t="s">
        <v>20</v>
      </c>
      <c r="F542" s="3" t="s">
        <v>1784</v>
      </c>
      <c r="G542" s="3" t="s">
        <v>895</v>
      </c>
    </row>
    <row r="543" spans="1:7">
      <c r="A543" s="3" t="s">
        <v>1781</v>
      </c>
      <c r="B543" s="3" t="s">
        <v>1782</v>
      </c>
      <c r="C543" s="3" t="s">
        <v>1788</v>
      </c>
      <c r="D543" s="3" t="s">
        <v>53</v>
      </c>
      <c r="E543" s="3" t="s">
        <v>20</v>
      </c>
      <c r="F543" s="3" t="s">
        <v>1785</v>
      </c>
      <c r="G543" s="3" t="s">
        <v>895</v>
      </c>
    </row>
    <row r="544" spans="1:7">
      <c r="A544" s="3" t="s">
        <v>1781</v>
      </c>
      <c r="B544" s="3" t="s">
        <v>1782</v>
      </c>
      <c r="C544" s="3" t="s">
        <v>1788</v>
      </c>
      <c r="D544" s="3" t="s">
        <v>53</v>
      </c>
      <c r="E544" s="3" t="s">
        <v>20</v>
      </c>
      <c r="F544" s="3" t="s">
        <v>1786</v>
      </c>
      <c r="G544" s="3" t="s">
        <v>895</v>
      </c>
    </row>
    <row r="545" spans="1:7">
      <c r="A545" s="3" t="s">
        <v>1781</v>
      </c>
      <c r="B545" s="3" t="s">
        <v>1782</v>
      </c>
      <c r="C545" s="3" t="s">
        <v>1783</v>
      </c>
      <c r="D545" s="3" t="s">
        <v>53</v>
      </c>
      <c r="E545" s="3" t="s">
        <v>21</v>
      </c>
      <c r="F545" s="3" t="s">
        <v>1784</v>
      </c>
      <c r="G545" s="97">
        <v>613</v>
      </c>
    </row>
    <row r="546" spans="1:7">
      <c r="A546" s="3" t="s">
        <v>1781</v>
      </c>
      <c r="B546" s="3" t="s">
        <v>1782</v>
      </c>
      <c r="C546" s="3" t="s">
        <v>1783</v>
      </c>
      <c r="D546" s="3" t="s">
        <v>53</v>
      </c>
      <c r="E546" s="3" t="s">
        <v>21</v>
      </c>
      <c r="F546" s="3" t="s">
        <v>1785</v>
      </c>
      <c r="G546" s="97">
        <v>352</v>
      </c>
    </row>
    <row r="547" spans="1:7">
      <c r="A547" s="3" t="s">
        <v>1781</v>
      </c>
      <c r="B547" s="3" t="s">
        <v>1782</v>
      </c>
      <c r="C547" s="3" t="s">
        <v>1783</v>
      </c>
      <c r="D547" s="3" t="s">
        <v>53</v>
      </c>
      <c r="E547" s="3" t="s">
        <v>21</v>
      </c>
      <c r="F547" s="3" t="s">
        <v>1786</v>
      </c>
      <c r="G547" s="97">
        <v>186</v>
      </c>
    </row>
    <row r="548" spans="1:7">
      <c r="A548" s="3" t="s">
        <v>1781</v>
      </c>
      <c r="B548" s="3" t="s">
        <v>1782</v>
      </c>
      <c r="C548" s="3" t="s">
        <v>1787</v>
      </c>
      <c r="D548" s="3" t="s">
        <v>53</v>
      </c>
      <c r="E548" s="3" t="s">
        <v>21</v>
      </c>
      <c r="F548" s="3" t="s">
        <v>1784</v>
      </c>
      <c r="G548" s="3" t="s">
        <v>895</v>
      </c>
    </row>
    <row r="549" spans="1:7">
      <c r="A549" s="3" t="s">
        <v>1781</v>
      </c>
      <c r="B549" s="3" t="s">
        <v>1782</v>
      </c>
      <c r="C549" s="3" t="s">
        <v>1787</v>
      </c>
      <c r="D549" s="3" t="s">
        <v>53</v>
      </c>
      <c r="E549" s="3" t="s">
        <v>21</v>
      </c>
      <c r="F549" s="3" t="s">
        <v>1785</v>
      </c>
      <c r="G549" s="3" t="s">
        <v>895</v>
      </c>
    </row>
    <row r="550" spans="1:7">
      <c r="A550" s="3" t="s">
        <v>1781</v>
      </c>
      <c r="B550" s="3" t="s">
        <v>1782</v>
      </c>
      <c r="C550" s="3" t="s">
        <v>1787</v>
      </c>
      <c r="D550" s="3" t="s">
        <v>53</v>
      </c>
      <c r="E550" s="3" t="s">
        <v>21</v>
      </c>
      <c r="F550" s="3" t="s">
        <v>1786</v>
      </c>
      <c r="G550" s="3" t="s">
        <v>895</v>
      </c>
    </row>
    <row r="551" spans="1:7">
      <c r="A551" s="3" t="s">
        <v>1781</v>
      </c>
      <c r="B551" s="3" t="s">
        <v>1782</v>
      </c>
      <c r="C551" s="3" t="s">
        <v>1788</v>
      </c>
      <c r="D551" s="3" t="s">
        <v>53</v>
      </c>
      <c r="E551" s="3" t="s">
        <v>21</v>
      </c>
      <c r="F551" s="3" t="s">
        <v>1784</v>
      </c>
      <c r="G551" s="3" t="s">
        <v>895</v>
      </c>
    </row>
    <row r="552" spans="1:7">
      <c r="A552" s="3" t="s">
        <v>1781</v>
      </c>
      <c r="B552" s="3" t="s">
        <v>1782</v>
      </c>
      <c r="C552" s="3" t="s">
        <v>1788</v>
      </c>
      <c r="D552" s="3" t="s">
        <v>53</v>
      </c>
      <c r="E552" s="3" t="s">
        <v>21</v>
      </c>
      <c r="F552" s="3" t="s">
        <v>1785</v>
      </c>
      <c r="G552" s="3" t="s">
        <v>895</v>
      </c>
    </row>
    <row r="553" spans="1:7">
      <c r="A553" s="3" t="s">
        <v>1781</v>
      </c>
      <c r="B553" s="3" t="s">
        <v>1782</v>
      </c>
      <c r="C553" s="3" t="s">
        <v>1788</v>
      </c>
      <c r="D553" s="3" t="s">
        <v>53</v>
      </c>
      <c r="E553" s="3" t="s">
        <v>21</v>
      </c>
      <c r="F553" s="3" t="s">
        <v>1786</v>
      </c>
      <c r="G553" s="3" t="s">
        <v>895</v>
      </c>
    </row>
    <row r="554" spans="1:7">
      <c r="A554" s="3" t="s">
        <v>1781</v>
      </c>
      <c r="B554" s="3" t="s">
        <v>1782</v>
      </c>
      <c r="C554" s="3" t="s">
        <v>1783</v>
      </c>
      <c r="D554" s="3" t="s">
        <v>53</v>
      </c>
      <c r="E554" s="3" t="s">
        <v>22</v>
      </c>
      <c r="F554" s="3" t="s">
        <v>1784</v>
      </c>
      <c r="G554" s="3" t="s">
        <v>895</v>
      </c>
    </row>
    <row r="555" spans="1:7">
      <c r="A555" s="3" t="s">
        <v>1781</v>
      </c>
      <c r="B555" s="3" t="s">
        <v>1782</v>
      </c>
      <c r="C555" s="3" t="s">
        <v>1783</v>
      </c>
      <c r="D555" s="3" t="s">
        <v>53</v>
      </c>
      <c r="E555" s="3" t="s">
        <v>22</v>
      </c>
      <c r="F555" s="3" t="s">
        <v>1785</v>
      </c>
      <c r="G555" s="3" t="s">
        <v>895</v>
      </c>
    </row>
    <row r="556" spans="1:7">
      <c r="A556" s="3" t="s">
        <v>1781</v>
      </c>
      <c r="B556" s="3" t="s">
        <v>1782</v>
      </c>
      <c r="C556" s="3" t="s">
        <v>1783</v>
      </c>
      <c r="D556" s="3" t="s">
        <v>53</v>
      </c>
      <c r="E556" s="3" t="s">
        <v>22</v>
      </c>
      <c r="F556" s="3" t="s">
        <v>1786</v>
      </c>
      <c r="G556" s="3" t="s">
        <v>895</v>
      </c>
    </row>
    <row r="557" spans="1:7">
      <c r="A557" s="3" t="s">
        <v>1781</v>
      </c>
      <c r="B557" s="3" t="s">
        <v>1782</v>
      </c>
      <c r="C557" s="3" t="s">
        <v>1787</v>
      </c>
      <c r="D557" s="3" t="s">
        <v>53</v>
      </c>
      <c r="E557" s="3" t="s">
        <v>22</v>
      </c>
      <c r="F557" s="3" t="s">
        <v>1784</v>
      </c>
      <c r="G557" s="3" t="s">
        <v>895</v>
      </c>
    </row>
    <row r="558" spans="1:7">
      <c r="A558" s="3" t="s">
        <v>1781</v>
      </c>
      <c r="B558" s="3" t="s">
        <v>1782</v>
      </c>
      <c r="C558" s="3" t="s">
        <v>1787</v>
      </c>
      <c r="D558" s="3" t="s">
        <v>53</v>
      </c>
      <c r="E558" s="3" t="s">
        <v>22</v>
      </c>
      <c r="F558" s="3" t="s">
        <v>1785</v>
      </c>
      <c r="G558" s="3" t="s">
        <v>895</v>
      </c>
    </row>
    <row r="559" spans="1:7">
      <c r="A559" s="3" t="s">
        <v>1781</v>
      </c>
      <c r="B559" s="3" t="s">
        <v>1782</v>
      </c>
      <c r="C559" s="3" t="s">
        <v>1787</v>
      </c>
      <c r="D559" s="3" t="s">
        <v>53</v>
      </c>
      <c r="E559" s="3" t="s">
        <v>22</v>
      </c>
      <c r="F559" s="3" t="s">
        <v>1786</v>
      </c>
      <c r="G559" s="3" t="s">
        <v>895</v>
      </c>
    </row>
    <row r="560" spans="1:7">
      <c r="A560" s="3" t="s">
        <v>1781</v>
      </c>
      <c r="B560" s="3" t="s">
        <v>1782</v>
      </c>
      <c r="C560" s="3" t="s">
        <v>1788</v>
      </c>
      <c r="D560" s="3" t="s">
        <v>53</v>
      </c>
      <c r="E560" s="3" t="s">
        <v>22</v>
      </c>
      <c r="F560" s="3" t="s">
        <v>1784</v>
      </c>
      <c r="G560" s="3" t="s">
        <v>895</v>
      </c>
    </row>
    <row r="561" spans="1:7">
      <c r="A561" s="3" t="s">
        <v>1781</v>
      </c>
      <c r="B561" s="3" t="s">
        <v>1782</v>
      </c>
      <c r="C561" s="3" t="s">
        <v>1788</v>
      </c>
      <c r="D561" s="3" t="s">
        <v>53</v>
      </c>
      <c r="E561" s="3" t="s">
        <v>22</v>
      </c>
      <c r="F561" s="3" t="s">
        <v>1785</v>
      </c>
      <c r="G561" s="3" t="s">
        <v>895</v>
      </c>
    </row>
    <row r="562" spans="1:7">
      <c r="A562" s="3" t="s">
        <v>1781</v>
      </c>
      <c r="B562" s="3" t="s">
        <v>1782</v>
      </c>
      <c r="C562" s="3" t="s">
        <v>1788</v>
      </c>
      <c r="D562" s="3" t="s">
        <v>53</v>
      </c>
      <c r="E562" s="3" t="s">
        <v>22</v>
      </c>
      <c r="F562" s="3" t="s">
        <v>1786</v>
      </c>
      <c r="G562" s="3" t="s">
        <v>895</v>
      </c>
    </row>
    <row r="563" spans="1:7">
      <c r="A563" s="3" t="s">
        <v>1781</v>
      </c>
      <c r="B563" s="3" t="s">
        <v>1782</v>
      </c>
      <c r="C563" s="3" t="s">
        <v>1783</v>
      </c>
      <c r="D563" s="3" t="s">
        <v>53</v>
      </c>
      <c r="E563" s="3" t="s">
        <v>23</v>
      </c>
      <c r="F563" s="3" t="s">
        <v>1784</v>
      </c>
      <c r="G563" s="3" t="s">
        <v>1816</v>
      </c>
    </row>
    <row r="564" spans="1:7">
      <c r="A564" s="3" t="s">
        <v>1781</v>
      </c>
      <c r="B564" s="3" t="s">
        <v>1782</v>
      </c>
      <c r="C564" s="3" t="s">
        <v>1783</v>
      </c>
      <c r="D564" s="3" t="s">
        <v>53</v>
      </c>
      <c r="E564" s="3" t="s">
        <v>23</v>
      </c>
      <c r="F564" s="3" t="s">
        <v>1785</v>
      </c>
      <c r="G564" s="3" t="s">
        <v>1817</v>
      </c>
    </row>
    <row r="565" spans="1:7">
      <c r="A565" s="3" t="s">
        <v>1781</v>
      </c>
      <c r="B565" s="3" t="s">
        <v>1782</v>
      </c>
      <c r="C565" s="3" t="s">
        <v>1783</v>
      </c>
      <c r="D565" s="3" t="s">
        <v>53</v>
      </c>
      <c r="E565" s="3" t="s">
        <v>23</v>
      </c>
      <c r="F565" s="3" t="s">
        <v>1786</v>
      </c>
      <c r="G565" s="3" t="s">
        <v>1818</v>
      </c>
    </row>
    <row r="566" spans="1:7">
      <c r="A566" s="3" t="s">
        <v>1781</v>
      </c>
      <c r="B566" s="3" t="s">
        <v>1782</v>
      </c>
      <c r="C566" s="3" t="s">
        <v>1787</v>
      </c>
      <c r="D566" s="3" t="s">
        <v>53</v>
      </c>
      <c r="E566" s="3" t="s">
        <v>23</v>
      </c>
      <c r="F566" s="3" t="s">
        <v>1784</v>
      </c>
      <c r="G566" s="3" t="s">
        <v>895</v>
      </c>
    </row>
    <row r="567" spans="1:7">
      <c r="A567" s="3" t="s">
        <v>1781</v>
      </c>
      <c r="B567" s="3" t="s">
        <v>1782</v>
      </c>
      <c r="C567" s="3" t="s">
        <v>1787</v>
      </c>
      <c r="D567" s="3" t="s">
        <v>53</v>
      </c>
      <c r="E567" s="3" t="s">
        <v>23</v>
      </c>
      <c r="F567" s="3" t="s">
        <v>1785</v>
      </c>
      <c r="G567" s="3" t="s">
        <v>895</v>
      </c>
    </row>
    <row r="568" spans="1:7">
      <c r="A568" s="3" t="s">
        <v>1781</v>
      </c>
      <c r="B568" s="3" t="s">
        <v>1782</v>
      </c>
      <c r="C568" s="3" t="s">
        <v>1787</v>
      </c>
      <c r="D568" s="3" t="s">
        <v>53</v>
      </c>
      <c r="E568" s="3" t="s">
        <v>23</v>
      </c>
      <c r="F568" s="3" t="s">
        <v>1786</v>
      </c>
      <c r="G568" s="3" t="s">
        <v>895</v>
      </c>
    </row>
    <row r="569" spans="1:7">
      <c r="A569" s="3" t="s">
        <v>1781</v>
      </c>
      <c r="B569" s="3" t="s">
        <v>1782</v>
      </c>
      <c r="C569" s="3" t="s">
        <v>1788</v>
      </c>
      <c r="D569" s="3" t="s">
        <v>53</v>
      </c>
      <c r="E569" s="3" t="s">
        <v>23</v>
      </c>
      <c r="F569" s="3" t="s">
        <v>1784</v>
      </c>
      <c r="G569" s="3" t="s">
        <v>895</v>
      </c>
    </row>
    <row r="570" spans="1:7">
      <c r="A570" s="3" t="s">
        <v>1781</v>
      </c>
      <c r="B570" s="3" t="s">
        <v>1782</v>
      </c>
      <c r="C570" s="3" t="s">
        <v>1788</v>
      </c>
      <c r="D570" s="3" t="s">
        <v>53</v>
      </c>
      <c r="E570" s="3" t="s">
        <v>23</v>
      </c>
      <c r="F570" s="3" t="s">
        <v>1785</v>
      </c>
      <c r="G570" s="3" t="s">
        <v>895</v>
      </c>
    </row>
    <row r="571" spans="1:7">
      <c r="A571" s="3" t="s">
        <v>1781</v>
      </c>
      <c r="B571" s="3" t="s">
        <v>1782</v>
      </c>
      <c r="C571" s="3" t="s">
        <v>1788</v>
      </c>
      <c r="D571" s="3" t="s">
        <v>53</v>
      </c>
      <c r="E571" s="3" t="s">
        <v>23</v>
      </c>
      <c r="F571" s="3" t="s">
        <v>1786</v>
      </c>
      <c r="G571" s="3" t="s">
        <v>895</v>
      </c>
    </row>
    <row r="572" spans="1:7">
      <c r="A572" s="3" t="s">
        <v>1781</v>
      </c>
      <c r="B572" s="3" t="s">
        <v>1782</v>
      </c>
      <c r="C572" s="3" t="s">
        <v>1783</v>
      </c>
      <c r="D572" s="3" t="s">
        <v>53</v>
      </c>
      <c r="E572" s="3" t="s">
        <v>217</v>
      </c>
      <c r="F572" s="3" t="s">
        <v>1784</v>
      </c>
      <c r="G572" s="3">
        <v>155</v>
      </c>
    </row>
    <row r="573" spans="1:7">
      <c r="A573" s="3" t="s">
        <v>1781</v>
      </c>
      <c r="B573" s="3" t="s">
        <v>1782</v>
      </c>
      <c r="C573" s="3" t="s">
        <v>1783</v>
      </c>
      <c r="D573" s="3" t="s">
        <v>53</v>
      </c>
      <c r="E573" s="3" t="s">
        <v>217</v>
      </c>
      <c r="F573" s="3" t="s">
        <v>1785</v>
      </c>
      <c r="G573" s="3">
        <v>113</v>
      </c>
    </row>
    <row r="574" spans="1:7">
      <c r="A574" s="3" t="s">
        <v>1781</v>
      </c>
      <c r="B574" s="3" t="s">
        <v>1782</v>
      </c>
      <c r="C574" s="3" t="s">
        <v>1783</v>
      </c>
      <c r="D574" s="3" t="s">
        <v>53</v>
      </c>
      <c r="E574" s="3" t="s">
        <v>217</v>
      </c>
      <c r="F574" s="3" t="s">
        <v>1786</v>
      </c>
      <c r="G574" s="3">
        <v>543</v>
      </c>
    </row>
    <row r="575" spans="1:7">
      <c r="A575" s="3" t="s">
        <v>1781</v>
      </c>
      <c r="B575" s="3" t="s">
        <v>1782</v>
      </c>
      <c r="C575" s="3" t="s">
        <v>1787</v>
      </c>
      <c r="D575" s="3" t="s">
        <v>53</v>
      </c>
      <c r="E575" s="3" t="s">
        <v>217</v>
      </c>
      <c r="F575" s="3" t="s">
        <v>1784</v>
      </c>
      <c r="G575" s="3" t="s">
        <v>895</v>
      </c>
    </row>
    <row r="576" spans="1:7">
      <c r="A576" s="3" t="s">
        <v>1781</v>
      </c>
      <c r="B576" s="3" t="s">
        <v>1782</v>
      </c>
      <c r="C576" s="3" t="s">
        <v>1787</v>
      </c>
      <c r="D576" s="3" t="s">
        <v>53</v>
      </c>
      <c r="E576" s="3" t="s">
        <v>217</v>
      </c>
      <c r="F576" s="3" t="s">
        <v>1785</v>
      </c>
      <c r="G576" s="3" t="s">
        <v>895</v>
      </c>
    </row>
    <row r="577" spans="1:7">
      <c r="A577" s="3" t="s">
        <v>1781</v>
      </c>
      <c r="B577" s="3" t="s">
        <v>1782</v>
      </c>
      <c r="C577" s="3" t="s">
        <v>1787</v>
      </c>
      <c r="D577" s="3" t="s">
        <v>53</v>
      </c>
      <c r="E577" s="3" t="s">
        <v>217</v>
      </c>
      <c r="F577" s="3" t="s">
        <v>1786</v>
      </c>
      <c r="G577" s="3" t="s">
        <v>895</v>
      </c>
    </row>
    <row r="578" spans="1:7">
      <c r="A578" s="3" t="s">
        <v>1781</v>
      </c>
      <c r="B578" s="3" t="s">
        <v>1782</v>
      </c>
      <c r="C578" s="3" t="s">
        <v>1788</v>
      </c>
      <c r="D578" s="3" t="s">
        <v>53</v>
      </c>
      <c r="E578" s="3" t="s">
        <v>217</v>
      </c>
      <c r="F578" s="3" t="s">
        <v>1784</v>
      </c>
      <c r="G578" s="3" t="s">
        <v>895</v>
      </c>
    </row>
    <row r="579" spans="1:7">
      <c r="A579" s="3" t="s">
        <v>1781</v>
      </c>
      <c r="B579" s="3" t="s">
        <v>1782</v>
      </c>
      <c r="C579" s="3" t="s">
        <v>1788</v>
      </c>
      <c r="D579" s="3" t="s">
        <v>53</v>
      </c>
      <c r="E579" s="3" t="s">
        <v>217</v>
      </c>
      <c r="F579" s="3" t="s">
        <v>1785</v>
      </c>
      <c r="G579" s="3" t="s">
        <v>895</v>
      </c>
    </row>
    <row r="580" spans="1:7">
      <c r="A580" s="3" t="s">
        <v>1781</v>
      </c>
      <c r="B580" s="3" t="s">
        <v>1782</v>
      </c>
      <c r="C580" s="3" t="s">
        <v>1788</v>
      </c>
      <c r="D580" s="3" t="s">
        <v>53</v>
      </c>
      <c r="E580" s="3" t="s">
        <v>217</v>
      </c>
      <c r="F580" s="3" t="s">
        <v>1786</v>
      </c>
      <c r="G580" s="3" t="s">
        <v>895</v>
      </c>
    </row>
    <row r="581" spans="1:7">
      <c r="A581" s="3" t="s">
        <v>1781</v>
      </c>
      <c r="B581" s="3" t="s">
        <v>1819</v>
      </c>
      <c r="C581" s="3" t="s">
        <v>1783</v>
      </c>
      <c r="D581" s="3" t="s">
        <v>46</v>
      </c>
      <c r="E581" s="3" t="s">
        <v>17</v>
      </c>
      <c r="F581" s="3" t="s">
        <v>1820</v>
      </c>
      <c r="G581" s="3" t="s">
        <v>895</v>
      </c>
    </row>
    <row r="582" spans="1:7">
      <c r="A582" s="3" t="s">
        <v>1781</v>
      </c>
      <c r="B582" s="3" t="s">
        <v>1819</v>
      </c>
      <c r="C582" s="3" t="s">
        <v>1783</v>
      </c>
      <c r="D582" s="3" t="s">
        <v>46</v>
      </c>
      <c r="E582" s="3" t="s">
        <v>17</v>
      </c>
      <c r="F582" s="3" t="s">
        <v>1821</v>
      </c>
      <c r="G582" s="3" t="s">
        <v>895</v>
      </c>
    </row>
    <row r="583" spans="1:7">
      <c r="A583" s="3" t="s">
        <v>1781</v>
      </c>
      <c r="B583" s="3" t="s">
        <v>1819</v>
      </c>
      <c r="C583" s="3" t="s">
        <v>1783</v>
      </c>
      <c r="D583" s="3" t="s">
        <v>46</v>
      </c>
      <c r="E583" s="3" t="s">
        <v>17</v>
      </c>
      <c r="F583" s="3" t="s">
        <v>1822</v>
      </c>
      <c r="G583" s="3" t="s">
        <v>895</v>
      </c>
    </row>
    <row r="584" spans="1:7">
      <c r="A584" s="3" t="s">
        <v>1781</v>
      </c>
      <c r="B584" s="3" t="s">
        <v>1819</v>
      </c>
      <c r="C584" s="3" t="s">
        <v>1783</v>
      </c>
      <c r="D584" s="3" t="s">
        <v>46</v>
      </c>
      <c r="E584" s="3" t="s">
        <v>17</v>
      </c>
      <c r="F584" s="3" t="s">
        <v>1823</v>
      </c>
      <c r="G584" s="3" t="s">
        <v>895</v>
      </c>
    </row>
    <row r="585" spans="1:7">
      <c r="A585" s="3" t="s">
        <v>1781</v>
      </c>
      <c r="B585" s="3" t="s">
        <v>1819</v>
      </c>
      <c r="C585" s="3" t="s">
        <v>1787</v>
      </c>
      <c r="D585" s="3" t="s">
        <v>46</v>
      </c>
      <c r="E585" s="3" t="s">
        <v>17</v>
      </c>
      <c r="F585" s="3" t="s">
        <v>1820</v>
      </c>
      <c r="G585" s="3" t="s">
        <v>895</v>
      </c>
    </row>
    <row r="586" spans="1:7">
      <c r="A586" s="3" t="s">
        <v>1781</v>
      </c>
      <c r="B586" s="3" t="s">
        <v>1819</v>
      </c>
      <c r="C586" s="3" t="s">
        <v>1787</v>
      </c>
      <c r="D586" s="3" t="s">
        <v>46</v>
      </c>
      <c r="E586" s="3" t="s">
        <v>17</v>
      </c>
      <c r="F586" s="3" t="s">
        <v>1821</v>
      </c>
      <c r="G586" s="3" t="s">
        <v>895</v>
      </c>
    </row>
    <row r="587" spans="1:7">
      <c r="A587" s="3" t="s">
        <v>1781</v>
      </c>
      <c r="B587" s="3" t="s">
        <v>1819</v>
      </c>
      <c r="C587" s="3" t="s">
        <v>1787</v>
      </c>
      <c r="D587" s="3" t="s">
        <v>46</v>
      </c>
      <c r="E587" s="3" t="s">
        <v>17</v>
      </c>
      <c r="F587" s="3" t="s">
        <v>1822</v>
      </c>
      <c r="G587" s="3" t="s">
        <v>895</v>
      </c>
    </row>
    <row r="588" spans="1:7">
      <c r="A588" s="3" t="s">
        <v>1781</v>
      </c>
      <c r="B588" s="3" t="s">
        <v>1819</v>
      </c>
      <c r="C588" s="3" t="s">
        <v>1787</v>
      </c>
      <c r="D588" s="3" t="s">
        <v>46</v>
      </c>
      <c r="E588" s="3" t="s">
        <v>17</v>
      </c>
      <c r="F588" s="3" t="s">
        <v>1823</v>
      </c>
      <c r="G588" s="3" t="s">
        <v>895</v>
      </c>
    </row>
    <row r="589" spans="1:7">
      <c r="A589" s="3" t="s">
        <v>1781</v>
      </c>
      <c r="B589" s="3" t="s">
        <v>1819</v>
      </c>
      <c r="C589" s="3" t="s">
        <v>1788</v>
      </c>
      <c r="D589" s="3" t="s">
        <v>46</v>
      </c>
      <c r="E589" s="3" t="s">
        <v>17</v>
      </c>
      <c r="F589" s="3" t="s">
        <v>1820</v>
      </c>
      <c r="G589" s="3" t="s">
        <v>895</v>
      </c>
    </row>
    <row r="590" spans="1:7">
      <c r="A590" s="3" t="s">
        <v>1781</v>
      </c>
      <c r="B590" s="3" t="s">
        <v>1819</v>
      </c>
      <c r="C590" s="3" t="s">
        <v>1788</v>
      </c>
      <c r="D590" s="3" t="s">
        <v>46</v>
      </c>
      <c r="E590" s="3" t="s">
        <v>17</v>
      </c>
      <c r="F590" s="3" t="s">
        <v>1821</v>
      </c>
      <c r="G590" s="3" t="s">
        <v>895</v>
      </c>
    </row>
    <row r="591" spans="1:7">
      <c r="A591" s="3" t="s">
        <v>1781</v>
      </c>
      <c r="B591" s="3" t="s">
        <v>1819</v>
      </c>
      <c r="C591" s="3" t="s">
        <v>1788</v>
      </c>
      <c r="D591" s="3" t="s">
        <v>46</v>
      </c>
      <c r="E591" s="3" t="s">
        <v>17</v>
      </c>
      <c r="F591" s="3" t="s">
        <v>1822</v>
      </c>
      <c r="G591" s="3" t="s">
        <v>895</v>
      </c>
    </row>
    <row r="592" spans="1:7">
      <c r="A592" s="3" t="s">
        <v>1781</v>
      </c>
      <c r="B592" s="3" t="s">
        <v>1819</v>
      </c>
      <c r="C592" s="3" t="s">
        <v>1788</v>
      </c>
      <c r="D592" s="3" t="s">
        <v>46</v>
      </c>
      <c r="E592" s="3" t="s">
        <v>17</v>
      </c>
      <c r="F592" s="3" t="s">
        <v>1823</v>
      </c>
      <c r="G592" s="3" t="s">
        <v>895</v>
      </c>
    </row>
    <row r="593" spans="1:7">
      <c r="A593" s="3" t="s">
        <v>1781</v>
      </c>
      <c r="B593" s="3" t="s">
        <v>1819</v>
      </c>
      <c r="C593" s="3" t="s">
        <v>1783</v>
      </c>
      <c r="D593" s="3" t="s">
        <v>46</v>
      </c>
      <c r="E593" s="3" t="s">
        <v>18</v>
      </c>
      <c r="F593" s="3" t="s">
        <v>1820</v>
      </c>
      <c r="G593" s="3" t="s">
        <v>895</v>
      </c>
    </row>
    <row r="594" spans="1:7">
      <c r="A594" s="3" t="s">
        <v>1781</v>
      </c>
      <c r="B594" s="3" t="s">
        <v>1819</v>
      </c>
      <c r="C594" s="3" t="s">
        <v>1783</v>
      </c>
      <c r="D594" s="3" t="s">
        <v>46</v>
      </c>
      <c r="E594" s="3" t="s">
        <v>18</v>
      </c>
      <c r="F594" s="3" t="s">
        <v>1821</v>
      </c>
      <c r="G594" s="3" t="s">
        <v>895</v>
      </c>
    </row>
    <row r="595" spans="1:7">
      <c r="A595" s="3" t="s">
        <v>1781</v>
      </c>
      <c r="B595" s="3" t="s">
        <v>1819</v>
      </c>
      <c r="C595" s="3" t="s">
        <v>1783</v>
      </c>
      <c r="D595" s="3" t="s">
        <v>46</v>
      </c>
      <c r="E595" s="3" t="s">
        <v>18</v>
      </c>
      <c r="F595" s="3" t="s">
        <v>1822</v>
      </c>
      <c r="G595" s="3" t="s">
        <v>895</v>
      </c>
    </row>
    <row r="596" spans="1:7">
      <c r="A596" s="3" t="s">
        <v>1781</v>
      </c>
      <c r="B596" s="3" t="s">
        <v>1819</v>
      </c>
      <c r="C596" s="3" t="s">
        <v>1783</v>
      </c>
      <c r="D596" s="3" t="s">
        <v>46</v>
      </c>
      <c r="E596" s="3" t="s">
        <v>18</v>
      </c>
      <c r="F596" s="3" t="s">
        <v>1823</v>
      </c>
      <c r="G596" s="3" t="s">
        <v>895</v>
      </c>
    </row>
    <row r="597" spans="1:7">
      <c r="A597" s="3" t="s">
        <v>1781</v>
      </c>
      <c r="B597" s="3" t="s">
        <v>1819</v>
      </c>
      <c r="C597" s="3" t="s">
        <v>1787</v>
      </c>
      <c r="D597" s="3" t="s">
        <v>46</v>
      </c>
      <c r="E597" s="3" t="s">
        <v>18</v>
      </c>
      <c r="F597" s="3" t="s">
        <v>1820</v>
      </c>
      <c r="G597" s="3" t="s">
        <v>895</v>
      </c>
    </row>
    <row r="598" spans="1:7">
      <c r="A598" s="3" t="s">
        <v>1781</v>
      </c>
      <c r="B598" s="3" t="s">
        <v>1819</v>
      </c>
      <c r="C598" s="3" t="s">
        <v>1787</v>
      </c>
      <c r="D598" s="3" t="s">
        <v>46</v>
      </c>
      <c r="E598" s="3" t="s">
        <v>18</v>
      </c>
      <c r="F598" s="3" t="s">
        <v>1821</v>
      </c>
      <c r="G598" s="3" t="s">
        <v>895</v>
      </c>
    </row>
    <row r="599" spans="1:7">
      <c r="A599" s="3" t="s">
        <v>1781</v>
      </c>
      <c r="B599" s="3" t="s">
        <v>1819</v>
      </c>
      <c r="C599" s="3" t="s">
        <v>1787</v>
      </c>
      <c r="D599" s="3" t="s">
        <v>46</v>
      </c>
      <c r="E599" s="3" t="s">
        <v>18</v>
      </c>
      <c r="F599" s="3" t="s">
        <v>1822</v>
      </c>
      <c r="G599" s="3" t="s">
        <v>895</v>
      </c>
    </row>
    <row r="600" spans="1:7">
      <c r="A600" s="3" t="s">
        <v>1781</v>
      </c>
      <c r="B600" s="3" t="s">
        <v>1819</v>
      </c>
      <c r="C600" s="3" t="s">
        <v>1787</v>
      </c>
      <c r="D600" s="3" t="s">
        <v>46</v>
      </c>
      <c r="E600" s="3" t="s">
        <v>18</v>
      </c>
      <c r="F600" s="3" t="s">
        <v>1823</v>
      </c>
      <c r="G600" s="3" t="s">
        <v>895</v>
      </c>
    </row>
    <row r="601" spans="1:7">
      <c r="A601" s="3" t="s">
        <v>1781</v>
      </c>
      <c r="B601" s="3" t="s">
        <v>1819</v>
      </c>
      <c r="C601" s="3" t="s">
        <v>1788</v>
      </c>
      <c r="D601" s="3" t="s">
        <v>46</v>
      </c>
      <c r="E601" s="3" t="s">
        <v>18</v>
      </c>
      <c r="F601" s="3" t="s">
        <v>1820</v>
      </c>
      <c r="G601" s="3" t="s">
        <v>895</v>
      </c>
    </row>
    <row r="602" spans="1:7">
      <c r="A602" s="3" t="s">
        <v>1781</v>
      </c>
      <c r="B602" s="3" t="s">
        <v>1819</v>
      </c>
      <c r="C602" s="3" t="s">
        <v>1788</v>
      </c>
      <c r="D602" s="3" t="s">
        <v>46</v>
      </c>
      <c r="E602" s="3" t="s">
        <v>18</v>
      </c>
      <c r="F602" s="3" t="s">
        <v>1821</v>
      </c>
      <c r="G602" s="3" t="s">
        <v>895</v>
      </c>
    </row>
    <row r="603" spans="1:7">
      <c r="A603" s="3" t="s">
        <v>1781</v>
      </c>
      <c r="B603" s="3" t="s">
        <v>1819</v>
      </c>
      <c r="C603" s="3" t="s">
        <v>1788</v>
      </c>
      <c r="D603" s="3" t="s">
        <v>46</v>
      </c>
      <c r="E603" s="3" t="s">
        <v>18</v>
      </c>
      <c r="F603" s="3" t="s">
        <v>1822</v>
      </c>
      <c r="G603" s="3" t="s">
        <v>895</v>
      </c>
    </row>
    <row r="604" spans="1:7">
      <c r="A604" s="3" t="s">
        <v>1781</v>
      </c>
      <c r="B604" s="3" t="s">
        <v>1819</v>
      </c>
      <c r="C604" s="3" t="s">
        <v>1788</v>
      </c>
      <c r="D604" s="3" t="s">
        <v>46</v>
      </c>
      <c r="E604" s="3" t="s">
        <v>18</v>
      </c>
      <c r="F604" s="3" t="s">
        <v>1823</v>
      </c>
      <c r="G604" s="3" t="s">
        <v>895</v>
      </c>
    </row>
    <row r="605" spans="1:7">
      <c r="A605" s="3" t="s">
        <v>1781</v>
      </c>
      <c r="B605" s="3" t="s">
        <v>1819</v>
      </c>
      <c r="C605" s="3" t="s">
        <v>1783</v>
      </c>
      <c r="D605" s="3" t="s">
        <v>46</v>
      </c>
      <c r="E605" s="3" t="s">
        <v>19</v>
      </c>
      <c r="F605" s="3" t="s">
        <v>1820</v>
      </c>
      <c r="G605" s="3" t="s">
        <v>895</v>
      </c>
    </row>
    <row r="606" spans="1:7">
      <c r="A606" s="3" t="s">
        <v>1781</v>
      </c>
      <c r="B606" s="3" t="s">
        <v>1819</v>
      </c>
      <c r="C606" s="3" t="s">
        <v>1783</v>
      </c>
      <c r="D606" s="3" t="s">
        <v>46</v>
      </c>
      <c r="E606" s="3" t="s">
        <v>19</v>
      </c>
      <c r="F606" s="3" t="s">
        <v>1821</v>
      </c>
      <c r="G606" s="3" t="s">
        <v>895</v>
      </c>
    </row>
    <row r="607" spans="1:7">
      <c r="A607" s="3" t="s">
        <v>1781</v>
      </c>
      <c r="B607" s="3" t="s">
        <v>1819</v>
      </c>
      <c r="C607" s="3" t="s">
        <v>1783</v>
      </c>
      <c r="D607" s="3" t="s">
        <v>46</v>
      </c>
      <c r="E607" s="3" t="s">
        <v>19</v>
      </c>
      <c r="F607" s="3" t="s">
        <v>1822</v>
      </c>
      <c r="G607" s="3" t="s">
        <v>895</v>
      </c>
    </row>
    <row r="608" spans="1:7">
      <c r="A608" s="3" t="s">
        <v>1781</v>
      </c>
      <c r="B608" s="3" t="s">
        <v>1819</v>
      </c>
      <c r="C608" s="3" t="s">
        <v>1783</v>
      </c>
      <c r="D608" s="3" t="s">
        <v>46</v>
      </c>
      <c r="E608" s="3" t="s">
        <v>19</v>
      </c>
      <c r="F608" s="3" t="s">
        <v>1823</v>
      </c>
      <c r="G608" s="3" t="s">
        <v>895</v>
      </c>
    </row>
    <row r="609" spans="1:7">
      <c r="A609" s="3" t="s">
        <v>1781</v>
      </c>
      <c r="B609" s="3" t="s">
        <v>1819</v>
      </c>
      <c r="C609" s="3" t="s">
        <v>1787</v>
      </c>
      <c r="D609" s="3" t="s">
        <v>46</v>
      </c>
      <c r="E609" s="3" t="s">
        <v>19</v>
      </c>
      <c r="F609" s="3" t="s">
        <v>1820</v>
      </c>
      <c r="G609" s="3" t="s">
        <v>895</v>
      </c>
    </row>
    <row r="610" spans="1:7">
      <c r="A610" s="3" t="s">
        <v>1781</v>
      </c>
      <c r="B610" s="3" t="s">
        <v>1819</v>
      </c>
      <c r="C610" s="3" t="s">
        <v>1787</v>
      </c>
      <c r="D610" s="3" t="s">
        <v>46</v>
      </c>
      <c r="E610" s="3" t="s">
        <v>19</v>
      </c>
      <c r="F610" s="3" t="s">
        <v>1821</v>
      </c>
      <c r="G610" s="3" t="s">
        <v>895</v>
      </c>
    </row>
    <row r="611" spans="1:7">
      <c r="A611" s="3" t="s">
        <v>1781</v>
      </c>
      <c r="B611" s="3" t="s">
        <v>1819</v>
      </c>
      <c r="C611" s="3" t="s">
        <v>1787</v>
      </c>
      <c r="D611" s="3" t="s">
        <v>46</v>
      </c>
      <c r="E611" s="3" t="s">
        <v>19</v>
      </c>
      <c r="F611" s="3" t="s">
        <v>1822</v>
      </c>
      <c r="G611" s="3" t="s">
        <v>895</v>
      </c>
    </row>
    <row r="612" spans="1:7">
      <c r="A612" s="3" t="s">
        <v>1781</v>
      </c>
      <c r="B612" s="3" t="s">
        <v>1819</v>
      </c>
      <c r="C612" s="3" t="s">
        <v>1787</v>
      </c>
      <c r="D612" s="3" t="s">
        <v>46</v>
      </c>
      <c r="E612" s="3" t="s">
        <v>19</v>
      </c>
      <c r="F612" s="3" t="s">
        <v>1823</v>
      </c>
      <c r="G612" s="3" t="s">
        <v>895</v>
      </c>
    </row>
    <row r="613" spans="1:7">
      <c r="A613" s="3" t="s">
        <v>1781</v>
      </c>
      <c r="B613" s="3" t="s">
        <v>1819</v>
      </c>
      <c r="C613" s="3" t="s">
        <v>1788</v>
      </c>
      <c r="D613" s="3" t="s">
        <v>46</v>
      </c>
      <c r="E613" s="3" t="s">
        <v>19</v>
      </c>
      <c r="F613" s="3" t="s">
        <v>1820</v>
      </c>
      <c r="G613" s="3" t="s">
        <v>895</v>
      </c>
    </row>
    <row r="614" spans="1:7">
      <c r="A614" s="3" t="s">
        <v>1781</v>
      </c>
      <c r="B614" s="3" t="s">
        <v>1819</v>
      </c>
      <c r="C614" s="3" t="s">
        <v>1788</v>
      </c>
      <c r="D614" s="3" t="s">
        <v>46</v>
      </c>
      <c r="E614" s="3" t="s">
        <v>19</v>
      </c>
      <c r="F614" s="3" t="s">
        <v>1821</v>
      </c>
      <c r="G614" s="3" t="s">
        <v>895</v>
      </c>
    </row>
    <row r="615" spans="1:7">
      <c r="A615" s="3" t="s">
        <v>1781</v>
      </c>
      <c r="B615" s="3" t="s">
        <v>1819</v>
      </c>
      <c r="C615" s="3" t="s">
        <v>1788</v>
      </c>
      <c r="D615" s="3" t="s">
        <v>46</v>
      </c>
      <c r="E615" s="3" t="s">
        <v>19</v>
      </c>
      <c r="F615" s="3" t="s">
        <v>1822</v>
      </c>
      <c r="G615" s="3" t="s">
        <v>895</v>
      </c>
    </row>
    <row r="616" spans="1:7">
      <c r="A616" s="3" t="s">
        <v>1781</v>
      </c>
      <c r="B616" s="3" t="s">
        <v>1819</v>
      </c>
      <c r="C616" s="3" t="s">
        <v>1788</v>
      </c>
      <c r="D616" s="3" t="s">
        <v>46</v>
      </c>
      <c r="E616" s="3" t="s">
        <v>19</v>
      </c>
      <c r="F616" s="3" t="s">
        <v>1823</v>
      </c>
      <c r="G616" s="3" t="s">
        <v>895</v>
      </c>
    </row>
    <row r="617" spans="1:7">
      <c r="A617" s="3" t="s">
        <v>1781</v>
      </c>
      <c r="B617" s="3" t="s">
        <v>1819</v>
      </c>
      <c r="C617" s="3" t="s">
        <v>1783</v>
      </c>
      <c r="D617" s="3" t="s">
        <v>46</v>
      </c>
      <c r="E617" s="3" t="s">
        <v>20</v>
      </c>
      <c r="F617" s="3" t="s">
        <v>1820</v>
      </c>
      <c r="G617" s="3" t="s">
        <v>895</v>
      </c>
    </row>
    <row r="618" spans="1:7">
      <c r="A618" s="3" t="s">
        <v>1781</v>
      </c>
      <c r="B618" s="3" t="s">
        <v>1819</v>
      </c>
      <c r="C618" s="3" t="s">
        <v>1783</v>
      </c>
      <c r="D618" s="3" t="s">
        <v>46</v>
      </c>
      <c r="E618" s="3" t="s">
        <v>20</v>
      </c>
      <c r="F618" s="3" t="s">
        <v>1821</v>
      </c>
      <c r="G618" s="3" t="s">
        <v>895</v>
      </c>
    </row>
    <row r="619" spans="1:7">
      <c r="A619" s="3" t="s">
        <v>1781</v>
      </c>
      <c r="B619" s="3" t="s">
        <v>1819</v>
      </c>
      <c r="C619" s="3" t="s">
        <v>1783</v>
      </c>
      <c r="D619" s="3" t="s">
        <v>46</v>
      </c>
      <c r="E619" s="3" t="s">
        <v>20</v>
      </c>
      <c r="F619" s="3" t="s">
        <v>1822</v>
      </c>
      <c r="G619" s="3" t="s">
        <v>895</v>
      </c>
    </row>
    <row r="620" spans="1:7">
      <c r="A620" s="3" t="s">
        <v>1781</v>
      </c>
      <c r="B620" s="3" t="s">
        <v>1819</v>
      </c>
      <c r="C620" s="3" t="s">
        <v>1783</v>
      </c>
      <c r="D620" s="3" t="s">
        <v>46</v>
      </c>
      <c r="E620" s="3" t="s">
        <v>20</v>
      </c>
      <c r="F620" s="3" t="s">
        <v>1823</v>
      </c>
      <c r="G620" s="3" t="s">
        <v>895</v>
      </c>
    </row>
    <row r="621" spans="1:7">
      <c r="A621" s="3" t="s">
        <v>1781</v>
      </c>
      <c r="B621" s="3" t="s">
        <v>1819</v>
      </c>
      <c r="C621" s="3" t="s">
        <v>1787</v>
      </c>
      <c r="D621" s="3" t="s">
        <v>46</v>
      </c>
      <c r="E621" s="3" t="s">
        <v>20</v>
      </c>
      <c r="F621" s="3" t="s">
        <v>1820</v>
      </c>
      <c r="G621" s="3" t="s">
        <v>895</v>
      </c>
    </row>
    <row r="622" spans="1:7">
      <c r="A622" s="3" t="s">
        <v>1781</v>
      </c>
      <c r="B622" s="3" t="s">
        <v>1819</v>
      </c>
      <c r="C622" s="3" t="s">
        <v>1787</v>
      </c>
      <c r="D622" s="3" t="s">
        <v>46</v>
      </c>
      <c r="E622" s="3" t="s">
        <v>20</v>
      </c>
      <c r="F622" s="3" t="s">
        <v>1821</v>
      </c>
      <c r="G622" s="3" t="s">
        <v>895</v>
      </c>
    </row>
    <row r="623" spans="1:7">
      <c r="A623" s="3" t="s">
        <v>1781</v>
      </c>
      <c r="B623" s="3" t="s">
        <v>1819</v>
      </c>
      <c r="C623" s="3" t="s">
        <v>1787</v>
      </c>
      <c r="D623" s="3" t="s">
        <v>46</v>
      </c>
      <c r="E623" s="3" t="s">
        <v>20</v>
      </c>
      <c r="F623" s="3" t="s">
        <v>1822</v>
      </c>
      <c r="G623" s="3" t="s">
        <v>895</v>
      </c>
    </row>
    <row r="624" spans="1:7">
      <c r="A624" s="3" t="s">
        <v>1781</v>
      </c>
      <c r="B624" s="3" t="s">
        <v>1819</v>
      </c>
      <c r="C624" s="3" t="s">
        <v>1787</v>
      </c>
      <c r="D624" s="3" t="s">
        <v>46</v>
      </c>
      <c r="E624" s="3" t="s">
        <v>20</v>
      </c>
      <c r="F624" s="3" t="s">
        <v>1823</v>
      </c>
      <c r="G624" s="3" t="s">
        <v>895</v>
      </c>
    </row>
    <row r="625" spans="1:7">
      <c r="A625" s="3" t="s">
        <v>1781</v>
      </c>
      <c r="B625" s="3" t="s">
        <v>1819</v>
      </c>
      <c r="C625" s="3" t="s">
        <v>1788</v>
      </c>
      <c r="D625" s="3" t="s">
        <v>46</v>
      </c>
      <c r="E625" s="3" t="s">
        <v>20</v>
      </c>
      <c r="F625" s="3" t="s">
        <v>1820</v>
      </c>
      <c r="G625" s="3" t="s">
        <v>895</v>
      </c>
    </row>
    <row r="626" spans="1:7">
      <c r="A626" s="3" t="s">
        <v>1781</v>
      </c>
      <c r="B626" s="3" t="s">
        <v>1819</v>
      </c>
      <c r="C626" s="3" t="s">
        <v>1788</v>
      </c>
      <c r="D626" s="3" t="s">
        <v>46</v>
      </c>
      <c r="E626" s="3" t="s">
        <v>20</v>
      </c>
      <c r="F626" s="3" t="s">
        <v>1821</v>
      </c>
      <c r="G626" s="3" t="s">
        <v>895</v>
      </c>
    </row>
    <row r="627" spans="1:7">
      <c r="A627" s="3" t="s">
        <v>1781</v>
      </c>
      <c r="B627" s="3" t="s">
        <v>1819</v>
      </c>
      <c r="C627" s="3" t="s">
        <v>1788</v>
      </c>
      <c r="D627" s="3" t="s">
        <v>46</v>
      </c>
      <c r="E627" s="3" t="s">
        <v>20</v>
      </c>
      <c r="F627" s="3" t="s">
        <v>1822</v>
      </c>
      <c r="G627" s="3" t="s">
        <v>895</v>
      </c>
    </row>
    <row r="628" spans="1:7">
      <c r="A628" s="3" t="s">
        <v>1781</v>
      </c>
      <c r="B628" s="3" t="s">
        <v>1819</v>
      </c>
      <c r="C628" s="3" t="s">
        <v>1788</v>
      </c>
      <c r="D628" s="3" t="s">
        <v>46</v>
      </c>
      <c r="E628" s="3" t="s">
        <v>20</v>
      </c>
      <c r="F628" s="3" t="s">
        <v>1823</v>
      </c>
      <c r="G628" s="3" t="s">
        <v>895</v>
      </c>
    </row>
    <row r="629" spans="1:7">
      <c r="A629" s="3" t="s">
        <v>1781</v>
      </c>
      <c r="B629" s="3" t="s">
        <v>1819</v>
      </c>
      <c r="C629" s="3" t="s">
        <v>1783</v>
      </c>
      <c r="D629" s="3" t="s">
        <v>46</v>
      </c>
      <c r="E629" s="3" t="s">
        <v>21</v>
      </c>
      <c r="F629" s="3" t="s">
        <v>1820</v>
      </c>
      <c r="G629" s="3" t="s">
        <v>895</v>
      </c>
    </row>
    <row r="630" spans="1:7">
      <c r="A630" s="3" t="s">
        <v>1781</v>
      </c>
      <c r="B630" s="3" t="s">
        <v>1819</v>
      </c>
      <c r="C630" s="3" t="s">
        <v>1783</v>
      </c>
      <c r="D630" s="3" t="s">
        <v>46</v>
      </c>
      <c r="E630" s="3" t="s">
        <v>21</v>
      </c>
      <c r="F630" s="3" t="s">
        <v>1821</v>
      </c>
      <c r="G630" s="3" t="s">
        <v>895</v>
      </c>
    </row>
    <row r="631" spans="1:7">
      <c r="A631" s="3" t="s">
        <v>1781</v>
      </c>
      <c r="B631" s="3" t="s">
        <v>1819</v>
      </c>
      <c r="C631" s="3" t="s">
        <v>1783</v>
      </c>
      <c r="D631" s="3" t="s">
        <v>46</v>
      </c>
      <c r="E631" s="3" t="s">
        <v>21</v>
      </c>
      <c r="F631" s="3" t="s">
        <v>1822</v>
      </c>
      <c r="G631" s="3" t="s">
        <v>895</v>
      </c>
    </row>
    <row r="632" spans="1:7">
      <c r="A632" s="3" t="s">
        <v>1781</v>
      </c>
      <c r="B632" s="3" t="s">
        <v>1819</v>
      </c>
      <c r="C632" s="3" t="s">
        <v>1783</v>
      </c>
      <c r="D632" s="3" t="s">
        <v>46</v>
      </c>
      <c r="E632" s="3" t="s">
        <v>21</v>
      </c>
      <c r="F632" s="3" t="s">
        <v>1823</v>
      </c>
      <c r="G632" s="3" t="s">
        <v>895</v>
      </c>
    </row>
    <row r="633" spans="1:7">
      <c r="A633" s="3" t="s">
        <v>1781</v>
      </c>
      <c r="B633" s="3" t="s">
        <v>1819</v>
      </c>
      <c r="C633" s="3" t="s">
        <v>1787</v>
      </c>
      <c r="D633" s="3" t="s">
        <v>46</v>
      </c>
      <c r="E633" s="3" t="s">
        <v>21</v>
      </c>
      <c r="F633" s="3" t="s">
        <v>1820</v>
      </c>
      <c r="G633" s="3" t="s">
        <v>895</v>
      </c>
    </row>
    <row r="634" spans="1:7">
      <c r="A634" s="3" t="s">
        <v>1781</v>
      </c>
      <c r="B634" s="3" t="s">
        <v>1819</v>
      </c>
      <c r="C634" s="3" t="s">
        <v>1787</v>
      </c>
      <c r="D634" s="3" t="s">
        <v>46</v>
      </c>
      <c r="E634" s="3" t="s">
        <v>21</v>
      </c>
      <c r="F634" s="3" t="s">
        <v>1821</v>
      </c>
      <c r="G634" s="3" t="s">
        <v>895</v>
      </c>
    </row>
    <row r="635" spans="1:7">
      <c r="A635" s="3" t="s">
        <v>1781</v>
      </c>
      <c r="B635" s="3" t="s">
        <v>1819</v>
      </c>
      <c r="C635" s="3" t="s">
        <v>1787</v>
      </c>
      <c r="D635" s="3" t="s">
        <v>46</v>
      </c>
      <c r="E635" s="3" t="s">
        <v>21</v>
      </c>
      <c r="F635" s="3" t="s">
        <v>1822</v>
      </c>
      <c r="G635" s="3" t="s">
        <v>895</v>
      </c>
    </row>
    <row r="636" spans="1:7">
      <c r="A636" s="3" t="s">
        <v>1781</v>
      </c>
      <c r="B636" s="3" t="s">
        <v>1819</v>
      </c>
      <c r="C636" s="3" t="s">
        <v>1787</v>
      </c>
      <c r="D636" s="3" t="s">
        <v>46</v>
      </c>
      <c r="E636" s="3" t="s">
        <v>21</v>
      </c>
      <c r="F636" s="3" t="s">
        <v>1823</v>
      </c>
      <c r="G636" s="3" t="s">
        <v>895</v>
      </c>
    </row>
    <row r="637" spans="1:7">
      <c r="A637" s="3" t="s">
        <v>1781</v>
      </c>
      <c r="B637" s="3" t="s">
        <v>1819</v>
      </c>
      <c r="C637" s="3" t="s">
        <v>1788</v>
      </c>
      <c r="D637" s="3" t="s">
        <v>46</v>
      </c>
      <c r="E637" s="3" t="s">
        <v>21</v>
      </c>
      <c r="F637" s="3" t="s">
        <v>1820</v>
      </c>
      <c r="G637" s="3" t="s">
        <v>895</v>
      </c>
    </row>
    <row r="638" spans="1:7">
      <c r="A638" s="3" t="s">
        <v>1781</v>
      </c>
      <c r="B638" s="3" t="s">
        <v>1819</v>
      </c>
      <c r="C638" s="3" t="s">
        <v>1788</v>
      </c>
      <c r="D638" s="3" t="s">
        <v>46</v>
      </c>
      <c r="E638" s="3" t="s">
        <v>21</v>
      </c>
      <c r="F638" s="3" t="s">
        <v>1821</v>
      </c>
      <c r="G638" s="3" t="s">
        <v>895</v>
      </c>
    </row>
    <row r="639" spans="1:7">
      <c r="A639" s="3" t="s">
        <v>1781</v>
      </c>
      <c r="B639" s="3" t="s">
        <v>1819</v>
      </c>
      <c r="C639" s="3" t="s">
        <v>1788</v>
      </c>
      <c r="D639" s="3" t="s">
        <v>46</v>
      </c>
      <c r="E639" s="3" t="s">
        <v>21</v>
      </c>
      <c r="F639" s="3" t="s">
        <v>1822</v>
      </c>
      <c r="G639" s="3" t="s">
        <v>895</v>
      </c>
    </row>
    <row r="640" spans="1:7">
      <c r="A640" s="3" t="s">
        <v>1781</v>
      </c>
      <c r="B640" s="3" t="s">
        <v>1819</v>
      </c>
      <c r="C640" s="3" t="s">
        <v>1788</v>
      </c>
      <c r="D640" s="3" t="s">
        <v>46</v>
      </c>
      <c r="E640" s="3" t="s">
        <v>21</v>
      </c>
      <c r="F640" s="3" t="s">
        <v>1823</v>
      </c>
      <c r="G640" s="3" t="s">
        <v>895</v>
      </c>
    </row>
    <row r="641" spans="1:7">
      <c r="A641" s="3" t="s">
        <v>1781</v>
      </c>
      <c r="B641" s="3" t="s">
        <v>1819</v>
      </c>
      <c r="C641" s="3" t="s">
        <v>1783</v>
      </c>
      <c r="D641" s="3" t="s">
        <v>46</v>
      </c>
      <c r="E641" s="3" t="s">
        <v>22</v>
      </c>
      <c r="F641" s="3" t="s">
        <v>1820</v>
      </c>
      <c r="G641" s="3" t="s">
        <v>895</v>
      </c>
    </row>
    <row r="642" spans="1:7">
      <c r="A642" s="3" t="s">
        <v>1781</v>
      </c>
      <c r="B642" s="3" t="s">
        <v>1819</v>
      </c>
      <c r="C642" s="3" t="s">
        <v>1783</v>
      </c>
      <c r="D642" s="3" t="s">
        <v>46</v>
      </c>
      <c r="E642" s="3" t="s">
        <v>22</v>
      </c>
      <c r="F642" s="3" t="s">
        <v>1821</v>
      </c>
      <c r="G642" s="3" t="s">
        <v>895</v>
      </c>
    </row>
    <row r="643" spans="1:7">
      <c r="A643" s="3" t="s">
        <v>1781</v>
      </c>
      <c r="B643" s="3" t="s">
        <v>1819</v>
      </c>
      <c r="C643" s="3" t="s">
        <v>1783</v>
      </c>
      <c r="D643" s="3" t="s">
        <v>46</v>
      </c>
      <c r="E643" s="3" t="s">
        <v>22</v>
      </c>
      <c r="F643" s="3" t="s">
        <v>1822</v>
      </c>
      <c r="G643" s="3" t="s">
        <v>895</v>
      </c>
    </row>
    <row r="644" spans="1:7">
      <c r="A644" s="3" t="s">
        <v>1781</v>
      </c>
      <c r="B644" s="3" t="s">
        <v>1819</v>
      </c>
      <c r="C644" s="3" t="s">
        <v>1783</v>
      </c>
      <c r="D644" s="3" t="s">
        <v>46</v>
      </c>
      <c r="E644" s="3" t="s">
        <v>22</v>
      </c>
      <c r="F644" s="3" t="s">
        <v>1823</v>
      </c>
      <c r="G644" s="3" t="s">
        <v>895</v>
      </c>
    </row>
    <row r="645" spans="1:7">
      <c r="A645" s="3" t="s">
        <v>1781</v>
      </c>
      <c r="B645" s="3" t="s">
        <v>1819</v>
      </c>
      <c r="C645" s="3" t="s">
        <v>1787</v>
      </c>
      <c r="D645" s="3" t="s">
        <v>46</v>
      </c>
      <c r="E645" s="3" t="s">
        <v>22</v>
      </c>
      <c r="F645" s="3" t="s">
        <v>1820</v>
      </c>
      <c r="G645" s="3" t="s">
        <v>895</v>
      </c>
    </row>
    <row r="646" spans="1:7">
      <c r="A646" s="3" t="s">
        <v>1781</v>
      </c>
      <c r="B646" s="3" t="s">
        <v>1819</v>
      </c>
      <c r="C646" s="3" t="s">
        <v>1787</v>
      </c>
      <c r="D646" s="3" t="s">
        <v>46</v>
      </c>
      <c r="E646" s="3" t="s">
        <v>22</v>
      </c>
      <c r="F646" s="3" t="s">
        <v>1821</v>
      </c>
      <c r="G646" s="3" t="s">
        <v>895</v>
      </c>
    </row>
    <row r="647" spans="1:7">
      <c r="A647" s="3" t="s">
        <v>1781</v>
      </c>
      <c r="B647" s="3" t="s">
        <v>1819</v>
      </c>
      <c r="C647" s="3" t="s">
        <v>1787</v>
      </c>
      <c r="D647" s="3" t="s">
        <v>46</v>
      </c>
      <c r="E647" s="3" t="s">
        <v>22</v>
      </c>
      <c r="F647" s="3" t="s">
        <v>1822</v>
      </c>
      <c r="G647" s="3" t="s">
        <v>895</v>
      </c>
    </row>
    <row r="648" spans="1:7">
      <c r="A648" s="3" t="s">
        <v>1781</v>
      </c>
      <c r="B648" s="3" t="s">
        <v>1819</v>
      </c>
      <c r="C648" s="3" t="s">
        <v>1787</v>
      </c>
      <c r="D648" s="3" t="s">
        <v>46</v>
      </c>
      <c r="E648" s="3" t="s">
        <v>22</v>
      </c>
      <c r="F648" s="3" t="s">
        <v>1823</v>
      </c>
      <c r="G648" s="3" t="s">
        <v>895</v>
      </c>
    </row>
    <row r="649" spans="1:7">
      <c r="A649" s="3" t="s">
        <v>1781</v>
      </c>
      <c r="B649" s="3" t="s">
        <v>1819</v>
      </c>
      <c r="C649" s="3" t="s">
        <v>1788</v>
      </c>
      <c r="D649" s="3" t="s">
        <v>46</v>
      </c>
      <c r="E649" s="3" t="s">
        <v>22</v>
      </c>
      <c r="F649" s="3" t="s">
        <v>1820</v>
      </c>
      <c r="G649" s="3" t="s">
        <v>895</v>
      </c>
    </row>
    <row r="650" spans="1:7">
      <c r="A650" s="3" t="s">
        <v>1781</v>
      </c>
      <c r="B650" s="3" t="s">
        <v>1819</v>
      </c>
      <c r="C650" s="3" t="s">
        <v>1788</v>
      </c>
      <c r="D650" s="3" t="s">
        <v>46</v>
      </c>
      <c r="E650" s="3" t="s">
        <v>22</v>
      </c>
      <c r="F650" s="3" t="s">
        <v>1821</v>
      </c>
      <c r="G650" s="3" t="s">
        <v>895</v>
      </c>
    </row>
    <row r="651" spans="1:7">
      <c r="A651" s="3" t="s">
        <v>1781</v>
      </c>
      <c r="B651" s="3" t="s">
        <v>1819</v>
      </c>
      <c r="C651" s="3" t="s">
        <v>1788</v>
      </c>
      <c r="D651" s="3" t="s">
        <v>46</v>
      </c>
      <c r="E651" s="3" t="s">
        <v>22</v>
      </c>
      <c r="F651" s="3" t="s">
        <v>1822</v>
      </c>
      <c r="G651" s="3" t="s">
        <v>895</v>
      </c>
    </row>
    <row r="652" spans="1:7">
      <c r="A652" s="3" t="s">
        <v>1781</v>
      </c>
      <c r="B652" s="3" t="s">
        <v>1819</v>
      </c>
      <c r="C652" s="3" t="s">
        <v>1788</v>
      </c>
      <c r="D652" s="3" t="s">
        <v>46</v>
      </c>
      <c r="E652" s="3" t="s">
        <v>22</v>
      </c>
      <c r="F652" s="3" t="s">
        <v>1823</v>
      </c>
      <c r="G652" s="3" t="s">
        <v>895</v>
      </c>
    </row>
    <row r="653" spans="1:7">
      <c r="A653" s="3" t="s">
        <v>1781</v>
      </c>
      <c r="B653" s="3" t="s">
        <v>1819</v>
      </c>
      <c r="C653" s="3" t="s">
        <v>1783</v>
      </c>
      <c r="D653" s="3" t="s">
        <v>46</v>
      </c>
      <c r="E653" s="3" t="s">
        <v>23</v>
      </c>
      <c r="F653" s="3" t="s">
        <v>1820</v>
      </c>
      <c r="G653" s="3">
        <v>319</v>
      </c>
    </row>
    <row r="654" spans="1:7">
      <c r="A654" s="3" t="s">
        <v>1781</v>
      </c>
      <c r="B654" s="3" t="s">
        <v>1819</v>
      </c>
      <c r="C654" s="3" t="s">
        <v>1783</v>
      </c>
      <c r="D654" s="3" t="s">
        <v>46</v>
      </c>
      <c r="E654" s="3" t="s">
        <v>23</v>
      </c>
      <c r="F654" s="3" t="s">
        <v>1821</v>
      </c>
      <c r="G654" s="3">
        <v>621</v>
      </c>
    </row>
    <row r="655" spans="1:7">
      <c r="A655" s="3" t="s">
        <v>1781</v>
      </c>
      <c r="B655" s="3" t="s">
        <v>1819</v>
      </c>
      <c r="C655" s="3" t="s">
        <v>1783</v>
      </c>
      <c r="D655" s="3" t="s">
        <v>46</v>
      </c>
      <c r="E655" s="3" t="s">
        <v>23</v>
      </c>
      <c r="F655" s="3" t="s">
        <v>1822</v>
      </c>
      <c r="G655" s="3">
        <v>353</v>
      </c>
    </row>
    <row r="656" spans="1:7">
      <c r="A656" s="3" t="s">
        <v>1781</v>
      </c>
      <c r="B656" s="3" t="s">
        <v>1819</v>
      </c>
      <c r="C656" s="3" t="s">
        <v>1783</v>
      </c>
      <c r="D656" s="3" t="s">
        <v>46</v>
      </c>
      <c r="E656" s="3" t="s">
        <v>23</v>
      </c>
      <c r="F656" s="3" t="s">
        <v>1823</v>
      </c>
      <c r="G656" s="3">
        <v>714</v>
      </c>
    </row>
    <row r="657" spans="1:7">
      <c r="A657" s="3" t="s">
        <v>1781</v>
      </c>
      <c r="B657" s="3" t="s">
        <v>1819</v>
      </c>
      <c r="C657" s="3" t="s">
        <v>1787</v>
      </c>
      <c r="D657" s="3" t="s">
        <v>46</v>
      </c>
      <c r="E657" s="3" t="s">
        <v>23</v>
      </c>
      <c r="F657" s="3" t="s">
        <v>1820</v>
      </c>
      <c r="G657" s="3" t="s">
        <v>895</v>
      </c>
    </row>
    <row r="658" spans="1:7">
      <c r="A658" s="3" t="s">
        <v>1781</v>
      </c>
      <c r="B658" s="3" t="s">
        <v>1819</v>
      </c>
      <c r="C658" s="3" t="s">
        <v>1787</v>
      </c>
      <c r="D658" s="3" t="s">
        <v>46</v>
      </c>
      <c r="E658" s="3" t="s">
        <v>23</v>
      </c>
      <c r="F658" s="3" t="s">
        <v>1821</v>
      </c>
      <c r="G658" s="3" t="s">
        <v>895</v>
      </c>
    </row>
    <row r="659" spans="1:7">
      <c r="A659" s="3" t="s">
        <v>1781</v>
      </c>
      <c r="B659" s="3" t="s">
        <v>1819</v>
      </c>
      <c r="C659" s="3" t="s">
        <v>1787</v>
      </c>
      <c r="D659" s="3" t="s">
        <v>46</v>
      </c>
      <c r="E659" s="3" t="s">
        <v>23</v>
      </c>
      <c r="F659" s="3" t="s">
        <v>1822</v>
      </c>
      <c r="G659" s="3" t="s">
        <v>895</v>
      </c>
    </row>
    <row r="660" spans="1:7">
      <c r="A660" s="3" t="s">
        <v>1781</v>
      </c>
      <c r="B660" s="3" t="s">
        <v>1819</v>
      </c>
      <c r="C660" s="3" t="s">
        <v>1787</v>
      </c>
      <c r="D660" s="3" t="s">
        <v>46</v>
      </c>
      <c r="E660" s="3" t="s">
        <v>23</v>
      </c>
      <c r="F660" s="3" t="s">
        <v>1823</v>
      </c>
      <c r="G660" s="3" t="s">
        <v>895</v>
      </c>
    </row>
    <row r="661" spans="1:7">
      <c r="A661" s="3" t="s">
        <v>1781</v>
      </c>
      <c r="B661" s="3" t="s">
        <v>1819</v>
      </c>
      <c r="C661" s="3" t="s">
        <v>1788</v>
      </c>
      <c r="D661" s="3" t="s">
        <v>46</v>
      </c>
      <c r="E661" s="3" t="s">
        <v>23</v>
      </c>
      <c r="F661" s="3" t="s">
        <v>1820</v>
      </c>
      <c r="G661" s="3" t="s">
        <v>895</v>
      </c>
    </row>
    <row r="662" spans="1:7">
      <c r="A662" s="3" t="s">
        <v>1781</v>
      </c>
      <c r="B662" s="3" t="s">
        <v>1819</v>
      </c>
      <c r="C662" s="3" t="s">
        <v>1788</v>
      </c>
      <c r="D662" s="3" t="s">
        <v>46</v>
      </c>
      <c r="E662" s="3" t="s">
        <v>23</v>
      </c>
      <c r="F662" s="3" t="s">
        <v>1821</v>
      </c>
      <c r="G662" s="3" t="s">
        <v>895</v>
      </c>
    </row>
    <row r="663" spans="1:7">
      <c r="A663" s="3" t="s">
        <v>1781</v>
      </c>
      <c r="B663" s="3" t="s">
        <v>1819</v>
      </c>
      <c r="C663" s="3" t="s">
        <v>1788</v>
      </c>
      <c r="D663" s="3" t="s">
        <v>46</v>
      </c>
      <c r="E663" s="3" t="s">
        <v>23</v>
      </c>
      <c r="F663" s="3" t="s">
        <v>1822</v>
      </c>
      <c r="G663" s="3" t="s">
        <v>895</v>
      </c>
    </row>
    <row r="664" spans="1:7">
      <c r="A664" s="3" t="s">
        <v>1781</v>
      </c>
      <c r="B664" s="3" t="s">
        <v>1819</v>
      </c>
      <c r="C664" s="3" t="s">
        <v>1788</v>
      </c>
      <c r="D664" s="3" t="s">
        <v>46</v>
      </c>
      <c r="E664" s="3" t="s">
        <v>23</v>
      </c>
      <c r="F664" s="3" t="s">
        <v>1823</v>
      </c>
      <c r="G664" s="3" t="s">
        <v>895</v>
      </c>
    </row>
    <row r="665" spans="1:7">
      <c r="A665" s="3" t="s">
        <v>1781</v>
      </c>
      <c r="B665" s="3" t="s">
        <v>1819</v>
      </c>
      <c r="C665" s="3" t="s">
        <v>1783</v>
      </c>
      <c r="D665" s="3" t="s">
        <v>46</v>
      </c>
      <c r="E665" s="3" t="s">
        <v>217</v>
      </c>
      <c r="F665" s="3" t="s">
        <v>1820</v>
      </c>
      <c r="G665" s="3">
        <v>410</v>
      </c>
    </row>
    <row r="666" spans="1:7">
      <c r="A666" s="3" t="s">
        <v>1781</v>
      </c>
      <c r="B666" s="3" t="s">
        <v>1819</v>
      </c>
      <c r="C666" s="3" t="s">
        <v>1783</v>
      </c>
      <c r="D666" s="3" t="s">
        <v>46</v>
      </c>
      <c r="E666" s="3" t="s">
        <v>217</v>
      </c>
      <c r="F666" s="3" t="s">
        <v>1821</v>
      </c>
      <c r="G666" s="3">
        <v>779</v>
      </c>
    </row>
    <row r="667" spans="1:7">
      <c r="A667" s="3" t="s">
        <v>1781</v>
      </c>
      <c r="B667" s="3" t="s">
        <v>1819</v>
      </c>
      <c r="C667" s="3" t="s">
        <v>1783</v>
      </c>
      <c r="D667" s="3" t="s">
        <v>46</v>
      </c>
      <c r="E667" s="3" t="s">
        <v>217</v>
      </c>
      <c r="F667" s="3" t="s">
        <v>1822</v>
      </c>
      <c r="G667" s="3">
        <v>465</v>
      </c>
    </row>
    <row r="668" spans="1:7">
      <c r="A668" s="3" t="s">
        <v>1781</v>
      </c>
      <c r="B668" s="3" t="s">
        <v>1819</v>
      </c>
      <c r="C668" s="3" t="s">
        <v>1783</v>
      </c>
      <c r="D668" s="3" t="s">
        <v>46</v>
      </c>
      <c r="E668" s="3" t="s">
        <v>217</v>
      </c>
      <c r="F668" s="3" t="s">
        <v>1823</v>
      </c>
      <c r="G668" s="3">
        <v>861</v>
      </c>
    </row>
    <row r="669" spans="1:7">
      <c r="A669" s="3" t="s">
        <v>1781</v>
      </c>
      <c r="B669" s="3" t="s">
        <v>1819</v>
      </c>
      <c r="C669" s="3" t="s">
        <v>1787</v>
      </c>
      <c r="D669" s="3" t="s">
        <v>46</v>
      </c>
      <c r="E669" s="3" t="s">
        <v>217</v>
      </c>
      <c r="F669" s="3" t="s">
        <v>1820</v>
      </c>
      <c r="G669" s="3" t="s">
        <v>895</v>
      </c>
    </row>
    <row r="670" spans="1:7">
      <c r="A670" s="3" t="s">
        <v>1781</v>
      </c>
      <c r="B670" s="3" t="s">
        <v>1819</v>
      </c>
      <c r="C670" s="3" t="s">
        <v>1787</v>
      </c>
      <c r="D670" s="3" t="s">
        <v>46</v>
      </c>
      <c r="E670" s="3" t="s">
        <v>217</v>
      </c>
      <c r="F670" s="3" t="s">
        <v>1821</v>
      </c>
      <c r="G670" s="3" t="s">
        <v>895</v>
      </c>
    </row>
    <row r="671" spans="1:7">
      <c r="A671" s="3" t="s">
        <v>1781</v>
      </c>
      <c r="B671" s="3" t="s">
        <v>1819</v>
      </c>
      <c r="C671" s="3" t="s">
        <v>1787</v>
      </c>
      <c r="D671" s="3" t="s">
        <v>46</v>
      </c>
      <c r="E671" s="3" t="s">
        <v>217</v>
      </c>
      <c r="F671" s="3" t="s">
        <v>1822</v>
      </c>
      <c r="G671" s="3" t="s">
        <v>895</v>
      </c>
    </row>
    <row r="672" spans="1:7">
      <c r="A672" s="3" t="s">
        <v>1781</v>
      </c>
      <c r="B672" s="3" t="s">
        <v>1819</v>
      </c>
      <c r="C672" s="3" t="s">
        <v>1787</v>
      </c>
      <c r="D672" s="3" t="s">
        <v>46</v>
      </c>
      <c r="E672" s="3" t="s">
        <v>217</v>
      </c>
      <c r="F672" s="3" t="s">
        <v>1823</v>
      </c>
      <c r="G672" s="3" t="s">
        <v>895</v>
      </c>
    </row>
    <row r="673" spans="1:7">
      <c r="A673" s="3" t="s">
        <v>1781</v>
      </c>
      <c r="B673" s="3" t="s">
        <v>1819</v>
      </c>
      <c r="C673" s="3" t="s">
        <v>1788</v>
      </c>
      <c r="D673" s="3" t="s">
        <v>46</v>
      </c>
      <c r="E673" s="3" t="s">
        <v>217</v>
      </c>
      <c r="F673" s="3" t="s">
        <v>1820</v>
      </c>
      <c r="G673" s="3">
        <v>7</v>
      </c>
    </row>
    <row r="674" spans="1:7">
      <c r="A674" s="3" t="s">
        <v>1781</v>
      </c>
      <c r="B674" s="3" t="s">
        <v>1819</v>
      </c>
      <c r="C674" s="3" t="s">
        <v>1788</v>
      </c>
      <c r="D674" s="3" t="s">
        <v>46</v>
      </c>
      <c r="E674" s="3" t="s">
        <v>217</v>
      </c>
      <c r="F674" s="3" t="s">
        <v>1821</v>
      </c>
      <c r="G674" s="3">
        <v>234</v>
      </c>
    </row>
    <row r="675" spans="1:7">
      <c r="A675" s="3" t="s">
        <v>1781</v>
      </c>
      <c r="B675" s="3" t="s">
        <v>1819</v>
      </c>
      <c r="C675" s="3" t="s">
        <v>1788</v>
      </c>
      <c r="D675" s="3" t="s">
        <v>46</v>
      </c>
      <c r="E675" s="3" t="s">
        <v>217</v>
      </c>
      <c r="F675" s="3" t="s">
        <v>1822</v>
      </c>
      <c r="G675" s="3">
        <v>28</v>
      </c>
    </row>
    <row r="676" spans="1:7">
      <c r="A676" s="3" t="s">
        <v>1781</v>
      </c>
      <c r="B676" s="3" t="s">
        <v>1819</v>
      </c>
      <c r="C676" s="3" t="s">
        <v>1788</v>
      </c>
      <c r="D676" s="3" t="s">
        <v>46</v>
      </c>
      <c r="E676" s="3" t="s">
        <v>217</v>
      </c>
      <c r="F676" s="3" t="s">
        <v>1823</v>
      </c>
      <c r="G676" s="3">
        <v>333</v>
      </c>
    </row>
    <row r="677" spans="1:7">
      <c r="A677" s="3" t="s">
        <v>1781</v>
      </c>
      <c r="B677" s="3" t="s">
        <v>1819</v>
      </c>
      <c r="C677" s="3" t="s">
        <v>1783</v>
      </c>
      <c r="D677" s="3" t="s">
        <v>47</v>
      </c>
      <c r="E677" s="3" t="s">
        <v>17</v>
      </c>
      <c r="F677" s="3" t="s">
        <v>1820</v>
      </c>
      <c r="G677" s="97">
        <v>151</v>
      </c>
    </row>
    <row r="678" spans="1:7">
      <c r="A678" s="3" t="s">
        <v>1781</v>
      </c>
      <c r="B678" s="3" t="s">
        <v>1819</v>
      </c>
      <c r="C678" s="3" t="s">
        <v>1783</v>
      </c>
      <c r="D678" s="3" t="s">
        <v>47</v>
      </c>
      <c r="E678" s="3" t="s">
        <v>17</v>
      </c>
      <c r="F678" s="3" t="s">
        <v>1821</v>
      </c>
      <c r="G678" s="97">
        <v>364</v>
      </c>
    </row>
    <row r="679" spans="1:7">
      <c r="A679" s="3" t="s">
        <v>1781</v>
      </c>
      <c r="B679" s="3" t="s">
        <v>1819</v>
      </c>
      <c r="C679" s="3" t="s">
        <v>1783</v>
      </c>
      <c r="D679" s="3" t="s">
        <v>47</v>
      </c>
      <c r="E679" s="3" t="s">
        <v>17</v>
      </c>
      <c r="F679" s="3" t="s">
        <v>1822</v>
      </c>
      <c r="G679" s="97">
        <v>161</v>
      </c>
    </row>
    <row r="680" spans="1:7">
      <c r="A680" s="3" t="s">
        <v>1781</v>
      </c>
      <c r="B680" s="3" t="s">
        <v>1819</v>
      </c>
      <c r="C680" s="3" t="s">
        <v>1783</v>
      </c>
      <c r="D680" s="3" t="s">
        <v>47</v>
      </c>
      <c r="E680" s="3" t="s">
        <v>17</v>
      </c>
      <c r="F680" s="3" t="s">
        <v>1823</v>
      </c>
      <c r="G680" s="97">
        <v>420</v>
      </c>
    </row>
    <row r="681" spans="1:7">
      <c r="A681" s="3" t="s">
        <v>1781</v>
      </c>
      <c r="B681" s="3" t="s">
        <v>1819</v>
      </c>
      <c r="C681" s="3" t="s">
        <v>1787</v>
      </c>
      <c r="D681" s="3" t="s">
        <v>47</v>
      </c>
      <c r="E681" s="3" t="s">
        <v>17</v>
      </c>
      <c r="F681" s="3" t="s">
        <v>1820</v>
      </c>
      <c r="G681" s="97">
        <v>37</v>
      </c>
    </row>
    <row r="682" spans="1:7">
      <c r="A682" s="3" t="s">
        <v>1781</v>
      </c>
      <c r="B682" s="3" t="s">
        <v>1819</v>
      </c>
      <c r="C682" s="3" t="s">
        <v>1787</v>
      </c>
      <c r="D682" s="3" t="s">
        <v>47</v>
      </c>
      <c r="E682" s="3" t="s">
        <v>17</v>
      </c>
      <c r="F682" s="3" t="s">
        <v>1821</v>
      </c>
      <c r="G682" s="97">
        <v>638</v>
      </c>
    </row>
    <row r="683" spans="1:7">
      <c r="A683" s="3" t="s">
        <v>1781</v>
      </c>
      <c r="B683" s="3" t="s">
        <v>1819</v>
      </c>
      <c r="C683" s="3" t="s">
        <v>1787</v>
      </c>
      <c r="D683" s="3" t="s">
        <v>47</v>
      </c>
      <c r="E683" s="3" t="s">
        <v>17</v>
      </c>
      <c r="F683" s="3" t="s">
        <v>1822</v>
      </c>
      <c r="G683" s="97">
        <v>116</v>
      </c>
    </row>
    <row r="684" spans="1:7">
      <c r="A684" s="3" t="s">
        <v>1781</v>
      </c>
      <c r="B684" s="3" t="s">
        <v>1819</v>
      </c>
      <c r="C684" s="3" t="s">
        <v>1787</v>
      </c>
      <c r="D684" s="3" t="s">
        <v>47</v>
      </c>
      <c r="E684" s="3" t="s">
        <v>17</v>
      </c>
      <c r="F684" s="3" t="s">
        <v>1823</v>
      </c>
      <c r="G684" s="97">
        <v>756</v>
      </c>
    </row>
    <row r="685" spans="1:7">
      <c r="A685" s="3" t="s">
        <v>1781</v>
      </c>
      <c r="B685" s="3" t="s">
        <v>1819</v>
      </c>
      <c r="C685" s="3" t="s">
        <v>1788</v>
      </c>
      <c r="D685" s="3" t="s">
        <v>47</v>
      </c>
      <c r="E685" s="3" t="s">
        <v>17</v>
      </c>
      <c r="F685" s="3" t="s">
        <v>1820</v>
      </c>
      <c r="G685" s="3" t="s">
        <v>895</v>
      </c>
    </row>
    <row r="686" spans="1:7">
      <c r="A686" s="3" t="s">
        <v>1781</v>
      </c>
      <c r="B686" s="3" t="s">
        <v>1819</v>
      </c>
      <c r="C686" s="3" t="s">
        <v>1788</v>
      </c>
      <c r="D686" s="3" t="s">
        <v>47</v>
      </c>
      <c r="E686" s="3" t="s">
        <v>17</v>
      </c>
      <c r="F686" s="3" t="s">
        <v>1821</v>
      </c>
      <c r="G686" s="3" t="s">
        <v>895</v>
      </c>
    </row>
    <row r="687" spans="1:7">
      <c r="A687" s="3" t="s">
        <v>1781</v>
      </c>
      <c r="B687" s="3" t="s">
        <v>1819</v>
      </c>
      <c r="C687" s="3" t="s">
        <v>1788</v>
      </c>
      <c r="D687" s="3" t="s">
        <v>47</v>
      </c>
      <c r="E687" s="3" t="s">
        <v>17</v>
      </c>
      <c r="F687" s="3" t="s">
        <v>1822</v>
      </c>
      <c r="G687" s="3" t="s">
        <v>895</v>
      </c>
    </row>
    <row r="688" spans="1:7">
      <c r="A688" s="3" t="s">
        <v>1781</v>
      </c>
      <c r="B688" s="3" t="s">
        <v>1819</v>
      </c>
      <c r="C688" s="3" t="s">
        <v>1788</v>
      </c>
      <c r="D688" s="3" t="s">
        <v>47</v>
      </c>
      <c r="E688" s="3" t="s">
        <v>17</v>
      </c>
      <c r="F688" s="3" t="s">
        <v>1823</v>
      </c>
      <c r="G688" s="3" t="s">
        <v>895</v>
      </c>
    </row>
    <row r="689" spans="1:7">
      <c r="A689" s="3" t="s">
        <v>1781</v>
      </c>
      <c r="B689" s="3" t="s">
        <v>1819</v>
      </c>
      <c r="C689" s="3" t="s">
        <v>1783</v>
      </c>
      <c r="D689" s="3" t="s">
        <v>47</v>
      </c>
      <c r="E689" s="3" t="s">
        <v>18</v>
      </c>
      <c r="F689" s="3" t="s">
        <v>1820</v>
      </c>
      <c r="G689" s="97">
        <v>265</v>
      </c>
    </row>
    <row r="690" spans="1:7">
      <c r="A690" s="3" t="s">
        <v>1781</v>
      </c>
      <c r="B690" s="3" t="s">
        <v>1819</v>
      </c>
      <c r="C690" s="3" t="s">
        <v>1783</v>
      </c>
      <c r="D690" s="3" t="s">
        <v>47</v>
      </c>
      <c r="E690" s="3" t="s">
        <v>18</v>
      </c>
      <c r="F690" s="3" t="s">
        <v>1821</v>
      </c>
      <c r="G690" s="97">
        <v>612</v>
      </c>
    </row>
    <row r="691" spans="1:7">
      <c r="A691" s="3" t="s">
        <v>1781</v>
      </c>
      <c r="B691" s="3" t="s">
        <v>1819</v>
      </c>
      <c r="C691" s="3" t="s">
        <v>1783</v>
      </c>
      <c r="D691" s="3" t="s">
        <v>47</v>
      </c>
      <c r="E691" s="3" t="s">
        <v>18</v>
      </c>
      <c r="F691" s="3" t="s">
        <v>1822</v>
      </c>
      <c r="G691" s="97">
        <v>252</v>
      </c>
    </row>
    <row r="692" spans="1:7">
      <c r="A692" s="3" t="s">
        <v>1781</v>
      </c>
      <c r="B692" s="3" t="s">
        <v>1819</v>
      </c>
      <c r="C692" s="3" t="s">
        <v>1783</v>
      </c>
      <c r="D692" s="3" t="s">
        <v>47</v>
      </c>
      <c r="E692" s="3" t="s">
        <v>18</v>
      </c>
      <c r="F692" s="3" t="s">
        <v>1823</v>
      </c>
      <c r="G692" s="97">
        <v>625</v>
      </c>
    </row>
    <row r="693" spans="1:7">
      <c r="A693" s="3" t="s">
        <v>1781</v>
      </c>
      <c r="B693" s="3" t="s">
        <v>1819</v>
      </c>
      <c r="C693" s="3" t="s">
        <v>1787</v>
      </c>
      <c r="D693" s="3" t="s">
        <v>47</v>
      </c>
      <c r="E693" s="3" t="s">
        <v>18</v>
      </c>
      <c r="F693" s="3" t="s">
        <v>1820</v>
      </c>
      <c r="G693" s="97">
        <v>165</v>
      </c>
    </row>
    <row r="694" spans="1:7">
      <c r="A694" s="3" t="s">
        <v>1781</v>
      </c>
      <c r="B694" s="3" t="s">
        <v>1819</v>
      </c>
      <c r="C694" s="3" t="s">
        <v>1787</v>
      </c>
      <c r="D694" s="3" t="s">
        <v>47</v>
      </c>
      <c r="E694" s="3" t="s">
        <v>18</v>
      </c>
      <c r="F694" s="3" t="s">
        <v>1821</v>
      </c>
      <c r="G694" s="97">
        <v>625</v>
      </c>
    </row>
    <row r="695" spans="1:7">
      <c r="A695" s="3" t="s">
        <v>1781</v>
      </c>
      <c r="B695" s="3" t="s">
        <v>1819</v>
      </c>
      <c r="C695" s="3" t="s">
        <v>1787</v>
      </c>
      <c r="D695" s="3" t="s">
        <v>47</v>
      </c>
      <c r="E695" s="3" t="s">
        <v>18</v>
      </c>
      <c r="F695" s="3" t="s">
        <v>1822</v>
      </c>
      <c r="G695" s="97">
        <v>183</v>
      </c>
    </row>
    <row r="696" spans="1:7">
      <c r="A696" s="3" t="s">
        <v>1781</v>
      </c>
      <c r="B696" s="3" t="s">
        <v>1819</v>
      </c>
      <c r="C696" s="3" t="s">
        <v>1787</v>
      </c>
      <c r="D696" s="3" t="s">
        <v>47</v>
      </c>
      <c r="E696" s="3" t="s">
        <v>18</v>
      </c>
      <c r="F696" s="3" t="s">
        <v>1823</v>
      </c>
      <c r="G696" s="97">
        <v>677</v>
      </c>
    </row>
    <row r="697" spans="1:7">
      <c r="A697" s="3" t="s">
        <v>1781</v>
      </c>
      <c r="B697" s="3" t="s">
        <v>1819</v>
      </c>
      <c r="C697" s="3" t="s">
        <v>1788</v>
      </c>
      <c r="D697" s="3" t="s">
        <v>47</v>
      </c>
      <c r="E697" s="3" t="s">
        <v>18</v>
      </c>
      <c r="F697" s="3" t="s">
        <v>1820</v>
      </c>
      <c r="G697" s="3" t="s">
        <v>895</v>
      </c>
    </row>
    <row r="698" spans="1:7">
      <c r="A698" s="3" t="s">
        <v>1781</v>
      </c>
      <c r="B698" s="3" t="s">
        <v>1819</v>
      </c>
      <c r="C698" s="3" t="s">
        <v>1788</v>
      </c>
      <c r="D698" s="3" t="s">
        <v>47</v>
      </c>
      <c r="E698" s="3" t="s">
        <v>18</v>
      </c>
      <c r="F698" s="3" t="s">
        <v>1821</v>
      </c>
      <c r="G698" s="3" t="s">
        <v>895</v>
      </c>
    </row>
    <row r="699" spans="1:7">
      <c r="A699" s="3" t="s">
        <v>1781</v>
      </c>
      <c r="B699" s="3" t="s">
        <v>1819</v>
      </c>
      <c r="C699" s="3" t="s">
        <v>1788</v>
      </c>
      <c r="D699" s="3" t="s">
        <v>47</v>
      </c>
      <c r="E699" s="3" t="s">
        <v>18</v>
      </c>
      <c r="F699" s="3" t="s">
        <v>1822</v>
      </c>
      <c r="G699" s="3" t="s">
        <v>895</v>
      </c>
    </row>
    <row r="700" spans="1:7">
      <c r="A700" s="3" t="s">
        <v>1781</v>
      </c>
      <c r="B700" s="3" t="s">
        <v>1819</v>
      </c>
      <c r="C700" s="3" t="s">
        <v>1788</v>
      </c>
      <c r="D700" s="3" t="s">
        <v>47</v>
      </c>
      <c r="E700" s="3" t="s">
        <v>18</v>
      </c>
      <c r="F700" s="3" t="s">
        <v>1823</v>
      </c>
      <c r="G700" s="3" t="s">
        <v>895</v>
      </c>
    </row>
    <row r="701" spans="1:7">
      <c r="A701" s="3" t="s">
        <v>1781</v>
      </c>
      <c r="B701" s="3" t="s">
        <v>1819</v>
      </c>
      <c r="C701" s="3" t="s">
        <v>1783</v>
      </c>
      <c r="D701" s="3" t="s">
        <v>47</v>
      </c>
      <c r="E701" s="3" t="s">
        <v>19</v>
      </c>
      <c r="F701" s="3" t="s">
        <v>1820</v>
      </c>
      <c r="G701" s="97">
        <v>383</v>
      </c>
    </row>
    <row r="702" spans="1:7">
      <c r="A702" s="3" t="s">
        <v>1781</v>
      </c>
      <c r="B702" s="3" t="s">
        <v>1819</v>
      </c>
      <c r="C702" s="3" t="s">
        <v>1783</v>
      </c>
      <c r="D702" s="3" t="s">
        <v>47</v>
      </c>
      <c r="E702" s="3" t="s">
        <v>19</v>
      </c>
      <c r="F702" s="3" t="s">
        <v>1821</v>
      </c>
      <c r="G702" s="97">
        <v>672</v>
      </c>
    </row>
    <row r="703" spans="1:7">
      <c r="A703" s="3" t="s">
        <v>1781</v>
      </c>
      <c r="B703" s="3" t="s">
        <v>1819</v>
      </c>
      <c r="C703" s="3" t="s">
        <v>1783</v>
      </c>
      <c r="D703" s="3" t="s">
        <v>47</v>
      </c>
      <c r="E703" s="3" t="s">
        <v>19</v>
      </c>
      <c r="F703" s="3" t="s">
        <v>1822</v>
      </c>
      <c r="G703" s="97">
        <v>364</v>
      </c>
    </row>
    <row r="704" spans="1:7">
      <c r="A704" s="3" t="s">
        <v>1781</v>
      </c>
      <c r="B704" s="3" t="s">
        <v>1819</v>
      </c>
      <c r="C704" s="3" t="s">
        <v>1783</v>
      </c>
      <c r="D704" s="3" t="s">
        <v>47</v>
      </c>
      <c r="E704" s="3" t="s">
        <v>19</v>
      </c>
      <c r="F704" s="3" t="s">
        <v>1823</v>
      </c>
      <c r="G704" s="97">
        <v>704</v>
      </c>
    </row>
    <row r="705" spans="1:7">
      <c r="A705" s="3" t="s">
        <v>1781</v>
      </c>
      <c r="B705" s="3" t="s">
        <v>1819</v>
      </c>
      <c r="C705" s="3" t="s">
        <v>1787</v>
      </c>
      <c r="D705" s="3" t="s">
        <v>47</v>
      </c>
      <c r="E705" s="3" t="s">
        <v>19</v>
      </c>
      <c r="F705" s="3" t="s">
        <v>1820</v>
      </c>
      <c r="G705" s="97">
        <v>337</v>
      </c>
    </row>
    <row r="706" spans="1:7">
      <c r="A706" s="3" t="s">
        <v>1781</v>
      </c>
      <c r="B706" s="3" t="s">
        <v>1819</v>
      </c>
      <c r="C706" s="3" t="s">
        <v>1787</v>
      </c>
      <c r="D706" s="3" t="s">
        <v>47</v>
      </c>
      <c r="E706" s="3" t="s">
        <v>19</v>
      </c>
      <c r="F706" s="3" t="s">
        <v>1821</v>
      </c>
      <c r="G706" s="97">
        <v>709</v>
      </c>
    </row>
    <row r="707" spans="1:7">
      <c r="A707" s="3" t="s">
        <v>1781</v>
      </c>
      <c r="B707" s="3" t="s">
        <v>1819</v>
      </c>
      <c r="C707" s="3" t="s">
        <v>1787</v>
      </c>
      <c r="D707" s="3" t="s">
        <v>47</v>
      </c>
      <c r="E707" s="3" t="s">
        <v>19</v>
      </c>
      <c r="F707" s="3" t="s">
        <v>1822</v>
      </c>
      <c r="G707" s="97">
        <v>366</v>
      </c>
    </row>
    <row r="708" spans="1:7">
      <c r="A708" s="3" t="s">
        <v>1781</v>
      </c>
      <c r="B708" s="3" t="s">
        <v>1819</v>
      </c>
      <c r="C708" s="3" t="s">
        <v>1787</v>
      </c>
      <c r="D708" s="3" t="s">
        <v>47</v>
      </c>
      <c r="E708" s="3" t="s">
        <v>19</v>
      </c>
      <c r="F708" s="3" t="s">
        <v>1823</v>
      </c>
      <c r="G708" s="97">
        <v>774</v>
      </c>
    </row>
    <row r="709" spans="1:7">
      <c r="A709" s="3" t="s">
        <v>1781</v>
      </c>
      <c r="B709" s="3" t="s">
        <v>1819</v>
      </c>
      <c r="C709" s="3" t="s">
        <v>1788</v>
      </c>
      <c r="D709" s="3" t="s">
        <v>47</v>
      </c>
      <c r="E709" s="3" t="s">
        <v>19</v>
      </c>
      <c r="F709" s="3" t="s">
        <v>1820</v>
      </c>
      <c r="G709" s="3" t="s">
        <v>895</v>
      </c>
    </row>
    <row r="710" spans="1:7">
      <c r="A710" s="3" t="s">
        <v>1781</v>
      </c>
      <c r="B710" s="3" t="s">
        <v>1819</v>
      </c>
      <c r="C710" s="3" t="s">
        <v>1788</v>
      </c>
      <c r="D710" s="3" t="s">
        <v>47</v>
      </c>
      <c r="E710" s="3" t="s">
        <v>19</v>
      </c>
      <c r="F710" s="3" t="s">
        <v>1821</v>
      </c>
      <c r="G710" s="3" t="s">
        <v>895</v>
      </c>
    </row>
    <row r="711" spans="1:7">
      <c r="A711" s="3" t="s">
        <v>1781</v>
      </c>
      <c r="B711" s="3" t="s">
        <v>1819</v>
      </c>
      <c r="C711" s="3" t="s">
        <v>1788</v>
      </c>
      <c r="D711" s="3" t="s">
        <v>47</v>
      </c>
      <c r="E711" s="3" t="s">
        <v>19</v>
      </c>
      <c r="F711" s="3" t="s">
        <v>1822</v>
      </c>
      <c r="G711" s="3" t="s">
        <v>895</v>
      </c>
    </row>
    <row r="712" spans="1:7">
      <c r="A712" s="3" t="s">
        <v>1781</v>
      </c>
      <c r="B712" s="3" t="s">
        <v>1819</v>
      </c>
      <c r="C712" s="3" t="s">
        <v>1788</v>
      </c>
      <c r="D712" s="3" t="s">
        <v>47</v>
      </c>
      <c r="E712" s="3" t="s">
        <v>19</v>
      </c>
      <c r="F712" s="3" t="s">
        <v>1823</v>
      </c>
      <c r="G712" s="3" t="s">
        <v>895</v>
      </c>
    </row>
    <row r="713" spans="1:7">
      <c r="A713" s="3" t="s">
        <v>1781</v>
      </c>
      <c r="B713" s="3" t="s">
        <v>1819</v>
      </c>
      <c r="C713" s="3" t="s">
        <v>1783</v>
      </c>
      <c r="D713" s="3" t="s">
        <v>47</v>
      </c>
      <c r="E713" s="3" t="s">
        <v>20</v>
      </c>
      <c r="F713" s="3" t="s">
        <v>1820</v>
      </c>
      <c r="G713" s="3" t="s">
        <v>895</v>
      </c>
    </row>
    <row r="714" spans="1:7">
      <c r="A714" s="3" t="s">
        <v>1781</v>
      </c>
      <c r="B714" s="3" t="s">
        <v>1819</v>
      </c>
      <c r="C714" s="3" t="s">
        <v>1783</v>
      </c>
      <c r="D714" s="3" t="s">
        <v>47</v>
      </c>
      <c r="E714" s="3" t="s">
        <v>20</v>
      </c>
      <c r="F714" s="3" t="s">
        <v>1821</v>
      </c>
      <c r="G714" s="3" t="s">
        <v>895</v>
      </c>
    </row>
    <row r="715" spans="1:7">
      <c r="A715" s="3" t="s">
        <v>1781</v>
      </c>
      <c r="B715" s="3" t="s">
        <v>1819</v>
      </c>
      <c r="C715" s="3" t="s">
        <v>1783</v>
      </c>
      <c r="D715" s="3" t="s">
        <v>47</v>
      </c>
      <c r="E715" s="3" t="s">
        <v>20</v>
      </c>
      <c r="F715" s="3" t="s">
        <v>1822</v>
      </c>
      <c r="G715" s="3" t="s">
        <v>895</v>
      </c>
    </row>
    <row r="716" spans="1:7">
      <c r="A716" s="3" t="s">
        <v>1781</v>
      </c>
      <c r="B716" s="3" t="s">
        <v>1819</v>
      </c>
      <c r="C716" s="3" t="s">
        <v>1783</v>
      </c>
      <c r="D716" s="3" t="s">
        <v>47</v>
      </c>
      <c r="E716" s="3" t="s">
        <v>20</v>
      </c>
      <c r="F716" s="3" t="s">
        <v>1823</v>
      </c>
      <c r="G716" s="3" t="s">
        <v>895</v>
      </c>
    </row>
    <row r="717" spans="1:7">
      <c r="A717" s="3" t="s">
        <v>1781</v>
      </c>
      <c r="B717" s="3" t="s">
        <v>1819</v>
      </c>
      <c r="C717" s="3" t="s">
        <v>1787</v>
      </c>
      <c r="D717" s="3" t="s">
        <v>47</v>
      </c>
      <c r="E717" s="3" t="s">
        <v>20</v>
      </c>
      <c r="F717" s="3" t="s">
        <v>1820</v>
      </c>
      <c r="G717" s="3" t="s">
        <v>895</v>
      </c>
    </row>
    <row r="718" spans="1:7">
      <c r="A718" s="3" t="s">
        <v>1781</v>
      </c>
      <c r="B718" s="3" t="s">
        <v>1819</v>
      </c>
      <c r="C718" s="3" t="s">
        <v>1787</v>
      </c>
      <c r="D718" s="3" t="s">
        <v>47</v>
      </c>
      <c r="E718" s="3" t="s">
        <v>20</v>
      </c>
      <c r="F718" s="3" t="s">
        <v>1821</v>
      </c>
      <c r="G718" s="3" t="s">
        <v>895</v>
      </c>
    </row>
    <row r="719" spans="1:7">
      <c r="A719" s="3" t="s">
        <v>1781</v>
      </c>
      <c r="B719" s="3" t="s">
        <v>1819</v>
      </c>
      <c r="C719" s="3" t="s">
        <v>1787</v>
      </c>
      <c r="D719" s="3" t="s">
        <v>47</v>
      </c>
      <c r="E719" s="3" t="s">
        <v>20</v>
      </c>
      <c r="F719" s="3" t="s">
        <v>1822</v>
      </c>
      <c r="G719" s="3" t="s">
        <v>895</v>
      </c>
    </row>
    <row r="720" spans="1:7">
      <c r="A720" s="3" t="s">
        <v>1781</v>
      </c>
      <c r="B720" s="3" t="s">
        <v>1819</v>
      </c>
      <c r="C720" s="3" t="s">
        <v>1787</v>
      </c>
      <c r="D720" s="3" t="s">
        <v>47</v>
      </c>
      <c r="E720" s="3" t="s">
        <v>20</v>
      </c>
      <c r="F720" s="3" t="s">
        <v>1823</v>
      </c>
      <c r="G720" s="3" t="s">
        <v>895</v>
      </c>
    </row>
    <row r="721" spans="1:7">
      <c r="A721" s="3" t="s">
        <v>1781</v>
      </c>
      <c r="B721" s="3" t="s">
        <v>1819</v>
      </c>
      <c r="C721" s="3" t="s">
        <v>1788</v>
      </c>
      <c r="D721" s="3" t="s">
        <v>47</v>
      </c>
      <c r="E721" s="3" t="s">
        <v>20</v>
      </c>
      <c r="F721" s="3" t="s">
        <v>1820</v>
      </c>
      <c r="G721" s="3" t="s">
        <v>895</v>
      </c>
    </row>
    <row r="722" spans="1:7">
      <c r="A722" s="3" t="s">
        <v>1781</v>
      </c>
      <c r="B722" s="3" t="s">
        <v>1819</v>
      </c>
      <c r="C722" s="3" t="s">
        <v>1788</v>
      </c>
      <c r="D722" s="3" t="s">
        <v>47</v>
      </c>
      <c r="E722" s="3" t="s">
        <v>20</v>
      </c>
      <c r="F722" s="3" t="s">
        <v>1821</v>
      </c>
      <c r="G722" s="3" t="s">
        <v>895</v>
      </c>
    </row>
    <row r="723" spans="1:7">
      <c r="A723" s="3" t="s">
        <v>1781</v>
      </c>
      <c r="B723" s="3" t="s">
        <v>1819</v>
      </c>
      <c r="C723" s="3" t="s">
        <v>1788</v>
      </c>
      <c r="D723" s="3" t="s">
        <v>47</v>
      </c>
      <c r="E723" s="3" t="s">
        <v>20</v>
      </c>
      <c r="F723" s="3" t="s">
        <v>1822</v>
      </c>
      <c r="G723" s="3" t="s">
        <v>895</v>
      </c>
    </row>
    <row r="724" spans="1:7">
      <c r="A724" s="3" t="s">
        <v>1781</v>
      </c>
      <c r="B724" s="3" t="s">
        <v>1819</v>
      </c>
      <c r="C724" s="3" t="s">
        <v>1788</v>
      </c>
      <c r="D724" s="3" t="s">
        <v>47</v>
      </c>
      <c r="E724" s="3" t="s">
        <v>20</v>
      </c>
      <c r="F724" s="3" t="s">
        <v>1823</v>
      </c>
      <c r="G724" s="3" t="s">
        <v>895</v>
      </c>
    </row>
    <row r="725" spans="1:7">
      <c r="A725" s="3" t="s">
        <v>1781</v>
      </c>
      <c r="B725" s="3" t="s">
        <v>1819</v>
      </c>
      <c r="C725" s="3" t="s">
        <v>1783</v>
      </c>
      <c r="D725" s="3" t="s">
        <v>47</v>
      </c>
      <c r="E725" s="3" t="s">
        <v>21</v>
      </c>
      <c r="F725" s="3" t="s">
        <v>1820</v>
      </c>
      <c r="G725" s="97">
        <v>638</v>
      </c>
    </row>
    <row r="726" spans="1:7">
      <c r="A726" s="3" t="s">
        <v>1781</v>
      </c>
      <c r="B726" s="3" t="s">
        <v>1819</v>
      </c>
      <c r="C726" s="3" t="s">
        <v>1783</v>
      </c>
      <c r="D726" s="3" t="s">
        <v>47</v>
      </c>
      <c r="E726" s="3" t="s">
        <v>21</v>
      </c>
      <c r="F726" s="3" t="s">
        <v>1821</v>
      </c>
      <c r="G726" s="97">
        <v>968</v>
      </c>
    </row>
    <row r="727" spans="1:7">
      <c r="A727" s="3" t="s">
        <v>1781</v>
      </c>
      <c r="B727" s="3" t="s">
        <v>1819</v>
      </c>
      <c r="C727" s="3" t="s">
        <v>1783</v>
      </c>
      <c r="D727" s="3" t="s">
        <v>47</v>
      </c>
      <c r="E727" s="3" t="s">
        <v>21</v>
      </c>
      <c r="F727" s="3" t="s">
        <v>1822</v>
      </c>
      <c r="G727" s="97">
        <v>566</v>
      </c>
    </row>
    <row r="728" spans="1:7">
      <c r="A728" s="3" t="s">
        <v>1781</v>
      </c>
      <c r="B728" s="3" t="s">
        <v>1819</v>
      </c>
      <c r="C728" s="3" t="s">
        <v>1783</v>
      </c>
      <c r="D728" s="3" t="s">
        <v>47</v>
      </c>
      <c r="E728" s="3" t="s">
        <v>21</v>
      </c>
      <c r="F728" s="3" t="s">
        <v>1823</v>
      </c>
      <c r="G728" s="97">
        <v>1022</v>
      </c>
    </row>
    <row r="729" spans="1:7">
      <c r="A729" s="3" t="s">
        <v>1781</v>
      </c>
      <c r="B729" s="3" t="s">
        <v>1819</v>
      </c>
      <c r="C729" s="3" t="s">
        <v>1787</v>
      </c>
      <c r="D729" s="3" t="s">
        <v>47</v>
      </c>
      <c r="E729" s="3" t="s">
        <v>21</v>
      </c>
      <c r="F729" s="3" t="s">
        <v>1820</v>
      </c>
      <c r="G729" s="97">
        <v>460</v>
      </c>
    </row>
    <row r="730" spans="1:7">
      <c r="A730" s="3" t="s">
        <v>1781</v>
      </c>
      <c r="B730" s="3" t="s">
        <v>1819</v>
      </c>
      <c r="C730" s="3" t="s">
        <v>1787</v>
      </c>
      <c r="D730" s="3" t="s">
        <v>47</v>
      </c>
      <c r="E730" s="3" t="s">
        <v>21</v>
      </c>
      <c r="F730" s="3" t="s">
        <v>1821</v>
      </c>
      <c r="G730" s="97">
        <v>1001</v>
      </c>
    </row>
    <row r="731" spans="1:7">
      <c r="A731" s="3" t="s">
        <v>1781</v>
      </c>
      <c r="B731" s="3" t="s">
        <v>1819</v>
      </c>
      <c r="C731" s="3" t="s">
        <v>1787</v>
      </c>
      <c r="D731" s="3" t="s">
        <v>47</v>
      </c>
      <c r="E731" s="3" t="s">
        <v>21</v>
      </c>
      <c r="F731" s="3" t="s">
        <v>1822</v>
      </c>
      <c r="G731" s="97">
        <v>506</v>
      </c>
    </row>
    <row r="732" spans="1:7">
      <c r="A732" s="3" t="s">
        <v>1781</v>
      </c>
      <c r="B732" s="3" t="s">
        <v>1819</v>
      </c>
      <c r="C732" s="3" t="s">
        <v>1787</v>
      </c>
      <c r="D732" s="3" t="s">
        <v>47</v>
      </c>
      <c r="E732" s="3" t="s">
        <v>21</v>
      </c>
      <c r="F732" s="3" t="s">
        <v>1823</v>
      </c>
      <c r="G732" s="97">
        <v>1031</v>
      </c>
    </row>
    <row r="733" spans="1:7">
      <c r="A733" s="3" t="s">
        <v>1781</v>
      </c>
      <c r="B733" s="3" t="s">
        <v>1819</v>
      </c>
      <c r="C733" s="3" t="s">
        <v>1788</v>
      </c>
      <c r="D733" s="3" t="s">
        <v>47</v>
      </c>
      <c r="E733" s="3" t="s">
        <v>21</v>
      </c>
      <c r="F733" s="3" t="s">
        <v>1820</v>
      </c>
      <c r="G733" s="3" t="s">
        <v>895</v>
      </c>
    </row>
    <row r="734" spans="1:7">
      <c r="A734" s="3" t="s">
        <v>1781</v>
      </c>
      <c r="B734" s="3" t="s">
        <v>1819</v>
      </c>
      <c r="C734" s="3" t="s">
        <v>1788</v>
      </c>
      <c r="D734" s="3" t="s">
        <v>47</v>
      </c>
      <c r="E734" s="3" t="s">
        <v>21</v>
      </c>
      <c r="F734" s="3" t="s">
        <v>1821</v>
      </c>
      <c r="G734" s="3" t="s">
        <v>895</v>
      </c>
    </row>
    <row r="735" spans="1:7">
      <c r="A735" s="3" t="s">
        <v>1781</v>
      </c>
      <c r="B735" s="3" t="s">
        <v>1819</v>
      </c>
      <c r="C735" s="3" t="s">
        <v>1788</v>
      </c>
      <c r="D735" s="3" t="s">
        <v>47</v>
      </c>
      <c r="E735" s="3" t="s">
        <v>21</v>
      </c>
      <c r="F735" s="3" t="s">
        <v>1822</v>
      </c>
      <c r="G735" s="3" t="s">
        <v>895</v>
      </c>
    </row>
    <row r="736" spans="1:7">
      <c r="A736" s="3" t="s">
        <v>1781</v>
      </c>
      <c r="B736" s="3" t="s">
        <v>1819</v>
      </c>
      <c r="C736" s="3" t="s">
        <v>1788</v>
      </c>
      <c r="D736" s="3" t="s">
        <v>47</v>
      </c>
      <c r="E736" s="3" t="s">
        <v>21</v>
      </c>
      <c r="F736" s="3" t="s">
        <v>1823</v>
      </c>
      <c r="G736" s="3" t="s">
        <v>895</v>
      </c>
    </row>
    <row r="737" spans="1:7">
      <c r="A737" s="3" t="s">
        <v>1781</v>
      </c>
      <c r="B737" s="3" t="s">
        <v>1819</v>
      </c>
      <c r="C737" s="3" t="s">
        <v>1783</v>
      </c>
      <c r="D737" s="3" t="s">
        <v>47</v>
      </c>
      <c r="E737" s="3" t="s">
        <v>22</v>
      </c>
      <c r="F737" s="3" t="s">
        <v>1820</v>
      </c>
      <c r="G737" s="97">
        <v>671</v>
      </c>
    </row>
    <row r="738" spans="1:7">
      <c r="A738" s="3" t="s">
        <v>1781</v>
      </c>
      <c r="B738" s="3" t="s">
        <v>1819</v>
      </c>
      <c r="C738" s="3" t="s">
        <v>1783</v>
      </c>
      <c r="D738" s="3" t="s">
        <v>47</v>
      </c>
      <c r="E738" s="3" t="s">
        <v>22</v>
      </c>
      <c r="F738" s="3" t="s">
        <v>1821</v>
      </c>
      <c r="G738" s="97">
        <v>1023</v>
      </c>
    </row>
    <row r="739" spans="1:7">
      <c r="A739" s="3" t="s">
        <v>1781</v>
      </c>
      <c r="B739" s="3" t="s">
        <v>1819</v>
      </c>
      <c r="C739" s="3" t="s">
        <v>1783</v>
      </c>
      <c r="D739" s="3" t="s">
        <v>47</v>
      </c>
      <c r="E739" s="3" t="s">
        <v>22</v>
      </c>
      <c r="F739" s="3" t="s">
        <v>1822</v>
      </c>
      <c r="G739" s="97">
        <v>606</v>
      </c>
    </row>
    <row r="740" spans="1:7">
      <c r="A740" s="3" t="s">
        <v>1781</v>
      </c>
      <c r="B740" s="3" t="s">
        <v>1819</v>
      </c>
      <c r="C740" s="3" t="s">
        <v>1783</v>
      </c>
      <c r="D740" s="3" t="s">
        <v>47</v>
      </c>
      <c r="E740" s="3" t="s">
        <v>22</v>
      </c>
      <c r="F740" s="3" t="s">
        <v>1823</v>
      </c>
      <c r="G740" s="97">
        <v>1093</v>
      </c>
    </row>
    <row r="741" spans="1:7">
      <c r="A741" s="3" t="s">
        <v>1781</v>
      </c>
      <c r="B741" s="3" t="s">
        <v>1819</v>
      </c>
      <c r="C741" s="3" t="s">
        <v>1787</v>
      </c>
      <c r="D741" s="3" t="s">
        <v>47</v>
      </c>
      <c r="E741" s="3" t="s">
        <v>22</v>
      </c>
      <c r="F741" s="3" t="s">
        <v>1820</v>
      </c>
      <c r="G741" s="97">
        <v>384</v>
      </c>
    </row>
    <row r="742" spans="1:7">
      <c r="A742" s="3" t="s">
        <v>1781</v>
      </c>
      <c r="B742" s="3" t="s">
        <v>1819</v>
      </c>
      <c r="C742" s="3" t="s">
        <v>1787</v>
      </c>
      <c r="D742" s="3" t="s">
        <v>47</v>
      </c>
      <c r="E742" s="3" t="s">
        <v>22</v>
      </c>
      <c r="F742" s="3" t="s">
        <v>1821</v>
      </c>
      <c r="G742" s="97">
        <v>1120</v>
      </c>
    </row>
    <row r="743" spans="1:7">
      <c r="A743" s="3" t="s">
        <v>1781</v>
      </c>
      <c r="B743" s="3" t="s">
        <v>1819</v>
      </c>
      <c r="C743" s="3" t="s">
        <v>1787</v>
      </c>
      <c r="D743" s="3" t="s">
        <v>47</v>
      </c>
      <c r="E743" s="3" t="s">
        <v>22</v>
      </c>
      <c r="F743" s="3" t="s">
        <v>1822</v>
      </c>
      <c r="G743" s="97">
        <v>477</v>
      </c>
    </row>
    <row r="744" spans="1:7">
      <c r="A744" s="3" t="s">
        <v>1781</v>
      </c>
      <c r="B744" s="3" t="s">
        <v>1819</v>
      </c>
      <c r="C744" s="3" t="s">
        <v>1787</v>
      </c>
      <c r="D744" s="3" t="s">
        <v>47</v>
      </c>
      <c r="E744" s="3" t="s">
        <v>22</v>
      </c>
      <c r="F744" s="3" t="s">
        <v>1823</v>
      </c>
      <c r="G744" s="97">
        <v>1137</v>
      </c>
    </row>
    <row r="745" spans="1:7">
      <c r="A745" s="3" t="s">
        <v>1781</v>
      </c>
      <c r="B745" s="3" t="s">
        <v>1819</v>
      </c>
      <c r="C745" s="3" t="s">
        <v>1788</v>
      </c>
      <c r="D745" s="3" t="s">
        <v>47</v>
      </c>
      <c r="E745" s="3" t="s">
        <v>22</v>
      </c>
      <c r="F745" s="3" t="s">
        <v>1820</v>
      </c>
      <c r="G745" s="3" t="s">
        <v>895</v>
      </c>
    </row>
    <row r="746" spans="1:7">
      <c r="A746" s="3" t="s">
        <v>1781</v>
      </c>
      <c r="B746" s="3" t="s">
        <v>1819</v>
      </c>
      <c r="C746" s="3" t="s">
        <v>1788</v>
      </c>
      <c r="D746" s="3" t="s">
        <v>47</v>
      </c>
      <c r="E746" s="3" t="s">
        <v>22</v>
      </c>
      <c r="F746" s="3" t="s">
        <v>1821</v>
      </c>
      <c r="G746" s="3" t="s">
        <v>895</v>
      </c>
    </row>
    <row r="747" spans="1:7">
      <c r="A747" s="3" t="s">
        <v>1781</v>
      </c>
      <c r="B747" s="3" t="s">
        <v>1819</v>
      </c>
      <c r="C747" s="3" t="s">
        <v>1788</v>
      </c>
      <c r="D747" s="3" t="s">
        <v>47</v>
      </c>
      <c r="E747" s="3" t="s">
        <v>22</v>
      </c>
      <c r="F747" s="3" t="s">
        <v>1822</v>
      </c>
      <c r="G747" s="3" t="s">
        <v>895</v>
      </c>
    </row>
    <row r="748" spans="1:7">
      <c r="A748" s="3" t="s">
        <v>1781</v>
      </c>
      <c r="B748" s="3" t="s">
        <v>1819</v>
      </c>
      <c r="C748" s="3" t="s">
        <v>1788</v>
      </c>
      <c r="D748" s="3" t="s">
        <v>47</v>
      </c>
      <c r="E748" s="3" t="s">
        <v>22</v>
      </c>
      <c r="F748" s="3" t="s">
        <v>1823</v>
      </c>
      <c r="G748" s="3" t="s">
        <v>895</v>
      </c>
    </row>
    <row r="749" spans="1:7">
      <c r="A749" s="3" t="s">
        <v>1781</v>
      </c>
      <c r="B749" s="3" t="s">
        <v>1819</v>
      </c>
      <c r="C749" s="3" t="s">
        <v>1783</v>
      </c>
      <c r="D749" s="3" t="s">
        <v>47</v>
      </c>
      <c r="E749" s="3" t="s">
        <v>23</v>
      </c>
      <c r="F749" s="3" t="s">
        <v>1820</v>
      </c>
      <c r="G749" s="89" t="s">
        <v>1824</v>
      </c>
    </row>
    <row r="750" spans="1:7">
      <c r="A750" s="3" t="s">
        <v>1781</v>
      </c>
      <c r="B750" s="3" t="s">
        <v>1819</v>
      </c>
      <c r="C750" s="3" t="s">
        <v>1783</v>
      </c>
      <c r="D750" s="3" t="s">
        <v>47</v>
      </c>
      <c r="E750" s="3" t="s">
        <v>23</v>
      </c>
      <c r="F750" s="3" t="s">
        <v>1821</v>
      </c>
      <c r="G750" s="89" t="s">
        <v>1825</v>
      </c>
    </row>
    <row r="751" spans="1:7">
      <c r="A751" s="3" t="s">
        <v>1781</v>
      </c>
      <c r="B751" s="3" t="s">
        <v>1819</v>
      </c>
      <c r="C751" s="3" t="s">
        <v>1783</v>
      </c>
      <c r="D751" s="3" t="s">
        <v>47</v>
      </c>
      <c r="E751" s="3" t="s">
        <v>23</v>
      </c>
      <c r="F751" s="3" t="s">
        <v>1822</v>
      </c>
      <c r="G751" s="89" t="s">
        <v>1826</v>
      </c>
    </row>
    <row r="752" spans="1:7">
      <c r="A752" s="3" t="s">
        <v>1781</v>
      </c>
      <c r="B752" s="3" t="s">
        <v>1819</v>
      </c>
      <c r="C752" s="3" t="s">
        <v>1783</v>
      </c>
      <c r="D752" s="3" t="s">
        <v>47</v>
      </c>
      <c r="E752" s="3" t="s">
        <v>23</v>
      </c>
      <c r="F752" s="3" t="s">
        <v>1823</v>
      </c>
      <c r="G752" s="89" t="s">
        <v>1827</v>
      </c>
    </row>
    <row r="753" spans="1:7">
      <c r="A753" s="3" t="s">
        <v>1781</v>
      </c>
      <c r="B753" s="3" t="s">
        <v>1819</v>
      </c>
      <c r="C753" s="3" t="s">
        <v>1787</v>
      </c>
      <c r="D753" s="3" t="s">
        <v>47</v>
      </c>
      <c r="E753" s="3" t="s">
        <v>23</v>
      </c>
      <c r="F753" s="3" t="s">
        <v>1820</v>
      </c>
      <c r="G753" s="89" t="s">
        <v>1828</v>
      </c>
    </row>
    <row r="754" spans="1:7">
      <c r="A754" s="3" t="s">
        <v>1781</v>
      </c>
      <c r="B754" s="3" t="s">
        <v>1819</v>
      </c>
      <c r="C754" s="3" t="s">
        <v>1787</v>
      </c>
      <c r="D754" s="3" t="s">
        <v>47</v>
      </c>
      <c r="E754" s="3" t="s">
        <v>23</v>
      </c>
      <c r="F754" s="3" t="s">
        <v>1821</v>
      </c>
      <c r="G754" s="89" t="s">
        <v>1829</v>
      </c>
    </row>
    <row r="755" spans="1:7">
      <c r="A755" s="3" t="s">
        <v>1781</v>
      </c>
      <c r="B755" s="3" t="s">
        <v>1819</v>
      </c>
      <c r="C755" s="3" t="s">
        <v>1787</v>
      </c>
      <c r="D755" s="3" t="s">
        <v>47</v>
      </c>
      <c r="E755" s="3" t="s">
        <v>23</v>
      </c>
      <c r="F755" s="3" t="s">
        <v>1822</v>
      </c>
      <c r="G755" s="89" t="s">
        <v>1830</v>
      </c>
    </row>
    <row r="756" spans="1:7">
      <c r="A756" s="3" t="s">
        <v>1781</v>
      </c>
      <c r="B756" s="3" t="s">
        <v>1819</v>
      </c>
      <c r="C756" s="3" t="s">
        <v>1787</v>
      </c>
      <c r="D756" s="3" t="s">
        <v>47</v>
      </c>
      <c r="E756" s="3" t="s">
        <v>23</v>
      </c>
      <c r="F756" s="3" t="s">
        <v>1823</v>
      </c>
      <c r="G756" s="89" t="s">
        <v>1831</v>
      </c>
    </row>
    <row r="757" spans="1:7">
      <c r="A757" s="3" t="s">
        <v>1781</v>
      </c>
      <c r="B757" s="3" t="s">
        <v>1819</v>
      </c>
      <c r="C757" s="3" t="s">
        <v>1788</v>
      </c>
      <c r="D757" s="3" t="s">
        <v>47</v>
      </c>
      <c r="E757" s="3" t="s">
        <v>23</v>
      </c>
      <c r="F757" s="3" t="s">
        <v>1820</v>
      </c>
      <c r="G757" s="3" t="s">
        <v>895</v>
      </c>
    </row>
    <row r="758" spans="1:7">
      <c r="A758" s="3" t="s">
        <v>1781</v>
      </c>
      <c r="B758" s="3" t="s">
        <v>1819</v>
      </c>
      <c r="C758" s="3" t="s">
        <v>1788</v>
      </c>
      <c r="D758" s="3" t="s">
        <v>47</v>
      </c>
      <c r="E758" s="3" t="s">
        <v>23</v>
      </c>
      <c r="F758" s="3" t="s">
        <v>1821</v>
      </c>
      <c r="G758" s="3" t="s">
        <v>895</v>
      </c>
    </row>
    <row r="759" spans="1:7">
      <c r="A759" s="3" t="s">
        <v>1781</v>
      </c>
      <c r="B759" s="3" t="s">
        <v>1819</v>
      </c>
      <c r="C759" s="3" t="s">
        <v>1788</v>
      </c>
      <c r="D759" s="3" t="s">
        <v>47</v>
      </c>
      <c r="E759" s="3" t="s">
        <v>23</v>
      </c>
      <c r="F759" s="3" t="s">
        <v>1822</v>
      </c>
      <c r="G759" s="3" t="s">
        <v>895</v>
      </c>
    </row>
    <row r="760" spans="1:7">
      <c r="A760" s="3" t="s">
        <v>1781</v>
      </c>
      <c r="B760" s="3" t="s">
        <v>1819</v>
      </c>
      <c r="C760" s="3" t="s">
        <v>1788</v>
      </c>
      <c r="D760" s="3" t="s">
        <v>47</v>
      </c>
      <c r="E760" s="3" t="s">
        <v>23</v>
      </c>
      <c r="F760" s="3" t="s">
        <v>1823</v>
      </c>
      <c r="G760" s="3" t="s">
        <v>895</v>
      </c>
    </row>
    <row r="761" spans="1:7">
      <c r="A761" s="3" t="s">
        <v>1781</v>
      </c>
      <c r="B761" s="3" t="s">
        <v>1819</v>
      </c>
      <c r="C761" s="3" t="s">
        <v>1783</v>
      </c>
      <c r="D761" s="3" t="s">
        <v>47</v>
      </c>
      <c r="E761" s="3" t="s">
        <v>217</v>
      </c>
      <c r="F761" s="3" t="s">
        <v>1820</v>
      </c>
      <c r="G761" s="3">
        <v>469</v>
      </c>
    </row>
    <row r="762" spans="1:7">
      <c r="A762" s="3" t="s">
        <v>1781</v>
      </c>
      <c r="B762" s="3" t="s">
        <v>1819</v>
      </c>
      <c r="C762" s="3" t="s">
        <v>1783</v>
      </c>
      <c r="D762" s="3" t="s">
        <v>47</v>
      </c>
      <c r="E762" s="3" t="s">
        <v>217</v>
      </c>
      <c r="F762" s="3" t="s">
        <v>1821</v>
      </c>
      <c r="G762" s="3">
        <v>1163</v>
      </c>
    </row>
    <row r="763" spans="1:7">
      <c r="A763" s="3" t="s">
        <v>1781</v>
      </c>
      <c r="B763" s="3" t="s">
        <v>1819</v>
      </c>
      <c r="C763" s="3" t="s">
        <v>1783</v>
      </c>
      <c r="D763" s="3" t="s">
        <v>47</v>
      </c>
      <c r="E763" s="3" t="s">
        <v>217</v>
      </c>
      <c r="F763" s="3" t="s">
        <v>1822</v>
      </c>
      <c r="G763" s="3">
        <v>452</v>
      </c>
    </row>
    <row r="764" spans="1:7">
      <c r="A764" s="3" t="s">
        <v>1781</v>
      </c>
      <c r="B764" s="3" t="s">
        <v>1819</v>
      </c>
      <c r="C764" s="3" t="s">
        <v>1783</v>
      </c>
      <c r="D764" s="3" t="s">
        <v>47</v>
      </c>
      <c r="E764" s="3" t="s">
        <v>217</v>
      </c>
      <c r="F764" s="3" t="s">
        <v>1823</v>
      </c>
      <c r="G764" s="3">
        <v>1153</v>
      </c>
    </row>
    <row r="765" spans="1:7">
      <c r="A765" s="3" t="s">
        <v>1781</v>
      </c>
      <c r="B765" s="3" t="s">
        <v>1819</v>
      </c>
      <c r="C765" s="3" t="s">
        <v>1787</v>
      </c>
      <c r="D765" s="3" t="s">
        <v>47</v>
      </c>
      <c r="E765" s="3" t="s">
        <v>217</v>
      </c>
      <c r="F765" s="3" t="s">
        <v>1820</v>
      </c>
      <c r="G765" s="3">
        <v>511</v>
      </c>
    </row>
    <row r="766" spans="1:7">
      <c r="A766" s="3" t="s">
        <v>1781</v>
      </c>
      <c r="B766" s="3" t="s">
        <v>1819</v>
      </c>
      <c r="C766" s="3" t="s">
        <v>1787</v>
      </c>
      <c r="D766" s="3" t="s">
        <v>47</v>
      </c>
      <c r="E766" s="3" t="s">
        <v>217</v>
      </c>
      <c r="F766" s="3" t="s">
        <v>1821</v>
      </c>
      <c r="G766" s="3">
        <v>1195</v>
      </c>
    </row>
    <row r="767" spans="1:7">
      <c r="A767" s="3" t="s">
        <v>1781</v>
      </c>
      <c r="B767" s="3" t="s">
        <v>1819</v>
      </c>
      <c r="C767" s="3" t="s">
        <v>1787</v>
      </c>
      <c r="D767" s="3" t="s">
        <v>47</v>
      </c>
      <c r="E767" s="3" t="s">
        <v>217</v>
      </c>
      <c r="F767" s="3" t="s">
        <v>1822</v>
      </c>
      <c r="G767" s="3">
        <v>451</v>
      </c>
    </row>
    <row r="768" spans="1:7">
      <c r="A768" s="3" t="s">
        <v>1781</v>
      </c>
      <c r="B768" s="3" t="s">
        <v>1819</v>
      </c>
      <c r="C768" s="3" t="s">
        <v>1787</v>
      </c>
      <c r="D768" s="3" t="s">
        <v>47</v>
      </c>
      <c r="E768" s="3" t="s">
        <v>217</v>
      </c>
      <c r="F768" s="3" t="s">
        <v>1823</v>
      </c>
      <c r="G768" s="3">
        <v>1171</v>
      </c>
    </row>
    <row r="769" spans="1:7">
      <c r="A769" s="3" t="s">
        <v>1781</v>
      </c>
      <c r="B769" s="3" t="s">
        <v>1819</v>
      </c>
      <c r="C769" s="3" t="s">
        <v>1788</v>
      </c>
      <c r="D769" s="3" t="s">
        <v>47</v>
      </c>
      <c r="E769" s="3" t="s">
        <v>217</v>
      </c>
      <c r="F769" s="3" t="s">
        <v>1820</v>
      </c>
      <c r="G769" s="3" t="s">
        <v>895</v>
      </c>
    </row>
    <row r="770" spans="1:7">
      <c r="A770" s="3" t="s">
        <v>1781</v>
      </c>
      <c r="B770" s="3" t="s">
        <v>1819</v>
      </c>
      <c r="C770" s="3" t="s">
        <v>1788</v>
      </c>
      <c r="D770" s="3" t="s">
        <v>47</v>
      </c>
      <c r="E770" s="3" t="s">
        <v>217</v>
      </c>
      <c r="F770" s="3" t="s">
        <v>1821</v>
      </c>
      <c r="G770" s="3" t="s">
        <v>895</v>
      </c>
    </row>
    <row r="771" spans="1:7">
      <c r="A771" s="3" t="s">
        <v>1781</v>
      </c>
      <c r="B771" s="3" t="s">
        <v>1819</v>
      </c>
      <c r="C771" s="3" t="s">
        <v>1788</v>
      </c>
      <c r="D771" s="3" t="s">
        <v>47</v>
      </c>
      <c r="E771" s="3" t="s">
        <v>217</v>
      </c>
      <c r="F771" s="3" t="s">
        <v>1822</v>
      </c>
      <c r="G771" s="3" t="s">
        <v>895</v>
      </c>
    </row>
    <row r="772" spans="1:7">
      <c r="A772" s="3" t="s">
        <v>1781</v>
      </c>
      <c r="B772" s="3" t="s">
        <v>1819</v>
      </c>
      <c r="C772" s="3" t="s">
        <v>1788</v>
      </c>
      <c r="D772" s="3" t="s">
        <v>47</v>
      </c>
      <c r="E772" s="3" t="s">
        <v>217</v>
      </c>
      <c r="F772" s="3" t="s">
        <v>1823</v>
      </c>
      <c r="G772" s="3" t="s">
        <v>895</v>
      </c>
    </row>
    <row r="773" spans="1:7">
      <c r="A773" s="3" t="s">
        <v>1781</v>
      </c>
      <c r="B773" s="3" t="s">
        <v>1819</v>
      </c>
      <c r="C773" s="3" t="s">
        <v>1783</v>
      </c>
      <c r="D773" s="3" t="s">
        <v>48</v>
      </c>
      <c r="E773" s="3" t="s">
        <v>17</v>
      </c>
      <c r="F773" s="3" t="s">
        <v>1820</v>
      </c>
      <c r="G773" s="97">
        <v>444</v>
      </c>
    </row>
    <row r="774" spans="1:7">
      <c r="A774" s="3" t="s">
        <v>1781</v>
      </c>
      <c r="B774" s="3" t="s">
        <v>1819</v>
      </c>
      <c r="C774" s="3" t="s">
        <v>1783</v>
      </c>
      <c r="D774" s="3" t="s">
        <v>48</v>
      </c>
      <c r="E774" s="3" t="s">
        <v>17</v>
      </c>
      <c r="F774" s="3" t="s">
        <v>1821</v>
      </c>
      <c r="G774" s="97">
        <v>1968</v>
      </c>
    </row>
    <row r="775" spans="1:7">
      <c r="A775" s="3" t="s">
        <v>1781</v>
      </c>
      <c r="B775" s="3" t="s">
        <v>1819</v>
      </c>
      <c r="C775" s="3" t="s">
        <v>1783</v>
      </c>
      <c r="D775" s="3" t="s">
        <v>48</v>
      </c>
      <c r="E775" s="3" t="s">
        <v>17</v>
      </c>
      <c r="F775" s="3" t="s">
        <v>1822</v>
      </c>
      <c r="G775" s="97">
        <v>585</v>
      </c>
    </row>
    <row r="776" spans="1:7">
      <c r="A776" s="3" t="s">
        <v>1781</v>
      </c>
      <c r="B776" s="3" t="s">
        <v>1819</v>
      </c>
      <c r="C776" s="3" t="s">
        <v>1783</v>
      </c>
      <c r="D776" s="3" t="s">
        <v>48</v>
      </c>
      <c r="E776" s="3" t="s">
        <v>17</v>
      </c>
      <c r="F776" s="3" t="s">
        <v>1823</v>
      </c>
      <c r="G776" s="97">
        <v>2043</v>
      </c>
    </row>
    <row r="777" spans="1:7">
      <c r="A777" s="3" t="s">
        <v>1781</v>
      </c>
      <c r="B777" s="3" t="s">
        <v>1819</v>
      </c>
      <c r="C777" s="3" t="s">
        <v>1787</v>
      </c>
      <c r="D777" s="3" t="s">
        <v>48</v>
      </c>
      <c r="E777" s="3" t="s">
        <v>17</v>
      </c>
      <c r="F777" s="3" t="s">
        <v>1820</v>
      </c>
      <c r="G777" s="97">
        <v>81</v>
      </c>
    </row>
    <row r="778" spans="1:7">
      <c r="A778" s="3" t="s">
        <v>1781</v>
      </c>
      <c r="B778" s="3" t="s">
        <v>1819</v>
      </c>
      <c r="C778" s="3" t="s">
        <v>1787</v>
      </c>
      <c r="D778" s="3" t="s">
        <v>48</v>
      </c>
      <c r="E778" s="3" t="s">
        <v>17</v>
      </c>
      <c r="F778" s="3" t="s">
        <v>1821</v>
      </c>
      <c r="G778" s="97">
        <v>302</v>
      </c>
    </row>
    <row r="779" spans="1:7">
      <c r="A779" s="3" t="s">
        <v>1781</v>
      </c>
      <c r="B779" s="3" t="s">
        <v>1819</v>
      </c>
      <c r="C779" s="3" t="s">
        <v>1787</v>
      </c>
      <c r="D779" s="3" t="s">
        <v>48</v>
      </c>
      <c r="E779" s="3" t="s">
        <v>17</v>
      </c>
      <c r="F779" s="3" t="s">
        <v>1822</v>
      </c>
      <c r="G779" s="97">
        <v>102</v>
      </c>
    </row>
    <row r="780" spans="1:7">
      <c r="A780" s="3" t="s">
        <v>1781</v>
      </c>
      <c r="B780" s="3" t="s">
        <v>1819</v>
      </c>
      <c r="C780" s="3" t="s">
        <v>1787</v>
      </c>
      <c r="D780" s="3" t="s">
        <v>48</v>
      </c>
      <c r="E780" s="3" t="s">
        <v>17</v>
      </c>
      <c r="F780" s="3" t="s">
        <v>1823</v>
      </c>
      <c r="G780" s="97">
        <v>358</v>
      </c>
    </row>
    <row r="781" spans="1:7">
      <c r="A781" s="3" t="s">
        <v>1781</v>
      </c>
      <c r="B781" s="3" t="s">
        <v>1819</v>
      </c>
      <c r="C781" s="3" t="s">
        <v>1788</v>
      </c>
      <c r="D781" s="3" t="s">
        <v>48</v>
      </c>
      <c r="E781" s="3" t="s">
        <v>17</v>
      </c>
      <c r="F781" s="3" t="s">
        <v>1820</v>
      </c>
      <c r="G781" s="3" t="s">
        <v>895</v>
      </c>
    </row>
    <row r="782" spans="1:7">
      <c r="A782" s="3" t="s">
        <v>1781</v>
      </c>
      <c r="B782" s="3" t="s">
        <v>1819</v>
      </c>
      <c r="C782" s="3" t="s">
        <v>1788</v>
      </c>
      <c r="D782" s="3" t="s">
        <v>48</v>
      </c>
      <c r="E782" s="3" t="s">
        <v>17</v>
      </c>
      <c r="F782" s="3" t="s">
        <v>1821</v>
      </c>
      <c r="G782" s="3" t="s">
        <v>895</v>
      </c>
    </row>
    <row r="783" spans="1:7">
      <c r="A783" s="3" t="s">
        <v>1781</v>
      </c>
      <c r="B783" s="3" t="s">
        <v>1819</v>
      </c>
      <c r="C783" s="3" t="s">
        <v>1788</v>
      </c>
      <c r="D783" s="3" t="s">
        <v>48</v>
      </c>
      <c r="E783" s="3" t="s">
        <v>17</v>
      </c>
      <c r="F783" s="3" t="s">
        <v>1822</v>
      </c>
      <c r="G783" s="3" t="s">
        <v>895</v>
      </c>
    </row>
    <row r="784" spans="1:7">
      <c r="A784" s="3" t="s">
        <v>1781</v>
      </c>
      <c r="B784" s="3" t="s">
        <v>1819</v>
      </c>
      <c r="C784" s="3" t="s">
        <v>1788</v>
      </c>
      <c r="D784" s="3" t="s">
        <v>48</v>
      </c>
      <c r="E784" s="3" t="s">
        <v>17</v>
      </c>
      <c r="F784" s="3" t="s">
        <v>1823</v>
      </c>
      <c r="G784" s="3" t="s">
        <v>895</v>
      </c>
    </row>
    <row r="785" spans="1:7">
      <c r="A785" s="3" t="s">
        <v>1781</v>
      </c>
      <c r="B785" s="3" t="s">
        <v>1819</v>
      </c>
      <c r="C785" s="3" t="s">
        <v>1783</v>
      </c>
      <c r="D785" s="3" t="s">
        <v>48</v>
      </c>
      <c r="E785" s="3" t="s">
        <v>18</v>
      </c>
      <c r="F785" s="3" t="s">
        <v>1820</v>
      </c>
      <c r="G785" s="97">
        <v>309</v>
      </c>
    </row>
    <row r="786" spans="1:7">
      <c r="A786" s="3" t="s">
        <v>1781</v>
      </c>
      <c r="B786" s="3" t="s">
        <v>1819</v>
      </c>
      <c r="C786" s="3" t="s">
        <v>1783</v>
      </c>
      <c r="D786" s="3" t="s">
        <v>48</v>
      </c>
      <c r="E786" s="3" t="s">
        <v>18</v>
      </c>
      <c r="F786" s="3" t="s">
        <v>1821</v>
      </c>
      <c r="G786" s="97">
        <v>502</v>
      </c>
    </row>
    <row r="787" spans="1:7">
      <c r="A787" s="3" t="s">
        <v>1781</v>
      </c>
      <c r="B787" s="3" t="s">
        <v>1819</v>
      </c>
      <c r="C787" s="3" t="s">
        <v>1783</v>
      </c>
      <c r="D787" s="3" t="s">
        <v>48</v>
      </c>
      <c r="E787" s="3" t="s">
        <v>18</v>
      </c>
      <c r="F787" s="3" t="s">
        <v>1822</v>
      </c>
      <c r="G787" s="97">
        <v>344</v>
      </c>
    </row>
    <row r="788" spans="1:7">
      <c r="A788" s="3" t="s">
        <v>1781</v>
      </c>
      <c r="B788" s="3" t="s">
        <v>1819</v>
      </c>
      <c r="C788" s="3" t="s">
        <v>1783</v>
      </c>
      <c r="D788" s="3" t="s">
        <v>48</v>
      </c>
      <c r="E788" s="3" t="s">
        <v>18</v>
      </c>
      <c r="F788" s="3" t="s">
        <v>1823</v>
      </c>
      <c r="G788" s="97">
        <v>536</v>
      </c>
    </row>
    <row r="789" spans="1:7">
      <c r="A789" s="3" t="s">
        <v>1781</v>
      </c>
      <c r="B789" s="3" t="s">
        <v>1819</v>
      </c>
      <c r="C789" s="3" t="s">
        <v>1787</v>
      </c>
      <c r="D789" s="3" t="s">
        <v>48</v>
      </c>
      <c r="E789" s="3" t="s">
        <v>18</v>
      </c>
      <c r="F789" s="3" t="s">
        <v>1820</v>
      </c>
      <c r="G789" s="97">
        <v>76</v>
      </c>
    </row>
    <row r="790" spans="1:7">
      <c r="A790" s="3" t="s">
        <v>1781</v>
      </c>
      <c r="B790" s="3" t="s">
        <v>1819</v>
      </c>
      <c r="C790" s="3" t="s">
        <v>1787</v>
      </c>
      <c r="D790" s="3" t="s">
        <v>48</v>
      </c>
      <c r="E790" s="3" t="s">
        <v>18</v>
      </c>
      <c r="F790" s="3" t="s">
        <v>1821</v>
      </c>
      <c r="G790" s="97">
        <v>330</v>
      </c>
    </row>
    <row r="791" spans="1:7">
      <c r="A791" s="3" t="s">
        <v>1781</v>
      </c>
      <c r="B791" s="3" t="s">
        <v>1819</v>
      </c>
      <c r="C791" s="3" t="s">
        <v>1787</v>
      </c>
      <c r="D791" s="3" t="s">
        <v>48</v>
      </c>
      <c r="E791" s="3" t="s">
        <v>18</v>
      </c>
      <c r="F791" s="3" t="s">
        <v>1822</v>
      </c>
      <c r="G791" s="97">
        <v>113</v>
      </c>
    </row>
    <row r="792" spans="1:7">
      <c r="A792" s="3" t="s">
        <v>1781</v>
      </c>
      <c r="B792" s="3" t="s">
        <v>1819</v>
      </c>
      <c r="C792" s="3" t="s">
        <v>1787</v>
      </c>
      <c r="D792" s="3" t="s">
        <v>48</v>
      </c>
      <c r="E792" s="3" t="s">
        <v>18</v>
      </c>
      <c r="F792" s="3" t="s">
        <v>1823</v>
      </c>
      <c r="G792" s="97">
        <v>373</v>
      </c>
    </row>
    <row r="793" spans="1:7">
      <c r="A793" s="3" t="s">
        <v>1781</v>
      </c>
      <c r="B793" s="3" t="s">
        <v>1819</v>
      </c>
      <c r="C793" s="3" t="s">
        <v>1788</v>
      </c>
      <c r="D793" s="3" t="s">
        <v>48</v>
      </c>
      <c r="E793" s="3" t="s">
        <v>18</v>
      </c>
      <c r="F793" s="3" t="s">
        <v>1820</v>
      </c>
      <c r="G793" s="3" t="s">
        <v>895</v>
      </c>
    </row>
    <row r="794" spans="1:7">
      <c r="A794" s="3" t="s">
        <v>1781</v>
      </c>
      <c r="B794" s="3" t="s">
        <v>1819</v>
      </c>
      <c r="C794" s="3" t="s">
        <v>1788</v>
      </c>
      <c r="D794" s="3" t="s">
        <v>48</v>
      </c>
      <c r="E794" s="3" t="s">
        <v>18</v>
      </c>
      <c r="F794" s="3" t="s">
        <v>1821</v>
      </c>
      <c r="G794" s="3" t="s">
        <v>895</v>
      </c>
    </row>
    <row r="795" spans="1:7">
      <c r="A795" s="3" t="s">
        <v>1781</v>
      </c>
      <c r="B795" s="3" t="s">
        <v>1819</v>
      </c>
      <c r="C795" s="3" t="s">
        <v>1788</v>
      </c>
      <c r="D795" s="3" t="s">
        <v>48</v>
      </c>
      <c r="E795" s="3" t="s">
        <v>18</v>
      </c>
      <c r="F795" s="3" t="s">
        <v>1822</v>
      </c>
      <c r="G795" s="3" t="s">
        <v>895</v>
      </c>
    </row>
    <row r="796" spans="1:7">
      <c r="A796" s="3" t="s">
        <v>1781</v>
      </c>
      <c r="B796" s="3" t="s">
        <v>1819</v>
      </c>
      <c r="C796" s="3" t="s">
        <v>1788</v>
      </c>
      <c r="D796" s="3" t="s">
        <v>48</v>
      </c>
      <c r="E796" s="3" t="s">
        <v>18</v>
      </c>
      <c r="F796" s="3" t="s">
        <v>1823</v>
      </c>
      <c r="G796" s="3" t="s">
        <v>895</v>
      </c>
    </row>
    <row r="797" spans="1:7">
      <c r="A797" s="3" t="s">
        <v>1781</v>
      </c>
      <c r="B797" s="3" t="s">
        <v>1819</v>
      </c>
      <c r="C797" s="3" t="s">
        <v>1783</v>
      </c>
      <c r="D797" s="3" t="s">
        <v>48</v>
      </c>
      <c r="E797" s="3" t="s">
        <v>19</v>
      </c>
      <c r="F797" s="3" t="s">
        <v>1820</v>
      </c>
      <c r="G797" s="97">
        <v>339</v>
      </c>
    </row>
    <row r="798" spans="1:7">
      <c r="A798" s="3" t="s">
        <v>1781</v>
      </c>
      <c r="B798" s="3" t="s">
        <v>1819</v>
      </c>
      <c r="C798" s="3" t="s">
        <v>1783</v>
      </c>
      <c r="D798" s="3" t="s">
        <v>48</v>
      </c>
      <c r="E798" s="3" t="s">
        <v>19</v>
      </c>
      <c r="F798" s="3" t="s">
        <v>1821</v>
      </c>
      <c r="G798" s="97">
        <v>560</v>
      </c>
    </row>
    <row r="799" spans="1:7">
      <c r="A799" s="3" t="s">
        <v>1781</v>
      </c>
      <c r="B799" s="3" t="s">
        <v>1819</v>
      </c>
      <c r="C799" s="3" t="s">
        <v>1783</v>
      </c>
      <c r="D799" s="3" t="s">
        <v>48</v>
      </c>
      <c r="E799" s="3" t="s">
        <v>19</v>
      </c>
      <c r="F799" s="3" t="s">
        <v>1822</v>
      </c>
      <c r="G799" s="97">
        <v>365</v>
      </c>
    </row>
    <row r="800" spans="1:7">
      <c r="A800" s="3" t="s">
        <v>1781</v>
      </c>
      <c r="B800" s="3" t="s">
        <v>1819</v>
      </c>
      <c r="C800" s="3" t="s">
        <v>1783</v>
      </c>
      <c r="D800" s="3" t="s">
        <v>48</v>
      </c>
      <c r="E800" s="3" t="s">
        <v>19</v>
      </c>
      <c r="F800" s="3" t="s">
        <v>1823</v>
      </c>
      <c r="G800" s="97">
        <v>580</v>
      </c>
    </row>
    <row r="801" spans="1:7">
      <c r="A801" s="3" t="s">
        <v>1781</v>
      </c>
      <c r="B801" s="3" t="s">
        <v>1819</v>
      </c>
      <c r="C801" s="3" t="s">
        <v>1787</v>
      </c>
      <c r="D801" s="3" t="s">
        <v>48</v>
      </c>
      <c r="E801" s="3" t="s">
        <v>19</v>
      </c>
      <c r="F801" s="3" t="s">
        <v>1820</v>
      </c>
      <c r="G801" s="97">
        <v>78</v>
      </c>
    </row>
    <row r="802" spans="1:7">
      <c r="A802" s="3" t="s">
        <v>1781</v>
      </c>
      <c r="B802" s="3" t="s">
        <v>1819</v>
      </c>
      <c r="C802" s="3" t="s">
        <v>1787</v>
      </c>
      <c r="D802" s="3" t="s">
        <v>48</v>
      </c>
      <c r="E802" s="3" t="s">
        <v>19</v>
      </c>
      <c r="F802" s="3" t="s">
        <v>1821</v>
      </c>
      <c r="G802" s="97">
        <v>391</v>
      </c>
    </row>
    <row r="803" spans="1:7">
      <c r="A803" s="3" t="s">
        <v>1781</v>
      </c>
      <c r="B803" s="3" t="s">
        <v>1819</v>
      </c>
      <c r="C803" s="3" t="s">
        <v>1787</v>
      </c>
      <c r="D803" s="3" t="s">
        <v>48</v>
      </c>
      <c r="E803" s="3" t="s">
        <v>19</v>
      </c>
      <c r="F803" s="3" t="s">
        <v>1822</v>
      </c>
      <c r="G803" s="97">
        <v>105</v>
      </c>
    </row>
    <row r="804" spans="1:7">
      <c r="A804" s="3" t="s">
        <v>1781</v>
      </c>
      <c r="B804" s="3" t="s">
        <v>1819</v>
      </c>
      <c r="C804" s="3" t="s">
        <v>1787</v>
      </c>
      <c r="D804" s="3" t="s">
        <v>48</v>
      </c>
      <c r="E804" s="3" t="s">
        <v>19</v>
      </c>
      <c r="F804" s="3" t="s">
        <v>1823</v>
      </c>
      <c r="G804" s="97">
        <v>411</v>
      </c>
    </row>
    <row r="805" spans="1:7">
      <c r="A805" s="3" t="s">
        <v>1781</v>
      </c>
      <c r="B805" s="3" t="s">
        <v>1819</v>
      </c>
      <c r="C805" s="3" t="s">
        <v>1788</v>
      </c>
      <c r="D805" s="3" t="s">
        <v>48</v>
      </c>
      <c r="E805" s="3" t="s">
        <v>19</v>
      </c>
      <c r="F805" s="3" t="s">
        <v>1820</v>
      </c>
      <c r="G805" s="3" t="s">
        <v>895</v>
      </c>
    </row>
    <row r="806" spans="1:7">
      <c r="A806" s="3" t="s">
        <v>1781</v>
      </c>
      <c r="B806" s="3" t="s">
        <v>1819</v>
      </c>
      <c r="C806" s="3" t="s">
        <v>1788</v>
      </c>
      <c r="D806" s="3" t="s">
        <v>48</v>
      </c>
      <c r="E806" s="3" t="s">
        <v>19</v>
      </c>
      <c r="F806" s="3" t="s">
        <v>1821</v>
      </c>
      <c r="G806" s="3" t="s">
        <v>895</v>
      </c>
    </row>
    <row r="807" spans="1:7">
      <c r="A807" s="3" t="s">
        <v>1781</v>
      </c>
      <c r="B807" s="3" t="s">
        <v>1819</v>
      </c>
      <c r="C807" s="3" t="s">
        <v>1788</v>
      </c>
      <c r="D807" s="3" t="s">
        <v>48</v>
      </c>
      <c r="E807" s="3" t="s">
        <v>19</v>
      </c>
      <c r="F807" s="3" t="s">
        <v>1822</v>
      </c>
      <c r="G807" s="3" t="s">
        <v>895</v>
      </c>
    </row>
    <row r="808" spans="1:7">
      <c r="A808" s="3" t="s">
        <v>1781</v>
      </c>
      <c r="B808" s="3" t="s">
        <v>1819</v>
      </c>
      <c r="C808" s="3" t="s">
        <v>1788</v>
      </c>
      <c r="D808" s="3" t="s">
        <v>48</v>
      </c>
      <c r="E808" s="3" t="s">
        <v>19</v>
      </c>
      <c r="F808" s="3" t="s">
        <v>1823</v>
      </c>
      <c r="G808" s="3" t="s">
        <v>895</v>
      </c>
    </row>
    <row r="809" spans="1:7">
      <c r="A809" s="3" t="s">
        <v>1781</v>
      </c>
      <c r="B809" s="3" t="s">
        <v>1819</v>
      </c>
      <c r="C809" s="3" t="s">
        <v>1783</v>
      </c>
      <c r="D809" s="3" t="s">
        <v>48</v>
      </c>
      <c r="E809" s="3" t="s">
        <v>20</v>
      </c>
      <c r="F809" s="3" t="s">
        <v>1820</v>
      </c>
      <c r="G809" s="97">
        <v>445</v>
      </c>
    </row>
    <row r="810" spans="1:7">
      <c r="A810" s="3" t="s">
        <v>1781</v>
      </c>
      <c r="B810" s="3" t="s">
        <v>1819</v>
      </c>
      <c r="C810" s="3" t="s">
        <v>1783</v>
      </c>
      <c r="D810" s="3" t="s">
        <v>48</v>
      </c>
      <c r="E810" s="3" t="s">
        <v>20</v>
      </c>
      <c r="F810" s="3" t="s">
        <v>1821</v>
      </c>
      <c r="G810" s="97">
        <v>667</v>
      </c>
    </row>
    <row r="811" spans="1:7">
      <c r="A811" s="3" t="s">
        <v>1781</v>
      </c>
      <c r="B811" s="3" t="s">
        <v>1819</v>
      </c>
      <c r="C811" s="3" t="s">
        <v>1783</v>
      </c>
      <c r="D811" s="3" t="s">
        <v>48</v>
      </c>
      <c r="E811" s="3" t="s">
        <v>20</v>
      </c>
      <c r="F811" s="3" t="s">
        <v>1822</v>
      </c>
      <c r="G811" s="97">
        <v>434</v>
      </c>
    </row>
    <row r="812" spans="1:7">
      <c r="A812" s="3" t="s">
        <v>1781</v>
      </c>
      <c r="B812" s="3" t="s">
        <v>1819</v>
      </c>
      <c r="C812" s="3" t="s">
        <v>1783</v>
      </c>
      <c r="D812" s="3" t="s">
        <v>48</v>
      </c>
      <c r="E812" s="3" t="s">
        <v>20</v>
      </c>
      <c r="F812" s="3" t="s">
        <v>1823</v>
      </c>
      <c r="G812" s="97">
        <v>688</v>
      </c>
    </row>
    <row r="813" spans="1:7">
      <c r="A813" s="3" t="s">
        <v>1781</v>
      </c>
      <c r="B813" s="3" t="s">
        <v>1819</v>
      </c>
      <c r="C813" s="3" t="s">
        <v>1787</v>
      </c>
      <c r="D813" s="3" t="s">
        <v>48</v>
      </c>
      <c r="E813" s="3" t="s">
        <v>20</v>
      </c>
      <c r="F813" s="3" t="s">
        <v>1820</v>
      </c>
      <c r="G813" s="97">
        <v>127</v>
      </c>
    </row>
    <row r="814" spans="1:7">
      <c r="A814" s="3" t="s">
        <v>1781</v>
      </c>
      <c r="B814" s="3" t="s">
        <v>1819</v>
      </c>
      <c r="C814" s="3" t="s">
        <v>1787</v>
      </c>
      <c r="D814" s="3" t="s">
        <v>48</v>
      </c>
      <c r="E814" s="3" t="s">
        <v>20</v>
      </c>
      <c r="F814" s="3" t="s">
        <v>1821</v>
      </c>
      <c r="G814" s="97">
        <v>517</v>
      </c>
    </row>
    <row r="815" spans="1:7">
      <c r="A815" s="3" t="s">
        <v>1781</v>
      </c>
      <c r="B815" s="3" t="s">
        <v>1819</v>
      </c>
      <c r="C815" s="3" t="s">
        <v>1787</v>
      </c>
      <c r="D815" s="3" t="s">
        <v>48</v>
      </c>
      <c r="E815" s="3" t="s">
        <v>20</v>
      </c>
      <c r="F815" s="3" t="s">
        <v>1822</v>
      </c>
      <c r="G815" s="97">
        <v>156</v>
      </c>
    </row>
    <row r="816" spans="1:7">
      <c r="A816" s="3" t="s">
        <v>1781</v>
      </c>
      <c r="B816" s="3" t="s">
        <v>1819</v>
      </c>
      <c r="C816" s="3" t="s">
        <v>1787</v>
      </c>
      <c r="D816" s="3" t="s">
        <v>48</v>
      </c>
      <c r="E816" s="3" t="s">
        <v>20</v>
      </c>
      <c r="F816" s="3" t="s">
        <v>1823</v>
      </c>
      <c r="G816" s="97">
        <v>602</v>
      </c>
    </row>
    <row r="817" spans="1:7">
      <c r="A817" s="3" t="s">
        <v>1781</v>
      </c>
      <c r="B817" s="3" t="s">
        <v>1819</v>
      </c>
      <c r="C817" s="3" t="s">
        <v>1788</v>
      </c>
      <c r="D817" s="3" t="s">
        <v>48</v>
      </c>
      <c r="E817" s="3" t="s">
        <v>20</v>
      </c>
      <c r="F817" s="3" t="s">
        <v>1820</v>
      </c>
      <c r="G817" s="3" t="s">
        <v>895</v>
      </c>
    </row>
    <row r="818" spans="1:7">
      <c r="A818" s="3" t="s">
        <v>1781</v>
      </c>
      <c r="B818" s="3" t="s">
        <v>1819</v>
      </c>
      <c r="C818" s="3" t="s">
        <v>1788</v>
      </c>
      <c r="D818" s="3" t="s">
        <v>48</v>
      </c>
      <c r="E818" s="3" t="s">
        <v>20</v>
      </c>
      <c r="F818" s="3" t="s">
        <v>1821</v>
      </c>
      <c r="G818" s="3" t="s">
        <v>895</v>
      </c>
    </row>
    <row r="819" spans="1:7">
      <c r="A819" s="3" t="s">
        <v>1781</v>
      </c>
      <c r="B819" s="3" t="s">
        <v>1819</v>
      </c>
      <c r="C819" s="3" t="s">
        <v>1788</v>
      </c>
      <c r="D819" s="3" t="s">
        <v>48</v>
      </c>
      <c r="E819" s="3" t="s">
        <v>20</v>
      </c>
      <c r="F819" s="3" t="s">
        <v>1822</v>
      </c>
      <c r="G819" s="3" t="s">
        <v>895</v>
      </c>
    </row>
    <row r="820" spans="1:7">
      <c r="A820" s="3" t="s">
        <v>1781</v>
      </c>
      <c r="B820" s="3" t="s">
        <v>1819</v>
      </c>
      <c r="C820" s="3" t="s">
        <v>1788</v>
      </c>
      <c r="D820" s="3" t="s">
        <v>48</v>
      </c>
      <c r="E820" s="3" t="s">
        <v>20</v>
      </c>
      <c r="F820" s="3" t="s">
        <v>1823</v>
      </c>
      <c r="G820" s="3" t="s">
        <v>895</v>
      </c>
    </row>
    <row r="821" spans="1:7">
      <c r="A821" s="3" t="s">
        <v>1781</v>
      </c>
      <c r="B821" s="3" t="s">
        <v>1819</v>
      </c>
      <c r="C821" s="3" t="s">
        <v>1783</v>
      </c>
      <c r="D821" s="3" t="s">
        <v>48</v>
      </c>
      <c r="E821" s="3" t="s">
        <v>21</v>
      </c>
      <c r="F821" s="3" t="s">
        <v>1820</v>
      </c>
      <c r="G821" s="97">
        <v>496</v>
      </c>
    </row>
    <row r="822" spans="1:7">
      <c r="A822" s="3" t="s">
        <v>1781</v>
      </c>
      <c r="B822" s="3" t="s">
        <v>1819</v>
      </c>
      <c r="C822" s="3" t="s">
        <v>1783</v>
      </c>
      <c r="D822" s="3" t="s">
        <v>48</v>
      </c>
      <c r="E822" s="3" t="s">
        <v>21</v>
      </c>
      <c r="F822" s="3" t="s">
        <v>1821</v>
      </c>
      <c r="G822" s="97">
        <v>688</v>
      </c>
    </row>
    <row r="823" spans="1:7">
      <c r="A823" s="3" t="s">
        <v>1781</v>
      </c>
      <c r="B823" s="3" t="s">
        <v>1819</v>
      </c>
      <c r="C823" s="3" t="s">
        <v>1783</v>
      </c>
      <c r="D823" s="3" t="s">
        <v>48</v>
      </c>
      <c r="E823" s="3" t="s">
        <v>21</v>
      </c>
      <c r="F823" s="3" t="s">
        <v>1822</v>
      </c>
      <c r="G823" s="97">
        <v>504</v>
      </c>
    </row>
    <row r="824" spans="1:7">
      <c r="A824" s="3" t="s">
        <v>1781</v>
      </c>
      <c r="B824" s="3" t="s">
        <v>1819</v>
      </c>
      <c r="C824" s="3" t="s">
        <v>1783</v>
      </c>
      <c r="D824" s="3" t="s">
        <v>48</v>
      </c>
      <c r="E824" s="3" t="s">
        <v>21</v>
      </c>
      <c r="F824" s="3" t="s">
        <v>1823</v>
      </c>
      <c r="G824" s="97">
        <v>714</v>
      </c>
    </row>
    <row r="825" spans="1:7">
      <c r="A825" s="3" t="s">
        <v>1781</v>
      </c>
      <c r="B825" s="3" t="s">
        <v>1819</v>
      </c>
      <c r="C825" s="3" t="s">
        <v>1787</v>
      </c>
      <c r="D825" s="3" t="s">
        <v>48</v>
      </c>
      <c r="E825" s="3" t="s">
        <v>21</v>
      </c>
      <c r="F825" s="3" t="s">
        <v>1820</v>
      </c>
      <c r="G825" s="97">
        <v>141</v>
      </c>
    </row>
    <row r="826" spans="1:7">
      <c r="A826" s="3" t="s">
        <v>1781</v>
      </c>
      <c r="B826" s="3" t="s">
        <v>1819</v>
      </c>
      <c r="C826" s="3" t="s">
        <v>1787</v>
      </c>
      <c r="D826" s="3" t="s">
        <v>48</v>
      </c>
      <c r="E826" s="3" t="s">
        <v>21</v>
      </c>
      <c r="F826" s="3" t="s">
        <v>1821</v>
      </c>
      <c r="G826" s="97">
        <v>428</v>
      </c>
    </row>
    <row r="827" spans="1:7">
      <c r="A827" s="3" t="s">
        <v>1781</v>
      </c>
      <c r="B827" s="3" t="s">
        <v>1819</v>
      </c>
      <c r="C827" s="3" t="s">
        <v>1787</v>
      </c>
      <c r="D827" s="3" t="s">
        <v>48</v>
      </c>
      <c r="E827" s="3" t="s">
        <v>21</v>
      </c>
      <c r="F827" s="3" t="s">
        <v>1822</v>
      </c>
      <c r="G827" s="97">
        <v>161</v>
      </c>
    </row>
    <row r="828" spans="1:7">
      <c r="A828" s="3" t="s">
        <v>1781</v>
      </c>
      <c r="B828" s="3" t="s">
        <v>1819</v>
      </c>
      <c r="C828" s="3" t="s">
        <v>1787</v>
      </c>
      <c r="D828" s="3" t="s">
        <v>48</v>
      </c>
      <c r="E828" s="3" t="s">
        <v>21</v>
      </c>
      <c r="F828" s="3" t="s">
        <v>1823</v>
      </c>
      <c r="G828" s="97">
        <v>461</v>
      </c>
    </row>
    <row r="829" spans="1:7">
      <c r="A829" s="3" t="s">
        <v>1781</v>
      </c>
      <c r="B829" s="3" t="s">
        <v>1819</v>
      </c>
      <c r="C829" s="3" t="s">
        <v>1788</v>
      </c>
      <c r="D829" s="3" t="s">
        <v>48</v>
      </c>
      <c r="E829" s="3" t="s">
        <v>21</v>
      </c>
      <c r="F829" s="3" t="s">
        <v>1820</v>
      </c>
      <c r="G829" s="3" t="s">
        <v>895</v>
      </c>
    </row>
    <row r="830" spans="1:7">
      <c r="A830" s="3" t="s">
        <v>1781</v>
      </c>
      <c r="B830" s="3" t="s">
        <v>1819</v>
      </c>
      <c r="C830" s="3" t="s">
        <v>1788</v>
      </c>
      <c r="D830" s="3" t="s">
        <v>48</v>
      </c>
      <c r="E830" s="3" t="s">
        <v>21</v>
      </c>
      <c r="F830" s="3" t="s">
        <v>1821</v>
      </c>
      <c r="G830" s="3" t="s">
        <v>895</v>
      </c>
    </row>
    <row r="831" spans="1:7">
      <c r="A831" s="3" t="s">
        <v>1781</v>
      </c>
      <c r="B831" s="3" t="s">
        <v>1819</v>
      </c>
      <c r="C831" s="3" t="s">
        <v>1788</v>
      </c>
      <c r="D831" s="3" t="s">
        <v>48</v>
      </c>
      <c r="E831" s="3" t="s">
        <v>21</v>
      </c>
      <c r="F831" s="3" t="s">
        <v>1822</v>
      </c>
      <c r="G831" s="3" t="s">
        <v>895</v>
      </c>
    </row>
    <row r="832" spans="1:7">
      <c r="A832" s="3" t="s">
        <v>1781</v>
      </c>
      <c r="B832" s="3" t="s">
        <v>1819</v>
      </c>
      <c r="C832" s="3" t="s">
        <v>1788</v>
      </c>
      <c r="D832" s="3" t="s">
        <v>48</v>
      </c>
      <c r="E832" s="3" t="s">
        <v>21</v>
      </c>
      <c r="F832" s="3" t="s">
        <v>1823</v>
      </c>
      <c r="G832" s="3" t="s">
        <v>895</v>
      </c>
    </row>
    <row r="833" spans="1:7">
      <c r="A833" s="3" t="s">
        <v>1781</v>
      </c>
      <c r="B833" s="3" t="s">
        <v>1819</v>
      </c>
      <c r="C833" s="3" t="s">
        <v>1783</v>
      </c>
      <c r="D833" s="3" t="s">
        <v>48</v>
      </c>
      <c r="E833" s="3" t="s">
        <v>22</v>
      </c>
      <c r="F833" s="3" t="s">
        <v>1820</v>
      </c>
      <c r="G833" s="97">
        <v>583</v>
      </c>
    </row>
    <row r="834" spans="1:7">
      <c r="A834" s="3" t="s">
        <v>1781</v>
      </c>
      <c r="B834" s="3" t="s">
        <v>1819</v>
      </c>
      <c r="C834" s="3" t="s">
        <v>1783</v>
      </c>
      <c r="D834" s="3" t="s">
        <v>48</v>
      </c>
      <c r="E834" s="3" t="s">
        <v>22</v>
      </c>
      <c r="F834" s="3" t="s">
        <v>1821</v>
      </c>
      <c r="G834" s="97">
        <v>741</v>
      </c>
    </row>
    <row r="835" spans="1:7">
      <c r="A835" s="3" t="s">
        <v>1781</v>
      </c>
      <c r="B835" s="3" t="s">
        <v>1819</v>
      </c>
      <c r="C835" s="3" t="s">
        <v>1783</v>
      </c>
      <c r="D835" s="3" t="s">
        <v>48</v>
      </c>
      <c r="E835" s="3" t="s">
        <v>22</v>
      </c>
      <c r="F835" s="3" t="s">
        <v>1822</v>
      </c>
      <c r="G835" s="97">
        <v>634</v>
      </c>
    </row>
    <row r="836" spans="1:7">
      <c r="A836" s="3" t="s">
        <v>1781</v>
      </c>
      <c r="B836" s="3" t="s">
        <v>1819</v>
      </c>
      <c r="C836" s="3" t="s">
        <v>1783</v>
      </c>
      <c r="D836" s="3" t="s">
        <v>48</v>
      </c>
      <c r="E836" s="3" t="s">
        <v>22</v>
      </c>
      <c r="F836" s="3" t="s">
        <v>1823</v>
      </c>
      <c r="G836" s="97">
        <v>792</v>
      </c>
    </row>
    <row r="837" spans="1:7">
      <c r="A837" s="3" t="s">
        <v>1781</v>
      </c>
      <c r="B837" s="3" t="s">
        <v>1819</v>
      </c>
      <c r="C837" s="3" t="s">
        <v>1787</v>
      </c>
      <c r="D837" s="3" t="s">
        <v>48</v>
      </c>
      <c r="E837" s="3" t="s">
        <v>22</v>
      </c>
      <c r="F837" s="3" t="s">
        <v>1820</v>
      </c>
      <c r="G837" s="97">
        <v>105</v>
      </c>
    </row>
    <row r="838" spans="1:7">
      <c r="A838" s="3" t="s">
        <v>1781</v>
      </c>
      <c r="B838" s="3" t="s">
        <v>1819</v>
      </c>
      <c r="C838" s="3" t="s">
        <v>1787</v>
      </c>
      <c r="D838" s="3" t="s">
        <v>48</v>
      </c>
      <c r="E838" s="3" t="s">
        <v>22</v>
      </c>
      <c r="F838" s="3" t="s">
        <v>1821</v>
      </c>
      <c r="G838" s="97">
        <v>391</v>
      </c>
    </row>
    <row r="839" spans="1:7">
      <c r="A839" s="3" t="s">
        <v>1781</v>
      </c>
      <c r="B839" s="3" t="s">
        <v>1819</v>
      </c>
      <c r="C839" s="3" t="s">
        <v>1787</v>
      </c>
      <c r="D839" s="3" t="s">
        <v>48</v>
      </c>
      <c r="E839" s="3" t="s">
        <v>22</v>
      </c>
      <c r="F839" s="3" t="s">
        <v>1822</v>
      </c>
      <c r="G839" s="97">
        <v>143</v>
      </c>
    </row>
    <row r="840" spans="1:7">
      <c r="A840" s="3" t="s">
        <v>1781</v>
      </c>
      <c r="B840" s="3" t="s">
        <v>1819</v>
      </c>
      <c r="C840" s="3" t="s">
        <v>1787</v>
      </c>
      <c r="D840" s="3" t="s">
        <v>48</v>
      </c>
      <c r="E840" s="3" t="s">
        <v>22</v>
      </c>
      <c r="F840" s="3" t="s">
        <v>1823</v>
      </c>
      <c r="G840" s="97">
        <v>425</v>
      </c>
    </row>
    <row r="841" spans="1:7">
      <c r="A841" s="3" t="s">
        <v>1781</v>
      </c>
      <c r="B841" s="3" t="s">
        <v>1819</v>
      </c>
      <c r="C841" s="3" t="s">
        <v>1788</v>
      </c>
      <c r="D841" s="3" t="s">
        <v>48</v>
      </c>
      <c r="E841" s="3" t="s">
        <v>22</v>
      </c>
      <c r="F841" s="3" t="s">
        <v>1820</v>
      </c>
      <c r="G841" s="3" t="s">
        <v>895</v>
      </c>
    </row>
    <row r="842" spans="1:7">
      <c r="A842" s="3" t="s">
        <v>1781</v>
      </c>
      <c r="B842" s="3" t="s">
        <v>1819</v>
      </c>
      <c r="C842" s="3" t="s">
        <v>1788</v>
      </c>
      <c r="D842" s="3" t="s">
        <v>48</v>
      </c>
      <c r="E842" s="3" t="s">
        <v>22</v>
      </c>
      <c r="F842" s="3" t="s">
        <v>1821</v>
      </c>
      <c r="G842" s="3" t="s">
        <v>895</v>
      </c>
    </row>
    <row r="843" spans="1:7">
      <c r="A843" s="3" t="s">
        <v>1781</v>
      </c>
      <c r="B843" s="3" t="s">
        <v>1819</v>
      </c>
      <c r="C843" s="3" t="s">
        <v>1788</v>
      </c>
      <c r="D843" s="3" t="s">
        <v>48</v>
      </c>
      <c r="E843" s="3" t="s">
        <v>22</v>
      </c>
      <c r="F843" s="3" t="s">
        <v>1822</v>
      </c>
      <c r="G843" s="3" t="s">
        <v>895</v>
      </c>
    </row>
    <row r="844" spans="1:7">
      <c r="A844" s="3" t="s">
        <v>1781</v>
      </c>
      <c r="B844" s="3" t="s">
        <v>1819</v>
      </c>
      <c r="C844" s="3" t="s">
        <v>1788</v>
      </c>
      <c r="D844" s="3" t="s">
        <v>48</v>
      </c>
      <c r="E844" s="3" t="s">
        <v>22</v>
      </c>
      <c r="F844" s="3" t="s">
        <v>1823</v>
      </c>
      <c r="G844" s="3" t="s">
        <v>895</v>
      </c>
    </row>
    <row r="845" spans="1:7">
      <c r="A845" s="3" t="s">
        <v>1781</v>
      </c>
      <c r="B845" s="3" t="s">
        <v>1819</v>
      </c>
      <c r="C845" s="3" t="s">
        <v>1783</v>
      </c>
      <c r="D845" s="3" t="s">
        <v>48</v>
      </c>
      <c r="E845" s="3" t="s">
        <v>23</v>
      </c>
      <c r="F845" s="3" t="s">
        <v>1820</v>
      </c>
      <c r="G845" s="89" t="s">
        <v>1832</v>
      </c>
    </row>
    <row r="846" spans="1:7">
      <c r="A846" s="3" t="s">
        <v>1781</v>
      </c>
      <c r="B846" s="3" t="s">
        <v>1819</v>
      </c>
      <c r="C846" s="3" t="s">
        <v>1783</v>
      </c>
      <c r="D846" s="3" t="s">
        <v>48</v>
      </c>
      <c r="E846" s="3" t="s">
        <v>23</v>
      </c>
      <c r="F846" s="3" t="s">
        <v>1821</v>
      </c>
      <c r="G846" s="89" t="s">
        <v>1833</v>
      </c>
    </row>
    <row r="847" spans="1:7">
      <c r="A847" s="3" t="s">
        <v>1781</v>
      </c>
      <c r="B847" s="3" t="s">
        <v>1819</v>
      </c>
      <c r="C847" s="3" t="s">
        <v>1783</v>
      </c>
      <c r="D847" s="3" t="s">
        <v>48</v>
      </c>
      <c r="E847" s="3" t="s">
        <v>23</v>
      </c>
      <c r="F847" s="3" t="s">
        <v>1822</v>
      </c>
      <c r="G847" s="89" t="s">
        <v>1834</v>
      </c>
    </row>
    <row r="848" spans="1:7">
      <c r="A848" s="3" t="s">
        <v>1781</v>
      </c>
      <c r="B848" s="3" t="s">
        <v>1819</v>
      </c>
      <c r="C848" s="3" t="s">
        <v>1783</v>
      </c>
      <c r="D848" s="3" t="s">
        <v>48</v>
      </c>
      <c r="E848" s="3" t="s">
        <v>23</v>
      </c>
      <c r="F848" s="3" t="s">
        <v>1823</v>
      </c>
      <c r="G848" s="89" t="s">
        <v>1835</v>
      </c>
    </row>
    <row r="849" spans="1:7">
      <c r="A849" s="3" t="s">
        <v>1781</v>
      </c>
      <c r="B849" s="3" t="s">
        <v>1819</v>
      </c>
      <c r="C849" s="3" t="s">
        <v>1787</v>
      </c>
      <c r="D849" s="3" t="s">
        <v>48</v>
      </c>
      <c r="E849" s="3" t="s">
        <v>23</v>
      </c>
      <c r="F849" s="3" t="s">
        <v>1820</v>
      </c>
      <c r="G849" s="89" t="s">
        <v>1836</v>
      </c>
    </row>
    <row r="850" spans="1:7">
      <c r="A850" s="3" t="s">
        <v>1781</v>
      </c>
      <c r="B850" s="3" t="s">
        <v>1819</v>
      </c>
      <c r="C850" s="3" t="s">
        <v>1787</v>
      </c>
      <c r="D850" s="3" t="s">
        <v>48</v>
      </c>
      <c r="E850" s="3" t="s">
        <v>23</v>
      </c>
      <c r="F850" s="3" t="s">
        <v>1821</v>
      </c>
      <c r="G850" s="89" t="s">
        <v>1837</v>
      </c>
    </row>
    <row r="851" spans="1:7">
      <c r="A851" s="3" t="s">
        <v>1781</v>
      </c>
      <c r="B851" s="3" t="s">
        <v>1819</v>
      </c>
      <c r="C851" s="3" t="s">
        <v>1787</v>
      </c>
      <c r="D851" s="3" t="s">
        <v>48</v>
      </c>
      <c r="E851" s="3" t="s">
        <v>23</v>
      </c>
      <c r="F851" s="3" t="s">
        <v>1822</v>
      </c>
      <c r="G851" s="89" t="s">
        <v>1838</v>
      </c>
    </row>
    <row r="852" spans="1:7">
      <c r="A852" s="3" t="s">
        <v>1781</v>
      </c>
      <c r="B852" s="3" t="s">
        <v>1819</v>
      </c>
      <c r="C852" s="3" t="s">
        <v>1787</v>
      </c>
      <c r="D852" s="3" t="s">
        <v>48</v>
      </c>
      <c r="E852" s="3" t="s">
        <v>23</v>
      </c>
      <c r="F852" s="3" t="s">
        <v>1823</v>
      </c>
      <c r="G852" s="89" t="s">
        <v>1839</v>
      </c>
    </row>
    <row r="853" spans="1:7">
      <c r="A853" s="3" t="s">
        <v>1781</v>
      </c>
      <c r="B853" s="3" t="s">
        <v>1819</v>
      </c>
      <c r="C853" s="3" t="s">
        <v>1788</v>
      </c>
      <c r="D853" s="3" t="s">
        <v>48</v>
      </c>
      <c r="E853" s="3" t="s">
        <v>23</v>
      </c>
      <c r="F853" s="3" t="s">
        <v>1820</v>
      </c>
      <c r="G853" s="3" t="s">
        <v>895</v>
      </c>
    </row>
    <row r="854" spans="1:7">
      <c r="A854" s="3" t="s">
        <v>1781</v>
      </c>
      <c r="B854" s="3" t="s">
        <v>1819</v>
      </c>
      <c r="C854" s="3" t="s">
        <v>1788</v>
      </c>
      <c r="D854" s="3" t="s">
        <v>48</v>
      </c>
      <c r="E854" s="3" t="s">
        <v>23</v>
      </c>
      <c r="F854" s="3" t="s">
        <v>1821</v>
      </c>
      <c r="G854" s="3" t="s">
        <v>895</v>
      </c>
    </row>
    <row r="855" spans="1:7">
      <c r="A855" s="3" t="s">
        <v>1781</v>
      </c>
      <c r="B855" s="3" t="s">
        <v>1819</v>
      </c>
      <c r="C855" s="3" t="s">
        <v>1788</v>
      </c>
      <c r="D855" s="3" t="s">
        <v>48</v>
      </c>
      <c r="E855" s="3" t="s">
        <v>23</v>
      </c>
      <c r="F855" s="3" t="s">
        <v>1822</v>
      </c>
      <c r="G855" s="3" t="s">
        <v>895</v>
      </c>
    </row>
    <row r="856" spans="1:7">
      <c r="A856" s="3" t="s">
        <v>1781</v>
      </c>
      <c r="B856" s="3" t="s">
        <v>1819</v>
      </c>
      <c r="C856" s="3" t="s">
        <v>1788</v>
      </c>
      <c r="D856" s="3" t="s">
        <v>48</v>
      </c>
      <c r="E856" s="3" t="s">
        <v>23</v>
      </c>
      <c r="F856" s="3" t="s">
        <v>1823</v>
      </c>
      <c r="G856" s="3" t="s">
        <v>895</v>
      </c>
    </row>
    <row r="857" spans="1:7">
      <c r="A857" s="3" t="s">
        <v>1781</v>
      </c>
      <c r="B857" s="3" t="s">
        <v>1819</v>
      </c>
      <c r="C857" s="3" t="s">
        <v>1783</v>
      </c>
      <c r="D857" s="3" t="s">
        <v>48</v>
      </c>
      <c r="E857" s="3" t="s">
        <v>217</v>
      </c>
      <c r="F857" s="3" t="s">
        <v>1820</v>
      </c>
      <c r="G857" s="3">
        <v>663</v>
      </c>
    </row>
    <row r="858" spans="1:7">
      <c r="A858" s="3" t="s">
        <v>1781</v>
      </c>
      <c r="B858" s="3" t="s">
        <v>1819</v>
      </c>
      <c r="C858" s="3" t="s">
        <v>1783</v>
      </c>
      <c r="D858" s="3" t="s">
        <v>48</v>
      </c>
      <c r="E858" s="3" t="s">
        <v>217</v>
      </c>
      <c r="F858" s="3" t="s">
        <v>1821</v>
      </c>
      <c r="G858" s="3">
        <v>732</v>
      </c>
    </row>
    <row r="859" spans="1:7">
      <c r="A859" s="3" t="s">
        <v>1781</v>
      </c>
      <c r="B859" s="3" t="s">
        <v>1819</v>
      </c>
      <c r="C859" s="3" t="s">
        <v>1783</v>
      </c>
      <c r="D859" s="3" t="s">
        <v>48</v>
      </c>
      <c r="E859" s="3" t="s">
        <v>217</v>
      </c>
      <c r="F859" s="3" t="s">
        <v>1822</v>
      </c>
      <c r="G859" s="3">
        <v>672</v>
      </c>
    </row>
    <row r="860" spans="1:7">
      <c r="A860" s="3" t="s">
        <v>1781</v>
      </c>
      <c r="B860" s="3" t="s">
        <v>1819</v>
      </c>
      <c r="C860" s="3" t="s">
        <v>1783</v>
      </c>
      <c r="D860" s="3" t="s">
        <v>48</v>
      </c>
      <c r="E860" s="3" t="s">
        <v>217</v>
      </c>
      <c r="F860" s="3" t="s">
        <v>1823</v>
      </c>
      <c r="G860" s="3">
        <v>790</v>
      </c>
    </row>
    <row r="861" spans="1:7">
      <c r="A861" s="3" t="s">
        <v>1781</v>
      </c>
      <c r="B861" s="3" t="s">
        <v>1819</v>
      </c>
      <c r="C861" s="3" t="s">
        <v>1787</v>
      </c>
      <c r="D861" s="3" t="s">
        <v>48</v>
      </c>
      <c r="E861" s="3" t="s">
        <v>217</v>
      </c>
      <c r="F861" s="3" t="s">
        <v>1820</v>
      </c>
      <c r="G861" s="3">
        <v>156</v>
      </c>
    </row>
    <row r="862" spans="1:7">
      <c r="A862" s="3" t="s">
        <v>1781</v>
      </c>
      <c r="B862" s="3" t="s">
        <v>1819</v>
      </c>
      <c r="C862" s="3" t="s">
        <v>1787</v>
      </c>
      <c r="D862" s="3" t="s">
        <v>48</v>
      </c>
      <c r="E862" s="3" t="s">
        <v>217</v>
      </c>
      <c r="F862" s="3" t="s">
        <v>1821</v>
      </c>
      <c r="G862" s="3">
        <v>448</v>
      </c>
    </row>
    <row r="863" spans="1:7">
      <c r="A863" s="3" t="s">
        <v>1781</v>
      </c>
      <c r="B863" s="3" t="s">
        <v>1819</v>
      </c>
      <c r="C863" s="3" t="s">
        <v>1787</v>
      </c>
      <c r="D863" s="3" t="s">
        <v>48</v>
      </c>
      <c r="E863" s="3" t="s">
        <v>217</v>
      </c>
      <c r="F863" s="3" t="s">
        <v>1822</v>
      </c>
      <c r="G863" s="3">
        <v>320</v>
      </c>
    </row>
    <row r="864" spans="1:7">
      <c r="A864" s="3" t="s">
        <v>1781</v>
      </c>
      <c r="B864" s="3" t="s">
        <v>1819</v>
      </c>
      <c r="C864" s="3" t="s">
        <v>1787</v>
      </c>
      <c r="D864" s="3" t="s">
        <v>48</v>
      </c>
      <c r="E864" s="3" t="s">
        <v>217</v>
      </c>
      <c r="F864" s="3" t="s">
        <v>1823</v>
      </c>
      <c r="G864" s="3">
        <v>568</v>
      </c>
    </row>
    <row r="865" spans="1:7">
      <c r="A865" s="3" t="s">
        <v>1781</v>
      </c>
      <c r="B865" s="3" t="s">
        <v>1819</v>
      </c>
      <c r="C865" s="3" t="s">
        <v>1788</v>
      </c>
      <c r="D865" s="3" t="s">
        <v>48</v>
      </c>
      <c r="E865" s="3" t="s">
        <v>217</v>
      </c>
      <c r="F865" s="3" t="s">
        <v>1820</v>
      </c>
      <c r="G865" s="3" t="s">
        <v>895</v>
      </c>
    </row>
    <row r="866" spans="1:7">
      <c r="A866" s="3" t="s">
        <v>1781</v>
      </c>
      <c r="B866" s="3" t="s">
        <v>1819</v>
      </c>
      <c r="C866" s="3" t="s">
        <v>1788</v>
      </c>
      <c r="D866" s="3" t="s">
        <v>48</v>
      </c>
      <c r="E866" s="3" t="s">
        <v>217</v>
      </c>
      <c r="F866" s="3" t="s">
        <v>1821</v>
      </c>
      <c r="G866" s="3" t="s">
        <v>895</v>
      </c>
    </row>
    <row r="867" spans="1:7">
      <c r="A867" s="3" t="s">
        <v>1781</v>
      </c>
      <c r="B867" s="3" t="s">
        <v>1819</v>
      </c>
      <c r="C867" s="3" t="s">
        <v>1788</v>
      </c>
      <c r="D867" s="3" t="s">
        <v>48</v>
      </c>
      <c r="E867" s="3" t="s">
        <v>217</v>
      </c>
      <c r="F867" s="3" t="s">
        <v>1822</v>
      </c>
      <c r="G867" s="3" t="s">
        <v>895</v>
      </c>
    </row>
    <row r="868" spans="1:7">
      <c r="A868" s="3" t="s">
        <v>1781</v>
      </c>
      <c r="B868" s="3" t="s">
        <v>1819</v>
      </c>
      <c r="C868" s="3" t="s">
        <v>1788</v>
      </c>
      <c r="D868" s="3" t="s">
        <v>48</v>
      </c>
      <c r="E868" s="3" t="s">
        <v>217</v>
      </c>
      <c r="F868" s="3" t="s">
        <v>1823</v>
      </c>
      <c r="G868" s="3" t="s">
        <v>895</v>
      </c>
    </row>
    <row r="869" spans="1:7">
      <c r="A869" s="3" t="s">
        <v>1781</v>
      </c>
      <c r="B869" s="3" t="s">
        <v>1819</v>
      </c>
      <c r="C869" s="3" t="s">
        <v>1783</v>
      </c>
      <c r="D869" s="3" t="s">
        <v>49</v>
      </c>
      <c r="E869" s="3" t="s">
        <v>17</v>
      </c>
      <c r="F869" s="3" t="s">
        <v>1820</v>
      </c>
      <c r="G869" s="97">
        <v>349</v>
      </c>
    </row>
    <row r="870" spans="1:7">
      <c r="A870" s="3" t="s">
        <v>1781</v>
      </c>
      <c r="B870" s="3" t="s">
        <v>1819</v>
      </c>
      <c r="C870" s="3" t="s">
        <v>1783</v>
      </c>
      <c r="D870" s="3" t="s">
        <v>49</v>
      </c>
      <c r="E870" s="3" t="s">
        <v>17</v>
      </c>
      <c r="F870" s="3" t="s">
        <v>1821</v>
      </c>
      <c r="G870" s="97">
        <v>663</v>
      </c>
    </row>
    <row r="871" spans="1:7">
      <c r="A871" s="3" t="s">
        <v>1781</v>
      </c>
      <c r="B871" s="3" t="s">
        <v>1819</v>
      </c>
      <c r="C871" s="3" t="s">
        <v>1783</v>
      </c>
      <c r="D871" s="3" t="s">
        <v>49</v>
      </c>
      <c r="E871" s="3" t="s">
        <v>17</v>
      </c>
      <c r="F871" s="3" t="s">
        <v>1822</v>
      </c>
      <c r="G871" s="97">
        <v>444</v>
      </c>
    </row>
    <row r="872" spans="1:7">
      <c r="A872" s="3" t="s">
        <v>1781</v>
      </c>
      <c r="B872" s="3" t="s">
        <v>1819</v>
      </c>
      <c r="C872" s="3" t="s">
        <v>1783</v>
      </c>
      <c r="D872" s="3" t="s">
        <v>49</v>
      </c>
      <c r="E872" s="3" t="s">
        <v>17</v>
      </c>
      <c r="F872" s="3" t="s">
        <v>1823</v>
      </c>
      <c r="G872" s="97">
        <v>758</v>
      </c>
    </row>
    <row r="873" spans="1:7">
      <c r="A873" s="3" t="s">
        <v>1781</v>
      </c>
      <c r="B873" s="3" t="s">
        <v>1819</v>
      </c>
      <c r="C873" s="3" t="s">
        <v>1787</v>
      </c>
      <c r="D873" s="3" t="s">
        <v>49</v>
      </c>
      <c r="E873" s="3" t="s">
        <v>17</v>
      </c>
      <c r="F873" s="3" t="s">
        <v>1820</v>
      </c>
      <c r="G873" s="97">
        <v>498</v>
      </c>
    </row>
    <row r="874" spans="1:7">
      <c r="A874" s="3" t="s">
        <v>1781</v>
      </c>
      <c r="B874" s="3" t="s">
        <v>1819</v>
      </c>
      <c r="C874" s="3" t="s">
        <v>1787</v>
      </c>
      <c r="D874" s="3" t="s">
        <v>49</v>
      </c>
      <c r="E874" s="3" t="s">
        <v>17</v>
      </c>
      <c r="F874" s="3" t="s">
        <v>1821</v>
      </c>
      <c r="G874" s="97">
        <v>895</v>
      </c>
    </row>
    <row r="875" spans="1:7">
      <c r="A875" s="3" t="s">
        <v>1781</v>
      </c>
      <c r="B875" s="3" t="s">
        <v>1819</v>
      </c>
      <c r="C875" s="3" t="s">
        <v>1787</v>
      </c>
      <c r="D875" s="3" t="s">
        <v>49</v>
      </c>
      <c r="E875" s="3" t="s">
        <v>17</v>
      </c>
      <c r="F875" s="3" t="s">
        <v>1822</v>
      </c>
      <c r="G875" s="97">
        <v>626</v>
      </c>
    </row>
    <row r="876" spans="1:7">
      <c r="A876" s="3" t="s">
        <v>1781</v>
      </c>
      <c r="B876" s="3" t="s">
        <v>1819</v>
      </c>
      <c r="C876" s="3" t="s">
        <v>1787</v>
      </c>
      <c r="D876" s="3" t="s">
        <v>49</v>
      </c>
      <c r="E876" s="3" t="s">
        <v>17</v>
      </c>
      <c r="F876" s="3" t="s">
        <v>1823</v>
      </c>
      <c r="G876" s="97">
        <v>983</v>
      </c>
    </row>
    <row r="877" spans="1:7">
      <c r="A877" s="3" t="s">
        <v>1781</v>
      </c>
      <c r="B877" s="3" t="s">
        <v>1819</v>
      </c>
      <c r="C877" s="3" t="s">
        <v>1788</v>
      </c>
      <c r="D877" s="3" t="s">
        <v>49</v>
      </c>
      <c r="E877" s="3" t="s">
        <v>17</v>
      </c>
      <c r="F877" s="3" t="s">
        <v>1820</v>
      </c>
      <c r="G877" s="3" t="s">
        <v>895</v>
      </c>
    </row>
    <row r="878" spans="1:7">
      <c r="A878" s="3" t="s">
        <v>1781</v>
      </c>
      <c r="B878" s="3" t="s">
        <v>1819</v>
      </c>
      <c r="C878" s="3" t="s">
        <v>1788</v>
      </c>
      <c r="D878" s="3" t="s">
        <v>49</v>
      </c>
      <c r="E878" s="3" t="s">
        <v>17</v>
      </c>
      <c r="F878" s="3" t="s">
        <v>1821</v>
      </c>
      <c r="G878" s="3" t="s">
        <v>895</v>
      </c>
    </row>
    <row r="879" spans="1:7">
      <c r="A879" s="3" t="s">
        <v>1781</v>
      </c>
      <c r="B879" s="3" t="s">
        <v>1819</v>
      </c>
      <c r="C879" s="3" t="s">
        <v>1788</v>
      </c>
      <c r="D879" s="3" t="s">
        <v>49</v>
      </c>
      <c r="E879" s="3" t="s">
        <v>17</v>
      </c>
      <c r="F879" s="3" t="s">
        <v>1822</v>
      </c>
      <c r="G879" s="3" t="s">
        <v>895</v>
      </c>
    </row>
    <row r="880" spans="1:7">
      <c r="A880" s="3" t="s">
        <v>1781</v>
      </c>
      <c r="B880" s="3" t="s">
        <v>1819</v>
      </c>
      <c r="C880" s="3" t="s">
        <v>1788</v>
      </c>
      <c r="D880" s="3" t="s">
        <v>49</v>
      </c>
      <c r="E880" s="3" t="s">
        <v>17</v>
      </c>
      <c r="F880" s="3" t="s">
        <v>1823</v>
      </c>
      <c r="G880" s="3" t="s">
        <v>895</v>
      </c>
    </row>
    <row r="881" spans="1:7">
      <c r="A881" s="3" t="s">
        <v>1781</v>
      </c>
      <c r="B881" s="3" t="s">
        <v>1819</v>
      </c>
      <c r="C881" s="3" t="s">
        <v>1783</v>
      </c>
      <c r="D881" s="3" t="s">
        <v>49</v>
      </c>
      <c r="E881" s="3" t="s">
        <v>18</v>
      </c>
      <c r="F881" s="3" t="s">
        <v>1820</v>
      </c>
      <c r="G881" s="97">
        <v>98</v>
      </c>
    </row>
    <row r="882" spans="1:7">
      <c r="A882" s="3" t="s">
        <v>1781</v>
      </c>
      <c r="B882" s="3" t="s">
        <v>1819</v>
      </c>
      <c r="C882" s="3" t="s">
        <v>1783</v>
      </c>
      <c r="D882" s="3" t="s">
        <v>49</v>
      </c>
      <c r="E882" s="3" t="s">
        <v>18</v>
      </c>
      <c r="F882" s="3" t="s">
        <v>1821</v>
      </c>
      <c r="G882" s="97">
        <v>350</v>
      </c>
    </row>
    <row r="883" spans="1:7">
      <c r="A883" s="3" t="s">
        <v>1781</v>
      </c>
      <c r="B883" s="3" t="s">
        <v>1819</v>
      </c>
      <c r="C883" s="3" t="s">
        <v>1783</v>
      </c>
      <c r="D883" s="3" t="s">
        <v>49</v>
      </c>
      <c r="E883" s="3" t="s">
        <v>18</v>
      </c>
      <c r="F883" s="3" t="s">
        <v>1822</v>
      </c>
      <c r="G883" s="97">
        <v>169</v>
      </c>
    </row>
    <row r="884" spans="1:7">
      <c r="A884" s="3" t="s">
        <v>1781</v>
      </c>
      <c r="B884" s="3" t="s">
        <v>1819</v>
      </c>
      <c r="C884" s="3" t="s">
        <v>1783</v>
      </c>
      <c r="D884" s="3" t="s">
        <v>49</v>
      </c>
      <c r="E884" s="3" t="s">
        <v>18</v>
      </c>
      <c r="F884" s="3" t="s">
        <v>1823</v>
      </c>
      <c r="G884" s="97">
        <v>435</v>
      </c>
    </row>
    <row r="885" spans="1:7">
      <c r="A885" s="3" t="s">
        <v>1781</v>
      </c>
      <c r="B885" s="3" t="s">
        <v>1819</v>
      </c>
      <c r="C885" s="3" t="s">
        <v>1787</v>
      </c>
      <c r="D885" s="3" t="s">
        <v>49</v>
      </c>
      <c r="E885" s="3" t="s">
        <v>18</v>
      </c>
      <c r="F885" s="3" t="s">
        <v>1820</v>
      </c>
      <c r="G885" s="97">
        <v>371</v>
      </c>
    </row>
    <row r="886" spans="1:7">
      <c r="A886" s="3" t="s">
        <v>1781</v>
      </c>
      <c r="B886" s="3" t="s">
        <v>1819</v>
      </c>
      <c r="C886" s="3" t="s">
        <v>1787</v>
      </c>
      <c r="D886" s="3" t="s">
        <v>49</v>
      </c>
      <c r="E886" s="3" t="s">
        <v>18</v>
      </c>
      <c r="F886" s="3" t="s">
        <v>1821</v>
      </c>
      <c r="G886" s="97">
        <v>738</v>
      </c>
    </row>
    <row r="887" spans="1:7">
      <c r="A887" s="3" t="s">
        <v>1781</v>
      </c>
      <c r="B887" s="3" t="s">
        <v>1819</v>
      </c>
      <c r="C887" s="3" t="s">
        <v>1787</v>
      </c>
      <c r="D887" s="3" t="s">
        <v>49</v>
      </c>
      <c r="E887" s="3" t="s">
        <v>18</v>
      </c>
      <c r="F887" s="3" t="s">
        <v>1822</v>
      </c>
      <c r="G887" s="97">
        <v>435</v>
      </c>
    </row>
    <row r="888" spans="1:7">
      <c r="A888" s="3" t="s">
        <v>1781</v>
      </c>
      <c r="B888" s="3" t="s">
        <v>1819</v>
      </c>
      <c r="C888" s="3" t="s">
        <v>1787</v>
      </c>
      <c r="D888" s="3" t="s">
        <v>49</v>
      </c>
      <c r="E888" s="3" t="s">
        <v>18</v>
      </c>
      <c r="F888" s="3" t="s">
        <v>1823</v>
      </c>
      <c r="G888" s="97">
        <v>829</v>
      </c>
    </row>
    <row r="889" spans="1:7">
      <c r="A889" s="3" t="s">
        <v>1781</v>
      </c>
      <c r="B889" s="3" t="s">
        <v>1819</v>
      </c>
      <c r="C889" s="3" t="s">
        <v>1788</v>
      </c>
      <c r="D889" s="3" t="s">
        <v>49</v>
      </c>
      <c r="E889" s="3" t="s">
        <v>18</v>
      </c>
      <c r="F889" s="3" t="s">
        <v>1820</v>
      </c>
      <c r="G889" s="3" t="s">
        <v>895</v>
      </c>
    </row>
    <row r="890" spans="1:7">
      <c r="A890" s="3" t="s">
        <v>1781</v>
      </c>
      <c r="B890" s="3" t="s">
        <v>1819</v>
      </c>
      <c r="C890" s="3" t="s">
        <v>1788</v>
      </c>
      <c r="D890" s="3" t="s">
        <v>49</v>
      </c>
      <c r="E890" s="3" t="s">
        <v>18</v>
      </c>
      <c r="F890" s="3" t="s">
        <v>1821</v>
      </c>
      <c r="G890" s="3" t="s">
        <v>895</v>
      </c>
    </row>
    <row r="891" spans="1:7">
      <c r="A891" s="3" t="s">
        <v>1781</v>
      </c>
      <c r="B891" s="3" t="s">
        <v>1819</v>
      </c>
      <c r="C891" s="3" t="s">
        <v>1788</v>
      </c>
      <c r="D891" s="3" t="s">
        <v>49</v>
      </c>
      <c r="E891" s="3" t="s">
        <v>18</v>
      </c>
      <c r="F891" s="3" t="s">
        <v>1822</v>
      </c>
      <c r="G891" s="3" t="s">
        <v>895</v>
      </c>
    </row>
    <row r="892" spans="1:7">
      <c r="A892" s="3" t="s">
        <v>1781</v>
      </c>
      <c r="B892" s="3" t="s">
        <v>1819</v>
      </c>
      <c r="C892" s="3" t="s">
        <v>1788</v>
      </c>
      <c r="D892" s="3" t="s">
        <v>49</v>
      </c>
      <c r="E892" s="3" t="s">
        <v>18</v>
      </c>
      <c r="F892" s="3" t="s">
        <v>1823</v>
      </c>
      <c r="G892" s="3" t="s">
        <v>895</v>
      </c>
    </row>
    <row r="893" spans="1:7">
      <c r="A893" s="3" t="s">
        <v>1781</v>
      </c>
      <c r="B893" s="3" t="s">
        <v>1819</v>
      </c>
      <c r="C893" s="3" t="s">
        <v>1783</v>
      </c>
      <c r="D893" s="3" t="s">
        <v>49</v>
      </c>
      <c r="E893" s="3" t="s">
        <v>19</v>
      </c>
      <c r="F893" s="3" t="s">
        <v>1820</v>
      </c>
      <c r="G893" s="97">
        <v>44</v>
      </c>
    </row>
    <row r="894" spans="1:7">
      <c r="A894" s="3" t="s">
        <v>1781</v>
      </c>
      <c r="B894" s="3" t="s">
        <v>1819</v>
      </c>
      <c r="C894" s="3" t="s">
        <v>1783</v>
      </c>
      <c r="D894" s="3" t="s">
        <v>49</v>
      </c>
      <c r="E894" s="3" t="s">
        <v>19</v>
      </c>
      <c r="F894" s="3" t="s">
        <v>1821</v>
      </c>
      <c r="G894" s="97">
        <v>299</v>
      </c>
    </row>
    <row r="895" spans="1:7">
      <c r="A895" s="3" t="s">
        <v>1781</v>
      </c>
      <c r="B895" s="3" t="s">
        <v>1819</v>
      </c>
      <c r="C895" s="3" t="s">
        <v>1783</v>
      </c>
      <c r="D895" s="3" t="s">
        <v>49</v>
      </c>
      <c r="E895" s="3" t="s">
        <v>19</v>
      </c>
      <c r="F895" s="3" t="s">
        <v>1822</v>
      </c>
      <c r="G895" s="97">
        <v>87</v>
      </c>
    </row>
    <row r="896" spans="1:7">
      <c r="A896" s="3" t="s">
        <v>1781</v>
      </c>
      <c r="B896" s="3" t="s">
        <v>1819</v>
      </c>
      <c r="C896" s="3" t="s">
        <v>1783</v>
      </c>
      <c r="D896" s="3" t="s">
        <v>49</v>
      </c>
      <c r="E896" s="3" t="s">
        <v>19</v>
      </c>
      <c r="F896" s="3" t="s">
        <v>1823</v>
      </c>
      <c r="G896" s="97">
        <v>360</v>
      </c>
    </row>
    <row r="897" spans="1:7">
      <c r="A897" s="3" t="s">
        <v>1781</v>
      </c>
      <c r="B897" s="3" t="s">
        <v>1819</v>
      </c>
      <c r="C897" s="3" t="s">
        <v>1787</v>
      </c>
      <c r="D897" s="3" t="s">
        <v>49</v>
      </c>
      <c r="E897" s="3" t="s">
        <v>19</v>
      </c>
      <c r="F897" s="3" t="s">
        <v>1820</v>
      </c>
      <c r="G897" s="97">
        <v>287</v>
      </c>
    </row>
    <row r="898" spans="1:7">
      <c r="A898" s="3" t="s">
        <v>1781</v>
      </c>
      <c r="B898" s="3" t="s">
        <v>1819</v>
      </c>
      <c r="C898" s="3" t="s">
        <v>1787</v>
      </c>
      <c r="D898" s="3" t="s">
        <v>49</v>
      </c>
      <c r="E898" s="3" t="s">
        <v>19</v>
      </c>
      <c r="F898" s="3" t="s">
        <v>1821</v>
      </c>
      <c r="G898" s="97">
        <v>627</v>
      </c>
    </row>
    <row r="899" spans="1:7">
      <c r="A899" s="3" t="s">
        <v>1781</v>
      </c>
      <c r="B899" s="3" t="s">
        <v>1819</v>
      </c>
      <c r="C899" s="3" t="s">
        <v>1787</v>
      </c>
      <c r="D899" s="3" t="s">
        <v>49</v>
      </c>
      <c r="E899" s="3" t="s">
        <v>19</v>
      </c>
      <c r="F899" s="3" t="s">
        <v>1822</v>
      </c>
      <c r="G899" s="97">
        <v>331</v>
      </c>
    </row>
    <row r="900" spans="1:7">
      <c r="A900" s="3" t="s">
        <v>1781</v>
      </c>
      <c r="B900" s="3" t="s">
        <v>1819</v>
      </c>
      <c r="C900" s="3" t="s">
        <v>1787</v>
      </c>
      <c r="D900" s="3" t="s">
        <v>49</v>
      </c>
      <c r="E900" s="3" t="s">
        <v>19</v>
      </c>
      <c r="F900" s="3" t="s">
        <v>1823</v>
      </c>
      <c r="G900" s="97">
        <v>675</v>
      </c>
    </row>
    <row r="901" spans="1:7">
      <c r="A901" s="3" t="s">
        <v>1781</v>
      </c>
      <c r="B901" s="3" t="s">
        <v>1819</v>
      </c>
      <c r="C901" s="3" t="s">
        <v>1788</v>
      </c>
      <c r="D901" s="3" t="s">
        <v>49</v>
      </c>
      <c r="E901" s="3" t="s">
        <v>19</v>
      </c>
      <c r="F901" s="3" t="s">
        <v>1820</v>
      </c>
      <c r="G901" s="3" t="s">
        <v>895</v>
      </c>
    </row>
    <row r="902" spans="1:7">
      <c r="A902" s="3" t="s">
        <v>1781</v>
      </c>
      <c r="B902" s="3" t="s">
        <v>1819</v>
      </c>
      <c r="C902" s="3" t="s">
        <v>1788</v>
      </c>
      <c r="D902" s="3" t="s">
        <v>49</v>
      </c>
      <c r="E902" s="3" t="s">
        <v>19</v>
      </c>
      <c r="F902" s="3" t="s">
        <v>1821</v>
      </c>
      <c r="G902" s="3" t="s">
        <v>895</v>
      </c>
    </row>
    <row r="903" spans="1:7">
      <c r="A903" s="3" t="s">
        <v>1781</v>
      </c>
      <c r="B903" s="3" t="s">
        <v>1819</v>
      </c>
      <c r="C903" s="3" t="s">
        <v>1788</v>
      </c>
      <c r="D903" s="3" t="s">
        <v>49</v>
      </c>
      <c r="E903" s="3" t="s">
        <v>19</v>
      </c>
      <c r="F903" s="3" t="s">
        <v>1822</v>
      </c>
      <c r="G903" s="3" t="s">
        <v>895</v>
      </c>
    </row>
    <row r="904" spans="1:7">
      <c r="A904" s="3" t="s">
        <v>1781</v>
      </c>
      <c r="B904" s="3" t="s">
        <v>1819</v>
      </c>
      <c r="C904" s="3" t="s">
        <v>1788</v>
      </c>
      <c r="D904" s="3" t="s">
        <v>49</v>
      </c>
      <c r="E904" s="3" t="s">
        <v>19</v>
      </c>
      <c r="F904" s="3" t="s">
        <v>1823</v>
      </c>
      <c r="G904" s="3" t="s">
        <v>895</v>
      </c>
    </row>
    <row r="905" spans="1:7">
      <c r="A905" s="3" t="s">
        <v>1781</v>
      </c>
      <c r="B905" s="3" t="s">
        <v>1819</v>
      </c>
      <c r="C905" s="3" t="s">
        <v>1783</v>
      </c>
      <c r="D905" s="3" t="s">
        <v>49</v>
      </c>
      <c r="E905" s="3" t="s">
        <v>20</v>
      </c>
      <c r="F905" s="3" t="s">
        <v>1820</v>
      </c>
      <c r="G905" s="97">
        <v>35</v>
      </c>
    </row>
    <row r="906" spans="1:7">
      <c r="A906" s="3" t="s">
        <v>1781</v>
      </c>
      <c r="B906" s="3" t="s">
        <v>1819</v>
      </c>
      <c r="C906" s="3" t="s">
        <v>1783</v>
      </c>
      <c r="D906" s="3" t="s">
        <v>49</v>
      </c>
      <c r="E906" s="3" t="s">
        <v>20</v>
      </c>
      <c r="F906" s="3" t="s">
        <v>1821</v>
      </c>
      <c r="G906" s="97">
        <v>187</v>
      </c>
    </row>
    <row r="907" spans="1:7">
      <c r="A907" s="3" t="s">
        <v>1781</v>
      </c>
      <c r="B907" s="3" t="s">
        <v>1819</v>
      </c>
      <c r="C907" s="3" t="s">
        <v>1783</v>
      </c>
      <c r="D907" s="3" t="s">
        <v>49</v>
      </c>
      <c r="E907" s="3" t="s">
        <v>20</v>
      </c>
      <c r="F907" s="3" t="s">
        <v>1822</v>
      </c>
      <c r="G907" s="97">
        <v>83</v>
      </c>
    </row>
    <row r="908" spans="1:7">
      <c r="A908" s="3" t="s">
        <v>1781</v>
      </c>
      <c r="B908" s="3" t="s">
        <v>1819</v>
      </c>
      <c r="C908" s="3" t="s">
        <v>1783</v>
      </c>
      <c r="D908" s="3" t="s">
        <v>49</v>
      </c>
      <c r="E908" s="3" t="s">
        <v>20</v>
      </c>
      <c r="F908" s="3" t="s">
        <v>1823</v>
      </c>
      <c r="G908" s="97">
        <v>372</v>
      </c>
    </row>
    <row r="909" spans="1:7">
      <c r="A909" s="3" t="s">
        <v>1781</v>
      </c>
      <c r="B909" s="3" t="s">
        <v>1819</v>
      </c>
      <c r="C909" s="3" t="s">
        <v>1787</v>
      </c>
      <c r="D909" s="3" t="s">
        <v>49</v>
      </c>
      <c r="E909" s="3" t="s">
        <v>20</v>
      </c>
      <c r="F909" s="3" t="s">
        <v>1820</v>
      </c>
      <c r="G909" s="97">
        <v>339</v>
      </c>
    </row>
    <row r="910" spans="1:7">
      <c r="A910" s="3" t="s">
        <v>1781</v>
      </c>
      <c r="B910" s="3" t="s">
        <v>1819</v>
      </c>
      <c r="C910" s="3" t="s">
        <v>1787</v>
      </c>
      <c r="D910" s="3" t="s">
        <v>49</v>
      </c>
      <c r="E910" s="3" t="s">
        <v>20</v>
      </c>
      <c r="F910" s="3" t="s">
        <v>1821</v>
      </c>
      <c r="G910" s="97">
        <v>671</v>
      </c>
    </row>
    <row r="911" spans="1:7">
      <c r="A911" s="3" t="s">
        <v>1781</v>
      </c>
      <c r="B911" s="3" t="s">
        <v>1819</v>
      </c>
      <c r="C911" s="3" t="s">
        <v>1787</v>
      </c>
      <c r="D911" s="3" t="s">
        <v>49</v>
      </c>
      <c r="E911" s="3" t="s">
        <v>20</v>
      </c>
      <c r="F911" s="3" t="s">
        <v>1822</v>
      </c>
      <c r="G911" s="97">
        <v>375</v>
      </c>
    </row>
    <row r="912" spans="1:7">
      <c r="A912" s="3" t="s">
        <v>1781</v>
      </c>
      <c r="B912" s="3" t="s">
        <v>1819</v>
      </c>
      <c r="C912" s="3" t="s">
        <v>1787</v>
      </c>
      <c r="D912" s="3" t="s">
        <v>49</v>
      </c>
      <c r="E912" s="3" t="s">
        <v>20</v>
      </c>
      <c r="F912" s="3" t="s">
        <v>1823</v>
      </c>
      <c r="G912" s="97">
        <v>742</v>
      </c>
    </row>
    <row r="913" spans="1:7">
      <c r="A913" s="3" t="s">
        <v>1781</v>
      </c>
      <c r="B913" s="3" t="s">
        <v>1819</v>
      </c>
      <c r="C913" s="3" t="s">
        <v>1788</v>
      </c>
      <c r="D913" s="3" t="s">
        <v>49</v>
      </c>
      <c r="E913" s="3" t="s">
        <v>20</v>
      </c>
      <c r="F913" s="3" t="s">
        <v>1820</v>
      </c>
      <c r="G913" s="3" t="s">
        <v>895</v>
      </c>
    </row>
    <row r="914" spans="1:7">
      <c r="A914" s="3" t="s">
        <v>1781</v>
      </c>
      <c r="B914" s="3" t="s">
        <v>1819</v>
      </c>
      <c r="C914" s="3" t="s">
        <v>1788</v>
      </c>
      <c r="D914" s="3" t="s">
        <v>49</v>
      </c>
      <c r="E914" s="3" t="s">
        <v>20</v>
      </c>
      <c r="F914" s="3" t="s">
        <v>1821</v>
      </c>
      <c r="G914" s="3" t="s">
        <v>895</v>
      </c>
    </row>
    <row r="915" spans="1:7">
      <c r="A915" s="3" t="s">
        <v>1781</v>
      </c>
      <c r="B915" s="3" t="s">
        <v>1819</v>
      </c>
      <c r="C915" s="3" t="s">
        <v>1788</v>
      </c>
      <c r="D915" s="3" t="s">
        <v>49</v>
      </c>
      <c r="E915" s="3" t="s">
        <v>20</v>
      </c>
      <c r="F915" s="3" t="s">
        <v>1822</v>
      </c>
      <c r="G915" s="3" t="s">
        <v>895</v>
      </c>
    </row>
    <row r="916" spans="1:7">
      <c r="A916" s="3" t="s">
        <v>1781</v>
      </c>
      <c r="B916" s="3" t="s">
        <v>1819</v>
      </c>
      <c r="C916" s="3" t="s">
        <v>1788</v>
      </c>
      <c r="D916" s="3" t="s">
        <v>49</v>
      </c>
      <c r="E916" s="3" t="s">
        <v>20</v>
      </c>
      <c r="F916" s="3" t="s">
        <v>1823</v>
      </c>
      <c r="G916" s="3" t="s">
        <v>895</v>
      </c>
    </row>
    <row r="917" spans="1:7">
      <c r="A917" s="3" t="s">
        <v>1781</v>
      </c>
      <c r="B917" s="3" t="s">
        <v>1819</v>
      </c>
      <c r="C917" s="3" t="s">
        <v>1783</v>
      </c>
      <c r="D917" s="3" t="s">
        <v>49</v>
      </c>
      <c r="E917" s="3" t="s">
        <v>21</v>
      </c>
      <c r="F917" s="3" t="s">
        <v>1820</v>
      </c>
      <c r="G917" s="97">
        <v>52</v>
      </c>
    </row>
    <row r="918" spans="1:7">
      <c r="A918" s="3" t="s">
        <v>1781</v>
      </c>
      <c r="B918" s="3" t="s">
        <v>1819</v>
      </c>
      <c r="C918" s="3" t="s">
        <v>1783</v>
      </c>
      <c r="D918" s="3" t="s">
        <v>49</v>
      </c>
      <c r="E918" s="3" t="s">
        <v>21</v>
      </c>
      <c r="F918" s="3" t="s">
        <v>1821</v>
      </c>
      <c r="G918" s="97">
        <v>236</v>
      </c>
    </row>
    <row r="919" spans="1:7">
      <c r="A919" s="3" t="s">
        <v>1781</v>
      </c>
      <c r="B919" s="3" t="s">
        <v>1819</v>
      </c>
      <c r="C919" s="3" t="s">
        <v>1783</v>
      </c>
      <c r="D919" s="3" t="s">
        <v>49</v>
      </c>
      <c r="E919" s="3" t="s">
        <v>21</v>
      </c>
      <c r="F919" s="3" t="s">
        <v>1822</v>
      </c>
      <c r="G919" s="97">
        <v>90</v>
      </c>
    </row>
    <row r="920" spans="1:7">
      <c r="A920" s="3" t="s">
        <v>1781</v>
      </c>
      <c r="B920" s="3" t="s">
        <v>1819</v>
      </c>
      <c r="C920" s="3" t="s">
        <v>1783</v>
      </c>
      <c r="D920" s="3" t="s">
        <v>49</v>
      </c>
      <c r="E920" s="3" t="s">
        <v>21</v>
      </c>
      <c r="F920" s="3" t="s">
        <v>1823</v>
      </c>
      <c r="G920" s="97">
        <v>414</v>
      </c>
    </row>
    <row r="921" spans="1:7">
      <c r="A921" s="3" t="s">
        <v>1781</v>
      </c>
      <c r="B921" s="3" t="s">
        <v>1819</v>
      </c>
      <c r="C921" s="3" t="s">
        <v>1787</v>
      </c>
      <c r="D921" s="3" t="s">
        <v>49</v>
      </c>
      <c r="E921" s="3" t="s">
        <v>21</v>
      </c>
      <c r="F921" s="3" t="s">
        <v>1820</v>
      </c>
      <c r="G921" s="97">
        <v>345</v>
      </c>
    </row>
    <row r="922" spans="1:7">
      <c r="A922" s="3" t="s">
        <v>1781</v>
      </c>
      <c r="B922" s="3" t="s">
        <v>1819</v>
      </c>
      <c r="C922" s="3" t="s">
        <v>1787</v>
      </c>
      <c r="D922" s="3" t="s">
        <v>49</v>
      </c>
      <c r="E922" s="3" t="s">
        <v>21</v>
      </c>
      <c r="F922" s="3" t="s">
        <v>1821</v>
      </c>
      <c r="G922" s="97">
        <v>643</v>
      </c>
    </row>
    <row r="923" spans="1:7">
      <c r="A923" s="3" t="s">
        <v>1781</v>
      </c>
      <c r="B923" s="3" t="s">
        <v>1819</v>
      </c>
      <c r="C923" s="3" t="s">
        <v>1787</v>
      </c>
      <c r="D923" s="3" t="s">
        <v>49</v>
      </c>
      <c r="E923" s="3" t="s">
        <v>21</v>
      </c>
      <c r="F923" s="3" t="s">
        <v>1822</v>
      </c>
      <c r="G923" s="97">
        <v>432</v>
      </c>
    </row>
    <row r="924" spans="1:7">
      <c r="A924" s="3" t="s">
        <v>1781</v>
      </c>
      <c r="B924" s="3" t="s">
        <v>1819</v>
      </c>
      <c r="C924" s="3" t="s">
        <v>1787</v>
      </c>
      <c r="D924" s="3" t="s">
        <v>49</v>
      </c>
      <c r="E924" s="3" t="s">
        <v>21</v>
      </c>
      <c r="F924" s="3" t="s">
        <v>1823</v>
      </c>
      <c r="G924" s="97">
        <v>721</v>
      </c>
    </row>
    <row r="925" spans="1:7">
      <c r="A925" s="3" t="s">
        <v>1781</v>
      </c>
      <c r="B925" s="3" t="s">
        <v>1819</v>
      </c>
      <c r="C925" s="3" t="s">
        <v>1788</v>
      </c>
      <c r="D925" s="3" t="s">
        <v>49</v>
      </c>
      <c r="E925" s="3" t="s">
        <v>21</v>
      </c>
      <c r="F925" s="3" t="s">
        <v>1820</v>
      </c>
      <c r="G925" s="3" t="s">
        <v>895</v>
      </c>
    </row>
    <row r="926" spans="1:7">
      <c r="A926" s="3" t="s">
        <v>1781</v>
      </c>
      <c r="B926" s="3" t="s">
        <v>1819</v>
      </c>
      <c r="C926" s="3" t="s">
        <v>1788</v>
      </c>
      <c r="D926" s="3" t="s">
        <v>49</v>
      </c>
      <c r="E926" s="3" t="s">
        <v>21</v>
      </c>
      <c r="F926" s="3" t="s">
        <v>1821</v>
      </c>
      <c r="G926" s="3" t="s">
        <v>895</v>
      </c>
    </row>
    <row r="927" spans="1:7">
      <c r="A927" s="3" t="s">
        <v>1781</v>
      </c>
      <c r="B927" s="3" t="s">
        <v>1819</v>
      </c>
      <c r="C927" s="3" t="s">
        <v>1788</v>
      </c>
      <c r="D927" s="3" t="s">
        <v>49</v>
      </c>
      <c r="E927" s="3" t="s">
        <v>21</v>
      </c>
      <c r="F927" s="3" t="s">
        <v>1822</v>
      </c>
      <c r="G927" s="3" t="s">
        <v>895</v>
      </c>
    </row>
    <row r="928" spans="1:7">
      <c r="A928" s="3" t="s">
        <v>1781</v>
      </c>
      <c r="B928" s="3" t="s">
        <v>1819</v>
      </c>
      <c r="C928" s="3" t="s">
        <v>1788</v>
      </c>
      <c r="D928" s="3" t="s">
        <v>49</v>
      </c>
      <c r="E928" s="3" t="s">
        <v>21</v>
      </c>
      <c r="F928" s="3" t="s">
        <v>1823</v>
      </c>
      <c r="G928" s="3" t="s">
        <v>895</v>
      </c>
    </row>
    <row r="929" spans="1:7">
      <c r="A929" s="3" t="s">
        <v>1781</v>
      </c>
      <c r="B929" s="3" t="s">
        <v>1819</v>
      </c>
      <c r="C929" s="3" t="s">
        <v>1783</v>
      </c>
      <c r="D929" s="3" t="s">
        <v>49</v>
      </c>
      <c r="E929" s="3" t="s">
        <v>22</v>
      </c>
      <c r="F929" s="3" t="s">
        <v>1820</v>
      </c>
      <c r="G929" s="97">
        <v>205</v>
      </c>
    </row>
    <row r="930" spans="1:7">
      <c r="A930" s="3" t="s">
        <v>1781</v>
      </c>
      <c r="B930" s="3" t="s">
        <v>1819</v>
      </c>
      <c r="C930" s="3" t="s">
        <v>1783</v>
      </c>
      <c r="D930" s="3" t="s">
        <v>49</v>
      </c>
      <c r="E930" s="3" t="s">
        <v>22</v>
      </c>
      <c r="F930" s="3" t="s">
        <v>1821</v>
      </c>
      <c r="G930" s="97">
        <v>378</v>
      </c>
    </row>
    <row r="931" spans="1:7">
      <c r="A931" s="3" t="s">
        <v>1781</v>
      </c>
      <c r="B931" s="3" t="s">
        <v>1819</v>
      </c>
      <c r="C931" s="3" t="s">
        <v>1783</v>
      </c>
      <c r="D931" s="3" t="s">
        <v>49</v>
      </c>
      <c r="E931" s="3" t="s">
        <v>22</v>
      </c>
      <c r="F931" s="3" t="s">
        <v>1822</v>
      </c>
      <c r="G931" s="97">
        <v>151</v>
      </c>
    </row>
    <row r="932" spans="1:7">
      <c r="A932" s="3" t="s">
        <v>1781</v>
      </c>
      <c r="B932" s="3" t="s">
        <v>1819</v>
      </c>
      <c r="C932" s="3" t="s">
        <v>1783</v>
      </c>
      <c r="D932" s="3" t="s">
        <v>49</v>
      </c>
      <c r="E932" s="3" t="s">
        <v>22</v>
      </c>
      <c r="F932" s="3" t="s">
        <v>1823</v>
      </c>
      <c r="G932" s="97">
        <v>376</v>
      </c>
    </row>
    <row r="933" spans="1:7">
      <c r="A933" s="3" t="s">
        <v>1781</v>
      </c>
      <c r="B933" s="3" t="s">
        <v>1819</v>
      </c>
      <c r="C933" s="3" t="s">
        <v>1787</v>
      </c>
      <c r="D933" s="3" t="s">
        <v>49</v>
      </c>
      <c r="E933" s="3" t="s">
        <v>22</v>
      </c>
      <c r="F933" s="3" t="s">
        <v>1820</v>
      </c>
      <c r="G933" s="97">
        <v>287</v>
      </c>
    </row>
    <row r="934" spans="1:7">
      <c r="A934" s="3" t="s">
        <v>1781</v>
      </c>
      <c r="B934" s="3" t="s">
        <v>1819</v>
      </c>
      <c r="C934" s="3" t="s">
        <v>1787</v>
      </c>
      <c r="D934" s="3" t="s">
        <v>49</v>
      </c>
      <c r="E934" s="3" t="s">
        <v>22</v>
      </c>
      <c r="F934" s="3" t="s">
        <v>1821</v>
      </c>
      <c r="G934" s="97">
        <v>721</v>
      </c>
    </row>
    <row r="935" spans="1:7">
      <c r="A935" s="3" t="s">
        <v>1781</v>
      </c>
      <c r="B935" s="3" t="s">
        <v>1819</v>
      </c>
      <c r="C935" s="3" t="s">
        <v>1787</v>
      </c>
      <c r="D935" s="3" t="s">
        <v>49</v>
      </c>
      <c r="E935" s="3" t="s">
        <v>22</v>
      </c>
      <c r="F935" s="3" t="s">
        <v>1822</v>
      </c>
      <c r="G935" s="97">
        <v>338</v>
      </c>
    </row>
    <row r="936" spans="1:7">
      <c r="A936" s="3" t="s">
        <v>1781</v>
      </c>
      <c r="B936" s="3" t="s">
        <v>1819</v>
      </c>
      <c r="C936" s="3" t="s">
        <v>1787</v>
      </c>
      <c r="D936" s="3" t="s">
        <v>49</v>
      </c>
      <c r="E936" s="3" t="s">
        <v>22</v>
      </c>
      <c r="F936" s="3" t="s">
        <v>1823</v>
      </c>
      <c r="G936" s="97">
        <v>762</v>
      </c>
    </row>
    <row r="937" spans="1:7">
      <c r="A937" s="3" t="s">
        <v>1781</v>
      </c>
      <c r="B937" s="3" t="s">
        <v>1819</v>
      </c>
      <c r="C937" s="3" t="s">
        <v>1788</v>
      </c>
      <c r="D937" s="3" t="s">
        <v>49</v>
      </c>
      <c r="E937" s="3" t="s">
        <v>22</v>
      </c>
      <c r="F937" s="3" t="s">
        <v>1820</v>
      </c>
      <c r="G937" s="3" t="s">
        <v>895</v>
      </c>
    </row>
    <row r="938" spans="1:7">
      <c r="A938" s="3" t="s">
        <v>1781</v>
      </c>
      <c r="B938" s="3" t="s">
        <v>1819</v>
      </c>
      <c r="C938" s="3" t="s">
        <v>1788</v>
      </c>
      <c r="D938" s="3" t="s">
        <v>49</v>
      </c>
      <c r="E938" s="3" t="s">
        <v>22</v>
      </c>
      <c r="F938" s="3" t="s">
        <v>1821</v>
      </c>
      <c r="G938" s="3" t="s">
        <v>895</v>
      </c>
    </row>
    <row r="939" spans="1:7">
      <c r="A939" s="3" t="s">
        <v>1781</v>
      </c>
      <c r="B939" s="3" t="s">
        <v>1819</v>
      </c>
      <c r="C939" s="3" t="s">
        <v>1788</v>
      </c>
      <c r="D939" s="3" t="s">
        <v>49</v>
      </c>
      <c r="E939" s="3" t="s">
        <v>22</v>
      </c>
      <c r="F939" s="3" t="s">
        <v>1822</v>
      </c>
      <c r="G939" s="3" t="s">
        <v>895</v>
      </c>
    </row>
    <row r="940" spans="1:7">
      <c r="A940" s="3" t="s">
        <v>1781</v>
      </c>
      <c r="B940" s="3" t="s">
        <v>1819</v>
      </c>
      <c r="C940" s="3" t="s">
        <v>1788</v>
      </c>
      <c r="D940" s="3" t="s">
        <v>49</v>
      </c>
      <c r="E940" s="3" t="s">
        <v>22</v>
      </c>
      <c r="F940" s="3" t="s">
        <v>1823</v>
      </c>
      <c r="G940" s="3" t="s">
        <v>895</v>
      </c>
    </row>
    <row r="941" spans="1:7">
      <c r="A941" s="3" t="s">
        <v>1781</v>
      </c>
      <c r="B941" s="3" t="s">
        <v>1819</v>
      </c>
      <c r="C941" s="3" t="s">
        <v>1783</v>
      </c>
      <c r="D941" s="3" t="s">
        <v>49</v>
      </c>
      <c r="E941" s="3" t="s">
        <v>23</v>
      </c>
      <c r="F941" s="3" t="s">
        <v>1820</v>
      </c>
      <c r="G941" s="89" t="s">
        <v>1840</v>
      </c>
    </row>
    <row r="942" spans="1:7">
      <c r="A942" s="3" t="s">
        <v>1781</v>
      </c>
      <c r="B942" s="3" t="s">
        <v>1819</v>
      </c>
      <c r="C942" s="3" t="s">
        <v>1783</v>
      </c>
      <c r="D942" s="3" t="s">
        <v>49</v>
      </c>
      <c r="E942" s="3" t="s">
        <v>23</v>
      </c>
      <c r="F942" s="3" t="s">
        <v>1821</v>
      </c>
      <c r="G942" s="89" t="s">
        <v>1841</v>
      </c>
    </row>
    <row r="943" spans="1:7">
      <c r="A943" s="3" t="s">
        <v>1781</v>
      </c>
      <c r="B943" s="3" t="s">
        <v>1819</v>
      </c>
      <c r="C943" s="3" t="s">
        <v>1783</v>
      </c>
      <c r="D943" s="3" t="s">
        <v>49</v>
      </c>
      <c r="E943" s="3" t="s">
        <v>23</v>
      </c>
      <c r="F943" s="3" t="s">
        <v>1822</v>
      </c>
      <c r="G943" s="89" t="s">
        <v>1842</v>
      </c>
    </row>
    <row r="944" spans="1:7">
      <c r="A944" s="3" t="s">
        <v>1781</v>
      </c>
      <c r="B944" s="3" t="s">
        <v>1819</v>
      </c>
      <c r="C944" s="3" t="s">
        <v>1783</v>
      </c>
      <c r="D944" s="3" t="s">
        <v>49</v>
      </c>
      <c r="E944" s="3" t="s">
        <v>23</v>
      </c>
      <c r="F944" s="3" t="s">
        <v>1823</v>
      </c>
      <c r="G944" s="89" t="s">
        <v>1843</v>
      </c>
    </row>
    <row r="945" spans="1:7">
      <c r="A945" s="3" t="s">
        <v>1781</v>
      </c>
      <c r="B945" s="3" t="s">
        <v>1819</v>
      </c>
      <c r="C945" s="3" t="s">
        <v>1787</v>
      </c>
      <c r="D945" s="3" t="s">
        <v>49</v>
      </c>
      <c r="E945" s="3" t="s">
        <v>23</v>
      </c>
      <c r="F945" s="3" t="s">
        <v>1820</v>
      </c>
      <c r="G945" s="89" t="s">
        <v>1844</v>
      </c>
    </row>
    <row r="946" spans="1:7">
      <c r="A946" s="3" t="s">
        <v>1781</v>
      </c>
      <c r="B946" s="3" t="s">
        <v>1819</v>
      </c>
      <c r="C946" s="3" t="s">
        <v>1787</v>
      </c>
      <c r="D946" s="3" t="s">
        <v>49</v>
      </c>
      <c r="E946" s="3" t="s">
        <v>23</v>
      </c>
      <c r="F946" s="3" t="s">
        <v>1821</v>
      </c>
      <c r="G946" s="89" t="s">
        <v>1845</v>
      </c>
    </row>
    <row r="947" spans="1:7">
      <c r="A947" s="3" t="s">
        <v>1781</v>
      </c>
      <c r="B947" s="3" t="s">
        <v>1819</v>
      </c>
      <c r="C947" s="3" t="s">
        <v>1787</v>
      </c>
      <c r="D947" s="3" t="s">
        <v>49</v>
      </c>
      <c r="E947" s="3" t="s">
        <v>23</v>
      </c>
      <c r="F947" s="3" t="s">
        <v>1822</v>
      </c>
      <c r="G947" s="89" t="s">
        <v>1846</v>
      </c>
    </row>
    <row r="948" spans="1:7">
      <c r="A948" s="3" t="s">
        <v>1781</v>
      </c>
      <c r="B948" s="3" t="s">
        <v>1819</v>
      </c>
      <c r="C948" s="3" t="s">
        <v>1787</v>
      </c>
      <c r="D948" s="3" t="s">
        <v>49</v>
      </c>
      <c r="E948" s="3" t="s">
        <v>23</v>
      </c>
      <c r="F948" s="3" t="s">
        <v>1823</v>
      </c>
      <c r="G948" s="89" t="s">
        <v>1847</v>
      </c>
    </row>
    <row r="949" spans="1:7">
      <c r="A949" s="3" t="s">
        <v>1781</v>
      </c>
      <c r="B949" s="3" t="s">
        <v>1819</v>
      </c>
      <c r="C949" s="3" t="s">
        <v>1788</v>
      </c>
      <c r="D949" s="3" t="s">
        <v>49</v>
      </c>
      <c r="E949" s="3" t="s">
        <v>23</v>
      </c>
      <c r="F949" s="3" t="s">
        <v>1820</v>
      </c>
      <c r="G949" s="3" t="s">
        <v>895</v>
      </c>
    </row>
    <row r="950" spans="1:7">
      <c r="A950" s="3" t="s">
        <v>1781</v>
      </c>
      <c r="B950" s="3" t="s">
        <v>1819</v>
      </c>
      <c r="C950" s="3" t="s">
        <v>1788</v>
      </c>
      <c r="D950" s="3" t="s">
        <v>49</v>
      </c>
      <c r="E950" s="3" t="s">
        <v>23</v>
      </c>
      <c r="F950" s="3" t="s">
        <v>1821</v>
      </c>
      <c r="G950" s="3" t="s">
        <v>895</v>
      </c>
    </row>
    <row r="951" spans="1:7">
      <c r="A951" s="3" t="s">
        <v>1781</v>
      </c>
      <c r="B951" s="3" t="s">
        <v>1819</v>
      </c>
      <c r="C951" s="3" t="s">
        <v>1788</v>
      </c>
      <c r="D951" s="3" t="s">
        <v>49</v>
      </c>
      <c r="E951" s="3" t="s">
        <v>23</v>
      </c>
      <c r="F951" s="3" t="s">
        <v>1822</v>
      </c>
      <c r="G951" s="3" t="s">
        <v>895</v>
      </c>
    </row>
    <row r="952" spans="1:7">
      <c r="A952" s="3" t="s">
        <v>1781</v>
      </c>
      <c r="B952" s="3" t="s">
        <v>1819</v>
      </c>
      <c r="C952" s="3" t="s">
        <v>1788</v>
      </c>
      <c r="D952" s="3" t="s">
        <v>49</v>
      </c>
      <c r="E952" s="3" t="s">
        <v>23</v>
      </c>
      <c r="F952" s="3" t="s">
        <v>1823</v>
      </c>
      <c r="G952" s="3" t="s">
        <v>895</v>
      </c>
    </row>
    <row r="953" spans="1:7">
      <c r="A953" s="3" t="s">
        <v>1781</v>
      </c>
      <c r="B953" s="3" t="s">
        <v>1819</v>
      </c>
      <c r="C953" s="3" t="s">
        <v>1783</v>
      </c>
      <c r="D953" s="3" t="s">
        <v>49</v>
      </c>
      <c r="E953" s="3" t="s">
        <v>217</v>
      </c>
      <c r="F953" s="3" t="s">
        <v>1820</v>
      </c>
      <c r="G953" s="3">
        <v>382</v>
      </c>
    </row>
    <row r="954" spans="1:7">
      <c r="A954" s="3" t="s">
        <v>1781</v>
      </c>
      <c r="B954" s="3" t="s">
        <v>1819</v>
      </c>
      <c r="C954" s="3" t="s">
        <v>1783</v>
      </c>
      <c r="D954" s="3" t="s">
        <v>49</v>
      </c>
      <c r="E954" s="3" t="s">
        <v>217</v>
      </c>
      <c r="F954" s="3" t="s">
        <v>1821</v>
      </c>
      <c r="G954" s="3">
        <v>463</v>
      </c>
    </row>
    <row r="955" spans="1:7">
      <c r="A955" s="3" t="s">
        <v>1781</v>
      </c>
      <c r="B955" s="3" t="s">
        <v>1819</v>
      </c>
      <c r="C955" s="3" t="s">
        <v>1783</v>
      </c>
      <c r="D955" s="3" t="s">
        <v>49</v>
      </c>
      <c r="E955" s="3" t="s">
        <v>217</v>
      </c>
      <c r="F955" s="3" t="s">
        <v>1822</v>
      </c>
      <c r="G955" s="3">
        <v>436</v>
      </c>
    </row>
    <row r="956" spans="1:7">
      <c r="A956" s="47" t="s">
        <v>1781</v>
      </c>
      <c r="B956" s="47" t="s">
        <v>1819</v>
      </c>
      <c r="C956" s="47" t="s">
        <v>1783</v>
      </c>
      <c r="D956" s="47" t="s">
        <v>49</v>
      </c>
      <c r="E956" s="47" t="s">
        <v>217</v>
      </c>
      <c r="F956" s="47" t="s">
        <v>1823</v>
      </c>
      <c r="G956" s="47">
        <v>539</v>
      </c>
    </row>
    <row r="957" spans="1:7">
      <c r="A957" s="3" t="s">
        <v>1781</v>
      </c>
      <c r="B957" s="3" t="s">
        <v>1819</v>
      </c>
      <c r="C957" s="3" t="s">
        <v>1787</v>
      </c>
      <c r="D957" s="3" t="s">
        <v>49</v>
      </c>
      <c r="E957" s="3" t="s">
        <v>217</v>
      </c>
      <c r="F957" s="3" t="s">
        <v>1820</v>
      </c>
      <c r="G957" s="3">
        <v>325</v>
      </c>
    </row>
    <row r="958" spans="1:7">
      <c r="A958" s="3" t="s">
        <v>1781</v>
      </c>
      <c r="B958" s="3" t="s">
        <v>1819</v>
      </c>
      <c r="C958" s="3" t="s">
        <v>1787</v>
      </c>
      <c r="D958" s="3" t="s">
        <v>49</v>
      </c>
      <c r="E958" s="3" t="s">
        <v>217</v>
      </c>
      <c r="F958" s="3" t="s">
        <v>1821</v>
      </c>
      <c r="G958" s="3">
        <v>635</v>
      </c>
    </row>
    <row r="959" spans="1:7">
      <c r="A959" s="3" t="s">
        <v>1781</v>
      </c>
      <c r="B959" s="3" t="s">
        <v>1819</v>
      </c>
      <c r="C959" s="3" t="s">
        <v>1787</v>
      </c>
      <c r="D959" s="3" t="s">
        <v>49</v>
      </c>
      <c r="E959" s="3" t="s">
        <v>217</v>
      </c>
      <c r="F959" s="3" t="s">
        <v>1822</v>
      </c>
      <c r="G959" s="3">
        <v>406</v>
      </c>
    </row>
    <row r="960" spans="1:7">
      <c r="A960" s="3" t="s">
        <v>1781</v>
      </c>
      <c r="B960" s="3" t="s">
        <v>1819</v>
      </c>
      <c r="C960" s="3" t="s">
        <v>1787</v>
      </c>
      <c r="D960" s="3" t="s">
        <v>49</v>
      </c>
      <c r="E960" s="3" t="s">
        <v>217</v>
      </c>
      <c r="F960" s="3" t="s">
        <v>1823</v>
      </c>
      <c r="G960" s="3">
        <v>677</v>
      </c>
    </row>
    <row r="961" spans="1:7">
      <c r="A961" s="3" t="s">
        <v>1781</v>
      </c>
      <c r="B961" s="3" t="s">
        <v>1819</v>
      </c>
      <c r="C961" s="3" t="s">
        <v>1788</v>
      </c>
      <c r="D961" s="3" t="s">
        <v>49</v>
      </c>
      <c r="E961" s="3" t="s">
        <v>217</v>
      </c>
      <c r="F961" s="3" t="s">
        <v>1820</v>
      </c>
      <c r="G961" s="3" t="s">
        <v>895</v>
      </c>
    </row>
    <row r="962" spans="1:7">
      <c r="A962" s="3" t="s">
        <v>1781</v>
      </c>
      <c r="B962" s="3" t="s">
        <v>1819</v>
      </c>
      <c r="C962" s="3" t="s">
        <v>1788</v>
      </c>
      <c r="D962" s="3" t="s">
        <v>49</v>
      </c>
      <c r="E962" s="3" t="s">
        <v>217</v>
      </c>
      <c r="F962" s="3" t="s">
        <v>1821</v>
      </c>
      <c r="G962" s="3" t="s">
        <v>895</v>
      </c>
    </row>
    <row r="963" spans="1:7">
      <c r="A963" s="3" t="s">
        <v>1781</v>
      </c>
      <c r="B963" s="3" t="s">
        <v>1819</v>
      </c>
      <c r="C963" s="3" t="s">
        <v>1788</v>
      </c>
      <c r="D963" s="3" t="s">
        <v>49</v>
      </c>
      <c r="E963" s="3" t="s">
        <v>217</v>
      </c>
      <c r="F963" s="3" t="s">
        <v>1822</v>
      </c>
      <c r="G963" s="3" t="s">
        <v>895</v>
      </c>
    </row>
    <row r="964" spans="1:7">
      <c r="A964" s="3" t="s">
        <v>1781</v>
      </c>
      <c r="B964" s="3" t="s">
        <v>1819</v>
      </c>
      <c r="C964" s="3" t="s">
        <v>1788</v>
      </c>
      <c r="D964" s="3" t="s">
        <v>49</v>
      </c>
      <c r="E964" s="3" t="s">
        <v>217</v>
      </c>
      <c r="F964" s="3" t="s">
        <v>1823</v>
      </c>
      <c r="G964" s="3" t="s">
        <v>895</v>
      </c>
    </row>
    <row r="965" spans="1:7">
      <c r="A965" s="3" t="s">
        <v>1781</v>
      </c>
      <c r="B965" s="3" t="s">
        <v>1819</v>
      </c>
      <c r="C965" s="3" t="s">
        <v>1783</v>
      </c>
      <c r="D965" s="3" t="s">
        <v>50</v>
      </c>
      <c r="E965" s="3" t="s">
        <v>17</v>
      </c>
      <c r="F965" s="3" t="s">
        <v>1820</v>
      </c>
      <c r="G965" s="97">
        <v>105</v>
      </c>
    </row>
    <row r="966" spans="1:7">
      <c r="A966" s="3" t="s">
        <v>1781</v>
      </c>
      <c r="B966" s="3" t="s">
        <v>1819</v>
      </c>
      <c r="C966" s="3" t="s">
        <v>1783</v>
      </c>
      <c r="D966" s="3" t="s">
        <v>50</v>
      </c>
      <c r="E966" s="3" t="s">
        <v>17</v>
      </c>
      <c r="F966" s="3" t="s">
        <v>1821</v>
      </c>
      <c r="G966" s="97">
        <v>510</v>
      </c>
    </row>
    <row r="967" spans="1:7">
      <c r="A967" s="3" t="s">
        <v>1781</v>
      </c>
      <c r="B967" s="3" t="s">
        <v>1819</v>
      </c>
      <c r="C967" s="3" t="s">
        <v>1783</v>
      </c>
      <c r="D967" s="3" t="s">
        <v>50</v>
      </c>
      <c r="E967" s="3" t="s">
        <v>17</v>
      </c>
      <c r="F967" s="3" t="s">
        <v>1822</v>
      </c>
      <c r="G967" s="97">
        <v>139</v>
      </c>
    </row>
    <row r="968" spans="1:7">
      <c r="A968" s="3" t="s">
        <v>1781</v>
      </c>
      <c r="B968" s="3" t="s">
        <v>1819</v>
      </c>
      <c r="C968" s="3" t="s">
        <v>1783</v>
      </c>
      <c r="D968" s="3" t="s">
        <v>50</v>
      </c>
      <c r="E968" s="3" t="s">
        <v>17</v>
      </c>
      <c r="F968" s="3" t="s">
        <v>1823</v>
      </c>
      <c r="G968" s="97">
        <v>528</v>
      </c>
    </row>
    <row r="969" spans="1:7">
      <c r="A969" s="3" t="s">
        <v>1781</v>
      </c>
      <c r="B969" s="3" t="s">
        <v>1819</v>
      </c>
      <c r="C969" s="3" t="s">
        <v>1787</v>
      </c>
      <c r="D969" s="3" t="s">
        <v>50</v>
      </c>
      <c r="E969" s="3" t="s">
        <v>17</v>
      </c>
      <c r="F969" s="3" t="s">
        <v>1820</v>
      </c>
      <c r="G969" s="97">
        <v>120</v>
      </c>
    </row>
    <row r="970" spans="1:7">
      <c r="A970" s="3" t="s">
        <v>1781</v>
      </c>
      <c r="B970" s="3" t="s">
        <v>1819</v>
      </c>
      <c r="C970" s="3" t="s">
        <v>1787</v>
      </c>
      <c r="D970" s="3" t="s">
        <v>50</v>
      </c>
      <c r="E970" s="3" t="s">
        <v>17</v>
      </c>
      <c r="F970" s="3" t="s">
        <v>1821</v>
      </c>
      <c r="G970" s="97">
        <v>636</v>
      </c>
    </row>
    <row r="971" spans="1:7">
      <c r="A971" s="3" t="s">
        <v>1781</v>
      </c>
      <c r="B971" s="3" t="s">
        <v>1819</v>
      </c>
      <c r="C971" s="3" t="s">
        <v>1787</v>
      </c>
      <c r="D971" s="3" t="s">
        <v>50</v>
      </c>
      <c r="E971" s="3" t="s">
        <v>17</v>
      </c>
      <c r="F971" s="3" t="s">
        <v>1822</v>
      </c>
      <c r="G971" s="97">
        <v>72</v>
      </c>
    </row>
    <row r="972" spans="1:7">
      <c r="A972" s="3" t="s">
        <v>1781</v>
      </c>
      <c r="B972" s="3" t="s">
        <v>1819</v>
      </c>
      <c r="C972" s="3" t="s">
        <v>1787</v>
      </c>
      <c r="D972" s="3" t="s">
        <v>50</v>
      </c>
      <c r="E972" s="3" t="s">
        <v>17</v>
      </c>
      <c r="F972" s="3" t="s">
        <v>1823</v>
      </c>
      <c r="G972" s="97">
        <v>397</v>
      </c>
    </row>
    <row r="973" spans="1:7">
      <c r="A973" s="3" t="s">
        <v>1781</v>
      </c>
      <c r="B973" s="3" t="s">
        <v>1819</v>
      </c>
      <c r="C973" s="3" t="s">
        <v>1788</v>
      </c>
      <c r="D973" s="3" t="s">
        <v>50</v>
      </c>
      <c r="E973" s="3" t="s">
        <v>17</v>
      </c>
      <c r="F973" s="3" t="s">
        <v>1820</v>
      </c>
      <c r="G973" s="3" t="s">
        <v>895</v>
      </c>
    </row>
    <row r="974" spans="1:7">
      <c r="A974" s="3" t="s">
        <v>1781</v>
      </c>
      <c r="B974" s="3" t="s">
        <v>1819</v>
      </c>
      <c r="C974" s="3" t="s">
        <v>1788</v>
      </c>
      <c r="D974" s="3" t="s">
        <v>50</v>
      </c>
      <c r="E974" s="3" t="s">
        <v>17</v>
      </c>
      <c r="F974" s="3" t="s">
        <v>1821</v>
      </c>
      <c r="G974" s="3" t="s">
        <v>895</v>
      </c>
    </row>
    <row r="975" spans="1:7">
      <c r="A975" s="3" t="s">
        <v>1781</v>
      </c>
      <c r="B975" s="3" t="s">
        <v>1819</v>
      </c>
      <c r="C975" s="3" t="s">
        <v>1788</v>
      </c>
      <c r="D975" s="3" t="s">
        <v>50</v>
      </c>
      <c r="E975" s="3" t="s">
        <v>17</v>
      </c>
      <c r="F975" s="3" t="s">
        <v>1822</v>
      </c>
      <c r="G975" s="3" t="s">
        <v>895</v>
      </c>
    </row>
    <row r="976" spans="1:7">
      <c r="A976" s="3" t="s">
        <v>1781</v>
      </c>
      <c r="B976" s="3" t="s">
        <v>1819</v>
      </c>
      <c r="C976" s="3" t="s">
        <v>1788</v>
      </c>
      <c r="D976" s="3" t="s">
        <v>50</v>
      </c>
      <c r="E976" s="3" t="s">
        <v>17</v>
      </c>
      <c r="F976" s="3" t="s">
        <v>1823</v>
      </c>
      <c r="G976" s="3" t="s">
        <v>895</v>
      </c>
    </row>
    <row r="977" spans="1:7">
      <c r="A977" s="3" t="s">
        <v>1781</v>
      </c>
      <c r="B977" s="3" t="s">
        <v>1819</v>
      </c>
      <c r="C977" s="3" t="s">
        <v>1783</v>
      </c>
      <c r="D977" s="3" t="s">
        <v>50</v>
      </c>
      <c r="E977" s="3" t="s">
        <v>18</v>
      </c>
      <c r="F977" s="3" t="s">
        <v>1820</v>
      </c>
      <c r="G977" s="97">
        <v>287</v>
      </c>
    </row>
    <row r="978" spans="1:7">
      <c r="A978" s="3" t="s">
        <v>1781</v>
      </c>
      <c r="B978" s="3" t="s">
        <v>1819</v>
      </c>
      <c r="C978" s="3" t="s">
        <v>1783</v>
      </c>
      <c r="D978" s="3" t="s">
        <v>50</v>
      </c>
      <c r="E978" s="3" t="s">
        <v>18</v>
      </c>
      <c r="F978" s="3" t="s">
        <v>1821</v>
      </c>
      <c r="G978" s="97">
        <v>506</v>
      </c>
    </row>
    <row r="979" spans="1:7">
      <c r="A979" s="3" t="s">
        <v>1781</v>
      </c>
      <c r="B979" s="3" t="s">
        <v>1819</v>
      </c>
      <c r="C979" s="3" t="s">
        <v>1783</v>
      </c>
      <c r="D979" s="3" t="s">
        <v>50</v>
      </c>
      <c r="E979" s="3" t="s">
        <v>18</v>
      </c>
      <c r="F979" s="3" t="s">
        <v>1822</v>
      </c>
      <c r="G979" s="97">
        <v>267</v>
      </c>
    </row>
    <row r="980" spans="1:7">
      <c r="A980" s="3" t="s">
        <v>1781</v>
      </c>
      <c r="B980" s="3" t="s">
        <v>1819</v>
      </c>
      <c r="C980" s="3" t="s">
        <v>1783</v>
      </c>
      <c r="D980" s="3" t="s">
        <v>50</v>
      </c>
      <c r="E980" s="3" t="s">
        <v>18</v>
      </c>
      <c r="F980" s="3" t="s">
        <v>1823</v>
      </c>
      <c r="G980" s="97">
        <v>526</v>
      </c>
    </row>
    <row r="981" spans="1:7">
      <c r="A981" s="3" t="s">
        <v>1781</v>
      </c>
      <c r="B981" s="3" t="s">
        <v>1819</v>
      </c>
      <c r="C981" s="3" t="s">
        <v>1787</v>
      </c>
      <c r="D981" s="3" t="s">
        <v>50</v>
      </c>
      <c r="E981" s="3" t="s">
        <v>18</v>
      </c>
      <c r="F981" s="3" t="s">
        <v>1820</v>
      </c>
      <c r="G981" s="97">
        <v>350</v>
      </c>
    </row>
    <row r="982" spans="1:7">
      <c r="A982" s="3" t="s">
        <v>1781</v>
      </c>
      <c r="B982" s="3" t="s">
        <v>1819</v>
      </c>
      <c r="C982" s="3" t="s">
        <v>1787</v>
      </c>
      <c r="D982" s="3" t="s">
        <v>50</v>
      </c>
      <c r="E982" s="3" t="s">
        <v>18</v>
      </c>
      <c r="F982" s="3" t="s">
        <v>1821</v>
      </c>
      <c r="G982" s="97">
        <v>638</v>
      </c>
    </row>
    <row r="983" spans="1:7">
      <c r="A983" s="3" t="s">
        <v>1781</v>
      </c>
      <c r="B983" s="3" t="s">
        <v>1819</v>
      </c>
      <c r="C983" s="3" t="s">
        <v>1787</v>
      </c>
      <c r="D983" s="3" t="s">
        <v>50</v>
      </c>
      <c r="E983" s="3" t="s">
        <v>18</v>
      </c>
      <c r="F983" s="3" t="s">
        <v>1822</v>
      </c>
      <c r="G983" s="97">
        <v>56</v>
      </c>
    </row>
    <row r="984" spans="1:7">
      <c r="A984" s="3" t="s">
        <v>1781</v>
      </c>
      <c r="B984" s="3" t="s">
        <v>1819</v>
      </c>
      <c r="C984" s="3" t="s">
        <v>1787</v>
      </c>
      <c r="D984" s="3" t="s">
        <v>50</v>
      </c>
      <c r="E984" s="3" t="s">
        <v>18</v>
      </c>
      <c r="F984" s="3" t="s">
        <v>1823</v>
      </c>
      <c r="G984" s="97">
        <v>290</v>
      </c>
    </row>
    <row r="985" spans="1:7">
      <c r="A985" s="3" t="s">
        <v>1781</v>
      </c>
      <c r="B985" s="3" t="s">
        <v>1819</v>
      </c>
      <c r="C985" s="3" t="s">
        <v>1788</v>
      </c>
      <c r="D985" s="3" t="s">
        <v>50</v>
      </c>
      <c r="E985" s="3" t="s">
        <v>18</v>
      </c>
      <c r="F985" s="3" t="s">
        <v>1820</v>
      </c>
      <c r="G985" s="3" t="s">
        <v>895</v>
      </c>
    </row>
    <row r="986" spans="1:7">
      <c r="A986" s="3" t="s">
        <v>1781</v>
      </c>
      <c r="B986" s="3" t="s">
        <v>1819</v>
      </c>
      <c r="C986" s="3" t="s">
        <v>1788</v>
      </c>
      <c r="D986" s="3" t="s">
        <v>50</v>
      </c>
      <c r="E986" s="3" t="s">
        <v>18</v>
      </c>
      <c r="F986" s="3" t="s">
        <v>1821</v>
      </c>
      <c r="G986" s="3" t="s">
        <v>895</v>
      </c>
    </row>
    <row r="987" spans="1:7">
      <c r="A987" s="3" t="s">
        <v>1781</v>
      </c>
      <c r="B987" s="3" t="s">
        <v>1819</v>
      </c>
      <c r="C987" s="3" t="s">
        <v>1788</v>
      </c>
      <c r="D987" s="3" t="s">
        <v>50</v>
      </c>
      <c r="E987" s="3" t="s">
        <v>18</v>
      </c>
      <c r="F987" s="3" t="s">
        <v>1822</v>
      </c>
      <c r="G987" s="3" t="s">
        <v>895</v>
      </c>
    </row>
    <row r="988" spans="1:7">
      <c r="A988" s="3" t="s">
        <v>1781</v>
      </c>
      <c r="B988" s="3" t="s">
        <v>1819</v>
      </c>
      <c r="C988" s="3" t="s">
        <v>1788</v>
      </c>
      <c r="D988" s="3" t="s">
        <v>50</v>
      </c>
      <c r="E988" s="3" t="s">
        <v>18</v>
      </c>
      <c r="F988" s="3" t="s">
        <v>1823</v>
      </c>
      <c r="G988" s="3" t="s">
        <v>895</v>
      </c>
    </row>
    <row r="989" spans="1:7">
      <c r="A989" s="3" t="s">
        <v>1781</v>
      </c>
      <c r="B989" s="3" t="s">
        <v>1819</v>
      </c>
      <c r="C989" s="3" t="s">
        <v>1783</v>
      </c>
      <c r="D989" s="3" t="s">
        <v>50</v>
      </c>
      <c r="E989" s="3" t="s">
        <v>19</v>
      </c>
      <c r="F989" s="3" t="s">
        <v>1820</v>
      </c>
      <c r="G989" s="97">
        <v>359</v>
      </c>
    </row>
    <row r="990" spans="1:7">
      <c r="A990" s="3" t="s">
        <v>1781</v>
      </c>
      <c r="B990" s="3" t="s">
        <v>1819</v>
      </c>
      <c r="C990" s="3" t="s">
        <v>1783</v>
      </c>
      <c r="D990" s="3" t="s">
        <v>50</v>
      </c>
      <c r="E990" s="3" t="s">
        <v>19</v>
      </c>
      <c r="F990" s="3" t="s">
        <v>1821</v>
      </c>
      <c r="G990" s="97">
        <v>495</v>
      </c>
    </row>
    <row r="991" spans="1:7">
      <c r="A991" s="3" t="s">
        <v>1781</v>
      </c>
      <c r="B991" s="3" t="s">
        <v>1819</v>
      </c>
      <c r="C991" s="3" t="s">
        <v>1783</v>
      </c>
      <c r="D991" s="3" t="s">
        <v>50</v>
      </c>
      <c r="E991" s="3" t="s">
        <v>19</v>
      </c>
      <c r="F991" s="3" t="s">
        <v>1822</v>
      </c>
      <c r="G991" s="97">
        <v>388</v>
      </c>
    </row>
    <row r="992" spans="1:7">
      <c r="A992" s="3" t="s">
        <v>1781</v>
      </c>
      <c r="B992" s="3" t="s">
        <v>1819</v>
      </c>
      <c r="C992" s="3" t="s">
        <v>1783</v>
      </c>
      <c r="D992" s="3" t="s">
        <v>50</v>
      </c>
      <c r="E992" s="3" t="s">
        <v>19</v>
      </c>
      <c r="F992" s="3" t="s">
        <v>1823</v>
      </c>
      <c r="G992" s="97">
        <v>539</v>
      </c>
    </row>
    <row r="993" spans="1:7">
      <c r="A993" s="3" t="s">
        <v>1781</v>
      </c>
      <c r="B993" s="3" t="s">
        <v>1819</v>
      </c>
      <c r="C993" s="3" t="s">
        <v>1787</v>
      </c>
      <c r="D993" s="3" t="s">
        <v>50</v>
      </c>
      <c r="E993" s="3" t="s">
        <v>19</v>
      </c>
      <c r="F993" s="3" t="s">
        <v>1820</v>
      </c>
      <c r="G993" s="97">
        <v>467</v>
      </c>
    </row>
    <row r="994" spans="1:7">
      <c r="A994" s="3" t="s">
        <v>1781</v>
      </c>
      <c r="B994" s="3" t="s">
        <v>1819</v>
      </c>
      <c r="C994" s="3" t="s">
        <v>1787</v>
      </c>
      <c r="D994" s="3" t="s">
        <v>50</v>
      </c>
      <c r="E994" s="3" t="s">
        <v>19</v>
      </c>
      <c r="F994" s="3" t="s">
        <v>1821</v>
      </c>
      <c r="G994" s="97">
        <v>629</v>
      </c>
    </row>
    <row r="995" spans="1:7">
      <c r="A995" s="3" t="s">
        <v>1781</v>
      </c>
      <c r="B995" s="3" t="s">
        <v>1819</v>
      </c>
      <c r="C995" s="3" t="s">
        <v>1787</v>
      </c>
      <c r="D995" s="3" t="s">
        <v>50</v>
      </c>
      <c r="E995" s="3" t="s">
        <v>19</v>
      </c>
      <c r="F995" s="3" t="s">
        <v>1822</v>
      </c>
      <c r="G995" s="97">
        <v>36</v>
      </c>
    </row>
    <row r="996" spans="1:7">
      <c r="A996" s="3" t="s">
        <v>1781</v>
      </c>
      <c r="B996" s="3" t="s">
        <v>1819</v>
      </c>
      <c r="C996" s="3" t="s">
        <v>1787</v>
      </c>
      <c r="D996" s="3" t="s">
        <v>50</v>
      </c>
      <c r="E996" s="3" t="s">
        <v>19</v>
      </c>
      <c r="F996" s="3" t="s">
        <v>1823</v>
      </c>
      <c r="G996" s="97">
        <v>153</v>
      </c>
    </row>
    <row r="997" spans="1:7">
      <c r="A997" s="3" t="s">
        <v>1781</v>
      </c>
      <c r="B997" s="3" t="s">
        <v>1819</v>
      </c>
      <c r="C997" s="3" t="s">
        <v>1788</v>
      </c>
      <c r="D997" s="3" t="s">
        <v>50</v>
      </c>
      <c r="E997" s="3" t="s">
        <v>19</v>
      </c>
      <c r="F997" s="3" t="s">
        <v>1820</v>
      </c>
      <c r="G997" s="3" t="s">
        <v>895</v>
      </c>
    </row>
    <row r="998" spans="1:7">
      <c r="A998" s="3" t="s">
        <v>1781</v>
      </c>
      <c r="B998" s="3" t="s">
        <v>1819</v>
      </c>
      <c r="C998" s="3" t="s">
        <v>1788</v>
      </c>
      <c r="D998" s="3" t="s">
        <v>50</v>
      </c>
      <c r="E998" s="3" t="s">
        <v>19</v>
      </c>
      <c r="F998" s="3" t="s">
        <v>1821</v>
      </c>
      <c r="G998" s="3" t="s">
        <v>895</v>
      </c>
    </row>
    <row r="999" spans="1:7">
      <c r="A999" s="3" t="s">
        <v>1781</v>
      </c>
      <c r="B999" s="3" t="s">
        <v>1819</v>
      </c>
      <c r="C999" s="3" t="s">
        <v>1788</v>
      </c>
      <c r="D999" s="3" t="s">
        <v>50</v>
      </c>
      <c r="E999" s="3" t="s">
        <v>19</v>
      </c>
      <c r="F999" s="3" t="s">
        <v>1822</v>
      </c>
      <c r="G999" s="3" t="s">
        <v>895</v>
      </c>
    </row>
    <row r="1000" spans="1:7">
      <c r="A1000" s="3" t="s">
        <v>1781</v>
      </c>
      <c r="B1000" s="3" t="s">
        <v>1819</v>
      </c>
      <c r="C1000" s="3" t="s">
        <v>1788</v>
      </c>
      <c r="D1000" s="3" t="s">
        <v>50</v>
      </c>
      <c r="E1000" s="3" t="s">
        <v>19</v>
      </c>
      <c r="F1000" s="3" t="s">
        <v>1823</v>
      </c>
      <c r="G1000" s="3" t="s">
        <v>895</v>
      </c>
    </row>
    <row r="1001" spans="1:7">
      <c r="A1001" s="3" t="s">
        <v>1781</v>
      </c>
      <c r="B1001" s="3" t="s">
        <v>1819</v>
      </c>
      <c r="C1001" s="3" t="s">
        <v>1783</v>
      </c>
      <c r="D1001" s="3" t="s">
        <v>50</v>
      </c>
      <c r="E1001" s="3" t="s">
        <v>20</v>
      </c>
      <c r="F1001" s="3" t="s">
        <v>1820</v>
      </c>
      <c r="G1001" s="97">
        <v>405</v>
      </c>
    </row>
    <row r="1002" spans="1:7">
      <c r="A1002" s="3" t="s">
        <v>1781</v>
      </c>
      <c r="B1002" s="3" t="s">
        <v>1819</v>
      </c>
      <c r="C1002" s="3" t="s">
        <v>1783</v>
      </c>
      <c r="D1002" s="3" t="s">
        <v>50</v>
      </c>
      <c r="E1002" s="3" t="s">
        <v>20</v>
      </c>
      <c r="F1002" s="3" t="s">
        <v>1821</v>
      </c>
      <c r="G1002" s="97">
        <v>593</v>
      </c>
    </row>
    <row r="1003" spans="1:7">
      <c r="A1003" s="3" t="s">
        <v>1781</v>
      </c>
      <c r="B1003" s="3" t="s">
        <v>1819</v>
      </c>
      <c r="C1003" s="3" t="s">
        <v>1783</v>
      </c>
      <c r="D1003" s="3" t="s">
        <v>50</v>
      </c>
      <c r="E1003" s="3" t="s">
        <v>20</v>
      </c>
      <c r="F1003" s="3" t="s">
        <v>1822</v>
      </c>
      <c r="G1003" s="97">
        <v>430</v>
      </c>
    </row>
    <row r="1004" spans="1:7">
      <c r="A1004" s="3" t="s">
        <v>1781</v>
      </c>
      <c r="B1004" s="3" t="s">
        <v>1819</v>
      </c>
      <c r="C1004" s="3" t="s">
        <v>1783</v>
      </c>
      <c r="D1004" s="3" t="s">
        <v>50</v>
      </c>
      <c r="E1004" s="3" t="s">
        <v>20</v>
      </c>
      <c r="F1004" s="3" t="s">
        <v>1823</v>
      </c>
      <c r="G1004" s="97">
        <v>610</v>
      </c>
    </row>
    <row r="1005" spans="1:7">
      <c r="A1005" s="3" t="s">
        <v>1781</v>
      </c>
      <c r="B1005" s="3" t="s">
        <v>1819</v>
      </c>
      <c r="C1005" s="3" t="s">
        <v>1787</v>
      </c>
      <c r="D1005" s="3" t="s">
        <v>50</v>
      </c>
      <c r="E1005" s="3" t="s">
        <v>20</v>
      </c>
      <c r="F1005" s="3" t="s">
        <v>1820</v>
      </c>
      <c r="G1005" s="97">
        <v>583</v>
      </c>
    </row>
    <row r="1006" spans="1:7">
      <c r="A1006" s="3" t="s">
        <v>1781</v>
      </c>
      <c r="B1006" s="3" t="s">
        <v>1819</v>
      </c>
      <c r="C1006" s="3" t="s">
        <v>1787</v>
      </c>
      <c r="D1006" s="3" t="s">
        <v>50</v>
      </c>
      <c r="E1006" s="3" t="s">
        <v>20</v>
      </c>
      <c r="F1006" s="3" t="s">
        <v>1821</v>
      </c>
      <c r="G1006" s="97">
        <v>729</v>
      </c>
    </row>
    <row r="1007" spans="1:7">
      <c r="A1007" s="3" t="s">
        <v>1781</v>
      </c>
      <c r="B1007" s="3" t="s">
        <v>1819</v>
      </c>
      <c r="C1007" s="3" t="s">
        <v>1787</v>
      </c>
      <c r="D1007" s="3" t="s">
        <v>50</v>
      </c>
      <c r="E1007" s="3" t="s">
        <v>20</v>
      </c>
      <c r="F1007" s="3" t="s">
        <v>1822</v>
      </c>
      <c r="G1007" s="97">
        <v>39</v>
      </c>
    </row>
    <row r="1008" spans="1:7">
      <c r="A1008" s="3" t="s">
        <v>1781</v>
      </c>
      <c r="B1008" s="3" t="s">
        <v>1819</v>
      </c>
      <c r="C1008" s="3" t="s">
        <v>1787</v>
      </c>
      <c r="D1008" s="3" t="s">
        <v>50</v>
      </c>
      <c r="E1008" s="3" t="s">
        <v>20</v>
      </c>
      <c r="F1008" s="3" t="s">
        <v>1823</v>
      </c>
      <c r="G1008" s="97">
        <v>223</v>
      </c>
    </row>
    <row r="1009" spans="1:7">
      <c r="A1009" s="3" t="s">
        <v>1781</v>
      </c>
      <c r="B1009" s="3" t="s">
        <v>1819</v>
      </c>
      <c r="C1009" s="3" t="s">
        <v>1788</v>
      </c>
      <c r="D1009" s="3" t="s">
        <v>50</v>
      </c>
      <c r="E1009" s="3" t="s">
        <v>20</v>
      </c>
      <c r="F1009" s="3" t="s">
        <v>1820</v>
      </c>
      <c r="G1009" s="3" t="s">
        <v>895</v>
      </c>
    </row>
    <row r="1010" spans="1:7">
      <c r="A1010" s="3" t="s">
        <v>1781</v>
      </c>
      <c r="B1010" s="3" t="s">
        <v>1819</v>
      </c>
      <c r="C1010" s="3" t="s">
        <v>1788</v>
      </c>
      <c r="D1010" s="3" t="s">
        <v>50</v>
      </c>
      <c r="E1010" s="3" t="s">
        <v>20</v>
      </c>
      <c r="F1010" s="3" t="s">
        <v>1821</v>
      </c>
      <c r="G1010" s="3" t="s">
        <v>895</v>
      </c>
    </row>
    <row r="1011" spans="1:7">
      <c r="A1011" s="3" t="s">
        <v>1781</v>
      </c>
      <c r="B1011" s="3" t="s">
        <v>1819</v>
      </c>
      <c r="C1011" s="3" t="s">
        <v>1788</v>
      </c>
      <c r="D1011" s="3" t="s">
        <v>50</v>
      </c>
      <c r="E1011" s="3" t="s">
        <v>20</v>
      </c>
      <c r="F1011" s="3" t="s">
        <v>1822</v>
      </c>
      <c r="G1011" s="3" t="s">
        <v>895</v>
      </c>
    </row>
    <row r="1012" spans="1:7">
      <c r="A1012" s="3" t="s">
        <v>1781</v>
      </c>
      <c r="B1012" s="3" t="s">
        <v>1819</v>
      </c>
      <c r="C1012" s="3" t="s">
        <v>1788</v>
      </c>
      <c r="D1012" s="3" t="s">
        <v>50</v>
      </c>
      <c r="E1012" s="3" t="s">
        <v>20</v>
      </c>
      <c r="F1012" s="3" t="s">
        <v>1823</v>
      </c>
      <c r="G1012" s="3" t="s">
        <v>895</v>
      </c>
    </row>
    <row r="1013" spans="1:7">
      <c r="A1013" s="3" t="s">
        <v>1781</v>
      </c>
      <c r="B1013" s="3" t="s">
        <v>1819</v>
      </c>
      <c r="C1013" s="3" t="s">
        <v>1783</v>
      </c>
      <c r="D1013" s="3" t="s">
        <v>50</v>
      </c>
      <c r="E1013" s="3" t="s">
        <v>21</v>
      </c>
      <c r="F1013" s="3" t="s">
        <v>1820</v>
      </c>
      <c r="G1013" s="97">
        <v>327</v>
      </c>
    </row>
    <row r="1014" spans="1:7">
      <c r="A1014" s="3" t="s">
        <v>1781</v>
      </c>
      <c r="B1014" s="3" t="s">
        <v>1819</v>
      </c>
      <c r="C1014" s="3" t="s">
        <v>1783</v>
      </c>
      <c r="D1014" s="3" t="s">
        <v>50</v>
      </c>
      <c r="E1014" s="3" t="s">
        <v>21</v>
      </c>
      <c r="F1014" s="3" t="s">
        <v>1821</v>
      </c>
      <c r="G1014" s="97">
        <v>510</v>
      </c>
    </row>
    <row r="1015" spans="1:7">
      <c r="A1015" s="3" t="s">
        <v>1781</v>
      </c>
      <c r="B1015" s="3" t="s">
        <v>1819</v>
      </c>
      <c r="C1015" s="3" t="s">
        <v>1783</v>
      </c>
      <c r="D1015" s="3" t="s">
        <v>50</v>
      </c>
      <c r="E1015" s="3" t="s">
        <v>21</v>
      </c>
      <c r="F1015" s="3" t="s">
        <v>1822</v>
      </c>
      <c r="G1015" s="97">
        <v>388</v>
      </c>
    </row>
    <row r="1016" spans="1:7">
      <c r="A1016" s="3" t="s">
        <v>1781</v>
      </c>
      <c r="B1016" s="3" t="s">
        <v>1819</v>
      </c>
      <c r="C1016" s="3" t="s">
        <v>1783</v>
      </c>
      <c r="D1016" s="3" t="s">
        <v>50</v>
      </c>
      <c r="E1016" s="3" t="s">
        <v>21</v>
      </c>
      <c r="F1016" s="3" t="s">
        <v>1823</v>
      </c>
      <c r="G1016" s="97">
        <v>568</v>
      </c>
    </row>
    <row r="1017" spans="1:7">
      <c r="A1017" s="3" t="s">
        <v>1781</v>
      </c>
      <c r="B1017" s="3" t="s">
        <v>1819</v>
      </c>
      <c r="C1017" s="3" t="s">
        <v>1787</v>
      </c>
      <c r="D1017" s="3" t="s">
        <v>50</v>
      </c>
      <c r="E1017" s="3" t="s">
        <v>21</v>
      </c>
      <c r="F1017" s="3" t="s">
        <v>1820</v>
      </c>
      <c r="G1017" s="97">
        <v>515</v>
      </c>
    </row>
    <row r="1018" spans="1:7">
      <c r="A1018" s="3" t="s">
        <v>1781</v>
      </c>
      <c r="B1018" s="3" t="s">
        <v>1819</v>
      </c>
      <c r="C1018" s="3" t="s">
        <v>1787</v>
      </c>
      <c r="D1018" s="3" t="s">
        <v>50</v>
      </c>
      <c r="E1018" s="3" t="s">
        <v>21</v>
      </c>
      <c r="F1018" s="3" t="s">
        <v>1821</v>
      </c>
      <c r="G1018" s="97">
        <v>728</v>
      </c>
    </row>
    <row r="1019" spans="1:7">
      <c r="A1019" s="3" t="s">
        <v>1781</v>
      </c>
      <c r="B1019" s="3" t="s">
        <v>1819</v>
      </c>
      <c r="C1019" s="3" t="s">
        <v>1787</v>
      </c>
      <c r="D1019" s="3" t="s">
        <v>50</v>
      </c>
      <c r="E1019" s="3" t="s">
        <v>21</v>
      </c>
      <c r="F1019" s="3" t="s">
        <v>1822</v>
      </c>
      <c r="G1019" s="97">
        <v>83</v>
      </c>
    </row>
    <row r="1020" spans="1:7">
      <c r="A1020" s="3" t="s">
        <v>1781</v>
      </c>
      <c r="B1020" s="3" t="s">
        <v>1819</v>
      </c>
      <c r="C1020" s="3" t="s">
        <v>1787</v>
      </c>
      <c r="D1020" s="3" t="s">
        <v>50</v>
      </c>
      <c r="E1020" s="3" t="s">
        <v>21</v>
      </c>
      <c r="F1020" s="3" t="s">
        <v>1823</v>
      </c>
      <c r="G1020" s="97">
        <v>474</v>
      </c>
    </row>
    <row r="1021" spans="1:7">
      <c r="A1021" s="3" t="s">
        <v>1781</v>
      </c>
      <c r="B1021" s="3" t="s">
        <v>1819</v>
      </c>
      <c r="C1021" s="3" t="s">
        <v>1788</v>
      </c>
      <c r="D1021" s="3" t="s">
        <v>50</v>
      </c>
      <c r="E1021" s="3" t="s">
        <v>21</v>
      </c>
      <c r="F1021" s="3" t="s">
        <v>1820</v>
      </c>
      <c r="G1021" s="3" t="s">
        <v>895</v>
      </c>
    </row>
    <row r="1022" spans="1:7">
      <c r="A1022" s="3" t="s">
        <v>1781</v>
      </c>
      <c r="B1022" s="3" t="s">
        <v>1819</v>
      </c>
      <c r="C1022" s="3" t="s">
        <v>1788</v>
      </c>
      <c r="D1022" s="3" t="s">
        <v>50</v>
      </c>
      <c r="E1022" s="3" t="s">
        <v>21</v>
      </c>
      <c r="F1022" s="3" t="s">
        <v>1821</v>
      </c>
      <c r="G1022" s="3" t="s">
        <v>895</v>
      </c>
    </row>
    <row r="1023" spans="1:7">
      <c r="A1023" s="3" t="s">
        <v>1781</v>
      </c>
      <c r="B1023" s="3" t="s">
        <v>1819</v>
      </c>
      <c r="C1023" s="3" t="s">
        <v>1788</v>
      </c>
      <c r="D1023" s="3" t="s">
        <v>50</v>
      </c>
      <c r="E1023" s="3" t="s">
        <v>21</v>
      </c>
      <c r="F1023" s="3" t="s">
        <v>1822</v>
      </c>
      <c r="G1023" s="3" t="s">
        <v>895</v>
      </c>
    </row>
    <row r="1024" spans="1:7">
      <c r="A1024" s="3" t="s">
        <v>1781</v>
      </c>
      <c r="B1024" s="3" t="s">
        <v>1819</v>
      </c>
      <c r="C1024" s="3" t="s">
        <v>1788</v>
      </c>
      <c r="D1024" s="3" t="s">
        <v>50</v>
      </c>
      <c r="E1024" s="3" t="s">
        <v>21</v>
      </c>
      <c r="F1024" s="3" t="s">
        <v>1823</v>
      </c>
      <c r="G1024" s="3" t="s">
        <v>895</v>
      </c>
    </row>
    <row r="1025" spans="1:7">
      <c r="A1025" s="3" t="s">
        <v>1781</v>
      </c>
      <c r="B1025" s="3" t="s">
        <v>1819</v>
      </c>
      <c r="C1025" s="3" t="s">
        <v>1783</v>
      </c>
      <c r="D1025" s="3" t="s">
        <v>50</v>
      </c>
      <c r="E1025" s="3" t="s">
        <v>22</v>
      </c>
      <c r="F1025" s="3" t="s">
        <v>1820</v>
      </c>
      <c r="G1025" s="97">
        <v>343</v>
      </c>
    </row>
    <row r="1026" spans="1:7">
      <c r="A1026" s="3" t="s">
        <v>1781</v>
      </c>
      <c r="B1026" s="3" t="s">
        <v>1819</v>
      </c>
      <c r="C1026" s="3" t="s">
        <v>1783</v>
      </c>
      <c r="D1026" s="3" t="s">
        <v>50</v>
      </c>
      <c r="E1026" s="3" t="s">
        <v>22</v>
      </c>
      <c r="F1026" s="3" t="s">
        <v>1821</v>
      </c>
      <c r="G1026" s="97">
        <v>489</v>
      </c>
    </row>
    <row r="1027" spans="1:7">
      <c r="A1027" s="3" t="s">
        <v>1781</v>
      </c>
      <c r="B1027" s="3" t="s">
        <v>1819</v>
      </c>
      <c r="C1027" s="3" t="s">
        <v>1783</v>
      </c>
      <c r="D1027" s="3" t="s">
        <v>50</v>
      </c>
      <c r="E1027" s="3" t="s">
        <v>22</v>
      </c>
      <c r="F1027" s="3" t="s">
        <v>1822</v>
      </c>
      <c r="G1027" s="97">
        <v>347</v>
      </c>
    </row>
    <row r="1028" spans="1:7">
      <c r="A1028" s="3" t="s">
        <v>1781</v>
      </c>
      <c r="B1028" s="3" t="s">
        <v>1819</v>
      </c>
      <c r="C1028" s="3" t="s">
        <v>1783</v>
      </c>
      <c r="D1028" s="3" t="s">
        <v>50</v>
      </c>
      <c r="E1028" s="3" t="s">
        <v>22</v>
      </c>
      <c r="F1028" s="3" t="s">
        <v>1823</v>
      </c>
      <c r="G1028" s="97">
        <v>519</v>
      </c>
    </row>
    <row r="1029" spans="1:7">
      <c r="A1029" s="3" t="s">
        <v>1781</v>
      </c>
      <c r="B1029" s="3" t="s">
        <v>1819</v>
      </c>
      <c r="C1029" s="3" t="s">
        <v>1787</v>
      </c>
      <c r="D1029" s="3" t="s">
        <v>50</v>
      </c>
      <c r="E1029" s="3" t="s">
        <v>22</v>
      </c>
      <c r="F1029" s="3" t="s">
        <v>1820</v>
      </c>
      <c r="G1029" s="97">
        <v>312</v>
      </c>
    </row>
    <row r="1030" spans="1:7">
      <c r="A1030" s="3" t="s">
        <v>1781</v>
      </c>
      <c r="B1030" s="3" t="s">
        <v>1819</v>
      </c>
      <c r="C1030" s="3" t="s">
        <v>1787</v>
      </c>
      <c r="D1030" s="3" t="s">
        <v>50</v>
      </c>
      <c r="E1030" s="3" t="s">
        <v>22</v>
      </c>
      <c r="F1030" s="3" t="s">
        <v>1821</v>
      </c>
      <c r="G1030" s="97">
        <v>670</v>
      </c>
    </row>
    <row r="1031" spans="1:7">
      <c r="A1031" s="3" t="s">
        <v>1781</v>
      </c>
      <c r="B1031" s="3" t="s">
        <v>1819</v>
      </c>
      <c r="C1031" s="3" t="s">
        <v>1787</v>
      </c>
      <c r="D1031" s="3" t="s">
        <v>50</v>
      </c>
      <c r="E1031" s="3" t="s">
        <v>22</v>
      </c>
      <c r="F1031" s="3" t="s">
        <v>1822</v>
      </c>
      <c r="G1031" s="97">
        <v>84</v>
      </c>
    </row>
    <row r="1032" spans="1:7">
      <c r="A1032" s="3" t="s">
        <v>1781</v>
      </c>
      <c r="B1032" s="3" t="s">
        <v>1819</v>
      </c>
      <c r="C1032" s="3" t="s">
        <v>1787</v>
      </c>
      <c r="D1032" s="3" t="s">
        <v>50</v>
      </c>
      <c r="E1032" s="3" t="s">
        <v>22</v>
      </c>
      <c r="F1032" s="3" t="s">
        <v>1823</v>
      </c>
      <c r="G1032" s="97">
        <v>451</v>
      </c>
    </row>
    <row r="1033" spans="1:7">
      <c r="A1033" s="3" t="s">
        <v>1781</v>
      </c>
      <c r="B1033" s="3" t="s">
        <v>1819</v>
      </c>
      <c r="C1033" s="3" t="s">
        <v>1788</v>
      </c>
      <c r="D1033" s="3" t="s">
        <v>50</v>
      </c>
      <c r="E1033" s="3" t="s">
        <v>22</v>
      </c>
      <c r="F1033" s="3" t="s">
        <v>1820</v>
      </c>
      <c r="G1033" s="3" t="s">
        <v>895</v>
      </c>
    </row>
    <row r="1034" spans="1:7">
      <c r="A1034" s="3" t="s">
        <v>1781</v>
      </c>
      <c r="B1034" s="3" t="s">
        <v>1819</v>
      </c>
      <c r="C1034" s="3" t="s">
        <v>1788</v>
      </c>
      <c r="D1034" s="3" t="s">
        <v>50</v>
      </c>
      <c r="E1034" s="3" t="s">
        <v>22</v>
      </c>
      <c r="F1034" s="3" t="s">
        <v>1821</v>
      </c>
      <c r="G1034" s="3" t="s">
        <v>895</v>
      </c>
    </row>
    <row r="1035" spans="1:7">
      <c r="A1035" s="3" t="s">
        <v>1781</v>
      </c>
      <c r="B1035" s="3" t="s">
        <v>1819</v>
      </c>
      <c r="C1035" s="3" t="s">
        <v>1788</v>
      </c>
      <c r="D1035" s="3" t="s">
        <v>50</v>
      </c>
      <c r="E1035" s="3" t="s">
        <v>22</v>
      </c>
      <c r="F1035" s="3" t="s">
        <v>1822</v>
      </c>
      <c r="G1035" s="3" t="s">
        <v>895</v>
      </c>
    </row>
    <row r="1036" spans="1:7">
      <c r="A1036" s="3" t="s">
        <v>1781</v>
      </c>
      <c r="B1036" s="3" t="s">
        <v>1819</v>
      </c>
      <c r="C1036" s="3" t="s">
        <v>1788</v>
      </c>
      <c r="D1036" s="3" t="s">
        <v>50</v>
      </c>
      <c r="E1036" s="3" t="s">
        <v>22</v>
      </c>
      <c r="F1036" s="3" t="s">
        <v>1823</v>
      </c>
      <c r="G1036" s="3" t="s">
        <v>895</v>
      </c>
    </row>
    <row r="1037" spans="1:7">
      <c r="A1037" s="3" t="s">
        <v>1781</v>
      </c>
      <c r="B1037" s="3" t="s">
        <v>1819</v>
      </c>
      <c r="C1037" s="3" t="s">
        <v>1783</v>
      </c>
      <c r="D1037" s="3" t="s">
        <v>50</v>
      </c>
      <c r="E1037" s="3" t="s">
        <v>23</v>
      </c>
      <c r="F1037" s="3" t="s">
        <v>1820</v>
      </c>
      <c r="G1037" s="89" t="s">
        <v>1848</v>
      </c>
    </row>
    <row r="1038" spans="1:7">
      <c r="A1038" s="3" t="s">
        <v>1781</v>
      </c>
      <c r="B1038" s="3" t="s">
        <v>1819</v>
      </c>
      <c r="C1038" s="3" t="s">
        <v>1783</v>
      </c>
      <c r="D1038" s="3" t="s">
        <v>50</v>
      </c>
      <c r="E1038" s="3" t="s">
        <v>23</v>
      </c>
      <c r="F1038" s="3" t="s">
        <v>1821</v>
      </c>
      <c r="G1038" s="89" t="s">
        <v>1849</v>
      </c>
    </row>
    <row r="1039" spans="1:7">
      <c r="A1039" s="3" t="s">
        <v>1781</v>
      </c>
      <c r="B1039" s="3" t="s">
        <v>1819</v>
      </c>
      <c r="C1039" s="3" t="s">
        <v>1783</v>
      </c>
      <c r="D1039" s="3" t="s">
        <v>50</v>
      </c>
      <c r="E1039" s="3" t="s">
        <v>23</v>
      </c>
      <c r="F1039" s="3" t="s">
        <v>1822</v>
      </c>
      <c r="G1039" s="89" t="s">
        <v>1850</v>
      </c>
    </row>
    <row r="1040" spans="1:7">
      <c r="A1040" s="3" t="s">
        <v>1781</v>
      </c>
      <c r="B1040" s="3" t="s">
        <v>1819</v>
      </c>
      <c r="C1040" s="3" t="s">
        <v>1783</v>
      </c>
      <c r="D1040" s="3" t="s">
        <v>50</v>
      </c>
      <c r="E1040" s="3" t="s">
        <v>23</v>
      </c>
      <c r="F1040" s="3" t="s">
        <v>1823</v>
      </c>
      <c r="G1040" s="89" t="s">
        <v>1851</v>
      </c>
    </row>
    <row r="1041" spans="1:7">
      <c r="A1041" s="3" t="s">
        <v>1781</v>
      </c>
      <c r="B1041" s="3" t="s">
        <v>1819</v>
      </c>
      <c r="C1041" s="3" t="s">
        <v>1787</v>
      </c>
      <c r="D1041" s="3" t="s">
        <v>50</v>
      </c>
      <c r="E1041" s="3" t="s">
        <v>23</v>
      </c>
      <c r="F1041" s="3" t="s">
        <v>1820</v>
      </c>
      <c r="G1041" s="89" t="s">
        <v>1852</v>
      </c>
    </row>
    <row r="1042" spans="1:7">
      <c r="A1042" s="3" t="s">
        <v>1781</v>
      </c>
      <c r="B1042" s="3" t="s">
        <v>1819</v>
      </c>
      <c r="C1042" s="3" t="s">
        <v>1787</v>
      </c>
      <c r="D1042" s="3" t="s">
        <v>50</v>
      </c>
      <c r="E1042" s="3" t="s">
        <v>23</v>
      </c>
      <c r="F1042" s="3" t="s">
        <v>1821</v>
      </c>
      <c r="G1042" s="89" t="s">
        <v>1853</v>
      </c>
    </row>
    <row r="1043" spans="1:7">
      <c r="A1043" s="3" t="s">
        <v>1781</v>
      </c>
      <c r="B1043" s="3" t="s">
        <v>1819</v>
      </c>
      <c r="C1043" s="3" t="s">
        <v>1787</v>
      </c>
      <c r="D1043" s="3" t="s">
        <v>50</v>
      </c>
      <c r="E1043" s="3" t="s">
        <v>23</v>
      </c>
      <c r="F1043" s="3" t="s">
        <v>1822</v>
      </c>
      <c r="G1043" s="89" t="s">
        <v>1854</v>
      </c>
    </row>
    <row r="1044" spans="1:7">
      <c r="A1044" s="3" t="s">
        <v>1781</v>
      </c>
      <c r="B1044" s="3" t="s">
        <v>1819</v>
      </c>
      <c r="C1044" s="3" t="s">
        <v>1787</v>
      </c>
      <c r="D1044" s="3" t="s">
        <v>50</v>
      </c>
      <c r="E1044" s="3" t="s">
        <v>23</v>
      </c>
      <c r="F1044" s="3" t="s">
        <v>1823</v>
      </c>
      <c r="G1044" s="89" t="s">
        <v>1855</v>
      </c>
    </row>
    <row r="1045" spans="1:7">
      <c r="A1045" s="3" t="s">
        <v>1781</v>
      </c>
      <c r="B1045" s="3" t="s">
        <v>1819</v>
      </c>
      <c r="C1045" s="3" t="s">
        <v>1788</v>
      </c>
      <c r="D1045" s="3" t="s">
        <v>50</v>
      </c>
      <c r="E1045" s="3" t="s">
        <v>23</v>
      </c>
      <c r="F1045" s="3" t="s">
        <v>1820</v>
      </c>
      <c r="G1045" s="3" t="s">
        <v>895</v>
      </c>
    </row>
    <row r="1046" spans="1:7">
      <c r="A1046" s="3" t="s">
        <v>1781</v>
      </c>
      <c r="B1046" s="3" t="s">
        <v>1819</v>
      </c>
      <c r="C1046" s="3" t="s">
        <v>1788</v>
      </c>
      <c r="D1046" s="3" t="s">
        <v>50</v>
      </c>
      <c r="E1046" s="3" t="s">
        <v>23</v>
      </c>
      <c r="F1046" s="3" t="s">
        <v>1821</v>
      </c>
      <c r="G1046" s="3" t="s">
        <v>895</v>
      </c>
    </row>
    <row r="1047" spans="1:7">
      <c r="A1047" s="3" t="s">
        <v>1781</v>
      </c>
      <c r="B1047" s="3" t="s">
        <v>1819</v>
      </c>
      <c r="C1047" s="3" t="s">
        <v>1788</v>
      </c>
      <c r="D1047" s="3" t="s">
        <v>50</v>
      </c>
      <c r="E1047" s="3" t="s">
        <v>23</v>
      </c>
      <c r="F1047" s="3" t="s">
        <v>1822</v>
      </c>
      <c r="G1047" s="3" t="s">
        <v>895</v>
      </c>
    </row>
    <row r="1048" spans="1:7">
      <c r="A1048" s="3" t="s">
        <v>1781</v>
      </c>
      <c r="B1048" s="3" t="s">
        <v>1819</v>
      </c>
      <c r="C1048" s="3" t="s">
        <v>1788</v>
      </c>
      <c r="D1048" s="3" t="s">
        <v>50</v>
      </c>
      <c r="E1048" s="3" t="s">
        <v>23</v>
      </c>
      <c r="F1048" s="3" t="s">
        <v>1823</v>
      </c>
      <c r="G1048" s="3" t="s">
        <v>895</v>
      </c>
    </row>
    <row r="1049" spans="1:7">
      <c r="A1049" s="3" t="s">
        <v>1781</v>
      </c>
      <c r="B1049" s="3" t="s">
        <v>1819</v>
      </c>
      <c r="C1049" s="3" t="s">
        <v>1783</v>
      </c>
      <c r="D1049" s="3" t="s">
        <v>50</v>
      </c>
      <c r="E1049" s="3" t="s">
        <v>217</v>
      </c>
      <c r="F1049" s="3" t="s">
        <v>1820</v>
      </c>
      <c r="G1049" s="3">
        <v>372</v>
      </c>
    </row>
    <row r="1050" spans="1:7">
      <c r="A1050" s="3" t="s">
        <v>1781</v>
      </c>
      <c r="B1050" s="3" t="s">
        <v>1819</v>
      </c>
      <c r="C1050" s="3" t="s">
        <v>1783</v>
      </c>
      <c r="D1050" s="3" t="s">
        <v>50</v>
      </c>
      <c r="E1050" s="3" t="s">
        <v>217</v>
      </c>
      <c r="F1050" s="3" t="s">
        <v>1821</v>
      </c>
      <c r="G1050" s="3">
        <v>471</v>
      </c>
    </row>
    <row r="1051" spans="1:7">
      <c r="A1051" s="3" t="s">
        <v>1781</v>
      </c>
      <c r="B1051" s="3" t="s">
        <v>1819</v>
      </c>
      <c r="C1051" s="3" t="s">
        <v>1783</v>
      </c>
      <c r="D1051" s="3" t="s">
        <v>50</v>
      </c>
      <c r="E1051" s="3" t="s">
        <v>217</v>
      </c>
      <c r="F1051" s="3" t="s">
        <v>1822</v>
      </c>
      <c r="G1051" s="3">
        <v>457</v>
      </c>
    </row>
    <row r="1052" spans="1:7">
      <c r="A1052" s="3" t="s">
        <v>1781</v>
      </c>
      <c r="B1052" s="3" t="s">
        <v>1819</v>
      </c>
      <c r="C1052" s="3" t="s">
        <v>1783</v>
      </c>
      <c r="D1052" s="3" t="s">
        <v>50</v>
      </c>
      <c r="E1052" s="3" t="s">
        <v>217</v>
      </c>
      <c r="F1052" s="3" t="s">
        <v>1823</v>
      </c>
      <c r="G1052" s="3">
        <v>558</v>
      </c>
    </row>
    <row r="1053" spans="1:7">
      <c r="A1053" s="3" t="s">
        <v>1781</v>
      </c>
      <c r="B1053" s="3" t="s">
        <v>1819</v>
      </c>
      <c r="C1053" s="3" t="s">
        <v>1787</v>
      </c>
      <c r="D1053" s="3" t="s">
        <v>50</v>
      </c>
      <c r="E1053" s="3" t="s">
        <v>217</v>
      </c>
      <c r="F1053" s="3" t="s">
        <v>1820</v>
      </c>
      <c r="G1053" s="3">
        <v>24</v>
      </c>
    </row>
    <row r="1054" spans="1:7">
      <c r="A1054" s="3" t="s">
        <v>1781</v>
      </c>
      <c r="B1054" s="3" t="s">
        <v>1819</v>
      </c>
      <c r="C1054" s="3" t="s">
        <v>1787</v>
      </c>
      <c r="D1054" s="3" t="s">
        <v>50</v>
      </c>
      <c r="E1054" s="3" t="s">
        <v>217</v>
      </c>
      <c r="F1054" s="3" t="s">
        <v>1821</v>
      </c>
      <c r="G1054" s="3">
        <v>581</v>
      </c>
    </row>
    <row r="1055" spans="1:7">
      <c r="A1055" s="3" t="s">
        <v>1781</v>
      </c>
      <c r="B1055" s="3" t="s">
        <v>1819</v>
      </c>
      <c r="C1055" s="3" t="s">
        <v>1787</v>
      </c>
      <c r="D1055" s="3" t="s">
        <v>50</v>
      </c>
      <c r="E1055" s="3" t="s">
        <v>217</v>
      </c>
      <c r="F1055" s="3" t="s">
        <v>1822</v>
      </c>
      <c r="G1055" s="3">
        <v>56</v>
      </c>
    </row>
    <row r="1056" spans="1:7">
      <c r="A1056" s="3" t="s">
        <v>1781</v>
      </c>
      <c r="B1056" s="3" t="s">
        <v>1819</v>
      </c>
      <c r="C1056" s="3" t="s">
        <v>1787</v>
      </c>
      <c r="D1056" s="3" t="s">
        <v>50</v>
      </c>
      <c r="E1056" s="3" t="s">
        <v>217</v>
      </c>
      <c r="F1056" s="3" t="s">
        <v>1823</v>
      </c>
      <c r="G1056" s="3">
        <v>161</v>
      </c>
    </row>
    <row r="1057" spans="1:7">
      <c r="A1057" s="3" t="s">
        <v>1781</v>
      </c>
      <c r="B1057" s="3" t="s">
        <v>1819</v>
      </c>
      <c r="C1057" s="3" t="s">
        <v>1788</v>
      </c>
      <c r="D1057" s="3" t="s">
        <v>50</v>
      </c>
      <c r="E1057" s="3" t="s">
        <v>217</v>
      </c>
      <c r="F1057" s="3" t="s">
        <v>1820</v>
      </c>
      <c r="G1057" s="3" t="s">
        <v>895</v>
      </c>
    </row>
    <row r="1058" spans="1:7">
      <c r="A1058" s="3" t="s">
        <v>1781</v>
      </c>
      <c r="B1058" s="3" t="s">
        <v>1819</v>
      </c>
      <c r="C1058" s="3" t="s">
        <v>1788</v>
      </c>
      <c r="D1058" s="3" t="s">
        <v>50</v>
      </c>
      <c r="E1058" s="3" t="s">
        <v>217</v>
      </c>
      <c r="F1058" s="3" t="s">
        <v>1821</v>
      </c>
      <c r="G1058" s="3" t="s">
        <v>895</v>
      </c>
    </row>
    <row r="1059" spans="1:7">
      <c r="A1059" s="3" t="s">
        <v>1781</v>
      </c>
      <c r="B1059" s="3" t="s">
        <v>1819</v>
      </c>
      <c r="C1059" s="3" t="s">
        <v>1788</v>
      </c>
      <c r="D1059" s="3" t="s">
        <v>50</v>
      </c>
      <c r="E1059" s="3" t="s">
        <v>217</v>
      </c>
      <c r="F1059" s="3" t="s">
        <v>1822</v>
      </c>
      <c r="G1059" s="3" t="s">
        <v>895</v>
      </c>
    </row>
    <row r="1060" spans="1:7">
      <c r="A1060" s="3" t="s">
        <v>1781</v>
      </c>
      <c r="B1060" s="3" t="s">
        <v>1819</v>
      </c>
      <c r="C1060" s="3" t="s">
        <v>1788</v>
      </c>
      <c r="D1060" s="3" t="s">
        <v>50</v>
      </c>
      <c r="E1060" s="3" t="s">
        <v>217</v>
      </c>
      <c r="F1060" s="3" t="s">
        <v>1823</v>
      </c>
      <c r="G1060" s="3" t="s">
        <v>895</v>
      </c>
    </row>
    <row r="1061" spans="1:7">
      <c r="A1061" s="3" t="s">
        <v>1781</v>
      </c>
      <c r="B1061" s="3" t="s">
        <v>1819</v>
      </c>
      <c r="C1061" s="3" t="s">
        <v>1783</v>
      </c>
      <c r="D1061" s="3" t="s">
        <v>51</v>
      </c>
      <c r="E1061" s="3" t="s">
        <v>17</v>
      </c>
      <c r="F1061" s="3" t="s">
        <v>1820</v>
      </c>
      <c r="G1061" s="97">
        <v>568</v>
      </c>
    </row>
    <row r="1062" spans="1:7">
      <c r="A1062" s="3" t="s">
        <v>1781</v>
      </c>
      <c r="B1062" s="3" t="s">
        <v>1819</v>
      </c>
      <c r="C1062" s="3" t="s">
        <v>1783</v>
      </c>
      <c r="D1062" s="3" t="s">
        <v>51</v>
      </c>
      <c r="E1062" s="3" t="s">
        <v>17</v>
      </c>
      <c r="F1062" s="3" t="s">
        <v>1821</v>
      </c>
      <c r="G1062" s="97">
        <v>1009</v>
      </c>
    </row>
    <row r="1063" spans="1:7">
      <c r="A1063" s="3" t="s">
        <v>1781</v>
      </c>
      <c r="B1063" s="3" t="s">
        <v>1819</v>
      </c>
      <c r="C1063" s="3" t="s">
        <v>1783</v>
      </c>
      <c r="D1063" s="3" t="s">
        <v>51</v>
      </c>
      <c r="E1063" s="3" t="s">
        <v>17</v>
      </c>
      <c r="F1063" s="3" t="s">
        <v>1822</v>
      </c>
      <c r="G1063" s="97">
        <v>645</v>
      </c>
    </row>
    <row r="1064" spans="1:7">
      <c r="A1064" s="3" t="s">
        <v>1781</v>
      </c>
      <c r="B1064" s="3" t="s">
        <v>1819</v>
      </c>
      <c r="C1064" s="3" t="s">
        <v>1783</v>
      </c>
      <c r="D1064" s="3" t="s">
        <v>51</v>
      </c>
      <c r="E1064" s="3" t="s">
        <v>17</v>
      </c>
      <c r="F1064" s="3" t="s">
        <v>1823</v>
      </c>
      <c r="G1064" s="97">
        <v>1147</v>
      </c>
    </row>
    <row r="1065" spans="1:7">
      <c r="A1065" s="3" t="s">
        <v>1781</v>
      </c>
      <c r="B1065" s="3" t="s">
        <v>1819</v>
      </c>
      <c r="C1065" s="3" t="s">
        <v>1787</v>
      </c>
      <c r="D1065" s="3" t="s">
        <v>51</v>
      </c>
      <c r="E1065" s="3" t="s">
        <v>17</v>
      </c>
      <c r="F1065" s="3" t="s">
        <v>1820</v>
      </c>
      <c r="G1065" s="97">
        <v>266</v>
      </c>
    </row>
    <row r="1066" spans="1:7">
      <c r="A1066" s="3" t="s">
        <v>1781</v>
      </c>
      <c r="B1066" s="3" t="s">
        <v>1819</v>
      </c>
      <c r="C1066" s="3" t="s">
        <v>1787</v>
      </c>
      <c r="D1066" s="3" t="s">
        <v>51</v>
      </c>
      <c r="E1066" s="3" t="s">
        <v>17</v>
      </c>
      <c r="F1066" s="3" t="s">
        <v>1821</v>
      </c>
      <c r="G1066" s="97">
        <v>1035</v>
      </c>
    </row>
    <row r="1067" spans="1:7">
      <c r="A1067" s="3" t="s">
        <v>1781</v>
      </c>
      <c r="B1067" s="3" t="s">
        <v>1819</v>
      </c>
      <c r="C1067" s="3" t="s">
        <v>1787</v>
      </c>
      <c r="D1067" s="3" t="s">
        <v>51</v>
      </c>
      <c r="E1067" s="3" t="s">
        <v>17</v>
      </c>
      <c r="F1067" s="3" t="s">
        <v>1822</v>
      </c>
      <c r="G1067" s="97">
        <v>357</v>
      </c>
    </row>
    <row r="1068" spans="1:7">
      <c r="A1068" s="3" t="s">
        <v>1781</v>
      </c>
      <c r="B1068" s="3" t="s">
        <v>1819</v>
      </c>
      <c r="C1068" s="3" t="s">
        <v>1787</v>
      </c>
      <c r="D1068" s="3" t="s">
        <v>51</v>
      </c>
      <c r="E1068" s="3" t="s">
        <v>17</v>
      </c>
      <c r="F1068" s="3" t="s">
        <v>1823</v>
      </c>
      <c r="G1068" s="97">
        <v>1237</v>
      </c>
    </row>
    <row r="1069" spans="1:7">
      <c r="A1069" s="3" t="s">
        <v>1781</v>
      </c>
      <c r="B1069" s="3" t="s">
        <v>1819</v>
      </c>
      <c r="C1069" s="3" t="s">
        <v>1788</v>
      </c>
      <c r="D1069" s="3" t="s">
        <v>51</v>
      </c>
      <c r="E1069" s="3" t="s">
        <v>17</v>
      </c>
      <c r="F1069" s="3" t="s">
        <v>1820</v>
      </c>
      <c r="G1069" s="3" t="s">
        <v>895</v>
      </c>
    </row>
    <row r="1070" spans="1:7">
      <c r="A1070" s="3" t="s">
        <v>1781</v>
      </c>
      <c r="B1070" s="3" t="s">
        <v>1819</v>
      </c>
      <c r="C1070" s="3" t="s">
        <v>1788</v>
      </c>
      <c r="D1070" s="3" t="s">
        <v>51</v>
      </c>
      <c r="E1070" s="3" t="s">
        <v>17</v>
      </c>
      <c r="F1070" s="3" t="s">
        <v>1821</v>
      </c>
      <c r="G1070" s="3" t="s">
        <v>895</v>
      </c>
    </row>
    <row r="1071" spans="1:7">
      <c r="A1071" s="3" t="s">
        <v>1781</v>
      </c>
      <c r="B1071" s="3" t="s">
        <v>1819</v>
      </c>
      <c r="C1071" s="3" t="s">
        <v>1788</v>
      </c>
      <c r="D1071" s="3" t="s">
        <v>51</v>
      </c>
      <c r="E1071" s="3" t="s">
        <v>17</v>
      </c>
      <c r="F1071" s="3" t="s">
        <v>1822</v>
      </c>
      <c r="G1071" s="3" t="s">
        <v>895</v>
      </c>
    </row>
    <row r="1072" spans="1:7">
      <c r="A1072" s="3" t="s">
        <v>1781</v>
      </c>
      <c r="B1072" s="3" t="s">
        <v>1819</v>
      </c>
      <c r="C1072" s="3" t="s">
        <v>1788</v>
      </c>
      <c r="D1072" s="3" t="s">
        <v>51</v>
      </c>
      <c r="E1072" s="3" t="s">
        <v>17</v>
      </c>
      <c r="F1072" s="3" t="s">
        <v>1823</v>
      </c>
      <c r="G1072" s="3" t="s">
        <v>895</v>
      </c>
    </row>
    <row r="1073" spans="1:7">
      <c r="A1073" s="3" t="s">
        <v>1781</v>
      </c>
      <c r="B1073" s="3" t="s">
        <v>1819</v>
      </c>
      <c r="C1073" s="3" t="s">
        <v>1783</v>
      </c>
      <c r="D1073" s="3" t="s">
        <v>51</v>
      </c>
      <c r="E1073" s="3" t="s">
        <v>18</v>
      </c>
      <c r="F1073" s="3" t="s">
        <v>1820</v>
      </c>
      <c r="G1073" s="97">
        <v>958</v>
      </c>
    </row>
    <row r="1074" spans="1:7">
      <c r="A1074" s="3" t="s">
        <v>1781</v>
      </c>
      <c r="B1074" s="3" t="s">
        <v>1819</v>
      </c>
      <c r="C1074" s="3" t="s">
        <v>1783</v>
      </c>
      <c r="D1074" s="3" t="s">
        <v>51</v>
      </c>
      <c r="E1074" s="3" t="s">
        <v>18</v>
      </c>
      <c r="F1074" s="3" t="s">
        <v>1821</v>
      </c>
      <c r="G1074" s="97">
        <v>1575</v>
      </c>
    </row>
    <row r="1075" spans="1:7">
      <c r="A1075" s="3" t="s">
        <v>1781</v>
      </c>
      <c r="B1075" s="3" t="s">
        <v>1819</v>
      </c>
      <c r="C1075" s="3" t="s">
        <v>1783</v>
      </c>
      <c r="D1075" s="3" t="s">
        <v>51</v>
      </c>
      <c r="E1075" s="3" t="s">
        <v>18</v>
      </c>
      <c r="F1075" s="3" t="s">
        <v>1822</v>
      </c>
      <c r="G1075" s="97">
        <v>1002</v>
      </c>
    </row>
    <row r="1076" spans="1:7">
      <c r="A1076" s="3" t="s">
        <v>1781</v>
      </c>
      <c r="B1076" s="3" t="s">
        <v>1819</v>
      </c>
      <c r="C1076" s="3" t="s">
        <v>1783</v>
      </c>
      <c r="D1076" s="3" t="s">
        <v>51</v>
      </c>
      <c r="E1076" s="3" t="s">
        <v>18</v>
      </c>
      <c r="F1076" s="3" t="s">
        <v>1823</v>
      </c>
      <c r="G1076" s="97">
        <v>1934</v>
      </c>
    </row>
    <row r="1077" spans="1:7">
      <c r="A1077" s="3" t="s">
        <v>1781</v>
      </c>
      <c r="B1077" s="3" t="s">
        <v>1819</v>
      </c>
      <c r="C1077" s="3" t="s">
        <v>1787</v>
      </c>
      <c r="D1077" s="3" t="s">
        <v>51</v>
      </c>
      <c r="E1077" s="3" t="s">
        <v>18</v>
      </c>
      <c r="F1077" s="3" t="s">
        <v>1820</v>
      </c>
      <c r="G1077" s="97">
        <v>185</v>
      </c>
    </row>
    <row r="1078" spans="1:7">
      <c r="A1078" s="3" t="s">
        <v>1781</v>
      </c>
      <c r="B1078" s="3" t="s">
        <v>1819</v>
      </c>
      <c r="C1078" s="3" t="s">
        <v>1787</v>
      </c>
      <c r="D1078" s="3" t="s">
        <v>51</v>
      </c>
      <c r="E1078" s="3" t="s">
        <v>18</v>
      </c>
      <c r="F1078" s="3" t="s">
        <v>1821</v>
      </c>
      <c r="G1078" s="97">
        <v>452</v>
      </c>
    </row>
    <row r="1079" spans="1:7">
      <c r="A1079" s="3" t="s">
        <v>1781</v>
      </c>
      <c r="B1079" s="3" t="s">
        <v>1819</v>
      </c>
      <c r="C1079" s="3" t="s">
        <v>1787</v>
      </c>
      <c r="D1079" s="3" t="s">
        <v>51</v>
      </c>
      <c r="E1079" s="3" t="s">
        <v>18</v>
      </c>
      <c r="F1079" s="3" t="s">
        <v>1822</v>
      </c>
      <c r="G1079" s="97">
        <v>365</v>
      </c>
    </row>
    <row r="1080" spans="1:7">
      <c r="A1080" s="3" t="s">
        <v>1781</v>
      </c>
      <c r="B1080" s="3" t="s">
        <v>1819</v>
      </c>
      <c r="C1080" s="3" t="s">
        <v>1787</v>
      </c>
      <c r="D1080" s="3" t="s">
        <v>51</v>
      </c>
      <c r="E1080" s="3" t="s">
        <v>18</v>
      </c>
      <c r="F1080" s="3" t="s">
        <v>1823</v>
      </c>
      <c r="G1080" s="97">
        <v>2547</v>
      </c>
    </row>
    <row r="1081" spans="1:7">
      <c r="A1081" s="3" t="s">
        <v>1781</v>
      </c>
      <c r="B1081" s="3" t="s">
        <v>1819</v>
      </c>
      <c r="C1081" s="3" t="s">
        <v>1788</v>
      </c>
      <c r="D1081" s="3" t="s">
        <v>51</v>
      </c>
      <c r="E1081" s="3" t="s">
        <v>18</v>
      </c>
      <c r="F1081" s="3" t="s">
        <v>1820</v>
      </c>
      <c r="G1081" s="3" t="s">
        <v>895</v>
      </c>
    </row>
    <row r="1082" spans="1:7">
      <c r="A1082" s="3" t="s">
        <v>1781</v>
      </c>
      <c r="B1082" s="3" t="s">
        <v>1819</v>
      </c>
      <c r="C1082" s="3" t="s">
        <v>1788</v>
      </c>
      <c r="D1082" s="3" t="s">
        <v>51</v>
      </c>
      <c r="E1082" s="3" t="s">
        <v>18</v>
      </c>
      <c r="F1082" s="3" t="s">
        <v>1821</v>
      </c>
      <c r="G1082" s="3" t="s">
        <v>895</v>
      </c>
    </row>
    <row r="1083" spans="1:7">
      <c r="A1083" s="3" t="s">
        <v>1781</v>
      </c>
      <c r="B1083" s="3" t="s">
        <v>1819</v>
      </c>
      <c r="C1083" s="3" t="s">
        <v>1788</v>
      </c>
      <c r="D1083" s="3" t="s">
        <v>51</v>
      </c>
      <c r="E1083" s="3" t="s">
        <v>18</v>
      </c>
      <c r="F1083" s="3" t="s">
        <v>1822</v>
      </c>
      <c r="G1083" s="3" t="s">
        <v>895</v>
      </c>
    </row>
    <row r="1084" spans="1:7">
      <c r="A1084" s="3" t="s">
        <v>1781</v>
      </c>
      <c r="B1084" s="3" t="s">
        <v>1819</v>
      </c>
      <c r="C1084" s="3" t="s">
        <v>1788</v>
      </c>
      <c r="D1084" s="3" t="s">
        <v>51</v>
      </c>
      <c r="E1084" s="3" t="s">
        <v>18</v>
      </c>
      <c r="F1084" s="3" t="s">
        <v>1823</v>
      </c>
      <c r="G1084" s="3" t="s">
        <v>895</v>
      </c>
    </row>
    <row r="1085" spans="1:7">
      <c r="A1085" s="3" t="s">
        <v>1781</v>
      </c>
      <c r="B1085" s="3" t="s">
        <v>1819</v>
      </c>
      <c r="C1085" s="3" t="s">
        <v>1783</v>
      </c>
      <c r="D1085" s="3" t="s">
        <v>51</v>
      </c>
      <c r="E1085" s="3" t="s">
        <v>19</v>
      </c>
      <c r="F1085" s="3" t="s">
        <v>1820</v>
      </c>
      <c r="G1085" s="97">
        <v>680</v>
      </c>
    </row>
    <row r="1086" spans="1:7">
      <c r="A1086" s="3" t="s">
        <v>1781</v>
      </c>
      <c r="B1086" s="3" t="s">
        <v>1819</v>
      </c>
      <c r="C1086" s="3" t="s">
        <v>1783</v>
      </c>
      <c r="D1086" s="3" t="s">
        <v>51</v>
      </c>
      <c r="E1086" s="3" t="s">
        <v>19</v>
      </c>
      <c r="F1086" s="3" t="s">
        <v>1821</v>
      </c>
      <c r="G1086" s="97">
        <v>1010</v>
      </c>
    </row>
    <row r="1087" spans="1:7">
      <c r="A1087" s="3" t="s">
        <v>1781</v>
      </c>
      <c r="B1087" s="3" t="s">
        <v>1819</v>
      </c>
      <c r="C1087" s="3" t="s">
        <v>1783</v>
      </c>
      <c r="D1087" s="3" t="s">
        <v>51</v>
      </c>
      <c r="E1087" s="3" t="s">
        <v>19</v>
      </c>
      <c r="F1087" s="3" t="s">
        <v>1822</v>
      </c>
      <c r="G1087" s="97">
        <v>916</v>
      </c>
    </row>
    <row r="1088" spans="1:7">
      <c r="A1088" s="3" t="s">
        <v>1781</v>
      </c>
      <c r="B1088" s="3" t="s">
        <v>1819</v>
      </c>
      <c r="C1088" s="3" t="s">
        <v>1783</v>
      </c>
      <c r="D1088" s="3" t="s">
        <v>51</v>
      </c>
      <c r="E1088" s="3" t="s">
        <v>19</v>
      </c>
      <c r="F1088" s="3" t="s">
        <v>1823</v>
      </c>
      <c r="G1088" s="97">
        <v>2852</v>
      </c>
    </row>
    <row r="1089" spans="1:7">
      <c r="A1089" s="3" t="s">
        <v>1781</v>
      </c>
      <c r="B1089" s="3" t="s">
        <v>1819</v>
      </c>
      <c r="C1089" s="3" t="s">
        <v>1787</v>
      </c>
      <c r="D1089" s="3" t="s">
        <v>51</v>
      </c>
      <c r="E1089" s="3" t="s">
        <v>19</v>
      </c>
      <c r="F1089" s="3" t="s">
        <v>1820</v>
      </c>
      <c r="G1089" s="97">
        <v>129</v>
      </c>
    </row>
    <row r="1090" spans="1:7">
      <c r="A1090" s="3" t="s">
        <v>1781</v>
      </c>
      <c r="B1090" s="3" t="s">
        <v>1819</v>
      </c>
      <c r="C1090" s="3" t="s">
        <v>1787</v>
      </c>
      <c r="D1090" s="3" t="s">
        <v>51</v>
      </c>
      <c r="E1090" s="3" t="s">
        <v>19</v>
      </c>
      <c r="F1090" s="3" t="s">
        <v>1821</v>
      </c>
      <c r="G1090" s="97">
        <v>395</v>
      </c>
    </row>
    <row r="1091" spans="1:7">
      <c r="A1091" s="3" t="s">
        <v>1781</v>
      </c>
      <c r="B1091" s="3" t="s">
        <v>1819</v>
      </c>
      <c r="C1091" s="3" t="s">
        <v>1787</v>
      </c>
      <c r="D1091" s="3" t="s">
        <v>51</v>
      </c>
      <c r="E1091" s="3" t="s">
        <v>19</v>
      </c>
      <c r="F1091" s="3" t="s">
        <v>1822</v>
      </c>
      <c r="G1091" s="97">
        <v>450</v>
      </c>
    </row>
    <row r="1092" spans="1:7">
      <c r="A1092" s="3" t="s">
        <v>1781</v>
      </c>
      <c r="B1092" s="3" t="s">
        <v>1819</v>
      </c>
      <c r="C1092" s="3" t="s">
        <v>1787</v>
      </c>
      <c r="D1092" s="3" t="s">
        <v>51</v>
      </c>
      <c r="E1092" s="3" t="s">
        <v>19</v>
      </c>
      <c r="F1092" s="3" t="s">
        <v>1823</v>
      </c>
      <c r="G1092" s="97">
        <v>3840</v>
      </c>
    </row>
    <row r="1093" spans="1:7">
      <c r="A1093" s="3" t="s">
        <v>1781</v>
      </c>
      <c r="B1093" s="3" t="s">
        <v>1819</v>
      </c>
      <c r="C1093" s="3" t="s">
        <v>1788</v>
      </c>
      <c r="D1093" s="3" t="s">
        <v>51</v>
      </c>
      <c r="E1093" s="3" t="s">
        <v>19</v>
      </c>
      <c r="F1093" s="3" t="s">
        <v>1820</v>
      </c>
      <c r="G1093" s="3" t="s">
        <v>895</v>
      </c>
    </row>
    <row r="1094" spans="1:7">
      <c r="A1094" s="3" t="s">
        <v>1781</v>
      </c>
      <c r="B1094" s="3" t="s">
        <v>1819</v>
      </c>
      <c r="C1094" s="3" t="s">
        <v>1788</v>
      </c>
      <c r="D1094" s="3" t="s">
        <v>51</v>
      </c>
      <c r="E1094" s="3" t="s">
        <v>19</v>
      </c>
      <c r="F1094" s="3" t="s">
        <v>1821</v>
      </c>
      <c r="G1094" s="3" t="s">
        <v>895</v>
      </c>
    </row>
    <row r="1095" spans="1:7">
      <c r="A1095" s="3" t="s">
        <v>1781</v>
      </c>
      <c r="B1095" s="3" t="s">
        <v>1819</v>
      </c>
      <c r="C1095" s="3" t="s">
        <v>1788</v>
      </c>
      <c r="D1095" s="3" t="s">
        <v>51</v>
      </c>
      <c r="E1095" s="3" t="s">
        <v>19</v>
      </c>
      <c r="F1095" s="3" t="s">
        <v>1822</v>
      </c>
      <c r="G1095" s="3" t="s">
        <v>895</v>
      </c>
    </row>
    <row r="1096" spans="1:7">
      <c r="A1096" s="3" t="s">
        <v>1781</v>
      </c>
      <c r="B1096" s="3" t="s">
        <v>1819</v>
      </c>
      <c r="C1096" s="3" t="s">
        <v>1788</v>
      </c>
      <c r="D1096" s="3" t="s">
        <v>51</v>
      </c>
      <c r="E1096" s="3" t="s">
        <v>19</v>
      </c>
      <c r="F1096" s="3" t="s">
        <v>1823</v>
      </c>
      <c r="G1096" s="3" t="s">
        <v>895</v>
      </c>
    </row>
    <row r="1097" spans="1:7">
      <c r="A1097" s="3" t="s">
        <v>1781</v>
      </c>
      <c r="B1097" s="3" t="s">
        <v>1819</v>
      </c>
      <c r="C1097" s="3" t="s">
        <v>1783</v>
      </c>
      <c r="D1097" s="3" t="s">
        <v>51</v>
      </c>
      <c r="E1097" s="3" t="s">
        <v>20</v>
      </c>
      <c r="F1097" s="3" t="s">
        <v>1820</v>
      </c>
      <c r="G1097" s="97">
        <v>509</v>
      </c>
    </row>
    <row r="1098" spans="1:7">
      <c r="A1098" s="3" t="s">
        <v>1781</v>
      </c>
      <c r="B1098" s="3" t="s">
        <v>1819</v>
      </c>
      <c r="C1098" s="3" t="s">
        <v>1783</v>
      </c>
      <c r="D1098" s="3" t="s">
        <v>51</v>
      </c>
      <c r="E1098" s="3" t="s">
        <v>20</v>
      </c>
      <c r="F1098" s="3" t="s">
        <v>1821</v>
      </c>
      <c r="G1098" s="97">
        <v>621</v>
      </c>
    </row>
    <row r="1099" spans="1:7">
      <c r="A1099" s="3" t="s">
        <v>1781</v>
      </c>
      <c r="B1099" s="3" t="s">
        <v>1819</v>
      </c>
      <c r="C1099" s="3" t="s">
        <v>1783</v>
      </c>
      <c r="D1099" s="3" t="s">
        <v>51</v>
      </c>
      <c r="E1099" s="3" t="s">
        <v>20</v>
      </c>
      <c r="F1099" s="3" t="s">
        <v>1822</v>
      </c>
      <c r="G1099" s="97">
        <v>581</v>
      </c>
    </row>
    <row r="1100" spans="1:7">
      <c r="A1100" s="3" t="s">
        <v>1781</v>
      </c>
      <c r="B1100" s="3" t="s">
        <v>1819</v>
      </c>
      <c r="C1100" s="3" t="s">
        <v>1783</v>
      </c>
      <c r="D1100" s="3" t="s">
        <v>51</v>
      </c>
      <c r="E1100" s="3" t="s">
        <v>20</v>
      </c>
      <c r="F1100" s="3" t="s">
        <v>1823</v>
      </c>
      <c r="G1100" s="97">
        <v>896</v>
      </c>
    </row>
    <row r="1101" spans="1:7">
      <c r="A1101" s="3" t="s">
        <v>1781</v>
      </c>
      <c r="B1101" s="3" t="s">
        <v>1819</v>
      </c>
      <c r="C1101" s="3" t="s">
        <v>1787</v>
      </c>
      <c r="D1101" s="3" t="s">
        <v>51</v>
      </c>
      <c r="E1101" s="3" t="s">
        <v>20</v>
      </c>
      <c r="F1101" s="3" t="s">
        <v>1820</v>
      </c>
      <c r="G1101" s="97">
        <v>102</v>
      </c>
    </row>
    <row r="1102" spans="1:7">
      <c r="A1102" s="3" t="s">
        <v>1781</v>
      </c>
      <c r="B1102" s="3" t="s">
        <v>1819</v>
      </c>
      <c r="C1102" s="3" t="s">
        <v>1787</v>
      </c>
      <c r="D1102" s="3" t="s">
        <v>51</v>
      </c>
      <c r="E1102" s="3" t="s">
        <v>20</v>
      </c>
      <c r="F1102" s="3" t="s">
        <v>1821</v>
      </c>
      <c r="G1102" s="97">
        <v>345</v>
      </c>
    </row>
    <row r="1103" spans="1:7">
      <c r="A1103" s="3" t="s">
        <v>1781</v>
      </c>
      <c r="B1103" s="3" t="s">
        <v>1819</v>
      </c>
      <c r="C1103" s="3" t="s">
        <v>1787</v>
      </c>
      <c r="D1103" s="3" t="s">
        <v>51</v>
      </c>
      <c r="E1103" s="3" t="s">
        <v>20</v>
      </c>
      <c r="F1103" s="3" t="s">
        <v>1822</v>
      </c>
      <c r="G1103" s="97">
        <v>173</v>
      </c>
    </row>
    <row r="1104" spans="1:7">
      <c r="A1104" s="3" t="s">
        <v>1781</v>
      </c>
      <c r="B1104" s="3" t="s">
        <v>1819</v>
      </c>
      <c r="C1104" s="3" t="s">
        <v>1787</v>
      </c>
      <c r="D1104" s="3" t="s">
        <v>51</v>
      </c>
      <c r="E1104" s="3" t="s">
        <v>20</v>
      </c>
      <c r="F1104" s="3" t="s">
        <v>1823</v>
      </c>
      <c r="G1104" s="97">
        <v>740</v>
      </c>
    </row>
    <row r="1105" spans="1:7">
      <c r="A1105" s="3" t="s">
        <v>1781</v>
      </c>
      <c r="B1105" s="3" t="s">
        <v>1819</v>
      </c>
      <c r="C1105" s="3" t="s">
        <v>1788</v>
      </c>
      <c r="D1105" s="3" t="s">
        <v>51</v>
      </c>
      <c r="E1105" s="3" t="s">
        <v>20</v>
      </c>
      <c r="F1105" s="3" t="s">
        <v>1820</v>
      </c>
      <c r="G1105" s="3" t="s">
        <v>895</v>
      </c>
    </row>
    <row r="1106" spans="1:7">
      <c r="A1106" s="3" t="s">
        <v>1781</v>
      </c>
      <c r="B1106" s="3" t="s">
        <v>1819</v>
      </c>
      <c r="C1106" s="3" t="s">
        <v>1788</v>
      </c>
      <c r="D1106" s="3" t="s">
        <v>51</v>
      </c>
      <c r="E1106" s="3" t="s">
        <v>20</v>
      </c>
      <c r="F1106" s="3" t="s">
        <v>1821</v>
      </c>
      <c r="G1106" s="3" t="s">
        <v>895</v>
      </c>
    </row>
    <row r="1107" spans="1:7">
      <c r="A1107" s="3" t="s">
        <v>1781</v>
      </c>
      <c r="B1107" s="3" t="s">
        <v>1819</v>
      </c>
      <c r="C1107" s="3" t="s">
        <v>1788</v>
      </c>
      <c r="D1107" s="3" t="s">
        <v>51</v>
      </c>
      <c r="E1107" s="3" t="s">
        <v>20</v>
      </c>
      <c r="F1107" s="3" t="s">
        <v>1822</v>
      </c>
      <c r="G1107" s="3" t="s">
        <v>895</v>
      </c>
    </row>
    <row r="1108" spans="1:7">
      <c r="A1108" s="3" t="s">
        <v>1781</v>
      </c>
      <c r="B1108" s="3" t="s">
        <v>1819</v>
      </c>
      <c r="C1108" s="3" t="s">
        <v>1788</v>
      </c>
      <c r="D1108" s="3" t="s">
        <v>51</v>
      </c>
      <c r="E1108" s="3" t="s">
        <v>20</v>
      </c>
      <c r="F1108" s="3" t="s">
        <v>1823</v>
      </c>
      <c r="G1108" s="3" t="s">
        <v>895</v>
      </c>
    </row>
    <row r="1109" spans="1:7">
      <c r="A1109" s="3" t="s">
        <v>1781</v>
      </c>
      <c r="B1109" s="3" t="s">
        <v>1819</v>
      </c>
      <c r="C1109" s="3" t="s">
        <v>1783</v>
      </c>
      <c r="D1109" s="3" t="s">
        <v>51</v>
      </c>
      <c r="E1109" s="3" t="s">
        <v>21</v>
      </c>
      <c r="F1109" s="3" t="s">
        <v>1820</v>
      </c>
      <c r="G1109" s="97">
        <v>573</v>
      </c>
    </row>
    <row r="1110" spans="1:7">
      <c r="A1110" s="3" t="s">
        <v>1781</v>
      </c>
      <c r="B1110" s="3" t="s">
        <v>1819</v>
      </c>
      <c r="C1110" s="3" t="s">
        <v>1783</v>
      </c>
      <c r="D1110" s="3" t="s">
        <v>51</v>
      </c>
      <c r="E1110" s="3" t="s">
        <v>21</v>
      </c>
      <c r="F1110" s="3" t="s">
        <v>1821</v>
      </c>
      <c r="G1110" s="97">
        <v>658</v>
      </c>
    </row>
    <row r="1111" spans="1:7">
      <c r="A1111" s="3" t="s">
        <v>1781</v>
      </c>
      <c r="B1111" s="3" t="s">
        <v>1819</v>
      </c>
      <c r="C1111" s="3" t="s">
        <v>1783</v>
      </c>
      <c r="D1111" s="3" t="s">
        <v>51</v>
      </c>
      <c r="E1111" s="3" t="s">
        <v>21</v>
      </c>
      <c r="F1111" s="3" t="s">
        <v>1822</v>
      </c>
      <c r="G1111" s="97">
        <v>609</v>
      </c>
    </row>
    <row r="1112" spans="1:7">
      <c r="A1112" s="3" t="s">
        <v>1781</v>
      </c>
      <c r="B1112" s="3" t="s">
        <v>1819</v>
      </c>
      <c r="C1112" s="3" t="s">
        <v>1783</v>
      </c>
      <c r="D1112" s="3" t="s">
        <v>51</v>
      </c>
      <c r="E1112" s="3" t="s">
        <v>21</v>
      </c>
      <c r="F1112" s="3" t="s">
        <v>1823</v>
      </c>
      <c r="G1112" s="97">
        <v>716</v>
      </c>
    </row>
    <row r="1113" spans="1:7">
      <c r="A1113" s="3" t="s">
        <v>1781</v>
      </c>
      <c r="B1113" s="3" t="s">
        <v>1819</v>
      </c>
      <c r="C1113" s="3" t="s">
        <v>1787</v>
      </c>
      <c r="D1113" s="3" t="s">
        <v>51</v>
      </c>
      <c r="E1113" s="3" t="s">
        <v>21</v>
      </c>
      <c r="F1113" s="3" t="s">
        <v>1820</v>
      </c>
      <c r="G1113" s="97">
        <v>85</v>
      </c>
    </row>
    <row r="1114" spans="1:7">
      <c r="A1114" s="3" t="s">
        <v>1781</v>
      </c>
      <c r="B1114" s="3" t="s">
        <v>1819</v>
      </c>
      <c r="C1114" s="3" t="s">
        <v>1787</v>
      </c>
      <c r="D1114" s="3" t="s">
        <v>51</v>
      </c>
      <c r="E1114" s="3" t="s">
        <v>21</v>
      </c>
      <c r="F1114" s="3" t="s">
        <v>1821</v>
      </c>
      <c r="G1114" s="97">
        <v>210</v>
      </c>
    </row>
    <row r="1115" spans="1:7">
      <c r="A1115" s="3" t="s">
        <v>1781</v>
      </c>
      <c r="B1115" s="3" t="s">
        <v>1819</v>
      </c>
      <c r="C1115" s="3" t="s">
        <v>1787</v>
      </c>
      <c r="D1115" s="3" t="s">
        <v>51</v>
      </c>
      <c r="E1115" s="3" t="s">
        <v>21</v>
      </c>
      <c r="F1115" s="3" t="s">
        <v>1822</v>
      </c>
      <c r="G1115" s="97">
        <v>137</v>
      </c>
    </row>
    <row r="1116" spans="1:7">
      <c r="A1116" s="3" t="s">
        <v>1781</v>
      </c>
      <c r="B1116" s="3" t="s">
        <v>1819</v>
      </c>
      <c r="C1116" s="3" t="s">
        <v>1787</v>
      </c>
      <c r="D1116" s="3" t="s">
        <v>51</v>
      </c>
      <c r="E1116" s="3" t="s">
        <v>21</v>
      </c>
      <c r="F1116" s="3" t="s">
        <v>1823</v>
      </c>
      <c r="G1116" s="97">
        <v>305</v>
      </c>
    </row>
    <row r="1117" spans="1:7">
      <c r="A1117" s="3" t="s">
        <v>1781</v>
      </c>
      <c r="B1117" s="3" t="s">
        <v>1819</v>
      </c>
      <c r="C1117" s="3" t="s">
        <v>1788</v>
      </c>
      <c r="D1117" s="3" t="s">
        <v>51</v>
      </c>
      <c r="E1117" s="3" t="s">
        <v>21</v>
      </c>
      <c r="F1117" s="3" t="s">
        <v>1820</v>
      </c>
      <c r="G1117" s="3" t="s">
        <v>895</v>
      </c>
    </row>
    <row r="1118" spans="1:7">
      <c r="A1118" s="3" t="s">
        <v>1781</v>
      </c>
      <c r="B1118" s="3" t="s">
        <v>1819</v>
      </c>
      <c r="C1118" s="3" t="s">
        <v>1788</v>
      </c>
      <c r="D1118" s="3" t="s">
        <v>51</v>
      </c>
      <c r="E1118" s="3" t="s">
        <v>21</v>
      </c>
      <c r="F1118" s="3" t="s">
        <v>1821</v>
      </c>
      <c r="G1118" s="3" t="s">
        <v>895</v>
      </c>
    </row>
    <row r="1119" spans="1:7">
      <c r="A1119" s="3" t="s">
        <v>1781</v>
      </c>
      <c r="B1119" s="3" t="s">
        <v>1819</v>
      </c>
      <c r="C1119" s="3" t="s">
        <v>1788</v>
      </c>
      <c r="D1119" s="3" t="s">
        <v>51</v>
      </c>
      <c r="E1119" s="3" t="s">
        <v>21</v>
      </c>
      <c r="F1119" s="3" t="s">
        <v>1822</v>
      </c>
      <c r="G1119" s="3" t="s">
        <v>895</v>
      </c>
    </row>
    <row r="1120" spans="1:7">
      <c r="A1120" s="3" t="s">
        <v>1781</v>
      </c>
      <c r="B1120" s="3" t="s">
        <v>1819</v>
      </c>
      <c r="C1120" s="3" t="s">
        <v>1788</v>
      </c>
      <c r="D1120" s="3" t="s">
        <v>51</v>
      </c>
      <c r="E1120" s="3" t="s">
        <v>21</v>
      </c>
      <c r="F1120" s="3" t="s">
        <v>1823</v>
      </c>
      <c r="G1120" s="3" t="s">
        <v>895</v>
      </c>
    </row>
    <row r="1121" spans="1:7">
      <c r="A1121" s="3" t="s">
        <v>1781</v>
      </c>
      <c r="B1121" s="3" t="s">
        <v>1819</v>
      </c>
      <c r="C1121" s="3" t="s">
        <v>1783</v>
      </c>
      <c r="D1121" s="3" t="s">
        <v>51</v>
      </c>
      <c r="E1121" s="3" t="s">
        <v>22</v>
      </c>
      <c r="F1121" s="3" t="s">
        <v>1820</v>
      </c>
      <c r="G1121" s="97">
        <v>503</v>
      </c>
    </row>
    <row r="1122" spans="1:7">
      <c r="A1122" s="3" t="s">
        <v>1781</v>
      </c>
      <c r="B1122" s="3" t="s">
        <v>1819</v>
      </c>
      <c r="C1122" s="3" t="s">
        <v>1783</v>
      </c>
      <c r="D1122" s="3" t="s">
        <v>51</v>
      </c>
      <c r="E1122" s="3" t="s">
        <v>22</v>
      </c>
      <c r="F1122" s="3" t="s">
        <v>1821</v>
      </c>
      <c r="G1122" s="97">
        <v>602</v>
      </c>
    </row>
    <row r="1123" spans="1:7">
      <c r="A1123" s="3" t="s">
        <v>1781</v>
      </c>
      <c r="B1123" s="3" t="s">
        <v>1819</v>
      </c>
      <c r="C1123" s="3" t="s">
        <v>1783</v>
      </c>
      <c r="D1123" s="3" t="s">
        <v>51</v>
      </c>
      <c r="E1123" s="3" t="s">
        <v>22</v>
      </c>
      <c r="F1123" s="3" t="s">
        <v>1822</v>
      </c>
      <c r="G1123" s="97">
        <v>566</v>
      </c>
    </row>
    <row r="1124" spans="1:7">
      <c r="A1124" s="3" t="s">
        <v>1781</v>
      </c>
      <c r="B1124" s="3" t="s">
        <v>1819</v>
      </c>
      <c r="C1124" s="3" t="s">
        <v>1783</v>
      </c>
      <c r="D1124" s="3" t="s">
        <v>51</v>
      </c>
      <c r="E1124" s="3" t="s">
        <v>22</v>
      </c>
      <c r="F1124" s="3" t="s">
        <v>1823</v>
      </c>
      <c r="G1124" s="97">
        <v>722</v>
      </c>
    </row>
    <row r="1125" spans="1:7">
      <c r="A1125" s="3" t="s">
        <v>1781</v>
      </c>
      <c r="B1125" s="3" t="s">
        <v>1819</v>
      </c>
      <c r="C1125" s="3" t="s">
        <v>1787</v>
      </c>
      <c r="D1125" s="3" t="s">
        <v>51</v>
      </c>
      <c r="E1125" s="3" t="s">
        <v>22</v>
      </c>
      <c r="F1125" s="3" t="s">
        <v>1820</v>
      </c>
      <c r="G1125" s="97">
        <v>73</v>
      </c>
    </row>
    <row r="1126" spans="1:7">
      <c r="A1126" s="3" t="s">
        <v>1781</v>
      </c>
      <c r="B1126" s="3" t="s">
        <v>1819</v>
      </c>
      <c r="C1126" s="3" t="s">
        <v>1787</v>
      </c>
      <c r="D1126" s="3" t="s">
        <v>51</v>
      </c>
      <c r="E1126" s="3" t="s">
        <v>22</v>
      </c>
      <c r="F1126" s="3" t="s">
        <v>1821</v>
      </c>
      <c r="G1126" s="97">
        <v>169</v>
      </c>
    </row>
    <row r="1127" spans="1:7">
      <c r="A1127" s="3" t="s">
        <v>1781</v>
      </c>
      <c r="B1127" s="3" t="s">
        <v>1819</v>
      </c>
      <c r="C1127" s="3" t="s">
        <v>1787</v>
      </c>
      <c r="D1127" s="3" t="s">
        <v>51</v>
      </c>
      <c r="E1127" s="3" t="s">
        <v>22</v>
      </c>
      <c r="F1127" s="3" t="s">
        <v>1822</v>
      </c>
      <c r="G1127" s="97">
        <v>123</v>
      </c>
    </row>
    <row r="1128" spans="1:7">
      <c r="A1128" s="3" t="s">
        <v>1781</v>
      </c>
      <c r="B1128" s="3" t="s">
        <v>1819</v>
      </c>
      <c r="C1128" s="3" t="s">
        <v>1787</v>
      </c>
      <c r="D1128" s="3" t="s">
        <v>51</v>
      </c>
      <c r="E1128" s="3" t="s">
        <v>22</v>
      </c>
      <c r="F1128" s="3" t="s">
        <v>1823</v>
      </c>
      <c r="G1128" s="97">
        <v>252</v>
      </c>
    </row>
    <row r="1129" spans="1:7">
      <c r="A1129" s="3" t="s">
        <v>1781</v>
      </c>
      <c r="B1129" s="3" t="s">
        <v>1819</v>
      </c>
      <c r="C1129" s="3" t="s">
        <v>1788</v>
      </c>
      <c r="D1129" s="3" t="s">
        <v>51</v>
      </c>
      <c r="E1129" s="3" t="s">
        <v>22</v>
      </c>
      <c r="F1129" s="3" t="s">
        <v>1820</v>
      </c>
      <c r="G1129" s="3" t="s">
        <v>895</v>
      </c>
    </row>
    <row r="1130" spans="1:7">
      <c r="A1130" s="3" t="s">
        <v>1781</v>
      </c>
      <c r="B1130" s="3" t="s">
        <v>1819</v>
      </c>
      <c r="C1130" s="3" t="s">
        <v>1788</v>
      </c>
      <c r="D1130" s="3" t="s">
        <v>51</v>
      </c>
      <c r="E1130" s="3" t="s">
        <v>22</v>
      </c>
      <c r="F1130" s="3" t="s">
        <v>1821</v>
      </c>
      <c r="G1130" s="3" t="s">
        <v>895</v>
      </c>
    </row>
    <row r="1131" spans="1:7">
      <c r="A1131" s="3" t="s">
        <v>1781</v>
      </c>
      <c r="B1131" s="3" t="s">
        <v>1819</v>
      </c>
      <c r="C1131" s="3" t="s">
        <v>1788</v>
      </c>
      <c r="D1131" s="3" t="s">
        <v>51</v>
      </c>
      <c r="E1131" s="3" t="s">
        <v>22</v>
      </c>
      <c r="F1131" s="3" t="s">
        <v>1822</v>
      </c>
      <c r="G1131" s="3" t="s">
        <v>895</v>
      </c>
    </row>
    <row r="1132" spans="1:7">
      <c r="A1132" s="3" t="s">
        <v>1781</v>
      </c>
      <c r="B1132" s="3" t="s">
        <v>1819</v>
      </c>
      <c r="C1132" s="3" t="s">
        <v>1788</v>
      </c>
      <c r="D1132" s="3" t="s">
        <v>51</v>
      </c>
      <c r="E1132" s="3" t="s">
        <v>22</v>
      </c>
      <c r="F1132" s="3" t="s">
        <v>1823</v>
      </c>
      <c r="G1132" s="3" t="s">
        <v>895</v>
      </c>
    </row>
    <row r="1133" spans="1:7">
      <c r="A1133" s="3" t="s">
        <v>1781</v>
      </c>
      <c r="B1133" s="3" t="s">
        <v>1819</v>
      </c>
      <c r="C1133" s="3" t="s">
        <v>1783</v>
      </c>
      <c r="D1133" s="3" t="s">
        <v>51</v>
      </c>
      <c r="E1133" s="3" t="s">
        <v>23</v>
      </c>
      <c r="F1133" s="3" t="s">
        <v>1820</v>
      </c>
      <c r="G1133" s="114">
        <v>662</v>
      </c>
    </row>
    <row r="1134" spans="1:7">
      <c r="A1134" s="3" t="s">
        <v>1781</v>
      </c>
      <c r="B1134" s="3" t="s">
        <v>1819</v>
      </c>
      <c r="C1134" s="3" t="s">
        <v>1783</v>
      </c>
      <c r="D1134" s="3" t="s">
        <v>51</v>
      </c>
      <c r="E1134" s="3" t="s">
        <v>23</v>
      </c>
      <c r="F1134" s="3" t="s">
        <v>1821</v>
      </c>
      <c r="G1134" s="114">
        <v>699</v>
      </c>
    </row>
    <row r="1135" spans="1:7">
      <c r="A1135" s="3" t="s">
        <v>1781</v>
      </c>
      <c r="B1135" s="3" t="s">
        <v>1819</v>
      </c>
      <c r="C1135" s="3" t="s">
        <v>1783</v>
      </c>
      <c r="D1135" s="3" t="s">
        <v>51</v>
      </c>
      <c r="E1135" s="3" t="s">
        <v>23</v>
      </c>
      <c r="F1135" s="3" t="s">
        <v>1822</v>
      </c>
      <c r="G1135" s="114">
        <v>708</v>
      </c>
    </row>
    <row r="1136" spans="1:7">
      <c r="A1136" s="3" t="s">
        <v>1781</v>
      </c>
      <c r="B1136" s="3" t="s">
        <v>1819</v>
      </c>
      <c r="C1136" s="3" t="s">
        <v>1783</v>
      </c>
      <c r="D1136" s="3" t="s">
        <v>51</v>
      </c>
      <c r="E1136" s="3" t="s">
        <v>23</v>
      </c>
      <c r="F1136" s="3" t="s">
        <v>1823</v>
      </c>
      <c r="G1136" s="114">
        <v>835</v>
      </c>
    </row>
    <row r="1137" spans="1:7">
      <c r="A1137" s="3" t="s">
        <v>1781</v>
      </c>
      <c r="B1137" s="3" t="s">
        <v>1819</v>
      </c>
      <c r="C1137" s="3" t="s">
        <v>1787</v>
      </c>
      <c r="D1137" s="3" t="s">
        <v>51</v>
      </c>
      <c r="E1137" s="3" t="s">
        <v>23</v>
      </c>
      <c r="F1137" s="3" t="s">
        <v>1820</v>
      </c>
      <c r="G1137" s="114">
        <v>89</v>
      </c>
    </row>
    <row r="1138" spans="1:7">
      <c r="A1138" s="3" t="s">
        <v>1781</v>
      </c>
      <c r="B1138" s="3" t="s">
        <v>1819</v>
      </c>
      <c r="C1138" s="3" t="s">
        <v>1787</v>
      </c>
      <c r="D1138" s="3" t="s">
        <v>51</v>
      </c>
      <c r="E1138" s="3" t="s">
        <v>23</v>
      </c>
      <c r="F1138" s="3" t="s">
        <v>1821</v>
      </c>
      <c r="G1138" s="114">
        <v>187</v>
      </c>
    </row>
    <row r="1139" spans="1:7">
      <c r="A1139" s="3" t="s">
        <v>1781</v>
      </c>
      <c r="B1139" s="3" t="s">
        <v>1819</v>
      </c>
      <c r="C1139" s="3" t="s">
        <v>1787</v>
      </c>
      <c r="D1139" s="3" t="s">
        <v>51</v>
      </c>
      <c r="E1139" s="3" t="s">
        <v>23</v>
      </c>
      <c r="F1139" s="3" t="s">
        <v>1822</v>
      </c>
      <c r="G1139" s="114">
        <v>151</v>
      </c>
    </row>
    <row r="1140" spans="1:7">
      <c r="A1140" s="3" t="s">
        <v>1781</v>
      </c>
      <c r="B1140" s="3" t="s">
        <v>1819</v>
      </c>
      <c r="C1140" s="3" t="s">
        <v>1787</v>
      </c>
      <c r="D1140" s="3" t="s">
        <v>51</v>
      </c>
      <c r="E1140" s="3" t="s">
        <v>23</v>
      </c>
      <c r="F1140" s="3" t="s">
        <v>1823</v>
      </c>
      <c r="G1140" s="114">
        <v>332</v>
      </c>
    </row>
    <row r="1141" spans="1:7">
      <c r="A1141" s="3" t="s">
        <v>1781</v>
      </c>
      <c r="B1141" s="3" t="s">
        <v>1819</v>
      </c>
      <c r="C1141" s="3" t="s">
        <v>1788</v>
      </c>
      <c r="D1141" s="3" t="s">
        <v>51</v>
      </c>
      <c r="E1141" s="3" t="s">
        <v>23</v>
      </c>
      <c r="F1141" s="3" t="s">
        <v>1820</v>
      </c>
      <c r="G1141" s="3" t="s">
        <v>895</v>
      </c>
    </row>
    <row r="1142" spans="1:7">
      <c r="A1142" s="3" t="s">
        <v>1781</v>
      </c>
      <c r="B1142" s="3" t="s">
        <v>1819</v>
      </c>
      <c r="C1142" s="3" t="s">
        <v>1788</v>
      </c>
      <c r="D1142" s="3" t="s">
        <v>51</v>
      </c>
      <c r="E1142" s="3" t="s">
        <v>23</v>
      </c>
      <c r="F1142" s="3" t="s">
        <v>1821</v>
      </c>
      <c r="G1142" s="3" t="s">
        <v>895</v>
      </c>
    </row>
    <row r="1143" spans="1:7">
      <c r="A1143" s="3" t="s">
        <v>1781</v>
      </c>
      <c r="B1143" s="3" t="s">
        <v>1819</v>
      </c>
      <c r="C1143" s="3" t="s">
        <v>1788</v>
      </c>
      <c r="D1143" s="3" t="s">
        <v>51</v>
      </c>
      <c r="E1143" s="3" t="s">
        <v>23</v>
      </c>
      <c r="F1143" s="3" t="s">
        <v>1822</v>
      </c>
      <c r="G1143" s="3" t="s">
        <v>895</v>
      </c>
    </row>
    <row r="1144" spans="1:7">
      <c r="A1144" s="3" t="s">
        <v>1781</v>
      </c>
      <c r="B1144" s="3" t="s">
        <v>1819</v>
      </c>
      <c r="C1144" s="3" t="s">
        <v>1788</v>
      </c>
      <c r="D1144" s="3" t="s">
        <v>51</v>
      </c>
      <c r="E1144" s="3" t="s">
        <v>23</v>
      </c>
      <c r="F1144" s="3" t="s">
        <v>1823</v>
      </c>
      <c r="G1144" s="3" t="s">
        <v>895</v>
      </c>
    </row>
    <row r="1145" spans="1:7">
      <c r="A1145" s="3" t="s">
        <v>1781</v>
      </c>
      <c r="B1145" s="3" t="s">
        <v>1819</v>
      </c>
      <c r="C1145" s="3" t="s">
        <v>1783</v>
      </c>
      <c r="D1145" s="3" t="s">
        <v>51</v>
      </c>
      <c r="E1145" s="3" t="s">
        <v>217</v>
      </c>
      <c r="F1145" s="3" t="s">
        <v>1820</v>
      </c>
      <c r="G1145" s="3">
        <v>726</v>
      </c>
    </row>
    <row r="1146" spans="1:7">
      <c r="A1146" s="3" t="s">
        <v>1781</v>
      </c>
      <c r="B1146" s="3" t="s">
        <v>1819</v>
      </c>
      <c r="C1146" s="3" t="s">
        <v>1783</v>
      </c>
      <c r="D1146" s="3" t="s">
        <v>51</v>
      </c>
      <c r="E1146" s="3" t="s">
        <v>217</v>
      </c>
      <c r="F1146" s="3" t="s">
        <v>1821</v>
      </c>
      <c r="G1146" s="3">
        <v>1216</v>
      </c>
    </row>
    <row r="1147" spans="1:7">
      <c r="A1147" s="3" t="s">
        <v>1781</v>
      </c>
      <c r="B1147" s="3" t="s">
        <v>1819</v>
      </c>
      <c r="C1147" s="3" t="s">
        <v>1783</v>
      </c>
      <c r="D1147" s="3" t="s">
        <v>51</v>
      </c>
      <c r="E1147" s="3" t="s">
        <v>217</v>
      </c>
      <c r="F1147" s="3" t="s">
        <v>1822</v>
      </c>
      <c r="G1147" s="3">
        <v>909</v>
      </c>
    </row>
    <row r="1148" spans="1:7">
      <c r="A1148" s="3" t="s">
        <v>1781</v>
      </c>
      <c r="B1148" s="3" t="s">
        <v>1819</v>
      </c>
      <c r="C1148" s="3" t="s">
        <v>1783</v>
      </c>
      <c r="D1148" s="3" t="s">
        <v>51</v>
      </c>
      <c r="E1148" s="3" t="s">
        <v>217</v>
      </c>
      <c r="F1148" s="3" t="s">
        <v>1823</v>
      </c>
      <c r="G1148" s="3">
        <v>1241</v>
      </c>
    </row>
    <row r="1149" spans="1:7">
      <c r="A1149" s="3" t="s">
        <v>1781</v>
      </c>
      <c r="B1149" s="3" t="s">
        <v>1819</v>
      </c>
      <c r="C1149" s="3" t="s">
        <v>1787</v>
      </c>
      <c r="D1149" s="3" t="s">
        <v>51</v>
      </c>
      <c r="E1149" s="3" t="s">
        <v>217</v>
      </c>
      <c r="F1149" s="3" t="s">
        <v>1820</v>
      </c>
      <c r="G1149" s="3">
        <v>187</v>
      </c>
    </row>
    <row r="1150" spans="1:7">
      <c r="A1150" s="3" t="s">
        <v>1781</v>
      </c>
      <c r="B1150" s="3" t="s">
        <v>1819</v>
      </c>
      <c r="C1150" s="3" t="s">
        <v>1787</v>
      </c>
      <c r="D1150" s="3" t="s">
        <v>51</v>
      </c>
      <c r="E1150" s="3" t="s">
        <v>217</v>
      </c>
      <c r="F1150" s="3" t="s">
        <v>1821</v>
      </c>
      <c r="G1150" s="3">
        <v>421</v>
      </c>
    </row>
    <row r="1151" spans="1:7">
      <c r="A1151" s="3" t="s">
        <v>1781</v>
      </c>
      <c r="B1151" s="3" t="s">
        <v>1819</v>
      </c>
      <c r="C1151" s="3" t="s">
        <v>1787</v>
      </c>
      <c r="D1151" s="3" t="s">
        <v>51</v>
      </c>
      <c r="E1151" s="3" t="s">
        <v>217</v>
      </c>
      <c r="F1151" s="3" t="s">
        <v>1822</v>
      </c>
      <c r="G1151" s="3">
        <v>230</v>
      </c>
    </row>
    <row r="1152" spans="1:7">
      <c r="A1152" s="3" t="s">
        <v>1781</v>
      </c>
      <c r="B1152" s="3" t="s">
        <v>1819</v>
      </c>
      <c r="C1152" s="3" t="s">
        <v>1787</v>
      </c>
      <c r="D1152" s="3" t="s">
        <v>51</v>
      </c>
      <c r="E1152" s="3" t="s">
        <v>217</v>
      </c>
      <c r="F1152" s="3" t="s">
        <v>1823</v>
      </c>
      <c r="G1152" s="3">
        <v>537</v>
      </c>
    </row>
    <row r="1153" spans="1:7">
      <c r="A1153" s="3" t="s">
        <v>1781</v>
      </c>
      <c r="B1153" s="3" t="s">
        <v>1819</v>
      </c>
      <c r="C1153" s="3" t="s">
        <v>1788</v>
      </c>
      <c r="D1153" s="3" t="s">
        <v>51</v>
      </c>
      <c r="E1153" s="3" t="s">
        <v>217</v>
      </c>
      <c r="F1153" s="3" t="s">
        <v>1820</v>
      </c>
      <c r="G1153" s="3" t="s">
        <v>895</v>
      </c>
    </row>
    <row r="1154" spans="1:7">
      <c r="A1154" s="3" t="s">
        <v>1781</v>
      </c>
      <c r="B1154" s="3" t="s">
        <v>1819</v>
      </c>
      <c r="C1154" s="3" t="s">
        <v>1788</v>
      </c>
      <c r="D1154" s="3" t="s">
        <v>51</v>
      </c>
      <c r="E1154" s="3" t="s">
        <v>217</v>
      </c>
      <c r="F1154" s="3" t="s">
        <v>1821</v>
      </c>
      <c r="G1154" s="3" t="s">
        <v>895</v>
      </c>
    </row>
    <row r="1155" spans="1:7">
      <c r="A1155" s="3" t="s">
        <v>1781</v>
      </c>
      <c r="B1155" s="3" t="s">
        <v>1819</v>
      </c>
      <c r="C1155" s="3" t="s">
        <v>1788</v>
      </c>
      <c r="D1155" s="3" t="s">
        <v>51</v>
      </c>
      <c r="E1155" s="3" t="s">
        <v>217</v>
      </c>
      <c r="F1155" s="3" t="s">
        <v>1822</v>
      </c>
      <c r="G1155" s="3" t="s">
        <v>895</v>
      </c>
    </row>
    <row r="1156" spans="1:7">
      <c r="A1156" s="3" t="s">
        <v>1781</v>
      </c>
      <c r="B1156" s="3" t="s">
        <v>1819</v>
      </c>
      <c r="C1156" s="3" t="s">
        <v>1788</v>
      </c>
      <c r="D1156" s="3" t="s">
        <v>51</v>
      </c>
      <c r="E1156" s="3" t="s">
        <v>217</v>
      </c>
      <c r="F1156" s="3" t="s">
        <v>1823</v>
      </c>
      <c r="G1156" s="3" t="s">
        <v>895</v>
      </c>
    </row>
    <row r="1157" spans="1:7">
      <c r="A1157" s="3" t="s">
        <v>1781</v>
      </c>
      <c r="B1157" s="3" t="s">
        <v>1819</v>
      </c>
      <c r="C1157" s="3" t="s">
        <v>1783</v>
      </c>
      <c r="D1157" s="3" t="s">
        <v>52</v>
      </c>
      <c r="E1157" s="3" t="s">
        <v>17</v>
      </c>
      <c r="F1157" s="3" t="s">
        <v>1820</v>
      </c>
      <c r="G1157" s="3" t="s">
        <v>895</v>
      </c>
    </row>
    <row r="1158" spans="1:7">
      <c r="A1158" s="3" t="s">
        <v>1781</v>
      </c>
      <c r="B1158" s="3" t="s">
        <v>1819</v>
      </c>
      <c r="C1158" s="3" t="s">
        <v>1783</v>
      </c>
      <c r="D1158" s="3" t="s">
        <v>52</v>
      </c>
      <c r="E1158" s="3" t="s">
        <v>17</v>
      </c>
      <c r="F1158" s="3" t="s">
        <v>1821</v>
      </c>
      <c r="G1158" s="3" t="s">
        <v>895</v>
      </c>
    </row>
    <row r="1159" spans="1:7">
      <c r="A1159" s="3" t="s">
        <v>1781</v>
      </c>
      <c r="B1159" s="3" t="s">
        <v>1819</v>
      </c>
      <c r="C1159" s="3" t="s">
        <v>1783</v>
      </c>
      <c r="D1159" s="3" t="s">
        <v>52</v>
      </c>
      <c r="E1159" s="3" t="s">
        <v>17</v>
      </c>
      <c r="F1159" s="3" t="s">
        <v>1822</v>
      </c>
      <c r="G1159" s="3" t="s">
        <v>895</v>
      </c>
    </row>
    <row r="1160" spans="1:7">
      <c r="A1160" s="3" t="s">
        <v>1781</v>
      </c>
      <c r="B1160" s="3" t="s">
        <v>1819</v>
      </c>
      <c r="C1160" s="3" t="s">
        <v>1783</v>
      </c>
      <c r="D1160" s="3" t="s">
        <v>52</v>
      </c>
      <c r="E1160" s="3" t="s">
        <v>17</v>
      </c>
      <c r="F1160" s="3" t="s">
        <v>1823</v>
      </c>
      <c r="G1160" s="3" t="s">
        <v>895</v>
      </c>
    </row>
    <row r="1161" spans="1:7">
      <c r="A1161" s="3" t="s">
        <v>1781</v>
      </c>
      <c r="B1161" s="3" t="s">
        <v>1819</v>
      </c>
      <c r="C1161" s="3" t="s">
        <v>1787</v>
      </c>
      <c r="D1161" s="3" t="s">
        <v>52</v>
      </c>
      <c r="E1161" s="3" t="s">
        <v>17</v>
      </c>
      <c r="F1161" s="3" t="s">
        <v>1820</v>
      </c>
      <c r="G1161" s="3" t="s">
        <v>895</v>
      </c>
    </row>
    <row r="1162" spans="1:7">
      <c r="A1162" s="3" t="s">
        <v>1781</v>
      </c>
      <c r="B1162" s="3" t="s">
        <v>1819</v>
      </c>
      <c r="C1162" s="3" t="s">
        <v>1787</v>
      </c>
      <c r="D1162" s="3" t="s">
        <v>52</v>
      </c>
      <c r="E1162" s="3" t="s">
        <v>17</v>
      </c>
      <c r="F1162" s="3" t="s">
        <v>1821</v>
      </c>
      <c r="G1162" s="3" t="s">
        <v>895</v>
      </c>
    </row>
    <row r="1163" spans="1:7">
      <c r="A1163" s="3" t="s">
        <v>1781</v>
      </c>
      <c r="B1163" s="3" t="s">
        <v>1819</v>
      </c>
      <c r="C1163" s="3" t="s">
        <v>1787</v>
      </c>
      <c r="D1163" s="3" t="s">
        <v>52</v>
      </c>
      <c r="E1163" s="3" t="s">
        <v>17</v>
      </c>
      <c r="F1163" s="3" t="s">
        <v>1822</v>
      </c>
      <c r="G1163" s="3" t="s">
        <v>895</v>
      </c>
    </row>
    <row r="1164" spans="1:7">
      <c r="A1164" s="3" t="s">
        <v>1781</v>
      </c>
      <c r="B1164" s="3" t="s">
        <v>1819</v>
      </c>
      <c r="C1164" s="3" t="s">
        <v>1787</v>
      </c>
      <c r="D1164" s="3" t="s">
        <v>52</v>
      </c>
      <c r="E1164" s="3" t="s">
        <v>17</v>
      </c>
      <c r="F1164" s="3" t="s">
        <v>1823</v>
      </c>
      <c r="G1164" s="3" t="s">
        <v>895</v>
      </c>
    </row>
    <row r="1165" spans="1:7">
      <c r="A1165" s="3" t="s">
        <v>1781</v>
      </c>
      <c r="B1165" s="3" t="s">
        <v>1819</v>
      </c>
      <c r="C1165" s="3" t="s">
        <v>1788</v>
      </c>
      <c r="D1165" s="3" t="s">
        <v>52</v>
      </c>
      <c r="E1165" s="3" t="s">
        <v>17</v>
      </c>
      <c r="F1165" s="3" t="s">
        <v>1820</v>
      </c>
      <c r="G1165" s="3" t="s">
        <v>895</v>
      </c>
    </row>
    <row r="1166" spans="1:7">
      <c r="A1166" s="3" t="s">
        <v>1781</v>
      </c>
      <c r="B1166" s="3" t="s">
        <v>1819</v>
      </c>
      <c r="C1166" s="3" t="s">
        <v>1788</v>
      </c>
      <c r="D1166" s="3" t="s">
        <v>52</v>
      </c>
      <c r="E1166" s="3" t="s">
        <v>17</v>
      </c>
      <c r="F1166" s="3" t="s">
        <v>1821</v>
      </c>
      <c r="G1166" s="3" t="s">
        <v>895</v>
      </c>
    </row>
    <row r="1167" spans="1:7">
      <c r="A1167" s="3" t="s">
        <v>1781</v>
      </c>
      <c r="B1167" s="3" t="s">
        <v>1819</v>
      </c>
      <c r="C1167" s="3" t="s">
        <v>1788</v>
      </c>
      <c r="D1167" s="3" t="s">
        <v>52</v>
      </c>
      <c r="E1167" s="3" t="s">
        <v>17</v>
      </c>
      <c r="F1167" s="3" t="s">
        <v>1822</v>
      </c>
      <c r="G1167" s="3" t="s">
        <v>895</v>
      </c>
    </row>
    <row r="1168" spans="1:7">
      <c r="A1168" s="3" t="s">
        <v>1781</v>
      </c>
      <c r="B1168" s="3" t="s">
        <v>1819</v>
      </c>
      <c r="C1168" s="3" t="s">
        <v>1788</v>
      </c>
      <c r="D1168" s="3" t="s">
        <v>52</v>
      </c>
      <c r="E1168" s="3" t="s">
        <v>17</v>
      </c>
      <c r="F1168" s="3" t="s">
        <v>1823</v>
      </c>
      <c r="G1168" s="3" t="s">
        <v>895</v>
      </c>
    </row>
    <row r="1169" spans="1:7">
      <c r="A1169" s="3" t="s">
        <v>1781</v>
      </c>
      <c r="B1169" s="3" t="s">
        <v>1819</v>
      </c>
      <c r="C1169" s="3" t="s">
        <v>1783</v>
      </c>
      <c r="D1169" s="3" t="s">
        <v>52</v>
      </c>
      <c r="E1169" s="3" t="s">
        <v>18</v>
      </c>
      <c r="F1169" s="3" t="s">
        <v>1820</v>
      </c>
      <c r="G1169" s="3" t="s">
        <v>895</v>
      </c>
    </row>
    <row r="1170" spans="1:7">
      <c r="A1170" s="3" t="s">
        <v>1781</v>
      </c>
      <c r="B1170" s="3" t="s">
        <v>1819</v>
      </c>
      <c r="C1170" s="3" t="s">
        <v>1783</v>
      </c>
      <c r="D1170" s="3" t="s">
        <v>52</v>
      </c>
      <c r="E1170" s="3" t="s">
        <v>18</v>
      </c>
      <c r="F1170" s="3" t="s">
        <v>1821</v>
      </c>
      <c r="G1170" s="3" t="s">
        <v>895</v>
      </c>
    </row>
    <row r="1171" spans="1:7">
      <c r="A1171" s="3" t="s">
        <v>1781</v>
      </c>
      <c r="B1171" s="3" t="s">
        <v>1819</v>
      </c>
      <c r="C1171" s="3" t="s">
        <v>1783</v>
      </c>
      <c r="D1171" s="3" t="s">
        <v>52</v>
      </c>
      <c r="E1171" s="3" t="s">
        <v>18</v>
      </c>
      <c r="F1171" s="3" t="s">
        <v>1822</v>
      </c>
      <c r="G1171" s="3" t="s">
        <v>895</v>
      </c>
    </row>
    <row r="1172" spans="1:7">
      <c r="A1172" s="3" t="s">
        <v>1781</v>
      </c>
      <c r="B1172" s="3" t="s">
        <v>1819</v>
      </c>
      <c r="C1172" s="3" t="s">
        <v>1783</v>
      </c>
      <c r="D1172" s="3" t="s">
        <v>52</v>
      </c>
      <c r="E1172" s="3" t="s">
        <v>18</v>
      </c>
      <c r="F1172" s="3" t="s">
        <v>1823</v>
      </c>
      <c r="G1172" s="3" t="s">
        <v>895</v>
      </c>
    </row>
    <row r="1173" spans="1:7">
      <c r="A1173" s="3" t="s">
        <v>1781</v>
      </c>
      <c r="B1173" s="3" t="s">
        <v>1819</v>
      </c>
      <c r="C1173" s="3" t="s">
        <v>1787</v>
      </c>
      <c r="D1173" s="3" t="s">
        <v>52</v>
      </c>
      <c r="E1173" s="3" t="s">
        <v>18</v>
      </c>
      <c r="F1173" s="3" t="s">
        <v>1820</v>
      </c>
      <c r="G1173" s="3" t="s">
        <v>895</v>
      </c>
    </row>
    <row r="1174" spans="1:7">
      <c r="A1174" s="3" t="s">
        <v>1781</v>
      </c>
      <c r="B1174" s="3" t="s">
        <v>1819</v>
      </c>
      <c r="C1174" s="3" t="s">
        <v>1787</v>
      </c>
      <c r="D1174" s="3" t="s">
        <v>52</v>
      </c>
      <c r="E1174" s="3" t="s">
        <v>18</v>
      </c>
      <c r="F1174" s="3" t="s">
        <v>1821</v>
      </c>
      <c r="G1174" s="3" t="s">
        <v>895</v>
      </c>
    </row>
    <row r="1175" spans="1:7">
      <c r="A1175" s="3" t="s">
        <v>1781</v>
      </c>
      <c r="B1175" s="3" t="s">
        <v>1819</v>
      </c>
      <c r="C1175" s="3" t="s">
        <v>1787</v>
      </c>
      <c r="D1175" s="3" t="s">
        <v>52</v>
      </c>
      <c r="E1175" s="3" t="s">
        <v>18</v>
      </c>
      <c r="F1175" s="3" t="s">
        <v>1822</v>
      </c>
      <c r="G1175" s="3" t="s">
        <v>895</v>
      </c>
    </row>
    <row r="1176" spans="1:7">
      <c r="A1176" s="3" t="s">
        <v>1781</v>
      </c>
      <c r="B1176" s="3" t="s">
        <v>1819</v>
      </c>
      <c r="C1176" s="3" t="s">
        <v>1787</v>
      </c>
      <c r="D1176" s="3" t="s">
        <v>52</v>
      </c>
      <c r="E1176" s="3" t="s">
        <v>18</v>
      </c>
      <c r="F1176" s="3" t="s">
        <v>1823</v>
      </c>
      <c r="G1176" s="3" t="s">
        <v>895</v>
      </c>
    </row>
    <row r="1177" spans="1:7">
      <c r="A1177" s="3" t="s">
        <v>1781</v>
      </c>
      <c r="B1177" s="3" t="s">
        <v>1819</v>
      </c>
      <c r="C1177" s="3" t="s">
        <v>1788</v>
      </c>
      <c r="D1177" s="3" t="s">
        <v>52</v>
      </c>
      <c r="E1177" s="3" t="s">
        <v>18</v>
      </c>
      <c r="F1177" s="3" t="s">
        <v>1820</v>
      </c>
      <c r="G1177" s="3" t="s">
        <v>895</v>
      </c>
    </row>
    <row r="1178" spans="1:7">
      <c r="A1178" s="3" t="s">
        <v>1781</v>
      </c>
      <c r="B1178" s="3" t="s">
        <v>1819</v>
      </c>
      <c r="C1178" s="3" t="s">
        <v>1788</v>
      </c>
      <c r="D1178" s="3" t="s">
        <v>52</v>
      </c>
      <c r="E1178" s="3" t="s">
        <v>18</v>
      </c>
      <c r="F1178" s="3" t="s">
        <v>1821</v>
      </c>
      <c r="G1178" s="3" t="s">
        <v>895</v>
      </c>
    </row>
    <row r="1179" spans="1:7">
      <c r="A1179" s="3" t="s">
        <v>1781</v>
      </c>
      <c r="B1179" s="3" t="s">
        <v>1819</v>
      </c>
      <c r="C1179" s="3" t="s">
        <v>1788</v>
      </c>
      <c r="D1179" s="3" t="s">
        <v>52</v>
      </c>
      <c r="E1179" s="3" t="s">
        <v>18</v>
      </c>
      <c r="F1179" s="3" t="s">
        <v>1822</v>
      </c>
      <c r="G1179" s="3" t="s">
        <v>895</v>
      </c>
    </row>
    <row r="1180" spans="1:7">
      <c r="A1180" s="3" t="s">
        <v>1781</v>
      </c>
      <c r="B1180" s="3" t="s">
        <v>1819</v>
      </c>
      <c r="C1180" s="3" t="s">
        <v>1788</v>
      </c>
      <c r="D1180" s="3" t="s">
        <v>52</v>
      </c>
      <c r="E1180" s="3" t="s">
        <v>18</v>
      </c>
      <c r="F1180" s="3" t="s">
        <v>1823</v>
      </c>
      <c r="G1180" s="3" t="s">
        <v>895</v>
      </c>
    </row>
    <row r="1181" spans="1:7">
      <c r="A1181" s="3" t="s">
        <v>1781</v>
      </c>
      <c r="B1181" s="3" t="s">
        <v>1819</v>
      </c>
      <c r="C1181" s="3" t="s">
        <v>1783</v>
      </c>
      <c r="D1181" s="3" t="s">
        <v>52</v>
      </c>
      <c r="E1181" s="3" t="s">
        <v>19</v>
      </c>
      <c r="F1181" s="3" t="s">
        <v>1820</v>
      </c>
      <c r="G1181" s="97">
        <v>160</v>
      </c>
    </row>
    <row r="1182" spans="1:7">
      <c r="A1182" s="3" t="s">
        <v>1781</v>
      </c>
      <c r="B1182" s="3" t="s">
        <v>1819</v>
      </c>
      <c r="C1182" s="3" t="s">
        <v>1783</v>
      </c>
      <c r="D1182" s="3" t="s">
        <v>52</v>
      </c>
      <c r="E1182" s="3" t="s">
        <v>19</v>
      </c>
      <c r="F1182" s="3" t="s">
        <v>1821</v>
      </c>
      <c r="G1182" s="97">
        <v>173</v>
      </c>
    </row>
    <row r="1183" spans="1:7">
      <c r="A1183" s="3" t="s">
        <v>1781</v>
      </c>
      <c r="B1183" s="3" t="s">
        <v>1819</v>
      </c>
      <c r="C1183" s="3" t="s">
        <v>1783</v>
      </c>
      <c r="D1183" s="3" t="s">
        <v>52</v>
      </c>
      <c r="E1183" s="3" t="s">
        <v>19</v>
      </c>
      <c r="F1183" s="3" t="s">
        <v>1822</v>
      </c>
      <c r="G1183" s="97">
        <v>195</v>
      </c>
    </row>
    <row r="1184" spans="1:7">
      <c r="A1184" s="3" t="s">
        <v>1781</v>
      </c>
      <c r="B1184" s="3" t="s">
        <v>1819</v>
      </c>
      <c r="C1184" s="3" t="s">
        <v>1783</v>
      </c>
      <c r="D1184" s="3" t="s">
        <v>52</v>
      </c>
      <c r="E1184" s="3" t="s">
        <v>19</v>
      </c>
      <c r="F1184" s="3" t="s">
        <v>1823</v>
      </c>
      <c r="G1184" s="97">
        <v>1176</v>
      </c>
    </row>
    <row r="1185" spans="1:7">
      <c r="A1185" s="3" t="s">
        <v>1781</v>
      </c>
      <c r="B1185" s="3" t="s">
        <v>1819</v>
      </c>
      <c r="C1185" s="3" t="s">
        <v>1787</v>
      </c>
      <c r="D1185" s="3" t="s">
        <v>52</v>
      </c>
      <c r="E1185" s="3" t="s">
        <v>19</v>
      </c>
      <c r="F1185" s="3" t="s">
        <v>1820</v>
      </c>
      <c r="G1185" s="97">
        <v>141</v>
      </c>
    </row>
    <row r="1186" spans="1:7">
      <c r="A1186" s="3" t="s">
        <v>1781</v>
      </c>
      <c r="B1186" s="3" t="s">
        <v>1819</v>
      </c>
      <c r="C1186" s="3" t="s">
        <v>1787</v>
      </c>
      <c r="D1186" s="3" t="s">
        <v>52</v>
      </c>
      <c r="E1186" s="3" t="s">
        <v>19</v>
      </c>
      <c r="F1186" s="3" t="s">
        <v>1821</v>
      </c>
      <c r="G1186" s="97">
        <v>164</v>
      </c>
    </row>
    <row r="1187" spans="1:7">
      <c r="A1187" s="3" t="s">
        <v>1781</v>
      </c>
      <c r="B1187" s="3" t="s">
        <v>1819</v>
      </c>
      <c r="C1187" s="3" t="s">
        <v>1787</v>
      </c>
      <c r="D1187" s="3" t="s">
        <v>52</v>
      </c>
      <c r="E1187" s="3" t="s">
        <v>19</v>
      </c>
      <c r="F1187" s="3" t="s">
        <v>1822</v>
      </c>
      <c r="G1187" s="97">
        <v>867</v>
      </c>
    </row>
    <row r="1188" spans="1:7">
      <c r="A1188" s="3" t="s">
        <v>1781</v>
      </c>
      <c r="B1188" s="3" t="s">
        <v>1819</v>
      </c>
      <c r="C1188" s="3" t="s">
        <v>1787</v>
      </c>
      <c r="D1188" s="3" t="s">
        <v>52</v>
      </c>
      <c r="E1188" s="3" t="s">
        <v>19</v>
      </c>
      <c r="F1188" s="3" t="s">
        <v>1823</v>
      </c>
      <c r="G1188" s="97">
        <v>2889</v>
      </c>
    </row>
    <row r="1189" spans="1:7">
      <c r="A1189" s="3" t="s">
        <v>1781</v>
      </c>
      <c r="B1189" s="3" t="s">
        <v>1819</v>
      </c>
      <c r="C1189" s="3" t="s">
        <v>1788</v>
      </c>
      <c r="D1189" s="3" t="s">
        <v>52</v>
      </c>
      <c r="E1189" s="3" t="s">
        <v>19</v>
      </c>
      <c r="F1189" s="3" t="s">
        <v>1820</v>
      </c>
      <c r="G1189" s="3" t="s">
        <v>895</v>
      </c>
    </row>
    <row r="1190" spans="1:7">
      <c r="A1190" s="3" t="s">
        <v>1781</v>
      </c>
      <c r="B1190" s="3" t="s">
        <v>1819</v>
      </c>
      <c r="C1190" s="3" t="s">
        <v>1788</v>
      </c>
      <c r="D1190" s="3" t="s">
        <v>52</v>
      </c>
      <c r="E1190" s="3" t="s">
        <v>19</v>
      </c>
      <c r="F1190" s="3" t="s">
        <v>1821</v>
      </c>
      <c r="G1190" s="3" t="s">
        <v>895</v>
      </c>
    </row>
    <row r="1191" spans="1:7">
      <c r="A1191" s="3" t="s">
        <v>1781</v>
      </c>
      <c r="B1191" s="3" t="s">
        <v>1819</v>
      </c>
      <c r="C1191" s="3" t="s">
        <v>1788</v>
      </c>
      <c r="D1191" s="3" t="s">
        <v>52</v>
      </c>
      <c r="E1191" s="3" t="s">
        <v>19</v>
      </c>
      <c r="F1191" s="3" t="s">
        <v>1822</v>
      </c>
      <c r="G1191" s="3" t="s">
        <v>895</v>
      </c>
    </row>
    <row r="1192" spans="1:7">
      <c r="A1192" s="3" t="s">
        <v>1781</v>
      </c>
      <c r="B1192" s="3" t="s">
        <v>1819</v>
      </c>
      <c r="C1192" s="3" t="s">
        <v>1788</v>
      </c>
      <c r="D1192" s="3" t="s">
        <v>52</v>
      </c>
      <c r="E1192" s="3" t="s">
        <v>19</v>
      </c>
      <c r="F1192" s="3" t="s">
        <v>1823</v>
      </c>
      <c r="G1192" s="3" t="s">
        <v>895</v>
      </c>
    </row>
    <row r="1193" spans="1:7">
      <c r="A1193" s="3" t="s">
        <v>1781</v>
      </c>
      <c r="B1193" s="3" t="s">
        <v>1819</v>
      </c>
      <c r="C1193" s="3" t="s">
        <v>1783</v>
      </c>
      <c r="D1193" s="3" t="s">
        <v>52</v>
      </c>
      <c r="E1193" s="3" t="s">
        <v>20</v>
      </c>
      <c r="F1193" s="3" t="s">
        <v>1820</v>
      </c>
      <c r="G1193" s="97">
        <v>158</v>
      </c>
    </row>
    <row r="1194" spans="1:7">
      <c r="A1194" s="3" t="s">
        <v>1781</v>
      </c>
      <c r="B1194" s="3" t="s">
        <v>1819</v>
      </c>
      <c r="C1194" s="3" t="s">
        <v>1783</v>
      </c>
      <c r="D1194" s="3" t="s">
        <v>52</v>
      </c>
      <c r="E1194" s="3" t="s">
        <v>20</v>
      </c>
      <c r="F1194" s="3" t="s">
        <v>1821</v>
      </c>
      <c r="G1194" s="97">
        <v>203</v>
      </c>
    </row>
    <row r="1195" spans="1:7">
      <c r="A1195" s="3" t="s">
        <v>1781</v>
      </c>
      <c r="B1195" s="3" t="s">
        <v>1819</v>
      </c>
      <c r="C1195" s="3" t="s">
        <v>1783</v>
      </c>
      <c r="D1195" s="3" t="s">
        <v>52</v>
      </c>
      <c r="E1195" s="3" t="s">
        <v>20</v>
      </c>
      <c r="F1195" s="3" t="s">
        <v>1822</v>
      </c>
      <c r="G1195" s="97">
        <v>213</v>
      </c>
    </row>
    <row r="1196" spans="1:7">
      <c r="A1196" s="3" t="s">
        <v>1781</v>
      </c>
      <c r="B1196" s="3" t="s">
        <v>1819</v>
      </c>
      <c r="C1196" s="3" t="s">
        <v>1783</v>
      </c>
      <c r="D1196" s="3" t="s">
        <v>52</v>
      </c>
      <c r="E1196" s="3" t="s">
        <v>20</v>
      </c>
      <c r="F1196" s="3" t="s">
        <v>1823</v>
      </c>
      <c r="G1196" s="97">
        <v>910</v>
      </c>
    </row>
    <row r="1197" spans="1:7">
      <c r="A1197" s="3" t="s">
        <v>1781</v>
      </c>
      <c r="B1197" s="3" t="s">
        <v>1819</v>
      </c>
      <c r="C1197" s="3" t="s">
        <v>1787</v>
      </c>
      <c r="D1197" s="3" t="s">
        <v>52</v>
      </c>
      <c r="E1197" s="3" t="s">
        <v>20</v>
      </c>
      <c r="F1197" s="3" t="s">
        <v>1820</v>
      </c>
      <c r="G1197" s="97">
        <v>185</v>
      </c>
    </row>
    <row r="1198" spans="1:7">
      <c r="A1198" s="3" t="s">
        <v>1781</v>
      </c>
      <c r="B1198" s="3" t="s">
        <v>1819</v>
      </c>
      <c r="C1198" s="3" t="s">
        <v>1787</v>
      </c>
      <c r="D1198" s="3" t="s">
        <v>52</v>
      </c>
      <c r="E1198" s="3" t="s">
        <v>20</v>
      </c>
      <c r="F1198" s="3" t="s">
        <v>1821</v>
      </c>
      <c r="G1198" s="97">
        <v>215</v>
      </c>
    </row>
    <row r="1199" spans="1:7">
      <c r="A1199" s="3" t="s">
        <v>1781</v>
      </c>
      <c r="B1199" s="3" t="s">
        <v>1819</v>
      </c>
      <c r="C1199" s="3" t="s">
        <v>1787</v>
      </c>
      <c r="D1199" s="3" t="s">
        <v>52</v>
      </c>
      <c r="E1199" s="3" t="s">
        <v>20</v>
      </c>
      <c r="F1199" s="3" t="s">
        <v>1822</v>
      </c>
      <c r="G1199" s="97">
        <v>934</v>
      </c>
    </row>
    <row r="1200" spans="1:7">
      <c r="A1200" s="3" t="s">
        <v>1781</v>
      </c>
      <c r="B1200" s="3" t="s">
        <v>1819</v>
      </c>
      <c r="C1200" s="3" t="s">
        <v>1787</v>
      </c>
      <c r="D1200" s="3" t="s">
        <v>52</v>
      </c>
      <c r="E1200" s="3" t="s">
        <v>20</v>
      </c>
      <c r="F1200" s="3" t="s">
        <v>1823</v>
      </c>
      <c r="G1200" s="97">
        <v>2786</v>
      </c>
    </row>
    <row r="1201" spans="1:7">
      <c r="A1201" s="3" t="s">
        <v>1781</v>
      </c>
      <c r="B1201" s="3" t="s">
        <v>1819</v>
      </c>
      <c r="C1201" s="3" t="s">
        <v>1788</v>
      </c>
      <c r="D1201" s="3" t="s">
        <v>52</v>
      </c>
      <c r="E1201" s="3" t="s">
        <v>20</v>
      </c>
      <c r="F1201" s="3" t="s">
        <v>1820</v>
      </c>
      <c r="G1201" s="3" t="s">
        <v>895</v>
      </c>
    </row>
    <row r="1202" spans="1:7">
      <c r="A1202" s="3" t="s">
        <v>1781</v>
      </c>
      <c r="B1202" s="3" t="s">
        <v>1819</v>
      </c>
      <c r="C1202" s="3" t="s">
        <v>1788</v>
      </c>
      <c r="D1202" s="3" t="s">
        <v>52</v>
      </c>
      <c r="E1202" s="3" t="s">
        <v>20</v>
      </c>
      <c r="F1202" s="3" t="s">
        <v>1821</v>
      </c>
      <c r="G1202" s="3" t="s">
        <v>895</v>
      </c>
    </row>
    <row r="1203" spans="1:7">
      <c r="A1203" s="3" t="s">
        <v>1781</v>
      </c>
      <c r="B1203" s="3" t="s">
        <v>1819</v>
      </c>
      <c r="C1203" s="3" t="s">
        <v>1788</v>
      </c>
      <c r="D1203" s="3" t="s">
        <v>52</v>
      </c>
      <c r="E1203" s="3" t="s">
        <v>20</v>
      </c>
      <c r="F1203" s="3" t="s">
        <v>1822</v>
      </c>
      <c r="G1203" s="3" t="s">
        <v>895</v>
      </c>
    </row>
    <row r="1204" spans="1:7">
      <c r="A1204" s="3" t="s">
        <v>1781</v>
      </c>
      <c r="B1204" s="3" t="s">
        <v>1819</v>
      </c>
      <c r="C1204" s="3" t="s">
        <v>1788</v>
      </c>
      <c r="D1204" s="3" t="s">
        <v>52</v>
      </c>
      <c r="E1204" s="3" t="s">
        <v>20</v>
      </c>
      <c r="F1204" s="3" t="s">
        <v>1823</v>
      </c>
      <c r="G1204" s="3" t="s">
        <v>895</v>
      </c>
    </row>
    <row r="1205" spans="1:7">
      <c r="A1205" s="3" t="s">
        <v>1781</v>
      </c>
      <c r="B1205" s="3" t="s">
        <v>1819</v>
      </c>
      <c r="C1205" s="3" t="s">
        <v>1783</v>
      </c>
      <c r="D1205" s="3" t="s">
        <v>52</v>
      </c>
      <c r="E1205" s="3" t="s">
        <v>21</v>
      </c>
      <c r="F1205" s="3" t="s">
        <v>1820</v>
      </c>
      <c r="G1205" s="97">
        <v>161</v>
      </c>
    </row>
    <row r="1206" spans="1:7">
      <c r="A1206" s="3" t="s">
        <v>1781</v>
      </c>
      <c r="B1206" s="3" t="s">
        <v>1819</v>
      </c>
      <c r="C1206" s="3" t="s">
        <v>1783</v>
      </c>
      <c r="D1206" s="3" t="s">
        <v>52</v>
      </c>
      <c r="E1206" s="3" t="s">
        <v>21</v>
      </c>
      <c r="F1206" s="3" t="s">
        <v>1821</v>
      </c>
      <c r="G1206" s="97">
        <v>194</v>
      </c>
    </row>
    <row r="1207" spans="1:7">
      <c r="A1207" s="3" t="s">
        <v>1781</v>
      </c>
      <c r="B1207" s="3" t="s">
        <v>1819</v>
      </c>
      <c r="C1207" s="3" t="s">
        <v>1783</v>
      </c>
      <c r="D1207" s="3" t="s">
        <v>52</v>
      </c>
      <c r="E1207" s="3" t="s">
        <v>21</v>
      </c>
      <c r="F1207" s="3" t="s">
        <v>1822</v>
      </c>
      <c r="G1207" s="97">
        <v>210</v>
      </c>
    </row>
    <row r="1208" spans="1:7">
      <c r="A1208" s="3" t="s">
        <v>1781</v>
      </c>
      <c r="B1208" s="3" t="s">
        <v>1819</v>
      </c>
      <c r="C1208" s="3" t="s">
        <v>1783</v>
      </c>
      <c r="D1208" s="3" t="s">
        <v>52</v>
      </c>
      <c r="E1208" s="3" t="s">
        <v>21</v>
      </c>
      <c r="F1208" s="3" t="s">
        <v>1823</v>
      </c>
      <c r="G1208" s="97">
        <v>1111</v>
      </c>
    </row>
    <row r="1209" spans="1:7">
      <c r="A1209" s="3" t="s">
        <v>1781</v>
      </c>
      <c r="B1209" s="3" t="s">
        <v>1819</v>
      </c>
      <c r="C1209" s="3" t="s">
        <v>1787</v>
      </c>
      <c r="D1209" s="3" t="s">
        <v>52</v>
      </c>
      <c r="E1209" s="3" t="s">
        <v>21</v>
      </c>
      <c r="F1209" s="3" t="s">
        <v>1820</v>
      </c>
      <c r="G1209" s="97">
        <v>296</v>
      </c>
    </row>
    <row r="1210" spans="1:7">
      <c r="A1210" s="3" t="s">
        <v>1781</v>
      </c>
      <c r="B1210" s="3" t="s">
        <v>1819</v>
      </c>
      <c r="C1210" s="3" t="s">
        <v>1787</v>
      </c>
      <c r="D1210" s="3" t="s">
        <v>52</v>
      </c>
      <c r="E1210" s="3" t="s">
        <v>21</v>
      </c>
      <c r="F1210" s="3" t="s">
        <v>1821</v>
      </c>
      <c r="G1210" s="97">
        <v>352</v>
      </c>
    </row>
    <row r="1211" spans="1:7">
      <c r="A1211" s="3" t="s">
        <v>1781</v>
      </c>
      <c r="B1211" s="3" t="s">
        <v>1819</v>
      </c>
      <c r="C1211" s="3" t="s">
        <v>1787</v>
      </c>
      <c r="D1211" s="3" t="s">
        <v>52</v>
      </c>
      <c r="E1211" s="3" t="s">
        <v>21</v>
      </c>
      <c r="F1211" s="3" t="s">
        <v>1822</v>
      </c>
      <c r="G1211" s="97">
        <v>1112</v>
      </c>
    </row>
    <row r="1212" spans="1:7">
      <c r="A1212" s="3" t="s">
        <v>1781</v>
      </c>
      <c r="B1212" s="3" t="s">
        <v>1819</v>
      </c>
      <c r="C1212" s="3" t="s">
        <v>1787</v>
      </c>
      <c r="D1212" s="3" t="s">
        <v>52</v>
      </c>
      <c r="E1212" s="3" t="s">
        <v>21</v>
      </c>
      <c r="F1212" s="3" t="s">
        <v>1823</v>
      </c>
      <c r="G1212" s="97">
        <v>3778</v>
      </c>
    </row>
    <row r="1213" spans="1:7">
      <c r="A1213" s="3" t="s">
        <v>1781</v>
      </c>
      <c r="B1213" s="3" t="s">
        <v>1819</v>
      </c>
      <c r="C1213" s="3" t="s">
        <v>1788</v>
      </c>
      <c r="D1213" s="3" t="s">
        <v>52</v>
      </c>
      <c r="E1213" s="3" t="s">
        <v>21</v>
      </c>
      <c r="F1213" s="3" t="s">
        <v>1820</v>
      </c>
      <c r="G1213" s="3" t="s">
        <v>895</v>
      </c>
    </row>
    <row r="1214" spans="1:7">
      <c r="A1214" s="3" t="s">
        <v>1781</v>
      </c>
      <c r="B1214" s="3" t="s">
        <v>1819</v>
      </c>
      <c r="C1214" s="3" t="s">
        <v>1788</v>
      </c>
      <c r="D1214" s="3" t="s">
        <v>52</v>
      </c>
      <c r="E1214" s="3" t="s">
        <v>21</v>
      </c>
      <c r="F1214" s="3" t="s">
        <v>1821</v>
      </c>
      <c r="G1214" s="3" t="s">
        <v>895</v>
      </c>
    </row>
    <row r="1215" spans="1:7">
      <c r="A1215" s="3" t="s">
        <v>1781</v>
      </c>
      <c r="B1215" s="3" t="s">
        <v>1819</v>
      </c>
      <c r="C1215" s="3" t="s">
        <v>1788</v>
      </c>
      <c r="D1215" s="3" t="s">
        <v>52</v>
      </c>
      <c r="E1215" s="3" t="s">
        <v>21</v>
      </c>
      <c r="F1215" s="3" t="s">
        <v>1822</v>
      </c>
      <c r="G1215" s="3" t="s">
        <v>895</v>
      </c>
    </row>
    <row r="1216" spans="1:7">
      <c r="A1216" s="3" t="s">
        <v>1781</v>
      </c>
      <c r="B1216" s="3" t="s">
        <v>1819</v>
      </c>
      <c r="C1216" s="3" t="s">
        <v>1788</v>
      </c>
      <c r="D1216" s="3" t="s">
        <v>52</v>
      </c>
      <c r="E1216" s="3" t="s">
        <v>21</v>
      </c>
      <c r="F1216" s="3" t="s">
        <v>1823</v>
      </c>
      <c r="G1216" s="3" t="s">
        <v>895</v>
      </c>
    </row>
    <row r="1217" spans="1:7">
      <c r="A1217" s="3" t="s">
        <v>1781</v>
      </c>
      <c r="B1217" s="3" t="s">
        <v>1819</v>
      </c>
      <c r="C1217" s="3" t="s">
        <v>1783</v>
      </c>
      <c r="D1217" s="3" t="s">
        <v>52</v>
      </c>
      <c r="E1217" s="3" t="s">
        <v>22</v>
      </c>
      <c r="F1217" s="3" t="s">
        <v>1820</v>
      </c>
      <c r="G1217" s="97">
        <v>270</v>
      </c>
    </row>
    <row r="1218" spans="1:7">
      <c r="A1218" s="3" t="s">
        <v>1781</v>
      </c>
      <c r="B1218" s="3" t="s">
        <v>1819</v>
      </c>
      <c r="C1218" s="3" t="s">
        <v>1783</v>
      </c>
      <c r="D1218" s="3" t="s">
        <v>52</v>
      </c>
      <c r="E1218" s="3" t="s">
        <v>22</v>
      </c>
      <c r="F1218" s="3" t="s">
        <v>1821</v>
      </c>
      <c r="G1218" s="97">
        <v>291</v>
      </c>
    </row>
    <row r="1219" spans="1:7">
      <c r="A1219" s="3" t="s">
        <v>1781</v>
      </c>
      <c r="B1219" s="3" t="s">
        <v>1819</v>
      </c>
      <c r="C1219" s="3" t="s">
        <v>1783</v>
      </c>
      <c r="D1219" s="3" t="s">
        <v>52</v>
      </c>
      <c r="E1219" s="3" t="s">
        <v>22</v>
      </c>
      <c r="F1219" s="3" t="s">
        <v>1822</v>
      </c>
      <c r="G1219" s="97">
        <v>293</v>
      </c>
    </row>
    <row r="1220" spans="1:7">
      <c r="A1220" s="3" t="s">
        <v>1781</v>
      </c>
      <c r="B1220" s="3" t="s">
        <v>1819</v>
      </c>
      <c r="C1220" s="3" t="s">
        <v>1783</v>
      </c>
      <c r="D1220" s="3" t="s">
        <v>52</v>
      </c>
      <c r="E1220" s="3" t="s">
        <v>22</v>
      </c>
      <c r="F1220" s="3" t="s">
        <v>1823</v>
      </c>
      <c r="G1220" s="97">
        <v>328</v>
      </c>
    </row>
    <row r="1221" spans="1:7">
      <c r="A1221" s="3" t="s">
        <v>1781</v>
      </c>
      <c r="B1221" s="3" t="s">
        <v>1819</v>
      </c>
      <c r="C1221" s="3" t="s">
        <v>1787</v>
      </c>
      <c r="D1221" s="3" t="s">
        <v>52</v>
      </c>
      <c r="E1221" s="3" t="s">
        <v>22</v>
      </c>
      <c r="F1221" s="3" t="s">
        <v>1820</v>
      </c>
      <c r="G1221" s="97">
        <v>267</v>
      </c>
    </row>
    <row r="1222" spans="1:7">
      <c r="A1222" s="3" t="s">
        <v>1781</v>
      </c>
      <c r="B1222" s="3" t="s">
        <v>1819</v>
      </c>
      <c r="C1222" s="3" t="s">
        <v>1787</v>
      </c>
      <c r="D1222" s="3" t="s">
        <v>52</v>
      </c>
      <c r="E1222" s="3" t="s">
        <v>22</v>
      </c>
      <c r="F1222" s="3" t="s">
        <v>1821</v>
      </c>
      <c r="G1222" s="97">
        <v>333</v>
      </c>
    </row>
    <row r="1223" spans="1:7">
      <c r="A1223" s="3" t="s">
        <v>1781</v>
      </c>
      <c r="B1223" s="3" t="s">
        <v>1819</v>
      </c>
      <c r="C1223" s="3" t="s">
        <v>1787</v>
      </c>
      <c r="D1223" s="3" t="s">
        <v>52</v>
      </c>
      <c r="E1223" s="3" t="s">
        <v>22</v>
      </c>
      <c r="F1223" s="3" t="s">
        <v>1822</v>
      </c>
      <c r="G1223" s="97" t="s">
        <v>95</v>
      </c>
    </row>
    <row r="1224" spans="1:7">
      <c r="A1224" s="3" t="s">
        <v>1781</v>
      </c>
      <c r="B1224" s="3" t="s">
        <v>1819</v>
      </c>
      <c r="C1224" s="3" t="s">
        <v>1787</v>
      </c>
      <c r="D1224" s="3" t="s">
        <v>52</v>
      </c>
      <c r="E1224" s="3" t="s">
        <v>22</v>
      </c>
      <c r="F1224" s="3" t="s">
        <v>1823</v>
      </c>
      <c r="G1224" s="97" t="s">
        <v>95</v>
      </c>
    </row>
    <row r="1225" spans="1:7">
      <c r="A1225" s="3" t="s">
        <v>1781</v>
      </c>
      <c r="B1225" s="3" t="s">
        <v>1819</v>
      </c>
      <c r="C1225" s="3" t="s">
        <v>1788</v>
      </c>
      <c r="D1225" s="3" t="s">
        <v>52</v>
      </c>
      <c r="E1225" s="3" t="s">
        <v>22</v>
      </c>
      <c r="F1225" s="3" t="s">
        <v>1820</v>
      </c>
      <c r="G1225" s="3" t="s">
        <v>895</v>
      </c>
    </row>
    <row r="1226" spans="1:7">
      <c r="A1226" s="3" t="s">
        <v>1781</v>
      </c>
      <c r="B1226" s="3" t="s">
        <v>1819</v>
      </c>
      <c r="C1226" s="3" t="s">
        <v>1788</v>
      </c>
      <c r="D1226" s="3" t="s">
        <v>52</v>
      </c>
      <c r="E1226" s="3" t="s">
        <v>22</v>
      </c>
      <c r="F1226" s="3" t="s">
        <v>1821</v>
      </c>
      <c r="G1226" s="3" t="s">
        <v>895</v>
      </c>
    </row>
    <row r="1227" spans="1:7">
      <c r="A1227" s="3" t="s">
        <v>1781</v>
      </c>
      <c r="B1227" s="3" t="s">
        <v>1819</v>
      </c>
      <c r="C1227" s="3" t="s">
        <v>1788</v>
      </c>
      <c r="D1227" s="3" t="s">
        <v>52</v>
      </c>
      <c r="E1227" s="3" t="s">
        <v>22</v>
      </c>
      <c r="F1227" s="3" t="s">
        <v>1822</v>
      </c>
      <c r="G1227" s="3" t="s">
        <v>895</v>
      </c>
    </row>
    <row r="1228" spans="1:7">
      <c r="A1228" s="3" t="s">
        <v>1781</v>
      </c>
      <c r="B1228" s="3" t="s">
        <v>1819</v>
      </c>
      <c r="C1228" s="3" t="s">
        <v>1788</v>
      </c>
      <c r="D1228" s="3" t="s">
        <v>52</v>
      </c>
      <c r="E1228" s="3" t="s">
        <v>22</v>
      </c>
      <c r="F1228" s="3" t="s">
        <v>1823</v>
      </c>
      <c r="G1228" s="3" t="s">
        <v>895</v>
      </c>
    </row>
    <row r="1229" spans="1:7">
      <c r="A1229" s="3" t="s">
        <v>1781</v>
      </c>
      <c r="B1229" s="3" t="s">
        <v>1819</v>
      </c>
      <c r="C1229" s="3" t="s">
        <v>1783</v>
      </c>
      <c r="D1229" s="3" t="s">
        <v>52</v>
      </c>
      <c r="E1229" s="3" t="s">
        <v>23</v>
      </c>
      <c r="F1229" s="3" t="s">
        <v>1820</v>
      </c>
      <c r="G1229" s="89" t="s">
        <v>1856</v>
      </c>
    </row>
    <row r="1230" spans="1:7">
      <c r="A1230" s="3" t="s">
        <v>1781</v>
      </c>
      <c r="B1230" s="3" t="s">
        <v>1819</v>
      </c>
      <c r="C1230" s="3" t="s">
        <v>1783</v>
      </c>
      <c r="D1230" s="3" t="s">
        <v>52</v>
      </c>
      <c r="E1230" s="3" t="s">
        <v>23</v>
      </c>
      <c r="F1230" s="3" t="s">
        <v>1821</v>
      </c>
      <c r="G1230" s="89" t="s">
        <v>1857</v>
      </c>
    </row>
    <row r="1231" spans="1:7">
      <c r="A1231" s="3" t="s">
        <v>1781</v>
      </c>
      <c r="B1231" s="3" t="s">
        <v>1819</v>
      </c>
      <c r="C1231" s="3" t="s">
        <v>1783</v>
      </c>
      <c r="D1231" s="3" t="s">
        <v>52</v>
      </c>
      <c r="E1231" s="3" t="s">
        <v>23</v>
      </c>
      <c r="F1231" s="3" t="s">
        <v>1822</v>
      </c>
      <c r="G1231" s="89" t="s">
        <v>1858</v>
      </c>
    </row>
    <row r="1232" spans="1:7">
      <c r="A1232" s="3" t="s">
        <v>1781</v>
      </c>
      <c r="B1232" s="3" t="s">
        <v>1819</v>
      </c>
      <c r="C1232" s="3" t="s">
        <v>1783</v>
      </c>
      <c r="D1232" s="3" t="s">
        <v>52</v>
      </c>
      <c r="E1232" s="3" t="s">
        <v>23</v>
      </c>
      <c r="F1232" s="3" t="s">
        <v>1823</v>
      </c>
      <c r="G1232" s="89" t="s">
        <v>1859</v>
      </c>
    </row>
    <row r="1233" spans="1:7">
      <c r="A1233" s="3" t="s">
        <v>1781</v>
      </c>
      <c r="B1233" s="3" t="s">
        <v>1819</v>
      </c>
      <c r="C1233" s="3" t="s">
        <v>1787</v>
      </c>
      <c r="D1233" s="3" t="s">
        <v>52</v>
      </c>
      <c r="E1233" s="3" t="s">
        <v>23</v>
      </c>
      <c r="F1233" s="3" t="s">
        <v>1820</v>
      </c>
      <c r="G1233" s="89" t="s">
        <v>1860</v>
      </c>
    </row>
    <row r="1234" spans="1:7">
      <c r="A1234" s="3" t="s">
        <v>1781</v>
      </c>
      <c r="B1234" s="3" t="s">
        <v>1819</v>
      </c>
      <c r="C1234" s="3" t="s">
        <v>1787</v>
      </c>
      <c r="D1234" s="3" t="s">
        <v>52</v>
      </c>
      <c r="E1234" s="3" t="s">
        <v>23</v>
      </c>
      <c r="F1234" s="3" t="s">
        <v>1821</v>
      </c>
      <c r="G1234" s="89" t="s">
        <v>1861</v>
      </c>
    </row>
    <row r="1235" spans="1:7">
      <c r="A1235" s="3" t="s">
        <v>1781</v>
      </c>
      <c r="B1235" s="3" t="s">
        <v>1819</v>
      </c>
      <c r="C1235" s="3" t="s">
        <v>1787</v>
      </c>
      <c r="D1235" s="3" t="s">
        <v>52</v>
      </c>
      <c r="E1235" s="3" t="s">
        <v>23</v>
      </c>
      <c r="F1235" s="3" t="s">
        <v>1822</v>
      </c>
      <c r="G1235" s="89" t="s">
        <v>1862</v>
      </c>
    </row>
    <row r="1236" spans="1:7">
      <c r="A1236" s="3" t="s">
        <v>1781</v>
      </c>
      <c r="B1236" s="3" t="s">
        <v>1819</v>
      </c>
      <c r="C1236" s="3" t="s">
        <v>1787</v>
      </c>
      <c r="D1236" s="3" t="s">
        <v>52</v>
      </c>
      <c r="E1236" s="3" t="s">
        <v>23</v>
      </c>
      <c r="F1236" s="3" t="s">
        <v>1823</v>
      </c>
      <c r="G1236" s="89" t="s">
        <v>1863</v>
      </c>
    </row>
    <row r="1237" spans="1:7">
      <c r="A1237" s="3" t="s">
        <v>1781</v>
      </c>
      <c r="B1237" s="3" t="s">
        <v>1819</v>
      </c>
      <c r="C1237" s="3" t="s">
        <v>1788</v>
      </c>
      <c r="D1237" s="3" t="s">
        <v>52</v>
      </c>
      <c r="E1237" s="3" t="s">
        <v>23</v>
      </c>
      <c r="F1237" s="3" t="s">
        <v>1820</v>
      </c>
      <c r="G1237" s="3" t="s">
        <v>895</v>
      </c>
    </row>
    <row r="1238" spans="1:7">
      <c r="A1238" s="3" t="s">
        <v>1781</v>
      </c>
      <c r="B1238" s="3" t="s">
        <v>1819</v>
      </c>
      <c r="C1238" s="3" t="s">
        <v>1788</v>
      </c>
      <c r="D1238" s="3" t="s">
        <v>52</v>
      </c>
      <c r="E1238" s="3" t="s">
        <v>23</v>
      </c>
      <c r="F1238" s="3" t="s">
        <v>1821</v>
      </c>
      <c r="G1238" s="3" t="s">
        <v>895</v>
      </c>
    </row>
    <row r="1239" spans="1:7">
      <c r="A1239" s="3" t="s">
        <v>1781</v>
      </c>
      <c r="B1239" s="3" t="s">
        <v>1819</v>
      </c>
      <c r="C1239" s="3" t="s">
        <v>1788</v>
      </c>
      <c r="D1239" s="3" t="s">
        <v>52</v>
      </c>
      <c r="E1239" s="3" t="s">
        <v>23</v>
      </c>
      <c r="F1239" s="3" t="s">
        <v>1822</v>
      </c>
      <c r="G1239" s="3" t="s">
        <v>895</v>
      </c>
    </row>
    <row r="1240" spans="1:7">
      <c r="A1240" s="3" t="s">
        <v>1781</v>
      </c>
      <c r="B1240" s="3" t="s">
        <v>1819</v>
      </c>
      <c r="C1240" s="3" t="s">
        <v>1788</v>
      </c>
      <c r="D1240" s="3" t="s">
        <v>52</v>
      </c>
      <c r="E1240" s="3" t="s">
        <v>23</v>
      </c>
      <c r="F1240" s="3" t="s">
        <v>1823</v>
      </c>
      <c r="G1240" s="3" t="s">
        <v>895</v>
      </c>
    </row>
    <row r="1241" spans="1:7">
      <c r="A1241" s="3" t="s">
        <v>1781</v>
      </c>
      <c r="B1241" s="3" t="s">
        <v>1819</v>
      </c>
      <c r="C1241" s="3" t="s">
        <v>1783</v>
      </c>
      <c r="D1241" s="3" t="s">
        <v>52</v>
      </c>
      <c r="E1241" s="3" t="s">
        <v>217</v>
      </c>
      <c r="F1241" s="3" t="s">
        <v>1820</v>
      </c>
      <c r="G1241" s="3">
        <v>406</v>
      </c>
    </row>
    <row r="1242" spans="1:7">
      <c r="A1242" s="3" t="s">
        <v>1781</v>
      </c>
      <c r="B1242" s="3" t="s">
        <v>1819</v>
      </c>
      <c r="C1242" s="3" t="s">
        <v>1783</v>
      </c>
      <c r="D1242" s="3" t="s">
        <v>52</v>
      </c>
      <c r="E1242" s="3" t="s">
        <v>217</v>
      </c>
      <c r="F1242" s="3" t="s">
        <v>1821</v>
      </c>
      <c r="G1242" s="3">
        <v>503</v>
      </c>
    </row>
    <row r="1243" spans="1:7">
      <c r="A1243" s="3" t="s">
        <v>1781</v>
      </c>
      <c r="B1243" s="3" t="s">
        <v>1819</v>
      </c>
      <c r="C1243" s="3" t="s">
        <v>1783</v>
      </c>
      <c r="D1243" s="3" t="s">
        <v>52</v>
      </c>
      <c r="E1243" s="3" t="s">
        <v>217</v>
      </c>
      <c r="F1243" s="3" t="s">
        <v>1822</v>
      </c>
      <c r="G1243" s="3">
        <v>585</v>
      </c>
    </row>
    <row r="1244" spans="1:7">
      <c r="A1244" s="3" t="s">
        <v>1781</v>
      </c>
      <c r="B1244" s="3" t="s">
        <v>1819</v>
      </c>
      <c r="C1244" s="3" t="s">
        <v>1783</v>
      </c>
      <c r="D1244" s="3" t="s">
        <v>52</v>
      </c>
      <c r="E1244" s="3" t="s">
        <v>217</v>
      </c>
      <c r="F1244" s="3" t="s">
        <v>1823</v>
      </c>
      <c r="G1244" s="3">
        <v>825</v>
      </c>
    </row>
    <row r="1245" spans="1:7">
      <c r="A1245" s="3" t="s">
        <v>1781</v>
      </c>
      <c r="B1245" s="3" t="s">
        <v>1819</v>
      </c>
      <c r="C1245" s="3" t="s">
        <v>1787</v>
      </c>
      <c r="D1245" s="3" t="s">
        <v>52</v>
      </c>
      <c r="E1245" s="3" t="s">
        <v>217</v>
      </c>
      <c r="F1245" s="3" t="s">
        <v>1820</v>
      </c>
      <c r="G1245" s="3">
        <v>372</v>
      </c>
    </row>
    <row r="1246" spans="1:7">
      <c r="A1246" s="3" t="s">
        <v>1781</v>
      </c>
      <c r="B1246" s="3" t="s">
        <v>1819</v>
      </c>
      <c r="C1246" s="3" t="s">
        <v>1787</v>
      </c>
      <c r="D1246" s="3" t="s">
        <v>52</v>
      </c>
      <c r="E1246" s="3" t="s">
        <v>217</v>
      </c>
      <c r="F1246" s="3" t="s">
        <v>1821</v>
      </c>
      <c r="G1246" s="3">
        <v>429</v>
      </c>
    </row>
    <row r="1247" spans="1:7">
      <c r="A1247" s="3" t="s">
        <v>1781</v>
      </c>
      <c r="B1247" s="3" t="s">
        <v>1819</v>
      </c>
      <c r="C1247" s="3" t="s">
        <v>1787</v>
      </c>
      <c r="D1247" s="3" t="s">
        <v>52</v>
      </c>
      <c r="E1247" s="3" t="s">
        <v>217</v>
      </c>
      <c r="F1247" s="3" t="s">
        <v>1822</v>
      </c>
      <c r="G1247" s="3">
        <v>451</v>
      </c>
    </row>
    <row r="1248" spans="1:7">
      <c r="A1248" s="3" t="s">
        <v>1781</v>
      </c>
      <c r="B1248" s="3" t="s">
        <v>1819</v>
      </c>
      <c r="C1248" s="3" t="s">
        <v>1787</v>
      </c>
      <c r="D1248" s="3" t="s">
        <v>52</v>
      </c>
      <c r="E1248" s="3" t="s">
        <v>217</v>
      </c>
      <c r="F1248" s="3" t="s">
        <v>1823</v>
      </c>
      <c r="G1248" s="3">
        <v>4114</v>
      </c>
    </row>
    <row r="1249" spans="1:7">
      <c r="A1249" s="3" t="s">
        <v>1781</v>
      </c>
      <c r="B1249" s="3" t="s">
        <v>1819</v>
      </c>
      <c r="C1249" s="3" t="s">
        <v>1788</v>
      </c>
      <c r="D1249" s="3" t="s">
        <v>52</v>
      </c>
      <c r="E1249" s="3" t="s">
        <v>217</v>
      </c>
      <c r="F1249" s="3" t="s">
        <v>1820</v>
      </c>
      <c r="G1249" s="3" t="s">
        <v>895</v>
      </c>
    </row>
    <row r="1250" spans="1:7">
      <c r="A1250" s="3" t="s">
        <v>1781</v>
      </c>
      <c r="B1250" s="3" t="s">
        <v>1819</v>
      </c>
      <c r="C1250" s="3" t="s">
        <v>1788</v>
      </c>
      <c r="D1250" s="3" t="s">
        <v>52</v>
      </c>
      <c r="E1250" s="3" t="s">
        <v>217</v>
      </c>
      <c r="F1250" s="3" t="s">
        <v>1821</v>
      </c>
      <c r="G1250" s="3" t="s">
        <v>895</v>
      </c>
    </row>
    <row r="1251" spans="1:7">
      <c r="A1251" s="3" t="s">
        <v>1781</v>
      </c>
      <c r="B1251" s="3" t="s">
        <v>1819</v>
      </c>
      <c r="C1251" s="3" t="s">
        <v>1788</v>
      </c>
      <c r="D1251" s="3" t="s">
        <v>52</v>
      </c>
      <c r="E1251" s="3" t="s">
        <v>217</v>
      </c>
      <c r="F1251" s="3" t="s">
        <v>1822</v>
      </c>
      <c r="G1251" s="3" t="s">
        <v>895</v>
      </c>
    </row>
    <row r="1252" spans="1:7">
      <c r="A1252" s="3" t="s">
        <v>1781</v>
      </c>
      <c r="B1252" s="3" t="s">
        <v>1819</v>
      </c>
      <c r="C1252" s="3" t="s">
        <v>1788</v>
      </c>
      <c r="D1252" s="3" t="s">
        <v>52</v>
      </c>
      <c r="E1252" s="3" t="s">
        <v>217</v>
      </c>
      <c r="F1252" s="3" t="s">
        <v>1823</v>
      </c>
      <c r="G1252" s="3" t="s">
        <v>895</v>
      </c>
    </row>
    <row r="1253" spans="1:7">
      <c r="A1253" s="3" t="s">
        <v>1781</v>
      </c>
      <c r="B1253" s="3" t="s">
        <v>1819</v>
      </c>
      <c r="C1253" s="3" t="s">
        <v>1783</v>
      </c>
      <c r="D1253" s="3" t="s">
        <v>53</v>
      </c>
      <c r="E1253" s="3" t="s">
        <v>17</v>
      </c>
      <c r="F1253" s="3" t="s">
        <v>1820</v>
      </c>
      <c r="G1253" s="3" t="s">
        <v>895</v>
      </c>
    </row>
    <row r="1254" spans="1:7">
      <c r="A1254" s="3" t="s">
        <v>1781</v>
      </c>
      <c r="B1254" s="3" t="s">
        <v>1819</v>
      </c>
      <c r="C1254" s="3" t="s">
        <v>1783</v>
      </c>
      <c r="D1254" s="3" t="s">
        <v>53</v>
      </c>
      <c r="E1254" s="3" t="s">
        <v>17</v>
      </c>
      <c r="F1254" s="3" t="s">
        <v>1821</v>
      </c>
      <c r="G1254" s="3" t="s">
        <v>895</v>
      </c>
    </row>
    <row r="1255" spans="1:7">
      <c r="A1255" s="3" t="s">
        <v>1781</v>
      </c>
      <c r="B1255" s="3" t="s">
        <v>1819</v>
      </c>
      <c r="C1255" s="3" t="s">
        <v>1783</v>
      </c>
      <c r="D1255" s="3" t="s">
        <v>53</v>
      </c>
      <c r="E1255" s="3" t="s">
        <v>17</v>
      </c>
      <c r="F1255" s="3" t="s">
        <v>1822</v>
      </c>
      <c r="G1255" s="3" t="s">
        <v>895</v>
      </c>
    </row>
    <row r="1256" spans="1:7">
      <c r="A1256" s="3" t="s">
        <v>1781</v>
      </c>
      <c r="B1256" s="3" t="s">
        <v>1819</v>
      </c>
      <c r="C1256" s="3" t="s">
        <v>1783</v>
      </c>
      <c r="D1256" s="3" t="s">
        <v>53</v>
      </c>
      <c r="E1256" s="3" t="s">
        <v>17</v>
      </c>
      <c r="F1256" s="3" t="s">
        <v>1823</v>
      </c>
      <c r="G1256" s="3" t="s">
        <v>895</v>
      </c>
    </row>
    <row r="1257" spans="1:7">
      <c r="A1257" s="3" t="s">
        <v>1781</v>
      </c>
      <c r="B1257" s="3" t="s">
        <v>1819</v>
      </c>
      <c r="C1257" s="3" t="s">
        <v>1787</v>
      </c>
      <c r="D1257" s="3" t="s">
        <v>53</v>
      </c>
      <c r="E1257" s="3" t="s">
        <v>17</v>
      </c>
      <c r="F1257" s="3" t="s">
        <v>1820</v>
      </c>
      <c r="G1257" s="3" t="s">
        <v>895</v>
      </c>
    </row>
    <row r="1258" spans="1:7">
      <c r="A1258" s="3" t="s">
        <v>1781</v>
      </c>
      <c r="B1258" s="3" t="s">
        <v>1819</v>
      </c>
      <c r="C1258" s="3" t="s">
        <v>1787</v>
      </c>
      <c r="D1258" s="3" t="s">
        <v>53</v>
      </c>
      <c r="E1258" s="3" t="s">
        <v>17</v>
      </c>
      <c r="F1258" s="3" t="s">
        <v>1821</v>
      </c>
      <c r="G1258" s="3" t="s">
        <v>895</v>
      </c>
    </row>
    <row r="1259" spans="1:7">
      <c r="A1259" s="3" t="s">
        <v>1781</v>
      </c>
      <c r="B1259" s="3" t="s">
        <v>1819</v>
      </c>
      <c r="C1259" s="3" t="s">
        <v>1787</v>
      </c>
      <c r="D1259" s="3" t="s">
        <v>53</v>
      </c>
      <c r="E1259" s="3" t="s">
        <v>17</v>
      </c>
      <c r="F1259" s="3" t="s">
        <v>1822</v>
      </c>
      <c r="G1259" s="3" t="s">
        <v>895</v>
      </c>
    </row>
    <row r="1260" spans="1:7">
      <c r="A1260" s="3" t="s">
        <v>1781</v>
      </c>
      <c r="B1260" s="3" t="s">
        <v>1819</v>
      </c>
      <c r="C1260" s="3" t="s">
        <v>1787</v>
      </c>
      <c r="D1260" s="3" t="s">
        <v>53</v>
      </c>
      <c r="E1260" s="3" t="s">
        <v>17</v>
      </c>
      <c r="F1260" s="3" t="s">
        <v>1823</v>
      </c>
      <c r="G1260" s="3" t="s">
        <v>895</v>
      </c>
    </row>
    <row r="1261" spans="1:7">
      <c r="A1261" s="3" t="s">
        <v>1781</v>
      </c>
      <c r="B1261" s="3" t="s">
        <v>1819</v>
      </c>
      <c r="C1261" s="3" t="s">
        <v>1788</v>
      </c>
      <c r="D1261" s="3" t="s">
        <v>53</v>
      </c>
      <c r="E1261" s="3" t="s">
        <v>17</v>
      </c>
      <c r="F1261" s="3" t="s">
        <v>1820</v>
      </c>
      <c r="G1261" s="3" t="s">
        <v>895</v>
      </c>
    </row>
    <row r="1262" spans="1:7">
      <c r="A1262" s="3" t="s">
        <v>1781</v>
      </c>
      <c r="B1262" s="3" t="s">
        <v>1819</v>
      </c>
      <c r="C1262" s="3" t="s">
        <v>1788</v>
      </c>
      <c r="D1262" s="3" t="s">
        <v>53</v>
      </c>
      <c r="E1262" s="3" t="s">
        <v>17</v>
      </c>
      <c r="F1262" s="3" t="s">
        <v>1821</v>
      </c>
      <c r="G1262" s="3" t="s">
        <v>895</v>
      </c>
    </row>
    <row r="1263" spans="1:7">
      <c r="A1263" s="3" t="s">
        <v>1781</v>
      </c>
      <c r="B1263" s="3" t="s">
        <v>1819</v>
      </c>
      <c r="C1263" s="3" t="s">
        <v>1788</v>
      </c>
      <c r="D1263" s="3" t="s">
        <v>53</v>
      </c>
      <c r="E1263" s="3" t="s">
        <v>17</v>
      </c>
      <c r="F1263" s="3" t="s">
        <v>1822</v>
      </c>
      <c r="G1263" s="3" t="s">
        <v>895</v>
      </c>
    </row>
    <row r="1264" spans="1:7">
      <c r="A1264" s="3" t="s">
        <v>1781</v>
      </c>
      <c r="B1264" s="3" t="s">
        <v>1819</v>
      </c>
      <c r="C1264" s="3" t="s">
        <v>1788</v>
      </c>
      <c r="D1264" s="3" t="s">
        <v>53</v>
      </c>
      <c r="E1264" s="3" t="s">
        <v>17</v>
      </c>
      <c r="F1264" s="3" t="s">
        <v>1823</v>
      </c>
      <c r="G1264" s="3" t="s">
        <v>895</v>
      </c>
    </row>
    <row r="1265" spans="1:7">
      <c r="A1265" s="3" t="s">
        <v>1781</v>
      </c>
      <c r="B1265" s="3" t="s">
        <v>1819</v>
      </c>
      <c r="C1265" s="3" t="s">
        <v>1783</v>
      </c>
      <c r="D1265" s="3" t="s">
        <v>53</v>
      </c>
      <c r="E1265" s="3" t="s">
        <v>18</v>
      </c>
      <c r="F1265" s="3" t="s">
        <v>1820</v>
      </c>
      <c r="G1265" s="3" t="s">
        <v>895</v>
      </c>
    </row>
    <row r="1266" spans="1:7">
      <c r="A1266" s="3" t="s">
        <v>1781</v>
      </c>
      <c r="B1266" s="3" t="s">
        <v>1819</v>
      </c>
      <c r="C1266" s="3" t="s">
        <v>1783</v>
      </c>
      <c r="D1266" s="3" t="s">
        <v>53</v>
      </c>
      <c r="E1266" s="3" t="s">
        <v>18</v>
      </c>
      <c r="F1266" s="3" t="s">
        <v>1821</v>
      </c>
      <c r="G1266" s="3" t="s">
        <v>895</v>
      </c>
    </row>
    <row r="1267" spans="1:7">
      <c r="A1267" s="3" t="s">
        <v>1781</v>
      </c>
      <c r="B1267" s="3" t="s">
        <v>1819</v>
      </c>
      <c r="C1267" s="3" t="s">
        <v>1783</v>
      </c>
      <c r="D1267" s="3" t="s">
        <v>53</v>
      </c>
      <c r="E1267" s="3" t="s">
        <v>18</v>
      </c>
      <c r="F1267" s="3" t="s">
        <v>1822</v>
      </c>
      <c r="G1267" s="3" t="s">
        <v>895</v>
      </c>
    </row>
    <row r="1268" spans="1:7">
      <c r="A1268" s="3" t="s">
        <v>1781</v>
      </c>
      <c r="B1268" s="3" t="s">
        <v>1819</v>
      </c>
      <c r="C1268" s="3" t="s">
        <v>1783</v>
      </c>
      <c r="D1268" s="3" t="s">
        <v>53</v>
      </c>
      <c r="E1268" s="3" t="s">
        <v>18</v>
      </c>
      <c r="F1268" s="3" t="s">
        <v>1823</v>
      </c>
      <c r="G1268" s="3" t="s">
        <v>895</v>
      </c>
    </row>
    <row r="1269" spans="1:7">
      <c r="A1269" s="3" t="s">
        <v>1781</v>
      </c>
      <c r="B1269" s="3" t="s">
        <v>1819</v>
      </c>
      <c r="C1269" s="3" t="s">
        <v>1787</v>
      </c>
      <c r="D1269" s="3" t="s">
        <v>53</v>
      </c>
      <c r="E1269" s="3" t="s">
        <v>18</v>
      </c>
      <c r="F1269" s="3" t="s">
        <v>1820</v>
      </c>
      <c r="G1269" s="3" t="s">
        <v>895</v>
      </c>
    </row>
    <row r="1270" spans="1:7">
      <c r="A1270" s="3" t="s">
        <v>1781</v>
      </c>
      <c r="B1270" s="3" t="s">
        <v>1819</v>
      </c>
      <c r="C1270" s="3" t="s">
        <v>1787</v>
      </c>
      <c r="D1270" s="3" t="s">
        <v>53</v>
      </c>
      <c r="E1270" s="3" t="s">
        <v>18</v>
      </c>
      <c r="F1270" s="3" t="s">
        <v>1821</v>
      </c>
      <c r="G1270" s="3" t="s">
        <v>895</v>
      </c>
    </row>
    <row r="1271" spans="1:7">
      <c r="A1271" s="3" t="s">
        <v>1781</v>
      </c>
      <c r="B1271" s="3" t="s">
        <v>1819</v>
      </c>
      <c r="C1271" s="3" t="s">
        <v>1787</v>
      </c>
      <c r="D1271" s="3" t="s">
        <v>53</v>
      </c>
      <c r="E1271" s="3" t="s">
        <v>18</v>
      </c>
      <c r="F1271" s="3" t="s">
        <v>1822</v>
      </c>
      <c r="G1271" s="3" t="s">
        <v>895</v>
      </c>
    </row>
    <row r="1272" spans="1:7">
      <c r="A1272" s="3" t="s">
        <v>1781</v>
      </c>
      <c r="B1272" s="3" t="s">
        <v>1819</v>
      </c>
      <c r="C1272" s="3" t="s">
        <v>1787</v>
      </c>
      <c r="D1272" s="3" t="s">
        <v>53</v>
      </c>
      <c r="E1272" s="3" t="s">
        <v>18</v>
      </c>
      <c r="F1272" s="3" t="s">
        <v>1823</v>
      </c>
      <c r="G1272" s="3" t="s">
        <v>895</v>
      </c>
    </row>
    <row r="1273" spans="1:7">
      <c r="A1273" s="3" t="s">
        <v>1781</v>
      </c>
      <c r="B1273" s="3" t="s">
        <v>1819</v>
      </c>
      <c r="C1273" s="3" t="s">
        <v>1788</v>
      </c>
      <c r="D1273" s="3" t="s">
        <v>53</v>
      </c>
      <c r="E1273" s="3" t="s">
        <v>18</v>
      </c>
      <c r="F1273" s="3" t="s">
        <v>1820</v>
      </c>
      <c r="G1273" s="3" t="s">
        <v>895</v>
      </c>
    </row>
    <row r="1274" spans="1:7">
      <c r="A1274" s="3" t="s">
        <v>1781</v>
      </c>
      <c r="B1274" s="3" t="s">
        <v>1819</v>
      </c>
      <c r="C1274" s="3" t="s">
        <v>1788</v>
      </c>
      <c r="D1274" s="3" t="s">
        <v>53</v>
      </c>
      <c r="E1274" s="3" t="s">
        <v>18</v>
      </c>
      <c r="F1274" s="3" t="s">
        <v>1821</v>
      </c>
      <c r="G1274" s="3" t="s">
        <v>895</v>
      </c>
    </row>
    <row r="1275" spans="1:7">
      <c r="A1275" s="3" t="s">
        <v>1781</v>
      </c>
      <c r="B1275" s="3" t="s">
        <v>1819</v>
      </c>
      <c r="C1275" s="3" t="s">
        <v>1788</v>
      </c>
      <c r="D1275" s="3" t="s">
        <v>53</v>
      </c>
      <c r="E1275" s="3" t="s">
        <v>18</v>
      </c>
      <c r="F1275" s="3" t="s">
        <v>1822</v>
      </c>
      <c r="G1275" s="3" t="s">
        <v>895</v>
      </c>
    </row>
    <row r="1276" spans="1:7">
      <c r="A1276" s="3" t="s">
        <v>1781</v>
      </c>
      <c r="B1276" s="3" t="s">
        <v>1819</v>
      </c>
      <c r="C1276" s="3" t="s">
        <v>1788</v>
      </c>
      <c r="D1276" s="3" t="s">
        <v>53</v>
      </c>
      <c r="E1276" s="3" t="s">
        <v>18</v>
      </c>
      <c r="F1276" s="3" t="s">
        <v>1823</v>
      </c>
      <c r="G1276" s="3" t="s">
        <v>895</v>
      </c>
    </row>
    <row r="1277" spans="1:7">
      <c r="A1277" s="3" t="s">
        <v>1781</v>
      </c>
      <c r="B1277" s="3" t="s">
        <v>1819</v>
      </c>
      <c r="C1277" s="3" t="s">
        <v>1783</v>
      </c>
      <c r="D1277" s="3" t="s">
        <v>53</v>
      </c>
      <c r="E1277" s="3" t="s">
        <v>19</v>
      </c>
      <c r="F1277" s="3" t="s">
        <v>1820</v>
      </c>
      <c r="G1277" s="3" t="s">
        <v>895</v>
      </c>
    </row>
    <row r="1278" spans="1:7">
      <c r="A1278" s="3" t="s">
        <v>1781</v>
      </c>
      <c r="B1278" s="3" t="s">
        <v>1819</v>
      </c>
      <c r="C1278" s="3" t="s">
        <v>1783</v>
      </c>
      <c r="D1278" s="3" t="s">
        <v>53</v>
      </c>
      <c r="E1278" s="3" t="s">
        <v>19</v>
      </c>
      <c r="F1278" s="3" t="s">
        <v>1821</v>
      </c>
      <c r="G1278" s="3" t="s">
        <v>895</v>
      </c>
    </row>
    <row r="1279" spans="1:7">
      <c r="A1279" s="3" t="s">
        <v>1781</v>
      </c>
      <c r="B1279" s="3" t="s">
        <v>1819</v>
      </c>
      <c r="C1279" s="3" t="s">
        <v>1783</v>
      </c>
      <c r="D1279" s="3" t="s">
        <v>53</v>
      </c>
      <c r="E1279" s="3" t="s">
        <v>19</v>
      </c>
      <c r="F1279" s="3" t="s">
        <v>1822</v>
      </c>
      <c r="G1279" s="3" t="s">
        <v>895</v>
      </c>
    </row>
    <row r="1280" spans="1:7">
      <c r="A1280" s="3" t="s">
        <v>1781</v>
      </c>
      <c r="B1280" s="3" t="s">
        <v>1819</v>
      </c>
      <c r="C1280" s="3" t="s">
        <v>1783</v>
      </c>
      <c r="D1280" s="3" t="s">
        <v>53</v>
      </c>
      <c r="E1280" s="3" t="s">
        <v>19</v>
      </c>
      <c r="F1280" s="3" t="s">
        <v>1823</v>
      </c>
      <c r="G1280" s="3" t="s">
        <v>895</v>
      </c>
    </row>
    <row r="1281" spans="1:7">
      <c r="A1281" s="3" t="s">
        <v>1781</v>
      </c>
      <c r="B1281" s="3" t="s">
        <v>1819</v>
      </c>
      <c r="C1281" s="3" t="s">
        <v>1787</v>
      </c>
      <c r="D1281" s="3" t="s">
        <v>53</v>
      </c>
      <c r="E1281" s="3" t="s">
        <v>19</v>
      </c>
      <c r="F1281" s="3" t="s">
        <v>1820</v>
      </c>
      <c r="G1281" s="3" t="s">
        <v>895</v>
      </c>
    </row>
    <row r="1282" spans="1:7">
      <c r="A1282" s="3" t="s">
        <v>1781</v>
      </c>
      <c r="B1282" s="3" t="s">
        <v>1819</v>
      </c>
      <c r="C1282" s="3" t="s">
        <v>1787</v>
      </c>
      <c r="D1282" s="3" t="s">
        <v>53</v>
      </c>
      <c r="E1282" s="3" t="s">
        <v>19</v>
      </c>
      <c r="F1282" s="3" t="s">
        <v>1821</v>
      </c>
      <c r="G1282" s="3" t="s">
        <v>895</v>
      </c>
    </row>
    <row r="1283" spans="1:7">
      <c r="A1283" s="3" t="s">
        <v>1781</v>
      </c>
      <c r="B1283" s="3" t="s">
        <v>1819</v>
      </c>
      <c r="C1283" s="3" t="s">
        <v>1787</v>
      </c>
      <c r="D1283" s="3" t="s">
        <v>53</v>
      </c>
      <c r="E1283" s="3" t="s">
        <v>19</v>
      </c>
      <c r="F1283" s="3" t="s">
        <v>1822</v>
      </c>
      <c r="G1283" s="3" t="s">
        <v>895</v>
      </c>
    </row>
    <row r="1284" spans="1:7">
      <c r="A1284" s="3" t="s">
        <v>1781</v>
      </c>
      <c r="B1284" s="3" t="s">
        <v>1819</v>
      </c>
      <c r="C1284" s="3" t="s">
        <v>1787</v>
      </c>
      <c r="D1284" s="3" t="s">
        <v>53</v>
      </c>
      <c r="E1284" s="3" t="s">
        <v>19</v>
      </c>
      <c r="F1284" s="3" t="s">
        <v>1823</v>
      </c>
      <c r="G1284" s="3" t="s">
        <v>895</v>
      </c>
    </row>
    <row r="1285" spans="1:7">
      <c r="A1285" s="3" t="s">
        <v>1781</v>
      </c>
      <c r="B1285" s="3" t="s">
        <v>1819</v>
      </c>
      <c r="C1285" s="3" t="s">
        <v>1788</v>
      </c>
      <c r="D1285" s="3" t="s">
        <v>53</v>
      </c>
      <c r="E1285" s="3" t="s">
        <v>19</v>
      </c>
      <c r="F1285" s="3" t="s">
        <v>1820</v>
      </c>
      <c r="G1285" s="3" t="s">
        <v>895</v>
      </c>
    </row>
    <row r="1286" spans="1:7">
      <c r="A1286" s="3" t="s">
        <v>1781</v>
      </c>
      <c r="B1286" s="3" t="s">
        <v>1819</v>
      </c>
      <c r="C1286" s="3" t="s">
        <v>1788</v>
      </c>
      <c r="D1286" s="3" t="s">
        <v>53</v>
      </c>
      <c r="E1286" s="3" t="s">
        <v>19</v>
      </c>
      <c r="F1286" s="3" t="s">
        <v>1821</v>
      </c>
      <c r="G1286" s="3" t="s">
        <v>895</v>
      </c>
    </row>
    <row r="1287" spans="1:7">
      <c r="A1287" s="3" t="s">
        <v>1781</v>
      </c>
      <c r="B1287" s="3" t="s">
        <v>1819</v>
      </c>
      <c r="C1287" s="3" t="s">
        <v>1788</v>
      </c>
      <c r="D1287" s="3" t="s">
        <v>53</v>
      </c>
      <c r="E1287" s="3" t="s">
        <v>19</v>
      </c>
      <c r="F1287" s="3" t="s">
        <v>1822</v>
      </c>
      <c r="G1287" s="3" t="s">
        <v>895</v>
      </c>
    </row>
    <row r="1288" spans="1:7">
      <c r="A1288" s="3" t="s">
        <v>1781</v>
      </c>
      <c r="B1288" s="3" t="s">
        <v>1819</v>
      </c>
      <c r="C1288" s="3" t="s">
        <v>1788</v>
      </c>
      <c r="D1288" s="3" t="s">
        <v>53</v>
      </c>
      <c r="E1288" s="3" t="s">
        <v>19</v>
      </c>
      <c r="F1288" s="3" t="s">
        <v>1823</v>
      </c>
      <c r="G1288" s="3" t="s">
        <v>895</v>
      </c>
    </row>
    <row r="1289" spans="1:7">
      <c r="A1289" s="3" t="s">
        <v>1781</v>
      </c>
      <c r="B1289" s="3" t="s">
        <v>1819</v>
      </c>
      <c r="C1289" s="3" t="s">
        <v>1783</v>
      </c>
      <c r="D1289" s="3" t="s">
        <v>53</v>
      </c>
      <c r="E1289" s="3" t="s">
        <v>20</v>
      </c>
      <c r="F1289" s="3" t="s">
        <v>1820</v>
      </c>
      <c r="G1289" s="3" t="s">
        <v>895</v>
      </c>
    </row>
    <row r="1290" spans="1:7">
      <c r="A1290" s="3" t="s">
        <v>1781</v>
      </c>
      <c r="B1290" s="3" t="s">
        <v>1819</v>
      </c>
      <c r="C1290" s="3" t="s">
        <v>1783</v>
      </c>
      <c r="D1290" s="3" t="s">
        <v>53</v>
      </c>
      <c r="E1290" s="3" t="s">
        <v>20</v>
      </c>
      <c r="F1290" s="3" t="s">
        <v>1821</v>
      </c>
      <c r="G1290" s="3" t="s">
        <v>895</v>
      </c>
    </row>
    <row r="1291" spans="1:7">
      <c r="A1291" s="3" t="s">
        <v>1781</v>
      </c>
      <c r="B1291" s="3" t="s">
        <v>1819</v>
      </c>
      <c r="C1291" s="3" t="s">
        <v>1783</v>
      </c>
      <c r="D1291" s="3" t="s">
        <v>53</v>
      </c>
      <c r="E1291" s="3" t="s">
        <v>20</v>
      </c>
      <c r="F1291" s="3" t="s">
        <v>1822</v>
      </c>
      <c r="G1291" s="3" t="s">
        <v>895</v>
      </c>
    </row>
    <row r="1292" spans="1:7">
      <c r="A1292" s="3" t="s">
        <v>1781</v>
      </c>
      <c r="B1292" s="3" t="s">
        <v>1819</v>
      </c>
      <c r="C1292" s="3" t="s">
        <v>1783</v>
      </c>
      <c r="D1292" s="3" t="s">
        <v>53</v>
      </c>
      <c r="E1292" s="3" t="s">
        <v>20</v>
      </c>
      <c r="F1292" s="3" t="s">
        <v>1823</v>
      </c>
      <c r="G1292" s="3" t="s">
        <v>895</v>
      </c>
    </row>
    <row r="1293" spans="1:7">
      <c r="A1293" s="3" t="s">
        <v>1781</v>
      </c>
      <c r="B1293" s="3" t="s">
        <v>1819</v>
      </c>
      <c r="C1293" s="3" t="s">
        <v>1787</v>
      </c>
      <c r="D1293" s="3" t="s">
        <v>53</v>
      </c>
      <c r="E1293" s="3" t="s">
        <v>20</v>
      </c>
      <c r="F1293" s="3" t="s">
        <v>1820</v>
      </c>
      <c r="G1293" s="3" t="s">
        <v>895</v>
      </c>
    </row>
    <row r="1294" spans="1:7">
      <c r="A1294" s="3" t="s">
        <v>1781</v>
      </c>
      <c r="B1294" s="3" t="s">
        <v>1819</v>
      </c>
      <c r="C1294" s="3" t="s">
        <v>1787</v>
      </c>
      <c r="D1294" s="3" t="s">
        <v>53</v>
      </c>
      <c r="E1294" s="3" t="s">
        <v>20</v>
      </c>
      <c r="F1294" s="3" t="s">
        <v>1821</v>
      </c>
      <c r="G1294" s="3" t="s">
        <v>895</v>
      </c>
    </row>
    <row r="1295" spans="1:7">
      <c r="A1295" s="3" t="s">
        <v>1781</v>
      </c>
      <c r="B1295" s="3" t="s">
        <v>1819</v>
      </c>
      <c r="C1295" s="3" t="s">
        <v>1787</v>
      </c>
      <c r="D1295" s="3" t="s">
        <v>53</v>
      </c>
      <c r="E1295" s="3" t="s">
        <v>20</v>
      </c>
      <c r="F1295" s="3" t="s">
        <v>1822</v>
      </c>
      <c r="G1295" s="3" t="s">
        <v>895</v>
      </c>
    </row>
    <row r="1296" spans="1:7">
      <c r="A1296" s="3" t="s">
        <v>1781</v>
      </c>
      <c r="B1296" s="3" t="s">
        <v>1819</v>
      </c>
      <c r="C1296" s="3" t="s">
        <v>1787</v>
      </c>
      <c r="D1296" s="3" t="s">
        <v>53</v>
      </c>
      <c r="E1296" s="3" t="s">
        <v>20</v>
      </c>
      <c r="F1296" s="3" t="s">
        <v>1823</v>
      </c>
      <c r="G1296" s="3" t="s">
        <v>895</v>
      </c>
    </row>
    <row r="1297" spans="1:7">
      <c r="A1297" s="3" t="s">
        <v>1781</v>
      </c>
      <c r="B1297" s="3" t="s">
        <v>1819</v>
      </c>
      <c r="C1297" s="3" t="s">
        <v>1788</v>
      </c>
      <c r="D1297" s="3" t="s">
        <v>53</v>
      </c>
      <c r="E1297" s="3" t="s">
        <v>20</v>
      </c>
      <c r="F1297" s="3" t="s">
        <v>1820</v>
      </c>
      <c r="G1297" s="3" t="s">
        <v>895</v>
      </c>
    </row>
    <row r="1298" spans="1:7">
      <c r="A1298" s="3" t="s">
        <v>1781</v>
      </c>
      <c r="B1298" s="3" t="s">
        <v>1819</v>
      </c>
      <c r="C1298" s="3" t="s">
        <v>1788</v>
      </c>
      <c r="D1298" s="3" t="s">
        <v>53</v>
      </c>
      <c r="E1298" s="3" t="s">
        <v>20</v>
      </c>
      <c r="F1298" s="3" t="s">
        <v>1821</v>
      </c>
      <c r="G1298" s="3" t="s">
        <v>895</v>
      </c>
    </row>
    <row r="1299" spans="1:7">
      <c r="A1299" s="3" t="s">
        <v>1781</v>
      </c>
      <c r="B1299" s="3" t="s">
        <v>1819</v>
      </c>
      <c r="C1299" s="3" t="s">
        <v>1788</v>
      </c>
      <c r="D1299" s="3" t="s">
        <v>53</v>
      </c>
      <c r="E1299" s="3" t="s">
        <v>20</v>
      </c>
      <c r="F1299" s="3" t="s">
        <v>1822</v>
      </c>
      <c r="G1299" s="3" t="s">
        <v>895</v>
      </c>
    </row>
    <row r="1300" spans="1:7">
      <c r="A1300" s="3" t="s">
        <v>1781</v>
      </c>
      <c r="B1300" s="3" t="s">
        <v>1819</v>
      </c>
      <c r="C1300" s="3" t="s">
        <v>1788</v>
      </c>
      <c r="D1300" s="3" t="s">
        <v>53</v>
      </c>
      <c r="E1300" s="3" t="s">
        <v>20</v>
      </c>
      <c r="F1300" s="3" t="s">
        <v>1823</v>
      </c>
      <c r="G1300" s="3" t="s">
        <v>895</v>
      </c>
    </row>
    <row r="1301" spans="1:7">
      <c r="A1301" s="3" t="s">
        <v>1781</v>
      </c>
      <c r="B1301" s="3" t="s">
        <v>1819</v>
      </c>
      <c r="C1301" s="3" t="s">
        <v>1783</v>
      </c>
      <c r="D1301" s="3" t="s">
        <v>53</v>
      </c>
      <c r="E1301" s="3" t="s">
        <v>21</v>
      </c>
      <c r="F1301" s="3" t="s">
        <v>1820</v>
      </c>
      <c r="G1301" s="97">
        <v>383</v>
      </c>
    </row>
    <row r="1302" spans="1:7">
      <c r="A1302" s="3" t="s">
        <v>1781</v>
      </c>
      <c r="B1302" s="3" t="s">
        <v>1819</v>
      </c>
      <c r="C1302" s="3" t="s">
        <v>1783</v>
      </c>
      <c r="D1302" s="3" t="s">
        <v>53</v>
      </c>
      <c r="E1302" s="3" t="s">
        <v>21</v>
      </c>
      <c r="F1302" s="3" t="s">
        <v>1821</v>
      </c>
      <c r="G1302" s="97">
        <v>1323</v>
      </c>
    </row>
    <row r="1303" spans="1:7">
      <c r="A1303" s="3" t="s">
        <v>1781</v>
      </c>
      <c r="B1303" s="3" t="s">
        <v>1819</v>
      </c>
      <c r="C1303" s="3" t="s">
        <v>1783</v>
      </c>
      <c r="D1303" s="3" t="s">
        <v>53</v>
      </c>
      <c r="E1303" s="3" t="s">
        <v>21</v>
      </c>
      <c r="F1303" s="3" t="s">
        <v>1822</v>
      </c>
      <c r="G1303" s="97">
        <v>820</v>
      </c>
    </row>
    <row r="1304" spans="1:7">
      <c r="A1304" s="3" t="s">
        <v>1781</v>
      </c>
      <c r="B1304" s="3" t="s">
        <v>1819</v>
      </c>
      <c r="C1304" s="3" t="s">
        <v>1783</v>
      </c>
      <c r="D1304" s="3" t="s">
        <v>53</v>
      </c>
      <c r="E1304" s="3" t="s">
        <v>21</v>
      </c>
      <c r="F1304" s="3" t="s">
        <v>1823</v>
      </c>
      <c r="G1304" s="97">
        <v>1510</v>
      </c>
    </row>
    <row r="1305" spans="1:7">
      <c r="A1305" s="3" t="s">
        <v>1781</v>
      </c>
      <c r="B1305" s="3" t="s">
        <v>1819</v>
      </c>
      <c r="C1305" s="3" t="s">
        <v>1787</v>
      </c>
      <c r="D1305" s="3" t="s">
        <v>53</v>
      </c>
      <c r="E1305" s="3" t="s">
        <v>21</v>
      </c>
      <c r="F1305" s="3" t="s">
        <v>1820</v>
      </c>
      <c r="G1305" s="3" t="s">
        <v>895</v>
      </c>
    </row>
    <row r="1306" spans="1:7">
      <c r="A1306" s="3" t="s">
        <v>1781</v>
      </c>
      <c r="B1306" s="3" t="s">
        <v>1819</v>
      </c>
      <c r="C1306" s="3" t="s">
        <v>1787</v>
      </c>
      <c r="D1306" s="3" t="s">
        <v>53</v>
      </c>
      <c r="E1306" s="3" t="s">
        <v>21</v>
      </c>
      <c r="F1306" s="3" t="s">
        <v>1821</v>
      </c>
      <c r="G1306" s="3" t="s">
        <v>895</v>
      </c>
    </row>
    <row r="1307" spans="1:7">
      <c r="A1307" s="3" t="s">
        <v>1781</v>
      </c>
      <c r="B1307" s="3" t="s">
        <v>1819</v>
      </c>
      <c r="C1307" s="3" t="s">
        <v>1787</v>
      </c>
      <c r="D1307" s="3" t="s">
        <v>53</v>
      </c>
      <c r="E1307" s="3" t="s">
        <v>21</v>
      </c>
      <c r="F1307" s="3" t="s">
        <v>1822</v>
      </c>
      <c r="G1307" s="3" t="s">
        <v>895</v>
      </c>
    </row>
    <row r="1308" spans="1:7">
      <c r="A1308" s="3" t="s">
        <v>1781</v>
      </c>
      <c r="B1308" s="3" t="s">
        <v>1819</v>
      </c>
      <c r="C1308" s="3" t="s">
        <v>1787</v>
      </c>
      <c r="D1308" s="3" t="s">
        <v>53</v>
      </c>
      <c r="E1308" s="3" t="s">
        <v>21</v>
      </c>
      <c r="F1308" s="3" t="s">
        <v>1823</v>
      </c>
      <c r="G1308" s="3" t="s">
        <v>895</v>
      </c>
    </row>
    <row r="1309" spans="1:7">
      <c r="A1309" s="3" t="s">
        <v>1781</v>
      </c>
      <c r="B1309" s="3" t="s">
        <v>1819</v>
      </c>
      <c r="C1309" s="3" t="s">
        <v>1788</v>
      </c>
      <c r="D1309" s="3" t="s">
        <v>53</v>
      </c>
      <c r="E1309" s="3" t="s">
        <v>21</v>
      </c>
      <c r="F1309" s="3" t="s">
        <v>1820</v>
      </c>
      <c r="G1309" s="3" t="s">
        <v>895</v>
      </c>
    </row>
    <row r="1310" spans="1:7">
      <c r="A1310" s="3" t="s">
        <v>1781</v>
      </c>
      <c r="B1310" s="3" t="s">
        <v>1819</v>
      </c>
      <c r="C1310" s="3" t="s">
        <v>1788</v>
      </c>
      <c r="D1310" s="3" t="s">
        <v>53</v>
      </c>
      <c r="E1310" s="3" t="s">
        <v>21</v>
      </c>
      <c r="F1310" s="3" t="s">
        <v>1821</v>
      </c>
      <c r="G1310" s="3" t="s">
        <v>895</v>
      </c>
    </row>
    <row r="1311" spans="1:7">
      <c r="A1311" s="3" t="s">
        <v>1781</v>
      </c>
      <c r="B1311" s="3" t="s">
        <v>1819</v>
      </c>
      <c r="C1311" s="3" t="s">
        <v>1788</v>
      </c>
      <c r="D1311" s="3" t="s">
        <v>53</v>
      </c>
      <c r="E1311" s="3" t="s">
        <v>21</v>
      </c>
      <c r="F1311" s="3" t="s">
        <v>1822</v>
      </c>
      <c r="G1311" s="3" t="s">
        <v>895</v>
      </c>
    </row>
    <row r="1312" spans="1:7">
      <c r="A1312" s="3" t="s">
        <v>1781</v>
      </c>
      <c r="B1312" s="3" t="s">
        <v>1819</v>
      </c>
      <c r="C1312" s="3" t="s">
        <v>1788</v>
      </c>
      <c r="D1312" s="3" t="s">
        <v>53</v>
      </c>
      <c r="E1312" s="3" t="s">
        <v>21</v>
      </c>
      <c r="F1312" s="3" t="s">
        <v>1823</v>
      </c>
      <c r="G1312" s="3" t="s">
        <v>895</v>
      </c>
    </row>
    <row r="1313" spans="1:7">
      <c r="A1313" s="3" t="s">
        <v>1781</v>
      </c>
      <c r="B1313" s="3" t="s">
        <v>1819</v>
      </c>
      <c r="C1313" s="3" t="s">
        <v>1783</v>
      </c>
      <c r="D1313" s="3" t="s">
        <v>53</v>
      </c>
      <c r="E1313" s="3" t="s">
        <v>22</v>
      </c>
      <c r="F1313" s="3" t="s">
        <v>1820</v>
      </c>
      <c r="G1313" s="3" t="s">
        <v>895</v>
      </c>
    </row>
    <row r="1314" spans="1:7">
      <c r="A1314" s="3" t="s">
        <v>1781</v>
      </c>
      <c r="B1314" s="3" t="s">
        <v>1819</v>
      </c>
      <c r="C1314" s="3" t="s">
        <v>1783</v>
      </c>
      <c r="D1314" s="3" t="s">
        <v>53</v>
      </c>
      <c r="E1314" s="3" t="s">
        <v>22</v>
      </c>
      <c r="F1314" s="3" t="s">
        <v>1821</v>
      </c>
      <c r="G1314" s="3" t="s">
        <v>895</v>
      </c>
    </row>
    <row r="1315" spans="1:7">
      <c r="A1315" s="3" t="s">
        <v>1781</v>
      </c>
      <c r="B1315" s="3" t="s">
        <v>1819</v>
      </c>
      <c r="C1315" s="3" t="s">
        <v>1783</v>
      </c>
      <c r="D1315" s="3" t="s">
        <v>53</v>
      </c>
      <c r="E1315" s="3" t="s">
        <v>22</v>
      </c>
      <c r="F1315" s="3" t="s">
        <v>1822</v>
      </c>
      <c r="G1315" s="3" t="s">
        <v>895</v>
      </c>
    </row>
    <row r="1316" spans="1:7">
      <c r="A1316" s="3" t="s">
        <v>1781</v>
      </c>
      <c r="B1316" s="3" t="s">
        <v>1819</v>
      </c>
      <c r="C1316" s="3" t="s">
        <v>1783</v>
      </c>
      <c r="D1316" s="3" t="s">
        <v>53</v>
      </c>
      <c r="E1316" s="3" t="s">
        <v>22</v>
      </c>
      <c r="F1316" s="3" t="s">
        <v>1823</v>
      </c>
      <c r="G1316" s="3" t="s">
        <v>895</v>
      </c>
    </row>
    <row r="1317" spans="1:7">
      <c r="A1317" s="3" t="s">
        <v>1781</v>
      </c>
      <c r="B1317" s="3" t="s">
        <v>1819</v>
      </c>
      <c r="C1317" s="3" t="s">
        <v>1787</v>
      </c>
      <c r="D1317" s="3" t="s">
        <v>53</v>
      </c>
      <c r="E1317" s="3" t="s">
        <v>22</v>
      </c>
      <c r="F1317" s="3" t="s">
        <v>1820</v>
      </c>
      <c r="G1317" s="3" t="s">
        <v>895</v>
      </c>
    </row>
    <row r="1318" spans="1:7">
      <c r="A1318" s="3" t="s">
        <v>1781</v>
      </c>
      <c r="B1318" s="3" t="s">
        <v>1819</v>
      </c>
      <c r="C1318" s="3" t="s">
        <v>1787</v>
      </c>
      <c r="D1318" s="3" t="s">
        <v>53</v>
      </c>
      <c r="E1318" s="3" t="s">
        <v>22</v>
      </c>
      <c r="F1318" s="3" t="s">
        <v>1821</v>
      </c>
      <c r="G1318" s="3" t="s">
        <v>895</v>
      </c>
    </row>
    <row r="1319" spans="1:7">
      <c r="A1319" s="3" t="s">
        <v>1781</v>
      </c>
      <c r="B1319" s="3" t="s">
        <v>1819</v>
      </c>
      <c r="C1319" s="3" t="s">
        <v>1787</v>
      </c>
      <c r="D1319" s="3" t="s">
        <v>53</v>
      </c>
      <c r="E1319" s="3" t="s">
        <v>22</v>
      </c>
      <c r="F1319" s="3" t="s">
        <v>1822</v>
      </c>
      <c r="G1319" s="3" t="s">
        <v>895</v>
      </c>
    </row>
    <row r="1320" spans="1:7">
      <c r="A1320" s="3" t="s">
        <v>1781</v>
      </c>
      <c r="B1320" s="3" t="s">
        <v>1819</v>
      </c>
      <c r="C1320" s="3" t="s">
        <v>1787</v>
      </c>
      <c r="D1320" s="3" t="s">
        <v>53</v>
      </c>
      <c r="E1320" s="3" t="s">
        <v>22</v>
      </c>
      <c r="F1320" s="3" t="s">
        <v>1823</v>
      </c>
      <c r="G1320" s="3" t="s">
        <v>895</v>
      </c>
    </row>
    <row r="1321" spans="1:7">
      <c r="A1321" s="3" t="s">
        <v>1781</v>
      </c>
      <c r="B1321" s="3" t="s">
        <v>1819</v>
      </c>
      <c r="C1321" s="3" t="s">
        <v>1788</v>
      </c>
      <c r="D1321" s="3" t="s">
        <v>53</v>
      </c>
      <c r="E1321" s="3" t="s">
        <v>22</v>
      </c>
      <c r="F1321" s="3" t="s">
        <v>1820</v>
      </c>
      <c r="G1321" s="3" t="s">
        <v>895</v>
      </c>
    </row>
    <row r="1322" spans="1:7">
      <c r="A1322" s="3" t="s">
        <v>1781</v>
      </c>
      <c r="B1322" s="3" t="s">
        <v>1819</v>
      </c>
      <c r="C1322" s="3" t="s">
        <v>1788</v>
      </c>
      <c r="D1322" s="3" t="s">
        <v>53</v>
      </c>
      <c r="E1322" s="3" t="s">
        <v>22</v>
      </c>
      <c r="F1322" s="3" t="s">
        <v>1821</v>
      </c>
      <c r="G1322" s="3" t="s">
        <v>895</v>
      </c>
    </row>
    <row r="1323" spans="1:7">
      <c r="A1323" s="3" t="s">
        <v>1781</v>
      </c>
      <c r="B1323" s="3" t="s">
        <v>1819</v>
      </c>
      <c r="C1323" s="3" t="s">
        <v>1788</v>
      </c>
      <c r="D1323" s="3" t="s">
        <v>53</v>
      </c>
      <c r="E1323" s="3" t="s">
        <v>22</v>
      </c>
      <c r="F1323" s="3" t="s">
        <v>1822</v>
      </c>
      <c r="G1323" s="3" t="s">
        <v>895</v>
      </c>
    </row>
    <row r="1324" spans="1:7">
      <c r="A1324" s="3" t="s">
        <v>1781</v>
      </c>
      <c r="B1324" s="3" t="s">
        <v>1819</v>
      </c>
      <c r="C1324" s="3" t="s">
        <v>1788</v>
      </c>
      <c r="D1324" s="3" t="s">
        <v>53</v>
      </c>
      <c r="E1324" s="3" t="s">
        <v>22</v>
      </c>
      <c r="F1324" s="3" t="s">
        <v>1823</v>
      </c>
      <c r="G1324" s="3" t="s">
        <v>895</v>
      </c>
    </row>
    <row r="1325" spans="1:7">
      <c r="A1325" s="3" t="s">
        <v>1781</v>
      </c>
      <c r="B1325" s="3" t="s">
        <v>1819</v>
      </c>
      <c r="C1325" s="3" t="s">
        <v>1783</v>
      </c>
      <c r="D1325" s="3" t="s">
        <v>53</v>
      </c>
      <c r="E1325" s="3" t="s">
        <v>23</v>
      </c>
      <c r="F1325" s="3" t="s">
        <v>1820</v>
      </c>
      <c r="G1325" s="3" t="s">
        <v>1861</v>
      </c>
    </row>
    <row r="1326" spans="1:7">
      <c r="A1326" s="3" t="s">
        <v>1781</v>
      </c>
      <c r="B1326" s="3" t="s">
        <v>1819</v>
      </c>
      <c r="C1326" s="3" t="s">
        <v>1783</v>
      </c>
      <c r="D1326" s="3" t="s">
        <v>53</v>
      </c>
      <c r="E1326" s="3" t="s">
        <v>23</v>
      </c>
      <c r="F1326" s="3" t="s">
        <v>1821</v>
      </c>
      <c r="G1326" s="3" t="s">
        <v>1864</v>
      </c>
    </row>
    <row r="1327" spans="1:7">
      <c r="A1327" s="3" t="s">
        <v>1781</v>
      </c>
      <c r="B1327" s="3" t="s">
        <v>1819</v>
      </c>
      <c r="C1327" s="3" t="s">
        <v>1783</v>
      </c>
      <c r="D1327" s="3" t="s">
        <v>53</v>
      </c>
      <c r="E1327" s="3" t="s">
        <v>23</v>
      </c>
      <c r="F1327" s="3" t="s">
        <v>1822</v>
      </c>
      <c r="G1327" s="3" t="s">
        <v>1865</v>
      </c>
    </row>
    <row r="1328" spans="1:7">
      <c r="A1328" s="3" t="s">
        <v>1781</v>
      </c>
      <c r="B1328" s="3" t="s">
        <v>1819</v>
      </c>
      <c r="C1328" s="3" t="s">
        <v>1783</v>
      </c>
      <c r="D1328" s="3" t="s">
        <v>53</v>
      </c>
      <c r="E1328" s="3" t="s">
        <v>23</v>
      </c>
      <c r="F1328" s="3" t="s">
        <v>1823</v>
      </c>
      <c r="G1328" s="3" t="s">
        <v>1866</v>
      </c>
    </row>
    <row r="1329" spans="1:7">
      <c r="A1329" s="3" t="s">
        <v>1781</v>
      </c>
      <c r="B1329" s="3" t="s">
        <v>1819</v>
      </c>
      <c r="C1329" s="3" t="s">
        <v>1787</v>
      </c>
      <c r="D1329" s="3" t="s">
        <v>53</v>
      </c>
      <c r="E1329" s="3" t="s">
        <v>23</v>
      </c>
      <c r="F1329" s="3" t="s">
        <v>1820</v>
      </c>
      <c r="G1329" s="3" t="s">
        <v>895</v>
      </c>
    </row>
    <row r="1330" spans="1:7">
      <c r="A1330" s="3" t="s">
        <v>1781</v>
      </c>
      <c r="B1330" s="3" t="s">
        <v>1819</v>
      </c>
      <c r="C1330" s="3" t="s">
        <v>1787</v>
      </c>
      <c r="D1330" s="3" t="s">
        <v>53</v>
      </c>
      <c r="E1330" s="3" t="s">
        <v>23</v>
      </c>
      <c r="F1330" s="3" t="s">
        <v>1821</v>
      </c>
      <c r="G1330" s="3" t="s">
        <v>895</v>
      </c>
    </row>
    <row r="1331" spans="1:7">
      <c r="A1331" s="3" t="s">
        <v>1781</v>
      </c>
      <c r="B1331" s="3" t="s">
        <v>1819</v>
      </c>
      <c r="C1331" s="3" t="s">
        <v>1787</v>
      </c>
      <c r="D1331" s="3" t="s">
        <v>53</v>
      </c>
      <c r="E1331" s="3" t="s">
        <v>23</v>
      </c>
      <c r="F1331" s="3" t="s">
        <v>1822</v>
      </c>
      <c r="G1331" s="3" t="s">
        <v>895</v>
      </c>
    </row>
    <row r="1332" spans="1:7">
      <c r="A1332" s="3" t="s">
        <v>1781</v>
      </c>
      <c r="B1332" s="3" t="s">
        <v>1819</v>
      </c>
      <c r="C1332" s="3" t="s">
        <v>1787</v>
      </c>
      <c r="D1332" s="3" t="s">
        <v>53</v>
      </c>
      <c r="E1332" s="3" t="s">
        <v>23</v>
      </c>
      <c r="F1332" s="3" t="s">
        <v>1823</v>
      </c>
      <c r="G1332" s="3" t="s">
        <v>895</v>
      </c>
    </row>
    <row r="1333" spans="1:7">
      <c r="A1333" s="3" t="s">
        <v>1781</v>
      </c>
      <c r="B1333" s="3" t="s">
        <v>1819</v>
      </c>
      <c r="C1333" s="3" t="s">
        <v>1788</v>
      </c>
      <c r="D1333" s="3" t="s">
        <v>53</v>
      </c>
      <c r="E1333" s="3" t="s">
        <v>23</v>
      </c>
      <c r="F1333" s="3" t="s">
        <v>1820</v>
      </c>
      <c r="G1333" s="3" t="s">
        <v>895</v>
      </c>
    </row>
    <row r="1334" spans="1:7">
      <c r="A1334" s="3" t="s">
        <v>1781</v>
      </c>
      <c r="B1334" s="3" t="s">
        <v>1819</v>
      </c>
      <c r="C1334" s="3" t="s">
        <v>1788</v>
      </c>
      <c r="D1334" s="3" t="s">
        <v>53</v>
      </c>
      <c r="E1334" s="3" t="s">
        <v>23</v>
      </c>
      <c r="F1334" s="3" t="s">
        <v>1821</v>
      </c>
      <c r="G1334" s="3" t="s">
        <v>895</v>
      </c>
    </row>
    <row r="1335" spans="1:7">
      <c r="A1335" s="3" t="s">
        <v>1781</v>
      </c>
      <c r="B1335" s="3" t="s">
        <v>1819</v>
      </c>
      <c r="C1335" s="3" t="s">
        <v>1788</v>
      </c>
      <c r="D1335" s="3" t="s">
        <v>53</v>
      </c>
      <c r="E1335" s="3" t="s">
        <v>23</v>
      </c>
      <c r="F1335" s="3" t="s">
        <v>1822</v>
      </c>
      <c r="G1335" s="3" t="s">
        <v>895</v>
      </c>
    </row>
    <row r="1336" spans="1:7">
      <c r="A1336" s="3" t="s">
        <v>1781</v>
      </c>
      <c r="B1336" s="3" t="s">
        <v>1819</v>
      </c>
      <c r="C1336" s="3" t="s">
        <v>1788</v>
      </c>
      <c r="D1336" s="3" t="s">
        <v>53</v>
      </c>
      <c r="E1336" s="3" t="s">
        <v>23</v>
      </c>
      <c r="F1336" s="3" t="s">
        <v>1823</v>
      </c>
      <c r="G1336" s="3" t="s">
        <v>895</v>
      </c>
    </row>
    <row r="1337" spans="1:7">
      <c r="A1337" s="3" t="s">
        <v>1781</v>
      </c>
      <c r="B1337" s="3" t="s">
        <v>1819</v>
      </c>
      <c r="C1337" s="3" t="s">
        <v>1783</v>
      </c>
      <c r="D1337" s="3" t="s">
        <v>53</v>
      </c>
      <c r="E1337" s="3" t="s">
        <v>217</v>
      </c>
      <c r="F1337" s="3" t="s">
        <v>1820</v>
      </c>
      <c r="G1337" s="3">
        <v>1121</v>
      </c>
    </row>
    <row r="1338" spans="1:7">
      <c r="A1338" s="3" t="s">
        <v>1781</v>
      </c>
      <c r="B1338" s="3" t="s">
        <v>1819</v>
      </c>
      <c r="C1338" s="3" t="s">
        <v>1783</v>
      </c>
      <c r="D1338" s="3" t="s">
        <v>53</v>
      </c>
      <c r="E1338" s="3" t="s">
        <v>217</v>
      </c>
      <c r="F1338" s="3" t="s">
        <v>1821</v>
      </c>
      <c r="G1338" s="3">
        <v>1380</v>
      </c>
    </row>
    <row r="1339" spans="1:7">
      <c r="A1339" s="3" t="s">
        <v>1781</v>
      </c>
      <c r="B1339" s="3" t="s">
        <v>1819</v>
      </c>
      <c r="C1339" s="3" t="s">
        <v>1783</v>
      </c>
      <c r="D1339" s="3" t="s">
        <v>53</v>
      </c>
      <c r="E1339" s="3" t="s">
        <v>217</v>
      </c>
      <c r="F1339" s="3" t="s">
        <v>1822</v>
      </c>
      <c r="G1339" s="3">
        <v>1120</v>
      </c>
    </row>
    <row r="1340" spans="1:7">
      <c r="A1340" s="3" t="s">
        <v>1781</v>
      </c>
      <c r="B1340" s="3" t="s">
        <v>1819</v>
      </c>
      <c r="C1340" s="3" t="s">
        <v>1783</v>
      </c>
      <c r="D1340" s="3" t="s">
        <v>53</v>
      </c>
      <c r="E1340" s="3" t="s">
        <v>217</v>
      </c>
      <c r="F1340" s="3" t="s">
        <v>1823</v>
      </c>
      <c r="G1340" s="3">
        <v>1431</v>
      </c>
    </row>
    <row r="1341" spans="1:7">
      <c r="A1341" s="3" t="s">
        <v>1781</v>
      </c>
      <c r="B1341" s="3" t="s">
        <v>1819</v>
      </c>
      <c r="C1341" s="3" t="s">
        <v>1787</v>
      </c>
      <c r="D1341" s="3" t="s">
        <v>53</v>
      </c>
      <c r="E1341" s="3" t="s">
        <v>217</v>
      </c>
      <c r="F1341" s="3" t="s">
        <v>1820</v>
      </c>
      <c r="G1341" s="3" t="s">
        <v>895</v>
      </c>
    </row>
    <row r="1342" spans="1:7">
      <c r="A1342" s="3" t="s">
        <v>1781</v>
      </c>
      <c r="B1342" s="3" t="s">
        <v>1819</v>
      </c>
      <c r="C1342" s="3" t="s">
        <v>1787</v>
      </c>
      <c r="D1342" s="3" t="s">
        <v>53</v>
      </c>
      <c r="E1342" s="3" t="s">
        <v>217</v>
      </c>
      <c r="F1342" s="3" t="s">
        <v>1821</v>
      </c>
      <c r="G1342" s="3" t="s">
        <v>895</v>
      </c>
    </row>
    <row r="1343" spans="1:7">
      <c r="A1343" s="3" t="s">
        <v>1781</v>
      </c>
      <c r="B1343" s="3" t="s">
        <v>1819</v>
      </c>
      <c r="C1343" s="3" t="s">
        <v>1787</v>
      </c>
      <c r="D1343" s="3" t="s">
        <v>53</v>
      </c>
      <c r="E1343" s="3" t="s">
        <v>217</v>
      </c>
      <c r="F1343" s="3" t="s">
        <v>1822</v>
      </c>
      <c r="G1343" s="3" t="s">
        <v>895</v>
      </c>
    </row>
    <row r="1344" spans="1:7">
      <c r="A1344" s="3" t="s">
        <v>1781</v>
      </c>
      <c r="B1344" s="3" t="s">
        <v>1819</v>
      </c>
      <c r="C1344" s="3" t="s">
        <v>1787</v>
      </c>
      <c r="D1344" s="3" t="s">
        <v>53</v>
      </c>
      <c r="E1344" s="3" t="s">
        <v>217</v>
      </c>
      <c r="F1344" s="3" t="s">
        <v>1823</v>
      </c>
      <c r="G1344" s="3" t="s">
        <v>895</v>
      </c>
    </row>
    <row r="1345" spans="1:7">
      <c r="A1345" s="3" t="s">
        <v>1781</v>
      </c>
      <c r="B1345" s="3" t="s">
        <v>1819</v>
      </c>
      <c r="C1345" s="3" t="s">
        <v>1788</v>
      </c>
      <c r="D1345" s="3" t="s">
        <v>53</v>
      </c>
      <c r="E1345" s="3" t="s">
        <v>217</v>
      </c>
      <c r="F1345" s="3" t="s">
        <v>1820</v>
      </c>
      <c r="G1345" s="3" t="s">
        <v>895</v>
      </c>
    </row>
    <row r="1346" spans="1:7">
      <c r="A1346" s="3" t="s">
        <v>1781</v>
      </c>
      <c r="B1346" s="3" t="s">
        <v>1819</v>
      </c>
      <c r="C1346" s="3" t="s">
        <v>1788</v>
      </c>
      <c r="D1346" s="3" t="s">
        <v>53</v>
      </c>
      <c r="E1346" s="3" t="s">
        <v>217</v>
      </c>
      <c r="F1346" s="3" t="s">
        <v>1821</v>
      </c>
      <c r="G1346" s="3" t="s">
        <v>895</v>
      </c>
    </row>
    <row r="1347" spans="1:7">
      <c r="A1347" s="3" t="s">
        <v>1781</v>
      </c>
      <c r="B1347" s="3" t="s">
        <v>1819</v>
      </c>
      <c r="C1347" s="3" t="s">
        <v>1788</v>
      </c>
      <c r="D1347" s="3" t="s">
        <v>53</v>
      </c>
      <c r="E1347" s="3" t="s">
        <v>217</v>
      </c>
      <c r="F1347" s="3" t="s">
        <v>1822</v>
      </c>
      <c r="G1347" s="3" t="s">
        <v>895</v>
      </c>
    </row>
    <row r="1348" spans="1:7">
      <c r="A1348" s="3" t="s">
        <v>1781</v>
      </c>
      <c r="B1348" s="3" t="s">
        <v>1819</v>
      </c>
      <c r="C1348" s="3" t="s">
        <v>1788</v>
      </c>
      <c r="D1348" s="3" t="s">
        <v>53</v>
      </c>
      <c r="E1348" s="3" t="s">
        <v>217</v>
      </c>
      <c r="F1348" s="3" t="s">
        <v>1823</v>
      </c>
      <c r="G1348" s="3" t="s">
        <v>895</v>
      </c>
    </row>
  </sheetData>
  <mergeCells count="2">
    <mergeCell ref="A1:F1"/>
    <mergeCell ref="A2:D2"/>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B116A-D4D7-494E-A363-9198B5DEAE15}">
  <sheetPr>
    <tabColor theme="4" tint="0.39997558519241921"/>
  </sheetPr>
  <dimension ref="A5:A28"/>
  <sheetViews>
    <sheetView topLeftCell="A13" workbookViewId="0">
      <selection activeCell="E11" sqref="E11"/>
    </sheetView>
  </sheetViews>
  <sheetFormatPr defaultRowHeight="15"/>
  <sheetData>
    <row r="5" spans="1:1" ht="23.25">
      <c r="A5" s="18" t="s">
        <v>110</v>
      </c>
    </row>
    <row r="6" spans="1:1">
      <c r="A6" s="7" t="s">
        <v>111</v>
      </c>
    </row>
    <row r="7" spans="1:1">
      <c r="A7" s="7"/>
    </row>
    <row r="8" spans="1:1" ht="23.25">
      <c r="A8" s="19" t="s">
        <v>131</v>
      </c>
    </row>
    <row r="9" spans="1:1">
      <c r="A9" s="7"/>
    </row>
    <row r="10" spans="1:1">
      <c r="A10" s="20" t="s">
        <v>136</v>
      </c>
    </row>
    <row r="12" spans="1:1">
      <c r="A12" s="7" t="s">
        <v>137</v>
      </c>
    </row>
    <row r="13" spans="1:1">
      <c r="A13" s="34" t="s">
        <v>138</v>
      </c>
    </row>
    <row r="14" spans="1:1" ht="14.45" customHeight="1">
      <c r="A14" s="21"/>
    </row>
    <row r="15" spans="1:1">
      <c r="A15" s="7" t="s">
        <v>139</v>
      </c>
    </row>
    <row r="16" spans="1:1">
      <c r="A16" s="34" t="s">
        <v>140</v>
      </c>
    </row>
    <row r="17" spans="1:1">
      <c r="A17" s="21"/>
    </row>
    <row r="18" spans="1:1">
      <c r="A18" s="7" t="s">
        <v>141</v>
      </c>
    </row>
    <row r="19" spans="1:1">
      <c r="A19" s="21" t="s">
        <v>142</v>
      </c>
    </row>
    <row r="20" spans="1:1">
      <c r="A20" s="21"/>
    </row>
    <row r="21" spans="1:1">
      <c r="A21" s="7" t="s">
        <v>143</v>
      </c>
    </row>
    <row r="22" spans="1:1">
      <c r="A22" s="21" t="s">
        <v>144</v>
      </c>
    </row>
    <row r="24" spans="1:1">
      <c r="A24" s="7" t="s">
        <v>145</v>
      </c>
    </row>
    <row r="25" spans="1:1">
      <c r="A25" s="21" t="s">
        <v>146</v>
      </c>
    </row>
    <row r="27" spans="1:1">
      <c r="A27" s="7" t="s">
        <v>147</v>
      </c>
    </row>
    <row r="28" spans="1:1">
      <c r="A28" s="21" t="s">
        <v>148</v>
      </c>
    </row>
  </sheetData>
  <hyperlinks>
    <hyperlink ref="A19" location="'Hospitalisations Int 3'!A1" display="Hospitalisations interactive 3" xr:uid="{25352C0E-E63E-4FC2-A123-D59DAD8C010C}"/>
    <hyperlink ref="A22" location="'Hospitalisations Int 4'!A1" display="Hospitalisations interactive 4" xr:uid="{C7DE198D-C8ED-43BB-A435-9708824C3559}"/>
    <hyperlink ref="A25" location="'Hospitalisations Int 5'!A1" display="Hospitalisations interactive 5" xr:uid="{25E41F69-146F-4F66-80FB-EDFF9956E772}"/>
    <hyperlink ref="A28" location="'Hospitalisations Int 6'!A1" display="Hospitalisations interactive 6" xr:uid="{EBB44F6C-BF39-413A-9D68-4EAADC16D2B8}"/>
    <hyperlink ref="A13" location="'Hospitalisations Int 1'!A1" display="Hospitalisations interactive 1" xr:uid="{38AE1E79-EAC5-49DE-A28E-DDA09955FC11}"/>
    <hyperlink ref="A16" location="'Hospitalisations Int 2'!A1" display="Hospitalisations interactive 2" xr:uid="{1BB76209-96DA-4BA4-9DA9-1EE5953B82EE}"/>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4424-8DAC-4CAC-8ECB-5FEB30E31043}">
  <sheetPr>
    <tabColor theme="4" tint="0.39997558519241921"/>
  </sheetPr>
  <dimension ref="A1:F404"/>
  <sheetViews>
    <sheetView workbookViewId="0">
      <selection activeCell="E11" sqref="E11"/>
    </sheetView>
  </sheetViews>
  <sheetFormatPr defaultRowHeight="15"/>
  <cols>
    <col min="1" max="1" width="59.28515625" customWidth="1"/>
    <col min="2" max="2" width="15.5703125" customWidth="1"/>
    <col min="3" max="3" width="12.5703125" customWidth="1"/>
    <col min="4" max="4" width="12" customWidth="1"/>
  </cols>
  <sheetData>
    <row r="1" spans="1:6" ht="33.6" customHeight="1">
      <c r="A1" s="1" t="s">
        <v>149</v>
      </c>
      <c r="B1" s="1"/>
      <c r="C1" s="1"/>
      <c r="D1" s="1"/>
    </row>
    <row r="2" spans="1:6" ht="34.5" customHeight="1">
      <c r="A2" s="1" t="s">
        <v>150</v>
      </c>
      <c r="B2" s="1"/>
      <c r="C2" s="1"/>
      <c r="D2" s="1"/>
    </row>
    <row r="4" spans="1:6">
      <c r="A4" s="7" t="s">
        <v>2</v>
      </c>
      <c r="B4" s="7" t="s">
        <v>6</v>
      </c>
      <c r="C4" s="7" t="s">
        <v>151</v>
      </c>
      <c r="D4" s="7" t="s">
        <v>7</v>
      </c>
      <c r="E4" s="7"/>
      <c r="F4" s="7"/>
    </row>
    <row r="5" spans="1:6">
      <c r="A5" t="s">
        <v>152</v>
      </c>
      <c r="B5" t="s">
        <v>14</v>
      </c>
      <c r="C5" t="s">
        <v>46</v>
      </c>
      <c r="D5" s="22">
        <v>16197</v>
      </c>
      <c r="E5" s="23"/>
      <c r="F5" s="22"/>
    </row>
    <row r="6" spans="1:6">
      <c r="A6" t="s">
        <v>152</v>
      </c>
      <c r="B6" t="s">
        <v>14</v>
      </c>
      <c r="C6" t="s">
        <v>47</v>
      </c>
      <c r="D6" s="22">
        <v>16004</v>
      </c>
      <c r="E6" s="23"/>
      <c r="F6" s="22"/>
    </row>
    <row r="7" spans="1:6">
      <c r="A7" t="s">
        <v>152</v>
      </c>
      <c r="B7" t="s">
        <v>14</v>
      </c>
      <c r="C7" t="s">
        <v>48</v>
      </c>
      <c r="D7" s="22">
        <v>12239</v>
      </c>
      <c r="E7" s="23"/>
      <c r="F7" s="22"/>
    </row>
    <row r="8" spans="1:6">
      <c r="A8" t="s">
        <v>152</v>
      </c>
      <c r="B8" t="s">
        <v>14</v>
      </c>
      <c r="C8" t="s">
        <v>49</v>
      </c>
      <c r="D8" s="22">
        <v>8486</v>
      </c>
      <c r="E8" s="23"/>
      <c r="F8" s="22"/>
    </row>
    <row r="9" spans="1:6">
      <c r="A9" t="s">
        <v>152</v>
      </c>
      <c r="B9" t="s">
        <v>14</v>
      </c>
      <c r="C9" t="s">
        <v>50</v>
      </c>
      <c r="D9" s="22">
        <v>5380</v>
      </c>
      <c r="E9" s="23"/>
      <c r="F9" s="22"/>
    </row>
    <row r="10" spans="1:6">
      <c r="A10" t="s">
        <v>152</v>
      </c>
      <c r="B10" t="s">
        <v>14</v>
      </c>
      <c r="C10" t="s">
        <v>51</v>
      </c>
      <c r="D10" s="22">
        <v>1101</v>
      </c>
      <c r="E10" s="23"/>
      <c r="F10" s="22"/>
    </row>
    <row r="11" spans="1:6">
      <c r="A11" t="s">
        <v>152</v>
      </c>
      <c r="B11" t="s">
        <v>14</v>
      </c>
      <c r="C11" t="s">
        <v>52</v>
      </c>
      <c r="D11" s="22">
        <v>728</v>
      </c>
      <c r="E11" s="23"/>
      <c r="F11" s="22"/>
    </row>
    <row r="12" spans="1:6">
      <c r="A12" t="s">
        <v>152</v>
      </c>
      <c r="B12" t="s">
        <v>14</v>
      </c>
      <c r="C12" t="s">
        <v>53</v>
      </c>
      <c r="D12" s="22">
        <v>713</v>
      </c>
      <c r="E12" s="23"/>
      <c r="F12" s="22"/>
    </row>
    <row r="13" spans="1:6">
      <c r="A13" t="s">
        <v>152</v>
      </c>
      <c r="B13" t="s">
        <v>14</v>
      </c>
      <c r="C13" t="s">
        <v>54</v>
      </c>
      <c r="D13" s="22">
        <v>61297</v>
      </c>
      <c r="E13" s="23"/>
      <c r="F13" s="22"/>
    </row>
    <row r="14" spans="1:6">
      <c r="A14" t="s">
        <v>152</v>
      </c>
      <c r="B14" t="s">
        <v>15</v>
      </c>
      <c r="C14" t="s">
        <v>46</v>
      </c>
      <c r="D14" s="22">
        <v>16485</v>
      </c>
      <c r="E14" s="23"/>
      <c r="F14" s="22"/>
    </row>
    <row r="15" spans="1:6">
      <c r="A15" t="s">
        <v>152</v>
      </c>
      <c r="B15" t="s">
        <v>15</v>
      </c>
      <c r="C15" t="s">
        <v>47</v>
      </c>
      <c r="D15" s="22">
        <v>16767</v>
      </c>
      <c r="E15" s="23"/>
      <c r="F15" s="22"/>
    </row>
    <row r="16" spans="1:6">
      <c r="A16" t="s">
        <v>152</v>
      </c>
      <c r="B16" t="s">
        <v>15</v>
      </c>
      <c r="C16" t="s">
        <v>48</v>
      </c>
      <c r="D16" s="22">
        <v>12839</v>
      </c>
      <c r="E16" s="23"/>
      <c r="F16" s="22"/>
    </row>
    <row r="17" spans="1:6">
      <c r="A17" t="s">
        <v>152</v>
      </c>
      <c r="B17" t="s">
        <v>15</v>
      </c>
      <c r="C17" t="s">
        <v>49</v>
      </c>
      <c r="D17" s="22">
        <v>8973</v>
      </c>
      <c r="E17" s="23"/>
      <c r="F17" s="22"/>
    </row>
    <row r="18" spans="1:6">
      <c r="A18" t="s">
        <v>152</v>
      </c>
      <c r="B18" t="s">
        <v>15</v>
      </c>
      <c r="C18" t="s">
        <v>50</v>
      </c>
      <c r="D18" s="22">
        <v>5831</v>
      </c>
      <c r="E18" s="23"/>
      <c r="F18" s="22"/>
    </row>
    <row r="19" spans="1:6">
      <c r="A19" t="s">
        <v>152</v>
      </c>
      <c r="B19" t="s">
        <v>15</v>
      </c>
      <c r="C19" t="s">
        <v>51</v>
      </c>
      <c r="D19" s="22">
        <v>1115</v>
      </c>
      <c r="E19" s="23"/>
      <c r="F19" s="22"/>
    </row>
    <row r="20" spans="1:6">
      <c r="A20" t="s">
        <v>152</v>
      </c>
      <c r="B20" t="s">
        <v>15</v>
      </c>
      <c r="C20" t="s">
        <v>52</v>
      </c>
      <c r="D20" s="22">
        <v>775</v>
      </c>
      <c r="E20" s="23"/>
      <c r="F20" s="22"/>
    </row>
    <row r="21" spans="1:6">
      <c r="A21" t="s">
        <v>152</v>
      </c>
      <c r="B21" t="s">
        <v>15</v>
      </c>
      <c r="C21" t="s">
        <v>53</v>
      </c>
      <c r="D21" s="22">
        <v>765</v>
      </c>
      <c r="E21" s="23"/>
      <c r="F21" s="22"/>
    </row>
    <row r="22" spans="1:6">
      <c r="A22" t="s">
        <v>152</v>
      </c>
      <c r="B22" t="s">
        <v>15</v>
      </c>
      <c r="C22" t="s">
        <v>54</v>
      </c>
      <c r="D22" s="22">
        <v>64173</v>
      </c>
      <c r="E22" s="23"/>
      <c r="F22" s="22"/>
    </row>
    <row r="23" spans="1:6">
      <c r="A23" t="s">
        <v>152</v>
      </c>
      <c r="B23" t="s">
        <v>16</v>
      </c>
      <c r="C23" t="s">
        <v>46</v>
      </c>
      <c r="D23" s="22">
        <v>16963</v>
      </c>
      <c r="E23" s="23"/>
      <c r="F23" s="22"/>
    </row>
    <row r="24" spans="1:6">
      <c r="A24" t="s">
        <v>152</v>
      </c>
      <c r="B24" t="s">
        <v>16</v>
      </c>
      <c r="C24" t="s">
        <v>47</v>
      </c>
      <c r="D24" s="22">
        <v>14968</v>
      </c>
      <c r="E24" s="23"/>
      <c r="F24" s="22"/>
    </row>
    <row r="25" spans="1:6">
      <c r="A25" t="s">
        <v>152</v>
      </c>
      <c r="B25" t="s">
        <v>16</v>
      </c>
      <c r="C25" t="s">
        <v>48</v>
      </c>
      <c r="D25" s="22">
        <v>13096</v>
      </c>
      <c r="E25" s="23"/>
      <c r="F25" s="22"/>
    </row>
    <row r="26" spans="1:6">
      <c r="A26" t="s">
        <v>152</v>
      </c>
      <c r="B26" t="s">
        <v>16</v>
      </c>
      <c r="C26" t="s">
        <v>49</v>
      </c>
      <c r="D26" s="22">
        <v>9581</v>
      </c>
      <c r="E26" s="23"/>
      <c r="F26" s="22"/>
    </row>
    <row r="27" spans="1:6">
      <c r="A27" t="s">
        <v>152</v>
      </c>
      <c r="B27" t="s">
        <v>16</v>
      </c>
      <c r="C27" t="s">
        <v>50</v>
      </c>
      <c r="D27" s="22">
        <v>6123</v>
      </c>
      <c r="E27" s="23"/>
      <c r="F27" s="22"/>
    </row>
    <row r="28" spans="1:6">
      <c r="A28" t="s">
        <v>152</v>
      </c>
      <c r="B28" t="s">
        <v>16</v>
      </c>
      <c r="C28" t="s">
        <v>51</v>
      </c>
      <c r="D28" s="22">
        <v>1608</v>
      </c>
      <c r="E28" s="23"/>
      <c r="F28" s="22"/>
    </row>
    <row r="29" spans="1:6">
      <c r="A29" t="s">
        <v>152</v>
      </c>
      <c r="B29" t="s">
        <v>16</v>
      </c>
      <c r="C29" t="s">
        <v>52</v>
      </c>
      <c r="D29" s="22">
        <v>763</v>
      </c>
      <c r="E29" s="23"/>
      <c r="F29" s="22"/>
    </row>
    <row r="30" spans="1:6">
      <c r="A30" t="s">
        <v>152</v>
      </c>
      <c r="B30" t="s">
        <v>16</v>
      </c>
      <c r="C30" t="s">
        <v>53</v>
      </c>
      <c r="D30" s="22">
        <v>791</v>
      </c>
      <c r="E30" s="23"/>
      <c r="F30" s="22"/>
    </row>
    <row r="31" spans="1:6">
      <c r="A31" t="s">
        <v>152</v>
      </c>
      <c r="B31" t="s">
        <v>16</v>
      </c>
      <c r="C31" t="s">
        <v>54</v>
      </c>
      <c r="D31" s="22">
        <v>64025</v>
      </c>
      <c r="E31" s="23"/>
      <c r="F31" s="22"/>
    </row>
    <row r="32" spans="1:6">
      <c r="A32" t="s">
        <v>152</v>
      </c>
      <c r="B32" t="s">
        <v>17</v>
      </c>
      <c r="C32" t="s">
        <v>46</v>
      </c>
      <c r="D32" s="22">
        <v>16840</v>
      </c>
      <c r="E32" s="23"/>
      <c r="F32" s="22"/>
    </row>
    <row r="33" spans="1:6">
      <c r="A33" t="s">
        <v>152</v>
      </c>
      <c r="B33" t="s">
        <v>17</v>
      </c>
      <c r="C33" t="s">
        <v>47</v>
      </c>
      <c r="D33" s="22">
        <v>15771</v>
      </c>
      <c r="E33" s="23"/>
      <c r="F33" s="22"/>
    </row>
    <row r="34" spans="1:6">
      <c r="A34" t="s">
        <v>152</v>
      </c>
      <c r="B34" t="s">
        <v>17</v>
      </c>
      <c r="C34" t="s">
        <v>48</v>
      </c>
      <c r="D34" s="22">
        <v>12633</v>
      </c>
      <c r="E34" s="23"/>
      <c r="F34" s="22"/>
    </row>
    <row r="35" spans="1:6">
      <c r="A35" t="s">
        <v>152</v>
      </c>
      <c r="B35" t="s">
        <v>17</v>
      </c>
      <c r="C35" t="s">
        <v>49</v>
      </c>
      <c r="D35" s="22">
        <v>9548</v>
      </c>
      <c r="E35" s="23"/>
      <c r="F35" s="22"/>
    </row>
    <row r="36" spans="1:6">
      <c r="A36" t="s">
        <v>152</v>
      </c>
      <c r="B36" t="s">
        <v>17</v>
      </c>
      <c r="C36" t="s">
        <v>50</v>
      </c>
      <c r="D36" s="22">
        <v>5860</v>
      </c>
      <c r="E36" s="23"/>
      <c r="F36" s="22"/>
    </row>
    <row r="37" spans="1:6">
      <c r="A37" t="s">
        <v>152</v>
      </c>
      <c r="B37" t="s">
        <v>17</v>
      </c>
      <c r="C37" t="s">
        <v>51</v>
      </c>
      <c r="D37" s="22">
        <v>1607</v>
      </c>
      <c r="E37" s="23"/>
      <c r="F37" s="24"/>
    </row>
    <row r="38" spans="1:6">
      <c r="A38" t="s">
        <v>152</v>
      </c>
      <c r="B38" t="s">
        <v>17</v>
      </c>
      <c r="C38" t="s">
        <v>52</v>
      </c>
      <c r="D38" s="22">
        <v>774</v>
      </c>
      <c r="E38" s="23"/>
      <c r="F38" s="22"/>
    </row>
    <row r="39" spans="1:6">
      <c r="A39" t="s">
        <v>152</v>
      </c>
      <c r="B39" t="s">
        <v>17</v>
      </c>
      <c r="C39" t="s">
        <v>53</v>
      </c>
      <c r="D39" s="22">
        <v>775</v>
      </c>
      <c r="E39" s="23"/>
      <c r="F39" s="22"/>
    </row>
    <row r="40" spans="1:6">
      <c r="A40" t="s">
        <v>152</v>
      </c>
      <c r="B40" t="s">
        <v>17</v>
      </c>
      <c r="C40" t="s">
        <v>54</v>
      </c>
      <c r="D40" s="22">
        <v>63910</v>
      </c>
      <c r="E40" s="23"/>
      <c r="F40" s="22"/>
    </row>
    <row r="41" spans="1:6">
      <c r="A41" t="s">
        <v>152</v>
      </c>
      <c r="B41" t="s">
        <v>18</v>
      </c>
      <c r="C41" t="s">
        <v>46</v>
      </c>
      <c r="D41" s="22">
        <v>17281</v>
      </c>
      <c r="E41" s="23"/>
      <c r="F41" s="22"/>
    </row>
    <row r="42" spans="1:6">
      <c r="A42" t="s">
        <v>152</v>
      </c>
      <c r="B42" t="s">
        <v>18</v>
      </c>
      <c r="C42" t="s">
        <v>47</v>
      </c>
      <c r="D42" s="22">
        <v>15844</v>
      </c>
      <c r="E42" s="23"/>
      <c r="F42" s="22"/>
    </row>
    <row r="43" spans="1:6">
      <c r="A43" t="s">
        <v>152</v>
      </c>
      <c r="B43" t="s">
        <v>18</v>
      </c>
      <c r="C43" t="s">
        <v>48</v>
      </c>
      <c r="D43" s="22">
        <v>13446</v>
      </c>
      <c r="E43" s="23"/>
      <c r="F43" s="22"/>
    </row>
    <row r="44" spans="1:6">
      <c r="A44" t="s">
        <v>152</v>
      </c>
      <c r="B44" t="s">
        <v>18</v>
      </c>
      <c r="C44" t="s">
        <v>49</v>
      </c>
      <c r="D44" s="22">
        <v>9343</v>
      </c>
      <c r="E44" s="23"/>
      <c r="F44" s="22"/>
    </row>
    <row r="45" spans="1:6">
      <c r="A45" t="s">
        <v>152</v>
      </c>
      <c r="B45" t="s">
        <v>18</v>
      </c>
      <c r="C45" t="s">
        <v>50</v>
      </c>
      <c r="D45" s="22">
        <v>6076</v>
      </c>
      <c r="E45" s="23"/>
      <c r="F45" s="24"/>
    </row>
    <row r="46" spans="1:6">
      <c r="A46" t="s">
        <v>152</v>
      </c>
      <c r="B46" t="s">
        <v>18</v>
      </c>
      <c r="C46" t="s">
        <v>51</v>
      </c>
      <c r="D46" s="22">
        <v>1558</v>
      </c>
      <c r="E46" s="23"/>
      <c r="F46" s="22"/>
    </row>
    <row r="47" spans="1:6">
      <c r="A47" t="s">
        <v>152</v>
      </c>
      <c r="B47" t="s">
        <v>18</v>
      </c>
      <c r="C47" t="s">
        <v>52</v>
      </c>
      <c r="D47" s="22">
        <v>753</v>
      </c>
      <c r="E47" s="23"/>
      <c r="F47" s="24"/>
    </row>
    <row r="48" spans="1:6">
      <c r="A48" t="s">
        <v>152</v>
      </c>
      <c r="B48" t="s">
        <v>18</v>
      </c>
      <c r="C48" t="s">
        <v>53</v>
      </c>
      <c r="D48" s="22">
        <v>743</v>
      </c>
      <c r="E48" s="23"/>
      <c r="F48" s="24"/>
    </row>
    <row r="49" spans="1:6">
      <c r="A49" t="s">
        <v>152</v>
      </c>
      <c r="B49" t="s">
        <v>18</v>
      </c>
      <c r="C49" t="s">
        <v>54</v>
      </c>
      <c r="D49" s="22">
        <v>65194</v>
      </c>
      <c r="E49" s="23"/>
      <c r="F49" s="24"/>
    </row>
    <row r="50" spans="1:6">
      <c r="A50" t="s">
        <v>152</v>
      </c>
      <c r="B50" t="s">
        <v>19</v>
      </c>
      <c r="C50" t="s">
        <v>46</v>
      </c>
      <c r="D50" s="22">
        <v>17772</v>
      </c>
      <c r="E50" s="23"/>
      <c r="F50" s="24"/>
    </row>
    <row r="51" spans="1:6">
      <c r="A51" t="s">
        <v>152</v>
      </c>
      <c r="B51" t="s">
        <v>19</v>
      </c>
      <c r="C51" t="s">
        <v>47</v>
      </c>
      <c r="D51" s="22">
        <v>16682</v>
      </c>
      <c r="E51" s="23"/>
      <c r="F51" s="24"/>
    </row>
    <row r="52" spans="1:6">
      <c r="A52" t="s">
        <v>152</v>
      </c>
      <c r="B52" t="s">
        <v>19</v>
      </c>
      <c r="C52" t="s">
        <v>48</v>
      </c>
      <c r="D52" s="22">
        <v>13262</v>
      </c>
      <c r="E52" s="23"/>
      <c r="F52" s="24"/>
    </row>
    <row r="53" spans="1:6">
      <c r="A53" t="s">
        <v>152</v>
      </c>
      <c r="B53" t="s">
        <v>19</v>
      </c>
      <c r="C53" t="s">
        <v>49</v>
      </c>
      <c r="D53" s="22">
        <v>9698</v>
      </c>
      <c r="E53" s="23"/>
      <c r="F53" s="24"/>
    </row>
    <row r="54" spans="1:6">
      <c r="A54" t="s">
        <v>152</v>
      </c>
      <c r="B54" t="s">
        <v>19</v>
      </c>
      <c r="C54" t="s">
        <v>50</v>
      </c>
      <c r="D54" s="22">
        <v>6469</v>
      </c>
      <c r="E54" s="23"/>
      <c r="F54" s="22"/>
    </row>
    <row r="55" spans="1:6">
      <c r="A55" t="s">
        <v>152</v>
      </c>
      <c r="B55" t="s">
        <v>19</v>
      </c>
      <c r="C55" t="s">
        <v>51</v>
      </c>
      <c r="D55" s="22">
        <v>1686</v>
      </c>
      <c r="E55" s="23"/>
      <c r="F55" s="24"/>
    </row>
    <row r="56" spans="1:6">
      <c r="A56" t="s">
        <v>152</v>
      </c>
      <c r="B56" t="s">
        <v>19</v>
      </c>
      <c r="C56" t="s">
        <v>52</v>
      </c>
      <c r="D56" s="22">
        <v>793</v>
      </c>
      <c r="E56" s="23"/>
      <c r="F56" s="24"/>
    </row>
    <row r="57" spans="1:6">
      <c r="A57" t="s">
        <v>152</v>
      </c>
      <c r="B57" t="s">
        <v>19</v>
      </c>
      <c r="C57" t="s">
        <v>53</v>
      </c>
      <c r="D57" s="22">
        <v>736</v>
      </c>
      <c r="E57" s="23"/>
      <c r="F57" s="24"/>
    </row>
    <row r="58" spans="1:6">
      <c r="A58" t="s">
        <v>152</v>
      </c>
      <c r="B58" t="s">
        <v>19</v>
      </c>
      <c r="C58" t="s">
        <v>54</v>
      </c>
      <c r="D58" s="22">
        <v>67266</v>
      </c>
      <c r="E58" s="23"/>
      <c r="F58" s="24"/>
    </row>
    <row r="59" spans="1:6">
      <c r="A59" t="s">
        <v>152</v>
      </c>
      <c r="B59" t="s">
        <v>20</v>
      </c>
      <c r="C59" t="s">
        <v>46</v>
      </c>
      <c r="D59" s="22">
        <v>18998</v>
      </c>
      <c r="E59" s="23"/>
      <c r="F59" s="24"/>
    </row>
    <row r="60" spans="1:6">
      <c r="A60" t="s">
        <v>152</v>
      </c>
      <c r="B60" t="s">
        <v>20</v>
      </c>
      <c r="C60" t="s">
        <v>47</v>
      </c>
      <c r="D60" s="22">
        <v>17278</v>
      </c>
      <c r="E60" s="23"/>
      <c r="F60" s="24"/>
    </row>
    <row r="61" spans="1:6">
      <c r="A61" t="s">
        <v>152</v>
      </c>
      <c r="B61" t="s">
        <v>20</v>
      </c>
      <c r="C61" t="s">
        <v>48</v>
      </c>
      <c r="D61" s="22">
        <v>13708</v>
      </c>
      <c r="E61" s="23"/>
      <c r="F61" s="24"/>
    </row>
    <row r="62" spans="1:6">
      <c r="A62" t="s">
        <v>152</v>
      </c>
      <c r="B62" t="s">
        <v>20</v>
      </c>
      <c r="C62" t="s">
        <v>49</v>
      </c>
      <c r="D62" s="22">
        <v>9661</v>
      </c>
      <c r="E62" s="23"/>
      <c r="F62" s="24"/>
    </row>
    <row r="63" spans="1:6">
      <c r="A63" t="s">
        <v>152</v>
      </c>
      <c r="B63" t="s">
        <v>20</v>
      </c>
      <c r="C63" t="s">
        <v>50</v>
      </c>
      <c r="D63" s="22">
        <v>7086</v>
      </c>
      <c r="E63" s="23"/>
      <c r="F63" s="24"/>
    </row>
    <row r="64" spans="1:6">
      <c r="A64" t="s">
        <v>152</v>
      </c>
      <c r="B64" t="s">
        <v>20</v>
      </c>
      <c r="C64" t="s">
        <v>51</v>
      </c>
      <c r="D64" s="22">
        <v>1678</v>
      </c>
      <c r="E64" s="23"/>
      <c r="F64" s="22"/>
    </row>
    <row r="65" spans="1:6">
      <c r="A65" t="s">
        <v>152</v>
      </c>
      <c r="B65" t="s">
        <v>20</v>
      </c>
      <c r="C65" t="s">
        <v>52</v>
      </c>
      <c r="D65" s="22">
        <v>844</v>
      </c>
      <c r="E65" s="23"/>
      <c r="F65" s="24"/>
    </row>
    <row r="66" spans="1:6">
      <c r="A66" t="s">
        <v>152</v>
      </c>
      <c r="B66" t="s">
        <v>20</v>
      </c>
      <c r="C66" t="s">
        <v>53</v>
      </c>
      <c r="D66" s="22">
        <v>798</v>
      </c>
      <c r="E66" s="23"/>
      <c r="F66" s="24"/>
    </row>
    <row r="67" spans="1:6">
      <c r="A67" t="s">
        <v>152</v>
      </c>
      <c r="B67" t="s">
        <v>20</v>
      </c>
      <c r="C67" t="s">
        <v>54</v>
      </c>
      <c r="D67" s="22">
        <v>70151</v>
      </c>
      <c r="E67" s="23"/>
      <c r="F67" s="24"/>
    </row>
    <row r="68" spans="1:6">
      <c r="A68" t="s">
        <v>152</v>
      </c>
      <c r="B68" t="s">
        <v>21</v>
      </c>
      <c r="C68" t="s">
        <v>46</v>
      </c>
      <c r="D68" s="22">
        <v>19432</v>
      </c>
      <c r="E68" s="23"/>
      <c r="F68" s="24"/>
    </row>
    <row r="69" spans="1:6">
      <c r="A69" t="s">
        <v>152</v>
      </c>
      <c r="B69" t="s">
        <v>21</v>
      </c>
      <c r="C69" t="s">
        <v>47</v>
      </c>
      <c r="D69" s="22">
        <v>17399</v>
      </c>
      <c r="E69" s="23"/>
      <c r="F69" s="24"/>
    </row>
    <row r="70" spans="1:6">
      <c r="A70" t="s">
        <v>152</v>
      </c>
      <c r="B70" t="s">
        <v>21</v>
      </c>
      <c r="C70" t="s">
        <v>48</v>
      </c>
      <c r="D70" s="22">
        <v>14875</v>
      </c>
      <c r="E70" s="23"/>
      <c r="F70" s="24"/>
    </row>
    <row r="71" spans="1:6">
      <c r="A71" t="s">
        <v>152</v>
      </c>
      <c r="B71" t="s">
        <v>21</v>
      </c>
      <c r="C71" t="s">
        <v>49</v>
      </c>
      <c r="D71" s="22">
        <v>9647</v>
      </c>
      <c r="E71" s="23"/>
      <c r="F71" s="24"/>
    </row>
    <row r="72" spans="1:6">
      <c r="A72" t="s">
        <v>152</v>
      </c>
      <c r="B72" t="s">
        <v>21</v>
      </c>
      <c r="C72" t="s">
        <v>50</v>
      </c>
      <c r="D72" s="22">
        <v>7207</v>
      </c>
      <c r="E72" s="23"/>
      <c r="F72" s="24"/>
    </row>
    <row r="73" spans="1:6">
      <c r="A73" t="s">
        <v>152</v>
      </c>
      <c r="B73" t="s">
        <v>21</v>
      </c>
      <c r="C73" t="s">
        <v>51</v>
      </c>
      <c r="D73" s="22">
        <v>1716</v>
      </c>
      <c r="E73" s="23"/>
      <c r="F73" s="24"/>
    </row>
    <row r="74" spans="1:6">
      <c r="A74" t="s">
        <v>152</v>
      </c>
      <c r="B74" t="s">
        <v>21</v>
      </c>
      <c r="C74" t="s">
        <v>52</v>
      </c>
      <c r="D74" s="22">
        <v>864</v>
      </c>
      <c r="E74" s="23"/>
      <c r="F74" s="24"/>
    </row>
    <row r="75" spans="1:6">
      <c r="A75" t="s">
        <v>152</v>
      </c>
      <c r="B75" t="s">
        <v>21</v>
      </c>
      <c r="C75" t="s">
        <v>53</v>
      </c>
      <c r="D75" s="22">
        <v>767</v>
      </c>
      <c r="E75" s="23"/>
      <c r="F75" s="24"/>
    </row>
    <row r="76" spans="1:6">
      <c r="A76" t="s">
        <v>152</v>
      </c>
      <c r="B76" t="s">
        <v>21</v>
      </c>
      <c r="C76" t="s">
        <v>54</v>
      </c>
      <c r="D76" s="22">
        <v>72031</v>
      </c>
      <c r="E76" s="23"/>
      <c r="F76" s="22"/>
    </row>
    <row r="77" spans="1:6">
      <c r="A77" t="s">
        <v>152</v>
      </c>
      <c r="B77" t="s">
        <v>22</v>
      </c>
      <c r="C77" t="s">
        <v>46</v>
      </c>
      <c r="D77" s="22">
        <v>19464</v>
      </c>
      <c r="E77" s="23"/>
      <c r="F77" s="24"/>
    </row>
    <row r="78" spans="1:6">
      <c r="A78" t="s">
        <v>152</v>
      </c>
      <c r="B78" t="s">
        <v>22</v>
      </c>
      <c r="C78" t="s">
        <v>47</v>
      </c>
      <c r="D78" s="22">
        <v>16996</v>
      </c>
      <c r="E78" s="23"/>
      <c r="F78" s="24"/>
    </row>
    <row r="79" spans="1:6">
      <c r="A79" t="s">
        <v>152</v>
      </c>
      <c r="B79" t="s">
        <v>22</v>
      </c>
      <c r="C79" t="s">
        <v>48</v>
      </c>
      <c r="D79" s="22">
        <v>15384</v>
      </c>
      <c r="E79" s="23"/>
      <c r="F79" s="24"/>
    </row>
    <row r="80" spans="1:6">
      <c r="A80" t="s">
        <v>152</v>
      </c>
      <c r="B80" t="s">
        <v>22</v>
      </c>
      <c r="C80" t="s">
        <v>49</v>
      </c>
      <c r="D80" s="22">
        <v>9508</v>
      </c>
      <c r="E80" s="23"/>
      <c r="F80" s="24"/>
    </row>
    <row r="81" spans="1:6">
      <c r="A81" t="s">
        <v>152</v>
      </c>
      <c r="B81" t="s">
        <v>22</v>
      </c>
      <c r="C81" t="s">
        <v>50</v>
      </c>
      <c r="D81" s="22">
        <v>7689</v>
      </c>
      <c r="E81" s="23"/>
      <c r="F81" s="24"/>
    </row>
    <row r="82" spans="1:6">
      <c r="A82" t="s">
        <v>152</v>
      </c>
      <c r="B82" t="s">
        <v>22</v>
      </c>
      <c r="C82" t="s">
        <v>51</v>
      </c>
      <c r="D82" s="22">
        <v>1540</v>
      </c>
      <c r="E82" s="23"/>
      <c r="F82" s="24"/>
    </row>
    <row r="83" spans="1:6">
      <c r="A83" t="s">
        <v>152</v>
      </c>
      <c r="B83" t="s">
        <v>22</v>
      </c>
      <c r="C83" t="s">
        <v>52</v>
      </c>
      <c r="D83" s="22">
        <v>902</v>
      </c>
      <c r="E83" s="23"/>
      <c r="F83" s="24"/>
    </row>
    <row r="84" spans="1:6">
      <c r="A84" t="s">
        <v>152</v>
      </c>
      <c r="B84" t="s">
        <v>22</v>
      </c>
      <c r="C84" t="s">
        <v>53</v>
      </c>
      <c r="D84" s="22">
        <v>876</v>
      </c>
      <c r="E84" s="23"/>
      <c r="F84" s="22"/>
    </row>
    <row r="85" spans="1:6">
      <c r="A85" t="s">
        <v>152</v>
      </c>
      <c r="B85" t="s">
        <v>22</v>
      </c>
      <c r="C85" t="s">
        <v>54</v>
      </c>
      <c r="D85" s="22">
        <v>72487</v>
      </c>
      <c r="E85" s="23"/>
      <c r="F85" s="22"/>
    </row>
    <row r="86" spans="1:6">
      <c r="A86" t="s">
        <v>152</v>
      </c>
      <c r="B86" t="s">
        <v>23</v>
      </c>
      <c r="C86" t="s">
        <v>46</v>
      </c>
      <c r="D86" s="22">
        <v>17583</v>
      </c>
      <c r="E86" s="23"/>
      <c r="F86" s="22"/>
    </row>
    <row r="87" spans="1:6">
      <c r="A87" t="s">
        <v>152</v>
      </c>
      <c r="B87" t="s">
        <v>23</v>
      </c>
      <c r="C87" t="s">
        <v>47</v>
      </c>
      <c r="D87" s="22">
        <v>15848</v>
      </c>
      <c r="E87" s="23"/>
      <c r="F87" s="22"/>
    </row>
    <row r="88" spans="1:6">
      <c r="A88" t="s">
        <v>152</v>
      </c>
      <c r="B88" t="s">
        <v>23</v>
      </c>
      <c r="C88" t="s">
        <v>48</v>
      </c>
      <c r="D88" s="22">
        <v>14731</v>
      </c>
      <c r="E88" s="23"/>
      <c r="F88" s="22"/>
    </row>
    <row r="89" spans="1:6">
      <c r="A89" t="s">
        <v>152</v>
      </c>
      <c r="B89" t="s">
        <v>23</v>
      </c>
      <c r="C89" t="s">
        <v>49</v>
      </c>
      <c r="D89" s="22">
        <v>8756</v>
      </c>
      <c r="E89" s="23"/>
      <c r="F89" s="22"/>
    </row>
    <row r="90" spans="1:6">
      <c r="A90" t="s">
        <v>152</v>
      </c>
      <c r="B90" t="s">
        <v>23</v>
      </c>
      <c r="C90" t="s">
        <v>50</v>
      </c>
      <c r="D90" s="22">
        <v>6445</v>
      </c>
      <c r="E90" s="23"/>
      <c r="F90" s="22"/>
    </row>
    <row r="91" spans="1:6">
      <c r="A91" t="s">
        <v>152</v>
      </c>
      <c r="B91" t="s">
        <v>23</v>
      </c>
      <c r="C91" t="s">
        <v>51</v>
      </c>
      <c r="D91" s="22">
        <v>1512</v>
      </c>
      <c r="E91" s="23"/>
      <c r="F91" s="22"/>
    </row>
    <row r="92" spans="1:6">
      <c r="A92" t="s">
        <v>152</v>
      </c>
      <c r="B92" t="s">
        <v>23</v>
      </c>
      <c r="C92" t="s">
        <v>52</v>
      </c>
      <c r="D92" s="22">
        <v>947</v>
      </c>
      <c r="E92" s="23"/>
      <c r="F92" s="22"/>
    </row>
    <row r="93" spans="1:6">
      <c r="A93" t="s">
        <v>152</v>
      </c>
      <c r="B93" t="s">
        <v>23</v>
      </c>
      <c r="C93" t="s">
        <v>53</v>
      </c>
      <c r="D93" s="22">
        <v>803</v>
      </c>
      <c r="E93" s="23"/>
      <c r="F93" s="22"/>
    </row>
    <row r="94" spans="1:6">
      <c r="A94" t="s">
        <v>152</v>
      </c>
      <c r="B94" t="s">
        <v>23</v>
      </c>
      <c r="C94" t="s">
        <v>54</v>
      </c>
      <c r="D94" s="22">
        <v>66809</v>
      </c>
      <c r="E94" s="23"/>
      <c r="F94" s="22"/>
    </row>
    <row r="95" spans="1:6">
      <c r="A95" t="s">
        <v>153</v>
      </c>
      <c r="B95" t="s">
        <v>14</v>
      </c>
      <c r="C95" t="s">
        <v>46</v>
      </c>
      <c r="D95" s="25">
        <v>2.2999999999999998</v>
      </c>
      <c r="E95" s="23"/>
      <c r="F95" s="22"/>
    </row>
    <row r="96" spans="1:6">
      <c r="A96" t="s">
        <v>153</v>
      </c>
      <c r="B96" t="s">
        <v>14</v>
      </c>
      <c r="C96" t="s">
        <v>47</v>
      </c>
      <c r="D96" s="25">
        <v>3</v>
      </c>
      <c r="E96" s="23"/>
      <c r="F96" s="22"/>
    </row>
    <row r="97" spans="1:6">
      <c r="A97" t="s">
        <v>153</v>
      </c>
      <c r="B97" t="s">
        <v>14</v>
      </c>
      <c r="C97" t="s">
        <v>48</v>
      </c>
      <c r="D97" s="25">
        <v>2.8</v>
      </c>
      <c r="E97" s="23"/>
      <c r="F97" s="22"/>
    </row>
    <row r="98" spans="1:6">
      <c r="A98" t="s">
        <v>153</v>
      </c>
      <c r="B98" t="s">
        <v>14</v>
      </c>
      <c r="C98" t="s">
        <v>49</v>
      </c>
      <c r="D98" s="25">
        <v>3.7</v>
      </c>
      <c r="E98" s="23"/>
      <c r="F98" s="22"/>
    </row>
    <row r="99" spans="1:6">
      <c r="A99" t="s">
        <v>153</v>
      </c>
      <c r="B99" t="s">
        <v>14</v>
      </c>
      <c r="C99" t="s">
        <v>50</v>
      </c>
      <c r="D99" s="25">
        <v>3.4</v>
      </c>
      <c r="E99" s="23"/>
      <c r="F99" s="22"/>
    </row>
    <row r="100" spans="1:6">
      <c r="A100" t="s">
        <v>153</v>
      </c>
      <c r="B100" t="s">
        <v>14</v>
      </c>
      <c r="C100" t="s">
        <v>51</v>
      </c>
      <c r="D100" s="25">
        <v>2.2999999999999998</v>
      </c>
      <c r="E100" s="23"/>
      <c r="F100" s="22"/>
    </row>
    <row r="101" spans="1:6">
      <c r="A101" t="s">
        <v>153</v>
      </c>
      <c r="B101" t="s">
        <v>14</v>
      </c>
      <c r="C101" t="s">
        <v>52</v>
      </c>
      <c r="D101" s="25">
        <v>2.1</v>
      </c>
      <c r="E101" s="23"/>
      <c r="F101" s="22"/>
    </row>
    <row r="102" spans="1:6">
      <c r="A102" t="s">
        <v>153</v>
      </c>
      <c r="B102" t="s">
        <v>14</v>
      </c>
      <c r="C102" t="s">
        <v>53</v>
      </c>
      <c r="D102" s="25">
        <v>2.9</v>
      </c>
      <c r="E102" s="23"/>
      <c r="F102" s="22"/>
    </row>
    <row r="103" spans="1:6">
      <c r="A103" t="s">
        <v>153</v>
      </c>
      <c r="B103" t="s">
        <v>14</v>
      </c>
      <c r="C103" t="s">
        <v>54</v>
      </c>
      <c r="D103" s="25">
        <v>2.8</v>
      </c>
      <c r="E103" s="23"/>
      <c r="F103" s="22"/>
    </row>
    <row r="104" spans="1:6">
      <c r="A104" t="s">
        <v>153</v>
      </c>
      <c r="B104" t="s">
        <v>15</v>
      </c>
      <c r="C104" t="s">
        <v>46</v>
      </c>
      <c r="D104" s="25">
        <v>2.2999999999999998</v>
      </c>
      <c r="E104" s="23"/>
      <c r="F104" s="22"/>
    </row>
    <row r="105" spans="1:6">
      <c r="A105" t="s">
        <v>153</v>
      </c>
      <c r="B105" t="s">
        <v>15</v>
      </c>
      <c r="C105" t="s">
        <v>47</v>
      </c>
      <c r="D105" s="25">
        <v>3.1</v>
      </c>
      <c r="E105" s="23"/>
      <c r="F105" s="25"/>
    </row>
    <row r="106" spans="1:6">
      <c r="A106" t="s">
        <v>153</v>
      </c>
      <c r="B106" t="s">
        <v>15</v>
      </c>
      <c r="C106" t="s">
        <v>48</v>
      </c>
      <c r="D106" s="25">
        <v>2.9</v>
      </c>
      <c r="E106" s="23"/>
      <c r="F106" s="25"/>
    </row>
    <row r="107" spans="1:6">
      <c r="A107" t="s">
        <v>153</v>
      </c>
      <c r="B107" t="s">
        <v>15</v>
      </c>
      <c r="C107" t="s">
        <v>49</v>
      </c>
      <c r="D107" s="25">
        <v>3.9</v>
      </c>
      <c r="E107" s="23"/>
      <c r="F107" s="25"/>
    </row>
    <row r="108" spans="1:6">
      <c r="A108" t="s">
        <v>153</v>
      </c>
      <c r="B108" t="s">
        <v>15</v>
      </c>
      <c r="C108" t="s">
        <v>50</v>
      </c>
      <c r="D108" s="25">
        <v>3.7</v>
      </c>
      <c r="E108" s="23"/>
      <c r="F108" s="25"/>
    </row>
    <row r="109" spans="1:6">
      <c r="A109" t="s">
        <v>153</v>
      </c>
      <c r="B109" t="s">
        <v>15</v>
      </c>
      <c r="C109" t="s">
        <v>51</v>
      </c>
      <c r="D109" s="25">
        <v>2.2999999999999998</v>
      </c>
      <c r="E109" s="23"/>
      <c r="F109" s="25"/>
    </row>
    <row r="110" spans="1:6">
      <c r="A110" t="s">
        <v>153</v>
      </c>
      <c r="B110" t="s">
        <v>15</v>
      </c>
      <c r="C110" t="s">
        <v>52</v>
      </c>
      <c r="D110" s="25">
        <v>2.2000000000000002</v>
      </c>
      <c r="E110" s="23"/>
      <c r="F110" s="25"/>
    </row>
    <row r="111" spans="1:6">
      <c r="A111" t="s">
        <v>153</v>
      </c>
      <c r="B111" t="s">
        <v>15</v>
      </c>
      <c r="C111" t="s">
        <v>53</v>
      </c>
      <c r="D111" s="25">
        <v>3.1</v>
      </c>
      <c r="E111" s="23"/>
      <c r="F111" s="25"/>
    </row>
    <row r="112" spans="1:6">
      <c r="A112" t="s">
        <v>153</v>
      </c>
      <c r="B112" t="s">
        <v>15</v>
      </c>
      <c r="C112" t="s">
        <v>54</v>
      </c>
      <c r="D112" s="25">
        <v>2.9</v>
      </c>
      <c r="E112" s="23"/>
      <c r="F112" s="25"/>
    </row>
    <row r="113" spans="1:6">
      <c r="A113" t="s">
        <v>153</v>
      </c>
      <c r="B113" t="s">
        <v>16</v>
      </c>
      <c r="C113" t="s">
        <v>46</v>
      </c>
      <c r="D113" s="25">
        <v>2.4</v>
      </c>
      <c r="E113" s="23"/>
      <c r="F113" s="25"/>
    </row>
    <row r="114" spans="1:6">
      <c r="A114" t="s">
        <v>153</v>
      </c>
      <c r="B114" t="s">
        <v>16</v>
      </c>
      <c r="C114" t="s">
        <v>47</v>
      </c>
      <c r="D114" s="25">
        <v>2.7</v>
      </c>
      <c r="E114" s="23"/>
      <c r="F114" s="25"/>
    </row>
    <row r="115" spans="1:6">
      <c r="A115" t="s">
        <v>153</v>
      </c>
      <c r="B115" t="s">
        <v>16</v>
      </c>
      <c r="C115" t="s">
        <v>48</v>
      </c>
      <c r="D115" s="25">
        <v>2.9</v>
      </c>
      <c r="E115" s="23"/>
      <c r="F115" s="25"/>
    </row>
    <row r="116" spans="1:6">
      <c r="A116" t="s">
        <v>153</v>
      </c>
      <c r="B116" t="s">
        <v>16</v>
      </c>
      <c r="C116" t="s">
        <v>49</v>
      </c>
      <c r="D116" s="25">
        <v>4</v>
      </c>
      <c r="E116" s="23"/>
      <c r="F116" s="25"/>
    </row>
    <row r="117" spans="1:6">
      <c r="A117" t="s">
        <v>153</v>
      </c>
      <c r="B117" t="s">
        <v>16</v>
      </c>
      <c r="C117" t="s">
        <v>50</v>
      </c>
      <c r="D117" s="25">
        <v>3.8</v>
      </c>
      <c r="E117" s="23"/>
      <c r="F117" s="25"/>
    </row>
    <row r="118" spans="1:6">
      <c r="A118" t="s">
        <v>153</v>
      </c>
      <c r="B118" t="s">
        <v>16</v>
      </c>
      <c r="C118" t="s">
        <v>51</v>
      </c>
      <c r="D118" s="25">
        <v>3.3</v>
      </c>
      <c r="E118" s="23"/>
      <c r="F118" s="25"/>
    </row>
    <row r="119" spans="1:6">
      <c r="A119" t="s">
        <v>153</v>
      </c>
      <c r="B119" t="s">
        <v>16</v>
      </c>
      <c r="C119" t="s">
        <v>52</v>
      </c>
      <c r="D119" s="25">
        <v>2.2000000000000002</v>
      </c>
      <c r="E119" s="23"/>
      <c r="F119" s="25"/>
    </row>
    <row r="120" spans="1:6">
      <c r="A120" t="s">
        <v>153</v>
      </c>
      <c r="B120" t="s">
        <v>16</v>
      </c>
      <c r="C120" t="s">
        <v>53</v>
      </c>
      <c r="D120" s="25">
        <v>3.2</v>
      </c>
      <c r="E120" s="23"/>
      <c r="F120" s="25"/>
    </row>
    <row r="121" spans="1:6">
      <c r="A121" t="s">
        <v>153</v>
      </c>
      <c r="B121" t="s">
        <v>16</v>
      </c>
      <c r="C121" t="s">
        <v>54</v>
      </c>
      <c r="D121" s="25">
        <v>2.9</v>
      </c>
      <c r="E121" s="23"/>
      <c r="F121" s="25"/>
    </row>
    <row r="122" spans="1:6">
      <c r="A122" t="s">
        <v>153</v>
      </c>
      <c r="B122" t="s">
        <v>17</v>
      </c>
      <c r="C122" t="s">
        <v>46</v>
      </c>
      <c r="D122" s="25">
        <v>2.2999999999999998</v>
      </c>
      <c r="E122" s="23"/>
      <c r="F122" s="25"/>
    </row>
    <row r="123" spans="1:6">
      <c r="A123" t="s">
        <v>153</v>
      </c>
      <c r="B123" t="s">
        <v>17</v>
      </c>
      <c r="C123" t="s">
        <v>47</v>
      </c>
      <c r="D123" s="25">
        <v>2.8</v>
      </c>
      <c r="E123" s="23"/>
      <c r="F123" s="25"/>
    </row>
    <row r="124" spans="1:6">
      <c r="A124" t="s">
        <v>153</v>
      </c>
      <c r="B124" t="s">
        <v>17</v>
      </c>
      <c r="C124" t="s">
        <v>48</v>
      </c>
      <c r="D124" s="25">
        <v>2.7</v>
      </c>
      <c r="E124" s="23"/>
      <c r="F124" s="25"/>
    </row>
    <row r="125" spans="1:6">
      <c r="A125" t="s">
        <v>153</v>
      </c>
      <c r="B125" t="s">
        <v>17</v>
      </c>
      <c r="C125" t="s">
        <v>49</v>
      </c>
      <c r="D125" s="25">
        <v>3.8</v>
      </c>
      <c r="E125" s="23"/>
      <c r="F125" s="25"/>
    </row>
    <row r="126" spans="1:6">
      <c r="A126" t="s">
        <v>153</v>
      </c>
      <c r="B126" t="s">
        <v>17</v>
      </c>
      <c r="C126" t="s">
        <v>50</v>
      </c>
      <c r="D126" s="25">
        <v>3.5</v>
      </c>
      <c r="E126" s="23"/>
      <c r="F126" s="25"/>
    </row>
    <row r="127" spans="1:6">
      <c r="A127" t="s">
        <v>153</v>
      </c>
      <c r="B127" t="s">
        <v>17</v>
      </c>
      <c r="C127" t="s">
        <v>51</v>
      </c>
      <c r="D127" s="25">
        <v>3.3</v>
      </c>
      <c r="E127" s="23"/>
      <c r="F127" s="25"/>
    </row>
    <row r="128" spans="1:6">
      <c r="A128" t="s">
        <v>153</v>
      </c>
      <c r="B128" t="s">
        <v>17</v>
      </c>
      <c r="C128" t="s">
        <v>52</v>
      </c>
      <c r="D128" s="25">
        <v>2.1</v>
      </c>
      <c r="E128" s="23"/>
      <c r="F128" s="25"/>
    </row>
    <row r="129" spans="1:6">
      <c r="A129" t="s">
        <v>153</v>
      </c>
      <c r="B129" t="s">
        <v>17</v>
      </c>
      <c r="C129" t="s">
        <v>53</v>
      </c>
      <c r="D129" s="10">
        <v>3.1</v>
      </c>
      <c r="E129" s="23"/>
      <c r="F129" s="25"/>
    </row>
    <row r="130" spans="1:6">
      <c r="A130" t="s">
        <v>153</v>
      </c>
      <c r="B130" t="s">
        <v>17</v>
      </c>
      <c r="C130" t="s">
        <v>54</v>
      </c>
      <c r="D130" s="25">
        <v>2.8</v>
      </c>
      <c r="E130" s="23"/>
      <c r="F130" s="25"/>
    </row>
    <row r="131" spans="1:6">
      <c r="A131" t="s">
        <v>153</v>
      </c>
      <c r="B131" t="s">
        <v>18</v>
      </c>
      <c r="C131" t="s">
        <v>46</v>
      </c>
      <c r="D131" s="25">
        <v>2.2999999999999998</v>
      </c>
      <c r="E131" s="23"/>
      <c r="F131" s="25"/>
    </row>
    <row r="132" spans="1:6">
      <c r="A132" t="s">
        <v>153</v>
      </c>
      <c r="B132" t="s">
        <v>18</v>
      </c>
      <c r="C132" t="s">
        <v>47</v>
      </c>
      <c r="D132" s="25">
        <v>2.7</v>
      </c>
      <c r="E132" s="23"/>
      <c r="F132" s="25"/>
    </row>
    <row r="133" spans="1:6">
      <c r="A133" t="s">
        <v>153</v>
      </c>
      <c r="B133" t="s">
        <v>18</v>
      </c>
      <c r="C133" t="s">
        <v>48</v>
      </c>
      <c r="D133" s="25">
        <v>2.8</v>
      </c>
      <c r="E133" s="23"/>
      <c r="F133" s="25"/>
    </row>
    <row r="134" spans="1:6">
      <c r="A134" t="s">
        <v>153</v>
      </c>
      <c r="B134" t="s">
        <v>18</v>
      </c>
      <c r="C134" t="s">
        <v>49</v>
      </c>
      <c r="D134" s="25">
        <v>3.7</v>
      </c>
      <c r="E134" s="23"/>
      <c r="F134" s="25"/>
    </row>
    <row r="135" spans="1:6">
      <c r="A135" t="s">
        <v>153</v>
      </c>
      <c r="B135" t="s">
        <v>18</v>
      </c>
      <c r="C135" t="s">
        <v>50</v>
      </c>
      <c r="D135" s="25">
        <v>3.6</v>
      </c>
      <c r="E135" s="23"/>
      <c r="F135" s="25"/>
    </row>
    <row r="136" spans="1:6">
      <c r="A136" t="s">
        <v>153</v>
      </c>
      <c r="B136" t="s">
        <v>18</v>
      </c>
      <c r="C136" t="s">
        <v>51</v>
      </c>
      <c r="D136" s="25">
        <v>3.1</v>
      </c>
      <c r="E136" s="23"/>
      <c r="F136" s="25"/>
    </row>
    <row r="137" spans="1:6">
      <c r="A137" t="s">
        <v>153</v>
      </c>
      <c r="B137" t="s">
        <v>18</v>
      </c>
      <c r="C137" t="s">
        <v>52</v>
      </c>
      <c r="D137" s="25">
        <v>2</v>
      </c>
      <c r="E137" s="23"/>
      <c r="F137" s="25"/>
    </row>
    <row r="138" spans="1:6">
      <c r="A138" t="s">
        <v>153</v>
      </c>
      <c r="B138" t="s">
        <v>18</v>
      </c>
      <c r="C138" t="s">
        <v>53</v>
      </c>
      <c r="D138" s="25">
        <v>3</v>
      </c>
      <c r="E138" s="23"/>
      <c r="F138" s="25"/>
    </row>
    <row r="139" spans="1:6">
      <c r="A139" t="s">
        <v>153</v>
      </c>
      <c r="B139" t="s">
        <v>18</v>
      </c>
      <c r="C139" t="s">
        <v>54</v>
      </c>
      <c r="D139" s="25">
        <v>2.8</v>
      </c>
      <c r="E139" s="23"/>
      <c r="F139" s="25"/>
    </row>
    <row r="140" spans="1:6">
      <c r="A140" t="s">
        <v>153</v>
      </c>
      <c r="B140" t="s">
        <v>19</v>
      </c>
      <c r="C140" t="s">
        <v>46</v>
      </c>
      <c r="D140" s="25">
        <v>2.2999999999999998</v>
      </c>
      <c r="E140" s="23"/>
      <c r="F140" s="25"/>
    </row>
    <row r="141" spans="1:6">
      <c r="A141" t="s">
        <v>153</v>
      </c>
      <c r="B141" t="s">
        <v>19</v>
      </c>
      <c r="C141" t="s">
        <v>47</v>
      </c>
      <c r="D141" s="25">
        <v>2.8</v>
      </c>
      <c r="E141" s="23"/>
      <c r="F141" s="25"/>
    </row>
    <row r="142" spans="1:6">
      <c r="A142" t="s">
        <v>153</v>
      </c>
      <c r="B142" t="s">
        <v>19</v>
      </c>
      <c r="C142" t="s">
        <v>48</v>
      </c>
      <c r="D142" s="25">
        <v>2.8</v>
      </c>
      <c r="E142" s="23"/>
      <c r="F142" s="25"/>
    </row>
    <row r="143" spans="1:6">
      <c r="A143" t="s">
        <v>153</v>
      </c>
      <c r="B143" t="s">
        <v>19</v>
      </c>
      <c r="C143" t="s">
        <v>49</v>
      </c>
      <c r="D143" s="25">
        <v>3.8</v>
      </c>
      <c r="E143" s="23"/>
      <c r="F143" s="25"/>
    </row>
    <row r="144" spans="1:6">
      <c r="A144" t="s">
        <v>153</v>
      </c>
      <c r="B144" t="s">
        <v>19</v>
      </c>
      <c r="C144" t="s">
        <v>50</v>
      </c>
      <c r="D144" s="25">
        <v>3.8</v>
      </c>
      <c r="E144" s="23"/>
      <c r="F144" s="25"/>
    </row>
    <row r="145" spans="1:6">
      <c r="A145" t="s">
        <v>153</v>
      </c>
      <c r="B145" t="s">
        <v>19</v>
      </c>
      <c r="C145" t="s">
        <v>51</v>
      </c>
      <c r="D145" s="25">
        <v>3.3</v>
      </c>
      <c r="E145" s="23"/>
      <c r="F145" s="25"/>
    </row>
    <row r="146" spans="1:6">
      <c r="A146" t="s">
        <v>153</v>
      </c>
      <c r="B146" t="s">
        <v>19</v>
      </c>
      <c r="C146" t="s">
        <v>52</v>
      </c>
      <c r="D146" s="25">
        <v>2.1</v>
      </c>
      <c r="E146" s="23"/>
      <c r="F146" s="25"/>
    </row>
    <row r="147" spans="1:6">
      <c r="A147" t="s">
        <v>153</v>
      </c>
      <c r="B147" t="s">
        <v>19</v>
      </c>
      <c r="C147" t="s">
        <v>53</v>
      </c>
      <c r="D147" s="25">
        <v>2.9</v>
      </c>
      <c r="E147" s="23"/>
      <c r="F147" s="25"/>
    </row>
    <row r="148" spans="1:6">
      <c r="A148" t="s">
        <v>153</v>
      </c>
      <c r="B148" t="s">
        <v>19</v>
      </c>
      <c r="C148" t="s">
        <v>54</v>
      </c>
      <c r="D148" s="25">
        <v>2.8</v>
      </c>
      <c r="E148" s="23"/>
      <c r="F148" s="25"/>
    </row>
    <row r="149" spans="1:6">
      <c r="A149" t="s">
        <v>153</v>
      </c>
      <c r="B149" t="s">
        <v>20</v>
      </c>
      <c r="C149" t="s">
        <v>46</v>
      </c>
      <c r="D149" s="25">
        <v>2.5</v>
      </c>
      <c r="E149" s="23"/>
      <c r="F149" s="25"/>
    </row>
    <row r="150" spans="1:6">
      <c r="A150" t="s">
        <v>153</v>
      </c>
      <c r="B150" t="s">
        <v>20</v>
      </c>
      <c r="C150" t="s">
        <v>47</v>
      </c>
      <c r="D150" s="25">
        <v>2.8</v>
      </c>
      <c r="E150" s="23"/>
      <c r="F150" s="25"/>
    </row>
    <row r="151" spans="1:6">
      <c r="A151" t="s">
        <v>153</v>
      </c>
      <c r="B151" t="s">
        <v>20</v>
      </c>
      <c r="C151" t="s">
        <v>48</v>
      </c>
      <c r="D151" s="25">
        <v>2.8</v>
      </c>
      <c r="E151" s="23"/>
      <c r="F151" s="25"/>
    </row>
    <row r="152" spans="1:6">
      <c r="A152" t="s">
        <v>153</v>
      </c>
      <c r="B152" t="s">
        <v>20</v>
      </c>
      <c r="C152" t="s">
        <v>49</v>
      </c>
      <c r="D152" s="25">
        <v>3.8</v>
      </c>
      <c r="E152" s="23"/>
      <c r="F152" s="25"/>
    </row>
    <row r="153" spans="1:6">
      <c r="A153" t="s">
        <v>153</v>
      </c>
      <c r="B153" t="s">
        <v>20</v>
      </c>
      <c r="C153" t="s">
        <v>50</v>
      </c>
      <c r="D153" s="25">
        <v>4.0999999999999996</v>
      </c>
      <c r="E153" s="23"/>
      <c r="F153" s="25"/>
    </row>
    <row r="154" spans="1:6">
      <c r="A154" t="s">
        <v>153</v>
      </c>
      <c r="B154" t="s">
        <v>20</v>
      </c>
      <c r="C154" t="s">
        <v>51</v>
      </c>
      <c r="D154" s="25">
        <v>3.3</v>
      </c>
      <c r="E154" s="23"/>
      <c r="F154" s="25"/>
    </row>
    <row r="155" spans="1:6">
      <c r="A155" t="s">
        <v>153</v>
      </c>
      <c r="B155" t="s">
        <v>20</v>
      </c>
      <c r="C155" t="s">
        <v>52</v>
      </c>
      <c r="D155" s="25">
        <v>2.1</v>
      </c>
      <c r="E155" s="23"/>
      <c r="F155" s="25"/>
    </row>
    <row r="156" spans="1:6">
      <c r="A156" t="s">
        <v>153</v>
      </c>
      <c r="B156" t="s">
        <v>20</v>
      </c>
      <c r="C156" t="s">
        <v>53</v>
      </c>
      <c r="D156" s="25">
        <v>3.1</v>
      </c>
      <c r="E156" s="23"/>
      <c r="F156" s="25"/>
    </row>
    <row r="157" spans="1:6">
      <c r="A157" t="s">
        <v>153</v>
      </c>
      <c r="B157" t="s">
        <v>20</v>
      </c>
      <c r="C157" t="s">
        <v>54</v>
      </c>
      <c r="D157" s="25">
        <v>2.9</v>
      </c>
      <c r="E157" s="23"/>
      <c r="F157" s="25"/>
    </row>
    <row r="158" spans="1:6">
      <c r="A158" t="s">
        <v>153</v>
      </c>
      <c r="B158" t="s">
        <v>21</v>
      </c>
      <c r="C158" t="s">
        <v>46</v>
      </c>
      <c r="D158" s="25">
        <v>2.5</v>
      </c>
      <c r="E158" s="23"/>
      <c r="F158" s="25"/>
    </row>
    <row r="159" spans="1:6">
      <c r="A159" t="s">
        <v>153</v>
      </c>
      <c r="B159" t="s">
        <v>21</v>
      </c>
      <c r="C159" t="s">
        <v>47</v>
      </c>
      <c r="D159" s="25">
        <v>2.8</v>
      </c>
      <c r="E159" s="23"/>
      <c r="F159" s="25"/>
    </row>
    <row r="160" spans="1:6">
      <c r="A160" t="s">
        <v>153</v>
      </c>
      <c r="B160" t="s">
        <v>21</v>
      </c>
      <c r="C160" t="s">
        <v>48</v>
      </c>
      <c r="D160" s="25">
        <v>3</v>
      </c>
      <c r="E160" s="23"/>
      <c r="F160" s="25"/>
    </row>
    <row r="161" spans="1:6">
      <c r="A161" t="s">
        <v>153</v>
      </c>
      <c r="B161" t="s">
        <v>21</v>
      </c>
      <c r="C161" t="s">
        <v>49</v>
      </c>
      <c r="D161" s="25">
        <v>3.7</v>
      </c>
      <c r="E161" s="23"/>
      <c r="F161" s="25"/>
    </row>
    <row r="162" spans="1:6">
      <c r="A162" t="s">
        <v>153</v>
      </c>
      <c r="B162" t="s">
        <v>21</v>
      </c>
      <c r="C162" t="s">
        <v>50</v>
      </c>
      <c r="D162" s="25">
        <v>4.0999999999999996</v>
      </c>
      <c r="E162" s="23"/>
      <c r="F162" s="25"/>
    </row>
    <row r="163" spans="1:6">
      <c r="A163" t="s">
        <v>153</v>
      </c>
      <c r="B163" t="s">
        <v>21</v>
      </c>
      <c r="C163" t="s">
        <v>51</v>
      </c>
      <c r="D163" s="25">
        <v>3.4</v>
      </c>
      <c r="E163" s="23"/>
      <c r="F163" s="25"/>
    </row>
    <row r="164" spans="1:6">
      <c r="A164" t="s">
        <v>153</v>
      </c>
      <c r="B164" t="s">
        <v>21</v>
      </c>
      <c r="C164" t="s">
        <v>52</v>
      </c>
      <c r="D164" s="25">
        <v>2.1</v>
      </c>
      <c r="E164" s="23"/>
      <c r="F164" s="25"/>
    </row>
    <row r="165" spans="1:6">
      <c r="A165" t="s">
        <v>153</v>
      </c>
      <c r="B165" t="s">
        <v>21</v>
      </c>
      <c r="C165" t="s">
        <v>53</v>
      </c>
      <c r="D165" s="25">
        <v>3</v>
      </c>
      <c r="E165" s="23"/>
      <c r="F165" s="25"/>
    </row>
    <row r="166" spans="1:6">
      <c r="A166" t="s">
        <v>153</v>
      </c>
      <c r="B166" t="s">
        <v>21</v>
      </c>
      <c r="C166" t="s">
        <v>54</v>
      </c>
      <c r="D166" s="25">
        <v>2.9</v>
      </c>
      <c r="E166" s="23"/>
      <c r="F166" s="25"/>
    </row>
    <row r="167" spans="1:6">
      <c r="A167" t="s">
        <v>153</v>
      </c>
      <c r="B167" t="s">
        <v>22</v>
      </c>
      <c r="C167" t="s">
        <v>46</v>
      </c>
      <c r="D167" s="25">
        <v>2.5</v>
      </c>
      <c r="E167" s="23"/>
      <c r="F167" s="25"/>
    </row>
    <row r="168" spans="1:6">
      <c r="A168" t="s">
        <v>153</v>
      </c>
      <c r="B168" t="s">
        <v>22</v>
      </c>
      <c r="C168" t="s">
        <v>47</v>
      </c>
      <c r="D168" s="25">
        <v>2.7</v>
      </c>
      <c r="E168" s="23"/>
      <c r="F168" s="25"/>
    </row>
    <row r="169" spans="1:6">
      <c r="A169" t="s">
        <v>153</v>
      </c>
      <c r="B169" t="s">
        <v>22</v>
      </c>
      <c r="C169" t="s">
        <v>48</v>
      </c>
      <c r="D169" s="25">
        <v>3.1</v>
      </c>
      <c r="E169" s="23"/>
      <c r="F169" s="25"/>
    </row>
    <row r="170" spans="1:6">
      <c r="A170" t="s">
        <v>153</v>
      </c>
      <c r="B170" t="s">
        <v>22</v>
      </c>
      <c r="C170" t="s">
        <v>49</v>
      </c>
      <c r="D170" s="25">
        <v>3.6</v>
      </c>
      <c r="E170" s="23"/>
      <c r="F170" s="25"/>
    </row>
    <row r="171" spans="1:6">
      <c r="A171" t="s">
        <v>153</v>
      </c>
      <c r="B171" t="s">
        <v>22</v>
      </c>
      <c r="C171" t="s">
        <v>50</v>
      </c>
      <c r="D171" s="25">
        <v>4.3</v>
      </c>
      <c r="E171" s="23"/>
      <c r="F171" s="25"/>
    </row>
    <row r="172" spans="1:6">
      <c r="A172" t="s">
        <v>153</v>
      </c>
      <c r="B172" t="s">
        <v>22</v>
      </c>
      <c r="C172" t="s">
        <v>51</v>
      </c>
      <c r="D172" s="25">
        <v>3</v>
      </c>
      <c r="E172" s="23"/>
      <c r="F172" s="25"/>
    </row>
    <row r="173" spans="1:6">
      <c r="A173" t="s">
        <v>153</v>
      </c>
      <c r="B173" t="s">
        <v>22</v>
      </c>
      <c r="C173" t="s">
        <v>52</v>
      </c>
      <c r="D173" s="25">
        <v>2.2000000000000002</v>
      </c>
      <c r="E173" s="23"/>
      <c r="F173" s="25"/>
    </row>
    <row r="174" spans="1:6">
      <c r="A174" t="s">
        <v>153</v>
      </c>
      <c r="B174" t="s">
        <v>22</v>
      </c>
      <c r="C174" t="s">
        <v>53</v>
      </c>
      <c r="D174" s="25">
        <v>3.4</v>
      </c>
      <c r="E174" s="23"/>
      <c r="F174" s="25"/>
    </row>
    <row r="175" spans="1:6">
      <c r="A175" t="s">
        <v>153</v>
      </c>
      <c r="B175" t="s">
        <v>22</v>
      </c>
      <c r="C175" t="s">
        <v>54</v>
      </c>
      <c r="D175" s="25">
        <v>2.9</v>
      </c>
      <c r="E175" s="23"/>
      <c r="F175" s="25"/>
    </row>
    <row r="176" spans="1:6">
      <c r="A176" t="s">
        <v>153</v>
      </c>
      <c r="B176" t="s">
        <v>23</v>
      </c>
      <c r="C176" t="s">
        <v>46</v>
      </c>
      <c r="D176" s="25">
        <v>2.2000000000000002</v>
      </c>
      <c r="E176" s="23"/>
      <c r="F176" s="25"/>
    </row>
    <row r="177" spans="1:6">
      <c r="A177" t="s">
        <v>153</v>
      </c>
      <c r="B177" t="s">
        <v>23</v>
      </c>
      <c r="C177" t="s">
        <v>47</v>
      </c>
      <c r="D177" s="25">
        <v>2.4</v>
      </c>
      <c r="E177" s="23"/>
      <c r="F177" s="25"/>
    </row>
    <row r="178" spans="1:6">
      <c r="A178" t="s">
        <v>153</v>
      </c>
      <c r="B178" t="s">
        <v>23</v>
      </c>
      <c r="C178" t="s">
        <v>48</v>
      </c>
      <c r="D178" s="25">
        <v>2.9</v>
      </c>
      <c r="E178" s="23"/>
      <c r="F178" s="25"/>
    </row>
    <row r="179" spans="1:6">
      <c r="A179" t="s">
        <v>153</v>
      </c>
      <c r="B179" t="s">
        <v>23</v>
      </c>
      <c r="C179" t="s">
        <v>49</v>
      </c>
      <c r="D179" s="25">
        <v>3.3</v>
      </c>
      <c r="E179" s="23"/>
      <c r="F179" s="25"/>
    </row>
    <row r="180" spans="1:6">
      <c r="A180" t="s">
        <v>153</v>
      </c>
      <c r="B180" t="s">
        <v>23</v>
      </c>
      <c r="C180" t="s">
        <v>50</v>
      </c>
      <c r="D180" s="25">
        <v>3.6</v>
      </c>
      <c r="E180" s="23"/>
      <c r="F180" s="25"/>
    </row>
    <row r="181" spans="1:6">
      <c r="A181" t="s">
        <v>153</v>
      </c>
      <c r="B181" t="s">
        <v>23</v>
      </c>
      <c r="C181" t="s">
        <v>51</v>
      </c>
      <c r="D181" s="25">
        <v>2.9</v>
      </c>
      <c r="E181" s="23"/>
      <c r="F181" s="25"/>
    </row>
    <row r="182" spans="1:6">
      <c r="A182" t="s">
        <v>153</v>
      </c>
      <c r="B182" t="s">
        <v>23</v>
      </c>
      <c r="C182" t="s">
        <v>52</v>
      </c>
      <c r="D182" s="25">
        <v>2.2000000000000002</v>
      </c>
      <c r="E182" s="23"/>
      <c r="F182" s="25"/>
    </row>
    <row r="183" spans="1:6">
      <c r="A183" t="s">
        <v>153</v>
      </c>
      <c r="B183" t="s">
        <v>23</v>
      </c>
      <c r="C183" t="s">
        <v>53</v>
      </c>
      <c r="D183" s="25">
        <v>3.1</v>
      </c>
      <c r="E183" s="23"/>
      <c r="F183" s="25"/>
    </row>
    <row r="184" spans="1:6">
      <c r="A184" t="s">
        <v>153</v>
      </c>
      <c r="B184" t="s">
        <v>23</v>
      </c>
      <c r="C184" t="s">
        <v>54</v>
      </c>
      <c r="D184" s="25">
        <v>2.6</v>
      </c>
      <c r="E184" s="23"/>
      <c r="F184" s="25"/>
    </row>
    <row r="185" spans="1:6">
      <c r="E185" s="23"/>
      <c r="F185" s="25"/>
    </row>
    <row r="186" spans="1:6">
      <c r="E186" s="23"/>
      <c r="F186" s="25"/>
    </row>
    <row r="187" spans="1:6">
      <c r="E187" s="23"/>
      <c r="F187" s="25"/>
    </row>
    <row r="188" spans="1:6">
      <c r="E188" s="23"/>
      <c r="F188" s="25"/>
    </row>
    <row r="189" spans="1:6">
      <c r="E189" s="23"/>
      <c r="F189" s="25"/>
    </row>
    <row r="190" spans="1:6">
      <c r="E190" s="23"/>
      <c r="F190" s="25"/>
    </row>
    <row r="191" spans="1:6">
      <c r="E191" s="23"/>
      <c r="F191" s="25"/>
    </row>
    <row r="192" spans="1:6">
      <c r="E192" s="23"/>
      <c r="F192" s="25"/>
    </row>
    <row r="193" spans="1:6">
      <c r="E193" s="23"/>
      <c r="F193" s="25"/>
    </row>
    <row r="194" spans="1:6">
      <c r="E194" s="23"/>
      <c r="F194" s="25"/>
    </row>
    <row r="195" spans="1:6">
      <c r="E195" s="23"/>
      <c r="F195" s="25"/>
    </row>
    <row r="196" spans="1:6">
      <c r="E196" s="23"/>
      <c r="F196" s="25"/>
    </row>
    <row r="197" spans="1:6">
      <c r="E197" s="23"/>
      <c r="F197" s="25"/>
    </row>
    <row r="198" spans="1:6">
      <c r="E198" s="23"/>
      <c r="F198" s="25"/>
    </row>
    <row r="199" spans="1:6">
      <c r="E199" s="23"/>
      <c r="F199" s="25"/>
    </row>
    <row r="200" spans="1:6">
      <c r="E200" s="23"/>
      <c r="F200" s="25"/>
    </row>
    <row r="201" spans="1:6">
      <c r="E201" s="23"/>
      <c r="F201" s="25"/>
    </row>
    <row r="202" spans="1:6">
      <c r="E202" s="23"/>
      <c r="F202" s="25"/>
    </row>
    <row r="203" spans="1:6">
      <c r="E203" s="23"/>
      <c r="F203" s="25"/>
    </row>
    <row r="204" spans="1:6">
      <c r="E204" s="23"/>
      <c r="F204" s="25"/>
    </row>
    <row r="205" spans="1:6">
      <c r="A205" s="26"/>
      <c r="B205" s="26"/>
      <c r="C205" s="26"/>
      <c r="D205" s="26"/>
      <c r="E205" s="27"/>
      <c r="F205" s="26"/>
    </row>
    <row r="206" spans="1:6">
      <c r="E206" s="23"/>
    </row>
    <row r="207" spans="1:6">
      <c r="E207" s="23"/>
    </row>
    <row r="208" spans="1:6">
      <c r="E208" s="23"/>
    </row>
    <row r="209" spans="5:5">
      <c r="E209" s="23"/>
    </row>
    <row r="210" spans="5:5">
      <c r="E210" s="23"/>
    </row>
    <row r="211" spans="5:5">
      <c r="E211" s="23"/>
    </row>
    <row r="212" spans="5:5">
      <c r="E212" s="23"/>
    </row>
    <row r="213" spans="5:5">
      <c r="E213" s="23"/>
    </row>
    <row r="214" spans="5:5">
      <c r="E214" s="23"/>
    </row>
    <row r="215" spans="5:5">
      <c r="E215" s="23"/>
    </row>
    <row r="216" spans="5:5">
      <c r="E216" s="23"/>
    </row>
    <row r="217" spans="5:5">
      <c r="E217" s="23"/>
    </row>
    <row r="218" spans="5:5">
      <c r="E218" s="23"/>
    </row>
    <row r="219" spans="5:5">
      <c r="E219" s="23"/>
    </row>
    <row r="220" spans="5:5">
      <c r="E220" s="23"/>
    </row>
    <row r="221" spans="5:5">
      <c r="E221" s="23"/>
    </row>
    <row r="222" spans="5:5">
      <c r="E222" s="23"/>
    </row>
    <row r="223" spans="5:5">
      <c r="E223" s="23"/>
    </row>
    <row r="224" spans="5:5">
      <c r="E224" s="23"/>
    </row>
    <row r="225" spans="5:6">
      <c r="E225" s="23"/>
      <c r="F225" s="28"/>
    </row>
    <row r="226" spans="5:6">
      <c r="E226" s="23"/>
      <c r="F226" s="28"/>
    </row>
    <row r="227" spans="5:6">
      <c r="E227" s="23"/>
      <c r="F227" s="28"/>
    </row>
    <row r="228" spans="5:6">
      <c r="E228" s="23"/>
      <c r="F228" s="28"/>
    </row>
    <row r="229" spans="5:6">
      <c r="E229" s="23"/>
      <c r="F229" s="28"/>
    </row>
    <row r="230" spans="5:6">
      <c r="E230" s="23"/>
      <c r="F230" s="29"/>
    </row>
    <row r="231" spans="5:6">
      <c r="E231" s="23"/>
      <c r="F231" s="29"/>
    </row>
    <row r="232" spans="5:6">
      <c r="E232" s="23"/>
      <c r="F232" s="30"/>
    </row>
    <row r="233" spans="5:6">
      <c r="E233" s="23"/>
      <c r="F233" s="30"/>
    </row>
    <row r="234" spans="5:6">
      <c r="E234" s="23"/>
      <c r="F234" s="25"/>
    </row>
    <row r="235" spans="5:6">
      <c r="E235" s="23"/>
    </row>
    <row r="236" spans="5:6">
      <c r="E236" s="23"/>
    </row>
    <row r="237" spans="5:6">
      <c r="E237" s="23"/>
    </row>
    <row r="238" spans="5:6">
      <c r="E238" s="23"/>
    </row>
    <row r="239" spans="5:6">
      <c r="E239" s="23"/>
    </row>
    <row r="240" spans="5:6">
      <c r="E240" s="23"/>
    </row>
    <row r="241" spans="5:6">
      <c r="E241" s="23"/>
    </row>
    <row r="242" spans="5:6">
      <c r="E242" s="23"/>
    </row>
    <row r="243" spans="5:6">
      <c r="E243" s="23"/>
    </row>
    <row r="244" spans="5:6">
      <c r="E244" s="23"/>
      <c r="F244" s="25"/>
    </row>
    <row r="245" spans="5:6">
      <c r="E245" s="23"/>
    </row>
    <row r="246" spans="5:6">
      <c r="E246" s="23"/>
    </row>
    <row r="247" spans="5:6">
      <c r="E247" s="23"/>
    </row>
    <row r="248" spans="5:6">
      <c r="E248" s="23"/>
    </row>
    <row r="249" spans="5:6">
      <c r="E249" s="23"/>
    </row>
    <row r="250" spans="5:6">
      <c r="E250" s="23"/>
    </row>
    <row r="251" spans="5:6">
      <c r="E251" s="23"/>
    </row>
    <row r="252" spans="5:6">
      <c r="E252" s="23"/>
    </row>
    <row r="253" spans="5:6">
      <c r="E253" s="23"/>
    </row>
    <row r="254" spans="5:6">
      <c r="E254" s="23"/>
      <c r="F254" s="25"/>
    </row>
    <row r="255" spans="5:6">
      <c r="E255" s="23"/>
    </row>
    <row r="256" spans="5:6">
      <c r="E256" s="23"/>
    </row>
    <row r="257" spans="5:6">
      <c r="E257" s="23"/>
    </row>
    <row r="258" spans="5:6">
      <c r="E258" s="23"/>
    </row>
    <row r="259" spans="5:6">
      <c r="E259" s="23"/>
    </row>
    <row r="260" spans="5:6">
      <c r="E260" s="23"/>
    </row>
    <row r="261" spans="5:6">
      <c r="E261" s="23"/>
    </row>
    <row r="262" spans="5:6">
      <c r="E262" s="23"/>
    </row>
    <row r="263" spans="5:6">
      <c r="E263" s="23"/>
    </row>
    <row r="264" spans="5:6">
      <c r="E264" s="23"/>
      <c r="F264" s="25"/>
    </row>
    <row r="265" spans="5:6">
      <c r="E265" s="23"/>
    </row>
    <row r="266" spans="5:6">
      <c r="E266" s="23"/>
    </row>
    <row r="267" spans="5:6">
      <c r="E267" s="23"/>
    </row>
    <row r="268" spans="5:6">
      <c r="E268" s="23"/>
    </row>
    <row r="269" spans="5:6">
      <c r="E269" s="23"/>
    </row>
    <row r="270" spans="5:6">
      <c r="E270" s="23"/>
    </row>
    <row r="271" spans="5:6">
      <c r="E271" s="23"/>
    </row>
    <row r="272" spans="5:6">
      <c r="E272" s="23"/>
    </row>
    <row r="273" spans="5:6">
      <c r="E273" s="23"/>
    </row>
    <row r="274" spans="5:6">
      <c r="E274" s="23"/>
      <c r="F274" s="25"/>
    </row>
    <row r="275" spans="5:6">
      <c r="E275" s="23"/>
    </row>
    <row r="276" spans="5:6">
      <c r="E276" s="23"/>
    </row>
    <row r="277" spans="5:6">
      <c r="E277" s="23"/>
    </row>
    <row r="278" spans="5:6">
      <c r="E278" s="23"/>
    </row>
    <row r="279" spans="5:6">
      <c r="E279" s="23"/>
    </row>
    <row r="280" spans="5:6">
      <c r="E280" s="23"/>
    </row>
    <row r="281" spans="5:6">
      <c r="E281" s="23"/>
    </row>
    <row r="282" spans="5:6">
      <c r="E282" s="23"/>
    </row>
    <row r="283" spans="5:6">
      <c r="E283" s="23"/>
    </row>
    <row r="284" spans="5:6">
      <c r="E284" s="23"/>
      <c r="F284" s="25"/>
    </row>
    <row r="285" spans="5:6">
      <c r="E285" s="23"/>
    </row>
    <row r="286" spans="5:6">
      <c r="E286" s="23"/>
    </row>
    <row r="287" spans="5:6">
      <c r="E287" s="23"/>
    </row>
    <row r="288" spans="5:6">
      <c r="E288" s="23"/>
    </row>
    <row r="289" spans="5:6">
      <c r="E289" s="23"/>
    </row>
    <row r="290" spans="5:6">
      <c r="E290" s="23"/>
    </row>
    <row r="291" spans="5:6">
      <c r="E291" s="23"/>
    </row>
    <row r="292" spans="5:6">
      <c r="E292" s="23"/>
    </row>
    <row r="293" spans="5:6">
      <c r="E293" s="23"/>
    </row>
    <row r="294" spans="5:6">
      <c r="E294" s="23"/>
      <c r="F294" s="25"/>
    </row>
    <row r="295" spans="5:6">
      <c r="E295" s="23"/>
    </row>
    <row r="296" spans="5:6">
      <c r="E296" s="23"/>
    </row>
    <row r="297" spans="5:6">
      <c r="E297" s="23"/>
    </row>
    <row r="298" spans="5:6">
      <c r="E298" s="23"/>
    </row>
    <row r="299" spans="5:6">
      <c r="E299" s="23"/>
    </row>
    <row r="300" spans="5:6">
      <c r="E300" s="23"/>
    </row>
    <row r="301" spans="5:6">
      <c r="E301" s="23"/>
    </row>
    <row r="302" spans="5:6">
      <c r="E302" s="23"/>
    </row>
    <row r="303" spans="5:6">
      <c r="E303" s="23"/>
    </row>
    <row r="304" spans="5:6">
      <c r="E304" s="23"/>
      <c r="F304" s="25"/>
    </row>
    <row r="305" spans="1:6">
      <c r="A305" s="26"/>
      <c r="B305" s="26"/>
      <c r="C305" s="26"/>
      <c r="D305" s="26"/>
      <c r="E305" s="27"/>
    </row>
    <row r="306" spans="1:6">
      <c r="E306" s="23"/>
    </row>
    <row r="307" spans="1:6">
      <c r="E307" s="23"/>
    </row>
    <row r="308" spans="1:6">
      <c r="E308" s="23"/>
    </row>
    <row r="309" spans="1:6">
      <c r="E309" s="23"/>
    </row>
    <row r="310" spans="1:6">
      <c r="E310" s="23"/>
    </row>
    <row r="311" spans="1:6">
      <c r="E311" s="23"/>
    </row>
    <row r="312" spans="1:6">
      <c r="E312" s="23"/>
    </row>
    <row r="313" spans="1:6">
      <c r="E313" s="23"/>
    </row>
    <row r="314" spans="1:6">
      <c r="E314" s="23"/>
      <c r="F314" s="25"/>
    </row>
    <row r="315" spans="1:6">
      <c r="E315" s="23"/>
    </row>
    <row r="316" spans="1:6">
      <c r="E316" s="23"/>
    </row>
    <row r="317" spans="1:6">
      <c r="E317" s="23"/>
    </row>
    <row r="318" spans="1:6">
      <c r="E318" s="23"/>
    </row>
    <row r="319" spans="1:6">
      <c r="E319" s="23"/>
    </row>
    <row r="320" spans="1:6">
      <c r="E320" s="23"/>
    </row>
    <row r="321" spans="5:6">
      <c r="E321" s="23"/>
    </row>
    <row r="322" spans="5:6">
      <c r="E322" s="23"/>
    </row>
    <row r="323" spans="5:6">
      <c r="E323" s="23"/>
    </row>
    <row r="324" spans="5:6">
      <c r="E324" s="23"/>
      <c r="F324" s="25"/>
    </row>
    <row r="325" spans="5:6">
      <c r="E325" s="23"/>
    </row>
    <row r="326" spans="5:6">
      <c r="E326" s="23"/>
    </row>
    <row r="327" spans="5:6">
      <c r="E327" s="23"/>
    </row>
    <row r="328" spans="5:6">
      <c r="E328" s="23"/>
    </row>
    <row r="329" spans="5:6">
      <c r="E329" s="23"/>
    </row>
    <row r="330" spans="5:6">
      <c r="E330" s="23"/>
    </row>
    <row r="331" spans="5:6">
      <c r="E331" s="23"/>
    </row>
    <row r="332" spans="5:6">
      <c r="E332" s="23"/>
    </row>
    <row r="333" spans="5:6">
      <c r="E333" s="23"/>
    </row>
    <row r="334" spans="5:6">
      <c r="E334" s="23"/>
      <c r="F334" s="25"/>
    </row>
    <row r="335" spans="5:6">
      <c r="E335" s="23"/>
    </row>
    <row r="336" spans="5:6">
      <c r="E336" s="23"/>
    </row>
    <row r="337" spans="5:6">
      <c r="E337" s="23"/>
    </row>
    <row r="338" spans="5:6">
      <c r="E338" s="23"/>
    </row>
    <row r="339" spans="5:6">
      <c r="E339" s="23"/>
    </row>
    <row r="340" spans="5:6">
      <c r="E340" s="23"/>
    </row>
    <row r="341" spans="5:6">
      <c r="E341" s="23"/>
    </row>
    <row r="342" spans="5:6">
      <c r="E342" s="23"/>
    </row>
    <row r="343" spans="5:6">
      <c r="E343" s="23"/>
    </row>
    <row r="344" spans="5:6">
      <c r="E344" s="23"/>
      <c r="F344" s="25"/>
    </row>
    <row r="345" spans="5:6">
      <c r="E345" s="23"/>
    </row>
    <row r="346" spans="5:6">
      <c r="E346" s="23"/>
    </row>
    <row r="347" spans="5:6">
      <c r="E347" s="23"/>
    </row>
    <row r="348" spans="5:6">
      <c r="E348" s="23"/>
    </row>
    <row r="349" spans="5:6">
      <c r="E349" s="23"/>
    </row>
    <row r="350" spans="5:6">
      <c r="E350" s="23"/>
    </row>
    <row r="351" spans="5:6">
      <c r="E351" s="23"/>
    </row>
    <row r="352" spans="5:6">
      <c r="E352" s="23"/>
    </row>
    <row r="353" spans="5:6">
      <c r="E353" s="23"/>
    </row>
    <row r="354" spans="5:6">
      <c r="E354" s="23"/>
      <c r="F354" s="25"/>
    </row>
    <row r="355" spans="5:6">
      <c r="E355" s="23"/>
    </row>
    <row r="356" spans="5:6">
      <c r="E356" s="23"/>
    </row>
    <row r="357" spans="5:6">
      <c r="E357" s="23"/>
    </row>
    <row r="358" spans="5:6">
      <c r="E358" s="23"/>
    </row>
    <row r="359" spans="5:6">
      <c r="E359" s="23"/>
    </row>
    <row r="360" spans="5:6">
      <c r="E360" s="23"/>
    </row>
    <row r="361" spans="5:6">
      <c r="E361" s="23"/>
    </row>
    <row r="362" spans="5:6">
      <c r="E362" s="23"/>
    </row>
    <row r="363" spans="5:6">
      <c r="E363" s="23"/>
    </row>
    <row r="364" spans="5:6">
      <c r="E364" s="23"/>
      <c r="F364" s="25"/>
    </row>
    <row r="365" spans="5:6">
      <c r="E365" s="23"/>
    </row>
    <row r="366" spans="5:6">
      <c r="E366" s="23"/>
    </row>
    <row r="367" spans="5:6">
      <c r="E367" s="23"/>
    </row>
    <row r="368" spans="5:6">
      <c r="E368" s="23"/>
    </row>
    <row r="369" spans="5:6">
      <c r="E369" s="23"/>
    </row>
    <row r="370" spans="5:6">
      <c r="E370" s="23"/>
    </row>
    <row r="371" spans="5:6">
      <c r="E371" s="23"/>
    </row>
    <row r="372" spans="5:6">
      <c r="E372" s="23"/>
    </row>
    <row r="373" spans="5:6">
      <c r="E373" s="23"/>
    </row>
    <row r="374" spans="5:6">
      <c r="E374" s="23"/>
      <c r="F374" s="25"/>
    </row>
    <row r="375" spans="5:6">
      <c r="E375" s="23"/>
    </row>
    <row r="376" spans="5:6">
      <c r="E376" s="23"/>
    </row>
    <row r="377" spans="5:6">
      <c r="E377" s="23"/>
    </row>
    <row r="378" spans="5:6">
      <c r="E378" s="23"/>
    </row>
    <row r="379" spans="5:6">
      <c r="E379" s="23"/>
    </row>
    <row r="380" spans="5:6">
      <c r="E380" s="23"/>
    </row>
    <row r="381" spans="5:6">
      <c r="E381" s="23"/>
    </row>
    <row r="382" spans="5:6">
      <c r="E382" s="23"/>
    </row>
    <row r="383" spans="5:6">
      <c r="E383" s="23"/>
    </row>
    <row r="384" spans="5:6">
      <c r="E384" s="23"/>
      <c r="F384" s="25"/>
    </row>
    <row r="385" spans="5:6">
      <c r="E385" s="23"/>
    </row>
    <row r="386" spans="5:6">
      <c r="E386" s="23"/>
    </row>
    <row r="387" spans="5:6">
      <c r="E387" s="23"/>
    </row>
    <row r="388" spans="5:6">
      <c r="E388" s="23"/>
    </row>
    <row r="389" spans="5:6">
      <c r="E389" s="23"/>
    </row>
    <row r="390" spans="5:6">
      <c r="E390" s="23"/>
    </row>
    <row r="391" spans="5:6">
      <c r="E391" s="23"/>
    </row>
    <row r="392" spans="5:6">
      <c r="E392" s="23"/>
    </row>
    <row r="393" spans="5:6">
      <c r="E393" s="23"/>
    </row>
    <row r="394" spans="5:6">
      <c r="E394" s="23"/>
      <c r="F394" s="25"/>
    </row>
    <row r="395" spans="5:6">
      <c r="E395" s="23"/>
    </row>
    <row r="396" spans="5:6">
      <c r="E396" s="23"/>
    </row>
    <row r="397" spans="5:6">
      <c r="E397" s="23"/>
    </row>
    <row r="398" spans="5:6">
      <c r="E398" s="23"/>
    </row>
    <row r="399" spans="5:6">
      <c r="E399" s="23"/>
    </row>
    <row r="400" spans="5:6">
      <c r="E400" s="23"/>
    </row>
    <row r="401" spans="5:6">
      <c r="E401" s="23"/>
    </row>
    <row r="402" spans="5:6">
      <c r="E402" s="23"/>
    </row>
    <row r="403" spans="5:6">
      <c r="E403" s="23"/>
    </row>
    <row r="404" spans="5:6">
      <c r="E404" s="23"/>
      <c r="F404" s="25"/>
    </row>
  </sheetData>
  <mergeCells count="2">
    <mergeCell ref="A1:D1"/>
    <mergeCell ref="A2:D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D0531-5E98-48B7-A129-6B109CFFD849}">
  <sheetPr>
    <tabColor theme="4" tint="0.39997558519241921"/>
  </sheetPr>
  <dimension ref="A1:F804"/>
  <sheetViews>
    <sheetView workbookViewId="0">
      <selection activeCell="E11" sqref="E11"/>
    </sheetView>
  </sheetViews>
  <sheetFormatPr defaultRowHeight="15"/>
  <cols>
    <col min="1" max="1" width="52.7109375" customWidth="1"/>
    <col min="2" max="2" width="14.5703125" customWidth="1"/>
    <col min="3" max="3" width="28.7109375" customWidth="1"/>
    <col min="4" max="4" width="26.5703125" customWidth="1"/>
    <col min="5" max="5" width="13" customWidth="1"/>
    <col min="6" max="6" width="14.140625" customWidth="1"/>
  </cols>
  <sheetData>
    <row r="1" spans="1:6" ht="30" customHeight="1">
      <c r="A1" s="1" t="s">
        <v>154</v>
      </c>
      <c r="B1" s="1"/>
      <c r="C1" s="1"/>
      <c r="D1" s="1"/>
    </row>
    <row r="2" spans="1:6" ht="30.75" customHeight="1">
      <c r="A2" s="1" t="s">
        <v>155</v>
      </c>
      <c r="B2" s="1"/>
      <c r="C2" s="1"/>
      <c r="D2" s="1"/>
    </row>
    <row r="4" spans="1:6">
      <c r="A4" s="7" t="s">
        <v>2</v>
      </c>
      <c r="B4" s="7" t="s">
        <v>6</v>
      </c>
      <c r="C4" s="7" t="s">
        <v>42</v>
      </c>
      <c r="D4" s="7" t="s">
        <v>156</v>
      </c>
      <c r="E4" s="7" t="s">
        <v>157</v>
      </c>
      <c r="F4" s="7" t="s">
        <v>7</v>
      </c>
    </row>
    <row r="5" spans="1:6">
      <c r="A5" t="s">
        <v>158</v>
      </c>
      <c r="B5" t="s">
        <v>20</v>
      </c>
      <c r="C5" t="s">
        <v>67</v>
      </c>
      <c r="D5" t="s">
        <v>68</v>
      </c>
      <c r="E5" s="23" t="s">
        <v>159</v>
      </c>
      <c r="F5" s="22">
        <v>4183</v>
      </c>
    </row>
    <row r="6" spans="1:6">
      <c r="A6" t="s">
        <v>158</v>
      </c>
      <c r="B6" t="s">
        <v>20</v>
      </c>
      <c r="C6" t="s">
        <v>67</v>
      </c>
      <c r="D6" t="s">
        <v>68</v>
      </c>
      <c r="E6" s="23" t="s">
        <v>160</v>
      </c>
      <c r="F6" s="22">
        <v>7716</v>
      </c>
    </row>
    <row r="7" spans="1:6">
      <c r="A7" t="s">
        <v>158</v>
      </c>
      <c r="B7" t="s">
        <v>20</v>
      </c>
      <c r="C7" t="s">
        <v>67</v>
      </c>
      <c r="D7" t="s">
        <v>68</v>
      </c>
      <c r="E7" s="23" t="s">
        <v>161</v>
      </c>
      <c r="F7" s="22">
        <v>1887</v>
      </c>
    </row>
    <row r="8" spans="1:6">
      <c r="A8" t="s">
        <v>158</v>
      </c>
      <c r="B8" t="s">
        <v>20</v>
      </c>
      <c r="C8" t="s">
        <v>67</v>
      </c>
      <c r="D8" t="s">
        <v>68</v>
      </c>
      <c r="E8" s="23" t="s">
        <v>103</v>
      </c>
      <c r="F8" s="22">
        <v>3044</v>
      </c>
    </row>
    <row r="9" spans="1:6">
      <c r="A9" t="s">
        <v>158</v>
      </c>
      <c r="B9" t="s">
        <v>20</v>
      </c>
      <c r="C9" t="s">
        <v>67</v>
      </c>
      <c r="D9" t="s">
        <v>68</v>
      </c>
      <c r="E9" s="23" t="s">
        <v>104</v>
      </c>
      <c r="F9" s="22">
        <v>2862</v>
      </c>
    </row>
    <row r="10" spans="1:6">
      <c r="A10" t="s">
        <v>158</v>
      </c>
      <c r="B10" t="s">
        <v>20</v>
      </c>
      <c r="C10" t="s">
        <v>67</v>
      </c>
      <c r="D10" t="s">
        <v>68</v>
      </c>
      <c r="E10" s="23" t="s">
        <v>105</v>
      </c>
      <c r="F10" s="22">
        <v>2758</v>
      </c>
    </row>
    <row r="11" spans="1:6">
      <c r="A11" t="s">
        <v>158</v>
      </c>
      <c r="B11" t="s">
        <v>20</v>
      </c>
      <c r="C11" t="s">
        <v>67</v>
      </c>
      <c r="D11" t="s">
        <v>68</v>
      </c>
      <c r="E11" s="23" t="s">
        <v>106</v>
      </c>
      <c r="F11" s="22">
        <v>3279</v>
      </c>
    </row>
    <row r="12" spans="1:6">
      <c r="A12" t="s">
        <v>158</v>
      </c>
      <c r="B12" t="s">
        <v>20</v>
      </c>
      <c r="C12" t="s">
        <v>67</v>
      </c>
      <c r="D12" t="s">
        <v>68</v>
      </c>
      <c r="E12" s="23" t="s">
        <v>107</v>
      </c>
      <c r="F12" s="22">
        <v>3576</v>
      </c>
    </row>
    <row r="13" spans="1:6">
      <c r="A13" t="s">
        <v>158</v>
      </c>
      <c r="B13" t="s">
        <v>20</v>
      </c>
      <c r="C13" t="s">
        <v>67</v>
      </c>
      <c r="D13" t="s">
        <v>68</v>
      </c>
      <c r="E13" s="23" t="s">
        <v>162</v>
      </c>
      <c r="F13" s="22">
        <v>4750</v>
      </c>
    </row>
    <row r="14" spans="1:6">
      <c r="A14" t="s">
        <v>158</v>
      </c>
      <c r="B14" t="s">
        <v>20</v>
      </c>
      <c r="C14" t="s">
        <v>67</v>
      </c>
      <c r="D14" t="s">
        <v>68</v>
      </c>
      <c r="E14" s="23" t="s">
        <v>34</v>
      </c>
      <c r="F14" s="22">
        <v>34055</v>
      </c>
    </row>
    <row r="15" spans="1:6">
      <c r="A15" t="s">
        <v>158</v>
      </c>
      <c r="B15" t="s">
        <v>20</v>
      </c>
      <c r="C15" t="s">
        <v>67</v>
      </c>
      <c r="D15" t="s">
        <v>69</v>
      </c>
      <c r="E15" s="23" t="s">
        <v>159</v>
      </c>
      <c r="F15" s="22">
        <v>3555</v>
      </c>
    </row>
    <row r="16" spans="1:6">
      <c r="A16" t="s">
        <v>158</v>
      </c>
      <c r="B16" t="s">
        <v>20</v>
      </c>
      <c r="C16" t="s">
        <v>67</v>
      </c>
      <c r="D16" t="s">
        <v>69</v>
      </c>
      <c r="E16" s="23" t="s">
        <v>160</v>
      </c>
      <c r="F16" s="22">
        <v>7140</v>
      </c>
    </row>
    <row r="17" spans="1:6">
      <c r="A17" t="s">
        <v>158</v>
      </c>
      <c r="B17" t="s">
        <v>20</v>
      </c>
      <c r="C17" t="s">
        <v>67</v>
      </c>
      <c r="D17" t="s">
        <v>69</v>
      </c>
      <c r="E17" s="23" t="s">
        <v>161</v>
      </c>
      <c r="F17" s="22">
        <v>1897</v>
      </c>
    </row>
    <row r="18" spans="1:6">
      <c r="A18" t="s">
        <v>158</v>
      </c>
      <c r="B18" t="s">
        <v>20</v>
      </c>
      <c r="C18" t="s">
        <v>67</v>
      </c>
      <c r="D18" t="s">
        <v>69</v>
      </c>
      <c r="E18" s="23" t="s">
        <v>103</v>
      </c>
      <c r="F18" s="22">
        <v>3620</v>
      </c>
    </row>
    <row r="19" spans="1:6">
      <c r="A19" t="s">
        <v>158</v>
      </c>
      <c r="B19" t="s">
        <v>20</v>
      </c>
      <c r="C19" t="s">
        <v>67</v>
      </c>
      <c r="D19" t="s">
        <v>69</v>
      </c>
      <c r="E19" s="23" t="s">
        <v>104</v>
      </c>
      <c r="F19" s="22">
        <v>3007</v>
      </c>
    </row>
    <row r="20" spans="1:6">
      <c r="A20" t="s">
        <v>158</v>
      </c>
      <c r="B20" t="s">
        <v>20</v>
      </c>
      <c r="C20" t="s">
        <v>67</v>
      </c>
      <c r="D20" t="s">
        <v>69</v>
      </c>
      <c r="E20" s="23" t="s">
        <v>105</v>
      </c>
      <c r="F20" s="22">
        <v>2816</v>
      </c>
    </row>
    <row r="21" spans="1:6">
      <c r="A21" t="s">
        <v>158</v>
      </c>
      <c r="B21" t="s">
        <v>20</v>
      </c>
      <c r="C21" t="s">
        <v>67</v>
      </c>
      <c r="D21" t="s">
        <v>69</v>
      </c>
      <c r="E21" s="23" t="s">
        <v>106</v>
      </c>
      <c r="F21" s="22">
        <v>3869</v>
      </c>
    </row>
    <row r="22" spans="1:6">
      <c r="A22" t="s">
        <v>158</v>
      </c>
      <c r="B22" t="s">
        <v>20</v>
      </c>
      <c r="C22" t="s">
        <v>67</v>
      </c>
      <c r="D22" t="s">
        <v>69</v>
      </c>
      <c r="E22" s="23" t="s">
        <v>107</v>
      </c>
      <c r="F22" s="22">
        <v>4445</v>
      </c>
    </row>
    <row r="23" spans="1:6">
      <c r="A23" t="s">
        <v>158</v>
      </c>
      <c r="B23" t="s">
        <v>20</v>
      </c>
      <c r="C23" t="s">
        <v>67</v>
      </c>
      <c r="D23" t="s">
        <v>69</v>
      </c>
      <c r="E23" s="23" t="s">
        <v>162</v>
      </c>
      <c r="F23" s="22">
        <v>5745</v>
      </c>
    </row>
    <row r="24" spans="1:6">
      <c r="A24" t="s">
        <v>158</v>
      </c>
      <c r="B24" t="s">
        <v>20</v>
      </c>
      <c r="C24" t="s">
        <v>67</v>
      </c>
      <c r="D24" t="s">
        <v>69</v>
      </c>
      <c r="E24" s="23" t="s">
        <v>34</v>
      </c>
      <c r="F24" s="22">
        <v>36094</v>
      </c>
    </row>
    <row r="25" spans="1:6">
      <c r="A25" t="s">
        <v>158</v>
      </c>
      <c r="B25" t="s">
        <v>20</v>
      </c>
      <c r="C25" t="s">
        <v>163</v>
      </c>
      <c r="D25" t="s">
        <v>164</v>
      </c>
      <c r="E25" s="23" t="s">
        <v>159</v>
      </c>
      <c r="F25" s="22">
        <v>5298</v>
      </c>
    </row>
    <row r="26" spans="1:6">
      <c r="A26" t="s">
        <v>158</v>
      </c>
      <c r="B26" t="s">
        <v>20</v>
      </c>
      <c r="C26" t="s">
        <v>163</v>
      </c>
      <c r="D26" t="s">
        <v>164</v>
      </c>
      <c r="E26" s="23" t="s">
        <v>160</v>
      </c>
      <c r="F26" s="22">
        <v>10018</v>
      </c>
    </row>
    <row r="27" spans="1:6">
      <c r="A27" t="s">
        <v>158</v>
      </c>
      <c r="B27" t="s">
        <v>20</v>
      </c>
      <c r="C27" t="s">
        <v>163</v>
      </c>
      <c r="D27" t="s">
        <v>164</v>
      </c>
      <c r="E27" s="23" t="s">
        <v>161</v>
      </c>
      <c r="F27" s="22">
        <v>2454</v>
      </c>
    </row>
    <row r="28" spans="1:6">
      <c r="A28" t="s">
        <v>158</v>
      </c>
      <c r="B28" t="s">
        <v>20</v>
      </c>
      <c r="C28" t="s">
        <v>163</v>
      </c>
      <c r="D28" t="s">
        <v>164</v>
      </c>
      <c r="E28" s="23" t="s">
        <v>103</v>
      </c>
      <c r="F28" s="22">
        <v>4549</v>
      </c>
    </row>
    <row r="29" spans="1:6">
      <c r="A29" t="s">
        <v>158</v>
      </c>
      <c r="B29" t="s">
        <v>20</v>
      </c>
      <c r="C29" t="s">
        <v>163</v>
      </c>
      <c r="D29" t="s">
        <v>164</v>
      </c>
      <c r="E29" s="23" t="s">
        <v>104</v>
      </c>
      <c r="F29" s="22">
        <v>3833</v>
      </c>
    </row>
    <row r="30" spans="1:6">
      <c r="A30" t="s">
        <v>158</v>
      </c>
      <c r="B30" t="s">
        <v>20</v>
      </c>
      <c r="C30" t="s">
        <v>163</v>
      </c>
      <c r="D30" t="s">
        <v>164</v>
      </c>
      <c r="E30" s="23" t="s">
        <v>105</v>
      </c>
      <c r="F30" s="22">
        <v>3723</v>
      </c>
    </row>
    <row r="31" spans="1:6">
      <c r="A31" t="s">
        <v>158</v>
      </c>
      <c r="B31" t="s">
        <v>20</v>
      </c>
      <c r="C31" t="s">
        <v>163</v>
      </c>
      <c r="D31" t="s">
        <v>164</v>
      </c>
      <c r="E31" s="23" t="s">
        <v>106</v>
      </c>
      <c r="F31" s="22">
        <v>4737</v>
      </c>
    </row>
    <row r="32" spans="1:6">
      <c r="A32" t="s">
        <v>158</v>
      </c>
      <c r="B32" t="s">
        <v>20</v>
      </c>
      <c r="C32" t="s">
        <v>163</v>
      </c>
      <c r="D32" t="s">
        <v>164</v>
      </c>
      <c r="E32" s="23" t="s">
        <v>107</v>
      </c>
      <c r="F32" s="22">
        <v>5378</v>
      </c>
    </row>
    <row r="33" spans="1:6">
      <c r="A33" t="s">
        <v>158</v>
      </c>
      <c r="B33" t="s">
        <v>20</v>
      </c>
      <c r="C33" t="s">
        <v>163</v>
      </c>
      <c r="D33" t="s">
        <v>164</v>
      </c>
      <c r="E33" s="23" t="s">
        <v>162</v>
      </c>
      <c r="F33" s="22">
        <v>7516</v>
      </c>
    </row>
    <row r="34" spans="1:6">
      <c r="A34" t="s">
        <v>158</v>
      </c>
      <c r="B34" t="s">
        <v>20</v>
      </c>
      <c r="C34" t="s">
        <v>163</v>
      </c>
      <c r="D34" t="s">
        <v>164</v>
      </c>
      <c r="E34" s="23" t="s">
        <v>34</v>
      </c>
      <c r="F34" s="22">
        <v>47506</v>
      </c>
    </row>
    <row r="35" spans="1:6">
      <c r="A35" t="s">
        <v>158</v>
      </c>
      <c r="B35" t="s">
        <v>20</v>
      </c>
      <c r="C35" t="s">
        <v>163</v>
      </c>
      <c r="D35" t="s">
        <v>165</v>
      </c>
      <c r="E35" s="23" t="s">
        <v>159</v>
      </c>
      <c r="F35" s="22">
        <v>1359</v>
      </c>
    </row>
    <row r="36" spans="1:6">
      <c r="A36" t="s">
        <v>158</v>
      </c>
      <c r="B36" t="s">
        <v>20</v>
      </c>
      <c r="C36" t="s">
        <v>163</v>
      </c>
      <c r="D36" t="s">
        <v>165</v>
      </c>
      <c r="E36" s="23" t="s">
        <v>160</v>
      </c>
      <c r="F36" s="22">
        <v>2819</v>
      </c>
    </row>
    <row r="37" spans="1:6">
      <c r="A37" t="s">
        <v>158</v>
      </c>
      <c r="B37" t="s">
        <v>20</v>
      </c>
      <c r="C37" t="s">
        <v>163</v>
      </c>
      <c r="D37" t="s">
        <v>165</v>
      </c>
      <c r="E37" s="23" t="s">
        <v>161</v>
      </c>
      <c r="F37" s="24">
        <v>804</v>
      </c>
    </row>
    <row r="38" spans="1:6">
      <c r="A38" t="s">
        <v>158</v>
      </c>
      <c r="B38" t="s">
        <v>20</v>
      </c>
      <c r="C38" t="s">
        <v>163</v>
      </c>
      <c r="D38" t="s">
        <v>165</v>
      </c>
      <c r="E38" s="23" t="s">
        <v>103</v>
      </c>
      <c r="F38" s="22">
        <v>1359</v>
      </c>
    </row>
    <row r="39" spans="1:6">
      <c r="A39" t="s">
        <v>158</v>
      </c>
      <c r="B39" t="s">
        <v>20</v>
      </c>
      <c r="C39" t="s">
        <v>163</v>
      </c>
      <c r="D39" t="s">
        <v>165</v>
      </c>
      <c r="E39" s="23" t="s">
        <v>104</v>
      </c>
      <c r="F39" s="22">
        <v>1183</v>
      </c>
    </row>
    <row r="40" spans="1:6">
      <c r="A40" t="s">
        <v>158</v>
      </c>
      <c r="B40" t="s">
        <v>20</v>
      </c>
      <c r="C40" t="s">
        <v>163</v>
      </c>
      <c r="D40" t="s">
        <v>165</v>
      </c>
      <c r="E40" s="23" t="s">
        <v>105</v>
      </c>
      <c r="F40" s="22">
        <v>1126</v>
      </c>
    </row>
    <row r="41" spans="1:6">
      <c r="A41" t="s">
        <v>158</v>
      </c>
      <c r="B41" t="s">
        <v>20</v>
      </c>
      <c r="C41" t="s">
        <v>163</v>
      </c>
      <c r="D41" t="s">
        <v>165</v>
      </c>
      <c r="E41" s="23" t="s">
        <v>106</v>
      </c>
      <c r="F41" s="22">
        <v>1512</v>
      </c>
    </row>
    <row r="42" spans="1:6">
      <c r="A42" t="s">
        <v>158</v>
      </c>
      <c r="B42" t="s">
        <v>20</v>
      </c>
      <c r="C42" t="s">
        <v>163</v>
      </c>
      <c r="D42" t="s">
        <v>165</v>
      </c>
      <c r="E42" s="23" t="s">
        <v>107</v>
      </c>
      <c r="F42" s="22">
        <v>1698</v>
      </c>
    </row>
    <row r="43" spans="1:6">
      <c r="A43" t="s">
        <v>158</v>
      </c>
      <c r="B43" t="s">
        <v>20</v>
      </c>
      <c r="C43" t="s">
        <v>163</v>
      </c>
      <c r="D43" t="s">
        <v>165</v>
      </c>
      <c r="E43" s="23" t="s">
        <v>162</v>
      </c>
      <c r="F43" s="22">
        <v>2001</v>
      </c>
    </row>
    <row r="44" spans="1:6">
      <c r="A44" t="s">
        <v>158</v>
      </c>
      <c r="B44" t="s">
        <v>20</v>
      </c>
      <c r="C44" t="s">
        <v>163</v>
      </c>
      <c r="D44" t="s">
        <v>165</v>
      </c>
      <c r="E44" s="23" t="s">
        <v>34</v>
      </c>
      <c r="F44" s="22">
        <v>13861</v>
      </c>
    </row>
    <row r="45" spans="1:6">
      <c r="A45" t="s">
        <v>158</v>
      </c>
      <c r="B45" t="s">
        <v>20</v>
      </c>
      <c r="C45" t="s">
        <v>163</v>
      </c>
      <c r="D45" t="s">
        <v>166</v>
      </c>
      <c r="E45" s="23" t="s">
        <v>159</v>
      </c>
      <c r="F45" s="24">
        <v>721</v>
      </c>
    </row>
    <row r="46" spans="1:6">
      <c r="A46" t="s">
        <v>158</v>
      </c>
      <c r="B46" t="s">
        <v>20</v>
      </c>
      <c r="C46" t="s">
        <v>163</v>
      </c>
      <c r="D46" t="s">
        <v>166</v>
      </c>
      <c r="E46" s="23" t="s">
        <v>160</v>
      </c>
      <c r="F46" s="22">
        <v>1368</v>
      </c>
    </row>
    <row r="47" spans="1:6">
      <c r="A47" t="s">
        <v>158</v>
      </c>
      <c r="B47" t="s">
        <v>20</v>
      </c>
      <c r="C47" t="s">
        <v>163</v>
      </c>
      <c r="D47" t="s">
        <v>166</v>
      </c>
      <c r="E47" s="23" t="s">
        <v>161</v>
      </c>
      <c r="F47" s="24">
        <v>378</v>
      </c>
    </row>
    <row r="48" spans="1:6">
      <c r="A48" t="s">
        <v>158</v>
      </c>
      <c r="B48" t="s">
        <v>20</v>
      </c>
      <c r="C48" t="s">
        <v>163</v>
      </c>
      <c r="D48" t="s">
        <v>166</v>
      </c>
      <c r="E48" s="23" t="s">
        <v>103</v>
      </c>
      <c r="F48" s="24">
        <v>578</v>
      </c>
    </row>
    <row r="49" spans="1:6">
      <c r="A49" t="s">
        <v>158</v>
      </c>
      <c r="B49" t="s">
        <v>20</v>
      </c>
      <c r="C49" t="s">
        <v>163</v>
      </c>
      <c r="D49" t="s">
        <v>166</v>
      </c>
      <c r="E49" s="23" t="s">
        <v>104</v>
      </c>
      <c r="F49" s="24">
        <v>638</v>
      </c>
    </row>
    <row r="50" spans="1:6">
      <c r="A50" t="s">
        <v>158</v>
      </c>
      <c r="B50" t="s">
        <v>20</v>
      </c>
      <c r="C50" t="s">
        <v>163</v>
      </c>
      <c r="D50" t="s">
        <v>166</v>
      </c>
      <c r="E50" s="23" t="s">
        <v>105</v>
      </c>
      <c r="F50" s="24">
        <v>551</v>
      </c>
    </row>
    <row r="51" spans="1:6">
      <c r="A51" t="s">
        <v>158</v>
      </c>
      <c r="B51" t="s">
        <v>20</v>
      </c>
      <c r="C51" t="s">
        <v>163</v>
      </c>
      <c r="D51" t="s">
        <v>166</v>
      </c>
      <c r="E51" s="23" t="s">
        <v>106</v>
      </c>
      <c r="F51" s="24">
        <v>742</v>
      </c>
    </row>
    <row r="52" spans="1:6">
      <c r="A52" t="s">
        <v>158</v>
      </c>
      <c r="B52" t="s">
        <v>20</v>
      </c>
      <c r="C52" t="s">
        <v>163</v>
      </c>
      <c r="D52" t="s">
        <v>166</v>
      </c>
      <c r="E52" s="23" t="s">
        <v>107</v>
      </c>
      <c r="F52" s="24">
        <v>812</v>
      </c>
    </row>
    <row r="53" spans="1:6">
      <c r="A53" t="s">
        <v>158</v>
      </c>
      <c r="B53" t="s">
        <v>20</v>
      </c>
      <c r="C53" t="s">
        <v>163</v>
      </c>
      <c r="D53" t="s">
        <v>166</v>
      </c>
      <c r="E53" s="23" t="s">
        <v>162</v>
      </c>
      <c r="F53" s="24">
        <v>871</v>
      </c>
    </row>
    <row r="54" spans="1:6">
      <c r="A54" t="s">
        <v>158</v>
      </c>
      <c r="B54" t="s">
        <v>20</v>
      </c>
      <c r="C54" t="s">
        <v>163</v>
      </c>
      <c r="D54" t="s">
        <v>166</v>
      </c>
      <c r="E54" s="23" t="s">
        <v>34</v>
      </c>
      <c r="F54" s="22">
        <v>6659</v>
      </c>
    </row>
    <row r="55" spans="1:6">
      <c r="A55" t="s">
        <v>158</v>
      </c>
      <c r="B55" t="s">
        <v>20</v>
      </c>
      <c r="C55" t="s">
        <v>163</v>
      </c>
      <c r="D55" t="s">
        <v>167</v>
      </c>
      <c r="E55" s="23" t="s">
        <v>159</v>
      </c>
      <c r="F55" s="24">
        <v>199</v>
      </c>
    </row>
    <row r="56" spans="1:6">
      <c r="A56" t="s">
        <v>158</v>
      </c>
      <c r="B56" t="s">
        <v>20</v>
      </c>
      <c r="C56" t="s">
        <v>163</v>
      </c>
      <c r="D56" t="s">
        <v>167</v>
      </c>
      <c r="E56" s="23" t="s">
        <v>160</v>
      </c>
      <c r="F56" s="24">
        <v>350</v>
      </c>
    </row>
    <row r="57" spans="1:6">
      <c r="A57" t="s">
        <v>158</v>
      </c>
      <c r="B57" t="s">
        <v>20</v>
      </c>
      <c r="C57" t="s">
        <v>163</v>
      </c>
      <c r="D57" t="s">
        <v>167</v>
      </c>
      <c r="E57" s="23" t="s">
        <v>161</v>
      </c>
      <c r="F57" s="24">
        <v>71</v>
      </c>
    </row>
    <row r="58" spans="1:6">
      <c r="A58" t="s">
        <v>158</v>
      </c>
      <c r="B58" t="s">
        <v>20</v>
      </c>
      <c r="C58" t="s">
        <v>163</v>
      </c>
      <c r="D58" t="s">
        <v>167</v>
      </c>
      <c r="E58" s="23" t="s">
        <v>103</v>
      </c>
      <c r="F58" s="24">
        <v>93</v>
      </c>
    </row>
    <row r="59" spans="1:6">
      <c r="A59" t="s">
        <v>158</v>
      </c>
      <c r="B59" t="s">
        <v>20</v>
      </c>
      <c r="C59" t="s">
        <v>163</v>
      </c>
      <c r="D59" t="s">
        <v>167</v>
      </c>
      <c r="E59" s="23" t="s">
        <v>104</v>
      </c>
      <c r="F59" s="24">
        <v>107</v>
      </c>
    </row>
    <row r="60" spans="1:6">
      <c r="A60" t="s">
        <v>158</v>
      </c>
      <c r="B60" t="s">
        <v>20</v>
      </c>
      <c r="C60" t="s">
        <v>163</v>
      </c>
      <c r="D60" t="s">
        <v>167</v>
      </c>
      <c r="E60" s="23" t="s">
        <v>105</v>
      </c>
      <c r="F60" s="24">
        <v>87</v>
      </c>
    </row>
    <row r="61" spans="1:6">
      <c r="A61" t="s">
        <v>158</v>
      </c>
      <c r="B61" t="s">
        <v>20</v>
      </c>
      <c r="C61" t="s">
        <v>163</v>
      </c>
      <c r="D61" t="s">
        <v>167</v>
      </c>
      <c r="E61" s="23" t="s">
        <v>106</v>
      </c>
      <c r="F61" s="24">
        <v>90</v>
      </c>
    </row>
    <row r="62" spans="1:6">
      <c r="A62" t="s">
        <v>158</v>
      </c>
      <c r="B62" t="s">
        <v>20</v>
      </c>
      <c r="C62" t="s">
        <v>163</v>
      </c>
      <c r="D62" t="s">
        <v>167</v>
      </c>
      <c r="E62" s="23" t="s">
        <v>107</v>
      </c>
      <c r="F62" s="24">
        <v>69</v>
      </c>
    </row>
    <row r="63" spans="1:6">
      <c r="A63" t="s">
        <v>158</v>
      </c>
      <c r="B63" t="s">
        <v>20</v>
      </c>
      <c r="C63" t="s">
        <v>163</v>
      </c>
      <c r="D63" t="s">
        <v>167</v>
      </c>
      <c r="E63" s="23" t="s">
        <v>162</v>
      </c>
      <c r="F63" s="24">
        <v>67</v>
      </c>
    </row>
    <row r="64" spans="1:6">
      <c r="A64" t="s">
        <v>158</v>
      </c>
      <c r="B64" t="s">
        <v>20</v>
      </c>
      <c r="C64" t="s">
        <v>163</v>
      </c>
      <c r="D64" t="s">
        <v>167</v>
      </c>
      <c r="E64" s="23" t="s">
        <v>34</v>
      </c>
      <c r="F64" s="22">
        <v>1133</v>
      </c>
    </row>
    <row r="65" spans="1:6">
      <c r="A65" t="s">
        <v>158</v>
      </c>
      <c r="B65" t="s">
        <v>20</v>
      </c>
      <c r="C65" t="s">
        <v>163</v>
      </c>
      <c r="D65" t="s">
        <v>168</v>
      </c>
      <c r="E65" s="23" t="s">
        <v>159</v>
      </c>
      <c r="F65" s="24">
        <v>148</v>
      </c>
    </row>
    <row r="66" spans="1:6">
      <c r="A66" t="s">
        <v>158</v>
      </c>
      <c r="B66" t="s">
        <v>20</v>
      </c>
      <c r="C66" t="s">
        <v>163</v>
      </c>
      <c r="D66" t="s">
        <v>168</v>
      </c>
      <c r="E66" s="23" t="s">
        <v>160</v>
      </c>
      <c r="F66" s="24">
        <v>279</v>
      </c>
    </row>
    <row r="67" spans="1:6">
      <c r="A67" t="s">
        <v>158</v>
      </c>
      <c r="B67" t="s">
        <v>20</v>
      </c>
      <c r="C67" t="s">
        <v>163</v>
      </c>
      <c r="D67" t="s">
        <v>168</v>
      </c>
      <c r="E67" s="23" t="s">
        <v>161</v>
      </c>
      <c r="F67" s="24">
        <v>68</v>
      </c>
    </row>
    <row r="68" spans="1:6">
      <c r="A68" t="s">
        <v>158</v>
      </c>
      <c r="B68" t="s">
        <v>20</v>
      </c>
      <c r="C68" t="s">
        <v>163</v>
      </c>
      <c r="D68" t="s">
        <v>168</v>
      </c>
      <c r="E68" s="23" t="s">
        <v>103</v>
      </c>
      <c r="F68" s="24">
        <v>53</v>
      </c>
    </row>
    <row r="69" spans="1:6">
      <c r="A69" t="s">
        <v>158</v>
      </c>
      <c r="B69" t="s">
        <v>20</v>
      </c>
      <c r="C69" t="s">
        <v>163</v>
      </c>
      <c r="D69" t="s">
        <v>168</v>
      </c>
      <c r="E69" s="23" t="s">
        <v>104</v>
      </c>
      <c r="F69" s="24">
        <v>75</v>
      </c>
    </row>
    <row r="70" spans="1:6">
      <c r="A70" t="s">
        <v>158</v>
      </c>
      <c r="B70" t="s">
        <v>20</v>
      </c>
      <c r="C70" t="s">
        <v>163</v>
      </c>
      <c r="D70" t="s">
        <v>168</v>
      </c>
      <c r="E70" s="23" t="s">
        <v>105</v>
      </c>
      <c r="F70" s="24">
        <v>71</v>
      </c>
    </row>
    <row r="71" spans="1:6">
      <c r="A71" t="s">
        <v>158</v>
      </c>
      <c r="B71" t="s">
        <v>20</v>
      </c>
      <c r="C71" t="s">
        <v>163</v>
      </c>
      <c r="D71" t="s">
        <v>168</v>
      </c>
      <c r="E71" s="23" t="s">
        <v>106</v>
      </c>
      <c r="F71" s="24">
        <v>51</v>
      </c>
    </row>
    <row r="72" spans="1:6">
      <c r="A72" t="s">
        <v>158</v>
      </c>
      <c r="B72" t="s">
        <v>20</v>
      </c>
      <c r="C72" t="s">
        <v>163</v>
      </c>
      <c r="D72" t="s">
        <v>168</v>
      </c>
      <c r="E72" s="23" t="s">
        <v>107</v>
      </c>
      <c r="F72" s="24">
        <v>42</v>
      </c>
    </row>
    <row r="73" spans="1:6">
      <c r="A73" t="s">
        <v>158</v>
      </c>
      <c r="B73" t="s">
        <v>20</v>
      </c>
      <c r="C73" t="s">
        <v>163</v>
      </c>
      <c r="D73" t="s">
        <v>168</v>
      </c>
      <c r="E73" s="23" t="s">
        <v>162</v>
      </c>
      <c r="F73" s="24">
        <v>23</v>
      </c>
    </row>
    <row r="74" spans="1:6">
      <c r="A74" t="s">
        <v>158</v>
      </c>
      <c r="B74" t="s">
        <v>20</v>
      </c>
      <c r="C74" t="s">
        <v>163</v>
      </c>
      <c r="D74" t="s">
        <v>168</v>
      </c>
      <c r="E74" s="23" t="s">
        <v>34</v>
      </c>
      <c r="F74" s="24">
        <v>810</v>
      </c>
    </row>
    <row r="75" spans="1:6">
      <c r="A75" t="s">
        <v>158</v>
      </c>
      <c r="B75" t="s">
        <v>20</v>
      </c>
      <c r="C75" t="s">
        <v>169</v>
      </c>
      <c r="D75" t="s">
        <v>71</v>
      </c>
      <c r="E75" s="23" t="s">
        <v>159</v>
      </c>
      <c r="F75" s="24">
        <v>692</v>
      </c>
    </row>
    <row r="76" spans="1:6">
      <c r="A76" t="s">
        <v>158</v>
      </c>
      <c r="B76" t="s">
        <v>20</v>
      </c>
      <c r="C76" t="s">
        <v>169</v>
      </c>
      <c r="D76" t="s">
        <v>71</v>
      </c>
      <c r="E76" s="23" t="s">
        <v>160</v>
      </c>
      <c r="F76" s="22">
        <v>1097</v>
      </c>
    </row>
    <row r="77" spans="1:6">
      <c r="A77" t="s">
        <v>158</v>
      </c>
      <c r="B77" t="s">
        <v>20</v>
      </c>
      <c r="C77" t="s">
        <v>169</v>
      </c>
      <c r="D77" t="s">
        <v>71</v>
      </c>
      <c r="E77" s="23" t="s">
        <v>161</v>
      </c>
      <c r="F77" s="24">
        <v>237</v>
      </c>
    </row>
    <row r="78" spans="1:6">
      <c r="A78" t="s">
        <v>158</v>
      </c>
      <c r="B78" t="s">
        <v>20</v>
      </c>
      <c r="C78" t="s">
        <v>169</v>
      </c>
      <c r="D78" t="s">
        <v>71</v>
      </c>
      <c r="E78" s="23" t="s">
        <v>103</v>
      </c>
      <c r="F78" s="24">
        <v>361</v>
      </c>
    </row>
    <row r="79" spans="1:6">
      <c r="A79" t="s">
        <v>158</v>
      </c>
      <c r="B79" t="s">
        <v>20</v>
      </c>
      <c r="C79" t="s">
        <v>169</v>
      </c>
      <c r="D79" t="s">
        <v>71</v>
      </c>
      <c r="E79" s="23" t="s">
        <v>104</v>
      </c>
      <c r="F79" s="24">
        <v>363</v>
      </c>
    </row>
    <row r="80" spans="1:6">
      <c r="A80" t="s">
        <v>158</v>
      </c>
      <c r="B80" t="s">
        <v>20</v>
      </c>
      <c r="C80" t="s">
        <v>169</v>
      </c>
      <c r="D80" t="s">
        <v>71</v>
      </c>
      <c r="E80" s="23" t="s">
        <v>105</v>
      </c>
      <c r="F80" s="24">
        <v>291</v>
      </c>
    </row>
    <row r="81" spans="1:6">
      <c r="A81" t="s">
        <v>158</v>
      </c>
      <c r="B81" t="s">
        <v>20</v>
      </c>
      <c r="C81" t="s">
        <v>169</v>
      </c>
      <c r="D81" t="s">
        <v>71</v>
      </c>
      <c r="E81" s="23" t="s">
        <v>106</v>
      </c>
      <c r="F81" s="24">
        <v>225</v>
      </c>
    </row>
    <row r="82" spans="1:6">
      <c r="A82" t="s">
        <v>158</v>
      </c>
      <c r="B82" t="s">
        <v>20</v>
      </c>
      <c r="C82" t="s">
        <v>169</v>
      </c>
      <c r="D82" t="s">
        <v>71</v>
      </c>
      <c r="E82" s="23" t="s">
        <v>107</v>
      </c>
      <c r="F82" s="24">
        <v>101</v>
      </c>
    </row>
    <row r="83" spans="1:6">
      <c r="A83" t="s">
        <v>158</v>
      </c>
      <c r="B83" t="s">
        <v>20</v>
      </c>
      <c r="C83" t="s">
        <v>169</v>
      </c>
      <c r="D83" t="s">
        <v>71</v>
      </c>
      <c r="E83" s="23" t="s">
        <v>162</v>
      </c>
      <c r="F83" s="24">
        <v>51</v>
      </c>
    </row>
    <row r="84" spans="1:6">
      <c r="A84" t="s">
        <v>158</v>
      </c>
      <c r="B84" t="s">
        <v>20</v>
      </c>
      <c r="C84" t="s">
        <v>169</v>
      </c>
      <c r="D84" t="s">
        <v>71</v>
      </c>
      <c r="E84" s="23" t="s">
        <v>34</v>
      </c>
      <c r="F84" s="22">
        <v>3418</v>
      </c>
    </row>
    <row r="85" spans="1:6">
      <c r="A85" t="s">
        <v>158</v>
      </c>
      <c r="B85" t="s">
        <v>20</v>
      </c>
      <c r="C85" t="s">
        <v>169</v>
      </c>
      <c r="D85" t="s">
        <v>170</v>
      </c>
      <c r="E85" s="23" t="s">
        <v>159</v>
      </c>
      <c r="F85" s="22">
        <v>7046</v>
      </c>
    </row>
    <row r="86" spans="1:6">
      <c r="A86" t="s">
        <v>158</v>
      </c>
      <c r="B86" t="s">
        <v>20</v>
      </c>
      <c r="C86" t="s">
        <v>169</v>
      </c>
      <c r="D86" t="s">
        <v>170</v>
      </c>
      <c r="E86" s="23" t="s">
        <v>160</v>
      </c>
      <c r="F86" s="22">
        <v>13760</v>
      </c>
    </row>
    <row r="87" spans="1:6">
      <c r="A87" t="s">
        <v>158</v>
      </c>
      <c r="B87" t="s">
        <v>20</v>
      </c>
      <c r="C87" t="s">
        <v>169</v>
      </c>
      <c r="D87" t="s">
        <v>170</v>
      </c>
      <c r="E87" s="23" t="s">
        <v>161</v>
      </c>
      <c r="F87" s="22">
        <v>3547</v>
      </c>
    </row>
    <row r="88" spans="1:6">
      <c r="A88" t="s">
        <v>158</v>
      </c>
      <c r="B88" t="s">
        <v>20</v>
      </c>
      <c r="C88" t="s">
        <v>169</v>
      </c>
      <c r="D88" t="s">
        <v>170</v>
      </c>
      <c r="E88" s="23" t="s">
        <v>103</v>
      </c>
      <c r="F88" s="22">
        <v>6303</v>
      </c>
    </row>
    <row r="89" spans="1:6">
      <c r="A89" t="s">
        <v>158</v>
      </c>
      <c r="B89" t="s">
        <v>20</v>
      </c>
      <c r="C89" t="s">
        <v>169</v>
      </c>
      <c r="D89" t="s">
        <v>170</v>
      </c>
      <c r="E89" s="23" t="s">
        <v>104</v>
      </c>
      <c r="F89" s="22">
        <v>5506</v>
      </c>
    </row>
    <row r="90" spans="1:6">
      <c r="A90" t="s">
        <v>158</v>
      </c>
      <c r="B90" t="s">
        <v>20</v>
      </c>
      <c r="C90" t="s">
        <v>169</v>
      </c>
      <c r="D90" t="s">
        <v>170</v>
      </c>
      <c r="E90" s="23" t="s">
        <v>105</v>
      </c>
      <c r="F90" s="22">
        <v>5284</v>
      </c>
    </row>
    <row r="91" spans="1:6">
      <c r="A91" t="s">
        <v>158</v>
      </c>
      <c r="B91" t="s">
        <v>20</v>
      </c>
      <c r="C91" t="s">
        <v>169</v>
      </c>
      <c r="D91" t="s">
        <v>170</v>
      </c>
      <c r="E91" s="23" t="s">
        <v>106</v>
      </c>
      <c r="F91" s="22">
        <v>6923</v>
      </c>
    </row>
    <row r="92" spans="1:6">
      <c r="A92" t="s">
        <v>158</v>
      </c>
      <c r="B92" t="s">
        <v>20</v>
      </c>
      <c r="C92" t="s">
        <v>169</v>
      </c>
      <c r="D92" t="s">
        <v>170</v>
      </c>
      <c r="E92" s="23" t="s">
        <v>107</v>
      </c>
      <c r="F92" s="22">
        <v>7920</v>
      </c>
    </row>
    <row r="93" spans="1:6">
      <c r="A93" t="s">
        <v>158</v>
      </c>
      <c r="B93" t="s">
        <v>20</v>
      </c>
      <c r="C93" t="s">
        <v>169</v>
      </c>
      <c r="D93" t="s">
        <v>170</v>
      </c>
      <c r="E93" s="23" t="s">
        <v>162</v>
      </c>
      <c r="F93" s="22">
        <v>10444</v>
      </c>
    </row>
    <row r="94" spans="1:6">
      <c r="A94" t="s">
        <v>158</v>
      </c>
      <c r="B94" t="s">
        <v>20</v>
      </c>
      <c r="C94" t="s">
        <v>169</v>
      </c>
      <c r="D94" t="s">
        <v>170</v>
      </c>
      <c r="E94" s="23" t="s">
        <v>34</v>
      </c>
      <c r="F94" s="22">
        <v>66733</v>
      </c>
    </row>
    <row r="95" spans="1:6">
      <c r="A95" t="s">
        <v>158</v>
      </c>
      <c r="B95" t="s">
        <v>20</v>
      </c>
      <c r="C95" t="s">
        <v>34</v>
      </c>
      <c r="D95" t="s">
        <v>34</v>
      </c>
      <c r="E95" s="23" t="s">
        <v>159</v>
      </c>
      <c r="F95" s="22">
        <v>7738</v>
      </c>
    </row>
    <row r="96" spans="1:6">
      <c r="A96" t="s">
        <v>158</v>
      </c>
      <c r="B96" t="s">
        <v>20</v>
      </c>
      <c r="C96" t="s">
        <v>34</v>
      </c>
      <c r="D96" t="s">
        <v>34</v>
      </c>
      <c r="E96" s="23" t="s">
        <v>160</v>
      </c>
      <c r="F96" s="22">
        <v>14857</v>
      </c>
    </row>
    <row r="97" spans="1:6">
      <c r="A97" t="s">
        <v>158</v>
      </c>
      <c r="B97" t="s">
        <v>20</v>
      </c>
      <c r="C97" t="s">
        <v>34</v>
      </c>
      <c r="D97" t="s">
        <v>34</v>
      </c>
      <c r="E97" s="23" t="s">
        <v>161</v>
      </c>
      <c r="F97" s="22">
        <v>3784</v>
      </c>
    </row>
    <row r="98" spans="1:6">
      <c r="A98" t="s">
        <v>158</v>
      </c>
      <c r="B98" t="s">
        <v>20</v>
      </c>
      <c r="C98" t="s">
        <v>34</v>
      </c>
      <c r="D98" t="s">
        <v>34</v>
      </c>
      <c r="E98" s="23" t="s">
        <v>103</v>
      </c>
      <c r="F98" s="22">
        <v>6664</v>
      </c>
    </row>
    <row r="99" spans="1:6">
      <c r="A99" t="s">
        <v>158</v>
      </c>
      <c r="B99" t="s">
        <v>20</v>
      </c>
      <c r="C99" t="s">
        <v>34</v>
      </c>
      <c r="D99" t="s">
        <v>34</v>
      </c>
      <c r="E99" s="23" t="s">
        <v>104</v>
      </c>
      <c r="F99" s="22">
        <v>5869</v>
      </c>
    </row>
    <row r="100" spans="1:6">
      <c r="A100" t="s">
        <v>158</v>
      </c>
      <c r="B100" t="s">
        <v>20</v>
      </c>
      <c r="C100" t="s">
        <v>34</v>
      </c>
      <c r="D100" t="s">
        <v>34</v>
      </c>
      <c r="E100" s="23" t="s">
        <v>105</v>
      </c>
      <c r="F100" s="22">
        <v>5575</v>
      </c>
    </row>
    <row r="101" spans="1:6">
      <c r="A101" t="s">
        <v>158</v>
      </c>
      <c r="B101" t="s">
        <v>20</v>
      </c>
      <c r="C101" t="s">
        <v>34</v>
      </c>
      <c r="D101" t="s">
        <v>34</v>
      </c>
      <c r="E101" s="23" t="s">
        <v>106</v>
      </c>
      <c r="F101" s="22">
        <v>7148</v>
      </c>
    </row>
    <row r="102" spans="1:6">
      <c r="A102" t="s">
        <v>158</v>
      </c>
      <c r="B102" t="s">
        <v>20</v>
      </c>
      <c r="C102" t="s">
        <v>34</v>
      </c>
      <c r="D102" t="s">
        <v>34</v>
      </c>
      <c r="E102" s="23" t="s">
        <v>107</v>
      </c>
      <c r="F102" s="22">
        <v>8021</v>
      </c>
    </row>
    <row r="103" spans="1:6">
      <c r="A103" t="s">
        <v>158</v>
      </c>
      <c r="B103" t="s">
        <v>20</v>
      </c>
      <c r="C103" t="s">
        <v>34</v>
      </c>
      <c r="D103" t="s">
        <v>34</v>
      </c>
      <c r="E103" s="23" t="s">
        <v>162</v>
      </c>
      <c r="F103" s="22">
        <v>10495</v>
      </c>
    </row>
    <row r="104" spans="1:6">
      <c r="A104" t="s">
        <v>158</v>
      </c>
      <c r="B104" t="s">
        <v>20</v>
      </c>
      <c r="C104" t="s">
        <v>34</v>
      </c>
      <c r="D104" t="s">
        <v>34</v>
      </c>
      <c r="E104" s="23" t="s">
        <v>34</v>
      </c>
      <c r="F104" s="22">
        <v>70151</v>
      </c>
    </row>
    <row r="105" spans="1:6">
      <c r="A105" t="s">
        <v>171</v>
      </c>
      <c r="B105" t="s">
        <v>20</v>
      </c>
      <c r="C105" t="s">
        <v>67</v>
      </c>
      <c r="D105" t="s">
        <v>68</v>
      </c>
      <c r="E105" s="23" t="s">
        <v>159</v>
      </c>
      <c r="F105" s="25">
        <v>5.2</v>
      </c>
    </row>
    <row r="106" spans="1:6">
      <c r="A106" t="s">
        <v>171</v>
      </c>
      <c r="B106" t="s">
        <v>20</v>
      </c>
      <c r="C106" t="s">
        <v>67</v>
      </c>
      <c r="D106" t="s">
        <v>68</v>
      </c>
      <c r="E106" s="23" t="s">
        <v>160</v>
      </c>
      <c r="F106" s="25">
        <v>9.6</v>
      </c>
    </row>
    <row r="107" spans="1:6">
      <c r="A107" t="s">
        <v>171</v>
      </c>
      <c r="B107" t="s">
        <v>20</v>
      </c>
      <c r="C107" t="s">
        <v>67</v>
      </c>
      <c r="D107" t="s">
        <v>68</v>
      </c>
      <c r="E107" s="23" t="s">
        <v>161</v>
      </c>
      <c r="F107" s="25">
        <v>2.6</v>
      </c>
    </row>
    <row r="108" spans="1:6">
      <c r="A108" t="s">
        <v>171</v>
      </c>
      <c r="B108" t="s">
        <v>20</v>
      </c>
      <c r="C108" t="s">
        <v>67</v>
      </c>
      <c r="D108" t="s">
        <v>68</v>
      </c>
      <c r="E108" s="23" t="s">
        <v>103</v>
      </c>
      <c r="F108" s="25">
        <v>1.9</v>
      </c>
    </row>
    <row r="109" spans="1:6">
      <c r="A109" t="s">
        <v>171</v>
      </c>
      <c r="B109" t="s">
        <v>20</v>
      </c>
      <c r="C109" t="s">
        <v>67</v>
      </c>
      <c r="D109" t="s">
        <v>68</v>
      </c>
      <c r="E109" s="23" t="s">
        <v>104</v>
      </c>
      <c r="F109" s="25">
        <v>1.6</v>
      </c>
    </row>
    <row r="110" spans="1:6">
      <c r="A110" t="s">
        <v>171</v>
      </c>
      <c r="B110" t="s">
        <v>20</v>
      </c>
      <c r="C110" t="s">
        <v>67</v>
      </c>
      <c r="D110" t="s">
        <v>68</v>
      </c>
      <c r="E110" s="23" t="s">
        <v>105</v>
      </c>
      <c r="F110" s="25">
        <v>1.7</v>
      </c>
    </row>
    <row r="111" spans="1:6">
      <c r="A111" t="s">
        <v>171</v>
      </c>
      <c r="B111" t="s">
        <v>20</v>
      </c>
      <c r="C111" t="s">
        <v>67</v>
      </c>
      <c r="D111" t="s">
        <v>68</v>
      </c>
      <c r="E111" s="23" t="s">
        <v>106</v>
      </c>
      <c r="F111" s="25">
        <v>2.1</v>
      </c>
    </row>
    <row r="112" spans="1:6">
      <c r="A112" t="s">
        <v>171</v>
      </c>
      <c r="B112" t="s">
        <v>20</v>
      </c>
      <c r="C112" t="s">
        <v>67</v>
      </c>
      <c r="D112" t="s">
        <v>68</v>
      </c>
      <c r="E112" s="23" t="s">
        <v>107</v>
      </c>
      <c r="F112" s="25">
        <v>2.6</v>
      </c>
    </row>
    <row r="113" spans="1:6">
      <c r="A113" t="s">
        <v>171</v>
      </c>
      <c r="B113" t="s">
        <v>20</v>
      </c>
      <c r="C113" t="s">
        <v>67</v>
      </c>
      <c r="D113" t="s">
        <v>68</v>
      </c>
      <c r="E113" s="23" t="s">
        <v>162</v>
      </c>
      <c r="F113" s="25">
        <v>2.8</v>
      </c>
    </row>
    <row r="114" spans="1:6">
      <c r="A114" t="s">
        <v>171</v>
      </c>
      <c r="B114" t="s">
        <v>20</v>
      </c>
      <c r="C114" t="s">
        <v>67</v>
      </c>
      <c r="D114" t="s">
        <v>68</v>
      </c>
      <c r="E114" s="23" t="s">
        <v>34</v>
      </c>
      <c r="F114" s="25">
        <v>2.8</v>
      </c>
    </row>
    <row r="115" spans="1:6">
      <c r="A115" t="s">
        <v>171</v>
      </c>
      <c r="B115" t="s">
        <v>20</v>
      </c>
      <c r="C115" t="s">
        <v>67</v>
      </c>
      <c r="D115" t="s">
        <v>69</v>
      </c>
      <c r="E115" s="23" t="s">
        <v>159</v>
      </c>
      <c r="F115" s="25">
        <v>4.5999999999999996</v>
      </c>
    </row>
    <row r="116" spans="1:6">
      <c r="A116" t="s">
        <v>171</v>
      </c>
      <c r="B116" t="s">
        <v>20</v>
      </c>
      <c r="C116" t="s">
        <v>67</v>
      </c>
      <c r="D116" t="s">
        <v>69</v>
      </c>
      <c r="E116" s="23" t="s">
        <v>160</v>
      </c>
      <c r="F116" s="25">
        <v>9.4</v>
      </c>
    </row>
    <row r="117" spans="1:6">
      <c r="A117" t="s">
        <v>171</v>
      </c>
      <c r="B117" t="s">
        <v>20</v>
      </c>
      <c r="C117" t="s">
        <v>67</v>
      </c>
      <c r="D117" t="s">
        <v>69</v>
      </c>
      <c r="E117" s="23" t="s">
        <v>161</v>
      </c>
      <c r="F117" s="25">
        <v>2.7</v>
      </c>
    </row>
    <row r="118" spans="1:6">
      <c r="A118" t="s">
        <v>171</v>
      </c>
      <c r="B118" t="s">
        <v>20</v>
      </c>
      <c r="C118" t="s">
        <v>67</v>
      </c>
      <c r="D118" t="s">
        <v>69</v>
      </c>
      <c r="E118" s="23" t="s">
        <v>103</v>
      </c>
      <c r="F118" s="25">
        <v>2.2999999999999998</v>
      </c>
    </row>
    <row r="119" spans="1:6">
      <c r="A119" t="s">
        <v>171</v>
      </c>
      <c r="B119" t="s">
        <v>20</v>
      </c>
      <c r="C119" t="s">
        <v>67</v>
      </c>
      <c r="D119" t="s">
        <v>69</v>
      </c>
      <c r="E119" s="23" t="s">
        <v>104</v>
      </c>
      <c r="F119" s="25">
        <v>1.7</v>
      </c>
    </row>
    <row r="120" spans="1:6">
      <c r="A120" t="s">
        <v>171</v>
      </c>
      <c r="B120" t="s">
        <v>20</v>
      </c>
      <c r="C120" t="s">
        <v>67</v>
      </c>
      <c r="D120" t="s">
        <v>69</v>
      </c>
      <c r="E120" s="23" t="s">
        <v>105</v>
      </c>
      <c r="F120" s="25">
        <v>1.7</v>
      </c>
    </row>
    <row r="121" spans="1:6">
      <c r="A121" t="s">
        <v>171</v>
      </c>
      <c r="B121" t="s">
        <v>20</v>
      </c>
      <c r="C121" t="s">
        <v>67</v>
      </c>
      <c r="D121" t="s">
        <v>69</v>
      </c>
      <c r="E121" s="23" t="s">
        <v>106</v>
      </c>
      <c r="F121" s="25">
        <v>2.4</v>
      </c>
    </row>
    <row r="122" spans="1:6">
      <c r="A122" t="s">
        <v>171</v>
      </c>
      <c r="B122" t="s">
        <v>20</v>
      </c>
      <c r="C122" t="s">
        <v>67</v>
      </c>
      <c r="D122" t="s">
        <v>69</v>
      </c>
      <c r="E122" s="23" t="s">
        <v>107</v>
      </c>
      <c r="F122" s="25">
        <v>3.1</v>
      </c>
    </row>
    <row r="123" spans="1:6">
      <c r="A123" t="s">
        <v>171</v>
      </c>
      <c r="B123" t="s">
        <v>20</v>
      </c>
      <c r="C123" t="s">
        <v>67</v>
      </c>
      <c r="D123" t="s">
        <v>69</v>
      </c>
      <c r="E123" s="23" t="s">
        <v>162</v>
      </c>
      <c r="F123" s="25">
        <v>2.9</v>
      </c>
    </row>
    <row r="124" spans="1:6">
      <c r="A124" t="s">
        <v>171</v>
      </c>
      <c r="B124" t="s">
        <v>20</v>
      </c>
      <c r="C124" t="s">
        <v>67</v>
      </c>
      <c r="D124" t="s">
        <v>69</v>
      </c>
      <c r="E124" s="23" t="s">
        <v>34</v>
      </c>
      <c r="F124" s="25">
        <v>3</v>
      </c>
    </row>
    <row r="125" spans="1:6">
      <c r="A125" t="s">
        <v>171</v>
      </c>
      <c r="B125" t="s">
        <v>20</v>
      </c>
      <c r="C125" t="s">
        <v>163</v>
      </c>
      <c r="D125" t="s">
        <v>164</v>
      </c>
      <c r="E125" s="23" t="s">
        <v>159</v>
      </c>
      <c r="F125" s="25">
        <v>4.7</v>
      </c>
    </row>
    <row r="126" spans="1:6">
      <c r="A126" t="s">
        <v>171</v>
      </c>
      <c r="B126" t="s">
        <v>20</v>
      </c>
      <c r="C126" t="s">
        <v>163</v>
      </c>
      <c r="D126" t="s">
        <v>164</v>
      </c>
      <c r="E126" s="23" t="s">
        <v>160</v>
      </c>
      <c r="F126" s="25">
        <v>9.1</v>
      </c>
    </row>
    <row r="127" spans="1:6">
      <c r="A127" t="s">
        <v>171</v>
      </c>
      <c r="B127" t="s">
        <v>20</v>
      </c>
      <c r="C127" t="s">
        <v>163</v>
      </c>
      <c r="D127" t="s">
        <v>164</v>
      </c>
      <c r="E127" s="23" t="s">
        <v>161</v>
      </c>
      <c r="F127" s="25">
        <v>2.5</v>
      </c>
    </row>
    <row r="128" spans="1:6">
      <c r="A128" t="s">
        <v>171</v>
      </c>
      <c r="B128" t="s">
        <v>20</v>
      </c>
      <c r="C128" t="s">
        <v>163</v>
      </c>
      <c r="D128" t="s">
        <v>164</v>
      </c>
      <c r="E128" s="23" t="s">
        <v>103</v>
      </c>
      <c r="F128" s="25">
        <v>1.9</v>
      </c>
    </row>
    <row r="129" spans="1:6">
      <c r="A129" t="s">
        <v>171</v>
      </c>
      <c r="B129" t="s">
        <v>20</v>
      </c>
      <c r="C129" t="s">
        <v>163</v>
      </c>
      <c r="D129" t="s">
        <v>164</v>
      </c>
      <c r="E129" s="23" t="s">
        <v>104</v>
      </c>
      <c r="F129" s="25">
        <v>1.4</v>
      </c>
    </row>
    <row r="130" spans="1:6">
      <c r="A130" t="s">
        <v>171</v>
      </c>
      <c r="B130" t="s">
        <v>20</v>
      </c>
      <c r="C130" t="s">
        <v>163</v>
      </c>
      <c r="D130" t="s">
        <v>164</v>
      </c>
      <c r="E130" s="23" t="s">
        <v>105</v>
      </c>
      <c r="F130" s="25">
        <v>1.6</v>
      </c>
    </row>
    <row r="131" spans="1:6">
      <c r="A131" t="s">
        <v>171</v>
      </c>
      <c r="B131" t="s">
        <v>20</v>
      </c>
      <c r="C131" t="s">
        <v>163</v>
      </c>
      <c r="D131" t="s">
        <v>164</v>
      </c>
      <c r="E131" s="23" t="s">
        <v>106</v>
      </c>
      <c r="F131" s="25">
        <v>2.1</v>
      </c>
    </row>
    <row r="132" spans="1:6">
      <c r="A132" t="s">
        <v>171</v>
      </c>
      <c r="B132" t="s">
        <v>20</v>
      </c>
      <c r="C132" t="s">
        <v>163</v>
      </c>
      <c r="D132" t="s">
        <v>164</v>
      </c>
      <c r="E132" s="23" t="s">
        <v>107</v>
      </c>
      <c r="F132" s="25">
        <v>2.9</v>
      </c>
    </row>
    <row r="133" spans="1:6">
      <c r="A133" t="s">
        <v>171</v>
      </c>
      <c r="B133" t="s">
        <v>20</v>
      </c>
      <c r="C133" t="s">
        <v>163</v>
      </c>
      <c r="D133" t="s">
        <v>164</v>
      </c>
      <c r="E133" s="23" t="s">
        <v>162</v>
      </c>
      <c r="F133" s="25">
        <v>3.1</v>
      </c>
    </row>
    <row r="134" spans="1:6">
      <c r="A134" t="s">
        <v>171</v>
      </c>
      <c r="B134" t="s">
        <v>20</v>
      </c>
      <c r="C134" t="s">
        <v>163</v>
      </c>
      <c r="D134" t="s">
        <v>164</v>
      </c>
      <c r="E134" s="23" t="s">
        <v>34</v>
      </c>
      <c r="F134" s="25">
        <v>2.8</v>
      </c>
    </row>
    <row r="135" spans="1:6">
      <c r="A135" t="s">
        <v>171</v>
      </c>
      <c r="B135" t="s">
        <v>20</v>
      </c>
      <c r="C135" t="s">
        <v>163</v>
      </c>
      <c r="D135" t="s">
        <v>165</v>
      </c>
      <c r="E135" s="23" t="s">
        <v>159</v>
      </c>
      <c r="F135" s="25">
        <v>5</v>
      </c>
    </row>
    <row r="136" spans="1:6">
      <c r="A136" t="s">
        <v>171</v>
      </c>
      <c r="B136" t="s">
        <v>20</v>
      </c>
      <c r="C136" t="s">
        <v>163</v>
      </c>
      <c r="D136" t="s">
        <v>165</v>
      </c>
      <c r="E136" s="23" t="s">
        <v>160</v>
      </c>
      <c r="F136" s="25">
        <v>9.6999999999999993</v>
      </c>
    </row>
    <row r="137" spans="1:6">
      <c r="A137" t="s">
        <v>171</v>
      </c>
      <c r="B137" t="s">
        <v>20</v>
      </c>
      <c r="C137" t="s">
        <v>163</v>
      </c>
      <c r="D137" t="s">
        <v>165</v>
      </c>
      <c r="E137" s="23" t="s">
        <v>161</v>
      </c>
      <c r="F137" s="25">
        <v>2.9</v>
      </c>
    </row>
    <row r="138" spans="1:6">
      <c r="A138" t="s">
        <v>171</v>
      </c>
      <c r="B138" t="s">
        <v>20</v>
      </c>
      <c r="C138" t="s">
        <v>163</v>
      </c>
      <c r="D138" t="s">
        <v>165</v>
      </c>
      <c r="E138" s="23" t="s">
        <v>103</v>
      </c>
      <c r="F138" s="25">
        <v>2.6</v>
      </c>
    </row>
    <row r="139" spans="1:6">
      <c r="A139" t="s">
        <v>171</v>
      </c>
      <c r="B139" t="s">
        <v>20</v>
      </c>
      <c r="C139" t="s">
        <v>163</v>
      </c>
      <c r="D139" t="s">
        <v>165</v>
      </c>
      <c r="E139" s="23" t="s">
        <v>104</v>
      </c>
      <c r="F139" s="25">
        <v>2.4</v>
      </c>
    </row>
    <row r="140" spans="1:6">
      <c r="A140" t="s">
        <v>171</v>
      </c>
      <c r="B140" t="s">
        <v>20</v>
      </c>
      <c r="C140" t="s">
        <v>163</v>
      </c>
      <c r="D140" t="s">
        <v>165</v>
      </c>
      <c r="E140" s="23" t="s">
        <v>105</v>
      </c>
      <c r="F140" s="25">
        <v>2.2000000000000002</v>
      </c>
    </row>
    <row r="141" spans="1:6">
      <c r="A141" t="s">
        <v>171</v>
      </c>
      <c r="B141" t="s">
        <v>20</v>
      </c>
      <c r="C141" t="s">
        <v>163</v>
      </c>
      <c r="D141" t="s">
        <v>165</v>
      </c>
      <c r="E141" s="23" t="s">
        <v>106</v>
      </c>
      <c r="F141" s="25">
        <v>2.6</v>
      </c>
    </row>
    <row r="142" spans="1:6">
      <c r="A142" t="s">
        <v>171</v>
      </c>
      <c r="B142" t="s">
        <v>20</v>
      </c>
      <c r="C142" t="s">
        <v>163</v>
      </c>
      <c r="D142" t="s">
        <v>165</v>
      </c>
      <c r="E142" s="23" t="s">
        <v>107</v>
      </c>
      <c r="F142" s="25">
        <v>2.9</v>
      </c>
    </row>
    <row r="143" spans="1:6">
      <c r="A143" t="s">
        <v>171</v>
      </c>
      <c r="B143" t="s">
        <v>20</v>
      </c>
      <c r="C143" t="s">
        <v>163</v>
      </c>
      <c r="D143" t="s">
        <v>165</v>
      </c>
      <c r="E143" s="23" t="s">
        <v>162</v>
      </c>
      <c r="F143" s="25">
        <v>2.4</v>
      </c>
    </row>
    <row r="144" spans="1:6">
      <c r="A144" t="s">
        <v>171</v>
      </c>
      <c r="B144" t="s">
        <v>20</v>
      </c>
      <c r="C144" t="s">
        <v>163</v>
      </c>
      <c r="D144" t="s">
        <v>165</v>
      </c>
      <c r="E144" s="23" t="s">
        <v>34</v>
      </c>
      <c r="F144" s="25">
        <v>3.2</v>
      </c>
    </row>
    <row r="145" spans="1:6">
      <c r="A145" t="s">
        <v>171</v>
      </c>
      <c r="B145" t="s">
        <v>20</v>
      </c>
      <c r="C145" t="s">
        <v>163</v>
      </c>
      <c r="D145" t="s">
        <v>166</v>
      </c>
      <c r="E145" s="23" t="s">
        <v>159</v>
      </c>
      <c r="F145" s="25">
        <v>5.5</v>
      </c>
    </row>
    <row r="146" spans="1:6">
      <c r="A146" t="s">
        <v>171</v>
      </c>
      <c r="B146" t="s">
        <v>20</v>
      </c>
      <c r="C146" t="s">
        <v>163</v>
      </c>
      <c r="D146" t="s">
        <v>166</v>
      </c>
      <c r="E146" s="23" t="s">
        <v>160</v>
      </c>
      <c r="F146" s="25">
        <v>9.8000000000000007</v>
      </c>
    </row>
    <row r="147" spans="1:6">
      <c r="A147" t="s">
        <v>171</v>
      </c>
      <c r="B147" t="s">
        <v>20</v>
      </c>
      <c r="C147" t="s">
        <v>163</v>
      </c>
      <c r="D147" t="s">
        <v>166</v>
      </c>
      <c r="E147" s="23" t="s">
        <v>161</v>
      </c>
      <c r="F147" s="25">
        <v>2.9</v>
      </c>
    </row>
    <row r="148" spans="1:6">
      <c r="A148" t="s">
        <v>171</v>
      </c>
      <c r="B148" t="s">
        <v>20</v>
      </c>
      <c r="C148" t="s">
        <v>163</v>
      </c>
      <c r="D148" t="s">
        <v>166</v>
      </c>
      <c r="E148" s="23" t="s">
        <v>103</v>
      </c>
      <c r="F148" s="25">
        <v>2.4</v>
      </c>
    </row>
    <row r="149" spans="1:6">
      <c r="A149" t="s">
        <v>171</v>
      </c>
      <c r="B149" t="s">
        <v>20</v>
      </c>
      <c r="C149" t="s">
        <v>163</v>
      </c>
      <c r="D149" t="s">
        <v>166</v>
      </c>
      <c r="E149" s="23" t="s">
        <v>104</v>
      </c>
      <c r="F149" s="25">
        <v>2.5</v>
      </c>
    </row>
    <row r="150" spans="1:6">
      <c r="A150" t="s">
        <v>171</v>
      </c>
      <c r="B150" t="s">
        <v>20</v>
      </c>
      <c r="C150" t="s">
        <v>163</v>
      </c>
      <c r="D150" t="s">
        <v>166</v>
      </c>
      <c r="E150" s="23" t="s">
        <v>105</v>
      </c>
      <c r="F150" s="25">
        <v>2.2000000000000002</v>
      </c>
    </row>
    <row r="151" spans="1:6">
      <c r="A151" t="s">
        <v>171</v>
      </c>
      <c r="B151" t="s">
        <v>20</v>
      </c>
      <c r="C151" t="s">
        <v>163</v>
      </c>
      <c r="D151" t="s">
        <v>166</v>
      </c>
      <c r="E151" s="23" t="s">
        <v>106</v>
      </c>
      <c r="F151" s="25">
        <v>2.6</v>
      </c>
    </row>
    <row r="152" spans="1:6">
      <c r="A152" t="s">
        <v>171</v>
      </c>
      <c r="B152" t="s">
        <v>20</v>
      </c>
      <c r="C152" t="s">
        <v>163</v>
      </c>
      <c r="D152" t="s">
        <v>166</v>
      </c>
      <c r="E152" s="23" t="s">
        <v>107</v>
      </c>
      <c r="F152" s="25">
        <v>2.8</v>
      </c>
    </row>
    <row r="153" spans="1:6">
      <c r="A153" t="s">
        <v>171</v>
      </c>
      <c r="B153" t="s">
        <v>20</v>
      </c>
      <c r="C153" t="s">
        <v>163</v>
      </c>
      <c r="D153" t="s">
        <v>166</v>
      </c>
      <c r="E153" s="23" t="s">
        <v>162</v>
      </c>
      <c r="F153" s="25">
        <v>2.4</v>
      </c>
    </row>
    <row r="154" spans="1:6">
      <c r="A154" t="s">
        <v>171</v>
      </c>
      <c r="B154" t="s">
        <v>20</v>
      </c>
      <c r="C154" t="s">
        <v>163</v>
      </c>
      <c r="D154" t="s">
        <v>166</v>
      </c>
      <c r="E154" s="23" t="s">
        <v>34</v>
      </c>
      <c r="F154" s="25">
        <v>3.2</v>
      </c>
    </row>
    <row r="155" spans="1:6">
      <c r="A155" t="s">
        <v>171</v>
      </c>
      <c r="B155" t="s">
        <v>20</v>
      </c>
      <c r="C155" t="s">
        <v>163</v>
      </c>
      <c r="D155" t="s">
        <v>167</v>
      </c>
      <c r="E155" s="23" t="s">
        <v>159</v>
      </c>
      <c r="F155" s="25">
        <v>8.6</v>
      </c>
    </row>
    <row r="156" spans="1:6">
      <c r="A156" t="s">
        <v>171</v>
      </c>
      <c r="B156" t="s">
        <v>20</v>
      </c>
      <c r="C156" t="s">
        <v>163</v>
      </c>
      <c r="D156" t="s">
        <v>167</v>
      </c>
      <c r="E156" s="23" t="s">
        <v>160</v>
      </c>
      <c r="F156" s="25">
        <v>15.3</v>
      </c>
    </row>
    <row r="157" spans="1:6">
      <c r="A157" t="s">
        <v>171</v>
      </c>
      <c r="B157" t="s">
        <v>20</v>
      </c>
      <c r="C157" t="s">
        <v>163</v>
      </c>
      <c r="D157" t="s">
        <v>167</v>
      </c>
      <c r="E157" s="23" t="s">
        <v>161</v>
      </c>
      <c r="F157" s="25">
        <v>3.7</v>
      </c>
    </row>
    <row r="158" spans="1:6">
      <c r="A158" t="s">
        <v>171</v>
      </c>
      <c r="B158" t="s">
        <v>20</v>
      </c>
      <c r="C158" t="s">
        <v>163</v>
      </c>
      <c r="D158" t="s">
        <v>167</v>
      </c>
      <c r="E158" s="23" t="s">
        <v>103</v>
      </c>
      <c r="F158" s="25">
        <v>2.8</v>
      </c>
    </row>
    <row r="159" spans="1:6">
      <c r="A159" t="s">
        <v>171</v>
      </c>
      <c r="B159" t="s">
        <v>20</v>
      </c>
      <c r="C159" t="s">
        <v>163</v>
      </c>
      <c r="D159" t="s">
        <v>167</v>
      </c>
      <c r="E159" s="23" t="s">
        <v>104</v>
      </c>
      <c r="F159" s="25">
        <v>2.2999999999999998</v>
      </c>
    </row>
    <row r="160" spans="1:6">
      <c r="A160" t="s">
        <v>171</v>
      </c>
      <c r="B160" t="s">
        <v>20</v>
      </c>
      <c r="C160" t="s">
        <v>163</v>
      </c>
      <c r="D160" t="s">
        <v>167</v>
      </c>
      <c r="E160" s="23" t="s">
        <v>105</v>
      </c>
      <c r="F160" s="25">
        <v>2.1</v>
      </c>
    </row>
    <row r="161" spans="1:6">
      <c r="A161" t="s">
        <v>171</v>
      </c>
      <c r="B161" t="s">
        <v>20</v>
      </c>
      <c r="C161" t="s">
        <v>163</v>
      </c>
      <c r="D161" t="s">
        <v>167</v>
      </c>
      <c r="E161" s="23" t="s">
        <v>106</v>
      </c>
      <c r="F161" s="25">
        <v>2.1</v>
      </c>
    </row>
    <row r="162" spans="1:6">
      <c r="A162" t="s">
        <v>171</v>
      </c>
      <c r="B162" t="s">
        <v>20</v>
      </c>
      <c r="C162" t="s">
        <v>163</v>
      </c>
      <c r="D162" t="s">
        <v>167</v>
      </c>
      <c r="E162" s="23" t="s">
        <v>107</v>
      </c>
      <c r="F162" s="25">
        <v>1.8</v>
      </c>
    </row>
    <row r="163" spans="1:6">
      <c r="A163" t="s">
        <v>171</v>
      </c>
      <c r="B163" t="s">
        <v>20</v>
      </c>
      <c r="C163" t="s">
        <v>163</v>
      </c>
      <c r="D163" t="s">
        <v>167</v>
      </c>
      <c r="E163" s="23" t="s">
        <v>162</v>
      </c>
      <c r="F163" s="25">
        <v>1.7</v>
      </c>
    </row>
    <row r="164" spans="1:6">
      <c r="A164" t="s">
        <v>171</v>
      </c>
      <c r="B164" t="s">
        <v>20</v>
      </c>
      <c r="C164" t="s">
        <v>163</v>
      </c>
      <c r="D164" t="s">
        <v>167</v>
      </c>
      <c r="E164" s="23" t="s">
        <v>34</v>
      </c>
      <c r="F164" s="25">
        <v>3.7</v>
      </c>
    </row>
    <row r="165" spans="1:6">
      <c r="A165" t="s">
        <v>171</v>
      </c>
      <c r="B165" t="s">
        <v>20</v>
      </c>
      <c r="C165" t="s">
        <v>163</v>
      </c>
      <c r="D165" t="s">
        <v>168</v>
      </c>
      <c r="E165" s="23" t="s">
        <v>159</v>
      </c>
      <c r="F165" s="25">
        <v>9.5</v>
      </c>
    </row>
    <row r="166" spans="1:6">
      <c r="A166" t="s">
        <v>171</v>
      </c>
      <c r="B166" t="s">
        <v>20</v>
      </c>
      <c r="C166" t="s">
        <v>163</v>
      </c>
      <c r="D166" t="s">
        <v>168</v>
      </c>
      <c r="E166" s="23" t="s">
        <v>160</v>
      </c>
      <c r="F166" s="25">
        <v>18.100000000000001</v>
      </c>
    </row>
    <row r="167" spans="1:6">
      <c r="A167" t="s">
        <v>171</v>
      </c>
      <c r="B167" t="s">
        <v>20</v>
      </c>
      <c r="C167" t="s">
        <v>163</v>
      </c>
      <c r="D167" t="s">
        <v>168</v>
      </c>
      <c r="E167" s="23" t="s">
        <v>161</v>
      </c>
      <c r="F167" s="25">
        <v>5.3</v>
      </c>
    </row>
    <row r="168" spans="1:6">
      <c r="A168" t="s">
        <v>171</v>
      </c>
      <c r="B168" t="s">
        <v>20</v>
      </c>
      <c r="C168" t="s">
        <v>163</v>
      </c>
      <c r="D168" t="s">
        <v>168</v>
      </c>
      <c r="E168" s="23" t="s">
        <v>103</v>
      </c>
      <c r="F168" s="25">
        <v>2.1</v>
      </c>
    </row>
    <row r="169" spans="1:6">
      <c r="A169" t="s">
        <v>171</v>
      </c>
      <c r="B169" t="s">
        <v>20</v>
      </c>
      <c r="C169" t="s">
        <v>163</v>
      </c>
      <c r="D169" t="s">
        <v>168</v>
      </c>
      <c r="E169" s="23" t="s">
        <v>104</v>
      </c>
      <c r="F169" s="25">
        <v>2.2000000000000002</v>
      </c>
    </row>
    <row r="170" spans="1:6">
      <c r="A170" t="s">
        <v>171</v>
      </c>
      <c r="B170" t="s">
        <v>20</v>
      </c>
      <c r="C170" t="s">
        <v>163</v>
      </c>
      <c r="D170" t="s">
        <v>168</v>
      </c>
      <c r="E170" s="23" t="s">
        <v>105</v>
      </c>
      <c r="F170" s="25">
        <v>2.6</v>
      </c>
    </row>
    <row r="171" spans="1:6">
      <c r="A171" t="s">
        <v>171</v>
      </c>
      <c r="B171" t="s">
        <v>20</v>
      </c>
      <c r="C171" t="s">
        <v>163</v>
      </c>
      <c r="D171" t="s">
        <v>168</v>
      </c>
      <c r="E171" s="23" t="s">
        <v>106</v>
      </c>
      <c r="F171" s="25">
        <v>2</v>
      </c>
    </row>
    <row r="172" spans="1:6">
      <c r="A172" t="s">
        <v>171</v>
      </c>
      <c r="B172" t="s">
        <v>20</v>
      </c>
      <c r="C172" t="s">
        <v>163</v>
      </c>
      <c r="D172" t="s">
        <v>168</v>
      </c>
      <c r="E172" s="23" t="s">
        <v>107</v>
      </c>
      <c r="F172" s="25">
        <v>2.1</v>
      </c>
    </row>
    <row r="173" spans="1:6">
      <c r="A173" t="s">
        <v>171</v>
      </c>
      <c r="B173" t="s">
        <v>20</v>
      </c>
      <c r="C173" t="s">
        <v>163</v>
      </c>
      <c r="D173" t="s">
        <v>168</v>
      </c>
      <c r="E173" s="23" t="s">
        <v>162</v>
      </c>
      <c r="F173" s="25">
        <v>1.6</v>
      </c>
    </row>
    <row r="174" spans="1:6">
      <c r="A174" t="s">
        <v>171</v>
      </c>
      <c r="B174" t="s">
        <v>20</v>
      </c>
      <c r="C174" t="s">
        <v>163</v>
      </c>
      <c r="D174" t="s">
        <v>168</v>
      </c>
      <c r="E174" s="23" t="s">
        <v>34</v>
      </c>
      <c r="F174" s="25">
        <v>4.2</v>
      </c>
    </row>
    <row r="175" spans="1:6">
      <c r="A175" t="s">
        <v>171</v>
      </c>
      <c r="B175" t="s">
        <v>20</v>
      </c>
      <c r="C175" t="s">
        <v>169</v>
      </c>
      <c r="D175" t="s">
        <v>71</v>
      </c>
      <c r="E175" s="23" t="s">
        <v>159</v>
      </c>
      <c r="F175" s="25">
        <v>7.8</v>
      </c>
    </row>
    <row r="176" spans="1:6">
      <c r="A176" t="s">
        <v>171</v>
      </c>
      <c r="B176" t="s">
        <v>20</v>
      </c>
      <c r="C176" t="s">
        <v>169</v>
      </c>
      <c r="D176" t="s">
        <v>71</v>
      </c>
      <c r="E176" s="23" t="s">
        <v>160</v>
      </c>
      <c r="F176" s="25">
        <v>13.3</v>
      </c>
    </row>
    <row r="177" spans="1:6">
      <c r="A177" t="s">
        <v>171</v>
      </c>
      <c r="B177" t="s">
        <v>20</v>
      </c>
      <c r="C177" t="s">
        <v>169</v>
      </c>
      <c r="D177" t="s">
        <v>71</v>
      </c>
      <c r="E177" s="23" t="s">
        <v>161</v>
      </c>
      <c r="F177" s="25">
        <v>3</v>
      </c>
    </row>
    <row r="178" spans="1:6">
      <c r="A178" t="s">
        <v>171</v>
      </c>
      <c r="B178" t="s">
        <v>20</v>
      </c>
      <c r="C178" t="s">
        <v>169</v>
      </c>
      <c r="D178" t="s">
        <v>71</v>
      </c>
      <c r="E178" s="23" t="s">
        <v>103</v>
      </c>
      <c r="F178" s="25">
        <v>2.4</v>
      </c>
    </row>
    <row r="179" spans="1:6">
      <c r="A179" t="s">
        <v>171</v>
      </c>
      <c r="B179" t="s">
        <v>20</v>
      </c>
      <c r="C179" t="s">
        <v>169</v>
      </c>
      <c r="D179" t="s">
        <v>71</v>
      </c>
      <c r="E179" s="23" t="s">
        <v>104</v>
      </c>
      <c r="F179" s="25">
        <v>3.3</v>
      </c>
    </row>
    <row r="180" spans="1:6">
      <c r="A180" t="s">
        <v>171</v>
      </c>
      <c r="B180" t="s">
        <v>20</v>
      </c>
      <c r="C180" t="s">
        <v>169</v>
      </c>
      <c r="D180" t="s">
        <v>71</v>
      </c>
      <c r="E180" s="23" t="s">
        <v>105</v>
      </c>
      <c r="F180" s="25">
        <v>3.6</v>
      </c>
    </row>
    <row r="181" spans="1:6">
      <c r="A181" t="s">
        <v>171</v>
      </c>
      <c r="B181" t="s">
        <v>20</v>
      </c>
      <c r="C181" t="s">
        <v>169</v>
      </c>
      <c r="D181" t="s">
        <v>71</v>
      </c>
      <c r="E181" s="23" t="s">
        <v>106</v>
      </c>
      <c r="F181" s="25">
        <v>3.1</v>
      </c>
    </row>
    <row r="182" spans="1:6">
      <c r="A182" t="s">
        <v>171</v>
      </c>
      <c r="B182" t="s">
        <v>20</v>
      </c>
      <c r="C182" t="s">
        <v>169</v>
      </c>
      <c r="D182" t="s">
        <v>71</v>
      </c>
      <c r="E182" s="23" t="s">
        <v>107</v>
      </c>
      <c r="F182" s="25">
        <v>2.1</v>
      </c>
    </row>
    <row r="183" spans="1:6">
      <c r="A183" t="s">
        <v>171</v>
      </c>
      <c r="B183" t="s">
        <v>20</v>
      </c>
      <c r="C183" t="s">
        <v>169</v>
      </c>
      <c r="D183" t="s">
        <v>71</v>
      </c>
      <c r="E183" s="23" t="s">
        <v>162</v>
      </c>
      <c r="F183" s="25">
        <v>1.6</v>
      </c>
    </row>
    <row r="184" spans="1:6">
      <c r="A184" t="s">
        <v>171</v>
      </c>
      <c r="B184" t="s">
        <v>20</v>
      </c>
      <c r="C184" t="s">
        <v>169</v>
      </c>
      <c r="D184" t="s">
        <v>71</v>
      </c>
      <c r="E184" s="23" t="s">
        <v>34</v>
      </c>
      <c r="F184" s="25">
        <v>4.5999999999999996</v>
      </c>
    </row>
    <row r="185" spans="1:6">
      <c r="A185" t="s">
        <v>171</v>
      </c>
      <c r="B185" t="s">
        <v>20</v>
      </c>
      <c r="C185" t="s">
        <v>169</v>
      </c>
      <c r="D185" t="s">
        <v>170</v>
      </c>
      <c r="E185" s="23" t="s">
        <v>159</v>
      </c>
      <c r="F185" s="25">
        <v>4.7</v>
      </c>
    </row>
    <row r="186" spans="1:6">
      <c r="A186" t="s">
        <v>171</v>
      </c>
      <c r="B186" t="s">
        <v>20</v>
      </c>
      <c r="C186" t="s">
        <v>169</v>
      </c>
      <c r="D186" t="s">
        <v>170</v>
      </c>
      <c r="E186" s="23" t="s">
        <v>160</v>
      </c>
      <c r="F186" s="25">
        <v>9.3000000000000007</v>
      </c>
    </row>
    <row r="187" spans="1:6">
      <c r="A187" t="s">
        <v>171</v>
      </c>
      <c r="B187" t="s">
        <v>20</v>
      </c>
      <c r="C187" t="s">
        <v>169</v>
      </c>
      <c r="D187" t="s">
        <v>170</v>
      </c>
      <c r="E187" s="23" t="s">
        <v>161</v>
      </c>
      <c r="F187" s="25">
        <v>2.6</v>
      </c>
    </row>
    <row r="188" spans="1:6">
      <c r="A188" t="s">
        <v>171</v>
      </c>
      <c r="B188" t="s">
        <v>20</v>
      </c>
      <c r="C188" t="s">
        <v>169</v>
      </c>
      <c r="D188" t="s">
        <v>170</v>
      </c>
      <c r="E188" s="23" t="s">
        <v>103</v>
      </c>
      <c r="F188" s="25">
        <v>2.1</v>
      </c>
    </row>
    <row r="189" spans="1:6">
      <c r="A189" t="s">
        <v>171</v>
      </c>
      <c r="B189" t="s">
        <v>20</v>
      </c>
      <c r="C189" t="s">
        <v>169</v>
      </c>
      <c r="D189" t="s">
        <v>170</v>
      </c>
      <c r="E189" s="23" t="s">
        <v>104</v>
      </c>
      <c r="F189" s="25">
        <v>1.6</v>
      </c>
    </row>
    <row r="190" spans="1:6">
      <c r="A190" t="s">
        <v>171</v>
      </c>
      <c r="B190" t="s">
        <v>20</v>
      </c>
      <c r="C190" t="s">
        <v>169</v>
      </c>
      <c r="D190" t="s">
        <v>170</v>
      </c>
      <c r="E190" s="23" t="s">
        <v>105</v>
      </c>
      <c r="F190" s="25">
        <v>1.7</v>
      </c>
    </row>
    <row r="191" spans="1:6">
      <c r="A191" t="s">
        <v>171</v>
      </c>
      <c r="B191" t="s">
        <v>20</v>
      </c>
      <c r="C191" t="s">
        <v>169</v>
      </c>
      <c r="D191" t="s">
        <v>170</v>
      </c>
      <c r="E191" s="23" t="s">
        <v>106</v>
      </c>
      <c r="F191" s="25">
        <v>2.2000000000000002</v>
      </c>
    </row>
    <row r="192" spans="1:6">
      <c r="A192" t="s">
        <v>171</v>
      </c>
      <c r="B192" t="s">
        <v>20</v>
      </c>
      <c r="C192" t="s">
        <v>169</v>
      </c>
      <c r="D192" t="s">
        <v>170</v>
      </c>
      <c r="E192" s="23" t="s">
        <v>107</v>
      </c>
      <c r="F192" s="25">
        <v>2.9</v>
      </c>
    </row>
    <row r="193" spans="1:6">
      <c r="A193" t="s">
        <v>171</v>
      </c>
      <c r="B193" t="s">
        <v>20</v>
      </c>
      <c r="C193" t="s">
        <v>169</v>
      </c>
      <c r="D193" t="s">
        <v>170</v>
      </c>
      <c r="E193" s="23" t="s">
        <v>162</v>
      </c>
      <c r="F193" s="25">
        <v>2.9</v>
      </c>
    </row>
    <row r="194" spans="1:6">
      <c r="A194" t="s">
        <v>171</v>
      </c>
      <c r="B194" t="s">
        <v>20</v>
      </c>
      <c r="C194" t="s">
        <v>169</v>
      </c>
      <c r="D194" t="s">
        <v>170</v>
      </c>
      <c r="E194" s="23" t="s">
        <v>34</v>
      </c>
      <c r="F194" s="25">
        <v>2.8</v>
      </c>
    </row>
    <row r="195" spans="1:6">
      <c r="A195" t="s">
        <v>171</v>
      </c>
      <c r="B195" t="s">
        <v>20</v>
      </c>
      <c r="C195" t="s">
        <v>34</v>
      </c>
      <c r="D195" t="s">
        <v>34</v>
      </c>
      <c r="E195" s="23" t="s">
        <v>159</v>
      </c>
      <c r="F195" s="25">
        <v>4.9000000000000004</v>
      </c>
    </row>
    <row r="196" spans="1:6">
      <c r="A196" t="s">
        <v>171</v>
      </c>
      <c r="B196" t="s">
        <v>20</v>
      </c>
      <c r="C196" t="s">
        <v>34</v>
      </c>
      <c r="D196" t="s">
        <v>34</v>
      </c>
      <c r="E196" s="23" t="s">
        <v>160</v>
      </c>
      <c r="F196" s="25">
        <v>9.5</v>
      </c>
    </row>
    <row r="197" spans="1:6">
      <c r="A197" t="s">
        <v>171</v>
      </c>
      <c r="B197" t="s">
        <v>20</v>
      </c>
      <c r="C197" t="s">
        <v>34</v>
      </c>
      <c r="D197" t="s">
        <v>34</v>
      </c>
      <c r="E197" s="23" t="s">
        <v>161</v>
      </c>
      <c r="F197" s="25">
        <v>2.6</v>
      </c>
    </row>
    <row r="198" spans="1:6">
      <c r="A198" t="s">
        <v>171</v>
      </c>
      <c r="B198" t="s">
        <v>20</v>
      </c>
      <c r="C198" t="s">
        <v>34</v>
      </c>
      <c r="D198" t="s">
        <v>34</v>
      </c>
      <c r="E198" s="23" t="s">
        <v>103</v>
      </c>
      <c r="F198" s="25">
        <v>2.1</v>
      </c>
    </row>
    <row r="199" spans="1:6">
      <c r="A199" t="s">
        <v>171</v>
      </c>
      <c r="B199" t="s">
        <v>20</v>
      </c>
      <c r="C199" t="s">
        <v>34</v>
      </c>
      <c r="D199" t="s">
        <v>34</v>
      </c>
      <c r="E199" s="23" t="s">
        <v>104</v>
      </c>
      <c r="F199" s="25">
        <v>1.6</v>
      </c>
    </row>
    <row r="200" spans="1:6">
      <c r="A200" t="s">
        <v>171</v>
      </c>
      <c r="B200" t="s">
        <v>20</v>
      </c>
      <c r="C200" t="s">
        <v>34</v>
      </c>
      <c r="D200" t="s">
        <v>34</v>
      </c>
      <c r="E200" s="23" t="s">
        <v>105</v>
      </c>
      <c r="F200" s="25">
        <v>1.7</v>
      </c>
    </row>
    <row r="201" spans="1:6">
      <c r="A201" t="s">
        <v>171</v>
      </c>
      <c r="B201" t="s">
        <v>20</v>
      </c>
      <c r="C201" t="s">
        <v>34</v>
      </c>
      <c r="D201" t="s">
        <v>34</v>
      </c>
      <c r="E201" s="23" t="s">
        <v>106</v>
      </c>
      <c r="F201" s="25">
        <v>2.2999999999999998</v>
      </c>
    </row>
    <row r="202" spans="1:6">
      <c r="A202" t="s">
        <v>171</v>
      </c>
      <c r="B202" t="s">
        <v>20</v>
      </c>
      <c r="C202" t="s">
        <v>34</v>
      </c>
      <c r="D202" t="s">
        <v>34</v>
      </c>
      <c r="E202" s="23" t="s">
        <v>107</v>
      </c>
      <c r="F202" s="25">
        <v>2.9</v>
      </c>
    </row>
    <row r="203" spans="1:6">
      <c r="A203" t="s">
        <v>171</v>
      </c>
      <c r="B203" t="s">
        <v>20</v>
      </c>
      <c r="C203" t="s">
        <v>34</v>
      </c>
      <c r="D203" t="s">
        <v>34</v>
      </c>
      <c r="E203" s="23" t="s">
        <v>162</v>
      </c>
      <c r="F203" s="25">
        <v>2.9</v>
      </c>
    </row>
    <row r="204" spans="1:6" ht="15.75" thickBot="1">
      <c r="A204" t="s">
        <v>171</v>
      </c>
      <c r="B204" t="s">
        <v>20</v>
      </c>
      <c r="C204" t="s">
        <v>34</v>
      </c>
      <c r="D204" t="s">
        <v>34</v>
      </c>
      <c r="E204" s="23" t="s">
        <v>34</v>
      </c>
      <c r="F204" s="25">
        <v>2.9</v>
      </c>
    </row>
    <row r="205" spans="1:6">
      <c r="A205" s="31" t="s">
        <v>158</v>
      </c>
      <c r="B205" s="31" t="s">
        <v>21</v>
      </c>
      <c r="C205" s="31" t="s">
        <v>67</v>
      </c>
      <c r="D205" s="31" t="s">
        <v>68</v>
      </c>
      <c r="E205" s="32" t="s">
        <v>159</v>
      </c>
      <c r="F205" s="31">
        <v>4123</v>
      </c>
    </row>
    <row r="206" spans="1:6">
      <c r="A206" t="s">
        <v>158</v>
      </c>
      <c r="B206" t="s">
        <v>21</v>
      </c>
      <c r="C206" t="s">
        <v>67</v>
      </c>
      <c r="D206" t="s">
        <v>68</v>
      </c>
      <c r="E206" s="23" t="s">
        <v>160</v>
      </c>
      <c r="F206">
        <v>7893</v>
      </c>
    </row>
    <row r="207" spans="1:6">
      <c r="A207" t="s">
        <v>158</v>
      </c>
      <c r="B207" t="s">
        <v>21</v>
      </c>
      <c r="C207" t="s">
        <v>67</v>
      </c>
      <c r="D207" t="s">
        <v>68</v>
      </c>
      <c r="E207" s="23" t="s">
        <v>161</v>
      </c>
      <c r="F207">
        <v>1805</v>
      </c>
    </row>
    <row r="208" spans="1:6">
      <c r="A208" t="s">
        <v>158</v>
      </c>
      <c r="B208" t="s">
        <v>21</v>
      </c>
      <c r="C208" t="s">
        <v>67</v>
      </c>
      <c r="D208" t="s">
        <v>68</v>
      </c>
      <c r="E208" s="23" t="s">
        <v>103</v>
      </c>
      <c r="F208">
        <v>3265</v>
      </c>
    </row>
    <row r="209" spans="1:6">
      <c r="A209" t="s">
        <v>158</v>
      </c>
      <c r="B209" t="s">
        <v>21</v>
      </c>
      <c r="C209" t="s">
        <v>67</v>
      </c>
      <c r="D209" t="s">
        <v>68</v>
      </c>
      <c r="E209" s="23" t="s">
        <v>104</v>
      </c>
      <c r="F209">
        <v>2940</v>
      </c>
    </row>
    <row r="210" spans="1:6">
      <c r="A210" t="s">
        <v>158</v>
      </c>
      <c r="B210" t="s">
        <v>21</v>
      </c>
      <c r="C210" t="s">
        <v>67</v>
      </c>
      <c r="D210" t="s">
        <v>68</v>
      </c>
      <c r="E210" s="23" t="s">
        <v>105</v>
      </c>
      <c r="F210">
        <v>2758</v>
      </c>
    </row>
    <row r="211" spans="1:6">
      <c r="A211" t="s">
        <v>158</v>
      </c>
      <c r="B211" t="s">
        <v>21</v>
      </c>
      <c r="C211" t="s">
        <v>67</v>
      </c>
      <c r="D211" t="s">
        <v>68</v>
      </c>
      <c r="E211" s="23" t="s">
        <v>106</v>
      </c>
      <c r="F211">
        <v>3330</v>
      </c>
    </row>
    <row r="212" spans="1:6">
      <c r="A212" t="s">
        <v>158</v>
      </c>
      <c r="B212" t="s">
        <v>21</v>
      </c>
      <c r="C212" t="s">
        <v>67</v>
      </c>
      <c r="D212" t="s">
        <v>68</v>
      </c>
      <c r="E212" s="23" t="s">
        <v>107</v>
      </c>
      <c r="F212">
        <v>3508</v>
      </c>
    </row>
    <row r="213" spans="1:6">
      <c r="A213" t="s">
        <v>158</v>
      </c>
      <c r="B213" t="s">
        <v>21</v>
      </c>
      <c r="C213" t="s">
        <v>67</v>
      </c>
      <c r="D213" t="s">
        <v>68</v>
      </c>
      <c r="E213" s="23" t="s">
        <v>162</v>
      </c>
      <c r="F213">
        <v>5058</v>
      </c>
    </row>
    <row r="214" spans="1:6">
      <c r="A214" t="s">
        <v>158</v>
      </c>
      <c r="B214" t="s">
        <v>21</v>
      </c>
      <c r="C214" t="s">
        <v>67</v>
      </c>
      <c r="D214" t="s">
        <v>68</v>
      </c>
      <c r="E214" s="23" t="s">
        <v>34</v>
      </c>
      <c r="F214">
        <v>34680</v>
      </c>
    </row>
    <row r="215" spans="1:6">
      <c r="A215" t="s">
        <v>158</v>
      </c>
      <c r="B215" t="s">
        <v>21</v>
      </c>
      <c r="C215" t="s">
        <v>67</v>
      </c>
      <c r="D215" t="s">
        <v>69</v>
      </c>
      <c r="E215" s="23" t="s">
        <v>159</v>
      </c>
      <c r="F215">
        <v>3634</v>
      </c>
    </row>
    <row r="216" spans="1:6">
      <c r="A216" t="s">
        <v>158</v>
      </c>
      <c r="B216" t="s">
        <v>21</v>
      </c>
      <c r="C216" t="s">
        <v>67</v>
      </c>
      <c r="D216" t="s">
        <v>69</v>
      </c>
      <c r="E216" s="23" t="s">
        <v>160</v>
      </c>
      <c r="F216">
        <v>7220</v>
      </c>
    </row>
    <row r="217" spans="1:6">
      <c r="A217" t="s">
        <v>158</v>
      </c>
      <c r="B217" t="s">
        <v>21</v>
      </c>
      <c r="C217" t="s">
        <v>67</v>
      </c>
      <c r="D217" t="s">
        <v>69</v>
      </c>
      <c r="E217" s="23" t="s">
        <v>161</v>
      </c>
      <c r="F217">
        <v>1993</v>
      </c>
    </row>
    <row r="218" spans="1:6">
      <c r="A218" t="s">
        <v>158</v>
      </c>
      <c r="B218" t="s">
        <v>21</v>
      </c>
      <c r="C218" t="s">
        <v>67</v>
      </c>
      <c r="D218" t="s">
        <v>69</v>
      </c>
      <c r="E218" s="23" t="s">
        <v>103</v>
      </c>
      <c r="F218">
        <v>3854</v>
      </c>
    </row>
    <row r="219" spans="1:6">
      <c r="A219" t="s">
        <v>158</v>
      </c>
      <c r="B219" t="s">
        <v>21</v>
      </c>
      <c r="C219" t="s">
        <v>67</v>
      </c>
      <c r="D219" t="s">
        <v>69</v>
      </c>
      <c r="E219" s="23" t="s">
        <v>104</v>
      </c>
      <c r="F219">
        <v>3180</v>
      </c>
    </row>
    <row r="220" spans="1:6">
      <c r="A220" t="s">
        <v>158</v>
      </c>
      <c r="B220" t="s">
        <v>21</v>
      </c>
      <c r="C220" t="s">
        <v>67</v>
      </c>
      <c r="D220" t="s">
        <v>69</v>
      </c>
      <c r="E220" s="23" t="s">
        <v>105</v>
      </c>
      <c r="F220">
        <v>2968</v>
      </c>
    </row>
    <row r="221" spans="1:6">
      <c r="A221" t="s">
        <v>158</v>
      </c>
      <c r="B221" t="s">
        <v>21</v>
      </c>
      <c r="C221" t="s">
        <v>67</v>
      </c>
      <c r="D221" t="s">
        <v>69</v>
      </c>
      <c r="E221" s="23" t="s">
        <v>106</v>
      </c>
      <c r="F221">
        <v>3919</v>
      </c>
    </row>
    <row r="222" spans="1:6">
      <c r="A222" t="s">
        <v>158</v>
      </c>
      <c r="B222" t="s">
        <v>21</v>
      </c>
      <c r="C222" t="s">
        <v>67</v>
      </c>
      <c r="D222" t="s">
        <v>69</v>
      </c>
      <c r="E222" s="23" t="s">
        <v>107</v>
      </c>
      <c r="F222">
        <v>4462</v>
      </c>
    </row>
    <row r="223" spans="1:6">
      <c r="A223" t="s">
        <v>158</v>
      </c>
      <c r="B223" t="s">
        <v>21</v>
      </c>
      <c r="C223" t="s">
        <v>67</v>
      </c>
      <c r="D223" t="s">
        <v>69</v>
      </c>
      <c r="E223" s="23" t="s">
        <v>162</v>
      </c>
      <c r="F223">
        <v>6120</v>
      </c>
    </row>
    <row r="224" spans="1:6">
      <c r="A224" t="s">
        <v>158</v>
      </c>
      <c r="B224" t="s">
        <v>21</v>
      </c>
      <c r="C224" t="s">
        <v>67</v>
      </c>
      <c r="D224" t="s">
        <v>69</v>
      </c>
      <c r="E224" s="23" t="s">
        <v>34</v>
      </c>
      <c r="F224">
        <v>37350</v>
      </c>
    </row>
    <row r="225" spans="1:6">
      <c r="A225" t="s">
        <v>158</v>
      </c>
      <c r="B225" t="s">
        <v>21</v>
      </c>
      <c r="C225" t="s">
        <v>163</v>
      </c>
      <c r="D225" t="s">
        <v>164</v>
      </c>
      <c r="E225" s="23" t="s">
        <v>159</v>
      </c>
      <c r="F225" s="28">
        <v>5245</v>
      </c>
    </row>
    <row r="226" spans="1:6">
      <c r="A226" t="s">
        <v>158</v>
      </c>
      <c r="B226" t="s">
        <v>21</v>
      </c>
      <c r="C226" t="s">
        <v>163</v>
      </c>
      <c r="D226" t="s">
        <v>164</v>
      </c>
      <c r="E226" s="23" t="s">
        <v>160</v>
      </c>
      <c r="F226" s="28">
        <v>10402</v>
      </c>
    </row>
    <row r="227" spans="1:6">
      <c r="A227" t="s">
        <v>158</v>
      </c>
      <c r="B227" t="s">
        <v>21</v>
      </c>
      <c r="C227" t="s">
        <v>163</v>
      </c>
      <c r="D227" t="s">
        <v>164</v>
      </c>
      <c r="E227" s="23" t="s">
        <v>161</v>
      </c>
      <c r="F227" s="28">
        <v>2534</v>
      </c>
    </row>
    <row r="228" spans="1:6">
      <c r="A228" t="s">
        <v>158</v>
      </c>
      <c r="B228" t="s">
        <v>21</v>
      </c>
      <c r="C228" t="s">
        <v>163</v>
      </c>
      <c r="D228" t="s">
        <v>164</v>
      </c>
      <c r="E228" s="23" t="s">
        <v>103</v>
      </c>
      <c r="F228" s="28">
        <v>4666</v>
      </c>
    </row>
    <row r="229" spans="1:6">
      <c r="A229" t="s">
        <v>158</v>
      </c>
      <c r="B229" t="s">
        <v>21</v>
      </c>
      <c r="C229" t="s">
        <v>163</v>
      </c>
      <c r="D229" t="s">
        <v>164</v>
      </c>
      <c r="E229" s="23" t="s">
        <v>104</v>
      </c>
      <c r="F229" s="28">
        <v>3889</v>
      </c>
    </row>
    <row r="230" spans="1:6">
      <c r="A230" t="s">
        <v>158</v>
      </c>
      <c r="B230" t="s">
        <v>21</v>
      </c>
      <c r="C230" t="s">
        <v>163</v>
      </c>
      <c r="D230" t="s">
        <v>164</v>
      </c>
      <c r="E230" s="23" t="s">
        <v>105</v>
      </c>
      <c r="F230" s="29">
        <v>3753</v>
      </c>
    </row>
    <row r="231" spans="1:6">
      <c r="A231" t="s">
        <v>158</v>
      </c>
      <c r="B231" t="s">
        <v>21</v>
      </c>
      <c r="C231" t="s">
        <v>163</v>
      </c>
      <c r="D231" t="s">
        <v>164</v>
      </c>
      <c r="E231" s="23" t="s">
        <v>106</v>
      </c>
      <c r="F231" s="29">
        <v>4753</v>
      </c>
    </row>
    <row r="232" spans="1:6">
      <c r="A232" t="s">
        <v>158</v>
      </c>
      <c r="B232" t="s">
        <v>21</v>
      </c>
      <c r="C232" t="s">
        <v>163</v>
      </c>
      <c r="D232" t="s">
        <v>164</v>
      </c>
      <c r="E232" s="23" t="s">
        <v>107</v>
      </c>
      <c r="F232" s="30">
        <v>5250</v>
      </c>
    </row>
    <row r="233" spans="1:6">
      <c r="A233" t="s">
        <v>158</v>
      </c>
      <c r="B233" t="s">
        <v>21</v>
      </c>
      <c r="C233" t="s">
        <v>163</v>
      </c>
      <c r="D233" t="s">
        <v>164</v>
      </c>
      <c r="E233" s="23" t="s">
        <v>162</v>
      </c>
      <c r="F233" s="30">
        <v>7751</v>
      </c>
    </row>
    <row r="234" spans="1:6">
      <c r="A234" t="s">
        <v>158</v>
      </c>
      <c r="B234" t="s">
        <v>21</v>
      </c>
      <c r="C234" t="s">
        <v>163</v>
      </c>
      <c r="D234" t="s">
        <v>164</v>
      </c>
      <c r="E234" s="23" t="s">
        <v>34</v>
      </c>
      <c r="F234" s="25">
        <v>48243</v>
      </c>
    </row>
    <row r="235" spans="1:6">
      <c r="A235" t="s">
        <v>158</v>
      </c>
      <c r="B235" t="s">
        <v>21</v>
      </c>
      <c r="C235" t="s">
        <v>163</v>
      </c>
      <c r="D235" t="s">
        <v>165</v>
      </c>
      <c r="E235" s="23" t="s">
        <v>159</v>
      </c>
      <c r="F235">
        <v>1470</v>
      </c>
    </row>
    <row r="236" spans="1:6">
      <c r="A236" t="s">
        <v>158</v>
      </c>
      <c r="B236" t="s">
        <v>21</v>
      </c>
      <c r="C236" t="s">
        <v>163</v>
      </c>
      <c r="D236" t="s">
        <v>165</v>
      </c>
      <c r="E236" s="23" t="s">
        <v>160</v>
      </c>
      <c r="F236">
        <v>2842</v>
      </c>
    </row>
    <row r="237" spans="1:6">
      <c r="A237" t="s">
        <v>158</v>
      </c>
      <c r="B237" t="s">
        <v>21</v>
      </c>
      <c r="C237" t="s">
        <v>163</v>
      </c>
      <c r="D237" t="s">
        <v>165</v>
      </c>
      <c r="E237" s="23" t="s">
        <v>161</v>
      </c>
      <c r="F237">
        <v>810</v>
      </c>
    </row>
    <row r="238" spans="1:6">
      <c r="A238" t="s">
        <v>158</v>
      </c>
      <c r="B238" t="s">
        <v>21</v>
      </c>
      <c r="C238" t="s">
        <v>163</v>
      </c>
      <c r="D238" t="s">
        <v>165</v>
      </c>
      <c r="E238" s="23" t="s">
        <v>103</v>
      </c>
      <c r="F238">
        <v>1566</v>
      </c>
    </row>
    <row r="239" spans="1:6">
      <c r="A239" t="s">
        <v>158</v>
      </c>
      <c r="B239" t="s">
        <v>21</v>
      </c>
      <c r="C239" t="s">
        <v>163</v>
      </c>
      <c r="D239" t="s">
        <v>165</v>
      </c>
      <c r="E239" s="23" t="s">
        <v>104</v>
      </c>
      <c r="F239">
        <v>1343</v>
      </c>
    </row>
    <row r="240" spans="1:6">
      <c r="A240" t="s">
        <v>158</v>
      </c>
      <c r="B240" t="s">
        <v>21</v>
      </c>
      <c r="C240" t="s">
        <v>163</v>
      </c>
      <c r="D240" t="s">
        <v>165</v>
      </c>
      <c r="E240" s="23" t="s">
        <v>105</v>
      </c>
      <c r="F240">
        <v>1224</v>
      </c>
    </row>
    <row r="241" spans="1:6">
      <c r="A241" t="s">
        <v>158</v>
      </c>
      <c r="B241" t="s">
        <v>21</v>
      </c>
      <c r="C241" t="s">
        <v>163</v>
      </c>
      <c r="D241" t="s">
        <v>165</v>
      </c>
      <c r="E241" s="23" t="s">
        <v>106</v>
      </c>
      <c r="F241">
        <v>1571</v>
      </c>
    </row>
    <row r="242" spans="1:6">
      <c r="A242" t="s">
        <v>158</v>
      </c>
      <c r="B242" t="s">
        <v>21</v>
      </c>
      <c r="C242" t="s">
        <v>163</v>
      </c>
      <c r="D242" t="s">
        <v>165</v>
      </c>
      <c r="E242" s="23" t="s">
        <v>107</v>
      </c>
      <c r="F242">
        <v>1749</v>
      </c>
    </row>
    <row r="243" spans="1:6">
      <c r="A243" t="s">
        <v>158</v>
      </c>
      <c r="B243" t="s">
        <v>21</v>
      </c>
      <c r="C243" t="s">
        <v>163</v>
      </c>
      <c r="D243" t="s">
        <v>165</v>
      </c>
      <c r="E243" s="23" t="s">
        <v>162</v>
      </c>
      <c r="F243">
        <v>2292</v>
      </c>
    </row>
    <row r="244" spans="1:6">
      <c r="A244" t="s">
        <v>158</v>
      </c>
      <c r="B244" t="s">
        <v>21</v>
      </c>
      <c r="C244" t="s">
        <v>163</v>
      </c>
      <c r="D244" t="s">
        <v>165</v>
      </c>
      <c r="E244" s="23" t="s">
        <v>34</v>
      </c>
      <c r="F244" s="25">
        <v>14867</v>
      </c>
    </row>
    <row r="245" spans="1:6">
      <c r="A245" t="s">
        <v>158</v>
      </c>
      <c r="B245" t="s">
        <v>21</v>
      </c>
      <c r="C245" t="s">
        <v>163</v>
      </c>
      <c r="D245" t="s">
        <v>166</v>
      </c>
      <c r="E245" s="23" t="s">
        <v>159</v>
      </c>
      <c r="F245">
        <v>678</v>
      </c>
    </row>
    <row r="246" spans="1:6">
      <c r="A246" t="s">
        <v>158</v>
      </c>
      <c r="B246" t="s">
        <v>21</v>
      </c>
      <c r="C246" t="s">
        <v>163</v>
      </c>
      <c r="D246" t="s">
        <v>166</v>
      </c>
      <c r="E246" s="23" t="s">
        <v>160</v>
      </c>
      <c r="F246">
        <v>1203</v>
      </c>
    </row>
    <row r="247" spans="1:6">
      <c r="A247" t="s">
        <v>158</v>
      </c>
      <c r="B247" t="s">
        <v>21</v>
      </c>
      <c r="C247" t="s">
        <v>163</v>
      </c>
      <c r="D247" t="s">
        <v>166</v>
      </c>
      <c r="E247" s="23" t="s">
        <v>161</v>
      </c>
      <c r="F247">
        <v>339</v>
      </c>
    </row>
    <row r="248" spans="1:6">
      <c r="A248" t="s">
        <v>158</v>
      </c>
      <c r="B248" t="s">
        <v>21</v>
      </c>
      <c r="C248" t="s">
        <v>163</v>
      </c>
      <c r="D248" t="s">
        <v>166</v>
      </c>
      <c r="E248" s="23" t="s">
        <v>103</v>
      </c>
      <c r="F248">
        <v>659</v>
      </c>
    </row>
    <row r="249" spans="1:6">
      <c r="A249" t="s">
        <v>158</v>
      </c>
      <c r="B249" t="s">
        <v>21</v>
      </c>
      <c r="C249" t="s">
        <v>163</v>
      </c>
      <c r="D249" t="s">
        <v>166</v>
      </c>
      <c r="E249" s="23" t="s">
        <v>104</v>
      </c>
      <c r="F249">
        <v>629</v>
      </c>
    </row>
    <row r="250" spans="1:6">
      <c r="A250" t="s">
        <v>158</v>
      </c>
      <c r="B250" t="s">
        <v>21</v>
      </c>
      <c r="C250" t="s">
        <v>163</v>
      </c>
      <c r="D250" t="s">
        <v>166</v>
      </c>
      <c r="E250" s="23" t="s">
        <v>105</v>
      </c>
      <c r="F250">
        <v>558</v>
      </c>
    </row>
    <row r="251" spans="1:6">
      <c r="A251" t="s">
        <v>158</v>
      </c>
      <c r="B251" t="s">
        <v>21</v>
      </c>
      <c r="C251" t="s">
        <v>163</v>
      </c>
      <c r="D251" t="s">
        <v>166</v>
      </c>
      <c r="E251" s="23" t="s">
        <v>106</v>
      </c>
      <c r="F251">
        <v>686</v>
      </c>
    </row>
    <row r="252" spans="1:6">
      <c r="A252" t="s">
        <v>158</v>
      </c>
      <c r="B252" t="s">
        <v>21</v>
      </c>
      <c r="C252" t="s">
        <v>163</v>
      </c>
      <c r="D252" t="s">
        <v>166</v>
      </c>
      <c r="E252" s="23" t="s">
        <v>107</v>
      </c>
      <c r="F252">
        <v>811</v>
      </c>
    </row>
    <row r="253" spans="1:6">
      <c r="A253" t="s">
        <v>158</v>
      </c>
      <c r="B253" t="s">
        <v>21</v>
      </c>
      <c r="C253" t="s">
        <v>163</v>
      </c>
      <c r="D253" t="s">
        <v>166</v>
      </c>
      <c r="E253" s="23" t="s">
        <v>162</v>
      </c>
      <c r="F253">
        <v>967</v>
      </c>
    </row>
    <row r="254" spans="1:6">
      <c r="A254" t="s">
        <v>158</v>
      </c>
      <c r="B254" t="s">
        <v>21</v>
      </c>
      <c r="C254" t="s">
        <v>163</v>
      </c>
      <c r="D254" t="s">
        <v>166</v>
      </c>
      <c r="E254" s="23" t="s">
        <v>34</v>
      </c>
      <c r="F254" s="25">
        <v>6530</v>
      </c>
    </row>
    <row r="255" spans="1:6">
      <c r="A255" t="s">
        <v>158</v>
      </c>
      <c r="B255" t="s">
        <v>21</v>
      </c>
      <c r="C255" t="s">
        <v>163</v>
      </c>
      <c r="D255" t="s">
        <v>167</v>
      </c>
      <c r="E255" s="23" t="s">
        <v>159</v>
      </c>
      <c r="F255">
        <v>205</v>
      </c>
    </row>
    <row r="256" spans="1:6">
      <c r="A256" t="s">
        <v>158</v>
      </c>
      <c r="B256" t="s">
        <v>21</v>
      </c>
      <c r="C256" t="s">
        <v>163</v>
      </c>
      <c r="D256" t="s">
        <v>167</v>
      </c>
      <c r="E256" s="23" t="s">
        <v>160</v>
      </c>
      <c r="F256">
        <v>328</v>
      </c>
    </row>
    <row r="257" spans="1:6">
      <c r="A257" t="s">
        <v>158</v>
      </c>
      <c r="B257" t="s">
        <v>21</v>
      </c>
      <c r="C257" t="s">
        <v>163</v>
      </c>
      <c r="D257" t="s">
        <v>167</v>
      </c>
      <c r="E257" s="23" t="s">
        <v>161</v>
      </c>
      <c r="F257">
        <v>73</v>
      </c>
    </row>
    <row r="258" spans="1:6">
      <c r="A258" t="s">
        <v>158</v>
      </c>
      <c r="B258" t="s">
        <v>21</v>
      </c>
      <c r="C258" t="s">
        <v>163</v>
      </c>
      <c r="D258" t="s">
        <v>167</v>
      </c>
      <c r="E258" s="23" t="s">
        <v>103</v>
      </c>
      <c r="F258">
        <v>117</v>
      </c>
    </row>
    <row r="259" spans="1:6">
      <c r="A259" t="s">
        <v>158</v>
      </c>
      <c r="B259" t="s">
        <v>21</v>
      </c>
      <c r="C259" t="s">
        <v>163</v>
      </c>
      <c r="D259" t="s">
        <v>167</v>
      </c>
      <c r="E259" s="23" t="s">
        <v>104</v>
      </c>
      <c r="F259">
        <v>118</v>
      </c>
    </row>
    <row r="260" spans="1:6">
      <c r="A260" t="s">
        <v>158</v>
      </c>
      <c r="B260" t="s">
        <v>21</v>
      </c>
      <c r="C260" t="s">
        <v>163</v>
      </c>
      <c r="D260" t="s">
        <v>167</v>
      </c>
      <c r="E260" s="23" t="s">
        <v>105</v>
      </c>
      <c r="F260">
        <v>102</v>
      </c>
    </row>
    <row r="261" spans="1:6">
      <c r="A261" t="s">
        <v>158</v>
      </c>
      <c r="B261" t="s">
        <v>21</v>
      </c>
      <c r="C261" t="s">
        <v>163</v>
      </c>
      <c r="D261" t="s">
        <v>167</v>
      </c>
      <c r="E261" s="23" t="s">
        <v>106</v>
      </c>
      <c r="F261">
        <v>131</v>
      </c>
    </row>
    <row r="262" spans="1:6">
      <c r="A262" t="s">
        <v>158</v>
      </c>
      <c r="B262" t="s">
        <v>21</v>
      </c>
      <c r="C262" t="s">
        <v>163</v>
      </c>
      <c r="D262" t="s">
        <v>167</v>
      </c>
      <c r="E262" s="23" t="s">
        <v>107</v>
      </c>
      <c r="F262">
        <v>81</v>
      </c>
    </row>
    <row r="263" spans="1:6">
      <c r="A263" t="s">
        <v>158</v>
      </c>
      <c r="B263" t="s">
        <v>21</v>
      </c>
      <c r="C263" t="s">
        <v>163</v>
      </c>
      <c r="D263" t="s">
        <v>167</v>
      </c>
      <c r="E263" s="23" t="s">
        <v>162</v>
      </c>
      <c r="F263">
        <v>85</v>
      </c>
    </row>
    <row r="264" spans="1:6">
      <c r="A264" t="s">
        <v>158</v>
      </c>
      <c r="B264" t="s">
        <v>21</v>
      </c>
      <c r="C264" t="s">
        <v>163</v>
      </c>
      <c r="D264" t="s">
        <v>167</v>
      </c>
      <c r="E264" s="23" t="s">
        <v>34</v>
      </c>
      <c r="F264" s="25">
        <v>1240</v>
      </c>
    </row>
    <row r="265" spans="1:6">
      <c r="A265" t="s">
        <v>158</v>
      </c>
      <c r="B265" t="s">
        <v>21</v>
      </c>
      <c r="C265" t="s">
        <v>163</v>
      </c>
      <c r="D265" t="s">
        <v>168</v>
      </c>
      <c r="E265" s="23" t="s">
        <v>159</v>
      </c>
      <c r="F265">
        <v>138</v>
      </c>
    </row>
    <row r="266" spans="1:6">
      <c r="A266" t="s">
        <v>158</v>
      </c>
      <c r="B266" t="s">
        <v>21</v>
      </c>
      <c r="C266" t="s">
        <v>163</v>
      </c>
      <c r="D266" t="s">
        <v>168</v>
      </c>
      <c r="E266" s="23" t="s">
        <v>160</v>
      </c>
      <c r="F266">
        <v>306</v>
      </c>
    </row>
    <row r="267" spans="1:6">
      <c r="A267" t="s">
        <v>158</v>
      </c>
      <c r="B267" t="s">
        <v>21</v>
      </c>
      <c r="C267" t="s">
        <v>163</v>
      </c>
      <c r="D267" t="s">
        <v>168</v>
      </c>
      <c r="E267" s="23" t="s">
        <v>161</v>
      </c>
      <c r="F267">
        <v>36</v>
      </c>
    </row>
    <row r="268" spans="1:6">
      <c r="A268" t="s">
        <v>158</v>
      </c>
      <c r="B268" t="s">
        <v>21</v>
      </c>
      <c r="C268" t="s">
        <v>163</v>
      </c>
      <c r="D268" t="s">
        <v>168</v>
      </c>
      <c r="E268" s="23" t="s">
        <v>103</v>
      </c>
      <c r="F268">
        <v>69</v>
      </c>
    </row>
    <row r="269" spans="1:6">
      <c r="A269" t="s">
        <v>158</v>
      </c>
      <c r="B269" t="s">
        <v>21</v>
      </c>
      <c r="C269" t="s">
        <v>163</v>
      </c>
      <c r="D269" t="s">
        <v>168</v>
      </c>
      <c r="E269" s="23" t="s">
        <v>104</v>
      </c>
      <c r="F269">
        <v>93</v>
      </c>
    </row>
    <row r="270" spans="1:6">
      <c r="A270" t="s">
        <v>158</v>
      </c>
      <c r="B270" t="s">
        <v>21</v>
      </c>
      <c r="C270" t="s">
        <v>163</v>
      </c>
      <c r="D270" t="s">
        <v>168</v>
      </c>
      <c r="E270" s="23" t="s">
        <v>105</v>
      </c>
      <c r="F270">
        <v>61</v>
      </c>
    </row>
    <row r="271" spans="1:6">
      <c r="A271" t="s">
        <v>158</v>
      </c>
      <c r="B271" t="s">
        <v>21</v>
      </c>
      <c r="C271" t="s">
        <v>163</v>
      </c>
      <c r="D271" t="s">
        <v>168</v>
      </c>
      <c r="E271" s="23" t="s">
        <v>106</v>
      </c>
      <c r="F271">
        <v>79</v>
      </c>
    </row>
    <row r="272" spans="1:6">
      <c r="A272" t="s">
        <v>158</v>
      </c>
      <c r="B272" t="s">
        <v>21</v>
      </c>
      <c r="C272" t="s">
        <v>163</v>
      </c>
      <c r="D272" t="s">
        <v>168</v>
      </c>
      <c r="E272" s="23" t="s">
        <v>107</v>
      </c>
      <c r="F272">
        <v>51</v>
      </c>
    </row>
    <row r="273" spans="1:6">
      <c r="A273" t="s">
        <v>158</v>
      </c>
      <c r="B273" t="s">
        <v>21</v>
      </c>
      <c r="C273" t="s">
        <v>163</v>
      </c>
      <c r="D273" t="s">
        <v>168</v>
      </c>
      <c r="E273" s="23" t="s">
        <v>162</v>
      </c>
      <c r="F273">
        <v>33</v>
      </c>
    </row>
    <row r="274" spans="1:6">
      <c r="A274" t="s">
        <v>158</v>
      </c>
      <c r="B274" t="s">
        <v>21</v>
      </c>
      <c r="C274" t="s">
        <v>163</v>
      </c>
      <c r="D274" t="s">
        <v>168</v>
      </c>
      <c r="E274" s="23" t="s">
        <v>34</v>
      </c>
      <c r="F274" s="25">
        <v>866</v>
      </c>
    </row>
    <row r="275" spans="1:6">
      <c r="A275" t="s">
        <v>158</v>
      </c>
      <c r="B275" t="s">
        <v>21</v>
      </c>
      <c r="C275" t="s">
        <v>169</v>
      </c>
      <c r="D275" t="s">
        <v>71</v>
      </c>
      <c r="E275" s="23" t="s">
        <v>159</v>
      </c>
      <c r="F275">
        <v>704</v>
      </c>
    </row>
    <row r="276" spans="1:6">
      <c r="A276" t="s">
        <v>158</v>
      </c>
      <c r="B276" t="s">
        <v>21</v>
      </c>
      <c r="C276" t="s">
        <v>169</v>
      </c>
      <c r="D276" t="s">
        <v>71</v>
      </c>
      <c r="E276" s="23" t="s">
        <v>160</v>
      </c>
      <c r="F276">
        <v>1100</v>
      </c>
    </row>
    <row r="277" spans="1:6">
      <c r="A277" t="s">
        <v>158</v>
      </c>
      <c r="B277" t="s">
        <v>21</v>
      </c>
      <c r="C277" t="s">
        <v>169</v>
      </c>
      <c r="D277" t="s">
        <v>71</v>
      </c>
      <c r="E277" s="23" t="s">
        <v>161</v>
      </c>
      <c r="F277">
        <v>221</v>
      </c>
    </row>
    <row r="278" spans="1:6">
      <c r="A278" t="s">
        <v>158</v>
      </c>
      <c r="B278" t="s">
        <v>21</v>
      </c>
      <c r="C278" t="s">
        <v>169</v>
      </c>
      <c r="D278" t="s">
        <v>71</v>
      </c>
      <c r="E278" s="23" t="s">
        <v>103</v>
      </c>
      <c r="F278">
        <v>383</v>
      </c>
    </row>
    <row r="279" spans="1:6">
      <c r="A279" t="s">
        <v>158</v>
      </c>
      <c r="B279" t="s">
        <v>21</v>
      </c>
      <c r="C279" t="s">
        <v>169</v>
      </c>
      <c r="D279" t="s">
        <v>71</v>
      </c>
      <c r="E279" s="23" t="s">
        <v>104</v>
      </c>
      <c r="F279">
        <v>462</v>
      </c>
    </row>
    <row r="280" spans="1:6">
      <c r="A280" t="s">
        <v>158</v>
      </c>
      <c r="B280" t="s">
        <v>21</v>
      </c>
      <c r="C280" t="s">
        <v>169</v>
      </c>
      <c r="D280" t="s">
        <v>71</v>
      </c>
      <c r="E280" s="23" t="s">
        <v>105</v>
      </c>
      <c r="F280">
        <v>309</v>
      </c>
    </row>
    <row r="281" spans="1:6">
      <c r="A281" t="s">
        <v>158</v>
      </c>
      <c r="B281" t="s">
        <v>21</v>
      </c>
      <c r="C281" t="s">
        <v>169</v>
      </c>
      <c r="D281" t="s">
        <v>71</v>
      </c>
      <c r="E281" s="23" t="s">
        <v>106</v>
      </c>
      <c r="F281">
        <v>268</v>
      </c>
    </row>
    <row r="282" spans="1:6">
      <c r="A282" t="s">
        <v>158</v>
      </c>
      <c r="B282" t="s">
        <v>21</v>
      </c>
      <c r="C282" t="s">
        <v>169</v>
      </c>
      <c r="D282" t="s">
        <v>71</v>
      </c>
      <c r="E282" s="23" t="s">
        <v>107</v>
      </c>
      <c r="F282">
        <v>121</v>
      </c>
    </row>
    <row r="283" spans="1:6">
      <c r="A283" t="s">
        <v>158</v>
      </c>
      <c r="B283" t="s">
        <v>21</v>
      </c>
      <c r="C283" t="s">
        <v>169</v>
      </c>
      <c r="D283" t="s">
        <v>71</v>
      </c>
      <c r="E283" s="23" t="s">
        <v>162</v>
      </c>
      <c r="F283">
        <v>62</v>
      </c>
    </row>
    <row r="284" spans="1:6">
      <c r="A284" t="s">
        <v>158</v>
      </c>
      <c r="B284" t="s">
        <v>21</v>
      </c>
      <c r="C284" t="s">
        <v>169</v>
      </c>
      <c r="D284" t="s">
        <v>71</v>
      </c>
      <c r="E284" s="23" t="s">
        <v>34</v>
      </c>
      <c r="F284" s="25">
        <v>3630</v>
      </c>
    </row>
    <row r="285" spans="1:6">
      <c r="A285" t="s">
        <v>158</v>
      </c>
      <c r="B285" t="s">
        <v>21</v>
      </c>
      <c r="C285" t="s">
        <v>169</v>
      </c>
      <c r="D285" t="s">
        <v>170</v>
      </c>
      <c r="E285" s="23" t="s">
        <v>159</v>
      </c>
      <c r="F285">
        <v>7053</v>
      </c>
    </row>
    <row r="286" spans="1:6">
      <c r="A286" t="s">
        <v>158</v>
      </c>
      <c r="B286" t="s">
        <v>21</v>
      </c>
      <c r="C286" t="s">
        <v>169</v>
      </c>
      <c r="D286" t="s">
        <v>170</v>
      </c>
      <c r="E286" s="23" t="s">
        <v>160</v>
      </c>
      <c r="F286">
        <v>14014</v>
      </c>
    </row>
    <row r="287" spans="1:6">
      <c r="A287" t="s">
        <v>158</v>
      </c>
      <c r="B287" t="s">
        <v>21</v>
      </c>
      <c r="C287" t="s">
        <v>169</v>
      </c>
      <c r="D287" t="s">
        <v>170</v>
      </c>
      <c r="E287" s="23" t="s">
        <v>161</v>
      </c>
      <c r="F287">
        <v>3577</v>
      </c>
    </row>
    <row r="288" spans="1:6">
      <c r="A288" t="s">
        <v>158</v>
      </c>
      <c r="B288" t="s">
        <v>21</v>
      </c>
      <c r="C288" t="s">
        <v>169</v>
      </c>
      <c r="D288" t="s">
        <v>170</v>
      </c>
      <c r="E288" s="23" t="s">
        <v>103</v>
      </c>
      <c r="F288">
        <v>6736</v>
      </c>
    </row>
    <row r="289" spans="1:6">
      <c r="A289" t="s">
        <v>158</v>
      </c>
      <c r="B289" t="s">
        <v>21</v>
      </c>
      <c r="C289" t="s">
        <v>169</v>
      </c>
      <c r="D289" t="s">
        <v>170</v>
      </c>
      <c r="E289" s="23" t="s">
        <v>104</v>
      </c>
      <c r="F289">
        <v>5658</v>
      </c>
    </row>
    <row r="290" spans="1:6">
      <c r="A290" t="s">
        <v>158</v>
      </c>
      <c r="B290" t="s">
        <v>21</v>
      </c>
      <c r="C290" t="s">
        <v>169</v>
      </c>
      <c r="D290" t="s">
        <v>170</v>
      </c>
      <c r="E290" s="23" t="s">
        <v>105</v>
      </c>
      <c r="F290">
        <v>5417</v>
      </c>
    </row>
    <row r="291" spans="1:6">
      <c r="A291" t="s">
        <v>158</v>
      </c>
      <c r="B291" t="s">
        <v>21</v>
      </c>
      <c r="C291" t="s">
        <v>169</v>
      </c>
      <c r="D291" t="s">
        <v>170</v>
      </c>
      <c r="E291" s="23" t="s">
        <v>106</v>
      </c>
      <c r="F291">
        <v>6981</v>
      </c>
    </row>
    <row r="292" spans="1:6">
      <c r="A292" t="s">
        <v>158</v>
      </c>
      <c r="B292" t="s">
        <v>21</v>
      </c>
      <c r="C292" t="s">
        <v>169</v>
      </c>
      <c r="D292" t="s">
        <v>170</v>
      </c>
      <c r="E292" s="23" t="s">
        <v>107</v>
      </c>
      <c r="F292">
        <v>7849</v>
      </c>
    </row>
    <row r="293" spans="1:6">
      <c r="A293" t="s">
        <v>158</v>
      </c>
      <c r="B293" t="s">
        <v>21</v>
      </c>
      <c r="C293" t="s">
        <v>169</v>
      </c>
      <c r="D293" t="s">
        <v>170</v>
      </c>
      <c r="E293" s="23" t="s">
        <v>162</v>
      </c>
      <c r="F293">
        <v>11116</v>
      </c>
    </row>
    <row r="294" spans="1:6">
      <c r="A294" t="s">
        <v>158</v>
      </c>
      <c r="B294" t="s">
        <v>21</v>
      </c>
      <c r="C294" t="s">
        <v>169</v>
      </c>
      <c r="D294" t="s">
        <v>170</v>
      </c>
      <c r="E294" s="23" t="s">
        <v>34</v>
      </c>
      <c r="F294" s="25">
        <v>68401</v>
      </c>
    </row>
    <row r="295" spans="1:6">
      <c r="A295" t="s">
        <v>158</v>
      </c>
      <c r="B295" t="s">
        <v>21</v>
      </c>
      <c r="C295" t="s">
        <v>34</v>
      </c>
      <c r="D295" t="s">
        <v>34</v>
      </c>
      <c r="E295" s="23" t="s">
        <v>159</v>
      </c>
      <c r="F295">
        <v>7757</v>
      </c>
    </row>
    <row r="296" spans="1:6">
      <c r="A296" t="s">
        <v>158</v>
      </c>
      <c r="B296" t="s">
        <v>21</v>
      </c>
      <c r="C296" t="s">
        <v>34</v>
      </c>
      <c r="D296" t="s">
        <v>34</v>
      </c>
      <c r="E296" s="23" t="s">
        <v>160</v>
      </c>
      <c r="F296">
        <v>15114</v>
      </c>
    </row>
    <row r="297" spans="1:6">
      <c r="A297" t="s">
        <v>158</v>
      </c>
      <c r="B297" t="s">
        <v>21</v>
      </c>
      <c r="C297" t="s">
        <v>34</v>
      </c>
      <c r="D297" t="s">
        <v>34</v>
      </c>
      <c r="E297" s="23" t="s">
        <v>161</v>
      </c>
      <c r="F297">
        <v>3798</v>
      </c>
    </row>
    <row r="298" spans="1:6">
      <c r="A298" t="s">
        <v>158</v>
      </c>
      <c r="B298" t="s">
        <v>21</v>
      </c>
      <c r="C298" t="s">
        <v>34</v>
      </c>
      <c r="D298" t="s">
        <v>34</v>
      </c>
      <c r="E298" s="23" t="s">
        <v>103</v>
      </c>
      <c r="F298">
        <v>7119</v>
      </c>
    </row>
    <row r="299" spans="1:6">
      <c r="A299" t="s">
        <v>158</v>
      </c>
      <c r="B299" t="s">
        <v>21</v>
      </c>
      <c r="C299" t="s">
        <v>34</v>
      </c>
      <c r="D299" t="s">
        <v>34</v>
      </c>
      <c r="E299" s="23" t="s">
        <v>104</v>
      </c>
      <c r="F299">
        <v>6120</v>
      </c>
    </row>
    <row r="300" spans="1:6">
      <c r="A300" t="s">
        <v>158</v>
      </c>
      <c r="B300" t="s">
        <v>21</v>
      </c>
      <c r="C300" t="s">
        <v>34</v>
      </c>
      <c r="D300" t="s">
        <v>34</v>
      </c>
      <c r="E300" s="23" t="s">
        <v>105</v>
      </c>
      <c r="F300">
        <v>5726</v>
      </c>
    </row>
    <row r="301" spans="1:6">
      <c r="A301" t="s">
        <v>158</v>
      </c>
      <c r="B301" t="s">
        <v>21</v>
      </c>
      <c r="C301" t="s">
        <v>34</v>
      </c>
      <c r="D301" t="s">
        <v>34</v>
      </c>
      <c r="E301" s="23" t="s">
        <v>106</v>
      </c>
      <c r="F301">
        <v>7249</v>
      </c>
    </row>
    <row r="302" spans="1:6">
      <c r="A302" t="s">
        <v>158</v>
      </c>
      <c r="B302" t="s">
        <v>21</v>
      </c>
      <c r="C302" t="s">
        <v>34</v>
      </c>
      <c r="D302" t="s">
        <v>34</v>
      </c>
      <c r="E302" s="23" t="s">
        <v>107</v>
      </c>
      <c r="F302">
        <v>7970</v>
      </c>
    </row>
    <row r="303" spans="1:6">
      <c r="A303" t="s">
        <v>158</v>
      </c>
      <c r="B303" t="s">
        <v>21</v>
      </c>
      <c r="C303" t="s">
        <v>34</v>
      </c>
      <c r="D303" t="s">
        <v>34</v>
      </c>
      <c r="E303" s="23" t="s">
        <v>162</v>
      </c>
      <c r="F303">
        <v>11178</v>
      </c>
    </row>
    <row r="304" spans="1:6">
      <c r="A304" t="s">
        <v>158</v>
      </c>
      <c r="B304" t="s">
        <v>21</v>
      </c>
      <c r="C304" t="s">
        <v>34</v>
      </c>
      <c r="D304" t="s">
        <v>34</v>
      </c>
      <c r="E304" s="23" t="s">
        <v>34</v>
      </c>
      <c r="F304" s="25">
        <v>72031</v>
      </c>
    </row>
    <row r="305" spans="1:6">
      <c r="A305" t="s">
        <v>171</v>
      </c>
      <c r="B305" t="s">
        <v>21</v>
      </c>
      <c r="C305" t="s">
        <v>67</v>
      </c>
      <c r="D305" t="s">
        <v>68</v>
      </c>
      <c r="E305" s="23" t="s">
        <v>159</v>
      </c>
      <c r="F305">
        <v>5.0999999999999996</v>
      </c>
    </row>
    <row r="306" spans="1:6">
      <c r="A306" t="s">
        <v>171</v>
      </c>
      <c r="B306" t="s">
        <v>21</v>
      </c>
      <c r="C306" t="s">
        <v>67</v>
      </c>
      <c r="D306" t="s">
        <v>68</v>
      </c>
      <c r="E306" s="23" t="s">
        <v>160</v>
      </c>
      <c r="F306">
        <v>9.6999999999999993</v>
      </c>
    </row>
    <row r="307" spans="1:6">
      <c r="A307" t="s">
        <v>171</v>
      </c>
      <c r="B307" t="s">
        <v>21</v>
      </c>
      <c r="C307" t="s">
        <v>67</v>
      </c>
      <c r="D307" t="s">
        <v>68</v>
      </c>
      <c r="E307" s="23" t="s">
        <v>161</v>
      </c>
      <c r="F307">
        <v>2.4</v>
      </c>
    </row>
    <row r="308" spans="1:6">
      <c r="A308" t="s">
        <v>171</v>
      </c>
      <c r="B308" t="s">
        <v>21</v>
      </c>
      <c r="C308" t="s">
        <v>67</v>
      </c>
      <c r="D308" t="s">
        <v>68</v>
      </c>
      <c r="E308" s="23" t="s">
        <v>103</v>
      </c>
      <c r="F308">
        <v>2</v>
      </c>
    </row>
    <row r="309" spans="1:6">
      <c r="A309" t="s">
        <v>171</v>
      </c>
      <c r="B309" t="s">
        <v>21</v>
      </c>
      <c r="C309" t="s">
        <v>67</v>
      </c>
      <c r="D309" t="s">
        <v>68</v>
      </c>
      <c r="E309" s="23" t="s">
        <v>104</v>
      </c>
      <c r="F309">
        <v>1.6</v>
      </c>
    </row>
    <row r="310" spans="1:6">
      <c r="A310" t="s">
        <v>171</v>
      </c>
      <c r="B310" t="s">
        <v>21</v>
      </c>
      <c r="C310" t="s">
        <v>67</v>
      </c>
      <c r="D310" t="s">
        <v>68</v>
      </c>
      <c r="E310" s="23" t="s">
        <v>105</v>
      </c>
      <c r="F310">
        <v>1.7</v>
      </c>
    </row>
    <row r="311" spans="1:6">
      <c r="A311" t="s">
        <v>171</v>
      </c>
      <c r="B311" t="s">
        <v>21</v>
      </c>
      <c r="C311" t="s">
        <v>67</v>
      </c>
      <c r="D311" t="s">
        <v>68</v>
      </c>
      <c r="E311" s="23" t="s">
        <v>106</v>
      </c>
      <c r="F311">
        <v>2.1</v>
      </c>
    </row>
    <row r="312" spans="1:6">
      <c r="A312" t="s">
        <v>171</v>
      </c>
      <c r="B312" t="s">
        <v>21</v>
      </c>
      <c r="C312" t="s">
        <v>67</v>
      </c>
      <c r="D312" t="s">
        <v>68</v>
      </c>
      <c r="E312" s="23" t="s">
        <v>107</v>
      </c>
      <c r="F312">
        <v>2.5</v>
      </c>
    </row>
    <row r="313" spans="1:6">
      <c r="A313" t="s">
        <v>171</v>
      </c>
      <c r="B313" t="s">
        <v>21</v>
      </c>
      <c r="C313" t="s">
        <v>67</v>
      </c>
      <c r="D313" t="s">
        <v>68</v>
      </c>
      <c r="E313" s="23" t="s">
        <v>162</v>
      </c>
      <c r="F313">
        <v>2.9</v>
      </c>
    </row>
    <row r="314" spans="1:6">
      <c r="A314" t="s">
        <v>171</v>
      </c>
      <c r="B314" t="s">
        <v>21</v>
      </c>
      <c r="C314" t="s">
        <v>67</v>
      </c>
      <c r="D314" t="s">
        <v>68</v>
      </c>
      <c r="E314" s="23" t="s">
        <v>34</v>
      </c>
      <c r="F314" s="25">
        <v>2.8</v>
      </c>
    </row>
    <row r="315" spans="1:6">
      <c r="A315" t="s">
        <v>171</v>
      </c>
      <c r="B315" t="s">
        <v>21</v>
      </c>
      <c r="C315" t="s">
        <v>67</v>
      </c>
      <c r="D315" t="s">
        <v>69</v>
      </c>
      <c r="E315" s="23" t="s">
        <v>159</v>
      </c>
      <c r="F315">
        <v>4.7</v>
      </c>
    </row>
    <row r="316" spans="1:6">
      <c r="A316" t="s">
        <v>171</v>
      </c>
      <c r="B316" t="s">
        <v>21</v>
      </c>
      <c r="C316" t="s">
        <v>67</v>
      </c>
      <c r="D316" t="s">
        <v>69</v>
      </c>
      <c r="E316" s="23" t="s">
        <v>160</v>
      </c>
      <c r="F316">
        <v>9.3000000000000007</v>
      </c>
    </row>
    <row r="317" spans="1:6">
      <c r="A317" t="s">
        <v>171</v>
      </c>
      <c r="B317" t="s">
        <v>21</v>
      </c>
      <c r="C317" t="s">
        <v>67</v>
      </c>
      <c r="D317" t="s">
        <v>69</v>
      </c>
      <c r="E317" s="23" t="s">
        <v>161</v>
      </c>
      <c r="F317">
        <v>2.8</v>
      </c>
    </row>
    <row r="318" spans="1:6">
      <c r="A318" t="s">
        <v>171</v>
      </c>
      <c r="B318" t="s">
        <v>21</v>
      </c>
      <c r="C318" t="s">
        <v>67</v>
      </c>
      <c r="D318" t="s">
        <v>69</v>
      </c>
      <c r="E318" s="23" t="s">
        <v>103</v>
      </c>
      <c r="F318">
        <v>2.5</v>
      </c>
    </row>
    <row r="319" spans="1:6">
      <c r="A319" t="s">
        <v>171</v>
      </c>
      <c r="B319" t="s">
        <v>21</v>
      </c>
      <c r="C319" t="s">
        <v>67</v>
      </c>
      <c r="D319" t="s">
        <v>69</v>
      </c>
      <c r="E319" s="23" t="s">
        <v>104</v>
      </c>
      <c r="F319">
        <v>1.7</v>
      </c>
    </row>
    <row r="320" spans="1:6">
      <c r="A320" t="s">
        <v>171</v>
      </c>
      <c r="B320" t="s">
        <v>21</v>
      </c>
      <c r="C320" t="s">
        <v>67</v>
      </c>
      <c r="D320" t="s">
        <v>69</v>
      </c>
      <c r="E320" s="23" t="s">
        <v>105</v>
      </c>
      <c r="F320">
        <v>1.8</v>
      </c>
    </row>
    <row r="321" spans="1:6">
      <c r="A321" t="s">
        <v>171</v>
      </c>
      <c r="B321" t="s">
        <v>21</v>
      </c>
      <c r="C321" t="s">
        <v>67</v>
      </c>
      <c r="D321" t="s">
        <v>69</v>
      </c>
      <c r="E321" s="23" t="s">
        <v>106</v>
      </c>
      <c r="F321">
        <v>2.4</v>
      </c>
    </row>
    <row r="322" spans="1:6">
      <c r="A322" t="s">
        <v>171</v>
      </c>
      <c r="B322" t="s">
        <v>21</v>
      </c>
      <c r="C322" t="s">
        <v>67</v>
      </c>
      <c r="D322" t="s">
        <v>69</v>
      </c>
      <c r="E322" s="23" t="s">
        <v>107</v>
      </c>
      <c r="F322">
        <v>3.1</v>
      </c>
    </row>
    <row r="323" spans="1:6">
      <c r="A323" t="s">
        <v>171</v>
      </c>
      <c r="B323" t="s">
        <v>21</v>
      </c>
      <c r="C323" t="s">
        <v>67</v>
      </c>
      <c r="D323" t="s">
        <v>69</v>
      </c>
      <c r="E323" s="23" t="s">
        <v>162</v>
      </c>
      <c r="F323">
        <v>3</v>
      </c>
    </row>
    <row r="324" spans="1:6">
      <c r="A324" t="s">
        <v>171</v>
      </c>
      <c r="B324" t="s">
        <v>21</v>
      </c>
      <c r="C324" t="s">
        <v>67</v>
      </c>
      <c r="D324" t="s">
        <v>69</v>
      </c>
      <c r="E324" s="23" t="s">
        <v>34</v>
      </c>
      <c r="F324" s="25">
        <v>3</v>
      </c>
    </row>
    <row r="325" spans="1:6">
      <c r="A325" t="s">
        <v>171</v>
      </c>
      <c r="B325" t="s">
        <v>21</v>
      </c>
      <c r="C325" t="s">
        <v>163</v>
      </c>
      <c r="D325" t="s">
        <v>164</v>
      </c>
      <c r="E325" s="23" t="s">
        <v>159</v>
      </c>
      <c r="F325">
        <v>4.5999999999999996</v>
      </c>
    </row>
    <row r="326" spans="1:6">
      <c r="A326" t="s">
        <v>171</v>
      </c>
      <c r="B326" t="s">
        <v>21</v>
      </c>
      <c r="C326" t="s">
        <v>163</v>
      </c>
      <c r="D326" t="s">
        <v>164</v>
      </c>
      <c r="E326" s="23" t="s">
        <v>160</v>
      </c>
      <c r="F326">
        <v>9.1999999999999993</v>
      </c>
    </row>
    <row r="327" spans="1:6">
      <c r="A327" t="s">
        <v>171</v>
      </c>
      <c r="B327" t="s">
        <v>21</v>
      </c>
      <c r="C327" t="s">
        <v>163</v>
      </c>
      <c r="D327" t="s">
        <v>164</v>
      </c>
      <c r="E327" s="23" t="s">
        <v>161</v>
      </c>
      <c r="F327">
        <v>2.5</v>
      </c>
    </row>
    <row r="328" spans="1:6">
      <c r="A328" t="s">
        <v>171</v>
      </c>
      <c r="B328" t="s">
        <v>21</v>
      </c>
      <c r="C328" t="s">
        <v>163</v>
      </c>
      <c r="D328" t="s">
        <v>164</v>
      </c>
      <c r="E328" s="23" t="s">
        <v>103</v>
      </c>
      <c r="F328">
        <v>2</v>
      </c>
    </row>
    <row r="329" spans="1:6">
      <c r="A329" t="s">
        <v>171</v>
      </c>
      <c r="B329" t="s">
        <v>21</v>
      </c>
      <c r="C329" t="s">
        <v>163</v>
      </c>
      <c r="D329" t="s">
        <v>164</v>
      </c>
      <c r="E329" s="23" t="s">
        <v>104</v>
      </c>
      <c r="F329">
        <v>1.4</v>
      </c>
    </row>
    <row r="330" spans="1:6">
      <c r="A330" t="s">
        <v>171</v>
      </c>
      <c r="B330" t="s">
        <v>21</v>
      </c>
      <c r="C330" t="s">
        <v>163</v>
      </c>
      <c r="D330" t="s">
        <v>164</v>
      </c>
      <c r="E330" s="23" t="s">
        <v>105</v>
      </c>
      <c r="F330">
        <v>1.5</v>
      </c>
    </row>
    <row r="331" spans="1:6">
      <c r="A331" t="s">
        <v>171</v>
      </c>
      <c r="B331" t="s">
        <v>21</v>
      </c>
      <c r="C331" t="s">
        <v>163</v>
      </c>
      <c r="D331" t="s">
        <v>164</v>
      </c>
      <c r="E331" s="23" t="s">
        <v>106</v>
      </c>
      <c r="F331">
        <v>2.1</v>
      </c>
    </row>
    <row r="332" spans="1:6">
      <c r="A332" t="s">
        <v>171</v>
      </c>
      <c r="B332" t="s">
        <v>21</v>
      </c>
      <c r="C332" t="s">
        <v>163</v>
      </c>
      <c r="D332" t="s">
        <v>164</v>
      </c>
      <c r="E332" s="23" t="s">
        <v>107</v>
      </c>
      <c r="F332">
        <v>2.8</v>
      </c>
    </row>
    <row r="333" spans="1:6">
      <c r="A333" t="s">
        <v>171</v>
      </c>
      <c r="B333" t="s">
        <v>21</v>
      </c>
      <c r="C333" t="s">
        <v>163</v>
      </c>
      <c r="D333" t="s">
        <v>164</v>
      </c>
      <c r="E333" s="23" t="s">
        <v>162</v>
      </c>
      <c r="F333">
        <v>3.1</v>
      </c>
    </row>
    <row r="334" spans="1:6">
      <c r="A334" t="s">
        <v>171</v>
      </c>
      <c r="B334" t="s">
        <v>21</v>
      </c>
      <c r="C334" t="s">
        <v>163</v>
      </c>
      <c r="D334" t="s">
        <v>164</v>
      </c>
      <c r="E334" s="23" t="s">
        <v>34</v>
      </c>
      <c r="F334" s="25">
        <v>2.7</v>
      </c>
    </row>
    <row r="335" spans="1:6">
      <c r="A335" t="s">
        <v>171</v>
      </c>
      <c r="B335" t="s">
        <v>21</v>
      </c>
      <c r="C335" t="s">
        <v>163</v>
      </c>
      <c r="D335" t="s">
        <v>165</v>
      </c>
      <c r="E335" s="23" t="s">
        <v>159</v>
      </c>
      <c r="F335">
        <v>5.6</v>
      </c>
    </row>
    <row r="336" spans="1:6">
      <c r="A336" t="s">
        <v>171</v>
      </c>
      <c r="B336" t="s">
        <v>21</v>
      </c>
      <c r="C336" t="s">
        <v>163</v>
      </c>
      <c r="D336" t="s">
        <v>165</v>
      </c>
      <c r="E336" s="23" t="s">
        <v>160</v>
      </c>
      <c r="F336">
        <v>9.9</v>
      </c>
    </row>
    <row r="337" spans="1:6">
      <c r="A337" t="s">
        <v>171</v>
      </c>
      <c r="B337" t="s">
        <v>21</v>
      </c>
      <c r="C337" t="s">
        <v>163</v>
      </c>
      <c r="D337" t="s">
        <v>165</v>
      </c>
      <c r="E337" s="23" t="s">
        <v>161</v>
      </c>
      <c r="F337">
        <v>2.9</v>
      </c>
    </row>
    <row r="338" spans="1:6">
      <c r="A338" t="s">
        <v>171</v>
      </c>
      <c r="B338" t="s">
        <v>21</v>
      </c>
      <c r="C338" t="s">
        <v>163</v>
      </c>
      <c r="D338" t="s">
        <v>165</v>
      </c>
      <c r="E338" s="23" t="s">
        <v>103</v>
      </c>
      <c r="F338">
        <v>3</v>
      </c>
    </row>
    <row r="339" spans="1:6">
      <c r="A339" t="s">
        <v>171</v>
      </c>
      <c r="B339" t="s">
        <v>21</v>
      </c>
      <c r="C339" t="s">
        <v>163</v>
      </c>
      <c r="D339" t="s">
        <v>165</v>
      </c>
      <c r="E339" s="23" t="s">
        <v>104</v>
      </c>
      <c r="F339">
        <v>2.7</v>
      </c>
    </row>
    <row r="340" spans="1:6">
      <c r="A340" t="s">
        <v>171</v>
      </c>
      <c r="B340" t="s">
        <v>21</v>
      </c>
      <c r="C340" t="s">
        <v>163</v>
      </c>
      <c r="D340" t="s">
        <v>165</v>
      </c>
      <c r="E340" s="23" t="s">
        <v>105</v>
      </c>
      <c r="F340">
        <v>2.4</v>
      </c>
    </row>
    <row r="341" spans="1:6">
      <c r="A341" t="s">
        <v>171</v>
      </c>
      <c r="B341" t="s">
        <v>21</v>
      </c>
      <c r="C341" t="s">
        <v>163</v>
      </c>
      <c r="D341" t="s">
        <v>165</v>
      </c>
      <c r="E341" s="23" t="s">
        <v>106</v>
      </c>
      <c r="F341">
        <v>2.7</v>
      </c>
    </row>
    <row r="342" spans="1:6">
      <c r="A342" t="s">
        <v>171</v>
      </c>
      <c r="B342" t="s">
        <v>21</v>
      </c>
      <c r="C342" t="s">
        <v>163</v>
      </c>
      <c r="D342" t="s">
        <v>165</v>
      </c>
      <c r="E342" s="23" t="s">
        <v>107</v>
      </c>
      <c r="F342">
        <v>2.9</v>
      </c>
    </row>
    <row r="343" spans="1:6">
      <c r="A343" t="s">
        <v>171</v>
      </c>
      <c r="B343" t="s">
        <v>21</v>
      </c>
      <c r="C343" t="s">
        <v>163</v>
      </c>
      <c r="D343" t="s">
        <v>165</v>
      </c>
      <c r="E343" s="23" t="s">
        <v>162</v>
      </c>
      <c r="F343">
        <v>2.7</v>
      </c>
    </row>
    <row r="344" spans="1:6">
      <c r="A344" t="s">
        <v>171</v>
      </c>
      <c r="B344" t="s">
        <v>21</v>
      </c>
      <c r="C344" t="s">
        <v>163</v>
      </c>
      <c r="D344" t="s">
        <v>165</v>
      </c>
      <c r="E344" s="23" t="s">
        <v>34</v>
      </c>
      <c r="F344" s="25">
        <v>3.4</v>
      </c>
    </row>
    <row r="345" spans="1:6">
      <c r="A345" t="s">
        <v>171</v>
      </c>
      <c r="B345" t="s">
        <v>21</v>
      </c>
      <c r="C345" t="s">
        <v>163</v>
      </c>
      <c r="D345" t="s">
        <v>166</v>
      </c>
      <c r="E345" s="23" t="s">
        <v>159</v>
      </c>
      <c r="F345">
        <v>5.4</v>
      </c>
    </row>
    <row r="346" spans="1:6">
      <c r="A346" t="s">
        <v>171</v>
      </c>
      <c r="B346" t="s">
        <v>21</v>
      </c>
      <c r="C346" t="s">
        <v>163</v>
      </c>
      <c r="D346" t="s">
        <v>166</v>
      </c>
      <c r="E346" s="23" t="s">
        <v>160</v>
      </c>
      <c r="F346">
        <v>8.9</v>
      </c>
    </row>
    <row r="347" spans="1:6">
      <c r="A347" t="s">
        <v>171</v>
      </c>
      <c r="B347" t="s">
        <v>21</v>
      </c>
      <c r="C347" t="s">
        <v>163</v>
      </c>
      <c r="D347" t="s">
        <v>166</v>
      </c>
      <c r="E347" s="23" t="s">
        <v>161</v>
      </c>
      <c r="F347">
        <v>2.6</v>
      </c>
    </row>
    <row r="348" spans="1:6">
      <c r="A348" t="s">
        <v>171</v>
      </c>
      <c r="B348" t="s">
        <v>21</v>
      </c>
      <c r="C348" t="s">
        <v>163</v>
      </c>
      <c r="D348" t="s">
        <v>166</v>
      </c>
      <c r="E348" s="23" t="s">
        <v>103</v>
      </c>
      <c r="F348">
        <v>2.8</v>
      </c>
    </row>
    <row r="349" spans="1:6">
      <c r="A349" t="s">
        <v>171</v>
      </c>
      <c r="B349" t="s">
        <v>21</v>
      </c>
      <c r="C349" t="s">
        <v>163</v>
      </c>
      <c r="D349" t="s">
        <v>166</v>
      </c>
      <c r="E349" s="23" t="s">
        <v>104</v>
      </c>
      <c r="F349">
        <v>2.5</v>
      </c>
    </row>
    <row r="350" spans="1:6">
      <c r="A350" t="s">
        <v>171</v>
      </c>
      <c r="B350" t="s">
        <v>21</v>
      </c>
      <c r="C350" t="s">
        <v>163</v>
      </c>
      <c r="D350" t="s">
        <v>166</v>
      </c>
      <c r="E350" s="23" t="s">
        <v>105</v>
      </c>
      <c r="F350">
        <v>2.2999999999999998</v>
      </c>
    </row>
    <row r="351" spans="1:6">
      <c r="A351" t="s">
        <v>171</v>
      </c>
      <c r="B351" t="s">
        <v>21</v>
      </c>
      <c r="C351" t="s">
        <v>163</v>
      </c>
      <c r="D351" t="s">
        <v>166</v>
      </c>
      <c r="E351" s="23" t="s">
        <v>106</v>
      </c>
      <c r="F351">
        <v>2.5</v>
      </c>
    </row>
    <row r="352" spans="1:6">
      <c r="A352" t="s">
        <v>171</v>
      </c>
      <c r="B352" t="s">
        <v>21</v>
      </c>
      <c r="C352" t="s">
        <v>163</v>
      </c>
      <c r="D352" t="s">
        <v>166</v>
      </c>
      <c r="E352" s="23" t="s">
        <v>107</v>
      </c>
      <c r="F352">
        <v>2.9</v>
      </c>
    </row>
    <row r="353" spans="1:6">
      <c r="A353" t="s">
        <v>171</v>
      </c>
      <c r="B353" t="s">
        <v>21</v>
      </c>
      <c r="C353" t="s">
        <v>163</v>
      </c>
      <c r="D353" t="s">
        <v>166</v>
      </c>
      <c r="E353" s="23" t="s">
        <v>162</v>
      </c>
      <c r="F353">
        <v>2.6</v>
      </c>
    </row>
    <row r="354" spans="1:6">
      <c r="A354" t="s">
        <v>171</v>
      </c>
      <c r="B354" t="s">
        <v>21</v>
      </c>
      <c r="C354" t="s">
        <v>163</v>
      </c>
      <c r="D354" t="s">
        <v>166</v>
      </c>
      <c r="E354" s="23" t="s">
        <v>34</v>
      </c>
      <c r="F354" s="25">
        <v>3.2</v>
      </c>
    </row>
    <row r="355" spans="1:6">
      <c r="A355" t="s">
        <v>171</v>
      </c>
      <c r="B355" t="s">
        <v>21</v>
      </c>
      <c r="C355" t="s">
        <v>163</v>
      </c>
      <c r="D355" t="s">
        <v>167</v>
      </c>
      <c r="E355" s="23" t="s">
        <v>159</v>
      </c>
      <c r="F355">
        <v>9.3000000000000007</v>
      </c>
    </row>
    <row r="356" spans="1:6">
      <c r="A356" t="s">
        <v>171</v>
      </c>
      <c r="B356" t="s">
        <v>21</v>
      </c>
      <c r="C356" t="s">
        <v>163</v>
      </c>
      <c r="D356" t="s">
        <v>167</v>
      </c>
      <c r="E356" s="23" t="s">
        <v>160</v>
      </c>
      <c r="F356">
        <v>15.2</v>
      </c>
    </row>
    <row r="357" spans="1:6">
      <c r="A357" t="s">
        <v>171</v>
      </c>
      <c r="B357" t="s">
        <v>21</v>
      </c>
      <c r="C357" t="s">
        <v>163</v>
      </c>
      <c r="D357" t="s">
        <v>167</v>
      </c>
      <c r="E357" s="23" t="s">
        <v>161</v>
      </c>
      <c r="F357">
        <v>3.9</v>
      </c>
    </row>
    <row r="358" spans="1:6">
      <c r="A358" t="s">
        <v>171</v>
      </c>
      <c r="B358" t="s">
        <v>21</v>
      </c>
      <c r="C358" t="s">
        <v>163</v>
      </c>
      <c r="D358" t="s">
        <v>167</v>
      </c>
      <c r="E358" s="23" t="s">
        <v>103</v>
      </c>
      <c r="F358">
        <v>3.8</v>
      </c>
    </row>
    <row r="359" spans="1:6">
      <c r="A359" t="s">
        <v>171</v>
      </c>
      <c r="B359" t="s">
        <v>21</v>
      </c>
      <c r="C359" t="s">
        <v>163</v>
      </c>
      <c r="D359" t="s">
        <v>167</v>
      </c>
      <c r="E359" s="23" t="s">
        <v>104</v>
      </c>
      <c r="F359">
        <v>2.6</v>
      </c>
    </row>
    <row r="360" spans="1:6">
      <c r="A360" t="s">
        <v>171</v>
      </c>
      <c r="B360" t="s">
        <v>21</v>
      </c>
      <c r="C360" t="s">
        <v>163</v>
      </c>
      <c r="D360" t="s">
        <v>167</v>
      </c>
      <c r="E360" s="23" t="s">
        <v>105</v>
      </c>
      <c r="F360">
        <v>2.7</v>
      </c>
    </row>
    <row r="361" spans="1:6">
      <c r="A361" t="s">
        <v>171</v>
      </c>
      <c r="B361" t="s">
        <v>21</v>
      </c>
      <c r="C361" t="s">
        <v>163</v>
      </c>
      <c r="D361" t="s">
        <v>167</v>
      </c>
      <c r="E361" s="23" t="s">
        <v>106</v>
      </c>
      <c r="F361">
        <v>3.2</v>
      </c>
    </row>
    <row r="362" spans="1:6">
      <c r="A362" t="s">
        <v>171</v>
      </c>
      <c r="B362" t="s">
        <v>21</v>
      </c>
      <c r="C362" t="s">
        <v>163</v>
      </c>
      <c r="D362" t="s">
        <v>167</v>
      </c>
      <c r="E362" s="23" t="s">
        <v>107</v>
      </c>
      <c r="F362">
        <v>2.2000000000000002</v>
      </c>
    </row>
    <row r="363" spans="1:6">
      <c r="A363" t="s">
        <v>171</v>
      </c>
      <c r="B363" t="s">
        <v>21</v>
      </c>
      <c r="C363" t="s">
        <v>163</v>
      </c>
      <c r="D363" t="s">
        <v>167</v>
      </c>
      <c r="E363" s="23" t="s">
        <v>162</v>
      </c>
      <c r="F363">
        <v>2.2999999999999998</v>
      </c>
    </row>
    <row r="364" spans="1:6">
      <c r="A364" t="s">
        <v>171</v>
      </c>
      <c r="B364" t="s">
        <v>21</v>
      </c>
      <c r="C364" t="s">
        <v>163</v>
      </c>
      <c r="D364" t="s">
        <v>167</v>
      </c>
      <c r="E364" s="23" t="s">
        <v>34</v>
      </c>
      <c r="F364" s="25">
        <v>4.2</v>
      </c>
    </row>
    <row r="365" spans="1:6">
      <c r="A365" t="s">
        <v>171</v>
      </c>
      <c r="B365" t="s">
        <v>21</v>
      </c>
      <c r="C365" t="s">
        <v>163</v>
      </c>
      <c r="D365" t="s">
        <v>168</v>
      </c>
      <c r="E365" s="23" t="s">
        <v>159</v>
      </c>
      <c r="F365">
        <v>8.6999999999999993</v>
      </c>
    </row>
    <row r="366" spans="1:6">
      <c r="A366" t="s">
        <v>171</v>
      </c>
      <c r="B366" t="s">
        <v>21</v>
      </c>
      <c r="C366" t="s">
        <v>163</v>
      </c>
      <c r="D366" t="s">
        <v>168</v>
      </c>
      <c r="E366" s="23" t="s">
        <v>160</v>
      </c>
      <c r="F366">
        <v>19</v>
      </c>
    </row>
    <row r="367" spans="1:6">
      <c r="A367" t="s">
        <v>171</v>
      </c>
      <c r="B367" t="s">
        <v>21</v>
      </c>
      <c r="C367" t="s">
        <v>163</v>
      </c>
      <c r="D367" t="s">
        <v>168</v>
      </c>
      <c r="E367" s="23" t="s">
        <v>161</v>
      </c>
      <c r="F367">
        <v>2.6</v>
      </c>
    </row>
    <row r="368" spans="1:6">
      <c r="A368" t="s">
        <v>171</v>
      </c>
      <c r="B368" t="s">
        <v>21</v>
      </c>
      <c r="C368" t="s">
        <v>163</v>
      </c>
      <c r="D368" t="s">
        <v>168</v>
      </c>
      <c r="E368" s="23" t="s">
        <v>103</v>
      </c>
      <c r="F368">
        <v>2.7</v>
      </c>
    </row>
    <row r="369" spans="1:6">
      <c r="A369" t="s">
        <v>171</v>
      </c>
      <c r="B369" t="s">
        <v>21</v>
      </c>
      <c r="C369" t="s">
        <v>163</v>
      </c>
      <c r="D369" t="s">
        <v>168</v>
      </c>
      <c r="E369" s="23" t="s">
        <v>104</v>
      </c>
      <c r="F369">
        <v>2.6</v>
      </c>
    </row>
    <row r="370" spans="1:6">
      <c r="A370" t="s">
        <v>171</v>
      </c>
      <c r="B370" t="s">
        <v>21</v>
      </c>
      <c r="C370" t="s">
        <v>163</v>
      </c>
      <c r="D370" t="s">
        <v>168</v>
      </c>
      <c r="E370" s="23" t="s">
        <v>105</v>
      </c>
      <c r="F370">
        <v>2.1</v>
      </c>
    </row>
    <row r="371" spans="1:6">
      <c r="A371" t="s">
        <v>171</v>
      </c>
      <c r="B371" t="s">
        <v>21</v>
      </c>
      <c r="C371" t="s">
        <v>163</v>
      </c>
      <c r="D371" t="s">
        <v>168</v>
      </c>
      <c r="E371" s="23" t="s">
        <v>106</v>
      </c>
      <c r="F371">
        <v>2.9</v>
      </c>
    </row>
    <row r="372" spans="1:6">
      <c r="A372" t="s">
        <v>171</v>
      </c>
      <c r="B372" t="s">
        <v>21</v>
      </c>
      <c r="C372" t="s">
        <v>163</v>
      </c>
      <c r="D372" t="s">
        <v>168</v>
      </c>
      <c r="E372" s="23" t="s">
        <v>107</v>
      </c>
      <c r="F372">
        <v>2.2999999999999998</v>
      </c>
    </row>
    <row r="373" spans="1:6">
      <c r="A373" t="s">
        <v>171</v>
      </c>
      <c r="B373" t="s">
        <v>21</v>
      </c>
      <c r="C373" t="s">
        <v>163</v>
      </c>
      <c r="D373" t="s">
        <v>168</v>
      </c>
      <c r="E373" s="23" t="s">
        <v>162</v>
      </c>
      <c r="F373">
        <v>2</v>
      </c>
    </row>
    <row r="374" spans="1:6">
      <c r="A374" t="s">
        <v>171</v>
      </c>
      <c r="B374" t="s">
        <v>21</v>
      </c>
      <c r="C374" t="s">
        <v>163</v>
      </c>
      <c r="D374" t="s">
        <v>168</v>
      </c>
      <c r="E374" s="23" t="s">
        <v>34</v>
      </c>
      <c r="F374" s="25">
        <v>4.3</v>
      </c>
    </row>
    <row r="375" spans="1:6">
      <c r="A375" t="s">
        <v>171</v>
      </c>
      <c r="B375" t="s">
        <v>21</v>
      </c>
      <c r="C375" t="s">
        <v>169</v>
      </c>
      <c r="D375" t="s">
        <v>71</v>
      </c>
      <c r="E375" s="23" t="s">
        <v>159</v>
      </c>
      <c r="F375">
        <v>7.8</v>
      </c>
    </row>
    <row r="376" spans="1:6">
      <c r="A376" t="s">
        <v>171</v>
      </c>
      <c r="B376" t="s">
        <v>21</v>
      </c>
      <c r="C376" t="s">
        <v>169</v>
      </c>
      <c r="D376" t="s">
        <v>71</v>
      </c>
      <c r="E376" s="23" t="s">
        <v>160</v>
      </c>
      <c r="F376">
        <v>13.3</v>
      </c>
    </row>
    <row r="377" spans="1:6">
      <c r="A377" t="s">
        <v>171</v>
      </c>
      <c r="B377" t="s">
        <v>21</v>
      </c>
      <c r="C377" t="s">
        <v>169</v>
      </c>
      <c r="D377" t="s">
        <v>71</v>
      </c>
      <c r="E377" s="23" t="s">
        <v>161</v>
      </c>
      <c r="F377">
        <v>2.7</v>
      </c>
    </row>
    <row r="378" spans="1:6">
      <c r="A378" t="s">
        <v>171</v>
      </c>
      <c r="B378" t="s">
        <v>21</v>
      </c>
      <c r="C378" t="s">
        <v>169</v>
      </c>
      <c r="D378" t="s">
        <v>71</v>
      </c>
      <c r="E378" s="23" t="s">
        <v>103</v>
      </c>
      <c r="F378">
        <v>2.5</v>
      </c>
    </row>
    <row r="379" spans="1:6">
      <c r="A379" t="s">
        <v>171</v>
      </c>
      <c r="B379" t="s">
        <v>21</v>
      </c>
      <c r="C379" t="s">
        <v>169</v>
      </c>
      <c r="D379" t="s">
        <v>71</v>
      </c>
      <c r="E379" s="23" t="s">
        <v>104</v>
      </c>
      <c r="F379">
        <v>4</v>
      </c>
    </row>
    <row r="380" spans="1:6">
      <c r="A380" t="s">
        <v>171</v>
      </c>
      <c r="B380" t="s">
        <v>21</v>
      </c>
      <c r="C380" t="s">
        <v>169</v>
      </c>
      <c r="D380" t="s">
        <v>71</v>
      </c>
      <c r="E380" s="23" t="s">
        <v>105</v>
      </c>
      <c r="F380">
        <v>3.8</v>
      </c>
    </row>
    <row r="381" spans="1:6">
      <c r="A381" t="s">
        <v>171</v>
      </c>
      <c r="B381" t="s">
        <v>21</v>
      </c>
      <c r="C381" t="s">
        <v>169</v>
      </c>
      <c r="D381" t="s">
        <v>71</v>
      </c>
      <c r="E381" s="23" t="s">
        <v>106</v>
      </c>
      <c r="F381">
        <v>3.6</v>
      </c>
    </row>
    <row r="382" spans="1:6">
      <c r="A382" t="s">
        <v>171</v>
      </c>
      <c r="B382" t="s">
        <v>21</v>
      </c>
      <c r="C382" t="s">
        <v>169</v>
      </c>
      <c r="D382" t="s">
        <v>71</v>
      </c>
      <c r="E382" s="23" t="s">
        <v>107</v>
      </c>
      <c r="F382">
        <v>2.4</v>
      </c>
    </row>
    <row r="383" spans="1:6">
      <c r="A383" t="s">
        <v>171</v>
      </c>
      <c r="B383" t="s">
        <v>21</v>
      </c>
      <c r="C383" t="s">
        <v>169</v>
      </c>
      <c r="D383" t="s">
        <v>71</v>
      </c>
      <c r="E383" s="23" t="s">
        <v>162</v>
      </c>
      <c r="F383">
        <v>1.9</v>
      </c>
    </row>
    <row r="384" spans="1:6">
      <c r="A384" t="s">
        <v>171</v>
      </c>
      <c r="B384" t="s">
        <v>21</v>
      </c>
      <c r="C384" t="s">
        <v>169</v>
      </c>
      <c r="D384" t="s">
        <v>71</v>
      </c>
      <c r="E384" s="23" t="s">
        <v>34</v>
      </c>
      <c r="F384" s="25">
        <v>4.8</v>
      </c>
    </row>
    <row r="385" spans="1:6">
      <c r="A385" t="s">
        <v>171</v>
      </c>
      <c r="B385" t="s">
        <v>21</v>
      </c>
      <c r="C385" t="s">
        <v>169</v>
      </c>
      <c r="D385" t="s">
        <v>170</v>
      </c>
      <c r="E385" s="23" t="s">
        <v>159</v>
      </c>
      <c r="F385">
        <v>4.8</v>
      </c>
    </row>
    <row r="386" spans="1:6">
      <c r="A386" t="s">
        <v>171</v>
      </c>
      <c r="B386" t="s">
        <v>21</v>
      </c>
      <c r="C386" t="s">
        <v>169</v>
      </c>
      <c r="D386" t="s">
        <v>170</v>
      </c>
      <c r="E386" s="23" t="s">
        <v>160</v>
      </c>
      <c r="F386">
        <v>9.3000000000000007</v>
      </c>
    </row>
    <row r="387" spans="1:6">
      <c r="A387" t="s">
        <v>171</v>
      </c>
      <c r="B387" t="s">
        <v>21</v>
      </c>
      <c r="C387" t="s">
        <v>169</v>
      </c>
      <c r="D387" t="s">
        <v>170</v>
      </c>
      <c r="E387" s="23" t="s">
        <v>161</v>
      </c>
      <c r="F387">
        <v>2.6</v>
      </c>
    </row>
    <row r="388" spans="1:6">
      <c r="A388" t="s">
        <v>171</v>
      </c>
      <c r="B388" t="s">
        <v>21</v>
      </c>
      <c r="C388" t="s">
        <v>169</v>
      </c>
      <c r="D388" t="s">
        <v>170</v>
      </c>
      <c r="E388" s="23" t="s">
        <v>103</v>
      </c>
      <c r="F388">
        <v>2.2000000000000002</v>
      </c>
    </row>
    <row r="389" spans="1:6">
      <c r="A389" t="s">
        <v>171</v>
      </c>
      <c r="B389" t="s">
        <v>21</v>
      </c>
      <c r="C389" t="s">
        <v>169</v>
      </c>
      <c r="D389" t="s">
        <v>170</v>
      </c>
      <c r="E389" s="23" t="s">
        <v>104</v>
      </c>
      <c r="F389">
        <v>1.6</v>
      </c>
    </row>
    <row r="390" spans="1:6">
      <c r="A390" t="s">
        <v>171</v>
      </c>
      <c r="B390" t="s">
        <v>21</v>
      </c>
      <c r="C390" t="s">
        <v>169</v>
      </c>
      <c r="D390" t="s">
        <v>170</v>
      </c>
      <c r="E390" s="23" t="s">
        <v>105</v>
      </c>
      <c r="F390">
        <v>1.7</v>
      </c>
    </row>
    <row r="391" spans="1:6">
      <c r="A391" t="s">
        <v>171</v>
      </c>
      <c r="B391" t="s">
        <v>21</v>
      </c>
      <c r="C391" t="s">
        <v>169</v>
      </c>
      <c r="D391" t="s">
        <v>170</v>
      </c>
      <c r="E391" s="23" t="s">
        <v>106</v>
      </c>
      <c r="F391">
        <v>2.2000000000000002</v>
      </c>
    </row>
    <row r="392" spans="1:6">
      <c r="A392" t="s">
        <v>171</v>
      </c>
      <c r="B392" t="s">
        <v>21</v>
      </c>
      <c r="C392" t="s">
        <v>169</v>
      </c>
      <c r="D392" t="s">
        <v>170</v>
      </c>
      <c r="E392" s="23" t="s">
        <v>107</v>
      </c>
      <c r="F392">
        <v>2.8</v>
      </c>
    </row>
    <row r="393" spans="1:6">
      <c r="A393" t="s">
        <v>171</v>
      </c>
      <c r="B393" t="s">
        <v>21</v>
      </c>
      <c r="C393" t="s">
        <v>169</v>
      </c>
      <c r="D393" t="s">
        <v>170</v>
      </c>
      <c r="E393" s="23" t="s">
        <v>162</v>
      </c>
      <c r="F393">
        <v>3</v>
      </c>
    </row>
    <row r="394" spans="1:6">
      <c r="A394" t="s">
        <v>171</v>
      </c>
      <c r="B394" t="s">
        <v>21</v>
      </c>
      <c r="C394" t="s">
        <v>169</v>
      </c>
      <c r="D394" t="s">
        <v>170</v>
      </c>
      <c r="E394" s="23" t="s">
        <v>34</v>
      </c>
      <c r="F394" s="25">
        <v>2.9</v>
      </c>
    </row>
    <row r="395" spans="1:6">
      <c r="A395" t="s">
        <v>171</v>
      </c>
      <c r="B395" t="s">
        <v>21</v>
      </c>
      <c r="C395" t="s">
        <v>34</v>
      </c>
      <c r="D395" t="s">
        <v>34</v>
      </c>
      <c r="E395" s="23" t="s">
        <v>159</v>
      </c>
      <c r="F395">
        <v>4.9000000000000004</v>
      </c>
    </row>
    <row r="396" spans="1:6">
      <c r="A396" t="s">
        <v>171</v>
      </c>
      <c r="B396" t="s">
        <v>21</v>
      </c>
      <c r="C396" t="s">
        <v>34</v>
      </c>
      <c r="D396" t="s">
        <v>34</v>
      </c>
      <c r="E396" s="23" t="s">
        <v>160</v>
      </c>
      <c r="F396">
        <v>9.5</v>
      </c>
    </row>
    <row r="397" spans="1:6">
      <c r="A397" t="s">
        <v>171</v>
      </c>
      <c r="B397" t="s">
        <v>21</v>
      </c>
      <c r="C397" t="s">
        <v>34</v>
      </c>
      <c r="D397" t="s">
        <v>34</v>
      </c>
      <c r="E397" s="23" t="s">
        <v>161</v>
      </c>
      <c r="F397">
        <v>2.6</v>
      </c>
    </row>
    <row r="398" spans="1:6">
      <c r="A398" t="s">
        <v>171</v>
      </c>
      <c r="B398" t="s">
        <v>21</v>
      </c>
      <c r="C398" t="s">
        <v>34</v>
      </c>
      <c r="D398" t="s">
        <v>34</v>
      </c>
      <c r="E398" s="23" t="s">
        <v>103</v>
      </c>
      <c r="F398">
        <v>2.2000000000000002</v>
      </c>
    </row>
    <row r="399" spans="1:6">
      <c r="A399" t="s">
        <v>171</v>
      </c>
      <c r="B399" t="s">
        <v>21</v>
      </c>
      <c r="C399" t="s">
        <v>34</v>
      </c>
      <c r="D399" t="s">
        <v>34</v>
      </c>
      <c r="E399" s="23" t="s">
        <v>104</v>
      </c>
      <c r="F399">
        <v>1.7</v>
      </c>
    </row>
    <row r="400" spans="1:6">
      <c r="A400" t="s">
        <v>171</v>
      </c>
      <c r="B400" t="s">
        <v>21</v>
      </c>
      <c r="C400" t="s">
        <v>34</v>
      </c>
      <c r="D400" t="s">
        <v>34</v>
      </c>
      <c r="E400" s="23" t="s">
        <v>105</v>
      </c>
      <c r="F400">
        <v>1.8</v>
      </c>
    </row>
    <row r="401" spans="1:6">
      <c r="A401" t="s">
        <v>171</v>
      </c>
      <c r="B401" t="s">
        <v>21</v>
      </c>
      <c r="C401" t="s">
        <v>34</v>
      </c>
      <c r="D401" t="s">
        <v>34</v>
      </c>
      <c r="E401" s="23" t="s">
        <v>106</v>
      </c>
      <c r="F401">
        <v>2.2999999999999998</v>
      </c>
    </row>
    <row r="402" spans="1:6">
      <c r="A402" t="s">
        <v>171</v>
      </c>
      <c r="B402" t="s">
        <v>21</v>
      </c>
      <c r="C402" t="s">
        <v>34</v>
      </c>
      <c r="D402" t="s">
        <v>34</v>
      </c>
      <c r="E402" s="23" t="s">
        <v>107</v>
      </c>
      <c r="F402">
        <v>2.8</v>
      </c>
    </row>
    <row r="403" spans="1:6">
      <c r="A403" t="s">
        <v>171</v>
      </c>
      <c r="B403" t="s">
        <v>21</v>
      </c>
      <c r="C403" t="s">
        <v>34</v>
      </c>
      <c r="D403" t="s">
        <v>34</v>
      </c>
      <c r="E403" s="23" t="s">
        <v>162</v>
      </c>
      <c r="F403">
        <v>2.9</v>
      </c>
    </row>
    <row r="404" spans="1:6" ht="15.75" thickBot="1">
      <c r="A404" t="s">
        <v>171</v>
      </c>
      <c r="B404" t="s">
        <v>21</v>
      </c>
      <c r="C404" t="s">
        <v>34</v>
      </c>
      <c r="D404" t="s">
        <v>34</v>
      </c>
      <c r="E404" s="23" t="s">
        <v>34</v>
      </c>
      <c r="F404" s="25">
        <v>2.9</v>
      </c>
    </row>
    <row r="405" spans="1:6">
      <c r="A405" s="31" t="s">
        <v>158</v>
      </c>
      <c r="B405" s="31" t="s">
        <v>22</v>
      </c>
      <c r="C405" s="31" t="s">
        <v>67</v>
      </c>
      <c r="D405" s="31" t="s">
        <v>68</v>
      </c>
      <c r="E405" s="32" t="s">
        <v>159</v>
      </c>
      <c r="F405" s="31">
        <v>4338</v>
      </c>
    </row>
    <row r="406" spans="1:6">
      <c r="A406" t="s">
        <v>158</v>
      </c>
      <c r="B406" t="s">
        <v>22</v>
      </c>
      <c r="C406" t="s">
        <v>67</v>
      </c>
      <c r="D406" t="s">
        <v>68</v>
      </c>
      <c r="E406" s="23" t="s">
        <v>160</v>
      </c>
      <c r="F406">
        <v>7975</v>
      </c>
    </row>
    <row r="407" spans="1:6">
      <c r="A407" t="s">
        <v>158</v>
      </c>
      <c r="B407" t="s">
        <v>22</v>
      </c>
      <c r="C407" t="s">
        <v>67</v>
      </c>
      <c r="D407" t="s">
        <v>68</v>
      </c>
      <c r="E407" s="23" t="s">
        <v>161</v>
      </c>
      <c r="F407">
        <v>1977</v>
      </c>
    </row>
    <row r="408" spans="1:6">
      <c r="A408" t="s">
        <v>158</v>
      </c>
      <c r="B408" t="s">
        <v>22</v>
      </c>
      <c r="C408" t="s">
        <v>67</v>
      </c>
      <c r="D408" t="s">
        <v>68</v>
      </c>
      <c r="E408" s="23" t="s">
        <v>103</v>
      </c>
      <c r="F408">
        <v>2996</v>
      </c>
    </row>
    <row r="409" spans="1:6">
      <c r="A409" t="s">
        <v>158</v>
      </c>
      <c r="B409" t="s">
        <v>22</v>
      </c>
      <c r="C409" t="s">
        <v>67</v>
      </c>
      <c r="D409" t="s">
        <v>68</v>
      </c>
      <c r="E409" s="23" t="s">
        <v>104</v>
      </c>
      <c r="F409">
        <v>2977</v>
      </c>
    </row>
    <row r="410" spans="1:6">
      <c r="A410" t="s">
        <v>158</v>
      </c>
      <c r="B410" t="s">
        <v>22</v>
      </c>
      <c r="C410" t="s">
        <v>67</v>
      </c>
      <c r="D410" t="s">
        <v>68</v>
      </c>
      <c r="E410" s="23" t="s">
        <v>105</v>
      </c>
      <c r="F410">
        <v>2801</v>
      </c>
    </row>
    <row r="411" spans="1:6">
      <c r="A411" t="s">
        <v>158</v>
      </c>
      <c r="B411" t="s">
        <v>22</v>
      </c>
      <c r="C411" t="s">
        <v>67</v>
      </c>
      <c r="D411" t="s">
        <v>68</v>
      </c>
      <c r="E411" s="23" t="s">
        <v>106</v>
      </c>
      <c r="F411">
        <v>3247</v>
      </c>
    </row>
    <row r="412" spans="1:6">
      <c r="A412" t="s">
        <v>158</v>
      </c>
      <c r="B412" t="s">
        <v>22</v>
      </c>
      <c r="C412" t="s">
        <v>67</v>
      </c>
      <c r="D412" t="s">
        <v>68</v>
      </c>
      <c r="E412" s="23" t="s">
        <v>107</v>
      </c>
      <c r="F412">
        <v>3677</v>
      </c>
    </row>
    <row r="413" spans="1:6">
      <c r="A413" t="s">
        <v>158</v>
      </c>
      <c r="B413" t="s">
        <v>22</v>
      </c>
      <c r="C413" t="s">
        <v>67</v>
      </c>
      <c r="D413" t="s">
        <v>68</v>
      </c>
      <c r="E413" s="23" t="s">
        <v>162</v>
      </c>
      <c r="F413">
        <v>5247</v>
      </c>
    </row>
    <row r="414" spans="1:6">
      <c r="A414" t="s">
        <v>158</v>
      </c>
      <c r="B414" t="s">
        <v>22</v>
      </c>
      <c r="C414" t="s">
        <v>67</v>
      </c>
      <c r="D414" t="s">
        <v>68</v>
      </c>
      <c r="E414" s="23" t="s">
        <v>34</v>
      </c>
      <c r="F414">
        <v>35235</v>
      </c>
    </row>
    <row r="415" spans="1:6">
      <c r="A415" t="s">
        <v>158</v>
      </c>
      <c r="B415" t="s">
        <v>22</v>
      </c>
      <c r="C415" t="s">
        <v>67</v>
      </c>
      <c r="D415" t="s">
        <v>69</v>
      </c>
      <c r="E415" s="23" t="s">
        <v>159</v>
      </c>
      <c r="F415">
        <v>3625</v>
      </c>
    </row>
    <row r="416" spans="1:6">
      <c r="A416" t="s">
        <v>158</v>
      </c>
      <c r="B416" t="s">
        <v>22</v>
      </c>
      <c r="C416" t="s">
        <v>67</v>
      </c>
      <c r="D416" t="s">
        <v>69</v>
      </c>
      <c r="E416" s="23" t="s">
        <v>160</v>
      </c>
      <c r="F416">
        <v>7042</v>
      </c>
    </row>
    <row r="417" spans="1:6">
      <c r="A417" t="s">
        <v>158</v>
      </c>
      <c r="B417" t="s">
        <v>22</v>
      </c>
      <c r="C417" t="s">
        <v>67</v>
      </c>
      <c r="D417" t="s">
        <v>69</v>
      </c>
      <c r="E417" s="23" t="s">
        <v>161</v>
      </c>
      <c r="F417">
        <v>1943</v>
      </c>
    </row>
    <row r="418" spans="1:6">
      <c r="A418" t="s">
        <v>158</v>
      </c>
      <c r="B418" t="s">
        <v>22</v>
      </c>
      <c r="C418" t="s">
        <v>67</v>
      </c>
      <c r="D418" t="s">
        <v>69</v>
      </c>
      <c r="E418" s="23" t="s">
        <v>103</v>
      </c>
      <c r="F418">
        <v>3794</v>
      </c>
    </row>
    <row r="419" spans="1:6">
      <c r="A419" t="s">
        <v>158</v>
      </c>
      <c r="B419" t="s">
        <v>22</v>
      </c>
      <c r="C419" t="s">
        <v>67</v>
      </c>
      <c r="D419" t="s">
        <v>69</v>
      </c>
      <c r="E419" s="23" t="s">
        <v>104</v>
      </c>
      <c r="F419">
        <v>3090</v>
      </c>
    </row>
    <row r="420" spans="1:6">
      <c r="A420" t="s">
        <v>158</v>
      </c>
      <c r="B420" t="s">
        <v>22</v>
      </c>
      <c r="C420" t="s">
        <v>67</v>
      </c>
      <c r="D420" t="s">
        <v>69</v>
      </c>
      <c r="E420" s="23" t="s">
        <v>105</v>
      </c>
      <c r="F420">
        <v>2862</v>
      </c>
    </row>
    <row r="421" spans="1:6">
      <c r="A421" t="s">
        <v>158</v>
      </c>
      <c r="B421" t="s">
        <v>22</v>
      </c>
      <c r="C421" t="s">
        <v>67</v>
      </c>
      <c r="D421" t="s">
        <v>69</v>
      </c>
      <c r="E421" s="23" t="s">
        <v>106</v>
      </c>
      <c r="F421">
        <v>3822</v>
      </c>
    </row>
    <row r="422" spans="1:6">
      <c r="A422" t="s">
        <v>158</v>
      </c>
      <c r="B422" t="s">
        <v>22</v>
      </c>
      <c r="C422" t="s">
        <v>67</v>
      </c>
      <c r="D422" t="s">
        <v>69</v>
      </c>
      <c r="E422" s="23" t="s">
        <v>107</v>
      </c>
      <c r="F422">
        <v>4569</v>
      </c>
    </row>
    <row r="423" spans="1:6">
      <c r="A423" t="s">
        <v>158</v>
      </c>
      <c r="B423" t="s">
        <v>22</v>
      </c>
      <c r="C423" t="s">
        <v>67</v>
      </c>
      <c r="D423" t="s">
        <v>69</v>
      </c>
      <c r="E423" s="23" t="s">
        <v>162</v>
      </c>
      <c r="F423">
        <v>6503</v>
      </c>
    </row>
    <row r="424" spans="1:6">
      <c r="A424" t="s">
        <v>158</v>
      </c>
      <c r="B424" t="s">
        <v>22</v>
      </c>
      <c r="C424" t="s">
        <v>67</v>
      </c>
      <c r="D424" t="s">
        <v>69</v>
      </c>
      <c r="E424" s="23" t="s">
        <v>34</v>
      </c>
      <c r="F424">
        <v>37250</v>
      </c>
    </row>
    <row r="425" spans="1:6">
      <c r="A425" t="s">
        <v>158</v>
      </c>
      <c r="B425" t="s">
        <v>22</v>
      </c>
      <c r="C425" t="s">
        <v>163</v>
      </c>
      <c r="D425" t="s">
        <v>164</v>
      </c>
      <c r="E425" s="23" t="s">
        <v>159</v>
      </c>
      <c r="F425">
        <v>5424</v>
      </c>
    </row>
    <row r="426" spans="1:6">
      <c r="A426" t="s">
        <v>158</v>
      </c>
      <c r="B426" t="s">
        <v>22</v>
      </c>
      <c r="C426" t="s">
        <v>163</v>
      </c>
      <c r="D426" t="s">
        <v>164</v>
      </c>
      <c r="E426" s="23" t="s">
        <v>160</v>
      </c>
      <c r="F426">
        <v>10322</v>
      </c>
    </row>
    <row r="427" spans="1:6">
      <c r="A427" t="s">
        <v>158</v>
      </c>
      <c r="B427" t="s">
        <v>22</v>
      </c>
      <c r="C427" t="s">
        <v>163</v>
      </c>
      <c r="D427" t="s">
        <v>164</v>
      </c>
      <c r="E427" s="23" t="s">
        <v>161</v>
      </c>
      <c r="F427">
        <v>2605</v>
      </c>
    </row>
    <row r="428" spans="1:6">
      <c r="A428" t="s">
        <v>158</v>
      </c>
      <c r="B428" t="s">
        <v>22</v>
      </c>
      <c r="C428" t="s">
        <v>163</v>
      </c>
      <c r="D428" t="s">
        <v>164</v>
      </c>
      <c r="E428" s="23" t="s">
        <v>103</v>
      </c>
      <c r="F428">
        <v>4405</v>
      </c>
    </row>
    <row r="429" spans="1:6">
      <c r="A429" t="s">
        <v>158</v>
      </c>
      <c r="B429" t="s">
        <v>22</v>
      </c>
      <c r="C429" t="s">
        <v>163</v>
      </c>
      <c r="D429" t="s">
        <v>164</v>
      </c>
      <c r="E429" s="23" t="s">
        <v>104</v>
      </c>
      <c r="F429">
        <v>3849</v>
      </c>
    </row>
    <row r="430" spans="1:6">
      <c r="A430" t="s">
        <v>158</v>
      </c>
      <c r="B430" t="s">
        <v>22</v>
      </c>
      <c r="C430" t="s">
        <v>163</v>
      </c>
      <c r="D430" t="s">
        <v>164</v>
      </c>
      <c r="E430" s="23" t="s">
        <v>105</v>
      </c>
      <c r="F430">
        <v>3687</v>
      </c>
    </row>
    <row r="431" spans="1:6">
      <c r="A431" t="s">
        <v>158</v>
      </c>
      <c r="B431" t="s">
        <v>22</v>
      </c>
      <c r="C431" t="s">
        <v>163</v>
      </c>
      <c r="D431" t="s">
        <v>164</v>
      </c>
      <c r="E431" s="23" t="s">
        <v>106</v>
      </c>
      <c r="F431">
        <v>4692</v>
      </c>
    </row>
    <row r="432" spans="1:6">
      <c r="A432" t="s">
        <v>158</v>
      </c>
      <c r="B432" t="s">
        <v>22</v>
      </c>
      <c r="C432" t="s">
        <v>163</v>
      </c>
      <c r="D432" t="s">
        <v>164</v>
      </c>
      <c r="E432" s="23" t="s">
        <v>107</v>
      </c>
      <c r="F432">
        <v>5461</v>
      </c>
    </row>
    <row r="433" spans="1:6">
      <c r="A433" t="s">
        <v>158</v>
      </c>
      <c r="B433" t="s">
        <v>22</v>
      </c>
      <c r="C433" t="s">
        <v>163</v>
      </c>
      <c r="D433" t="s">
        <v>164</v>
      </c>
      <c r="E433" s="23" t="s">
        <v>162</v>
      </c>
      <c r="F433">
        <v>8182</v>
      </c>
    </row>
    <row r="434" spans="1:6">
      <c r="A434" t="s">
        <v>158</v>
      </c>
      <c r="B434" t="s">
        <v>22</v>
      </c>
      <c r="C434" t="s">
        <v>163</v>
      </c>
      <c r="D434" t="s">
        <v>164</v>
      </c>
      <c r="E434" s="23" t="s">
        <v>34</v>
      </c>
      <c r="F434">
        <v>48627</v>
      </c>
    </row>
    <row r="435" spans="1:6">
      <c r="A435" t="s">
        <v>158</v>
      </c>
      <c r="B435" t="s">
        <v>22</v>
      </c>
      <c r="C435" t="s">
        <v>163</v>
      </c>
      <c r="D435" t="s">
        <v>165</v>
      </c>
      <c r="E435" s="23" t="s">
        <v>159</v>
      </c>
      <c r="F435">
        <v>1448</v>
      </c>
    </row>
    <row r="436" spans="1:6">
      <c r="A436" t="s">
        <v>158</v>
      </c>
      <c r="B436" t="s">
        <v>22</v>
      </c>
      <c r="C436" t="s">
        <v>163</v>
      </c>
      <c r="D436" t="s">
        <v>165</v>
      </c>
      <c r="E436" s="23" t="s">
        <v>160</v>
      </c>
      <c r="F436">
        <v>2771</v>
      </c>
    </row>
    <row r="437" spans="1:6">
      <c r="A437" t="s">
        <v>158</v>
      </c>
      <c r="B437" t="s">
        <v>22</v>
      </c>
      <c r="C437" t="s">
        <v>163</v>
      </c>
      <c r="D437" t="s">
        <v>165</v>
      </c>
      <c r="E437" s="23" t="s">
        <v>161</v>
      </c>
      <c r="F437">
        <v>835</v>
      </c>
    </row>
    <row r="438" spans="1:6">
      <c r="A438" t="s">
        <v>158</v>
      </c>
      <c r="B438" t="s">
        <v>22</v>
      </c>
      <c r="C438" t="s">
        <v>163</v>
      </c>
      <c r="D438" t="s">
        <v>165</v>
      </c>
      <c r="E438" s="23" t="s">
        <v>103</v>
      </c>
      <c r="F438">
        <v>1607</v>
      </c>
    </row>
    <row r="439" spans="1:6">
      <c r="A439" t="s">
        <v>158</v>
      </c>
      <c r="B439" t="s">
        <v>22</v>
      </c>
      <c r="C439" t="s">
        <v>163</v>
      </c>
      <c r="D439" t="s">
        <v>165</v>
      </c>
      <c r="E439" s="23" t="s">
        <v>104</v>
      </c>
      <c r="F439">
        <v>1387</v>
      </c>
    </row>
    <row r="440" spans="1:6">
      <c r="A440" t="s">
        <v>158</v>
      </c>
      <c r="B440" t="s">
        <v>22</v>
      </c>
      <c r="C440" t="s">
        <v>163</v>
      </c>
      <c r="D440" t="s">
        <v>165</v>
      </c>
      <c r="E440" s="23" t="s">
        <v>105</v>
      </c>
      <c r="F440">
        <v>1271</v>
      </c>
    </row>
    <row r="441" spans="1:6">
      <c r="A441" t="s">
        <v>158</v>
      </c>
      <c r="B441" t="s">
        <v>22</v>
      </c>
      <c r="C441" t="s">
        <v>163</v>
      </c>
      <c r="D441" t="s">
        <v>165</v>
      </c>
      <c r="E441" s="23" t="s">
        <v>106</v>
      </c>
      <c r="F441">
        <v>1477</v>
      </c>
    </row>
    <row r="442" spans="1:6">
      <c r="A442" t="s">
        <v>158</v>
      </c>
      <c r="B442" t="s">
        <v>22</v>
      </c>
      <c r="C442" t="s">
        <v>163</v>
      </c>
      <c r="D442" t="s">
        <v>165</v>
      </c>
      <c r="E442" s="23" t="s">
        <v>107</v>
      </c>
      <c r="F442">
        <v>1829</v>
      </c>
    </row>
    <row r="443" spans="1:6">
      <c r="A443" t="s">
        <v>158</v>
      </c>
      <c r="B443" t="s">
        <v>22</v>
      </c>
      <c r="C443" t="s">
        <v>163</v>
      </c>
      <c r="D443" t="s">
        <v>165</v>
      </c>
      <c r="E443" s="23" t="s">
        <v>162</v>
      </c>
      <c r="F443">
        <v>2448</v>
      </c>
    </row>
    <row r="444" spans="1:6">
      <c r="A444" t="s">
        <v>158</v>
      </c>
      <c r="B444" t="s">
        <v>22</v>
      </c>
      <c r="C444" t="s">
        <v>163</v>
      </c>
      <c r="D444" t="s">
        <v>165</v>
      </c>
      <c r="E444" s="23" t="s">
        <v>34</v>
      </c>
      <c r="F444">
        <v>15073</v>
      </c>
    </row>
    <row r="445" spans="1:6">
      <c r="A445" t="s">
        <v>158</v>
      </c>
      <c r="B445" t="s">
        <v>22</v>
      </c>
      <c r="C445" t="s">
        <v>163</v>
      </c>
      <c r="D445" t="s">
        <v>166</v>
      </c>
      <c r="E445" s="23" t="s">
        <v>159</v>
      </c>
      <c r="F445">
        <v>680</v>
      </c>
    </row>
    <row r="446" spans="1:6">
      <c r="A446" t="s">
        <v>158</v>
      </c>
      <c r="B446" t="s">
        <v>22</v>
      </c>
      <c r="C446" t="s">
        <v>163</v>
      </c>
      <c r="D446" t="s">
        <v>166</v>
      </c>
      <c r="E446" s="23" t="s">
        <v>160</v>
      </c>
      <c r="F446">
        <v>1183</v>
      </c>
    </row>
    <row r="447" spans="1:6">
      <c r="A447" t="s">
        <v>158</v>
      </c>
      <c r="B447" t="s">
        <v>22</v>
      </c>
      <c r="C447" t="s">
        <v>163</v>
      </c>
      <c r="D447" t="s">
        <v>166</v>
      </c>
      <c r="E447" s="23" t="s">
        <v>161</v>
      </c>
      <c r="F447">
        <v>332</v>
      </c>
    </row>
    <row r="448" spans="1:6">
      <c r="A448" t="s">
        <v>158</v>
      </c>
      <c r="B448" t="s">
        <v>22</v>
      </c>
      <c r="C448" t="s">
        <v>163</v>
      </c>
      <c r="D448" t="s">
        <v>166</v>
      </c>
      <c r="E448" s="23" t="s">
        <v>103</v>
      </c>
      <c r="F448">
        <v>588</v>
      </c>
    </row>
    <row r="449" spans="1:6">
      <c r="A449" t="s">
        <v>158</v>
      </c>
      <c r="B449" t="s">
        <v>22</v>
      </c>
      <c r="C449" t="s">
        <v>163</v>
      </c>
      <c r="D449" t="s">
        <v>166</v>
      </c>
      <c r="E449" s="23" t="s">
        <v>104</v>
      </c>
      <c r="F449">
        <v>593</v>
      </c>
    </row>
    <row r="450" spans="1:6">
      <c r="A450" t="s">
        <v>158</v>
      </c>
      <c r="B450" t="s">
        <v>22</v>
      </c>
      <c r="C450" t="s">
        <v>163</v>
      </c>
      <c r="D450" t="s">
        <v>166</v>
      </c>
      <c r="E450" s="23" t="s">
        <v>105</v>
      </c>
      <c r="F450">
        <v>520</v>
      </c>
    </row>
    <row r="451" spans="1:6">
      <c r="A451" t="s">
        <v>158</v>
      </c>
      <c r="B451" t="s">
        <v>22</v>
      </c>
      <c r="C451" t="s">
        <v>163</v>
      </c>
      <c r="D451" t="s">
        <v>166</v>
      </c>
      <c r="E451" s="23" t="s">
        <v>106</v>
      </c>
      <c r="F451">
        <v>720</v>
      </c>
    </row>
    <row r="452" spans="1:6">
      <c r="A452" t="s">
        <v>158</v>
      </c>
      <c r="B452" t="s">
        <v>22</v>
      </c>
      <c r="C452" t="s">
        <v>163</v>
      </c>
      <c r="D452" t="s">
        <v>166</v>
      </c>
      <c r="E452" s="23" t="s">
        <v>107</v>
      </c>
      <c r="F452">
        <v>779</v>
      </c>
    </row>
    <row r="453" spans="1:6">
      <c r="A453" t="s">
        <v>158</v>
      </c>
      <c r="B453" t="s">
        <v>22</v>
      </c>
      <c r="C453" t="s">
        <v>163</v>
      </c>
      <c r="D453" t="s">
        <v>166</v>
      </c>
      <c r="E453" s="23" t="s">
        <v>162</v>
      </c>
      <c r="F453">
        <v>962</v>
      </c>
    </row>
    <row r="454" spans="1:6">
      <c r="A454" t="s">
        <v>158</v>
      </c>
      <c r="B454" t="s">
        <v>22</v>
      </c>
      <c r="C454" t="s">
        <v>163</v>
      </c>
      <c r="D454" t="s">
        <v>166</v>
      </c>
      <c r="E454" s="23" t="s">
        <v>34</v>
      </c>
      <c r="F454">
        <v>6357</v>
      </c>
    </row>
    <row r="455" spans="1:6">
      <c r="A455" t="s">
        <v>158</v>
      </c>
      <c r="B455" t="s">
        <v>22</v>
      </c>
      <c r="C455" t="s">
        <v>163</v>
      </c>
      <c r="D455" t="s">
        <v>167</v>
      </c>
      <c r="E455" s="23" t="s">
        <v>159</v>
      </c>
      <c r="F455">
        <v>199</v>
      </c>
    </row>
    <row r="456" spans="1:6">
      <c r="A456" t="s">
        <v>158</v>
      </c>
      <c r="B456" t="s">
        <v>22</v>
      </c>
      <c r="C456" t="s">
        <v>163</v>
      </c>
      <c r="D456" t="s">
        <v>167</v>
      </c>
      <c r="E456" s="23" t="s">
        <v>160</v>
      </c>
      <c r="F456">
        <v>336</v>
      </c>
    </row>
    <row r="457" spans="1:6">
      <c r="A457" t="s">
        <v>158</v>
      </c>
      <c r="B457" t="s">
        <v>22</v>
      </c>
      <c r="C457" t="s">
        <v>163</v>
      </c>
      <c r="D457" t="s">
        <v>167</v>
      </c>
      <c r="E457" s="23" t="s">
        <v>161</v>
      </c>
      <c r="F457">
        <v>67</v>
      </c>
    </row>
    <row r="458" spans="1:6">
      <c r="A458" t="s">
        <v>158</v>
      </c>
      <c r="B458" t="s">
        <v>22</v>
      </c>
      <c r="C458" t="s">
        <v>163</v>
      </c>
      <c r="D458" t="s">
        <v>167</v>
      </c>
      <c r="E458" s="23" t="s">
        <v>103</v>
      </c>
      <c r="F458">
        <v>95</v>
      </c>
    </row>
    <row r="459" spans="1:6">
      <c r="A459" t="s">
        <v>158</v>
      </c>
      <c r="B459" t="s">
        <v>22</v>
      </c>
      <c r="C459" t="s">
        <v>163</v>
      </c>
      <c r="D459" t="s">
        <v>167</v>
      </c>
      <c r="E459" s="23" t="s">
        <v>104</v>
      </c>
      <c r="F459">
        <v>101</v>
      </c>
    </row>
    <row r="460" spans="1:6">
      <c r="A460" t="s">
        <v>158</v>
      </c>
      <c r="B460" t="s">
        <v>22</v>
      </c>
      <c r="C460" t="s">
        <v>163</v>
      </c>
      <c r="D460" t="s">
        <v>167</v>
      </c>
      <c r="E460" s="23" t="s">
        <v>105</v>
      </c>
      <c r="F460">
        <v>95</v>
      </c>
    </row>
    <row r="461" spans="1:6">
      <c r="A461" t="s">
        <v>158</v>
      </c>
      <c r="B461" t="s">
        <v>22</v>
      </c>
      <c r="C461" t="s">
        <v>163</v>
      </c>
      <c r="D461" t="s">
        <v>167</v>
      </c>
      <c r="E461" s="23" t="s">
        <v>106</v>
      </c>
      <c r="F461">
        <v>79</v>
      </c>
    </row>
    <row r="462" spans="1:6">
      <c r="A462" t="s">
        <v>158</v>
      </c>
      <c r="B462" t="s">
        <v>22</v>
      </c>
      <c r="C462" t="s">
        <v>163</v>
      </c>
      <c r="D462" t="s">
        <v>167</v>
      </c>
      <c r="E462" s="23" t="s">
        <v>107</v>
      </c>
      <c r="F462">
        <v>96</v>
      </c>
    </row>
    <row r="463" spans="1:6">
      <c r="A463" t="s">
        <v>158</v>
      </c>
      <c r="B463" t="s">
        <v>22</v>
      </c>
      <c r="C463" t="s">
        <v>163</v>
      </c>
      <c r="D463" t="s">
        <v>167</v>
      </c>
      <c r="E463" s="23" t="s">
        <v>162</v>
      </c>
      <c r="F463">
        <v>70</v>
      </c>
    </row>
    <row r="464" spans="1:6">
      <c r="A464" t="s">
        <v>158</v>
      </c>
      <c r="B464" t="s">
        <v>22</v>
      </c>
      <c r="C464" t="s">
        <v>163</v>
      </c>
      <c r="D464" t="s">
        <v>167</v>
      </c>
      <c r="E464" s="23" t="s">
        <v>34</v>
      </c>
      <c r="F464">
        <v>1138</v>
      </c>
    </row>
    <row r="465" spans="1:6">
      <c r="A465" t="s">
        <v>158</v>
      </c>
      <c r="B465" t="s">
        <v>22</v>
      </c>
      <c r="C465" t="s">
        <v>163</v>
      </c>
      <c r="D465" t="s">
        <v>168</v>
      </c>
      <c r="E465" s="23" t="s">
        <v>159</v>
      </c>
      <c r="F465">
        <v>187</v>
      </c>
    </row>
    <row r="466" spans="1:6">
      <c r="A466" t="s">
        <v>158</v>
      </c>
      <c r="B466" t="s">
        <v>22</v>
      </c>
      <c r="C466" t="s">
        <v>163</v>
      </c>
      <c r="D466" t="s">
        <v>168</v>
      </c>
      <c r="E466" s="23" t="s">
        <v>160</v>
      </c>
      <c r="F466">
        <v>371</v>
      </c>
    </row>
    <row r="467" spans="1:6">
      <c r="A467" t="s">
        <v>158</v>
      </c>
      <c r="B467" t="s">
        <v>22</v>
      </c>
      <c r="C467" t="s">
        <v>163</v>
      </c>
      <c r="D467" t="s">
        <v>168</v>
      </c>
      <c r="E467" s="23" t="s">
        <v>161</v>
      </c>
      <c r="F467">
        <v>70</v>
      </c>
    </row>
    <row r="468" spans="1:6">
      <c r="A468" t="s">
        <v>158</v>
      </c>
      <c r="B468" t="s">
        <v>22</v>
      </c>
      <c r="C468" t="s">
        <v>163</v>
      </c>
      <c r="D468" t="s">
        <v>168</v>
      </c>
      <c r="E468" s="23" t="s">
        <v>103</v>
      </c>
      <c r="F468">
        <v>60</v>
      </c>
    </row>
    <row r="469" spans="1:6">
      <c r="A469" t="s">
        <v>158</v>
      </c>
      <c r="B469" t="s">
        <v>22</v>
      </c>
      <c r="C469" t="s">
        <v>163</v>
      </c>
      <c r="D469" t="s">
        <v>168</v>
      </c>
      <c r="E469" s="23" t="s">
        <v>104</v>
      </c>
      <c r="F469">
        <v>90</v>
      </c>
    </row>
    <row r="470" spans="1:6">
      <c r="A470" t="s">
        <v>158</v>
      </c>
      <c r="B470" t="s">
        <v>22</v>
      </c>
      <c r="C470" t="s">
        <v>163</v>
      </c>
      <c r="D470" t="s">
        <v>168</v>
      </c>
      <c r="E470" s="23" t="s">
        <v>105</v>
      </c>
      <c r="F470">
        <v>58</v>
      </c>
    </row>
    <row r="471" spans="1:6">
      <c r="A471" t="s">
        <v>158</v>
      </c>
      <c r="B471" t="s">
        <v>22</v>
      </c>
      <c r="C471" t="s">
        <v>163</v>
      </c>
      <c r="D471" t="s">
        <v>168</v>
      </c>
      <c r="E471" s="23" t="s">
        <v>106</v>
      </c>
      <c r="F471">
        <v>76</v>
      </c>
    </row>
    <row r="472" spans="1:6">
      <c r="A472" t="s">
        <v>158</v>
      </c>
      <c r="B472" t="s">
        <v>22</v>
      </c>
      <c r="C472" t="s">
        <v>163</v>
      </c>
      <c r="D472" t="s">
        <v>168</v>
      </c>
      <c r="E472" s="23" t="s">
        <v>107</v>
      </c>
      <c r="F472">
        <v>53</v>
      </c>
    </row>
    <row r="473" spans="1:6">
      <c r="A473" t="s">
        <v>158</v>
      </c>
      <c r="B473" t="s">
        <v>22</v>
      </c>
      <c r="C473" t="s">
        <v>163</v>
      </c>
      <c r="D473" t="s">
        <v>168</v>
      </c>
      <c r="E473" s="23" t="s">
        <v>162</v>
      </c>
      <c r="F473">
        <v>40</v>
      </c>
    </row>
    <row r="474" spans="1:6">
      <c r="A474" t="s">
        <v>158</v>
      </c>
      <c r="B474" t="s">
        <v>22</v>
      </c>
      <c r="C474" t="s">
        <v>163</v>
      </c>
      <c r="D474" t="s">
        <v>168</v>
      </c>
      <c r="E474" s="23" t="s">
        <v>34</v>
      </c>
      <c r="F474">
        <v>1005</v>
      </c>
    </row>
    <row r="475" spans="1:6">
      <c r="A475" t="s">
        <v>158</v>
      </c>
      <c r="B475" t="s">
        <v>22</v>
      </c>
      <c r="C475" t="s">
        <v>169</v>
      </c>
      <c r="D475" t="s">
        <v>71</v>
      </c>
      <c r="E475" s="23" t="s">
        <v>159</v>
      </c>
      <c r="F475">
        <v>697</v>
      </c>
    </row>
    <row r="476" spans="1:6">
      <c r="A476" t="s">
        <v>158</v>
      </c>
      <c r="B476" t="s">
        <v>22</v>
      </c>
      <c r="C476" t="s">
        <v>169</v>
      </c>
      <c r="D476" t="s">
        <v>71</v>
      </c>
      <c r="E476" s="23" t="s">
        <v>160</v>
      </c>
      <c r="F476">
        <v>1178</v>
      </c>
    </row>
    <row r="477" spans="1:6">
      <c r="A477" t="s">
        <v>158</v>
      </c>
      <c r="B477" t="s">
        <v>22</v>
      </c>
      <c r="C477" t="s">
        <v>169</v>
      </c>
      <c r="D477" t="s">
        <v>71</v>
      </c>
      <c r="E477" s="23" t="s">
        <v>161</v>
      </c>
      <c r="F477">
        <v>291</v>
      </c>
    </row>
    <row r="478" spans="1:6">
      <c r="A478" t="s">
        <v>158</v>
      </c>
      <c r="B478" t="s">
        <v>22</v>
      </c>
      <c r="C478" t="s">
        <v>169</v>
      </c>
      <c r="D478" t="s">
        <v>71</v>
      </c>
      <c r="E478" s="23" t="s">
        <v>103</v>
      </c>
      <c r="F478">
        <v>391</v>
      </c>
    </row>
    <row r="479" spans="1:6">
      <c r="A479" t="s">
        <v>158</v>
      </c>
      <c r="B479" t="s">
        <v>22</v>
      </c>
      <c r="C479" t="s">
        <v>169</v>
      </c>
      <c r="D479" t="s">
        <v>71</v>
      </c>
      <c r="E479" s="23" t="s">
        <v>104</v>
      </c>
      <c r="F479">
        <v>474</v>
      </c>
    </row>
    <row r="480" spans="1:6">
      <c r="A480" t="s">
        <v>158</v>
      </c>
      <c r="B480" t="s">
        <v>22</v>
      </c>
      <c r="C480" t="s">
        <v>169</v>
      </c>
      <c r="D480" t="s">
        <v>71</v>
      </c>
      <c r="E480" s="23" t="s">
        <v>105</v>
      </c>
      <c r="F480">
        <v>316</v>
      </c>
    </row>
    <row r="481" spans="1:6">
      <c r="A481" t="s">
        <v>158</v>
      </c>
      <c r="B481" t="s">
        <v>22</v>
      </c>
      <c r="C481" t="s">
        <v>169</v>
      </c>
      <c r="D481" t="s">
        <v>71</v>
      </c>
      <c r="E481" s="23" t="s">
        <v>106</v>
      </c>
      <c r="F481">
        <v>277</v>
      </c>
    </row>
    <row r="482" spans="1:6">
      <c r="A482" t="s">
        <v>158</v>
      </c>
      <c r="B482" t="s">
        <v>22</v>
      </c>
      <c r="C482" t="s">
        <v>169</v>
      </c>
      <c r="D482" t="s">
        <v>71</v>
      </c>
      <c r="E482" s="23" t="s">
        <v>107</v>
      </c>
      <c r="F482">
        <v>157</v>
      </c>
    </row>
    <row r="483" spans="1:6">
      <c r="A483" t="s">
        <v>158</v>
      </c>
      <c r="B483" t="s">
        <v>22</v>
      </c>
      <c r="C483" t="s">
        <v>169</v>
      </c>
      <c r="D483" t="s">
        <v>71</v>
      </c>
      <c r="E483" s="23" t="s">
        <v>162</v>
      </c>
      <c r="F483">
        <v>59</v>
      </c>
    </row>
    <row r="484" spans="1:6">
      <c r="A484" t="s">
        <v>158</v>
      </c>
      <c r="B484" t="s">
        <v>22</v>
      </c>
      <c r="C484" t="s">
        <v>169</v>
      </c>
      <c r="D484" t="s">
        <v>71</v>
      </c>
      <c r="E484" s="23" t="s">
        <v>34</v>
      </c>
      <c r="F484">
        <v>3840</v>
      </c>
    </row>
    <row r="485" spans="1:6">
      <c r="A485" t="s">
        <v>158</v>
      </c>
      <c r="B485" t="s">
        <v>22</v>
      </c>
      <c r="C485" t="s">
        <v>169</v>
      </c>
      <c r="D485" t="s">
        <v>170</v>
      </c>
      <c r="E485" s="23" t="s">
        <v>159</v>
      </c>
      <c r="F485">
        <v>7016</v>
      </c>
    </row>
    <row r="486" spans="1:6">
      <c r="A486" t="s">
        <v>158</v>
      </c>
      <c r="B486" t="s">
        <v>22</v>
      </c>
      <c r="C486" t="s">
        <v>169</v>
      </c>
      <c r="D486" t="s">
        <v>170</v>
      </c>
      <c r="E486" s="23" t="s">
        <v>160</v>
      </c>
      <c r="F486">
        <v>13354</v>
      </c>
    </row>
    <row r="487" spans="1:6">
      <c r="A487" t="s">
        <v>158</v>
      </c>
      <c r="B487" t="s">
        <v>22</v>
      </c>
      <c r="C487" t="s">
        <v>169</v>
      </c>
      <c r="D487" t="s">
        <v>170</v>
      </c>
      <c r="E487" s="23" t="s">
        <v>161</v>
      </c>
      <c r="F487">
        <v>3529</v>
      </c>
    </row>
    <row r="488" spans="1:6">
      <c r="A488" t="s">
        <v>158</v>
      </c>
      <c r="B488" t="s">
        <v>22</v>
      </c>
      <c r="C488" t="s">
        <v>169</v>
      </c>
      <c r="D488" t="s">
        <v>170</v>
      </c>
      <c r="E488" s="23" t="s">
        <v>103</v>
      </c>
      <c r="F488">
        <v>6274</v>
      </c>
    </row>
    <row r="489" spans="1:6">
      <c r="A489" t="s">
        <v>158</v>
      </c>
      <c r="B489" t="s">
        <v>22</v>
      </c>
      <c r="C489" t="s">
        <v>169</v>
      </c>
      <c r="D489" t="s">
        <v>170</v>
      </c>
      <c r="E489" s="23" t="s">
        <v>104</v>
      </c>
      <c r="F489">
        <v>5498</v>
      </c>
    </row>
    <row r="490" spans="1:6">
      <c r="A490" t="s">
        <v>158</v>
      </c>
      <c r="B490" t="s">
        <v>22</v>
      </c>
      <c r="C490" t="s">
        <v>169</v>
      </c>
      <c r="D490" t="s">
        <v>170</v>
      </c>
      <c r="E490" s="23" t="s">
        <v>105</v>
      </c>
      <c r="F490">
        <v>5234</v>
      </c>
    </row>
    <row r="491" spans="1:6">
      <c r="A491" t="s">
        <v>158</v>
      </c>
      <c r="B491" t="s">
        <v>22</v>
      </c>
      <c r="C491" t="s">
        <v>169</v>
      </c>
      <c r="D491" t="s">
        <v>170</v>
      </c>
      <c r="E491" s="23" t="s">
        <v>106</v>
      </c>
      <c r="F491">
        <v>6636</v>
      </c>
    </row>
    <row r="492" spans="1:6">
      <c r="A492" t="s">
        <v>158</v>
      </c>
      <c r="B492" t="s">
        <v>22</v>
      </c>
      <c r="C492" t="s">
        <v>169</v>
      </c>
      <c r="D492" t="s">
        <v>170</v>
      </c>
      <c r="E492" s="23" t="s">
        <v>107</v>
      </c>
      <c r="F492">
        <v>7834</v>
      </c>
    </row>
    <row r="493" spans="1:6">
      <c r="A493" t="s">
        <v>158</v>
      </c>
      <c r="B493" t="s">
        <v>22</v>
      </c>
      <c r="C493" t="s">
        <v>169</v>
      </c>
      <c r="D493" t="s">
        <v>170</v>
      </c>
      <c r="E493" s="23" t="s">
        <v>162</v>
      </c>
      <c r="F493">
        <v>11333</v>
      </c>
    </row>
    <row r="494" spans="1:6">
      <c r="A494" t="s">
        <v>158</v>
      </c>
      <c r="B494" t="s">
        <v>22</v>
      </c>
      <c r="C494" t="s">
        <v>169</v>
      </c>
      <c r="D494" t="s">
        <v>170</v>
      </c>
      <c r="E494" s="23" t="s">
        <v>34</v>
      </c>
      <c r="F494">
        <v>66708</v>
      </c>
    </row>
    <row r="495" spans="1:6">
      <c r="A495" t="s">
        <v>158</v>
      </c>
      <c r="B495" t="s">
        <v>22</v>
      </c>
      <c r="C495" t="s">
        <v>34</v>
      </c>
      <c r="D495" t="s">
        <v>34</v>
      </c>
      <c r="E495" s="23" t="s">
        <v>159</v>
      </c>
      <c r="F495">
        <v>7963</v>
      </c>
    </row>
    <row r="496" spans="1:6">
      <c r="A496" t="s">
        <v>158</v>
      </c>
      <c r="B496" t="s">
        <v>22</v>
      </c>
      <c r="C496" t="s">
        <v>34</v>
      </c>
      <c r="D496" t="s">
        <v>34</v>
      </c>
      <c r="E496" s="23" t="s">
        <v>160</v>
      </c>
      <c r="F496">
        <v>15017</v>
      </c>
    </row>
    <row r="497" spans="1:6">
      <c r="A497" t="s">
        <v>158</v>
      </c>
      <c r="B497" t="s">
        <v>22</v>
      </c>
      <c r="C497" t="s">
        <v>34</v>
      </c>
      <c r="D497" t="s">
        <v>34</v>
      </c>
      <c r="E497" s="23" t="s">
        <v>161</v>
      </c>
      <c r="F497">
        <v>3920</v>
      </c>
    </row>
    <row r="498" spans="1:6">
      <c r="A498" t="s">
        <v>158</v>
      </c>
      <c r="B498" t="s">
        <v>22</v>
      </c>
      <c r="C498" t="s">
        <v>34</v>
      </c>
      <c r="D498" t="s">
        <v>34</v>
      </c>
      <c r="E498" s="23" t="s">
        <v>103</v>
      </c>
      <c r="F498">
        <v>6790</v>
      </c>
    </row>
    <row r="499" spans="1:6">
      <c r="A499" t="s">
        <v>158</v>
      </c>
      <c r="B499" t="s">
        <v>22</v>
      </c>
      <c r="C499" t="s">
        <v>34</v>
      </c>
      <c r="D499" t="s">
        <v>34</v>
      </c>
      <c r="E499" s="23" t="s">
        <v>104</v>
      </c>
      <c r="F499">
        <v>6068</v>
      </c>
    </row>
    <row r="500" spans="1:6">
      <c r="A500" t="s">
        <v>158</v>
      </c>
      <c r="B500" t="s">
        <v>22</v>
      </c>
      <c r="C500" t="s">
        <v>34</v>
      </c>
      <c r="D500" t="s">
        <v>34</v>
      </c>
      <c r="E500" s="23" t="s">
        <v>105</v>
      </c>
      <c r="F500">
        <v>5663</v>
      </c>
    </row>
    <row r="501" spans="1:6">
      <c r="A501" t="s">
        <v>158</v>
      </c>
      <c r="B501" t="s">
        <v>22</v>
      </c>
      <c r="C501" t="s">
        <v>34</v>
      </c>
      <c r="D501" t="s">
        <v>34</v>
      </c>
      <c r="E501" s="23" t="s">
        <v>106</v>
      </c>
      <c r="F501">
        <v>7069</v>
      </c>
    </row>
    <row r="502" spans="1:6">
      <c r="A502" t="s">
        <v>158</v>
      </c>
      <c r="B502" t="s">
        <v>22</v>
      </c>
      <c r="C502" t="s">
        <v>34</v>
      </c>
      <c r="D502" t="s">
        <v>34</v>
      </c>
      <c r="E502" s="23" t="s">
        <v>107</v>
      </c>
      <c r="F502">
        <v>8247</v>
      </c>
    </row>
    <row r="503" spans="1:6">
      <c r="A503" t="s">
        <v>158</v>
      </c>
      <c r="B503" t="s">
        <v>22</v>
      </c>
      <c r="C503" t="s">
        <v>34</v>
      </c>
      <c r="D503" t="s">
        <v>34</v>
      </c>
      <c r="E503" s="23" t="s">
        <v>162</v>
      </c>
      <c r="F503">
        <v>11750</v>
      </c>
    </row>
    <row r="504" spans="1:6">
      <c r="A504" t="s">
        <v>158</v>
      </c>
      <c r="B504" t="s">
        <v>22</v>
      </c>
      <c r="C504" t="s">
        <v>34</v>
      </c>
      <c r="D504" t="s">
        <v>34</v>
      </c>
      <c r="E504" s="23" t="s">
        <v>34</v>
      </c>
      <c r="F504">
        <v>72487</v>
      </c>
    </row>
    <row r="505" spans="1:6">
      <c r="A505" t="s">
        <v>171</v>
      </c>
      <c r="B505" t="s">
        <v>22</v>
      </c>
      <c r="C505" t="s">
        <v>67</v>
      </c>
      <c r="D505" t="s">
        <v>68</v>
      </c>
      <c r="E505" s="23" t="s">
        <v>159</v>
      </c>
      <c r="F505">
        <v>5.3</v>
      </c>
    </row>
    <row r="506" spans="1:6">
      <c r="A506" t="s">
        <v>171</v>
      </c>
      <c r="B506" t="s">
        <v>22</v>
      </c>
      <c r="C506" t="s">
        <v>67</v>
      </c>
      <c r="D506" t="s">
        <v>68</v>
      </c>
      <c r="E506" s="23" t="s">
        <v>160</v>
      </c>
      <c r="F506">
        <v>9.6999999999999993</v>
      </c>
    </row>
    <row r="507" spans="1:6">
      <c r="A507" t="s">
        <v>171</v>
      </c>
      <c r="B507" t="s">
        <v>22</v>
      </c>
      <c r="C507" t="s">
        <v>67</v>
      </c>
      <c r="D507" t="s">
        <v>68</v>
      </c>
      <c r="E507" s="23" t="s">
        <v>161</v>
      </c>
      <c r="F507">
        <v>2.5</v>
      </c>
    </row>
    <row r="508" spans="1:6">
      <c r="A508" t="s">
        <v>171</v>
      </c>
      <c r="B508" t="s">
        <v>22</v>
      </c>
      <c r="C508" t="s">
        <v>67</v>
      </c>
      <c r="D508" t="s">
        <v>68</v>
      </c>
      <c r="E508" s="23" t="s">
        <v>103</v>
      </c>
      <c r="F508">
        <v>1.8</v>
      </c>
    </row>
    <row r="509" spans="1:6">
      <c r="A509" t="s">
        <v>171</v>
      </c>
      <c r="B509" t="s">
        <v>22</v>
      </c>
      <c r="C509" t="s">
        <v>67</v>
      </c>
      <c r="D509" t="s">
        <v>68</v>
      </c>
      <c r="E509" s="23" t="s">
        <v>104</v>
      </c>
      <c r="F509">
        <v>1.6</v>
      </c>
    </row>
    <row r="510" spans="1:6">
      <c r="A510" t="s">
        <v>171</v>
      </c>
      <c r="B510" t="s">
        <v>22</v>
      </c>
      <c r="C510" t="s">
        <v>67</v>
      </c>
      <c r="D510" t="s">
        <v>68</v>
      </c>
      <c r="E510" s="23" t="s">
        <v>105</v>
      </c>
      <c r="F510">
        <v>1.7</v>
      </c>
    </row>
    <row r="511" spans="1:6">
      <c r="A511" t="s">
        <v>171</v>
      </c>
      <c r="B511" t="s">
        <v>22</v>
      </c>
      <c r="C511" t="s">
        <v>67</v>
      </c>
      <c r="D511" t="s">
        <v>68</v>
      </c>
      <c r="E511" s="23" t="s">
        <v>106</v>
      </c>
      <c r="F511">
        <v>2.1</v>
      </c>
    </row>
    <row r="512" spans="1:6">
      <c r="A512" t="s">
        <v>171</v>
      </c>
      <c r="B512" t="s">
        <v>22</v>
      </c>
      <c r="C512" t="s">
        <v>67</v>
      </c>
      <c r="D512" t="s">
        <v>68</v>
      </c>
      <c r="E512" s="23" t="s">
        <v>107</v>
      </c>
      <c r="F512">
        <v>2.6</v>
      </c>
    </row>
    <row r="513" spans="1:6">
      <c r="A513" t="s">
        <v>171</v>
      </c>
      <c r="B513" t="s">
        <v>22</v>
      </c>
      <c r="C513" t="s">
        <v>67</v>
      </c>
      <c r="D513" t="s">
        <v>68</v>
      </c>
      <c r="E513" s="23" t="s">
        <v>162</v>
      </c>
      <c r="F513">
        <v>2.9</v>
      </c>
    </row>
    <row r="514" spans="1:6">
      <c r="A514" t="s">
        <v>171</v>
      </c>
      <c r="B514" t="s">
        <v>22</v>
      </c>
      <c r="C514" t="s">
        <v>67</v>
      </c>
      <c r="D514" t="s">
        <v>68</v>
      </c>
      <c r="E514" s="23" t="s">
        <v>34</v>
      </c>
      <c r="F514">
        <v>2.8</v>
      </c>
    </row>
    <row r="515" spans="1:6">
      <c r="A515" t="s">
        <v>171</v>
      </c>
      <c r="B515" t="s">
        <v>22</v>
      </c>
      <c r="C515" t="s">
        <v>67</v>
      </c>
      <c r="D515" t="s">
        <v>69</v>
      </c>
      <c r="E515" s="23" t="s">
        <v>159</v>
      </c>
      <c r="F515">
        <v>4.7</v>
      </c>
    </row>
    <row r="516" spans="1:6">
      <c r="A516" t="s">
        <v>171</v>
      </c>
      <c r="B516" t="s">
        <v>22</v>
      </c>
      <c r="C516" t="s">
        <v>67</v>
      </c>
      <c r="D516" t="s">
        <v>69</v>
      </c>
      <c r="E516" s="23" t="s">
        <v>160</v>
      </c>
      <c r="F516">
        <v>9</v>
      </c>
    </row>
    <row r="517" spans="1:6">
      <c r="A517" t="s">
        <v>171</v>
      </c>
      <c r="B517" t="s">
        <v>22</v>
      </c>
      <c r="C517" t="s">
        <v>67</v>
      </c>
      <c r="D517" t="s">
        <v>69</v>
      </c>
      <c r="E517" s="23" t="s">
        <v>161</v>
      </c>
      <c r="F517">
        <v>2.6</v>
      </c>
    </row>
    <row r="518" spans="1:6">
      <c r="A518" t="s">
        <v>171</v>
      </c>
      <c r="B518" t="s">
        <v>22</v>
      </c>
      <c r="C518" t="s">
        <v>67</v>
      </c>
      <c r="D518" t="s">
        <v>69</v>
      </c>
      <c r="E518" s="23" t="s">
        <v>103</v>
      </c>
      <c r="F518">
        <v>2.4</v>
      </c>
    </row>
    <row r="519" spans="1:6">
      <c r="A519" t="s">
        <v>171</v>
      </c>
      <c r="B519" t="s">
        <v>22</v>
      </c>
      <c r="C519" t="s">
        <v>67</v>
      </c>
      <c r="D519" t="s">
        <v>69</v>
      </c>
      <c r="E519" s="23" t="s">
        <v>104</v>
      </c>
      <c r="F519">
        <v>1.6</v>
      </c>
    </row>
    <row r="520" spans="1:6">
      <c r="A520" t="s">
        <v>171</v>
      </c>
      <c r="B520" t="s">
        <v>22</v>
      </c>
      <c r="C520" t="s">
        <v>67</v>
      </c>
      <c r="D520" t="s">
        <v>69</v>
      </c>
      <c r="E520" s="23" t="s">
        <v>105</v>
      </c>
      <c r="F520">
        <v>1.7</v>
      </c>
    </row>
    <row r="521" spans="1:6">
      <c r="A521" t="s">
        <v>171</v>
      </c>
      <c r="B521" t="s">
        <v>22</v>
      </c>
      <c r="C521" t="s">
        <v>67</v>
      </c>
      <c r="D521" t="s">
        <v>69</v>
      </c>
      <c r="E521" s="23" t="s">
        <v>106</v>
      </c>
      <c r="F521">
        <v>2.2999999999999998</v>
      </c>
    </row>
    <row r="522" spans="1:6">
      <c r="A522" t="s">
        <v>171</v>
      </c>
      <c r="B522" t="s">
        <v>22</v>
      </c>
      <c r="C522" t="s">
        <v>67</v>
      </c>
      <c r="D522" t="s">
        <v>69</v>
      </c>
      <c r="E522" s="23" t="s">
        <v>107</v>
      </c>
      <c r="F522">
        <v>3.1</v>
      </c>
    </row>
    <row r="523" spans="1:6">
      <c r="A523" t="s">
        <v>171</v>
      </c>
      <c r="B523" t="s">
        <v>22</v>
      </c>
      <c r="C523" t="s">
        <v>67</v>
      </c>
      <c r="D523" t="s">
        <v>69</v>
      </c>
      <c r="E523" s="23" t="s">
        <v>162</v>
      </c>
      <c r="F523">
        <v>3.1</v>
      </c>
    </row>
    <row r="524" spans="1:6">
      <c r="A524" t="s">
        <v>171</v>
      </c>
      <c r="B524" t="s">
        <v>22</v>
      </c>
      <c r="C524" t="s">
        <v>67</v>
      </c>
      <c r="D524" t="s">
        <v>69</v>
      </c>
      <c r="E524" s="23" t="s">
        <v>34</v>
      </c>
      <c r="F524">
        <v>3</v>
      </c>
    </row>
    <row r="525" spans="1:6">
      <c r="A525" t="s">
        <v>171</v>
      </c>
      <c r="B525" t="s">
        <v>22</v>
      </c>
      <c r="C525" t="s">
        <v>163</v>
      </c>
      <c r="D525" t="s">
        <v>164</v>
      </c>
      <c r="E525" s="23" t="s">
        <v>159</v>
      </c>
      <c r="F525">
        <v>4.7</v>
      </c>
    </row>
    <row r="526" spans="1:6">
      <c r="A526" t="s">
        <v>171</v>
      </c>
      <c r="B526" t="s">
        <v>22</v>
      </c>
      <c r="C526" t="s">
        <v>163</v>
      </c>
      <c r="D526" t="s">
        <v>164</v>
      </c>
      <c r="E526" s="23" t="s">
        <v>160</v>
      </c>
      <c r="F526">
        <v>9</v>
      </c>
    </row>
    <row r="527" spans="1:6">
      <c r="A527" t="s">
        <v>171</v>
      </c>
      <c r="B527" t="s">
        <v>22</v>
      </c>
      <c r="C527" t="s">
        <v>163</v>
      </c>
      <c r="D527" t="s">
        <v>164</v>
      </c>
      <c r="E527" s="23" t="s">
        <v>161</v>
      </c>
      <c r="F527">
        <v>2.5</v>
      </c>
    </row>
    <row r="528" spans="1:6">
      <c r="A528" t="s">
        <v>171</v>
      </c>
      <c r="B528" t="s">
        <v>22</v>
      </c>
      <c r="C528" t="s">
        <v>163</v>
      </c>
      <c r="D528" t="s">
        <v>164</v>
      </c>
      <c r="E528" s="23" t="s">
        <v>103</v>
      </c>
      <c r="F528">
        <v>1.8</v>
      </c>
    </row>
    <row r="529" spans="1:6">
      <c r="A529" t="s">
        <v>171</v>
      </c>
      <c r="B529" t="s">
        <v>22</v>
      </c>
      <c r="C529" t="s">
        <v>163</v>
      </c>
      <c r="D529" t="s">
        <v>164</v>
      </c>
      <c r="E529" s="23" t="s">
        <v>104</v>
      </c>
      <c r="F529">
        <v>1.3</v>
      </c>
    </row>
    <row r="530" spans="1:6">
      <c r="A530" t="s">
        <v>171</v>
      </c>
      <c r="B530" t="s">
        <v>22</v>
      </c>
      <c r="C530" t="s">
        <v>163</v>
      </c>
      <c r="D530" t="s">
        <v>164</v>
      </c>
      <c r="E530" s="23" t="s">
        <v>105</v>
      </c>
      <c r="F530">
        <v>1.5</v>
      </c>
    </row>
    <row r="531" spans="1:6">
      <c r="A531" t="s">
        <v>171</v>
      </c>
      <c r="B531" t="s">
        <v>22</v>
      </c>
      <c r="C531" t="s">
        <v>163</v>
      </c>
      <c r="D531" t="s">
        <v>164</v>
      </c>
      <c r="E531" s="23" t="s">
        <v>106</v>
      </c>
      <c r="F531">
        <v>2.1</v>
      </c>
    </row>
    <row r="532" spans="1:6">
      <c r="A532" t="s">
        <v>171</v>
      </c>
      <c r="B532" t="s">
        <v>22</v>
      </c>
      <c r="C532" t="s">
        <v>163</v>
      </c>
      <c r="D532" t="s">
        <v>164</v>
      </c>
      <c r="E532" s="23" t="s">
        <v>107</v>
      </c>
      <c r="F532">
        <v>2.8</v>
      </c>
    </row>
    <row r="533" spans="1:6">
      <c r="A533" t="s">
        <v>171</v>
      </c>
      <c r="B533" t="s">
        <v>22</v>
      </c>
      <c r="C533" t="s">
        <v>163</v>
      </c>
      <c r="D533" t="s">
        <v>164</v>
      </c>
      <c r="E533" s="23" t="s">
        <v>162</v>
      </c>
      <c r="F533">
        <v>3.2</v>
      </c>
    </row>
    <row r="534" spans="1:6">
      <c r="A534" t="s">
        <v>171</v>
      </c>
      <c r="B534" t="s">
        <v>22</v>
      </c>
      <c r="C534" t="s">
        <v>163</v>
      </c>
      <c r="D534" t="s">
        <v>164</v>
      </c>
      <c r="E534" s="23" t="s">
        <v>34</v>
      </c>
      <c r="F534">
        <v>2.7</v>
      </c>
    </row>
    <row r="535" spans="1:6">
      <c r="A535" t="s">
        <v>171</v>
      </c>
      <c r="B535" t="s">
        <v>22</v>
      </c>
      <c r="C535" t="s">
        <v>163</v>
      </c>
      <c r="D535" t="s">
        <v>165</v>
      </c>
      <c r="E535" s="23" t="s">
        <v>159</v>
      </c>
      <c r="F535">
        <v>5.5</v>
      </c>
    </row>
    <row r="536" spans="1:6">
      <c r="A536" t="s">
        <v>171</v>
      </c>
      <c r="B536" t="s">
        <v>22</v>
      </c>
      <c r="C536" t="s">
        <v>163</v>
      </c>
      <c r="D536" t="s">
        <v>165</v>
      </c>
      <c r="E536" s="23" t="s">
        <v>160</v>
      </c>
      <c r="F536">
        <v>9.6</v>
      </c>
    </row>
    <row r="537" spans="1:6">
      <c r="A537" t="s">
        <v>171</v>
      </c>
      <c r="B537" t="s">
        <v>22</v>
      </c>
      <c r="C537" t="s">
        <v>163</v>
      </c>
      <c r="D537" t="s">
        <v>165</v>
      </c>
      <c r="E537" s="23" t="s">
        <v>161</v>
      </c>
      <c r="F537">
        <v>2.9</v>
      </c>
    </row>
    <row r="538" spans="1:6">
      <c r="A538" t="s">
        <v>171</v>
      </c>
      <c r="B538" t="s">
        <v>22</v>
      </c>
      <c r="C538" t="s">
        <v>163</v>
      </c>
      <c r="D538" t="s">
        <v>165</v>
      </c>
      <c r="E538" s="23" t="s">
        <v>103</v>
      </c>
      <c r="F538">
        <v>3.1</v>
      </c>
    </row>
    <row r="539" spans="1:6">
      <c r="A539" t="s">
        <v>171</v>
      </c>
      <c r="B539" t="s">
        <v>22</v>
      </c>
      <c r="C539" t="s">
        <v>163</v>
      </c>
      <c r="D539" t="s">
        <v>165</v>
      </c>
      <c r="E539" s="23" t="s">
        <v>104</v>
      </c>
      <c r="F539">
        <v>2.8</v>
      </c>
    </row>
    <row r="540" spans="1:6">
      <c r="A540" t="s">
        <v>171</v>
      </c>
      <c r="B540" t="s">
        <v>22</v>
      </c>
      <c r="C540" t="s">
        <v>163</v>
      </c>
      <c r="D540" t="s">
        <v>165</v>
      </c>
      <c r="E540" s="23" t="s">
        <v>105</v>
      </c>
      <c r="F540">
        <v>2.5</v>
      </c>
    </row>
    <row r="541" spans="1:6">
      <c r="A541" t="s">
        <v>171</v>
      </c>
      <c r="B541" t="s">
        <v>22</v>
      </c>
      <c r="C541" t="s">
        <v>163</v>
      </c>
      <c r="D541" t="s">
        <v>165</v>
      </c>
      <c r="E541" s="23" t="s">
        <v>106</v>
      </c>
      <c r="F541">
        <v>2.5</v>
      </c>
    </row>
    <row r="542" spans="1:6">
      <c r="A542" t="s">
        <v>171</v>
      </c>
      <c r="B542" t="s">
        <v>22</v>
      </c>
      <c r="C542" t="s">
        <v>163</v>
      </c>
      <c r="D542" t="s">
        <v>165</v>
      </c>
      <c r="E542" s="23" t="s">
        <v>107</v>
      </c>
      <c r="F542">
        <v>3</v>
      </c>
    </row>
    <row r="543" spans="1:6">
      <c r="A543" t="s">
        <v>171</v>
      </c>
      <c r="B543" t="s">
        <v>22</v>
      </c>
      <c r="C543" t="s">
        <v>163</v>
      </c>
      <c r="D543" t="s">
        <v>165</v>
      </c>
      <c r="E543" s="23" t="s">
        <v>162</v>
      </c>
      <c r="F543">
        <v>2.8</v>
      </c>
    </row>
    <row r="544" spans="1:6">
      <c r="A544" t="s">
        <v>171</v>
      </c>
      <c r="B544" t="s">
        <v>22</v>
      </c>
      <c r="C544" t="s">
        <v>163</v>
      </c>
      <c r="D544" t="s">
        <v>165</v>
      </c>
      <c r="E544" s="23" t="s">
        <v>34</v>
      </c>
      <c r="F544">
        <v>3.4</v>
      </c>
    </row>
    <row r="545" spans="1:6">
      <c r="A545" t="s">
        <v>171</v>
      </c>
      <c r="B545" t="s">
        <v>22</v>
      </c>
      <c r="C545" t="s">
        <v>163</v>
      </c>
      <c r="D545" t="s">
        <v>166</v>
      </c>
      <c r="E545" s="23" t="s">
        <v>159</v>
      </c>
      <c r="F545">
        <v>5.4</v>
      </c>
    </row>
    <row r="546" spans="1:6">
      <c r="A546" t="s">
        <v>171</v>
      </c>
      <c r="B546" t="s">
        <v>22</v>
      </c>
      <c r="C546" t="s">
        <v>163</v>
      </c>
      <c r="D546" t="s">
        <v>166</v>
      </c>
      <c r="E546" s="23" t="s">
        <v>160</v>
      </c>
      <c r="F546">
        <v>8.9</v>
      </c>
    </row>
    <row r="547" spans="1:6">
      <c r="A547" t="s">
        <v>171</v>
      </c>
      <c r="B547" t="s">
        <v>22</v>
      </c>
      <c r="C547" t="s">
        <v>163</v>
      </c>
      <c r="D547" t="s">
        <v>166</v>
      </c>
      <c r="E547" s="23" t="s">
        <v>161</v>
      </c>
      <c r="F547">
        <v>2.5</v>
      </c>
    </row>
    <row r="548" spans="1:6">
      <c r="A548" t="s">
        <v>171</v>
      </c>
      <c r="B548" t="s">
        <v>22</v>
      </c>
      <c r="C548" t="s">
        <v>163</v>
      </c>
      <c r="D548" t="s">
        <v>166</v>
      </c>
      <c r="E548" s="23" t="s">
        <v>103</v>
      </c>
      <c r="F548">
        <v>2.5</v>
      </c>
    </row>
    <row r="549" spans="1:6">
      <c r="A549" t="s">
        <v>171</v>
      </c>
      <c r="B549" t="s">
        <v>22</v>
      </c>
      <c r="C549" t="s">
        <v>163</v>
      </c>
      <c r="D549" t="s">
        <v>166</v>
      </c>
      <c r="E549" s="23" t="s">
        <v>104</v>
      </c>
      <c r="F549">
        <v>2.4</v>
      </c>
    </row>
    <row r="550" spans="1:6">
      <c r="A550" t="s">
        <v>171</v>
      </c>
      <c r="B550" t="s">
        <v>22</v>
      </c>
      <c r="C550" t="s">
        <v>163</v>
      </c>
      <c r="D550" t="s">
        <v>166</v>
      </c>
      <c r="E550" s="23" t="s">
        <v>105</v>
      </c>
      <c r="F550">
        <v>2.2000000000000002</v>
      </c>
    </row>
    <row r="551" spans="1:6">
      <c r="A551" t="s">
        <v>171</v>
      </c>
      <c r="B551" t="s">
        <v>22</v>
      </c>
      <c r="C551" t="s">
        <v>163</v>
      </c>
      <c r="D551" t="s">
        <v>166</v>
      </c>
      <c r="E551" s="23" t="s">
        <v>106</v>
      </c>
      <c r="F551">
        <v>2.6</v>
      </c>
    </row>
    <row r="552" spans="1:6">
      <c r="A552" t="s">
        <v>171</v>
      </c>
      <c r="B552" t="s">
        <v>22</v>
      </c>
      <c r="C552" t="s">
        <v>163</v>
      </c>
      <c r="D552" t="s">
        <v>166</v>
      </c>
      <c r="E552" s="23" t="s">
        <v>107</v>
      </c>
      <c r="F552">
        <v>2.7</v>
      </c>
    </row>
    <row r="553" spans="1:6">
      <c r="A553" t="s">
        <v>171</v>
      </c>
      <c r="B553" t="s">
        <v>22</v>
      </c>
      <c r="C553" t="s">
        <v>163</v>
      </c>
      <c r="D553" t="s">
        <v>166</v>
      </c>
      <c r="E553" s="23" t="s">
        <v>162</v>
      </c>
      <c r="F553">
        <v>2.5</v>
      </c>
    </row>
    <row r="554" spans="1:6">
      <c r="A554" t="s">
        <v>171</v>
      </c>
      <c r="B554" t="s">
        <v>22</v>
      </c>
      <c r="C554" t="s">
        <v>163</v>
      </c>
      <c r="D554" t="s">
        <v>166</v>
      </c>
      <c r="E554" s="23" t="s">
        <v>34</v>
      </c>
      <c r="F554">
        <v>3.1</v>
      </c>
    </row>
    <row r="555" spans="1:6">
      <c r="A555" t="s">
        <v>171</v>
      </c>
      <c r="B555" t="s">
        <v>22</v>
      </c>
      <c r="C555" t="s">
        <v>163</v>
      </c>
      <c r="D555" t="s">
        <v>167</v>
      </c>
      <c r="E555" s="23" t="s">
        <v>159</v>
      </c>
      <c r="F555">
        <v>9.1</v>
      </c>
    </row>
    <row r="556" spans="1:6">
      <c r="A556" t="s">
        <v>171</v>
      </c>
      <c r="B556" t="s">
        <v>22</v>
      </c>
      <c r="C556" t="s">
        <v>163</v>
      </c>
      <c r="D556" t="s">
        <v>167</v>
      </c>
      <c r="E556" s="23" t="s">
        <v>160</v>
      </c>
      <c r="F556">
        <v>15.6</v>
      </c>
    </row>
    <row r="557" spans="1:6">
      <c r="A557" t="s">
        <v>171</v>
      </c>
      <c r="B557" t="s">
        <v>22</v>
      </c>
      <c r="C557" t="s">
        <v>163</v>
      </c>
      <c r="D557" t="s">
        <v>167</v>
      </c>
      <c r="E557" s="23" t="s">
        <v>161</v>
      </c>
      <c r="F557">
        <v>3.5</v>
      </c>
    </row>
    <row r="558" spans="1:6">
      <c r="A558" t="s">
        <v>171</v>
      </c>
      <c r="B558" t="s">
        <v>22</v>
      </c>
      <c r="C558" t="s">
        <v>163</v>
      </c>
      <c r="D558" t="s">
        <v>167</v>
      </c>
      <c r="E558" s="23" t="s">
        <v>103</v>
      </c>
      <c r="F558">
        <v>3.2</v>
      </c>
    </row>
    <row r="559" spans="1:6">
      <c r="A559" t="s">
        <v>171</v>
      </c>
      <c r="B559" t="s">
        <v>22</v>
      </c>
      <c r="C559" t="s">
        <v>163</v>
      </c>
      <c r="D559" t="s">
        <v>167</v>
      </c>
      <c r="E559" s="23" t="s">
        <v>104</v>
      </c>
      <c r="F559">
        <v>2.2999999999999998</v>
      </c>
    </row>
    <row r="560" spans="1:6">
      <c r="A560" t="s">
        <v>171</v>
      </c>
      <c r="B560" t="s">
        <v>22</v>
      </c>
      <c r="C560" t="s">
        <v>163</v>
      </c>
      <c r="D560" t="s">
        <v>167</v>
      </c>
      <c r="E560" s="23" t="s">
        <v>105</v>
      </c>
      <c r="F560">
        <v>2.5</v>
      </c>
    </row>
    <row r="561" spans="1:6">
      <c r="A561" t="s">
        <v>171</v>
      </c>
      <c r="B561" t="s">
        <v>22</v>
      </c>
      <c r="C561" t="s">
        <v>163</v>
      </c>
      <c r="D561" t="s">
        <v>167</v>
      </c>
      <c r="E561" s="23" t="s">
        <v>106</v>
      </c>
      <c r="F561">
        <v>2</v>
      </c>
    </row>
    <row r="562" spans="1:6">
      <c r="A562" t="s">
        <v>171</v>
      </c>
      <c r="B562" t="s">
        <v>22</v>
      </c>
      <c r="C562" t="s">
        <v>163</v>
      </c>
      <c r="D562" t="s">
        <v>167</v>
      </c>
      <c r="E562" s="23" t="s">
        <v>107</v>
      </c>
      <c r="F562">
        <v>2.5</v>
      </c>
    </row>
    <row r="563" spans="1:6">
      <c r="A563" t="s">
        <v>171</v>
      </c>
      <c r="B563" t="s">
        <v>22</v>
      </c>
      <c r="C563" t="s">
        <v>163</v>
      </c>
      <c r="D563" t="s">
        <v>167</v>
      </c>
      <c r="E563" s="23" t="s">
        <v>162</v>
      </c>
      <c r="F563">
        <v>1.8</v>
      </c>
    </row>
    <row r="564" spans="1:6">
      <c r="A564" t="s">
        <v>171</v>
      </c>
      <c r="B564" t="s">
        <v>22</v>
      </c>
      <c r="C564" t="s">
        <v>163</v>
      </c>
      <c r="D564" t="s">
        <v>167</v>
      </c>
      <c r="E564" s="23" t="s">
        <v>34</v>
      </c>
      <c r="F564">
        <v>3.9</v>
      </c>
    </row>
    <row r="565" spans="1:6">
      <c r="A565" t="s">
        <v>171</v>
      </c>
      <c r="B565" t="s">
        <v>22</v>
      </c>
      <c r="C565" t="s">
        <v>163</v>
      </c>
      <c r="D565" t="s">
        <v>168</v>
      </c>
      <c r="E565" s="23" t="s">
        <v>159</v>
      </c>
      <c r="F565">
        <v>12.1</v>
      </c>
    </row>
    <row r="566" spans="1:6">
      <c r="A566" t="s">
        <v>171</v>
      </c>
      <c r="B566" t="s">
        <v>22</v>
      </c>
      <c r="C566" t="s">
        <v>163</v>
      </c>
      <c r="D566" t="s">
        <v>168</v>
      </c>
      <c r="E566" s="23" t="s">
        <v>160</v>
      </c>
      <c r="F566">
        <v>23.3</v>
      </c>
    </row>
    <row r="567" spans="1:6">
      <c r="A567" t="s">
        <v>171</v>
      </c>
      <c r="B567" t="s">
        <v>22</v>
      </c>
      <c r="C567" t="s">
        <v>163</v>
      </c>
      <c r="D567" t="s">
        <v>168</v>
      </c>
      <c r="E567" s="23" t="s">
        <v>161</v>
      </c>
      <c r="F567">
        <v>5</v>
      </c>
    </row>
    <row r="568" spans="1:6">
      <c r="A568" t="s">
        <v>171</v>
      </c>
      <c r="B568" t="s">
        <v>22</v>
      </c>
      <c r="C568" t="s">
        <v>163</v>
      </c>
      <c r="D568" t="s">
        <v>168</v>
      </c>
      <c r="E568" s="23" t="s">
        <v>103</v>
      </c>
      <c r="F568">
        <v>2.5</v>
      </c>
    </row>
    <row r="569" spans="1:6">
      <c r="A569" t="s">
        <v>171</v>
      </c>
      <c r="B569" t="s">
        <v>22</v>
      </c>
      <c r="C569" t="s">
        <v>163</v>
      </c>
      <c r="D569" t="s">
        <v>168</v>
      </c>
      <c r="E569" s="23" t="s">
        <v>104</v>
      </c>
      <c r="F569">
        <v>2.5</v>
      </c>
    </row>
    <row r="570" spans="1:6">
      <c r="A570" t="s">
        <v>171</v>
      </c>
      <c r="B570" t="s">
        <v>22</v>
      </c>
      <c r="C570" t="s">
        <v>163</v>
      </c>
      <c r="D570" t="s">
        <v>168</v>
      </c>
      <c r="E570" s="23" t="s">
        <v>105</v>
      </c>
      <c r="F570">
        <v>2</v>
      </c>
    </row>
    <row r="571" spans="1:6">
      <c r="A571" t="s">
        <v>171</v>
      </c>
      <c r="B571" t="s">
        <v>22</v>
      </c>
      <c r="C571" t="s">
        <v>163</v>
      </c>
      <c r="D571" t="s">
        <v>168</v>
      </c>
      <c r="E571" s="23" t="s">
        <v>106</v>
      </c>
      <c r="F571">
        <v>2.9</v>
      </c>
    </row>
    <row r="572" spans="1:6">
      <c r="A572" t="s">
        <v>171</v>
      </c>
      <c r="B572" t="s">
        <v>22</v>
      </c>
      <c r="C572" t="s">
        <v>163</v>
      </c>
      <c r="D572" t="s">
        <v>168</v>
      </c>
      <c r="E572" s="23" t="s">
        <v>107</v>
      </c>
      <c r="F572">
        <v>2.4</v>
      </c>
    </row>
    <row r="573" spans="1:6">
      <c r="A573" t="s">
        <v>171</v>
      </c>
      <c r="B573" t="s">
        <v>22</v>
      </c>
      <c r="C573" t="s">
        <v>163</v>
      </c>
      <c r="D573" t="s">
        <v>168</v>
      </c>
      <c r="E573" s="23" t="s">
        <v>162</v>
      </c>
      <c r="F573">
        <v>2.2999999999999998</v>
      </c>
    </row>
    <row r="574" spans="1:6">
      <c r="A574" t="s">
        <v>171</v>
      </c>
      <c r="B574" t="s">
        <v>22</v>
      </c>
      <c r="C574" t="s">
        <v>163</v>
      </c>
      <c r="D574" t="s">
        <v>168</v>
      </c>
      <c r="E574" s="23" t="s">
        <v>34</v>
      </c>
      <c r="F574">
        <v>5</v>
      </c>
    </row>
    <row r="575" spans="1:6">
      <c r="A575" t="s">
        <v>171</v>
      </c>
      <c r="B575" t="s">
        <v>22</v>
      </c>
      <c r="C575" t="s">
        <v>169</v>
      </c>
      <c r="D575" t="s">
        <v>71</v>
      </c>
      <c r="E575" s="23" t="s">
        <v>159</v>
      </c>
      <c r="F575">
        <v>7.4</v>
      </c>
    </row>
    <row r="576" spans="1:6">
      <c r="A576" t="s">
        <v>171</v>
      </c>
      <c r="B576" t="s">
        <v>22</v>
      </c>
      <c r="C576" t="s">
        <v>169</v>
      </c>
      <c r="D576" t="s">
        <v>71</v>
      </c>
      <c r="E576" s="23" t="s">
        <v>160</v>
      </c>
      <c r="F576">
        <v>12.5</v>
      </c>
    </row>
    <row r="577" spans="1:6">
      <c r="A577" t="s">
        <v>171</v>
      </c>
      <c r="B577" t="s">
        <v>22</v>
      </c>
      <c r="C577" t="s">
        <v>169</v>
      </c>
      <c r="D577" t="s">
        <v>71</v>
      </c>
      <c r="E577" s="23" t="s">
        <v>161</v>
      </c>
      <c r="F577">
        <v>3.2</v>
      </c>
    </row>
    <row r="578" spans="1:6">
      <c r="A578" t="s">
        <v>171</v>
      </c>
      <c r="B578" t="s">
        <v>22</v>
      </c>
      <c r="C578" t="s">
        <v>169</v>
      </c>
      <c r="D578" t="s">
        <v>71</v>
      </c>
      <c r="E578" s="23" t="s">
        <v>103</v>
      </c>
      <c r="F578">
        <v>2.4</v>
      </c>
    </row>
    <row r="579" spans="1:6">
      <c r="A579" t="s">
        <v>171</v>
      </c>
      <c r="B579" t="s">
        <v>22</v>
      </c>
      <c r="C579" t="s">
        <v>169</v>
      </c>
      <c r="D579" t="s">
        <v>71</v>
      </c>
      <c r="E579" s="23" t="s">
        <v>104</v>
      </c>
      <c r="F579">
        <v>3.9</v>
      </c>
    </row>
    <row r="580" spans="1:6">
      <c r="A580" t="s">
        <v>171</v>
      </c>
      <c r="B580" t="s">
        <v>22</v>
      </c>
      <c r="C580" t="s">
        <v>169</v>
      </c>
      <c r="D580" t="s">
        <v>71</v>
      </c>
      <c r="E580" s="23" t="s">
        <v>105</v>
      </c>
      <c r="F580">
        <v>3.6</v>
      </c>
    </row>
    <row r="581" spans="1:6">
      <c r="A581" t="s">
        <v>171</v>
      </c>
      <c r="B581" t="s">
        <v>22</v>
      </c>
      <c r="C581" t="s">
        <v>169</v>
      </c>
      <c r="D581" t="s">
        <v>71</v>
      </c>
      <c r="E581" s="23" t="s">
        <v>106</v>
      </c>
      <c r="F581">
        <v>3.3</v>
      </c>
    </row>
    <row r="582" spans="1:6">
      <c r="A582" t="s">
        <v>171</v>
      </c>
      <c r="B582" t="s">
        <v>22</v>
      </c>
      <c r="C582" t="s">
        <v>169</v>
      </c>
      <c r="D582" t="s">
        <v>71</v>
      </c>
      <c r="E582" s="23" t="s">
        <v>107</v>
      </c>
      <c r="F582">
        <v>2.7</v>
      </c>
    </row>
    <row r="583" spans="1:6">
      <c r="A583" t="s">
        <v>171</v>
      </c>
      <c r="B583" t="s">
        <v>22</v>
      </c>
      <c r="C583" t="s">
        <v>169</v>
      </c>
      <c r="D583" t="s">
        <v>71</v>
      </c>
      <c r="E583" s="23" t="s">
        <v>162</v>
      </c>
      <c r="F583">
        <v>1.5</v>
      </c>
    </row>
    <row r="584" spans="1:6">
      <c r="A584" t="s">
        <v>171</v>
      </c>
      <c r="B584" t="s">
        <v>22</v>
      </c>
      <c r="C584" t="s">
        <v>169</v>
      </c>
      <c r="D584" t="s">
        <v>71</v>
      </c>
      <c r="E584" s="23" t="s">
        <v>34</v>
      </c>
      <c r="F584">
        <v>4.5999999999999996</v>
      </c>
    </row>
    <row r="585" spans="1:6">
      <c r="A585" t="s">
        <v>171</v>
      </c>
      <c r="B585" t="s">
        <v>22</v>
      </c>
      <c r="C585" t="s">
        <v>169</v>
      </c>
      <c r="D585" t="s">
        <v>170</v>
      </c>
      <c r="E585" s="23" t="s">
        <v>159</v>
      </c>
      <c r="F585">
        <v>4.7</v>
      </c>
    </row>
    <row r="586" spans="1:6">
      <c r="A586" t="s">
        <v>171</v>
      </c>
      <c r="B586" t="s">
        <v>22</v>
      </c>
      <c r="C586" t="s">
        <v>169</v>
      </c>
      <c r="D586" t="s">
        <v>170</v>
      </c>
      <c r="E586" s="23" t="s">
        <v>160</v>
      </c>
      <c r="F586">
        <v>8.8000000000000007</v>
      </c>
    </row>
    <row r="587" spans="1:6">
      <c r="A587" t="s">
        <v>171</v>
      </c>
      <c r="B587" t="s">
        <v>22</v>
      </c>
      <c r="C587" t="s">
        <v>169</v>
      </c>
      <c r="D587" t="s">
        <v>170</v>
      </c>
      <c r="E587" s="23" t="s">
        <v>161</v>
      </c>
      <c r="F587">
        <v>2.5</v>
      </c>
    </row>
    <row r="588" spans="1:6">
      <c r="A588" t="s">
        <v>171</v>
      </c>
      <c r="B588" t="s">
        <v>22</v>
      </c>
      <c r="C588" t="s">
        <v>169</v>
      </c>
      <c r="D588" t="s">
        <v>170</v>
      </c>
      <c r="E588" s="23" t="s">
        <v>103</v>
      </c>
      <c r="F588">
        <v>2</v>
      </c>
    </row>
    <row r="589" spans="1:6">
      <c r="A589" t="s">
        <v>171</v>
      </c>
      <c r="B589" t="s">
        <v>22</v>
      </c>
      <c r="C589" t="s">
        <v>169</v>
      </c>
      <c r="D589" t="s">
        <v>170</v>
      </c>
      <c r="E589" s="23" t="s">
        <v>104</v>
      </c>
      <c r="F589">
        <v>1.5</v>
      </c>
    </row>
    <row r="590" spans="1:6">
      <c r="A590" t="s">
        <v>171</v>
      </c>
      <c r="B590" t="s">
        <v>22</v>
      </c>
      <c r="C590" t="s">
        <v>169</v>
      </c>
      <c r="D590" t="s">
        <v>170</v>
      </c>
      <c r="E590" s="23" t="s">
        <v>105</v>
      </c>
      <c r="F590">
        <v>1.6</v>
      </c>
    </row>
    <row r="591" spans="1:6">
      <c r="A591" t="s">
        <v>171</v>
      </c>
      <c r="B591" t="s">
        <v>22</v>
      </c>
      <c r="C591" t="s">
        <v>169</v>
      </c>
      <c r="D591" t="s">
        <v>170</v>
      </c>
      <c r="E591" s="23" t="s">
        <v>106</v>
      </c>
      <c r="F591">
        <v>2.1</v>
      </c>
    </row>
    <row r="592" spans="1:6">
      <c r="A592" t="s">
        <v>171</v>
      </c>
      <c r="B592" t="s">
        <v>22</v>
      </c>
      <c r="C592" t="s">
        <v>169</v>
      </c>
      <c r="D592" t="s">
        <v>170</v>
      </c>
      <c r="E592" s="23" t="s">
        <v>107</v>
      </c>
      <c r="F592">
        <v>2.8</v>
      </c>
    </row>
    <row r="593" spans="1:6">
      <c r="A593" t="s">
        <v>171</v>
      </c>
      <c r="B593" t="s">
        <v>22</v>
      </c>
      <c r="C593" t="s">
        <v>169</v>
      </c>
      <c r="D593" t="s">
        <v>170</v>
      </c>
      <c r="E593" s="23" t="s">
        <v>162</v>
      </c>
      <c r="F593">
        <v>2.9</v>
      </c>
    </row>
    <row r="594" spans="1:6">
      <c r="A594" t="s">
        <v>171</v>
      </c>
      <c r="B594" t="s">
        <v>22</v>
      </c>
      <c r="C594" t="s">
        <v>169</v>
      </c>
      <c r="D594" t="s">
        <v>170</v>
      </c>
      <c r="E594" s="23" t="s">
        <v>34</v>
      </c>
      <c r="F594">
        <v>2.8</v>
      </c>
    </row>
    <row r="595" spans="1:6">
      <c r="A595" t="s">
        <v>171</v>
      </c>
      <c r="B595" t="s">
        <v>22</v>
      </c>
      <c r="C595" t="s">
        <v>34</v>
      </c>
      <c r="D595" t="s">
        <v>34</v>
      </c>
      <c r="E595" s="23" t="s">
        <v>159</v>
      </c>
      <c r="F595">
        <v>5</v>
      </c>
    </row>
    <row r="596" spans="1:6">
      <c r="A596" t="s">
        <v>171</v>
      </c>
      <c r="B596" t="s">
        <v>22</v>
      </c>
      <c r="C596" t="s">
        <v>34</v>
      </c>
      <c r="D596" t="s">
        <v>34</v>
      </c>
      <c r="E596" s="23" t="s">
        <v>160</v>
      </c>
      <c r="F596">
        <v>9.4</v>
      </c>
    </row>
    <row r="597" spans="1:6">
      <c r="A597" t="s">
        <v>171</v>
      </c>
      <c r="B597" t="s">
        <v>22</v>
      </c>
      <c r="C597" t="s">
        <v>34</v>
      </c>
      <c r="D597" t="s">
        <v>34</v>
      </c>
      <c r="E597" s="23" t="s">
        <v>161</v>
      </c>
      <c r="F597">
        <v>2.6</v>
      </c>
    </row>
    <row r="598" spans="1:6">
      <c r="A598" t="s">
        <v>171</v>
      </c>
      <c r="B598" t="s">
        <v>22</v>
      </c>
      <c r="C598" t="s">
        <v>34</v>
      </c>
      <c r="D598" t="s">
        <v>34</v>
      </c>
      <c r="E598" s="23" t="s">
        <v>103</v>
      </c>
      <c r="F598">
        <v>2.1</v>
      </c>
    </row>
    <row r="599" spans="1:6">
      <c r="A599" t="s">
        <v>171</v>
      </c>
      <c r="B599" t="s">
        <v>22</v>
      </c>
      <c r="C599" t="s">
        <v>34</v>
      </c>
      <c r="D599" t="s">
        <v>34</v>
      </c>
      <c r="E599" s="23" t="s">
        <v>104</v>
      </c>
      <c r="F599">
        <v>1.6</v>
      </c>
    </row>
    <row r="600" spans="1:6">
      <c r="A600" t="s">
        <v>171</v>
      </c>
      <c r="B600" t="s">
        <v>22</v>
      </c>
      <c r="C600" t="s">
        <v>34</v>
      </c>
      <c r="D600" t="s">
        <v>34</v>
      </c>
      <c r="E600" s="23" t="s">
        <v>105</v>
      </c>
      <c r="F600">
        <v>1.7</v>
      </c>
    </row>
    <row r="601" spans="1:6">
      <c r="A601" t="s">
        <v>171</v>
      </c>
      <c r="B601" t="s">
        <v>22</v>
      </c>
      <c r="C601" t="s">
        <v>34</v>
      </c>
      <c r="D601" t="s">
        <v>34</v>
      </c>
      <c r="E601" s="23" t="s">
        <v>106</v>
      </c>
      <c r="F601">
        <v>2.2000000000000002</v>
      </c>
    </row>
    <row r="602" spans="1:6">
      <c r="A602" t="s">
        <v>171</v>
      </c>
      <c r="B602" t="s">
        <v>22</v>
      </c>
      <c r="C602" t="s">
        <v>34</v>
      </c>
      <c r="D602" t="s">
        <v>34</v>
      </c>
      <c r="E602" s="23" t="s">
        <v>107</v>
      </c>
      <c r="F602">
        <v>2.9</v>
      </c>
    </row>
    <row r="603" spans="1:6">
      <c r="A603" t="s">
        <v>171</v>
      </c>
      <c r="B603" t="s">
        <v>22</v>
      </c>
      <c r="C603" t="s">
        <v>34</v>
      </c>
      <c r="D603" t="s">
        <v>34</v>
      </c>
      <c r="E603" s="23" t="s">
        <v>162</v>
      </c>
      <c r="F603">
        <v>3</v>
      </c>
    </row>
    <row r="604" spans="1:6" ht="15.75" thickBot="1">
      <c r="A604" t="s">
        <v>171</v>
      </c>
      <c r="B604" t="s">
        <v>22</v>
      </c>
      <c r="C604" t="s">
        <v>34</v>
      </c>
      <c r="D604" t="s">
        <v>34</v>
      </c>
      <c r="E604" s="23" t="s">
        <v>34</v>
      </c>
      <c r="F604">
        <v>2.9</v>
      </c>
    </row>
    <row r="605" spans="1:6">
      <c r="A605" s="31" t="s">
        <v>158</v>
      </c>
      <c r="B605" s="31" t="s">
        <v>23</v>
      </c>
      <c r="C605" s="31" t="s">
        <v>67</v>
      </c>
      <c r="D605" s="31" t="s">
        <v>68</v>
      </c>
      <c r="E605" s="32" t="s">
        <v>159</v>
      </c>
      <c r="F605" s="31">
        <v>3940</v>
      </c>
    </row>
    <row r="606" spans="1:6">
      <c r="A606" t="s">
        <v>158</v>
      </c>
      <c r="B606" t="s">
        <v>23</v>
      </c>
      <c r="C606" t="s">
        <v>67</v>
      </c>
      <c r="D606" t="s">
        <v>68</v>
      </c>
      <c r="E606" s="23" t="s">
        <v>160</v>
      </c>
      <c r="F606">
        <v>7294</v>
      </c>
    </row>
    <row r="607" spans="1:6">
      <c r="A607" t="s">
        <v>158</v>
      </c>
      <c r="B607" t="s">
        <v>23</v>
      </c>
      <c r="C607" t="s">
        <v>67</v>
      </c>
      <c r="D607" t="s">
        <v>68</v>
      </c>
      <c r="E607" s="23" t="s">
        <v>161</v>
      </c>
      <c r="F607">
        <v>1764</v>
      </c>
    </row>
    <row r="608" spans="1:6">
      <c r="A608" t="s">
        <v>158</v>
      </c>
      <c r="B608" t="s">
        <v>23</v>
      </c>
      <c r="C608" t="s">
        <v>67</v>
      </c>
      <c r="D608" t="s">
        <v>68</v>
      </c>
      <c r="E608" s="23" t="s">
        <v>103</v>
      </c>
      <c r="F608">
        <v>2914</v>
      </c>
    </row>
    <row r="609" spans="1:6">
      <c r="A609" t="s">
        <v>158</v>
      </c>
      <c r="B609" t="s">
        <v>23</v>
      </c>
      <c r="C609" t="s">
        <v>67</v>
      </c>
      <c r="D609" t="s">
        <v>68</v>
      </c>
      <c r="E609" s="23" t="s">
        <v>104</v>
      </c>
      <c r="F609">
        <v>2752</v>
      </c>
    </row>
    <row r="610" spans="1:6">
      <c r="A610" t="s">
        <v>158</v>
      </c>
      <c r="B610" t="s">
        <v>23</v>
      </c>
      <c r="C610" t="s">
        <v>67</v>
      </c>
      <c r="D610" t="s">
        <v>68</v>
      </c>
      <c r="E610" s="23" t="s">
        <v>105</v>
      </c>
      <c r="F610">
        <v>2531</v>
      </c>
    </row>
    <row r="611" spans="1:6">
      <c r="A611" t="s">
        <v>158</v>
      </c>
      <c r="B611" t="s">
        <v>23</v>
      </c>
      <c r="C611" t="s">
        <v>67</v>
      </c>
      <c r="D611" t="s">
        <v>68</v>
      </c>
      <c r="E611" s="23" t="s">
        <v>106</v>
      </c>
      <c r="F611">
        <v>2893</v>
      </c>
    </row>
    <row r="612" spans="1:6">
      <c r="A612" t="s">
        <v>158</v>
      </c>
      <c r="B612" t="s">
        <v>23</v>
      </c>
      <c r="C612" t="s">
        <v>67</v>
      </c>
      <c r="D612" t="s">
        <v>68</v>
      </c>
      <c r="E612" s="23" t="s">
        <v>107</v>
      </c>
      <c r="F612">
        <v>3409</v>
      </c>
    </row>
    <row r="613" spans="1:6">
      <c r="A613" t="s">
        <v>158</v>
      </c>
      <c r="B613" t="s">
        <v>23</v>
      </c>
      <c r="C613" t="s">
        <v>67</v>
      </c>
      <c r="D613" t="s">
        <v>68</v>
      </c>
      <c r="E613" s="23" t="s">
        <v>162</v>
      </c>
      <c r="F613">
        <v>4994</v>
      </c>
    </row>
    <row r="614" spans="1:6">
      <c r="A614" t="s">
        <v>158</v>
      </c>
      <c r="B614" t="s">
        <v>23</v>
      </c>
      <c r="C614" t="s">
        <v>67</v>
      </c>
      <c r="D614" t="s">
        <v>68</v>
      </c>
      <c r="E614" s="23" t="s">
        <v>34</v>
      </c>
      <c r="F614">
        <v>32491</v>
      </c>
    </row>
    <row r="615" spans="1:6">
      <c r="A615" t="s">
        <v>158</v>
      </c>
      <c r="B615" t="s">
        <v>23</v>
      </c>
      <c r="C615" t="s">
        <v>67</v>
      </c>
      <c r="D615" t="s">
        <v>69</v>
      </c>
      <c r="E615" s="23" t="s">
        <v>159</v>
      </c>
      <c r="F615">
        <v>3272</v>
      </c>
    </row>
    <row r="616" spans="1:6">
      <c r="A616" t="s">
        <v>158</v>
      </c>
      <c r="B616" t="s">
        <v>23</v>
      </c>
      <c r="C616" t="s">
        <v>67</v>
      </c>
      <c r="D616" t="s">
        <v>69</v>
      </c>
      <c r="E616" s="23" t="s">
        <v>160</v>
      </c>
      <c r="F616">
        <v>6585</v>
      </c>
    </row>
    <row r="617" spans="1:6">
      <c r="A617" t="s">
        <v>158</v>
      </c>
      <c r="B617" t="s">
        <v>23</v>
      </c>
      <c r="C617" t="s">
        <v>67</v>
      </c>
      <c r="D617" t="s">
        <v>69</v>
      </c>
      <c r="E617" s="23" t="s">
        <v>161</v>
      </c>
      <c r="F617">
        <v>1751</v>
      </c>
    </row>
    <row r="618" spans="1:6">
      <c r="A618" t="s">
        <v>158</v>
      </c>
      <c r="B618" t="s">
        <v>23</v>
      </c>
      <c r="C618" t="s">
        <v>67</v>
      </c>
      <c r="D618" t="s">
        <v>69</v>
      </c>
      <c r="E618" s="23" t="s">
        <v>103</v>
      </c>
      <c r="F618">
        <v>3639</v>
      </c>
    </row>
    <row r="619" spans="1:6">
      <c r="A619" t="s">
        <v>158</v>
      </c>
      <c r="B619" t="s">
        <v>23</v>
      </c>
      <c r="C619" t="s">
        <v>67</v>
      </c>
      <c r="D619" t="s">
        <v>69</v>
      </c>
      <c r="E619" s="23" t="s">
        <v>104</v>
      </c>
      <c r="F619">
        <v>3007</v>
      </c>
    </row>
    <row r="620" spans="1:6">
      <c r="A620" t="s">
        <v>158</v>
      </c>
      <c r="B620" t="s">
        <v>23</v>
      </c>
      <c r="C620" t="s">
        <v>67</v>
      </c>
      <c r="D620" t="s">
        <v>69</v>
      </c>
      <c r="E620" s="23" t="s">
        <v>105</v>
      </c>
      <c r="F620">
        <v>2621</v>
      </c>
    </row>
    <row r="621" spans="1:6">
      <c r="A621" t="s">
        <v>158</v>
      </c>
      <c r="B621" t="s">
        <v>23</v>
      </c>
      <c r="C621" t="s">
        <v>67</v>
      </c>
      <c r="D621" t="s">
        <v>69</v>
      </c>
      <c r="E621" s="23" t="s">
        <v>106</v>
      </c>
      <c r="F621">
        <v>3331</v>
      </c>
    </row>
    <row r="622" spans="1:6">
      <c r="A622" t="s">
        <v>158</v>
      </c>
      <c r="B622" t="s">
        <v>23</v>
      </c>
      <c r="C622" t="s">
        <v>67</v>
      </c>
      <c r="D622" t="s">
        <v>69</v>
      </c>
      <c r="E622" s="23" t="s">
        <v>107</v>
      </c>
      <c r="F622">
        <v>4087</v>
      </c>
    </row>
    <row r="623" spans="1:6">
      <c r="A623" t="s">
        <v>158</v>
      </c>
      <c r="B623" t="s">
        <v>23</v>
      </c>
      <c r="C623" t="s">
        <v>67</v>
      </c>
      <c r="D623" t="s">
        <v>69</v>
      </c>
      <c r="E623" s="23" t="s">
        <v>162</v>
      </c>
      <c r="F623">
        <v>6022</v>
      </c>
    </row>
    <row r="624" spans="1:6">
      <c r="A624" t="s">
        <v>158</v>
      </c>
      <c r="B624" t="s">
        <v>23</v>
      </c>
      <c r="C624" t="s">
        <v>67</v>
      </c>
      <c r="D624" t="s">
        <v>69</v>
      </c>
      <c r="E624" s="23" t="s">
        <v>34</v>
      </c>
      <c r="F624">
        <v>34315</v>
      </c>
    </row>
    <row r="625" spans="1:6">
      <c r="A625" t="s">
        <v>158</v>
      </c>
      <c r="B625" t="s">
        <v>23</v>
      </c>
      <c r="C625" t="s">
        <v>163</v>
      </c>
      <c r="D625" t="s">
        <v>164</v>
      </c>
      <c r="E625" s="23" t="s">
        <v>159</v>
      </c>
      <c r="F625">
        <v>4946</v>
      </c>
    </row>
    <row r="626" spans="1:6">
      <c r="A626" t="s">
        <v>158</v>
      </c>
      <c r="B626" t="s">
        <v>23</v>
      </c>
      <c r="C626" t="s">
        <v>163</v>
      </c>
      <c r="D626" t="s">
        <v>164</v>
      </c>
      <c r="E626" s="23" t="s">
        <v>160</v>
      </c>
      <c r="F626">
        <v>9494</v>
      </c>
    </row>
    <row r="627" spans="1:6">
      <c r="A627" t="s">
        <v>158</v>
      </c>
      <c r="B627" t="s">
        <v>23</v>
      </c>
      <c r="C627" t="s">
        <v>163</v>
      </c>
      <c r="D627" t="s">
        <v>164</v>
      </c>
      <c r="E627" s="23" t="s">
        <v>161</v>
      </c>
      <c r="F627">
        <v>2314</v>
      </c>
    </row>
    <row r="628" spans="1:6">
      <c r="A628" t="s">
        <v>158</v>
      </c>
      <c r="B628" t="s">
        <v>23</v>
      </c>
      <c r="C628" t="s">
        <v>163</v>
      </c>
      <c r="D628" t="s">
        <v>164</v>
      </c>
      <c r="E628" s="23" t="s">
        <v>103</v>
      </c>
      <c r="F628">
        <v>4318</v>
      </c>
    </row>
    <row r="629" spans="1:6">
      <c r="A629" t="s">
        <v>158</v>
      </c>
      <c r="B629" t="s">
        <v>23</v>
      </c>
      <c r="C629" t="s">
        <v>163</v>
      </c>
      <c r="D629" t="s">
        <v>164</v>
      </c>
      <c r="E629" s="23" t="s">
        <v>104</v>
      </c>
      <c r="F629">
        <v>3646</v>
      </c>
    </row>
    <row r="630" spans="1:6">
      <c r="A630" t="s">
        <v>158</v>
      </c>
      <c r="B630" t="s">
        <v>23</v>
      </c>
      <c r="C630" t="s">
        <v>163</v>
      </c>
      <c r="D630" t="s">
        <v>164</v>
      </c>
      <c r="E630" s="23" t="s">
        <v>105</v>
      </c>
      <c r="F630">
        <v>3334</v>
      </c>
    </row>
    <row r="631" spans="1:6">
      <c r="A631" t="s">
        <v>158</v>
      </c>
      <c r="B631" t="s">
        <v>23</v>
      </c>
      <c r="C631" t="s">
        <v>163</v>
      </c>
      <c r="D631" t="s">
        <v>164</v>
      </c>
      <c r="E631" s="23" t="s">
        <v>106</v>
      </c>
      <c r="F631">
        <v>4084</v>
      </c>
    </row>
    <row r="632" spans="1:6">
      <c r="A632" t="s">
        <v>158</v>
      </c>
      <c r="B632" t="s">
        <v>23</v>
      </c>
      <c r="C632" t="s">
        <v>163</v>
      </c>
      <c r="D632" t="s">
        <v>164</v>
      </c>
      <c r="E632" s="23" t="s">
        <v>107</v>
      </c>
      <c r="F632">
        <v>4955</v>
      </c>
    </row>
    <row r="633" spans="1:6">
      <c r="A633" t="s">
        <v>158</v>
      </c>
      <c r="B633" t="s">
        <v>23</v>
      </c>
      <c r="C633" t="s">
        <v>163</v>
      </c>
      <c r="D633" t="s">
        <v>164</v>
      </c>
      <c r="E633" s="23" t="s">
        <v>162</v>
      </c>
      <c r="F633">
        <v>7531</v>
      </c>
    </row>
    <row r="634" spans="1:6">
      <c r="A634" t="s">
        <v>158</v>
      </c>
      <c r="B634" t="s">
        <v>23</v>
      </c>
      <c r="C634" t="s">
        <v>163</v>
      </c>
      <c r="D634" t="s">
        <v>164</v>
      </c>
      <c r="E634" s="23" t="s">
        <v>34</v>
      </c>
      <c r="F634">
        <v>44622</v>
      </c>
    </row>
    <row r="635" spans="1:6">
      <c r="A635" t="s">
        <v>158</v>
      </c>
      <c r="B635" t="s">
        <v>23</v>
      </c>
      <c r="C635" t="s">
        <v>163</v>
      </c>
      <c r="D635" t="s">
        <v>165</v>
      </c>
      <c r="E635" s="23" t="s">
        <v>159</v>
      </c>
      <c r="F635">
        <v>1294</v>
      </c>
    </row>
    <row r="636" spans="1:6">
      <c r="A636" t="s">
        <v>158</v>
      </c>
      <c r="B636" t="s">
        <v>23</v>
      </c>
      <c r="C636" t="s">
        <v>163</v>
      </c>
      <c r="D636" t="s">
        <v>165</v>
      </c>
      <c r="E636" s="23" t="s">
        <v>160</v>
      </c>
      <c r="F636">
        <v>2692</v>
      </c>
    </row>
    <row r="637" spans="1:6">
      <c r="A637" t="s">
        <v>158</v>
      </c>
      <c r="B637" t="s">
        <v>23</v>
      </c>
      <c r="C637" t="s">
        <v>163</v>
      </c>
      <c r="D637" t="s">
        <v>165</v>
      </c>
      <c r="E637" s="23" t="s">
        <v>161</v>
      </c>
      <c r="F637">
        <v>780</v>
      </c>
    </row>
    <row r="638" spans="1:6">
      <c r="A638" t="s">
        <v>158</v>
      </c>
      <c r="B638" t="s">
        <v>23</v>
      </c>
      <c r="C638" t="s">
        <v>163</v>
      </c>
      <c r="D638" t="s">
        <v>165</v>
      </c>
      <c r="E638" s="23" t="s">
        <v>103</v>
      </c>
      <c r="F638">
        <v>1504</v>
      </c>
    </row>
    <row r="639" spans="1:6">
      <c r="A639" t="s">
        <v>158</v>
      </c>
      <c r="B639" t="s">
        <v>23</v>
      </c>
      <c r="C639" t="s">
        <v>163</v>
      </c>
      <c r="D639" t="s">
        <v>165</v>
      </c>
      <c r="E639" s="23" t="s">
        <v>104</v>
      </c>
      <c r="F639">
        <v>1279</v>
      </c>
    </row>
    <row r="640" spans="1:6">
      <c r="A640" t="s">
        <v>158</v>
      </c>
      <c r="B640" t="s">
        <v>23</v>
      </c>
      <c r="C640" t="s">
        <v>163</v>
      </c>
      <c r="D640" t="s">
        <v>165</v>
      </c>
      <c r="E640" s="23" t="s">
        <v>105</v>
      </c>
      <c r="F640">
        <v>1142</v>
      </c>
    </row>
    <row r="641" spans="1:6">
      <c r="A641" t="s">
        <v>158</v>
      </c>
      <c r="B641" t="s">
        <v>23</v>
      </c>
      <c r="C641" t="s">
        <v>163</v>
      </c>
      <c r="D641" t="s">
        <v>165</v>
      </c>
      <c r="E641" s="23" t="s">
        <v>106</v>
      </c>
      <c r="F641">
        <v>1343</v>
      </c>
    </row>
    <row r="642" spans="1:6">
      <c r="A642" t="s">
        <v>158</v>
      </c>
      <c r="B642" t="s">
        <v>23</v>
      </c>
      <c r="C642" t="s">
        <v>163</v>
      </c>
      <c r="D642" t="s">
        <v>165</v>
      </c>
      <c r="E642" s="23" t="s">
        <v>107</v>
      </c>
      <c r="F642">
        <v>1625</v>
      </c>
    </row>
    <row r="643" spans="1:6">
      <c r="A643" t="s">
        <v>158</v>
      </c>
      <c r="B643" t="s">
        <v>23</v>
      </c>
      <c r="C643" t="s">
        <v>163</v>
      </c>
      <c r="D643" t="s">
        <v>165</v>
      </c>
      <c r="E643" s="23" t="s">
        <v>162</v>
      </c>
      <c r="F643">
        <v>2491</v>
      </c>
    </row>
    <row r="644" spans="1:6">
      <c r="A644" t="s">
        <v>158</v>
      </c>
      <c r="B644" t="s">
        <v>23</v>
      </c>
      <c r="C644" t="s">
        <v>163</v>
      </c>
      <c r="D644" t="s">
        <v>165</v>
      </c>
      <c r="E644" s="23" t="s">
        <v>34</v>
      </c>
      <c r="F644">
        <v>14150</v>
      </c>
    </row>
    <row r="645" spans="1:6">
      <c r="A645" t="s">
        <v>158</v>
      </c>
      <c r="B645" t="s">
        <v>23</v>
      </c>
      <c r="C645" t="s">
        <v>163</v>
      </c>
      <c r="D645" t="s">
        <v>166</v>
      </c>
      <c r="E645" s="23" t="s">
        <v>159</v>
      </c>
      <c r="F645">
        <v>594</v>
      </c>
    </row>
    <row r="646" spans="1:6">
      <c r="A646" t="s">
        <v>158</v>
      </c>
      <c r="B646" t="s">
        <v>23</v>
      </c>
      <c r="C646" t="s">
        <v>163</v>
      </c>
      <c r="D646" t="s">
        <v>166</v>
      </c>
      <c r="E646" s="23" t="s">
        <v>160</v>
      </c>
      <c r="F646">
        <v>1062</v>
      </c>
    </row>
    <row r="647" spans="1:6">
      <c r="A647" t="s">
        <v>158</v>
      </c>
      <c r="B647" t="s">
        <v>23</v>
      </c>
      <c r="C647" t="s">
        <v>163</v>
      </c>
      <c r="D647" t="s">
        <v>166</v>
      </c>
      <c r="E647" s="23" t="s">
        <v>161</v>
      </c>
      <c r="F647">
        <v>301</v>
      </c>
    </row>
    <row r="648" spans="1:6">
      <c r="A648" t="s">
        <v>158</v>
      </c>
      <c r="B648" t="s">
        <v>23</v>
      </c>
      <c r="C648" t="s">
        <v>163</v>
      </c>
      <c r="D648" t="s">
        <v>166</v>
      </c>
      <c r="E648" s="23" t="s">
        <v>103</v>
      </c>
      <c r="F648">
        <v>550</v>
      </c>
    </row>
    <row r="649" spans="1:6">
      <c r="A649" t="s">
        <v>158</v>
      </c>
      <c r="B649" t="s">
        <v>23</v>
      </c>
      <c r="C649" t="s">
        <v>163</v>
      </c>
      <c r="D649" t="s">
        <v>166</v>
      </c>
      <c r="E649" s="23" t="s">
        <v>104</v>
      </c>
      <c r="F649">
        <v>589</v>
      </c>
    </row>
    <row r="650" spans="1:6">
      <c r="A650" t="s">
        <v>158</v>
      </c>
      <c r="B650" t="s">
        <v>23</v>
      </c>
      <c r="C650" t="s">
        <v>163</v>
      </c>
      <c r="D650" t="s">
        <v>166</v>
      </c>
      <c r="E650" s="23" t="s">
        <v>105</v>
      </c>
      <c r="F650">
        <v>508</v>
      </c>
    </row>
    <row r="651" spans="1:6">
      <c r="A651" t="s">
        <v>158</v>
      </c>
      <c r="B651" t="s">
        <v>23</v>
      </c>
      <c r="C651" t="s">
        <v>163</v>
      </c>
      <c r="D651" t="s">
        <v>166</v>
      </c>
      <c r="E651" s="23" t="s">
        <v>106</v>
      </c>
      <c r="F651">
        <v>618</v>
      </c>
    </row>
    <row r="652" spans="1:6">
      <c r="A652" t="s">
        <v>158</v>
      </c>
      <c r="B652" t="s">
        <v>23</v>
      </c>
      <c r="C652" t="s">
        <v>163</v>
      </c>
      <c r="D652" t="s">
        <v>166</v>
      </c>
      <c r="E652" s="23" t="s">
        <v>107</v>
      </c>
      <c r="F652">
        <v>725</v>
      </c>
    </row>
    <row r="653" spans="1:6">
      <c r="A653" t="s">
        <v>158</v>
      </c>
      <c r="B653" t="s">
        <v>23</v>
      </c>
      <c r="C653" t="s">
        <v>163</v>
      </c>
      <c r="D653" t="s">
        <v>166</v>
      </c>
      <c r="E653" s="23" t="s">
        <v>162</v>
      </c>
      <c r="F653">
        <v>860</v>
      </c>
    </row>
    <row r="654" spans="1:6">
      <c r="A654" t="s">
        <v>158</v>
      </c>
      <c r="B654" t="s">
        <v>23</v>
      </c>
      <c r="C654" t="s">
        <v>163</v>
      </c>
      <c r="D654" t="s">
        <v>166</v>
      </c>
      <c r="E654" s="23" t="s">
        <v>34</v>
      </c>
      <c r="F654">
        <v>5807</v>
      </c>
    </row>
    <row r="655" spans="1:6">
      <c r="A655" t="s">
        <v>158</v>
      </c>
      <c r="B655" t="s">
        <v>23</v>
      </c>
      <c r="C655" t="s">
        <v>163</v>
      </c>
      <c r="D655" t="s">
        <v>167</v>
      </c>
      <c r="E655" s="23" t="s">
        <v>159</v>
      </c>
      <c r="F655">
        <v>193</v>
      </c>
    </row>
    <row r="656" spans="1:6">
      <c r="A656" t="s">
        <v>158</v>
      </c>
      <c r="B656" t="s">
        <v>23</v>
      </c>
      <c r="C656" t="s">
        <v>163</v>
      </c>
      <c r="D656" t="s">
        <v>167</v>
      </c>
      <c r="E656" s="23" t="s">
        <v>160</v>
      </c>
      <c r="F656">
        <v>348</v>
      </c>
    </row>
    <row r="657" spans="1:6">
      <c r="A657" t="s">
        <v>158</v>
      </c>
      <c r="B657" t="s">
        <v>23</v>
      </c>
      <c r="C657" t="s">
        <v>163</v>
      </c>
      <c r="D657" t="s">
        <v>167</v>
      </c>
      <c r="E657" s="23" t="s">
        <v>161</v>
      </c>
      <c r="F657">
        <v>56</v>
      </c>
    </row>
    <row r="658" spans="1:6">
      <c r="A658" t="s">
        <v>158</v>
      </c>
      <c r="B658" t="s">
        <v>23</v>
      </c>
      <c r="C658" t="s">
        <v>163</v>
      </c>
      <c r="D658" t="s">
        <v>167</v>
      </c>
      <c r="E658" s="23" t="s">
        <v>103</v>
      </c>
      <c r="F658">
        <v>89</v>
      </c>
    </row>
    <row r="659" spans="1:6">
      <c r="A659" t="s">
        <v>158</v>
      </c>
      <c r="B659" t="s">
        <v>23</v>
      </c>
      <c r="C659" t="s">
        <v>163</v>
      </c>
      <c r="D659" t="s">
        <v>167</v>
      </c>
      <c r="E659" s="23" t="s">
        <v>104</v>
      </c>
      <c r="F659">
        <v>110</v>
      </c>
    </row>
    <row r="660" spans="1:6">
      <c r="A660" t="s">
        <v>158</v>
      </c>
      <c r="B660" t="s">
        <v>23</v>
      </c>
      <c r="C660" t="s">
        <v>163</v>
      </c>
      <c r="D660" t="s">
        <v>167</v>
      </c>
      <c r="E660" s="23" t="s">
        <v>105</v>
      </c>
      <c r="F660">
        <v>80</v>
      </c>
    </row>
    <row r="661" spans="1:6">
      <c r="A661" t="s">
        <v>158</v>
      </c>
      <c r="B661" t="s">
        <v>23</v>
      </c>
      <c r="C661" t="s">
        <v>163</v>
      </c>
      <c r="D661" t="s">
        <v>167</v>
      </c>
      <c r="E661" s="23" t="s">
        <v>106</v>
      </c>
      <c r="F661">
        <v>82</v>
      </c>
    </row>
    <row r="662" spans="1:6">
      <c r="A662" t="s">
        <v>158</v>
      </c>
      <c r="B662" t="s">
        <v>23</v>
      </c>
      <c r="C662" t="s">
        <v>163</v>
      </c>
      <c r="D662" t="s">
        <v>167</v>
      </c>
      <c r="E662" s="23" t="s">
        <v>107</v>
      </c>
      <c r="F662">
        <v>84</v>
      </c>
    </row>
    <row r="663" spans="1:6">
      <c r="A663" t="s">
        <v>158</v>
      </c>
      <c r="B663" t="s">
        <v>23</v>
      </c>
      <c r="C663" t="s">
        <v>163</v>
      </c>
      <c r="D663" t="s">
        <v>167</v>
      </c>
      <c r="E663" s="23" t="s">
        <v>162</v>
      </c>
      <c r="F663">
        <v>61</v>
      </c>
    </row>
    <row r="664" spans="1:6">
      <c r="A664" t="s">
        <v>158</v>
      </c>
      <c r="B664" t="s">
        <v>23</v>
      </c>
      <c r="C664" t="s">
        <v>163</v>
      </c>
      <c r="D664" t="s">
        <v>167</v>
      </c>
      <c r="E664" s="23" t="s">
        <v>34</v>
      </c>
      <c r="F664">
        <v>1103</v>
      </c>
    </row>
    <row r="665" spans="1:6">
      <c r="A665" t="s">
        <v>158</v>
      </c>
      <c r="B665" t="s">
        <v>23</v>
      </c>
      <c r="C665" t="s">
        <v>163</v>
      </c>
      <c r="D665" t="s">
        <v>168</v>
      </c>
      <c r="E665" s="23" t="s">
        <v>159</v>
      </c>
      <c r="F665">
        <v>157</v>
      </c>
    </row>
    <row r="666" spans="1:6">
      <c r="A666" t="s">
        <v>158</v>
      </c>
      <c r="B666" t="s">
        <v>23</v>
      </c>
      <c r="C666" t="s">
        <v>163</v>
      </c>
      <c r="D666" t="s">
        <v>168</v>
      </c>
      <c r="E666" s="23" t="s">
        <v>160</v>
      </c>
      <c r="F666">
        <v>247</v>
      </c>
    </row>
    <row r="667" spans="1:6">
      <c r="A667" t="s">
        <v>158</v>
      </c>
      <c r="B667" t="s">
        <v>23</v>
      </c>
      <c r="C667" t="s">
        <v>163</v>
      </c>
      <c r="D667" t="s">
        <v>168</v>
      </c>
      <c r="E667" s="23" t="s">
        <v>161</v>
      </c>
      <c r="F667">
        <v>52</v>
      </c>
    </row>
    <row r="668" spans="1:6">
      <c r="A668" t="s">
        <v>158</v>
      </c>
      <c r="B668" t="s">
        <v>23</v>
      </c>
      <c r="C668" t="s">
        <v>163</v>
      </c>
      <c r="D668" t="s">
        <v>168</v>
      </c>
      <c r="E668" s="23" t="s">
        <v>103</v>
      </c>
      <c r="F668">
        <v>62</v>
      </c>
    </row>
    <row r="669" spans="1:6">
      <c r="A669" t="s">
        <v>158</v>
      </c>
      <c r="B669" t="s">
        <v>23</v>
      </c>
      <c r="C669" t="s">
        <v>163</v>
      </c>
      <c r="D669" t="s">
        <v>168</v>
      </c>
      <c r="E669" s="23" t="s">
        <v>104</v>
      </c>
      <c r="F669">
        <v>79</v>
      </c>
    </row>
    <row r="670" spans="1:6">
      <c r="A670" t="s">
        <v>158</v>
      </c>
      <c r="B670" t="s">
        <v>23</v>
      </c>
      <c r="C670" t="s">
        <v>163</v>
      </c>
      <c r="D670" t="s">
        <v>168</v>
      </c>
      <c r="E670" s="23" t="s">
        <v>105</v>
      </c>
      <c r="F670">
        <v>59</v>
      </c>
    </row>
    <row r="671" spans="1:6">
      <c r="A671" t="s">
        <v>158</v>
      </c>
      <c r="B671" t="s">
        <v>23</v>
      </c>
      <c r="C671" t="s">
        <v>163</v>
      </c>
      <c r="D671" t="s">
        <v>168</v>
      </c>
      <c r="E671" s="23" t="s">
        <v>106</v>
      </c>
      <c r="F671">
        <v>65</v>
      </c>
    </row>
    <row r="672" spans="1:6">
      <c r="A672" t="s">
        <v>158</v>
      </c>
      <c r="B672" t="s">
        <v>23</v>
      </c>
      <c r="C672" t="s">
        <v>163</v>
      </c>
      <c r="D672" t="s">
        <v>168</v>
      </c>
      <c r="E672" s="23" t="s">
        <v>107</v>
      </c>
      <c r="F672">
        <v>78</v>
      </c>
    </row>
    <row r="673" spans="1:6">
      <c r="A673" t="s">
        <v>158</v>
      </c>
      <c r="B673" t="s">
        <v>23</v>
      </c>
      <c r="C673" t="s">
        <v>163</v>
      </c>
      <c r="D673" t="s">
        <v>168</v>
      </c>
      <c r="E673" s="23" t="s">
        <v>162</v>
      </c>
      <c r="F673">
        <v>35</v>
      </c>
    </row>
    <row r="674" spans="1:6">
      <c r="A674" t="s">
        <v>158</v>
      </c>
      <c r="B674" t="s">
        <v>23</v>
      </c>
      <c r="C674" t="s">
        <v>163</v>
      </c>
      <c r="D674" t="s">
        <v>168</v>
      </c>
      <c r="E674" s="23" t="s">
        <v>34</v>
      </c>
      <c r="F674">
        <v>834</v>
      </c>
    </row>
    <row r="675" spans="1:6">
      <c r="A675" t="s">
        <v>158</v>
      </c>
      <c r="B675" t="s">
        <v>23</v>
      </c>
      <c r="C675" t="s">
        <v>169</v>
      </c>
      <c r="D675" t="s">
        <v>71</v>
      </c>
      <c r="E675" s="23" t="s">
        <v>159</v>
      </c>
      <c r="F675">
        <v>686</v>
      </c>
    </row>
    <row r="676" spans="1:6">
      <c r="A676" t="s">
        <v>158</v>
      </c>
      <c r="B676" t="s">
        <v>23</v>
      </c>
      <c r="C676" t="s">
        <v>169</v>
      </c>
      <c r="D676" t="s">
        <v>71</v>
      </c>
      <c r="E676" s="23" t="s">
        <v>160</v>
      </c>
      <c r="F676">
        <v>1135</v>
      </c>
    </row>
    <row r="677" spans="1:6">
      <c r="A677" t="s">
        <v>158</v>
      </c>
      <c r="B677" t="s">
        <v>23</v>
      </c>
      <c r="C677" t="s">
        <v>169</v>
      </c>
      <c r="D677" t="s">
        <v>71</v>
      </c>
      <c r="E677" s="23" t="s">
        <v>161</v>
      </c>
      <c r="F677">
        <v>237</v>
      </c>
    </row>
    <row r="678" spans="1:6">
      <c r="A678" t="s">
        <v>158</v>
      </c>
      <c r="B678" t="s">
        <v>23</v>
      </c>
      <c r="C678" t="s">
        <v>169</v>
      </c>
      <c r="D678" t="s">
        <v>71</v>
      </c>
      <c r="E678" s="23" t="s">
        <v>103</v>
      </c>
      <c r="F678">
        <v>394</v>
      </c>
    </row>
    <row r="679" spans="1:6">
      <c r="A679" t="s">
        <v>158</v>
      </c>
      <c r="B679" t="s">
        <v>23</v>
      </c>
      <c r="C679" t="s">
        <v>169</v>
      </c>
      <c r="D679" t="s">
        <v>71</v>
      </c>
      <c r="E679" s="23" t="s">
        <v>104</v>
      </c>
      <c r="F679">
        <v>515</v>
      </c>
    </row>
    <row r="680" spans="1:6">
      <c r="A680" t="s">
        <v>158</v>
      </c>
      <c r="B680" t="s">
        <v>23</v>
      </c>
      <c r="C680" t="s">
        <v>169</v>
      </c>
      <c r="D680" t="s">
        <v>71</v>
      </c>
      <c r="E680" s="23" t="s">
        <v>105</v>
      </c>
      <c r="F680">
        <v>291</v>
      </c>
    </row>
    <row r="681" spans="1:6">
      <c r="A681" t="s">
        <v>158</v>
      </c>
      <c r="B681" t="s">
        <v>23</v>
      </c>
      <c r="C681" t="s">
        <v>169</v>
      </c>
      <c r="D681" t="s">
        <v>71</v>
      </c>
      <c r="E681" s="23" t="s">
        <v>106</v>
      </c>
      <c r="F681">
        <v>244</v>
      </c>
    </row>
    <row r="682" spans="1:6">
      <c r="A682" t="s">
        <v>158</v>
      </c>
      <c r="B682" t="s">
        <v>23</v>
      </c>
      <c r="C682" t="s">
        <v>169</v>
      </c>
      <c r="D682" t="s">
        <v>71</v>
      </c>
      <c r="E682" s="23" t="s">
        <v>107</v>
      </c>
      <c r="F682">
        <v>141</v>
      </c>
    </row>
    <row r="683" spans="1:6">
      <c r="A683" t="s">
        <v>158</v>
      </c>
      <c r="B683" t="s">
        <v>23</v>
      </c>
      <c r="C683" t="s">
        <v>169</v>
      </c>
      <c r="D683" t="s">
        <v>71</v>
      </c>
      <c r="E683" s="23" t="s">
        <v>162</v>
      </c>
      <c r="F683">
        <v>65</v>
      </c>
    </row>
    <row r="684" spans="1:6">
      <c r="A684" t="s">
        <v>158</v>
      </c>
      <c r="B684" t="s">
        <v>23</v>
      </c>
      <c r="C684" t="s">
        <v>169</v>
      </c>
      <c r="D684" t="s">
        <v>71</v>
      </c>
      <c r="E684" s="23" t="s">
        <v>34</v>
      </c>
      <c r="F684">
        <v>3708</v>
      </c>
    </row>
    <row r="685" spans="1:6">
      <c r="A685" t="s">
        <v>158</v>
      </c>
      <c r="B685" t="s">
        <v>23</v>
      </c>
      <c r="C685" t="s">
        <v>169</v>
      </c>
      <c r="D685" t="s">
        <v>170</v>
      </c>
      <c r="E685" s="23" t="s">
        <v>159</v>
      </c>
      <c r="F685">
        <v>6261</v>
      </c>
    </row>
    <row r="686" spans="1:6">
      <c r="A686" t="s">
        <v>158</v>
      </c>
      <c r="B686" t="s">
        <v>23</v>
      </c>
      <c r="C686" t="s">
        <v>169</v>
      </c>
      <c r="D686" t="s">
        <v>170</v>
      </c>
      <c r="E686" s="23" t="s">
        <v>160</v>
      </c>
      <c r="F686">
        <v>12315</v>
      </c>
    </row>
    <row r="687" spans="1:6">
      <c r="A687" t="s">
        <v>158</v>
      </c>
      <c r="B687" t="s">
        <v>23</v>
      </c>
      <c r="C687" t="s">
        <v>169</v>
      </c>
      <c r="D687" t="s">
        <v>170</v>
      </c>
      <c r="E687" s="23" t="s">
        <v>161</v>
      </c>
      <c r="F687">
        <v>3181</v>
      </c>
    </row>
    <row r="688" spans="1:6">
      <c r="A688" t="s">
        <v>158</v>
      </c>
      <c r="B688" t="s">
        <v>23</v>
      </c>
      <c r="C688" t="s">
        <v>169</v>
      </c>
      <c r="D688" t="s">
        <v>170</v>
      </c>
      <c r="E688" s="23" t="s">
        <v>103</v>
      </c>
      <c r="F688">
        <v>6003</v>
      </c>
    </row>
    <row r="689" spans="1:6">
      <c r="A689" t="s">
        <v>158</v>
      </c>
      <c r="B689" t="s">
        <v>23</v>
      </c>
      <c r="C689" t="s">
        <v>169</v>
      </c>
      <c r="D689" t="s">
        <v>170</v>
      </c>
      <c r="E689" s="23" t="s">
        <v>104</v>
      </c>
      <c r="F689">
        <v>5097</v>
      </c>
    </row>
    <row r="690" spans="1:6">
      <c r="A690" t="s">
        <v>158</v>
      </c>
      <c r="B690" t="s">
        <v>23</v>
      </c>
      <c r="C690" t="s">
        <v>169</v>
      </c>
      <c r="D690" t="s">
        <v>170</v>
      </c>
      <c r="E690" s="23" t="s">
        <v>105</v>
      </c>
      <c r="F690">
        <v>4705</v>
      </c>
    </row>
    <row r="691" spans="1:6">
      <c r="A691" t="s">
        <v>158</v>
      </c>
      <c r="B691" t="s">
        <v>23</v>
      </c>
      <c r="C691" t="s">
        <v>169</v>
      </c>
      <c r="D691" t="s">
        <v>170</v>
      </c>
      <c r="E691" s="23" t="s">
        <v>106</v>
      </c>
      <c r="F691">
        <v>5730</v>
      </c>
    </row>
    <row r="692" spans="1:6">
      <c r="A692" t="s">
        <v>158</v>
      </c>
      <c r="B692" t="s">
        <v>23</v>
      </c>
      <c r="C692" t="s">
        <v>169</v>
      </c>
      <c r="D692" t="s">
        <v>170</v>
      </c>
      <c r="E692" s="23" t="s">
        <v>107</v>
      </c>
      <c r="F692">
        <v>6995</v>
      </c>
    </row>
    <row r="693" spans="1:6">
      <c r="A693" t="s">
        <v>158</v>
      </c>
      <c r="B693" t="s">
        <v>23</v>
      </c>
      <c r="C693" t="s">
        <v>169</v>
      </c>
      <c r="D693" t="s">
        <v>170</v>
      </c>
      <c r="E693" s="23" t="s">
        <v>162</v>
      </c>
      <c r="F693">
        <v>10374</v>
      </c>
    </row>
    <row r="694" spans="1:6">
      <c r="A694" t="s">
        <v>158</v>
      </c>
      <c r="B694" t="s">
        <v>23</v>
      </c>
      <c r="C694" t="s">
        <v>169</v>
      </c>
      <c r="D694" t="s">
        <v>170</v>
      </c>
      <c r="E694" s="23" t="s">
        <v>34</v>
      </c>
      <c r="F694">
        <v>60661</v>
      </c>
    </row>
    <row r="695" spans="1:6">
      <c r="A695" t="s">
        <v>158</v>
      </c>
      <c r="B695" t="s">
        <v>23</v>
      </c>
      <c r="C695" t="s">
        <v>34</v>
      </c>
      <c r="D695" t="s">
        <v>34</v>
      </c>
      <c r="E695" s="23" t="s">
        <v>159</v>
      </c>
      <c r="F695">
        <v>7212</v>
      </c>
    </row>
    <row r="696" spans="1:6">
      <c r="A696" t="s">
        <v>158</v>
      </c>
      <c r="B696" t="s">
        <v>23</v>
      </c>
      <c r="C696" t="s">
        <v>34</v>
      </c>
      <c r="D696" t="s">
        <v>34</v>
      </c>
      <c r="E696" s="23" t="s">
        <v>160</v>
      </c>
      <c r="F696">
        <v>13880</v>
      </c>
    </row>
    <row r="697" spans="1:6">
      <c r="A697" t="s">
        <v>158</v>
      </c>
      <c r="B697" t="s">
        <v>23</v>
      </c>
      <c r="C697" t="s">
        <v>34</v>
      </c>
      <c r="D697" t="s">
        <v>34</v>
      </c>
      <c r="E697" s="23" t="s">
        <v>161</v>
      </c>
      <c r="F697">
        <v>3515</v>
      </c>
    </row>
    <row r="698" spans="1:6">
      <c r="A698" t="s">
        <v>158</v>
      </c>
      <c r="B698" t="s">
        <v>23</v>
      </c>
      <c r="C698" t="s">
        <v>34</v>
      </c>
      <c r="D698" t="s">
        <v>34</v>
      </c>
      <c r="E698" s="23" t="s">
        <v>103</v>
      </c>
      <c r="F698">
        <v>6554</v>
      </c>
    </row>
    <row r="699" spans="1:6">
      <c r="A699" t="s">
        <v>158</v>
      </c>
      <c r="B699" t="s">
        <v>23</v>
      </c>
      <c r="C699" t="s">
        <v>34</v>
      </c>
      <c r="D699" t="s">
        <v>34</v>
      </c>
      <c r="E699" s="23" t="s">
        <v>104</v>
      </c>
      <c r="F699">
        <v>5759</v>
      </c>
    </row>
    <row r="700" spans="1:6">
      <c r="A700" t="s">
        <v>158</v>
      </c>
      <c r="B700" t="s">
        <v>23</v>
      </c>
      <c r="C700" t="s">
        <v>34</v>
      </c>
      <c r="D700" t="s">
        <v>34</v>
      </c>
      <c r="E700" s="23" t="s">
        <v>105</v>
      </c>
      <c r="F700">
        <v>5153</v>
      </c>
    </row>
    <row r="701" spans="1:6">
      <c r="A701" t="s">
        <v>158</v>
      </c>
      <c r="B701" t="s">
        <v>23</v>
      </c>
      <c r="C701" t="s">
        <v>34</v>
      </c>
      <c r="D701" t="s">
        <v>34</v>
      </c>
      <c r="E701" s="23" t="s">
        <v>106</v>
      </c>
      <c r="F701">
        <v>6224</v>
      </c>
    </row>
    <row r="702" spans="1:6">
      <c r="A702" t="s">
        <v>158</v>
      </c>
      <c r="B702" t="s">
        <v>23</v>
      </c>
      <c r="C702" t="s">
        <v>34</v>
      </c>
      <c r="D702" t="s">
        <v>34</v>
      </c>
      <c r="E702" s="23" t="s">
        <v>107</v>
      </c>
      <c r="F702">
        <v>7496</v>
      </c>
    </row>
    <row r="703" spans="1:6">
      <c r="A703" t="s">
        <v>158</v>
      </c>
      <c r="B703" t="s">
        <v>23</v>
      </c>
      <c r="C703" t="s">
        <v>34</v>
      </c>
      <c r="D703" t="s">
        <v>34</v>
      </c>
      <c r="E703" s="23" t="s">
        <v>162</v>
      </c>
      <c r="F703">
        <v>11016</v>
      </c>
    </row>
    <row r="704" spans="1:6">
      <c r="A704" t="s">
        <v>158</v>
      </c>
      <c r="B704" t="s">
        <v>23</v>
      </c>
      <c r="C704" t="s">
        <v>34</v>
      </c>
      <c r="D704" t="s">
        <v>34</v>
      </c>
      <c r="E704" s="23" t="s">
        <v>34</v>
      </c>
      <c r="F704">
        <v>66809</v>
      </c>
    </row>
    <row r="705" spans="1:6">
      <c r="A705" t="s">
        <v>171</v>
      </c>
      <c r="B705" t="s">
        <v>23</v>
      </c>
      <c r="C705" t="s">
        <v>67</v>
      </c>
      <c r="D705" t="s">
        <v>68</v>
      </c>
      <c r="E705" s="23" t="s">
        <v>159</v>
      </c>
      <c r="F705">
        <v>4.9000000000000004</v>
      </c>
    </row>
    <row r="706" spans="1:6">
      <c r="A706" t="s">
        <v>171</v>
      </c>
      <c r="B706" t="s">
        <v>23</v>
      </c>
      <c r="C706" t="s">
        <v>67</v>
      </c>
      <c r="D706" t="s">
        <v>68</v>
      </c>
      <c r="E706" s="23" t="s">
        <v>160</v>
      </c>
      <c r="F706">
        <v>8.8000000000000007</v>
      </c>
    </row>
    <row r="707" spans="1:6">
      <c r="A707" t="s">
        <v>171</v>
      </c>
      <c r="B707" t="s">
        <v>23</v>
      </c>
      <c r="C707" t="s">
        <v>67</v>
      </c>
      <c r="D707" t="s">
        <v>68</v>
      </c>
      <c r="E707" s="23" t="s">
        <v>161</v>
      </c>
      <c r="F707">
        <v>2.2000000000000002</v>
      </c>
    </row>
    <row r="708" spans="1:6">
      <c r="A708" t="s">
        <v>171</v>
      </c>
      <c r="B708" t="s">
        <v>23</v>
      </c>
      <c r="C708" t="s">
        <v>67</v>
      </c>
      <c r="D708" t="s">
        <v>68</v>
      </c>
      <c r="E708" s="23" t="s">
        <v>103</v>
      </c>
      <c r="F708">
        <v>1.7</v>
      </c>
    </row>
    <row r="709" spans="1:6">
      <c r="A709" t="s">
        <v>171</v>
      </c>
      <c r="B709" t="s">
        <v>23</v>
      </c>
      <c r="C709" t="s">
        <v>67</v>
      </c>
      <c r="D709" t="s">
        <v>68</v>
      </c>
      <c r="E709" s="23" t="s">
        <v>104</v>
      </c>
      <c r="F709">
        <v>1.5</v>
      </c>
    </row>
    <row r="710" spans="1:6">
      <c r="A710" t="s">
        <v>171</v>
      </c>
      <c r="B710" t="s">
        <v>23</v>
      </c>
      <c r="C710" t="s">
        <v>67</v>
      </c>
      <c r="D710" t="s">
        <v>68</v>
      </c>
      <c r="E710" s="23" t="s">
        <v>105</v>
      </c>
      <c r="F710">
        <v>1.5</v>
      </c>
    </row>
    <row r="711" spans="1:6">
      <c r="A711" t="s">
        <v>171</v>
      </c>
      <c r="B711" t="s">
        <v>23</v>
      </c>
      <c r="C711" t="s">
        <v>67</v>
      </c>
      <c r="D711" t="s">
        <v>68</v>
      </c>
      <c r="E711" s="23" t="s">
        <v>106</v>
      </c>
      <c r="F711">
        <v>1.8</v>
      </c>
    </row>
    <row r="712" spans="1:6">
      <c r="A712" t="s">
        <v>171</v>
      </c>
      <c r="B712" t="s">
        <v>23</v>
      </c>
      <c r="C712" t="s">
        <v>67</v>
      </c>
      <c r="D712" t="s">
        <v>68</v>
      </c>
      <c r="E712" s="23" t="s">
        <v>107</v>
      </c>
      <c r="F712">
        <v>2.4</v>
      </c>
    </row>
    <row r="713" spans="1:6">
      <c r="A713" t="s">
        <v>171</v>
      </c>
      <c r="B713" t="s">
        <v>23</v>
      </c>
      <c r="C713" t="s">
        <v>67</v>
      </c>
      <c r="D713" t="s">
        <v>68</v>
      </c>
      <c r="E713" s="23" t="s">
        <v>162</v>
      </c>
      <c r="F713">
        <v>2.6</v>
      </c>
    </row>
    <row r="714" spans="1:6">
      <c r="A714" t="s">
        <v>171</v>
      </c>
      <c r="B714" t="s">
        <v>23</v>
      </c>
      <c r="C714" t="s">
        <v>67</v>
      </c>
      <c r="D714" t="s">
        <v>68</v>
      </c>
      <c r="E714" s="23" t="s">
        <v>34</v>
      </c>
      <c r="F714">
        <v>2.6</v>
      </c>
    </row>
    <row r="715" spans="1:6">
      <c r="A715" t="s">
        <v>171</v>
      </c>
      <c r="B715" t="s">
        <v>23</v>
      </c>
      <c r="C715" t="s">
        <v>67</v>
      </c>
      <c r="D715" t="s">
        <v>69</v>
      </c>
      <c r="E715" s="23" t="s">
        <v>159</v>
      </c>
      <c r="F715">
        <v>4.3</v>
      </c>
    </row>
    <row r="716" spans="1:6">
      <c r="A716" t="s">
        <v>171</v>
      </c>
      <c r="B716" t="s">
        <v>23</v>
      </c>
      <c r="C716" t="s">
        <v>67</v>
      </c>
      <c r="D716" t="s">
        <v>69</v>
      </c>
      <c r="E716" s="23" t="s">
        <v>160</v>
      </c>
      <c r="F716">
        <v>8.4</v>
      </c>
    </row>
    <row r="717" spans="1:6">
      <c r="A717" t="s">
        <v>171</v>
      </c>
      <c r="B717" t="s">
        <v>23</v>
      </c>
      <c r="C717" t="s">
        <v>67</v>
      </c>
      <c r="D717" t="s">
        <v>69</v>
      </c>
      <c r="E717" s="23" t="s">
        <v>161</v>
      </c>
      <c r="F717">
        <v>2.2999999999999998</v>
      </c>
    </row>
    <row r="718" spans="1:6">
      <c r="A718" t="s">
        <v>171</v>
      </c>
      <c r="B718" t="s">
        <v>23</v>
      </c>
      <c r="C718" t="s">
        <v>67</v>
      </c>
      <c r="D718" t="s">
        <v>69</v>
      </c>
      <c r="E718" s="23" t="s">
        <v>103</v>
      </c>
      <c r="F718">
        <v>2.2999999999999998</v>
      </c>
    </row>
    <row r="719" spans="1:6">
      <c r="A719" t="s">
        <v>171</v>
      </c>
      <c r="B719" t="s">
        <v>23</v>
      </c>
      <c r="C719" t="s">
        <v>67</v>
      </c>
      <c r="D719" t="s">
        <v>69</v>
      </c>
      <c r="E719" s="23" t="s">
        <v>104</v>
      </c>
      <c r="F719">
        <v>1.6</v>
      </c>
    </row>
    <row r="720" spans="1:6">
      <c r="A720" t="s">
        <v>171</v>
      </c>
      <c r="B720" t="s">
        <v>23</v>
      </c>
      <c r="C720" t="s">
        <v>67</v>
      </c>
      <c r="D720" t="s">
        <v>69</v>
      </c>
      <c r="E720" s="23" t="s">
        <v>105</v>
      </c>
      <c r="F720">
        <v>1.5</v>
      </c>
    </row>
    <row r="721" spans="1:6">
      <c r="A721" t="s">
        <v>171</v>
      </c>
      <c r="B721" t="s">
        <v>23</v>
      </c>
      <c r="C721" t="s">
        <v>67</v>
      </c>
      <c r="D721" t="s">
        <v>69</v>
      </c>
      <c r="E721" s="23" t="s">
        <v>106</v>
      </c>
      <c r="F721">
        <v>2</v>
      </c>
    </row>
    <row r="722" spans="1:6">
      <c r="A722" t="s">
        <v>171</v>
      </c>
      <c r="B722" t="s">
        <v>23</v>
      </c>
      <c r="C722" t="s">
        <v>67</v>
      </c>
      <c r="D722" t="s">
        <v>69</v>
      </c>
      <c r="E722" s="23" t="s">
        <v>107</v>
      </c>
      <c r="F722">
        <v>2.7</v>
      </c>
    </row>
    <row r="723" spans="1:6">
      <c r="A723" t="s">
        <v>171</v>
      </c>
      <c r="B723" t="s">
        <v>23</v>
      </c>
      <c r="C723" t="s">
        <v>67</v>
      </c>
      <c r="D723" t="s">
        <v>69</v>
      </c>
      <c r="E723" s="23" t="s">
        <v>162</v>
      </c>
      <c r="F723">
        <v>2.8</v>
      </c>
    </row>
    <row r="724" spans="1:6">
      <c r="A724" t="s">
        <v>171</v>
      </c>
      <c r="B724" t="s">
        <v>23</v>
      </c>
      <c r="C724" t="s">
        <v>67</v>
      </c>
      <c r="D724" t="s">
        <v>69</v>
      </c>
      <c r="E724" s="23" t="s">
        <v>34</v>
      </c>
      <c r="F724">
        <v>2.7</v>
      </c>
    </row>
    <row r="725" spans="1:6">
      <c r="A725" t="s">
        <v>171</v>
      </c>
      <c r="B725" t="s">
        <v>23</v>
      </c>
      <c r="C725" t="s">
        <v>163</v>
      </c>
      <c r="D725" t="s">
        <v>164</v>
      </c>
      <c r="E725" s="23" t="s">
        <v>159</v>
      </c>
      <c r="F725">
        <v>4.3</v>
      </c>
    </row>
    <row r="726" spans="1:6">
      <c r="A726" t="s">
        <v>171</v>
      </c>
      <c r="B726" t="s">
        <v>23</v>
      </c>
      <c r="C726" t="s">
        <v>163</v>
      </c>
      <c r="D726" t="s">
        <v>164</v>
      </c>
      <c r="E726" s="23" t="s">
        <v>160</v>
      </c>
      <c r="F726">
        <v>8.1999999999999993</v>
      </c>
    </row>
    <row r="727" spans="1:6">
      <c r="A727" t="s">
        <v>171</v>
      </c>
      <c r="B727" t="s">
        <v>23</v>
      </c>
      <c r="C727" t="s">
        <v>163</v>
      </c>
      <c r="D727" t="s">
        <v>164</v>
      </c>
      <c r="E727" s="23" t="s">
        <v>161</v>
      </c>
      <c r="F727">
        <v>2.1</v>
      </c>
    </row>
    <row r="728" spans="1:6">
      <c r="A728" t="s">
        <v>171</v>
      </c>
      <c r="B728" t="s">
        <v>23</v>
      </c>
      <c r="C728" t="s">
        <v>163</v>
      </c>
      <c r="D728" t="s">
        <v>164</v>
      </c>
      <c r="E728" s="23" t="s">
        <v>103</v>
      </c>
      <c r="F728">
        <v>1.8</v>
      </c>
    </row>
    <row r="729" spans="1:6">
      <c r="A729" t="s">
        <v>171</v>
      </c>
      <c r="B729" t="s">
        <v>23</v>
      </c>
      <c r="C729" t="s">
        <v>163</v>
      </c>
      <c r="D729" t="s">
        <v>164</v>
      </c>
      <c r="E729" s="23" t="s">
        <v>104</v>
      </c>
      <c r="F729">
        <v>1.2</v>
      </c>
    </row>
    <row r="730" spans="1:6">
      <c r="A730" t="s">
        <v>171</v>
      </c>
      <c r="B730" t="s">
        <v>23</v>
      </c>
      <c r="C730" t="s">
        <v>163</v>
      </c>
      <c r="D730" t="s">
        <v>164</v>
      </c>
      <c r="E730" s="23" t="s">
        <v>105</v>
      </c>
      <c r="F730">
        <v>1.3</v>
      </c>
    </row>
    <row r="731" spans="1:6">
      <c r="A731" t="s">
        <v>171</v>
      </c>
      <c r="B731" t="s">
        <v>23</v>
      </c>
      <c r="C731" t="s">
        <v>163</v>
      </c>
      <c r="D731" t="s">
        <v>164</v>
      </c>
      <c r="E731" s="23" t="s">
        <v>106</v>
      </c>
      <c r="F731">
        <v>1.8</v>
      </c>
    </row>
    <row r="732" spans="1:6">
      <c r="A732" t="s">
        <v>171</v>
      </c>
      <c r="B732" t="s">
        <v>23</v>
      </c>
      <c r="C732" t="s">
        <v>163</v>
      </c>
      <c r="D732" t="s">
        <v>164</v>
      </c>
      <c r="E732" s="23" t="s">
        <v>107</v>
      </c>
      <c r="F732">
        <v>2.5</v>
      </c>
    </row>
    <row r="733" spans="1:6">
      <c r="A733" t="s">
        <v>171</v>
      </c>
      <c r="B733" t="s">
        <v>23</v>
      </c>
      <c r="C733" t="s">
        <v>163</v>
      </c>
      <c r="D733" t="s">
        <v>164</v>
      </c>
      <c r="E733" s="23" t="s">
        <v>162</v>
      </c>
      <c r="F733">
        <v>2.8</v>
      </c>
    </row>
    <row r="734" spans="1:6">
      <c r="A734" t="s">
        <v>171</v>
      </c>
      <c r="B734" t="s">
        <v>23</v>
      </c>
      <c r="C734" t="s">
        <v>163</v>
      </c>
      <c r="D734" t="s">
        <v>164</v>
      </c>
      <c r="E734" s="23" t="s">
        <v>34</v>
      </c>
      <c r="F734">
        <v>2.4</v>
      </c>
    </row>
    <row r="735" spans="1:6">
      <c r="A735" t="s">
        <v>171</v>
      </c>
      <c r="B735" t="s">
        <v>23</v>
      </c>
      <c r="C735" t="s">
        <v>163</v>
      </c>
      <c r="D735" t="s">
        <v>165</v>
      </c>
      <c r="E735" s="23" t="s">
        <v>159</v>
      </c>
      <c r="F735">
        <v>5</v>
      </c>
    </row>
    <row r="736" spans="1:6">
      <c r="A736" t="s">
        <v>171</v>
      </c>
      <c r="B736" t="s">
        <v>23</v>
      </c>
      <c r="C736" t="s">
        <v>163</v>
      </c>
      <c r="D736" t="s">
        <v>165</v>
      </c>
      <c r="E736" s="23" t="s">
        <v>160</v>
      </c>
      <c r="F736">
        <v>9.3000000000000007</v>
      </c>
    </row>
    <row r="737" spans="1:6">
      <c r="A737" t="s">
        <v>171</v>
      </c>
      <c r="B737" t="s">
        <v>23</v>
      </c>
      <c r="C737" t="s">
        <v>163</v>
      </c>
      <c r="D737" t="s">
        <v>165</v>
      </c>
      <c r="E737" s="23" t="s">
        <v>161</v>
      </c>
      <c r="F737">
        <v>2.6</v>
      </c>
    </row>
    <row r="738" spans="1:6">
      <c r="A738" t="s">
        <v>171</v>
      </c>
      <c r="B738" t="s">
        <v>23</v>
      </c>
      <c r="C738" t="s">
        <v>163</v>
      </c>
      <c r="D738" t="s">
        <v>165</v>
      </c>
      <c r="E738" s="23" t="s">
        <v>103</v>
      </c>
      <c r="F738">
        <v>2.8</v>
      </c>
    </row>
    <row r="739" spans="1:6">
      <c r="A739" t="s">
        <v>171</v>
      </c>
      <c r="B739" t="s">
        <v>23</v>
      </c>
      <c r="C739" t="s">
        <v>163</v>
      </c>
      <c r="D739" t="s">
        <v>165</v>
      </c>
      <c r="E739" s="23" t="s">
        <v>104</v>
      </c>
      <c r="F739">
        <v>2.5</v>
      </c>
    </row>
    <row r="740" spans="1:6">
      <c r="A740" t="s">
        <v>171</v>
      </c>
      <c r="B740" t="s">
        <v>23</v>
      </c>
      <c r="C740" t="s">
        <v>163</v>
      </c>
      <c r="D740" t="s">
        <v>165</v>
      </c>
      <c r="E740" s="23" t="s">
        <v>105</v>
      </c>
      <c r="F740">
        <v>2.2000000000000002</v>
      </c>
    </row>
    <row r="741" spans="1:6">
      <c r="A741" t="s">
        <v>171</v>
      </c>
      <c r="B741" t="s">
        <v>23</v>
      </c>
      <c r="C741" t="s">
        <v>163</v>
      </c>
      <c r="D741" t="s">
        <v>165</v>
      </c>
      <c r="E741" s="23" t="s">
        <v>106</v>
      </c>
      <c r="F741">
        <v>2.2999999999999998</v>
      </c>
    </row>
    <row r="742" spans="1:6">
      <c r="A742" t="s">
        <v>171</v>
      </c>
      <c r="B742" t="s">
        <v>23</v>
      </c>
      <c r="C742" t="s">
        <v>163</v>
      </c>
      <c r="D742" t="s">
        <v>165</v>
      </c>
      <c r="E742" s="23" t="s">
        <v>107</v>
      </c>
      <c r="F742">
        <v>2.7</v>
      </c>
    </row>
    <row r="743" spans="1:6">
      <c r="A743" t="s">
        <v>171</v>
      </c>
      <c r="B743" t="s">
        <v>23</v>
      </c>
      <c r="C743" t="s">
        <v>163</v>
      </c>
      <c r="D743" t="s">
        <v>165</v>
      </c>
      <c r="E743" s="23" t="s">
        <v>162</v>
      </c>
      <c r="F743">
        <v>2.7</v>
      </c>
    </row>
    <row r="744" spans="1:6">
      <c r="A744" t="s">
        <v>171</v>
      </c>
      <c r="B744" t="s">
        <v>23</v>
      </c>
      <c r="C744" t="s">
        <v>163</v>
      </c>
      <c r="D744" t="s">
        <v>165</v>
      </c>
      <c r="E744" s="23" t="s">
        <v>34</v>
      </c>
      <c r="F744">
        <v>3.1</v>
      </c>
    </row>
    <row r="745" spans="1:6">
      <c r="A745" t="s">
        <v>171</v>
      </c>
      <c r="B745" t="s">
        <v>23</v>
      </c>
      <c r="C745" t="s">
        <v>163</v>
      </c>
      <c r="D745" t="s">
        <v>166</v>
      </c>
      <c r="E745" s="23" t="s">
        <v>159</v>
      </c>
      <c r="F745">
        <v>4.8</v>
      </c>
    </row>
    <row r="746" spans="1:6">
      <c r="A746" t="s">
        <v>171</v>
      </c>
      <c r="B746" t="s">
        <v>23</v>
      </c>
      <c r="C746" t="s">
        <v>163</v>
      </c>
      <c r="D746" t="s">
        <v>166</v>
      </c>
      <c r="E746" s="23" t="s">
        <v>160</v>
      </c>
      <c r="F746">
        <v>8.1</v>
      </c>
    </row>
    <row r="747" spans="1:6">
      <c r="A747" t="s">
        <v>171</v>
      </c>
      <c r="B747" t="s">
        <v>23</v>
      </c>
      <c r="C747" t="s">
        <v>163</v>
      </c>
      <c r="D747" t="s">
        <v>166</v>
      </c>
      <c r="E747" s="23" t="s">
        <v>161</v>
      </c>
      <c r="F747">
        <v>2.2000000000000002</v>
      </c>
    </row>
    <row r="748" spans="1:6">
      <c r="A748" t="s">
        <v>171</v>
      </c>
      <c r="B748" t="s">
        <v>23</v>
      </c>
      <c r="C748" t="s">
        <v>163</v>
      </c>
      <c r="D748" t="s">
        <v>166</v>
      </c>
      <c r="E748" s="23" t="s">
        <v>103</v>
      </c>
      <c r="F748">
        <v>2.4</v>
      </c>
    </row>
    <row r="749" spans="1:6">
      <c r="A749" t="s">
        <v>171</v>
      </c>
      <c r="B749" t="s">
        <v>23</v>
      </c>
      <c r="C749" t="s">
        <v>163</v>
      </c>
      <c r="D749" t="s">
        <v>166</v>
      </c>
      <c r="E749" s="23" t="s">
        <v>104</v>
      </c>
      <c r="F749">
        <v>2.4</v>
      </c>
    </row>
    <row r="750" spans="1:6">
      <c r="A750" t="s">
        <v>171</v>
      </c>
      <c r="B750" t="s">
        <v>23</v>
      </c>
      <c r="C750" t="s">
        <v>163</v>
      </c>
      <c r="D750" t="s">
        <v>166</v>
      </c>
      <c r="E750" s="23" t="s">
        <v>105</v>
      </c>
      <c r="F750">
        <v>2.1</v>
      </c>
    </row>
    <row r="751" spans="1:6">
      <c r="A751" t="s">
        <v>171</v>
      </c>
      <c r="B751" t="s">
        <v>23</v>
      </c>
      <c r="C751" t="s">
        <v>163</v>
      </c>
      <c r="D751" t="s">
        <v>166</v>
      </c>
      <c r="E751" s="23" t="s">
        <v>106</v>
      </c>
      <c r="F751">
        <v>2.2999999999999998</v>
      </c>
    </row>
    <row r="752" spans="1:6">
      <c r="A752" t="s">
        <v>171</v>
      </c>
      <c r="B752" t="s">
        <v>23</v>
      </c>
      <c r="C752" t="s">
        <v>163</v>
      </c>
      <c r="D752" t="s">
        <v>166</v>
      </c>
      <c r="E752" s="23" t="s">
        <v>107</v>
      </c>
      <c r="F752">
        <v>2.5</v>
      </c>
    </row>
    <row r="753" spans="1:6">
      <c r="A753" t="s">
        <v>171</v>
      </c>
      <c r="B753" t="s">
        <v>23</v>
      </c>
      <c r="C753" t="s">
        <v>163</v>
      </c>
      <c r="D753" t="s">
        <v>166</v>
      </c>
      <c r="E753" s="23" t="s">
        <v>162</v>
      </c>
      <c r="F753">
        <v>2.2000000000000002</v>
      </c>
    </row>
    <row r="754" spans="1:6">
      <c r="A754" t="s">
        <v>171</v>
      </c>
      <c r="B754" t="s">
        <v>23</v>
      </c>
      <c r="C754" t="s">
        <v>163</v>
      </c>
      <c r="D754" t="s">
        <v>166</v>
      </c>
      <c r="E754" s="23" t="s">
        <v>34</v>
      </c>
      <c r="F754">
        <v>2.8</v>
      </c>
    </row>
    <row r="755" spans="1:6">
      <c r="A755" t="s">
        <v>171</v>
      </c>
      <c r="B755" t="s">
        <v>23</v>
      </c>
      <c r="C755" t="s">
        <v>163</v>
      </c>
      <c r="D755" t="s">
        <v>167</v>
      </c>
      <c r="E755" s="23" t="s">
        <v>159</v>
      </c>
      <c r="F755">
        <v>8.9</v>
      </c>
    </row>
    <row r="756" spans="1:6">
      <c r="A756" t="s">
        <v>171</v>
      </c>
      <c r="B756" t="s">
        <v>23</v>
      </c>
      <c r="C756" t="s">
        <v>163</v>
      </c>
      <c r="D756" t="s">
        <v>167</v>
      </c>
      <c r="E756" s="23" t="s">
        <v>160</v>
      </c>
      <c r="F756">
        <v>16.3</v>
      </c>
    </row>
    <row r="757" spans="1:6">
      <c r="A757" t="s">
        <v>171</v>
      </c>
      <c r="B757" t="s">
        <v>23</v>
      </c>
      <c r="C757" t="s">
        <v>163</v>
      </c>
      <c r="D757" t="s">
        <v>167</v>
      </c>
      <c r="E757" s="23" t="s">
        <v>161</v>
      </c>
      <c r="F757">
        <v>2.9</v>
      </c>
    </row>
    <row r="758" spans="1:6">
      <c r="A758" t="s">
        <v>171</v>
      </c>
      <c r="B758" t="s">
        <v>23</v>
      </c>
      <c r="C758" t="s">
        <v>163</v>
      </c>
      <c r="D758" t="s">
        <v>167</v>
      </c>
      <c r="E758" s="23" t="s">
        <v>103</v>
      </c>
      <c r="F758">
        <v>3</v>
      </c>
    </row>
    <row r="759" spans="1:6">
      <c r="A759" t="s">
        <v>171</v>
      </c>
      <c r="B759" t="s">
        <v>23</v>
      </c>
      <c r="C759" t="s">
        <v>163</v>
      </c>
      <c r="D759" t="s">
        <v>167</v>
      </c>
      <c r="E759" s="23" t="s">
        <v>104</v>
      </c>
      <c r="F759">
        <v>2.6</v>
      </c>
    </row>
    <row r="760" spans="1:6">
      <c r="A760" t="s">
        <v>171</v>
      </c>
      <c r="B760" t="s">
        <v>23</v>
      </c>
      <c r="C760" t="s">
        <v>163</v>
      </c>
      <c r="D760" t="s">
        <v>167</v>
      </c>
      <c r="E760" s="23" t="s">
        <v>105</v>
      </c>
      <c r="F760">
        <v>2.1</v>
      </c>
    </row>
    <row r="761" spans="1:6">
      <c r="A761" t="s">
        <v>171</v>
      </c>
      <c r="B761" t="s">
        <v>23</v>
      </c>
      <c r="C761" t="s">
        <v>163</v>
      </c>
      <c r="D761" t="s">
        <v>167</v>
      </c>
      <c r="E761" s="23" t="s">
        <v>106</v>
      </c>
      <c r="F761">
        <v>2.1</v>
      </c>
    </row>
    <row r="762" spans="1:6">
      <c r="A762" t="s">
        <v>171</v>
      </c>
      <c r="B762" t="s">
        <v>23</v>
      </c>
      <c r="C762" t="s">
        <v>163</v>
      </c>
      <c r="D762" t="s">
        <v>167</v>
      </c>
      <c r="E762" s="23" t="s">
        <v>107</v>
      </c>
      <c r="F762">
        <v>2.2000000000000002</v>
      </c>
    </row>
    <row r="763" spans="1:6">
      <c r="A763" t="s">
        <v>171</v>
      </c>
      <c r="B763" t="s">
        <v>23</v>
      </c>
      <c r="C763" t="s">
        <v>163</v>
      </c>
      <c r="D763" t="s">
        <v>167</v>
      </c>
      <c r="E763" s="23" t="s">
        <v>162</v>
      </c>
      <c r="F763">
        <v>1.5</v>
      </c>
    </row>
    <row r="764" spans="1:6">
      <c r="A764" t="s">
        <v>171</v>
      </c>
      <c r="B764" t="s">
        <v>23</v>
      </c>
      <c r="C764" t="s">
        <v>163</v>
      </c>
      <c r="D764" t="s">
        <v>167</v>
      </c>
      <c r="E764" s="23" t="s">
        <v>34</v>
      </c>
      <c r="F764">
        <v>3.8</v>
      </c>
    </row>
    <row r="765" spans="1:6">
      <c r="A765" t="s">
        <v>171</v>
      </c>
      <c r="B765" t="s">
        <v>23</v>
      </c>
      <c r="C765" t="s">
        <v>163</v>
      </c>
      <c r="D765" t="s">
        <v>168</v>
      </c>
      <c r="E765" s="23" t="s">
        <v>159</v>
      </c>
      <c r="F765">
        <v>10.5</v>
      </c>
    </row>
    <row r="766" spans="1:6">
      <c r="A766" t="s">
        <v>171</v>
      </c>
      <c r="B766" t="s">
        <v>23</v>
      </c>
      <c r="C766" t="s">
        <v>163</v>
      </c>
      <c r="D766" t="s">
        <v>168</v>
      </c>
      <c r="E766" s="23" t="s">
        <v>160</v>
      </c>
      <c r="F766">
        <v>15.7</v>
      </c>
    </row>
    <row r="767" spans="1:6">
      <c r="A767" t="s">
        <v>171</v>
      </c>
      <c r="B767" t="s">
        <v>23</v>
      </c>
      <c r="C767" t="s">
        <v>163</v>
      </c>
      <c r="D767" t="s">
        <v>168</v>
      </c>
      <c r="E767" s="23" t="s">
        <v>161</v>
      </c>
      <c r="F767">
        <v>3.6</v>
      </c>
    </row>
    <row r="768" spans="1:6">
      <c r="A768" t="s">
        <v>171</v>
      </c>
      <c r="B768" t="s">
        <v>23</v>
      </c>
      <c r="C768" t="s">
        <v>163</v>
      </c>
      <c r="D768" t="s">
        <v>168</v>
      </c>
      <c r="E768" s="23" t="s">
        <v>103</v>
      </c>
      <c r="F768">
        <v>2.6</v>
      </c>
    </row>
    <row r="769" spans="1:6">
      <c r="A769" t="s">
        <v>171</v>
      </c>
      <c r="B769" t="s">
        <v>23</v>
      </c>
      <c r="C769" t="s">
        <v>163</v>
      </c>
      <c r="D769" t="s">
        <v>168</v>
      </c>
      <c r="E769" s="23" t="s">
        <v>104</v>
      </c>
      <c r="F769">
        <v>2.2999999999999998</v>
      </c>
    </row>
    <row r="770" spans="1:6">
      <c r="A770" t="s">
        <v>171</v>
      </c>
      <c r="B770" t="s">
        <v>23</v>
      </c>
      <c r="C770" t="s">
        <v>163</v>
      </c>
      <c r="D770" t="s">
        <v>168</v>
      </c>
      <c r="E770" s="23" t="s">
        <v>105</v>
      </c>
      <c r="F770">
        <v>2</v>
      </c>
    </row>
    <row r="771" spans="1:6">
      <c r="A771" t="s">
        <v>171</v>
      </c>
      <c r="B771" t="s">
        <v>23</v>
      </c>
      <c r="C771" t="s">
        <v>163</v>
      </c>
      <c r="D771" t="s">
        <v>168</v>
      </c>
      <c r="E771" s="23" t="s">
        <v>106</v>
      </c>
      <c r="F771">
        <v>2.5</v>
      </c>
    </row>
    <row r="772" spans="1:6">
      <c r="A772" t="s">
        <v>171</v>
      </c>
      <c r="B772" t="s">
        <v>23</v>
      </c>
      <c r="C772" t="s">
        <v>163</v>
      </c>
      <c r="D772" t="s">
        <v>168</v>
      </c>
      <c r="E772" s="23" t="s">
        <v>107</v>
      </c>
      <c r="F772">
        <v>3.4</v>
      </c>
    </row>
    <row r="773" spans="1:6">
      <c r="A773" t="s">
        <v>171</v>
      </c>
      <c r="B773" t="s">
        <v>23</v>
      </c>
      <c r="C773" t="s">
        <v>163</v>
      </c>
      <c r="D773" t="s">
        <v>168</v>
      </c>
      <c r="E773" s="23" t="s">
        <v>162</v>
      </c>
      <c r="F773">
        <v>1.9</v>
      </c>
    </row>
    <row r="774" spans="1:6">
      <c r="A774" t="s">
        <v>171</v>
      </c>
      <c r="B774" t="s">
        <v>23</v>
      </c>
      <c r="C774" t="s">
        <v>163</v>
      </c>
      <c r="D774" t="s">
        <v>168</v>
      </c>
      <c r="E774" s="23" t="s">
        <v>34</v>
      </c>
      <c r="F774">
        <v>4.2</v>
      </c>
    </row>
    <row r="775" spans="1:6">
      <c r="A775" t="s">
        <v>171</v>
      </c>
      <c r="B775" t="s">
        <v>23</v>
      </c>
      <c r="C775" t="s">
        <v>169</v>
      </c>
      <c r="D775" t="s">
        <v>71</v>
      </c>
      <c r="E775" s="23" t="s">
        <v>159</v>
      </c>
      <c r="F775">
        <v>7.2</v>
      </c>
    </row>
    <row r="776" spans="1:6">
      <c r="A776" t="s">
        <v>171</v>
      </c>
      <c r="B776" t="s">
        <v>23</v>
      </c>
      <c r="C776" t="s">
        <v>169</v>
      </c>
      <c r="D776" t="s">
        <v>71</v>
      </c>
      <c r="E776" s="23" t="s">
        <v>160</v>
      </c>
      <c r="F776">
        <v>12.1</v>
      </c>
    </row>
    <row r="777" spans="1:6">
      <c r="A777" t="s">
        <v>171</v>
      </c>
      <c r="B777" t="s">
        <v>23</v>
      </c>
      <c r="C777" t="s">
        <v>169</v>
      </c>
      <c r="D777" t="s">
        <v>71</v>
      </c>
      <c r="E777" s="23" t="s">
        <v>161</v>
      </c>
      <c r="F777">
        <v>2.6</v>
      </c>
    </row>
    <row r="778" spans="1:6">
      <c r="A778" t="s">
        <v>171</v>
      </c>
      <c r="B778" t="s">
        <v>23</v>
      </c>
      <c r="C778" t="s">
        <v>169</v>
      </c>
      <c r="D778" t="s">
        <v>71</v>
      </c>
      <c r="E778" s="23" t="s">
        <v>103</v>
      </c>
      <c r="F778">
        <v>2.4</v>
      </c>
    </row>
    <row r="779" spans="1:6">
      <c r="A779" t="s">
        <v>171</v>
      </c>
      <c r="B779" t="s">
        <v>23</v>
      </c>
      <c r="C779" t="s">
        <v>169</v>
      </c>
      <c r="D779" t="s">
        <v>71</v>
      </c>
      <c r="E779" s="23" t="s">
        <v>104</v>
      </c>
      <c r="F779">
        <v>4</v>
      </c>
    </row>
    <row r="780" spans="1:6">
      <c r="A780" t="s">
        <v>171</v>
      </c>
      <c r="B780" t="s">
        <v>23</v>
      </c>
      <c r="C780" t="s">
        <v>169</v>
      </c>
      <c r="D780" t="s">
        <v>71</v>
      </c>
      <c r="E780" s="23" t="s">
        <v>105</v>
      </c>
      <c r="F780">
        <v>3.3</v>
      </c>
    </row>
    <row r="781" spans="1:6">
      <c r="A781" t="s">
        <v>171</v>
      </c>
      <c r="B781" t="s">
        <v>23</v>
      </c>
      <c r="C781" t="s">
        <v>169</v>
      </c>
      <c r="D781" t="s">
        <v>71</v>
      </c>
      <c r="E781" s="23" t="s">
        <v>106</v>
      </c>
      <c r="F781">
        <v>2.9</v>
      </c>
    </row>
    <row r="782" spans="1:6">
      <c r="A782" t="s">
        <v>171</v>
      </c>
      <c r="B782" t="s">
        <v>23</v>
      </c>
      <c r="C782" t="s">
        <v>169</v>
      </c>
      <c r="D782" t="s">
        <v>71</v>
      </c>
      <c r="E782" s="23" t="s">
        <v>107</v>
      </c>
      <c r="F782">
        <v>2.2999999999999998</v>
      </c>
    </row>
    <row r="783" spans="1:6">
      <c r="A783" t="s">
        <v>171</v>
      </c>
      <c r="B783" t="s">
        <v>23</v>
      </c>
      <c r="C783" t="s">
        <v>169</v>
      </c>
      <c r="D783" t="s">
        <v>71</v>
      </c>
      <c r="E783" s="23" t="s">
        <v>162</v>
      </c>
      <c r="F783">
        <v>1.6</v>
      </c>
    </row>
    <row r="784" spans="1:6">
      <c r="A784" t="s">
        <v>171</v>
      </c>
      <c r="B784" t="s">
        <v>23</v>
      </c>
      <c r="C784" t="s">
        <v>169</v>
      </c>
      <c r="D784" t="s">
        <v>71</v>
      </c>
      <c r="E784" s="23" t="s">
        <v>34</v>
      </c>
      <c r="F784">
        <v>4.4000000000000004</v>
      </c>
    </row>
    <row r="785" spans="1:6">
      <c r="A785" t="s">
        <v>171</v>
      </c>
      <c r="B785" t="s">
        <v>23</v>
      </c>
      <c r="C785" t="s">
        <v>169</v>
      </c>
      <c r="D785" t="s">
        <v>170</v>
      </c>
      <c r="E785" s="23" t="s">
        <v>159</v>
      </c>
      <c r="F785">
        <v>4.3</v>
      </c>
    </row>
    <row r="786" spans="1:6">
      <c r="A786" t="s">
        <v>171</v>
      </c>
      <c r="B786" t="s">
        <v>23</v>
      </c>
      <c r="C786" t="s">
        <v>169</v>
      </c>
      <c r="D786" t="s">
        <v>170</v>
      </c>
      <c r="E786" s="23" t="s">
        <v>160</v>
      </c>
      <c r="F786">
        <v>8.1</v>
      </c>
    </row>
    <row r="787" spans="1:6">
      <c r="A787" t="s">
        <v>171</v>
      </c>
      <c r="B787" t="s">
        <v>23</v>
      </c>
      <c r="C787" t="s">
        <v>169</v>
      </c>
      <c r="D787" t="s">
        <v>170</v>
      </c>
      <c r="E787" s="23" t="s">
        <v>161</v>
      </c>
      <c r="F787">
        <v>2.2000000000000002</v>
      </c>
    </row>
    <row r="788" spans="1:6">
      <c r="A788" t="s">
        <v>171</v>
      </c>
      <c r="B788" t="s">
        <v>23</v>
      </c>
      <c r="C788" t="s">
        <v>169</v>
      </c>
      <c r="D788" t="s">
        <v>170</v>
      </c>
      <c r="E788" s="23" t="s">
        <v>103</v>
      </c>
      <c r="F788">
        <v>1.9</v>
      </c>
    </row>
    <row r="789" spans="1:6">
      <c r="A789" t="s">
        <v>171</v>
      </c>
      <c r="B789" t="s">
        <v>23</v>
      </c>
      <c r="C789" t="s">
        <v>169</v>
      </c>
      <c r="D789" t="s">
        <v>170</v>
      </c>
      <c r="E789" s="23" t="s">
        <v>104</v>
      </c>
      <c r="F789">
        <v>1.4</v>
      </c>
    </row>
    <row r="790" spans="1:6">
      <c r="A790" t="s">
        <v>171</v>
      </c>
      <c r="B790" t="s">
        <v>23</v>
      </c>
      <c r="C790" t="s">
        <v>169</v>
      </c>
      <c r="D790" t="s">
        <v>170</v>
      </c>
      <c r="E790" s="23" t="s">
        <v>105</v>
      </c>
      <c r="F790">
        <v>1.4</v>
      </c>
    </row>
    <row r="791" spans="1:6">
      <c r="A791" t="s">
        <v>171</v>
      </c>
      <c r="B791" t="s">
        <v>23</v>
      </c>
      <c r="C791" t="s">
        <v>169</v>
      </c>
      <c r="D791" t="s">
        <v>170</v>
      </c>
      <c r="E791" s="23" t="s">
        <v>106</v>
      </c>
      <c r="F791">
        <v>1.8</v>
      </c>
    </row>
    <row r="792" spans="1:6">
      <c r="A792" t="s">
        <v>171</v>
      </c>
      <c r="B792" t="s">
        <v>23</v>
      </c>
      <c r="C792" t="s">
        <v>169</v>
      </c>
      <c r="D792" t="s">
        <v>170</v>
      </c>
      <c r="E792" s="23" t="s">
        <v>107</v>
      </c>
      <c r="F792">
        <v>2.4</v>
      </c>
    </row>
    <row r="793" spans="1:6">
      <c r="A793" t="s">
        <v>171</v>
      </c>
      <c r="B793" t="s">
        <v>23</v>
      </c>
      <c r="C793" t="s">
        <v>169</v>
      </c>
      <c r="D793" t="s">
        <v>170</v>
      </c>
      <c r="E793" s="23" t="s">
        <v>162</v>
      </c>
      <c r="F793">
        <v>2.6</v>
      </c>
    </row>
    <row r="794" spans="1:6">
      <c r="A794" t="s">
        <v>171</v>
      </c>
      <c r="B794" t="s">
        <v>23</v>
      </c>
      <c r="C794" t="s">
        <v>169</v>
      </c>
      <c r="D794" t="s">
        <v>170</v>
      </c>
      <c r="E794" s="23" t="s">
        <v>34</v>
      </c>
      <c r="F794">
        <v>2.5</v>
      </c>
    </row>
    <row r="795" spans="1:6">
      <c r="A795" t="s">
        <v>171</v>
      </c>
      <c r="B795" t="s">
        <v>23</v>
      </c>
      <c r="C795" t="s">
        <v>34</v>
      </c>
      <c r="D795" t="s">
        <v>34</v>
      </c>
      <c r="E795" s="23" t="s">
        <v>159</v>
      </c>
      <c r="F795">
        <v>4.5999999999999996</v>
      </c>
    </row>
    <row r="796" spans="1:6">
      <c r="A796" t="s">
        <v>171</v>
      </c>
      <c r="B796" t="s">
        <v>23</v>
      </c>
      <c r="C796" t="s">
        <v>34</v>
      </c>
      <c r="D796" t="s">
        <v>34</v>
      </c>
      <c r="E796" s="23" t="s">
        <v>160</v>
      </c>
      <c r="F796">
        <v>8.6</v>
      </c>
    </row>
    <row r="797" spans="1:6">
      <c r="A797" t="s">
        <v>171</v>
      </c>
      <c r="B797" t="s">
        <v>23</v>
      </c>
      <c r="C797" t="s">
        <v>34</v>
      </c>
      <c r="D797" t="s">
        <v>34</v>
      </c>
      <c r="E797" s="23" t="s">
        <v>161</v>
      </c>
      <c r="F797">
        <v>2.2999999999999998</v>
      </c>
    </row>
    <row r="798" spans="1:6">
      <c r="A798" t="s">
        <v>171</v>
      </c>
      <c r="B798" t="s">
        <v>23</v>
      </c>
      <c r="C798" t="s">
        <v>34</v>
      </c>
      <c r="D798" t="s">
        <v>34</v>
      </c>
      <c r="E798" s="23" t="s">
        <v>103</v>
      </c>
      <c r="F798">
        <v>2</v>
      </c>
    </row>
    <row r="799" spans="1:6">
      <c r="A799" t="s">
        <v>171</v>
      </c>
      <c r="B799" t="s">
        <v>23</v>
      </c>
      <c r="C799" t="s">
        <v>34</v>
      </c>
      <c r="D799" t="s">
        <v>34</v>
      </c>
      <c r="E799" s="23" t="s">
        <v>104</v>
      </c>
      <c r="F799">
        <v>1.5</v>
      </c>
    </row>
    <row r="800" spans="1:6">
      <c r="A800" t="s">
        <v>171</v>
      </c>
      <c r="B800" t="s">
        <v>23</v>
      </c>
      <c r="C800" t="s">
        <v>34</v>
      </c>
      <c r="D800" t="s">
        <v>34</v>
      </c>
      <c r="E800" s="23" t="s">
        <v>105</v>
      </c>
      <c r="F800">
        <v>1.5</v>
      </c>
    </row>
    <row r="801" spans="1:6">
      <c r="A801" t="s">
        <v>171</v>
      </c>
      <c r="B801" t="s">
        <v>23</v>
      </c>
      <c r="C801" t="s">
        <v>34</v>
      </c>
      <c r="D801" t="s">
        <v>34</v>
      </c>
      <c r="E801" s="23" t="s">
        <v>106</v>
      </c>
      <c r="F801">
        <v>1.9</v>
      </c>
    </row>
    <row r="802" spans="1:6">
      <c r="A802" t="s">
        <v>171</v>
      </c>
      <c r="B802" t="s">
        <v>23</v>
      </c>
      <c r="C802" t="s">
        <v>34</v>
      </c>
      <c r="D802" t="s">
        <v>34</v>
      </c>
      <c r="E802" s="23" t="s">
        <v>107</v>
      </c>
      <c r="F802">
        <v>2.6</v>
      </c>
    </row>
    <row r="803" spans="1:6">
      <c r="A803" t="s">
        <v>171</v>
      </c>
      <c r="B803" t="s">
        <v>23</v>
      </c>
      <c r="C803" t="s">
        <v>34</v>
      </c>
      <c r="D803" t="s">
        <v>34</v>
      </c>
      <c r="E803" s="23" t="s">
        <v>162</v>
      </c>
      <c r="F803">
        <v>2.7</v>
      </c>
    </row>
    <row r="804" spans="1:6">
      <c r="A804" t="s">
        <v>171</v>
      </c>
      <c r="B804" t="s">
        <v>23</v>
      </c>
      <c r="C804" t="s">
        <v>34</v>
      </c>
      <c r="D804" t="s">
        <v>34</v>
      </c>
      <c r="E804" s="23" t="s">
        <v>34</v>
      </c>
      <c r="F804">
        <v>2.6</v>
      </c>
    </row>
  </sheetData>
  <mergeCells count="2">
    <mergeCell ref="A1:D1"/>
    <mergeCell ref="A2:D2"/>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CB026-94DE-46E9-B392-7CCB4CC6FB74}">
  <sheetPr>
    <tabColor theme="4" tint="0.39997558519241921"/>
  </sheetPr>
  <dimension ref="A1:E84"/>
  <sheetViews>
    <sheetView workbookViewId="0">
      <selection activeCell="E11" sqref="E11"/>
    </sheetView>
  </sheetViews>
  <sheetFormatPr defaultRowHeight="15"/>
  <cols>
    <col min="1" max="1" width="56.5703125" bestFit="1" customWidth="1"/>
    <col min="2" max="2" width="16.7109375" bestFit="1" customWidth="1"/>
    <col min="3" max="3" width="16.5703125" bestFit="1" customWidth="1"/>
    <col min="4" max="4" width="10.28515625" customWidth="1"/>
    <col min="5" max="5" width="11.5703125" customWidth="1"/>
  </cols>
  <sheetData>
    <row r="1" spans="1:5" ht="35.25" customHeight="1">
      <c r="A1" s="33" t="s">
        <v>172</v>
      </c>
      <c r="B1" s="33"/>
      <c r="C1" s="33"/>
      <c r="D1" s="33"/>
      <c r="E1" s="33"/>
    </row>
    <row r="2" spans="1:5" ht="30" customHeight="1">
      <c r="A2" s="33" t="s">
        <v>173</v>
      </c>
      <c r="B2" s="33"/>
      <c r="C2" s="33"/>
      <c r="D2" s="33"/>
      <c r="E2" s="33"/>
    </row>
    <row r="4" spans="1:5">
      <c r="A4" s="7" t="s">
        <v>2</v>
      </c>
      <c r="B4" s="7" t="s">
        <v>42</v>
      </c>
      <c r="C4" s="7" t="s">
        <v>156</v>
      </c>
      <c r="D4" s="7" t="s">
        <v>6</v>
      </c>
      <c r="E4" s="7" t="s">
        <v>7</v>
      </c>
    </row>
    <row r="5" spans="1:5">
      <c r="A5" t="s">
        <v>158</v>
      </c>
      <c r="B5" t="s">
        <v>67</v>
      </c>
      <c r="C5" t="s">
        <v>68</v>
      </c>
      <c r="D5" t="s">
        <v>20</v>
      </c>
      <c r="E5">
        <v>34055</v>
      </c>
    </row>
    <row r="6" spans="1:5">
      <c r="A6" t="s">
        <v>158</v>
      </c>
      <c r="B6" t="s">
        <v>67</v>
      </c>
      <c r="C6" t="s">
        <v>69</v>
      </c>
      <c r="D6" t="s">
        <v>20</v>
      </c>
      <c r="E6">
        <v>36094</v>
      </c>
    </row>
    <row r="7" spans="1:5">
      <c r="A7" t="s">
        <v>158</v>
      </c>
      <c r="B7" t="s">
        <v>174</v>
      </c>
      <c r="C7" t="s">
        <v>164</v>
      </c>
      <c r="D7" t="s">
        <v>20</v>
      </c>
      <c r="E7">
        <v>47506</v>
      </c>
    </row>
    <row r="8" spans="1:5">
      <c r="A8" t="s">
        <v>158</v>
      </c>
      <c r="B8" t="s">
        <v>174</v>
      </c>
      <c r="C8" t="s">
        <v>165</v>
      </c>
      <c r="D8" t="s">
        <v>20</v>
      </c>
      <c r="E8">
        <v>13861</v>
      </c>
    </row>
    <row r="9" spans="1:5">
      <c r="A9" t="s">
        <v>158</v>
      </c>
      <c r="B9" t="s">
        <v>174</v>
      </c>
      <c r="C9" t="s">
        <v>166</v>
      </c>
      <c r="D9" t="s">
        <v>20</v>
      </c>
      <c r="E9">
        <v>6659</v>
      </c>
    </row>
    <row r="10" spans="1:5">
      <c r="A10" t="s">
        <v>158</v>
      </c>
      <c r="B10" t="s">
        <v>174</v>
      </c>
      <c r="C10" t="s">
        <v>167</v>
      </c>
      <c r="D10" t="s">
        <v>20</v>
      </c>
      <c r="E10">
        <v>1133</v>
      </c>
    </row>
    <row r="11" spans="1:5">
      <c r="A11" t="s">
        <v>158</v>
      </c>
      <c r="B11" t="s">
        <v>174</v>
      </c>
      <c r="C11" t="s">
        <v>168</v>
      </c>
      <c r="D11" t="s">
        <v>20</v>
      </c>
      <c r="E11">
        <v>810</v>
      </c>
    </row>
    <row r="12" spans="1:5">
      <c r="A12" t="s">
        <v>158</v>
      </c>
      <c r="B12" t="s">
        <v>169</v>
      </c>
      <c r="C12" t="s">
        <v>71</v>
      </c>
      <c r="D12" t="s">
        <v>20</v>
      </c>
      <c r="E12">
        <v>3418</v>
      </c>
    </row>
    <row r="13" spans="1:5">
      <c r="A13" t="s">
        <v>158</v>
      </c>
      <c r="B13" t="s">
        <v>169</v>
      </c>
      <c r="C13" t="s">
        <v>170</v>
      </c>
      <c r="D13" t="s">
        <v>20</v>
      </c>
      <c r="E13">
        <v>64748</v>
      </c>
    </row>
    <row r="14" spans="1:5">
      <c r="A14" t="s">
        <v>158</v>
      </c>
      <c r="B14" t="s">
        <v>34</v>
      </c>
      <c r="C14" t="s">
        <v>34</v>
      </c>
      <c r="D14" t="s">
        <v>20</v>
      </c>
      <c r="E14">
        <v>70151</v>
      </c>
    </row>
    <row r="15" spans="1:5">
      <c r="A15" t="s">
        <v>158</v>
      </c>
      <c r="B15" t="s">
        <v>67</v>
      </c>
      <c r="C15" t="s">
        <v>68</v>
      </c>
      <c r="D15" t="s">
        <v>21</v>
      </c>
      <c r="E15">
        <v>34680</v>
      </c>
    </row>
    <row r="16" spans="1:5">
      <c r="A16" t="s">
        <v>158</v>
      </c>
      <c r="B16" t="s">
        <v>67</v>
      </c>
      <c r="C16" t="s">
        <v>69</v>
      </c>
      <c r="D16" t="s">
        <v>21</v>
      </c>
      <c r="E16">
        <v>37350</v>
      </c>
    </row>
    <row r="17" spans="1:5">
      <c r="A17" t="s">
        <v>158</v>
      </c>
      <c r="B17" t="s">
        <v>174</v>
      </c>
      <c r="C17" t="s">
        <v>164</v>
      </c>
      <c r="D17" t="s">
        <v>21</v>
      </c>
      <c r="E17">
        <v>48243</v>
      </c>
    </row>
    <row r="18" spans="1:5">
      <c r="A18" t="s">
        <v>158</v>
      </c>
      <c r="B18" t="s">
        <v>174</v>
      </c>
      <c r="C18" t="s">
        <v>165</v>
      </c>
      <c r="D18" t="s">
        <v>21</v>
      </c>
      <c r="E18">
        <v>14867</v>
      </c>
    </row>
    <row r="19" spans="1:5">
      <c r="A19" t="s">
        <v>158</v>
      </c>
      <c r="B19" t="s">
        <v>174</v>
      </c>
      <c r="C19" t="s">
        <v>166</v>
      </c>
      <c r="D19" t="s">
        <v>21</v>
      </c>
      <c r="E19">
        <v>6530</v>
      </c>
    </row>
    <row r="20" spans="1:5">
      <c r="A20" t="s">
        <v>158</v>
      </c>
      <c r="B20" t="s">
        <v>174</v>
      </c>
      <c r="C20" t="s">
        <v>167</v>
      </c>
      <c r="D20" t="s">
        <v>21</v>
      </c>
      <c r="E20">
        <v>1240</v>
      </c>
    </row>
    <row r="21" spans="1:5">
      <c r="A21" t="s">
        <v>158</v>
      </c>
      <c r="B21" t="s">
        <v>174</v>
      </c>
      <c r="C21" t="s">
        <v>168</v>
      </c>
      <c r="D21" t="s">
        <v>21</v>
      </c>
      <c r="E21">
        <v>866</v>
      </c>
    </row>
    <row r="22" spans="1:5">
      <c r="A22" t="s">
        <v>158</v>
      </c>
      <c r="B22" t="s">
        <v>169</v>
      </c>
      <c r="C22" t="s">
        <v>71</v>
      </c>
      <c r="D22" t="s">
        <v>21</v>
      </c>
      <c r="E22">
        <v>3630</v>
      </c>
    </row>
    <row r="23" spans="1:5">
      <c r="A23" t="s">
        <v>158</v>
      </c>
      <c r="B23" t="s">
        <v>169</v>
      </c>
      <c r="C23" t="s">
        <v>170</v>
      </c>
      <c r="D23" t="s">
        <v>21</v>
      </c>
      <c r="E23">
        <v>66724</v>
      </c>
    </row>
    <row r="24" spans="1:5">
      <c r="A24" t="s">
        <v>158</v>
      </c>
      <c r="B24" t="s">
        <v>34</v>
      </c>
      <c r="C24" t="s">
        <v>34</v>
      </c>
      <c r="D24" t="s">
        <v>21</v>
      </c>
      <c r="E24">
        <v>72031</v>
      </c>
    </row>
    <row r="25" spans="1:5">
      <c r="A25" t="s">
        <v>158</v>
      </c>
      <c r="B25" t="s">
        <v>67</v>
      </c>
      <c r="C25" t="s">
        <v>68</v>
      </c>
      <c r="D25" t="s">
        <v>22</v>
      </c>
      <c r="E25">
        <v>35235</v>
      </c>
    </row>
    <row r="26" spans="1:5">
      <c r="A26" t="s">
        <v>158</v>
      </c>
      <c r="B26" t="s">
        <v>67</v>
      </c>
      <c r="C26" t="s">
        <v>69</v>
      </c>
      <c r="D26" t="s">
        <v>22</v>
      </c>
      <c r="E26">
        <v>37250</v>
      </c>
    </row>
    <row r="27" spans="1:5">
      <c r="A27" t="s">
        <v>158</v>
      </c>
      <c r="B27" t="s">
        <v>174</v>
      </c>
      <c r="C27" t="s">
        <v>164</v>
      </c>
      <c r="D27" t="s">
        <v>22</v>
      </c>
      <c r="E27">
        <v>48627</v>
      </c>
    </row>
    <row r="28" spans="1:5">
      <c r="A28" t="s">
        <v>158</v>
      </c>
      <c r="B28" t="s">
        <v>174</v>
      </c>
      <c r="C28" t="s">
        <v>165</v>
      </c>
      <c r="D28" t="s">
        <v>22</v>
      </c>
      <c r="E28">
        <v>15073</v>
      </c>
    </row>
    <row r="29" spans="1:5">
      <c r="A29" t="s">
        <v>158</v>
      </c>
      <c r="B29" t="s">
        <v>174</v>
      </c>
      <c r="C29" t="s">
        <v>166</v>
      </c>
      <c r="D29" t="s">
        <v>22</v>
      </c>
      <c r="E29">
        <v>6357</v>
      </c>
    </row>
    <row r="30" spans="1:5">
      <c r="A30" t="s">
        <v>158</v>
      </c>
      <c r="B30" t="s">
        <v>174</v>
      </c>
      <c r="C30" t="s">
        <v>167</v>
      </c>
      <c r="D30" t="s">
        <v>22</v>
      </c>
      <c r="E30">
        <v>1138</v>
      </c>
    </row>
    <row r="31" spans="1:5">
      <c r="A31" t="s">
        <v>158</v>
      </c>
      <c r="B31" t="s">
        <v>174</v>
      </c>
      <c r="C31" t="s">
        <v>168</v>
      </c>
      <c r="D31" t="s">
        <v>22</v>
      </c>
      <c r="E31">
        <v>1005</v>
      </c>
    </row>
    <row r="32" spans="1:5">
      <c r="A32" t="s">
        <v>158</v>
      </c>
      <c r="B32" t="s">
        <v>169</v>
      </c>
      <c r="C32" t="s">
        <v>71</v>
      </c>
      <c r="D32" t="s">
        <v>22</v>
      </c>
      <c r="E32">
        <v>3840</v>
      </c>
    </row>
    <row r="33" spans="1:5">
      <c r="A33" t="s">
        <v>158</v>
      </c>
      <c r="B33" t="s">
        <v>169</v>
      </c>
      <c r="C33" t="s">
        <v>170</v>
      </c>
      <c r="D33" t="s">
        <v>22</v>
      </c>
      <c r="E33">
        <v>66708</v>
      </c>
    </row>
    <row r="34" spans="1:5">
      <c r="A34" t="s">
        <v>158</v>
      </c>
      <c r="B34" t="s">
        <v>34</v>
      </c>
      <c r="C34" t="s">
        <v>34</v>
      </c>
      <c r="D34" t="s">
        <v>22</v>
      </c>
      <c r="E34">
        <v>72487</v>
      </c>
    </row>
    <row r="35" spans="1:5">
      <c r="A35" t="s">
        <v>158</v>
      </c>
      <c r="B35" t="s">
        <v>67</v>
      </c>
      <c r="C35" t="s">
        <v>68</v>
      </c>
      <c r="D35" t="s">
        <v>23</v>
      </c>
      <c r="E35">
        <v>32491</v>
      </c>
    </row>
    <row r="36" spans="1:5">
      <c r="A36" t="s">
        <v>158</v>
      </c>
      <c r="B36" t="s">
        <v>67</v>
      </c>
      <c r="C36" t="s">
        <v>69</v>
      </c>
      <c r="D36" t="s">
        <v>23</v>
      </c>
      <c r="E36">
        <v>34315</v>
      </c>
    </row>
    <row r="37" spans="1:5">
      <c r="A37" t="s">
        <v>158</v>
      </c>
      <c r="B37" t="s">
        <v>174</v>
      </c>
      <c r="C37" t="s">
        <v>164</v>
      </c>
      <c r="D37" t="s">
        <v>23</v>
      </c>
      <c r="E37">
        <v>44622</v>
      </c>
    </row>
    <row r="38" spans="1:5">
      <c r="A38" t="s">
        <v>158</v>
      </c>
      <c r="B38" t="s">
        <v>174</v>
      </c>
      <c r="C38" t="s">
        <v>165</v>
      </c>
      <c r="D38" t="s">
        <v>23</v>
      </c>
      <c r="E38">
        <v>14150</v>
      </c>
    </row>
    <row r="39" spans="1:5">
      <c r="A39" t="s">
        <v>158</v>
      </c>
      <c r="B39" t="s">
        <v>174</v>
      </c>
      <c r="C39" t="s">
        <v>166</v>
      </c>
      <c r="D39" t="s">
        <v>23</v>
      </c>
      <c r="E39">
        <v>5807</v>
      </c>
    </row>
    <row r="40" spans="1:5">
      <c r="A40" t="s">
        <v>158</v>
      </c>
      <c r="B40" t="s">
        <v>174</v>
      </c>
      <c r="C40" t="s">
        <v>167</v>
      </c>
      <c r="D40" t="s">
        <v>23</v>
      </c>
      <c r="E40">
        <v>1103</v>
      </c>
    </row>
    <row r="41" spans="1:5">
      <c r="A41" t="s">
        <v>158</v>
      </c>
      <c r="B41" t="s">
        <v>174</v>
      </c>
      <c r="C41" t="s">
        <v>168</v>
      </c>
      <c r="D41" t="s">
        <v>23</v>
      </c>
      <c r="E41">
        <v>834</v>
      </c>
    </row>
    <row r="42" spans="1:5">
      <c r="A42" t="s">
        <v>158</v>
      </c>
      <c r="B42" t="s">
        <v>169</v>
      </c>
      <c r="C42" t="s">
        <v>71</v>
      </c>
      <c r="D42" t="s">
        <v>23</v>
      </c>
      <c r="E42">
        <v>3708</v>
      </c>
    </row>
    <row r="43" spans="1:5">
      <c r="A43" t="s">
        <v>158</v>
      </c>
      <c r="B43" t="s">
        <v>169</v>
      </c>
      <c r="C43" t="s">
        <v>170</v>
      </c>
      <c r="D43" t="s">
        <v>23</v>
      </c>
      <c r="E43">
        <v>60661</v>
      </c>
    </row>
    <row r="44" spans="1:5">
      <c r="A44" t="s">
        <v>158</v>
      </c>
      <c r="B44" t="s">
        <v>34</v>
      </c>
      <c r="C44" t="s">
        <v>34</v>
      </c>
      <c r="D44" t="s">
        <v>23</v>
      </c>
      <c r="E44">
        <v>66809</v>
      </c>
    </row>
    <row r="45" spans="1:5">
      <c r="A45" t="s">
        <v>171</v>
      </c>
      <c r="B45" t="s">
        <v>67</v>
      </c>
      <c r="C45" t="s">
        <v>68</v>
      </c>
      <c r="D45" t="s">
        <v>20</v>
      </c>
      <c r="E45">
        <v>2.8</v>
      </c>
    </row>
    <row r="46" spans="1:5">
      <c r="A46" t="s">
        <v>171</v>
      </c>
      <c r="B46" t="s">
        <v>67</v>
      </c>
      <c r="C46" t="s">
        <v>69</v>
      </c>
      <c r="D46" t="s">
        <v>20</v>
      </c>
      <c r="E46">
        <v>3</v>
      </c>
    </row>
    <row r="47" spans="1:5">
      <c r="A47" t="s">
        <v>171</v>
      </c>
      <c r="B47" t="s">
        <v>174</v>
      </c>
      <c r="C47" t="s">
        <v>164</v>
      </c>
      <c r="D47" t="s">
        <v>20</v>
      </c>
      <c r="E47">
        <v>2.8</v>
      </c>
    </row>
    <row r="48" spans="1:5">
      <c r="A48" t="s">
        <v>171</v>
      </c>
      <c r="B48" t="s">
        <v>174</v>
      </c>
      <c r="C48" t="s">
        <v>165</v>
      </c>
      <c r="D48" t="s">
        <v>20</v>
      </c>
      <c r="E48">
        <v>3.2</v>
      </c>
    </row>
    <row r="49" spans="1:5">
      <c r="A49" t="s">
        <v>171</v>
      </c>
      <c r="B49" t="s">
        <v>174</v>
      </c>
      <c r="C49" t="s">
        <v>166</v>
      </c>
      <c r="D49" t="s">
        <v>20</v>
      </c>
      <c r="E49">
        <v>3.2</v>
      </c>
    </row>
    <row r="50" spans="1:5">
      <c r="A50" t="s">
        <v>171</v>
      </c>
      <c r="B50" t="s">
        <v>174</v>
      </c>
      <c r="C50" t="s">
        <v>167</v>
      </c>
      <c r="D50" t="s">
        <v>20</v>
      </c>
      <c r="E50">
        <v>3.6</v>
      </c>
    </row>
    <row r="51" spans="1:5">
      <c r="A51" t="s">
        <v>171</v>
      </c>
      <c r="B51" t="s">
        <v>174</v>
      </c>
      <c r="C51" t="s">
        <v>168</v>
      </c>
      <c r="D51" t="s">
        <v>20</v>
      </c>
      <c r="E51">
        <v>3.9</v>
      </c>
    </row>
    <row r="52" spans="1:5">
      <c r="A52" t="s">
        <v>171</v>
      </c>
      <c r="B52" t="s">
        <v>169</v>
      </c>
      <c r="C52" t="s">
        <v>71</v>
      </c>
      <c r="D52" t="s">
        <v>20</v>
      </c>
      <c r="E52">
        <v>3.5</v>
      </c>
    </row>
    <row r="53" spans="1:5">
      <c r="A53" t="s">
        <v>171</v>
      </c>
      <c r="B53" t="s">
        <v>169</v>
      </c>
      <c r="C53" t="s">
        <v>170</v>
      </c>
      <c r="D53" t="s">
        <v>20</v>
      </c>
      <c r="E53">
        <v>2.8</v>
      </c>
    </row>
    <row r="54" spans="1:5">
      <c r="A54" t="s">
        <v>171</v>
      </c>
      <c r="B54" t="s">
        <v>34</v>
      </c>
      <c r="C54" t="s">
        <v>34</v>
      </c>
      <c r="D54" t="s">
        <v>20</v>
      </c>
      <c r="E54">
        <v>2.9</v>
      </c>
    </row>
    <row r="55" spans="1:5">
      <c r="A55" t="s">
        <v>171</v>
      </c>
      <c r="B55" t="s">
        <v>67</v>
      </c>
      <c r="C55" t="s">
        <v>68</v>
      </c>
      <c r="D55" t="s">
        <v>21</v>
      </c>
      <c r="E55">
        <v>2.8</v>
      </c>
    </row>
    <row r="56" spans="1:5">
      <c r="A56" t="s">
        <v>171</v>
      </c>
      <c r="B56" t="s">
        <v>67</v>
      </c>
      <c r="C56" t="s">
        <v>69</v>
      </c>
      <c r="D56" t="s">
        <v>21</v>
      </c>
      <c r="E56">
        <v>3</v>
      </c>
    </row>
    <row r="57" spans="1:5">
      <c r="A57" t="s">
        <v>171</v>
      </c>
      <c r="B57" t="s">
        <v>174</v>
      </c>
      <c r="C57" t="s">
        <v>164</v>
      </c>
      <c r="D57" t="s">
        <v>21</v>
      </c>
      <c r="E57">
        <v>2.8</v>
      </c>
    </row>
    <row r="58" spans="1:5">
      <c r="A58" t="s">
        <v>171</v>
      </c>
      <c r="B58" t="s">
        <v>174</v>
      </c>
      <c r="C58" t="s">
        <v>165</v>
      </c>
      <c r="D58" t="s">
        <v>21</v>
      </c>
      <c r="E58">
        <v>3.4</v>
      </c>
    </row>
    <row r="59" spans="1:5">
      <c r="A59" t="s">
        <v>171</v>
      </c>
      <c r="B59" t="s">
        <v>174</v>
      </c>
      <c r="C59" t="s">
        <v>166</v>
      </c>
      <c r="D59" t="s">
        <v>21</v>
      </c>
      <c r="E59">
        <v>3.2</v>
      </c>
    </row>
    <row r="60" spans="1:5">
      <c r="A60" t="s">
        <v>171</v>
      </c>
      <c r="B60" t="s">
        <v>174</v>
      </c>
      <c r="C60" t="s">
        <v>167</v>
      </c>
      <c r="D60" t="s">
        <v>21</v>
      </c>
      <c r="E60">
        <v>4.2</v>
      </c>
    </row>
    <row r="61" spans="1:5">
      <c r="A61" t="s">
        <v>171</v>
      </c>
      <c r="B61" t="s">
        <v>174</v>
      </c>
      <c r="C61" t="s">
        <v>168</v>
      </c>
      <c r="D61" t="s">
        <v>21</v>
      </c>
      <c r="E61">
        <v>4</v>
      </c>
    </row>
    <row r="62" spans="1:5">
      <c r="A62" t="s">
        <v>171</v>
      </c>
      <c r="B62" t="s">
        <v>169</v>
      </c>
      <c r="C62" t="s">
        <v>71</v>
      </c>
      <c r="D62" t="s">
        <v>21</v>
      </c>
      <c r="E62">
        <v>3.8</v>
      </c>
    </row>
    <row r="63" spans="1:5">
      <c r="A63" t="s">
        <v>171</v>
      </c>
      <c r="B63" t="s">
        <v>169</v>
      </c>
      <c r="C63" t="s">
        <v>170</v>
      </c>
      <c r="D63" t="s">
        <v>21</v>
      </c>
      <c r="E63">
        <v>2.8</v>
      </c>
    </row>
    <row r="64" spans="1:5">
      <c r="A64" t="s">
        <v>171</v>
      </c>
      <c r="B64" t="s">
        <v>34</v>
      </c>
      <c r="C64" t="s">
        <v>34</v>
      </c>
      <c r="D64" t="s">
        <v>21</v>
      </c>
      <c r="E64">
        <v>2.9</v>
      </c>
    </row>
    <row r="65" spans="1:5">
      <c r="A65" t="s">
        <v>171</v>
      </c>
      <c r="B65" t="s">
        <v>67</v>
      </c>
      <c r="C65" t="s">
        <v>68</v>
      </c>
      <c r="D65" t="s">
        <v>22</v>
      </c>
      <c r="E65">
        <v>2.8</v>
      </c>
    </row>
    <row r="66" spans="1:5">
      <c r="A66" t="s">
        <v>171</v>
      </c>
      <c r="B66" t="s">
        <v>67</v>
      </c>
      <c r="C66" t="s">
        <v>69</v>
      </c>
      <c r="D66" t="s">
        <v>22</v>
      </c>
      <c r="E66">
        <v>3</v>
      </c>
    </row>
    <row r="67" spans="1:5">
      <c r="A67" t="s">
        <v>171</v>
      </c>
      <c r="B67" t="s">
        <v>174</v>
      </c>
      <c r="C67" t="s">
        <v>164</v>
      </c>
      <c r="D67" t="s">
        <v>22</v>
      </c>
      <c r="E67">
        <v>2.7</v>
      </c>
    </row>
    <row r="68" spans="1:5">
      <c r="A68" t="s">
        <v>171</v>
      </c>
      <c r="B68" t="s">
        <v>174</v>
      </c>
      <c r="C68" t="s">
        <v>165</v>
      </c>
      <c r="D68" t="s">
        <v>22</v>
      </c>
      <c r="E68">
        <v>3.4</v>
      </c>
    </row>
    <row r="69" spans="1:5">
      <c r="A69" t="s">
        <v>171</v>
      </c>
      <c r="B69" t="s">
        <v>174</v>
      </c>
      <c r="C69" t="s">
        <v>166</v>
      </c>
      <c r="D69" t="s">
        <v>22</v>
      </c>
      <c r="E69">
        <v>3.1</v>
      </c>
    </row>
    <row r="70" spans="1:5">
      <c r="A70" t="s">
        <v>171</v>
      </c>
      <c r="B70" t="s">
        <v>174</v>
      </c>
      <c r="C70" t="s">
        <v>167</v>
      </c>
      <c r="D70" t="s">
        <v>22</v>
      </c>
      <c r="E70">
        <v>3.8</v>
      </c>
    </row>
    <row r="71" spans="1:5">
      <c r="A71" t="s">
        <v>171</v>
      </c>
      <c r="B71" t="s">
        <v>174</v>
      </c>
      <c r="C71" t="s">
        <v>168</v>
      </c>
      <c r="D71" t="s">
        <v>22</v>
      </c>
      <c r="E71">
        <v>4.7</v>
      </c>
    </row>
    <row r="72" spans="1:5">
      <c r="A72" t="s">
        <v>171</v>
      </c>
      <c r="B72" t="s">
        <v>169</v>
      </c>
      <c r="C72" t="s">
        <v>71</v>
      </c>
      <c r="D72" t="s">
        <v>22</v>
      </c>
      <c r="E72">
        <v>3.9</v>
      </c>
    </row>
    <row r="73" spans="1:5">
      <c r="A73" t="s">
        <v>171</v>
      </c>
      <c r="B73" t="s">
        <v>169</v>
      </c>
      <c r="C73" t="s">
        <v>170</v>
      </c>
      <c r="D73" t="s">
        <v>22</v>
      </c>
      <c r="E73">
        <v>2.8</v>
      </c>
    </row>
    <row r="74" spans="1:5">
      <c r="A74" t="s">
        <v>171</v>
      </c>
      <c r="B74" t="s">
        <v>34</v>
      </c>
      <c r="C74" t="s">
        <v>34</v>
      </c>
      <c r="D74" t="s">
        <v>22</v>
      </c>
      <c r="E74">
        <v>2.9</v>
      </c>
    </row>
    <row r="75" spans="1:5">
      <c r="A75" t="s">
        <v>171</v>
      </c>
      <c r="B75" t="s">
        <v>67</v>
      </c>
      <c r="C75" t="s">
        <v>68</v>
      </c>
      <c r="D75" t="s">
        <v>23</v>
      </c>
      <c r="E75">
        <v>2.6</v>
      </c>
    </row>
    <row r="76" spans="1:5">
      <c r="A76" t="s">
        <v>171</v>
      </c>
      <c r="B76" t="s">
        <v>67</v>
      </c>
      <c r="C76" t="s">
        <v>69</v>
      </c>
      <c r="D76" t="s">
        <v>23</v>
      </c>
      <c r="E76">
        <v>2.7</v>
      </c>
    </row>
    <row r="77" spans="1:5">
      <c r="A77" t="s">
        <v>171</v>
      </c>
      <c r="B77" t="s">
        <v>174</v>
      </c>
      <c r="C77" t="s">
        <v>164</v>
      </c>
      <c r="D77" t="s">
        <v>23</v>
      </c>
      <c r="E77">
        <v>2.5</v>
      </c>
    </row>
    <row r="78" spans="1:5">
      <c r="A78" t="s">
        <v>171</v>
      </c>
      <c r="B78" t="s">
        <v>174</v>
      </c>
      <c r="C78" t="s">
        <v>165</v>
      </c>
      <c r="D78" t="s">
        <v>23</v>
      </c>
      <c r="E78">
        <v>3.2</v>
      </c>
    </row>
    <row r="79" spans="1:5">
      <c r="A79" t="s">
        <v>171</v>
      </c>
      <c r="B79" t="s">
        <v>174</v>
      </c>
      <c r="C79" t="s">
        <v>166</v>
      </c>
      <c r="D79" t="s">
        <v>23</v>
      </c>
      <c r="E79">
        <v>2.9</v>
      </c>
    </row>
    <row r="80" spans="1:5">
      <c r="A80" t="s">
        <v>171</v>
      </c>
      <c r="B80" t="s">
        <v>174</v>
      </c>
      <c r="C80" t="s">
        <v>167</v>
      </c>
      <c r="D80" t="s">
        <v>23</v>
      </c>
      <c r="E80">
        <v>3.7</v>
      </c>
    </row>
    <row r="81" spans="1:5">
      <c r="A81" t="s">
        <v>171</v>
      </c>
      <c r="B81" t="s">
        <v>174</v>
      </c>
      <c r="C81" t="s">
        <v>168</v>
      </c>
      <c r="D81" t="s">
        <v>23</v>
      </c>
      <c r="E81">
        <v>3.9</v>
      </c>
    </row>
    <row r="82" spans="1:5">
      <c r="A82" t="s">
        <v>171</v>
      </c>
      <c r="B82" t="s">
        <v>169</v>
      </c>
      <c r="C82" t="s">
        <v>71</v>
      </c>
      <c r="D82" t="s">
        <v>23</v>
      </c>
      <c r="E82">
        <v>3.7</v>
      </c>
    </row>
    <row r="83" spans="1:5">
      <c r="A83" t="s">
        <v>171</v>
      </c>
      <c r="B83" t="s">
        <v>169</v>
      </c>
      <c r="C83" t="s">
        <v>170</v>
      </c>
      <c r="D83" t="s">
        <v>23</v>
      </c>
      <c r="E83">
        <v>2.5</v>
      </c>
    </row>
    <row r="84" spans="1:5">
      <c r="A84" t="s">
        <v>171</v>
      </c>
      <c r="B84" t="s">
        <v>34</v>
      </c>
      <c r="C84" t="s">
        <v>34</v>
      </c>
      <c r="D84" t="s">
        <v>23</v>
      </c>
      <c r="E84">
        <v>2.6</v>
      </c>
    </row>
  </sheetData>
  <mergeCells count="2">
    <mergeCell ref="A1:E1"/>
    <mergeCell ref="A2:E2"/>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395D-FD32-49AB-99B1-4836F6AE3B15}">
  <sheetPr>
    <tabColor theme="4" tint="0.39997558519241921"/>
  </sheetPr>
  <dimension ref="A1:D184"/>
  <sheetViews>
    <sheetView workbookViewId="0">
      <selection activeCell="E11" sqref="E11"/>
    </sheetView>
  </sheetViews>
  <sheetFormatPr defaultRowHeight="15"/>
  <cols>
    <col min="1" max="1" width="59.28515625" customWidth="1"/>
    <col min="2" max="2" width="14.140625" customWidth="1"/>
    <col min="3" max="3" width="11.85546875" customWidth="1"/>
    <col min="4" max="4" width="12.42578125" customWidth="1"/>
  </cols>
  <sheetData>
    <row r="1" spans="1:4" ht="33.75" customHeight="1">
      <c r="A1" s="1" t="s">
        <v>175</v>
      </c>
      <c r="B1" s="1"/>
      <c r="C1" s="1"/>
      <c r="D1" s="1"/>
    </row>
    <row r="2" spans="1:4" ht="34.15" customHeight="1">
      <c r="A2" s="1" t="s">
        <v>176</v>
      </c>
      <c r="B2" s="1"/>
      <c r="C2" s="1"/>
      <c r="D2" s="1"/>
    </row>
    <row r="4" spans="1:4">
      <c r="A4" s="7" t="s">
        <v>2</v>
      </c>
      <c r="B4" s="7" t="s">
        <v>6</v>
      </c>
      <c r="C4" s="7" t="s">
        <v>151</v>
      </c>
      <c r="D4" s="7" t="s">
        <v>7</v>
      </c>
    </row>
    <row r="5" spans="1:4">
      <c r="A5" t="s">
        <v>177</v>
      </c>
      <c r="B5" t="s">
        <v>14</v>
      </c>
      <c r="C5" t="s">
        <v>46</v>
      </c>
      <c r="D5" s="22">
        <v>33999</v>
      </c>
    </row>
    <row r="6" spans="1:4">
      <c r="A6" t="s">
        <v>177</v>
      </c>
      <c r="B6" t="s">
        <v>14</v>
      </c>
      <c r="C6" t="s">
        <v>47</v>
      </c>
      <c r="D6" s="22">
        <v>33118</v>
      </c>
    </row>
    <row r="7" spans="1:4">
      <c r="A7" t="s">
        <v>177</v>
      </c>
      <c r="B7" t="s">
        <v>14</v>
      </c>
      <c r="C7" t="s">
        <v>48</v>
      </c>
      <c r="D7" s="22">
        <v>24977</v>
      </c>
    </row>
    <row r="8" spans="1:4">
      <c r="A8" t="s">
        <v>177</v>
      </c>
      <c r="B8" t="s">
        <v>14</v>
      </c>
      <c r="C8" t="s">
        <v>49</v>
      </c>
      <c r="D8" s="22">
        <v>18135</v>
      </c>
    </row>
    <row r="9" spans="1:4">
      <c r="A9" t="s">
        <v>177</v>
      </c>
      <c r="B9" t="s">
        <v>14</v>
      </c>
      <c r="C9" t="s">
        <v>50</v>
      </c>
      <c r="D9" s="22">
        <v>10667</v>
      </c>
    </row>
    <row r="10" spans="1:4">
      <c r="A10" t="s">
        <v>177</v>
      </c>
      <c r="B10" t="s">
        <v>14</v>
      </c>
      <c r="C10" t="s">
        <v>51</v>
      </c>
      <c r="D10" s="22">
        <v>2404</v>
      </c>
    </row>
    <row r="11" spans="1:4">
      <c r="A11" t="s">
        <v>177</v>
      </c>
      <c r="B11" t="s">
        <v>14</v>
      </c>
      <c r="C11" t="s">
        <v>52</v>
      </c>
      <c r="D11" s="22">
        <v>1441</v>
      </c>
    </row>
    <row r="12" spans="1:4">
      <c r="A12" t="s">
        <v>177</v>
      </c>
      <c r="B12" t="s">
        <v>14</v>
      </c>
      <c r="C12" t="s">
        <v>53</v>
      </c>
      <c r="D12" s="24">
        <v>958</v>
      </c>
    </row>
    <row r="13" spans="1:4">
      <c r="A13" t="s">
        <v>177</v>
      </c>
      <c r="B13" t="s">
        <v>14</v>
      </c>
      <c r="C13" t="s">
        <v>54</v>
      </c>
      <c r="D13" s="22">
        <v>126443</v>
      </c>
    </row>
    <row r="14" spans="1:4">
      <c r="A14" t="s">
        <v>177</v>
      </c>
      <c r="B14" t="s">
        <v>15</v>
      </c>
      <c r="C14" t="s">
        <v>46</v>
      </c>
      <c r="D14" s="22">
        <v>34616</v>
      </c>
    </row>
    <row r="15" spans="1:4">
      <c r="A15" t="s">
        <v>177</v>
      </c>
      <c r="B15" t="s">
        <v>15</v>
      </c>
      <c r="C15" t="s">
        <v>47</v>
      </c>
      <c r="D15" s="22">
        <v>33946</v>
      </c>
    </row>
    <row r="16" spans="1:4">
      <c r="A16" t="s">
        <v>177</v>
      </c>
      <c r="B16" t="s">
        <v>15</v>
      </c>
      <c r="C16" t="s">
        <v>48</v>
      </c>
      <c r="D16" s="22">
        <v>25386</v>
      </c>
    </row>
    <row r="17" spans="1:4">
      <c r="A17" t="s">
        <v>177</v>
      </c>
      <c r="B17" t="s">
        <v>15</v>
      </c>
      <c r="C17" t="s">
        <v>49</v>
      </c>
      <c r="D17" s="22">
        <v>18678</v>
      </c>
    </row>
    <row r="18" spans="1:4">
      <c r="A18" t="s">
        <v>177</v>
      </c>
      <c r="B18" t="s">
        <v>15</v>
      </c>
      <c r="C18" t="s">
        <v>50</v>
      </c>
      <c r="D18" s="22">
        <v>11179</v>
      </c>
    </row>
    <row r="19" spans="1:4">
      <c r="A19" t="s">
        <v>177</v>
      </c>
      <c r="B19" t="s">
        <v>15</v>
      </c>
      <c r="C19" t="s">
        <v>51</v>
      </c>
      <c r="D19" s="22">
        <v>2364</v>
      </c>
    </row>
    <row r="20" spans="1:4">
      <c r="A20" t="s">
        <v>177</v>
      </c>
      <c r="B20" t="s">
        <v>15</v>
      </c>
      <c r="C20" t="s">
        <v>52</v>
      </c>
      <c r="D20" s="22">
        <v>1479</v>
      </c>
    </row>
    <row r="21" spans="1:4">
      <c r="A21" t="s">
        <v>177</v>
      </c>
      <c r="B21" t="s">
        <v>15</v>
      </c>
      <c r="C21" t="s">
        <v>53</v>
      </c>
      <c r="D21" s="24">
        <v>991</v>
      </c>
    </row>
    <row r="22" spans="1:4">
      <c r="A22" t="s">
        <v>177</v>
      </c>
      <c r="B22" t="s">
        <v>15</v>
      </c>
      <c r="C22" t="s">
        <v>54</v>
      </c>
      <c r="D22" s="22">
        <v>129616</v>
      </c>
    </row>
    <row r="23" spans="1:4">
      <c r="A23" t="s">
        <v>177</v>
      </c>
      <c r="B23" t="s">
        <v>16</v>
      </c>
      <c r="C23" t="s">
        <v>46</v>
      </c>
      <c r="D23" s="22">
        <v>35418</v>
      </c>
    </row>
    <row r="24" spans="1:4">
      <c r="A24" t="s">
        <v>177</v>
      </c>
      <c r="B24" t="s">
        <v>16</v>
      </c>
      <c r="C24" t="s">
        <v>47</v>
      </c>
      <c r="D24" s="22">
        <v>34930</v>
      </c>
    </row>
    <row r="25" spans="1:4">
      <c r="A25" t="s">
        <v>177</v>
      </c>
      <c r="B25" t="s">
        <v>16</v>
      </c>
      <c r="C25" t="s">
        <v>48</v>
      </c>
      <c r="D25" s="22">
        <v>25087</v>
      </c>
    </row>
    <row r="26" spans="1:4">
      <c r="A26" t="s">
        <v>177</v>
      </c>
      <c r="B26" t="s">
        <v>16</v>
      </c>
      <c r="C26" t="s">
        <v>49</v>
      </c>
      <c r="D26" s="22">
        <v>18847</v>
      </c>
    </row>
    <row r="27" spans="1:4">
      <c r="A27" t="s">
        <v>177</v>
      </c>
      <c r="B27" t="s">
        <v>16</v>
      </c>
      <c r="C27" t="s">
        <v>50</v>
      </c>
      <c r="D27" s="22">
        <v>11192</v>
      </c>
    </row>
    <row r="28" spans="1:4">
      <c r="A28" t="s">
        <v>177</v>
      </c>
      <c r="B28" t="s">
        <v>16</v>
      </c>
      <c r="C28" t="s">
        <v>51</v>
      </c>
      <c r="D28" s="22">
        <v>3037</v>
      </c>
    </row>
    <row r="29" spans="1:4">
      <c r="A29" t="s">
        <v>177</v>
      </c>
      <c r="B29" t="s">
        <v>16</v>
      </c>
      <c r="C29" t="s">
        <v>52</v>
      </c>
      <c r="D29" s="22">
        <v>1393</v>
      </c>
    </row>
    <row r="30" spans="1:4">
      <c r="A30" t="s">
        <v>177</v>
      </c>
      <c r="B30" t="s">
        <v>16</v>
      </c>
      <c r="C30" t="s">
        <v>53</v>
      </c>
      <c r="D30" s="22">
        <v>1081</v>
      </c>
    </row>
    <row r="31" spans="1:4">
      <c r="A31" t="s">
        <v>177</v>
      </c>
      <c r="B31" t="s">
        <v>16</v>
      </c>
      <c r="C31" t="s">
        <v>54</v>
      </c>
      <c r="D31" s="22">
        <v>131157</v>
      </c>
    </row>
    <row r="32" spans="1:4">
      <c r="A32" t="s">
        <v>177</v>
      </c>
      <c r="B32" t="s">
        <v>17</v>
      </c>
      <c r="C32" t="s">
        <v>46</v>
      </c>
      <c r="D32" s="22">
        <v>34813</v>
      </c>
    </row>
    <row r="33" spans="1:4">
      <c r="A33" t="s">
        <v>177</v>
      </c>
      <c r="B33" t="s">
        <v>17</v>
      </c>
      <c r="C33" t="s">
        <v>47</v>
      </c>
      <c r="D33" s="22">
        <v>35642</v>
      </c>
    </row>
    <row r="34" spans="1:4">
      <c r="A34" t="s">
        <v>177</v>
      </c>
      <c r="B34" t="s">
        <v>17</v>
      </c>
      <c r="C34" t="s">
        <v>48</v>
      </c>
      <c r="D34" s="22">
        <v>25465</v>
      </c>
    </row>
    <row r="35" spans="1:4">
      <c r="A35" t="s">
        <v>177</v>
      </c>
      <c r="B35" t="s">
        <v>17</v>
      </c>
      <c r="C35" t="s">
        <v>49</v>
      </c>
      <c r="D35" s="22">
        <v>18790</v>
      </c>
    </row>
    <row r="36" spans="1:4">
      <c r="A36" t="s">
        <v>177</v>
      </c>
      <c r="B36" t="s">
        <v>17</v>
      </c>
      <c r="C36" t="s">
        <v>50</v>
      </c>
      <c r="D36" s="22">
        <v>10729</v>
      </c>
    </row>
    <row r="37" spans="1:4">
      <c r="A37" t="s">
        <v>177</v>
      </c>
      <c r="B37" t="s">
        <v>17</v>
      </c>
      <c r="C37" t="s">
        <v>51</v>
      </c>
      <c r="D37" s="22">
        <v>2817</v>
      </c>
    </row>
    <row r="38" spans="1:4">
      <c r="A38" t="s">
        <v>177</v>
      </c>
      <c r="B38" t="s">
        <v>17</v>
      </c>
      <c r="C38" t="s">
        <v>52</v>
      </c>
      <c r="D38" s="22">
        <v>1410</v>
      </c>
    </row>
    <row r="39" spans="1:4">
      <c r="A39" t="s">
        <v>177</v>
      </c>
      <c r="B39" t="s">
        <v>17</v>
      </c>
      <c r="C39" t="s">
        <v>53</v>
      </c>
      <c r="D39" s="22">
        <v>1067</v>
      </c>
    </row>
    <row r="40" spans="1:4">
      <c r="A40" t="s">
        <v>177</v>
      </c>
      <c r="B40" t="s">
        <v>17</v>
      </c>
      <c r="C40" t="s">
        <v>54</v>
      </c>
      <c r="D40" s="22">
        <v>130855</v>
      </c>
    </row>
    <row r="41" spans="1:4">
      <c r="A41" t="s">
        <v>177</v>
      </c>
      <c r="B41" t="s">
        <v>18</v>
      </c>
      <c r="C41" t="s">
        <v>46</v>
      </c>
      <c r="D41" s="22">
        <v>35586</v>
      </c>
    </row>
    <row r="42" spans="1:4">
      <c r="A42" t="s">
        <v>177</v>
      </c>
      <c r="B42" t="s">
        <v>18</v>
      </c>
      <c r="C42" t="s">
        <v>47</v>
      </c>
      <c r="D42" s="22">
        <v>34771</v>
      </c>
    </row>
    <row r="43" spans="1:4">
      <c r="A43" t="s">
        <v>177</v>
      </c>
      <c r="B43" t="s">
        <v>18</v>
      </c>
      <c r="C43" t="s">
        <v>48</v>
      </c>
      <c r="D43" s="22">
        <v>26157</v>
      </c>
    </row>
    <row r="44" spans="1:4">
      <c r="A44" t="s">
        <v>177</v>
      </c>
      <c r="B44" t="s">
        <v>18</v>
      </c>
      <c r="C44" t="s">
        <v>49</v>
      </c>
      <c r="D44" s="22">
        <v>18515</v>
      </c>
    </row>
    <row r="45" spans="1:4">
      <c r="A45" t="s">
        <v>177</v>
      </c>
      <c r="B45" t="s">
        <v>18</v>
      </c>
      <c r="C45" t="s">
        <v>50</v>
      </c>
      <c r="D45" s="22">
        <v>10790</v>
      </c>
    </row>
    <row r="46" spans="1:4">
      <c r="A46" t="s">
        <v>177</v>
      </c>
      <c r="B46" t="s">
        <v>18</v>
      </c>
      <c r="C46" t="s">
        <v>51</v>
      </c>
      <c r="D46" s="22">
        <v>3044</v>
      </c>
    </row>
    <row r="47" spans="1:4">
      <c r="A47" t="s">
        <v>177</v>
      </c>
      <c r="B47" t="s">
        <v>18</v>
      </c>
      <c r="C47" t="s">
        <v>52</v>
      </c>
      <c r="D47" s="22">
        <v>1460</v>
      </c>
    </row>
    <row r="48" spans="1:4">
      <c r="A48" t="s">
        <v>177</v>
      </c>
      <c r="B48" t="s">
        <v>18</v>
      </c>
      <c r="C48" t="s">
        <v>53</v>
      </c>
      <c r="D48" s="22">
        <v>959</v>
      </c>
    </row>
    <row r="49" spans="1:4">
      <c r="A49" t="s">
        <v>177</v>
      </c>
      <c r="B49" t="s">
        <v>18</v>
      </c>
      <c r="C49" t="s">
        <v>54</v>
      </c>
      <c r="D49" s="22">
        <v>131451</v>
      </c>
    </row>
    <row r="50" spans="1:4">
      <c r="A50" t="s">
        <v>177</v>
      </c>
      <c r="B50" t="s">
        <v>19</v>
      </c>
      <c r="C50" t="s">
        <v>46</v>
      </c>
      <c r="D50" s="22">
        <v>35583</v>
      </c>
    </row>
    <row r="51" spans="1:4">
      <c r="A51" t="s">
        <v>177</v>
      </c>
      <c r="B51" t="s">
        <v>19</v>
      </c>
      <c r="C51" t="s">
        <v>47</v>
      </c>
      <c r="D51" s="22">
        <v>35454</v>
      </c>
    </row>
    <row r="52" spans="1:4">
      <c r="A52" t="s">
        <v>177</v>
      </c>
      <c r="B52" t="s">
        <v>19</v>
      </c>
      <c r="C52" t="s">
        <v>48</v>
      </c>
      <c r="D52" s="22">
        <v>25755</v>
      </c>
    </row>
    <row r="53" spans="1:4">
      <c r="A53" t="s">
        <v>177</v>
      </c>
      <c r="B53" t="s">
        <v>19</v>
      </c>
      <c r="C53" t="s">
        <v>49</v>
      </c>
      <c r="D53" s="22">
        <v>18866</v>
      </c>
    </row>
    <row r="54" spans="1:4">
      <c r="A54" t="s">
        <v>177</v>
      </c>
      <c r="B54" t="s">
        <v>19</v>
      </c>
      <c r="C54" t="s">
        <v>50</v>
      </c>
      <c r="D54" s="22">
        <v>11161</v>
      </c>
    </row>
    <row r="55" spans="1:4">
      <c r="A55" t="s">
        <v>177</v>
      </c>
      <c r="B55" t="s">
        <v>19</v>
      </c>
      <c r="C55" t="s">
        <v>51</v>
      </c>
      <c r="D55" s="22">
        <v>3131</v>
      </c>
    </row>
    <row r="56" spans="1:4">
      <c r="A56" t="s">
        <v>177</v>
      </c>
      <c r="B56" t="s">
        <v>19</v>
      </c>
      <c r="C56" t="s">
        <v>52</v>
      </c>
      <c r="D56" s="22">
        <v>1517</v>
      </c>
    </row>
    <row r="57" spans="1:4">
      <c r="A57" t="s">
        <v>177</v>
      </c>
      <c r="B57" t="s">
        <v>19</v>
      </c>
      <c r="C57" t="s">
        <v>53</v>
      </c>
      <c r="D57" s="22">
        <v>1001</v>
      </c>
    </row>
    <row r="58" spans="1:4">
      <c r="A58" t="s">
        <v>177</v>
      </c>
      <c r="B58" t="s">
        <v>19</v>
      </c>
      <c r="C58" t="s">
        <v>54</v>
      </c>
      <c r="D58" s="22">
        <v>132702</v>
      </c>
    </row>
    <row r="59" spans="1:4">
      <c r="A59" t="s">
        <v>177</v>
      </c>
      <c r="B59" t="s">
        <v>20</v>
      </c>
      <c r="C59" t="s">
        <v>46</v>
      </c>
      <c r="D59" s="22">
        <v>36534</v>
      </c>
    </row>
    <row r="60" spans="1:4">
      <c r="A60" t="s">
        <v>177</v>
      </c>
      <c r="B60" t="s">
        <v>20</v>
      </c>
      <c r="C60" t="s">
        <v>47</v>
      </c>
      <c r="D60" s="22">
        <v>35108</v>
      </c>
    </row>
    <row r="61" spans="1:4">
      <c r="A61" t="s">
        <v>177</v>
      </c>
      <c r="B61" t="s">
        <v>20</v>
      </c>
      <c r="C61" t="s">
        <v>48</v>
      </c>
      <c r="D61" s="22">
        <v>25757</v>
      </c>
    </row>
    <row r="62" spans="1:4">
      <c r="A62" t="s">
        <v>177</v>
      </c>
      <c r="B62" t="s">
        <v>20</v>
      </c>
      <c r="C62" t="s">
        <v>49</v>
      </c>
      <c r="D62" s="22">
        <v>18488</v>
      </c>
    </row>
    <row r="63" spans="1:4">
      <c r="A63" t="s">
        <v>177</v>
      </c>
      <c r="B63" t="s">
        <v>20</v>
      </c>
      <c r="C63" t="s">
        <v>50</v>
      </c>
      <c r="D63" s="22">
        <v>11153</v>
      </c>
    </row>
    <row r="64" spans="1:4">
      <c r="A64" t="s">
        <v>177</v>
      </c>
      <c r="B64" t="s">
        <v>20</v>
      </c>
      <c r="C64" t="s">
        <v>51</v>
      </c>
      <c r="D64" s="22">
        <v>3235</v>
      </c>
    </row>
    <row r="65" spans="1:4">
      <c r="A65" t="s">
        <v>177</v>
      </c>
      <c r="B65" t="s">
        <v>20</v>
      </c>
      <c r="C65" t="s">
        <v>52</v>
      </c>
      <c r="D65" s="22">
        <v>1350</v>
      </c>
    </row>
    <row r="66" spans="1:4">
      <c r="A66" t="s">
        <v>177</v>
      </c>
      <c r="B66" t="s">
        <v>20</v>
      </c>
      <c r="C66" t="s">
        <v>53</v>
      </c>
      <c r="D66" s="22">
        <v>1018</v>
      </c>
    </row>
    <row r="67" spans="1:4">
      <c r="A67" t="s">
        <v>177</v>
      </c>
      <c r="B67" t="s">
        <v>20</v>
      </c>
      <c r="C67" t="s">
        <v>54</v>
      </c>
      <c r="D67" s="22">
        <v>132725</v>
      </c>
    </row>
    <row r="68" spans="1:4">
      <c r="A68" t="s">
        <v>177</v>
      </c>
      <c r="B68" t="s">
        <v>21</v>
      </c>
      <c r="C68" t="s">
        <v>46</v>
      </c>
      <c r="D68" s="22">
        <v>36974</v>
      </c>
    </row>
    <row r="69" spans="1:4">
      <c r="A69" t="s">
        <v>177</v>
      </c>
      <c r="B69" t="s">
        <v>21</v>
      </c>
      <c r="C69" t="s">
        <v>47</v>
      </c>
      <c r="D69" s="22">
        <v>35085</v>
      </c>
    </row>
    <row r="70" spans="1:4">
      <c r="A70" t="s">
        <v>177</v>
      </c>
      <c r="B70" t="s">
        <v>21</v>
      </c>
      <c r="C70" t="s">
        <v>48</v>
      </c>
      <c r="D70" s="22">
        <v>25614</v>
      </c>
    </row>
    <row r="71" spans="1:4">
      <c r="A71" t="s">
        <v>177</v>
      </c>
      <c r="B71" t="s">
        <v>21</v>
      </c>
      <c r="C71" t="s">
        <v>49</v>
      </c>
      <c r="D71" s="22">
        <v>18045</v>
      </c>
    </row>
    <row r="72" spans="1:4">
      <c r="A72" t="s">
        <v>177</v>
      </c>
      <c r="B72" t="s">
        <v>21</v>
      </c>
      <c r="C72" t="s">
        <v>50</v>
      </c>
      <c r="D72" s="22">
        <v>10746</v>
      </c>
    </row>
    <row r="73" spans="1:4">
      <c r="A73" t="s">
        <v>177</v>
      </c>
      <c r="B73" t="s">
        <v>21</v>
      </c>
      <c r="C73" t="s">
        <v>51</v>
      </c>
      <c r="D73" s="22">
        <v>3286</v>
      </c>
    </row>
    <row r="74" spans="1:4">
      <c r="A74" t="s">
        <v>177</v>
      </c>
      <c r="B74" t="s">
        <v>21</v>
      </c>
      <c r="C74" t="s">
        <v>52</v>
      </c>
      <c r="D74" s="22">
        <v>1331</v>
      </c>
    </row>
    <row r="75" spans="1:4">
      <c r="A75" t="s">
        <v>177</v>
      </c>
      <c r="B75" t="s">
        <v>21</v>
      </c>
      <c r="C75" t="s">
        <v>53</v>
      </c>
      <c r="D75" s="22">
        <v>984</v>
      </c>
    </row>
    <row r="76" spans="1:4">
      <c r="A76" t="s">
        <v>177</v>
      </c>
      <c r="B76" t="s">
        <v>21</v>
      </c>
      <c r="C76" t="s">
        <v>54</v>
      </c>
      <c r="D76" s="22">
        <v>132153</v>
      </c>
    </row>
    <row r="77" spans="1:4">
      <c r="A77" t="s">
        <v>177</v>
      </c>
      <c r="B77" t="s">
        <v>22</v>
      </c>
      <c r="C77" t="s">
        <v>46</v>
      </c>
      <c r="D77" s="22">
        <v>36582</v>
      </c>
    </row>
    <row r="78" spans="1:4">
      <c r="A78" t="s">
        <v>177</v>
      </c>
      <c r="B78" t="s">
        <v>22</v>
      </c>
      <c r="C78" t="s">
        <v>47</v>
      </c>
      <c r="D78" s="22">
        <v>35190</v>
      </c>
    </row>
    <row r="79" spans="1:4">
      <c r="A79" t="s">
        <v>177</v>
      </c>
      <c r="B79" t="s">
        <v>22</v>
      </c>
      <c r="C79" t="s">
        <v>48</v>
      </c>
      <c r="D79" s="22">
        <v>25913</v>
      </c>
    </row>
    <row r="80" spans="1:4">
      <c r="A80" t="s">
        <v>177</v>
      </c>
      <c r="B80" t="s">
        <v>22</v>
      </c>
      <c r="C80" t="s">
        <v>49</v>
      </c>
      <c r="D80" s="22">
        <v>17878</v>
      </c>
    </row>
    <row r="81" spans="1:4">
      <c r="A81" t="s">
        <v>177</v>
      </c>
      <c r="B81" t="s">
        <v>22</v>
      </c>
      <c r="C81" t="s">
        <v>50</v>
      </c>
      <c r="D81" s="22">
        <v>11345</v>
      </c>
    </row>
    <row r="82" spans="1:4">
      <c r="A82" t="s">
        <v>177</v>
      </c>
      <c r="B82" t="s">
        <v>22</v>
      </c>
      <c r="C82" t="s">
        <v>51</v>
      </c>
      <c r="D82" s="22">
        <v>3103</v>
      </c>
    </row>
    <row r="83" spans="1:4">
      <c r="A83" t="s">
        <v>177</v>
      </c>
      <c r="B83" t="s">
        <v>22</v>
      </c>
      <c r="C83" t="s">
        <v>52</v>
      </c>
      <c r="D83" s="22">
        <v>1443</v>
      </c>
    </row>
    <row r="84" spans="1:4">
      <c r="A84" t="s">
        <v>177</v>
      </c>
      <c r="B84" t="s">
        <v>22</v>
      </c>
      <c r="C84" t="s">
        <v>53</v>
      </c>
      <c r="D84" s="22">
        <v>1084</v>
      </c>
    </row>
    <row r="85" spans="1:4">
      <c r="A85" t="s">
        <v>177</v>
      </c>
      <c r="B85" t="s">
        <v>22</v>
      </c>
      <c r="C85" t="s">
        <v>54</v>
      </c>
      <c r="D85" s="22">
        <v>132645</v>
      </c>
    </row>
    <row r="86" spans="1:4">
      <c r="A86" t="s">
        <v>177</v>
      </c>
      <c r="B86" t="s">
        <v>23</v>
      </c>
      <c r="C86" t="s">
        <v>46</v>
      </c>
      <c r="D86" s="22">
        <v>31850</v>
      </c>
    </row>
    <row r="87" spans="1:4">
      <c r="A87" t="s">
        <v>177</v>
      </c>
      <c r="B87" t="s">
        <v>23</v>
      </c>
      <c r="C87" t="s">
        <v>47</v>
      </c>
      <c r="D87" s="22">
        <v>31207</v>
      </c>
    </row>
    <row r="88" spans="1:4">
      <c r="A88" t="s">
        <v>177</v>
      </c>
      <c r="B88" t="s">
        <v>23</v>
      </c>
      <c r="C88" t="s">
        <v>48</v>
      </c>
      <c r="D88" s="22">
        <v>24506</v>
      </c>
    </row>
    <row r="89" spans="1:4">
      <c r="A89" t="s">
        <v>177</v>
      </c>
      <c r="B89" t="s">
        <v>23</v>
      </c>
      <c r="C89" t="s">
        <v>49</v>
      </c>
      <c r="D89" s="22">
        <v>16301</v>
      </c>
    </row>
    <row r="90" spans="1:4">
      <c r="A90" t="s">
        <v>177</v>
      </c>
      <c r="B90" t="s">
        <v>23</v>
      </c>
      <c r="C90" t="s">
        <v>50</v>
      </c>
      <c r="D90" s="22">
        <v>9405</v>
      </c>
    </row>
    <row r="91" spans="1:4">
      <c r="A91" t="s">
        <v>177</v>
      </c>
      <c r="B91" t="s">
        <v>23</v>
      </c>
      <c r="C91" t="s">
        <v>51</v>
      </c>
      <c r="D91" s="22">
        <v>2871</v>
      </c>
    </row>
    <row r="92" spans="1:4">
      <c r="A92" t="s">
        <v>177</v>
      </c>
      <c r="B92" t="s">
        <v>23</v>
      </c>
      <c r="C92" t="s">
        <v>52</v>
      </c>
      <c r="D92" s="22">
        <v>1370</v>
      </c>
    </row>
    <row r="93" spans="1:4">
      <c r="A93" t="s">
        <v>177</v>
      </c>
      <c r="B93" t="s">
        <v>23</v>
      </c>
      <c r="C93" t="s">
        <v>53</v>
      </c>
      <c r="D93" s="22">
        <v>955</v>
      </c>
    </row>
    <row r="94" spans="1:4">
      <c r="A94" t="s">
        <v>177</v>
      </c>
      <c r="B94" t="s">
        <v>23</v>
      </c>
      <c r="C94" t="s">
        <v>54</v>
      </c>
      <c r="D94" s="22">
        <v>118604</v>
      </c>
    </row>
    <row r="95" spans="1:4">
      <c r="A95" s="26" t="s">
        <v>178</v>
      </c>
      <c r="B95" s="26" t="s">
        <v>14</v>
      </c>
      <c r="C95" s="26" t="s">
        <v>46</v>
      </c>
      <c r="D95" s="24">
        <v>4.9000000000000004</v>
      </c>
    </row>
    <row r="96" spans="1:4">
      <c r="A96" t="s">
        <v>178</v>
      </c>
      <c r="B96" t="s">
        <v>14</v>
      </c>
      <c r="C96" t="s">
        <v>47</v>
      </c>
      <c r="D96" s="24">
        <v>6.1</v>
      </c>
    </row>
    <row r="97" spans="1:4">
      <c r="A97" t="s">
        <v>178</v>
      </c>
      <c r="B97" t="s">
        <v>14</v>
      </c>
      <c r="C97" t="s">
        <v>48</v>
      </c>
      <c r="D97" s="24">
        <v>5.7</v>
      </c>
    </row>
    <row r="98" spans="1:4">
      <c r="A98" t="s">
        <v>178</v>
      </c>
      <c r="B98" t="s">
        <v>14</v>
      </c>
      <c r="C98" t="s">
        <v>49</v>
      </c>
      <c r="D98" s="24">
        <v>7.9</v>
      </c>
    </row>
    <row r="99" spans="1:4">
      <c r="A99" t="s">
        <v>178</v>
      </c>
      <c r="B99" t="s">
        <v>14</v>
      </c>
      <c r="C99" t="s">
        <v>50</v>
      </c>
      <c r="D99" s="24">
        <v>6.9</v>
      </c>
    </row>
    <row r="100" spans="1:4">
      <c r="A100" t="s">
        <v>178</v>
      </c>
      <c r="B100" t="s">
        <v>14</v>
      </c>
      <c r="C100" t="s">
        <v>51</v>
      </c>
      <c r="D100" s="24">
        <v>5.0999999999999996</v>
      </c>
    </row>
    <row r="101" spans="1:4">
      <c r="A101" t="s">
        <v>178</v>
      </c>
      <c r="B101" t="s">
        <v>14</v>
      </c>
      <c r="C101" t="s">
        <v>52</v>
      </c>
      <c r="D101" s="24">
        <v>3.9</v>
      </c>
    </row>
    <row r="102" spans="1:4">
      <c r="A102" t="s">
        <v>178</v>
      </c>
      <c r="B102" t="s">
        <v>14</v>
      </c>
      <c r="C102" t="s">
        <v>53</v>
      </c>
      <c r="D102" s="24">
        <v>3.7</v>
      </c>
    </row>
    <row r="103" spans="1:4">
      <c r="A103" t="s">
        <v>178</v>
      </c>
      <c r="B103" t="s">
        <v>14</v>
      </c>
      <c r="C103" t="s">
        <v>54</v>
      </c>
      <c r="D103" s="24">
        <v>5.8</v>
      </c>
    </row>
    <row r="104" spans="1:4">
      <c r="A104" t="s">
        <v>178</v>
      </c>
      <c r="B104" t="s">
        <v>15</v>
      </c>
      <c r="C104" t="s">
        <v>46</v>
      </c>
      <c r="D104" s="24">
        <v>5</v>
      </c>
    </row>
    <row r="105" spans="1:4">
      <c r="A105" t="s">
        <v>178</v>
      </c>
      <c r="B105" t="s">
        <v>15</v>
      </c>
      <c r="C105" t="s">
        <v>47</v>
      </c>
      <c r="D105" s="24">
        <v>6.3</v>
      </c>
    </row>
    <row r="106" spans="1:4">
      <c r="A106" t="s">
        <v>178</v>
      </c>
      <c r="B106" t="s">
        <v>15</v>
      </c>
      <c r="C106" t="s">
        <v>48</v>
      </c>
      <c r="D106" s="24">
        <v>5.7</v>
      </c>
    </row>
    <row r="107" spans="1:4">
      <c r="A107" t="s">
        <v>178</v>
      </c>
      <c r="B107" t="s">
        <v>15</v>
      </c>
      <c r="C107" t="s">
        <v>49</v>
      </c>
      <c r="D107" s="24">
        <v>8</v>
      </c>
    </row>
    <row r="108" spans="1:4">
      <c r="A108" t="s">
        <v>178</v>
      </c>
      <c r="B108" t="s">
        <v>15</v>
      </c>
      <c r="C108" t="s">
        <v>50</v>
      </c>
      <c r="D108" s="24">
        <v>7.2</v>
      </c>
    </row>
    <row r="109" spans="1:4">
      <c r="A109" t="s">
        <v>178</v>
      </c>
      <c r="B109" t="s">
        <v>15</v>
      </c>
      <c r="C109" t="s">
        <v>51</v>
      </c>
      <c r="D109" s="24">
        <v>5</v>
      </c>
    </row>
    <row r="110" spans="1:4">
      <c r="A110" t="s">
        <v>178</v>
      </c>
      <c r="B110" t="s">
        <v>15</v>
      </c>
      <c r="C110" t="s">
        <v>52</v>
      </c>
      <c r="D110" s="24">
        <v>4</v>
      </c>
    </row>
    <row r="111" spans="1:4">
      <c r="A111" t="s">
        <v>178</v>
      </c>
      <c r="B111" t="s">
        <v>15</v>
      </c>
      <c r="C111" t="s">
        <v>53</v>
      </c>
      <c r="D111" s="24">
        <v>3.8</v>
      </c>
    </row>
    <row r="112" spans="1:4">
      <c r="A112" t="s">
        <v>178</v>
      </c>
      <c r="B112" t="s">
        <v>15</v>
      </c>
      <c r="C112" t="s">
        <v>54</v>
      </c>
      <c r="D112" s="24">
        <v>5.9</v>
      </c>
    </row>
    <row r="113" spans="1:4">
      <c r="A113" t="s">
        <v>178</v>
      </c>
      <c r="B113" t="s">
        <v>16</v>
      </c>
      <c r="C113" t="s">
        <v>46</v>
      </c>
      <c r="D113" s="24">
        <v>5</v>
      </c>
    </row>
    <row r="114" spans="1:4">
      <c r="A114" t="s">
        <v>178</v>
      </c>
      <c r="B114" t="s">
        <v>16</v>
      </c>
      <c r="C114" t="s">
        <v>47</v>
      </c>
      <c r="D114" s="24">
        <v>6.4</v>
      </c>
    </row>
    <row r="115" spans="1:4">
      <c r="A115" t="s">
        <v>178</v>
      </c>
      <c r="B115" t="s">
        <v>16</v>
      </c>
      <c r="C115" t="s">
        <v>48</v>
      </c>
      <c r="D115" s="24">
        <v>5.6</v>
      </c>
    </row>
    <row r="116" spans="1:4">
      <c r="A116" t="s">
        <v>178</v>
      </c>
      <c r="B116" t="s">
        <v>16</v>
      </c>
      <c r="C116" t="s">
        <v>49</v>
      </c>
      <c r="D116" s="24">
        <v>7.8</v>
      </c>
    </row>
    <row r="117" spans="1:4">
      <c r="A117" t="s">
        <v>178</v>
      </c>
      <c r="B117" t="s">
        <v>16</v>
      </c>
      <c r="C117" t="s">
        <v>50</v>
      </c>
      <c r="D117" s="24">
        <v>7.1</v>
      </c>
    </row>
    <row r="118" spans="1:4">
      <c r="A118" t="s">
        <v>178</v>
      </c>
      <c r="B118" t="s">
        <v>16</v>
      </c>
      <c r="C118" t="s">
        <v>51</v>
      </c>
      <c r="D118" s="24">
        <v>6.4</v>
      </c>
    </row>
    <row r="119" spans="1:4">
      <c r="A119" t="s">
        <v>178</v>
      </c>
      <c r="B119" t="s">
        <v>16</v>
      </c>
      <c r="C119" t="s">
        <v>52</v>
      </c>
      <c r="D119" s="24">
        <v>3.7</v>
      </c>
    </row>
    <row r="120" spans="1:4">
      <c r="A120" t="s">
        <v>178</v>
      </c>
      <c r="B120" t="s">
        <v>16</v>
      </c>
      <c r="C120" t="s">
        <v>53</v>
      </c>
      <c r="D120" s="24">
        <v>4.2</v>
      </c>
    </row>
    <row r="121" spans="1:4">
      <c r="A121" t="s">
        <v>178</v>
      </c>
      <c r="B121" t="s">
        <v>16</v>
      </c>
      <c r="C121" t="s">
        <v>54</v>
      </c>
      <c r="D121" s="24">
        <v>5.9</v>
      </c>
    </row>
    <row r="122" spans="1:4">
      <c r="A122" t="s">
        <v>178</v>
      </c>
      <c r="B122" t="s">
        <v>17</v>
      </c>
      <c r="C122" t="s">
        <v>46</v>
      </c>
      <c r="D122" s="24">
        <v>4.9000000000000004</v>
      </c>
    </row>
    <row r="123" spans="1:4">
      <c r="A123" t="s">
        <v>178</v>
      </c>
      <c r="B123" t="s">
        <v>17</v>
      </c>
      <c r="C123" t="s">
        <v>47</v>
      </c>
      <c r="D123" s="24">
        <v>6.4</v>
      </c>
    </row>
    <row r="124" spans="1:4">
      <c r="A124" t="s">
        <v>178</v>
      </c>
      <c r="B124" t="s">
        <v>17</v>
      </c>
      <c r="C124" t="s">
        <v>48</v>
      </c>
      <c r="D124" s="24">
        <v>5.5</v>
      </c>
    </row>
    <row r="125" spans="1:4">
      <c r="A125" t="s">
        <v>178</v>
      </c>
      <c r="B125" t="s">
        <v>17</v>
      </c>
      <c r="C125" t="s">
        <v>49</v>
      </c>
      <c r="D125" s="24">
        <v>7.6</v>
      </c>
    </row>
    <row r="126" spans="1:4">
      <c r="A126" t="s">
        <v>178</v>
      </c>
      <c r="B126" t="s">
        <v>17</v>
      </c>
      <c r="C126" t="s">
        <v>50</v>
      </c>
      <c r="D126" s="24">
        <v>6.8</v>
      </c>
    </row>
    <row r="127" spans="1:4">
      <c r="A127" t="s">
        <v>178</v>
      </c>
      <c r="B127" t="s">
        <v>17</v>
      </c>
      <c r="C127" t="s">
        <v>51</v>
      </c>
      <c r="D127" s="24">
        <v>6</v>
      </c>
    </row>
    <row r="128" spans="1:4">
      <c r="A128" t="s">
        <v>178</v>
      </c>
      <c r="B128" t="s">
        <v>17</v>
      </c>
      <c r="C128" t="s">
        <v>52</v>
      </c>
      <c r="D128" s="24">
        <v>3.7</v>
      </c>
    </row>
    <row r="129" spans="1:4">
      <c r="A129" t="s">
        <v>178</v>
      </c>
      <c r="B129" t="s">
        <v>17</v>
      </c>
      <c r="C129" t="s">
        <v>53</v>
      </c>
      <c r="D129" s="24">
        <v>4.0999999999999996</v>
      </c>
    </row>
    <row r="130" spans="1:4">
      <c r="A130" t="s">
        <v>178</v>
      </c>
      <c r="B130" t="s">
        <v>17</v>
      </c>
      <c r="C130" t="s">
        <v>54</v>
      </c>
      <c r="D130" s="24">
        <v>5.8</v>
      </c>
    </row>
    <row r="131" spans="1:4">
      <c r="A131" t="s">
        <v>178</v>
      </c>
      <c r="B131" t="s">
        <v>18</v>
      </c>
      <c r="C131" t="s">
        <v>46</v>
      </c>
      <c r="D131" s="24">
        <v>4.9000000000000004</v>
      </c>
    </row>
    <row r="132" spans="1:4">
      <c r="A132" t="s">
        <v>178</v>
      </c>
      <c r="B132" t="s">
        <v>18</v>
      </c>
      <c r="C132" t="s">
        <v>47</v>
      </c>
      <c r="D132" s="24">
        <v>6.2</v>
      </c>
    </row>
    <row r="133" spans="1:4">
      <c r="A133" t="s">
        <v>178</v>
      </c>
      <c r="B133" t="s">
        <v>18</v>
      </c>
      <c r="C133" t="s">
        <v>48</v>
      </c>
      <c r="D133" s="24">
        <v>5.6</v>
      </c>
    </row>
    <row r="134" spans="1:4">
      <c r="A134" t="s">
        <v>178</v>
      </c>
      <c r="B134" t="s">
        <v>18</v>
      </c>
      <c r="C134" t="s">
        <v>49</v>
      </c>
      <c r="D134" s="24">
        <v>7.4</v>
      </c>
    </row>
    <row r="135" spans="1:4">
      <c r="A135" t="s">
        <v>178</v>
      </c>
      <c r="B135" t="s">
        <v>18</v>
      </c>
      <c r="C135" t="s">
        <v>50</v>
      </c>
      <c r="D135" s="24">
        <v>6.8</v>
      </c>
    </row>
    <row r="136" spans="1:4">
      <c r="A136" t="s">
        <v>178</v>
      </c>
      <c r="B136" t="s">
        <v>18</v>
      </c>
      <c r="C136" t="s">
        <v>51</v>
      </c>
      <c r="D136" s="24">
        <v>6.4</v>
      </c>
    </row>
    <row r="137" spans="1:4">
      <c r="A137" t="s">
        <v>178</v>
      </c>
      <c r="B137" t="s">
        <v>18</v>
      </c>
      <c r="C137" t="s">
        <v>52</v>
      </c>
      <c r="D137" s="24">
        <v>3.8</v>
      </c>
    </row>
    <row r="138" spans="1:4">
      <c r="A138" t="s">
        <v>178</v>
      </c>
      <c r="B138" t="s">
        <v>18</v>
      </c>
      <c r="C138" t="s">
        <v>53</v>
      </c>
      <c r="D138" s="24">
        <v>3.7</v>
      </c>
    </row>
    <row r="139" spans="1:4">
      <c r="A139" t="s">
        <v>178</v>
      </c>
      <c r="B139" t="s">
        <v>18</v>
      </c>
      <c r="C139" t="s">
        <v>54</v>
      </c>
      <c r="D139" s="24">
        <v>5.8</v>
      </c>
    </row>
    <row r="140" spans="1:4">
      <c r="A140" t="s">
        <v>178</v>
      </c>
      <c r="B140" t="s">
        <v>19</v>
      </c>
      <c r="C140" t="s">
        <v>46</v>
      </c>
      <c r="D140" s="24">
        <v>4.9000000000000004</v>
      </c>
    </row>
    <row r="141" spans="1:4">
      <c r="A141" t="s">
        <v>178</v>
      </c>
      <c r="B141" t="s">
        <v>19</v>
      </c>
      <c r="C141" t="s">
        <v>47</v>
      </c>
      <c r="D141" s="24">
        <v>6.2</v>
      </c>
    </row>
    <row r="142" spans="1:4">
      <c r="A142" t="s">
        <v>178</v>
      </c>
      <c r="B142" t="s">
        <v>19</v>
      </c>
      <c r="C142" t="s">
        <v>48</v>
      </c>
      <c r="D142" s="24">
        <v>5.5</v>
      </c>
    </row>
    <row r="143" spans="1:4">
      <c r="A143" t="s">
        <v>178</v>
      </c>
      <c r="B143" t="s">
        <v>19</v>
      </c>
      <c r="C143" t="s">
        <v>49</v>
      </c>
      <c r="D143" s="24">
        <v>7.5</v>
      </c>
    </row>
    <row r="144" spans="1:4">
      <c r="A144" t="s">
        <v>178</v>
      </c>
      <c r="B144" t="s">
        <v>19</v>
      </c>
      <c r="C144" t="s">
        <v>50</v>
      </c>
      <c r="D144" s="24">
        <v>7</v>
      </c>
    </row>
    <row r="145" spans="1:4">
      <c r="A145" t="s">
        <v>178</v>
      </c>
      <c r="B145" t="s">
        <v>19</v>
      </c>
      <c r="C145" t="s">
        <v>51</v>
      </c>
      <c r="D145" s="24">
        <v>6.6</v>
      </c>
    </row>
    <row r="146" spans="1:4">
      <c r="A146" t="s">
        <v>178</v>
      </c>
      <c r="B146" t="s">
        <v>19</v>
      </c>
      <c r="C146" t="s">
        <v>52</v>
      </c>
      <c r="D146" s="24">
        <v>3.9</v>
      </c>
    </row>
    <row r="147" spans="1:4">
      <c r="A147" t="s">
        <v>178</v>
      </c>
      <c r="B147" t="s">
        <v>19</v>
      </c>
      <c r="C147" t="s">
        <v>53</v>
      </c>
      <c r="D147" s="24">
        <v>3.8</v>
      </c>
    </row>
    <row r="148" spans="1:4">
      <c r="A148" t="s">
        <v>178</v>
      </c>
      <c r="B148" t="s">
        <v>19</v>
      </c>
      <c r="C148" t="s">
        <v>54</v>
      </c>
      <c r="D148" s="24">
        <v>5.8</v>
      </c>
    </row>
    <row r="149" spans="1:4">
      <c r="A149" t="s">
        <v>178</v>
      </c>
      <c r="B149" t="s">
        <v>20</v>
      </c>
      <c r="C149" t="s">
        <v>46</v>
      </c>
      <c r="D149" s="24">
        <v>4.9000000000000004</v>
      </c>
    </row>
    <row r="150" spans="1:4">
      <c r="A150" t="s">
        <v>178</v>
      </c>
      <c r="B150" t="s">
        <v>20</v>
      </c>
      <c r="C150" t="s">
        <v>47</v>
      </c>
      <c r="D150" s="24">
        <v>5.9</v>
      </c>
    </row>
    <row r="151" spans="1:4">
      <c r="A151" t="s">
        <v>178</v>
      </c>
      <c r="B151" t="s">
        <v>20</v>
      </c>
      <c r="C151" t="s">
        <v>48</v>
      </c>
      <c r="D151" s="24">
        <v>5.4</v>
      </c>
    </row>
    <row r="152" spans="1:4">
      <c r="A152" t="s">
        <v>178</v>
      </c>
      <c r="B152" t="s">
        <v>20</v>
      </c>
      <c r="C152" t="s">
        <v>49</v>
      </c>
      <c r="D152" s="24">
        <v>7.5</v>
      </c>
    </row>
    <row r="153" spans="1:4">
      <c r="A153" t="s">
        <v>178</v>
      </c>
      <c r="B153" t="s">
        <v>20</v>
      </c>
      <c r="C153" t="s">
        <v>50</v>
      </c>
      <c r="D153" s="24">
        <v>6.9</v>
      </c>
    </row>
    <row r="154" spans="1:4">
      <c r="A154" t="s">
        <v>178</v>
      </c>
      <c r="B154" t="s">
        <v>20</v>
      </c>
      <c r="C154" t="s">
        <v>51</v>
      </c>
      <c r="D154" s="24">
        <v>6.8</v>
      </c>
    </row>
    <row r="155" spans="1:4">
      <c r="A155" t="s">
        <v>178</v>
      </c>
      <c r="B155" t="s">
        <v>20</v>
      </c>
      <c r="C155" t="s">
        <v>52</v>
      </c>
      <c r="D155" s="24">
        <v>3.4</v>
      </c>
    </row>
    <row r="156" spans="1:4">
      <c r="A156" t="s">
        <v>178</v>
      </c>
      <c r="B156" t="s">
        <v>20</v>
      </c>
      <c r="C156" t="s">
        <v>53</v>
      </c>
      <c r="D156" s="24">
        <v>3.9</v>
      </c>
    </row>
    <row r="157" spans="1:4">
      <c r="A157" t="s">
        <v>178</v>
      </c>
      <c r="B157" t="s">
        <v>20</v>
      </c>
      <c r="C157" t="s">
        <v>54</v>
      </c>
      <c r="D157" s="24">
        <v>5.7</v>
      </c>
    </row>
    <row r="158" spans="1:4">
      <c r="A158" t="s">
        <v>178</v>
      </c>
      <c r="B158" t="s">
        <v>21</v>
      </c>
      <c r="C158" t="s">
        <v>46</v>
      </c>
      <c r="D158" s="24">
        <v>4.9000000000000004</v>
      </c>
    </row>
    <row r="159" spans="1:4">
      <c r="A159" t="s">
        <v>178</v>
      </c>
      <c r="B159" t="s">
        <v>21</v>
      </c>
      <c r="C159" t="s">
        <v>47</v>
      </c>
      <c r="D159" s="24">
        <v>5.8</v>
      </c>
    </row>
    <row r="160" spans="1:4">
      <c r="A160" t="s">
        <v>178</v>
      </c>
      <c r="B160" t="s">
        <v>21</v>
      </c>
      <c r="C160" t="s">
        <v>48</v>
      </c>
      <c r="D160" s="24">
        <v>5.3</v>
      </c>
    </row>
    <row r="161" spans="1:4">
      <c r="A161" t="s">
        <v>178</v>
      </c>
      <c r="B161" t="s">
        <v>21</v>
      </c>
      <c r="C161" t="s">
        <v>49</v>
      </c>
      <c r="D161" s="24">
        <v>7.3</v>
      </c>
    </row>
    <row r="162" spans="1:4">
      <c r="A162" t="s">
        <v>178</v>
      </c>
      <c r="B162" t="s">
        <v>21</v>
      </c>
      <c r="C162" t="s">
        <v>50</v>
      </c>
      <c r="D162" s="24">
        <v>6.7</v>
      </c>
    </row>
    <row r="163" spans="1:4">
      <c r="A163" t="s">
        <v>178</v>
      </c>
      <c r="B163" t="s">
        <v>21</v>
      </c>
      <c r="C163" t="s">
        <v>51</v>
      </c>
      <c r="D163" s="24">
        <v>6.9</v>
      </c>
    </row>
    <row r="164" spans="1:4">
      <c r="A164" t="s">
        <v>178</v>
      </c>
      <c r="B164" t="s">
        <v>21</v>
      </c>
      <c r="C164" t="s">
        <v>52</v>
      </c>
      <c r="D164" s="24">
        <v>3.3</v>
      </c>
    </row>
    <row r="165" spans="1:4">
      <c r="A165" t="s">
        <v>178</v>
      </c>
      <c r="B165" t="s">
        <v>21</v>
      </c>
      <c r="C165" t="s">
        <v>53</v>
      </c>
      <c r="D165" s="24">
        <v>3.8</v>
      </c>
    </row>
    <row r="166" spans="1:4">
      <c r="A166" t="s">
        <v>178</v>
      </c>
      <c r="B166" t="s">
        <v>21</v>
      </c>
      <c r="C166" t="s">
        <v>54</v>
      </c>
      <c r="D166" s="24">
        <v>5.6</v>
      </c>
    </row>
    <row r="167" spans="1:4">
      <c r="A167" t="s">
        <v>178</v>
      </c>
      <c r="B167" t="s">
        <v>22</v>
      </c>
      <c r="C167" t="s">
        <v>46</v>
      </c>
      <c r="D167" s="24">
        <v>4.8</v>
      </c>
    </row>
    <row r="168" spans="1:4">
      <c r="A168" t="s">
        <v>178</v>
      </c>
      <c r="B168" t="s">
        <v>22</v>
      </c>
      <c r="C168" t="s">
        <v>47</v>
      </c>
      <c r="D168" s="24">
        <v>5.7</v>
      </c>
    </row>
    <row r="169" spans="1:4">
      <c r="A169" t="s">
        <v>178</v>
      </c>
      <c r="B169" t="s">
        <v>22</v>
      </c>
      <c r="C169" t="s">
        <v>48</v>
      </c>
      <c r="D169" s="24">
        <v>5.3</v>
      </c>
    </row>
    <row r="170" spans="1:4">
      <c r="A170" t="s">
        <v>178</v>
      </c>
      <c r="B170" t="s">
        <v>22</v>
      </c>
      <c r="C170" t="s">
        <v>49</v>
      </c>
      <c r="D170" s="24">
        <v>7.2</v>
      </c>
    </row>
    <row r="171" spans="1:4">
      <c r="A171" t="s">
        <v>178</v>
      </c>
      <c r="B171" t="s">
        <v>22</v>
      </c>
      <c r="C171" t="s">
        <v>50</v>
      </c>
      <c r="D171" s="24">
        <v>7</v>
      </c>
    </row>
    <row r="172" spans="1:4">
      <c r="A172" t="s">
        <v>178</v>
      </c>
      <c r="B172" t="s">
        <v>22</v>
      </c>
      <c r="C172" t="s">
        <v>51</v>
      </c>
      <c r="D172" s="24">
        <v>6.4</v>
      </c>
    </row>
    <row r="173" spans="1:4">
      <c r="A173" t="s">
        <v>178</v>
      </c>
      <c r="B173" t="s">
        <v>22</v>
      </c>
      <c r="C173" t="s">
        <v>52</v>
      </c>
      <c r="D173" s="24">
        <v>3.5</v>
      </c>
    </row>
    <row r="174" spans="1:4">
      <c r="A174" t="s">
        <v>178</v>
      </c>
      <c r="B174" t="s">
        <v>22</v>
      </c>
      <c r="C174" t="s">
        <v>53</v>
      </c>
      <c r="D174" s="24">
        <v>4.2</v>
      </c>
    </row>
    <row r="175" spans="1:4">
      <c r="A175" t="s">
        <v>178</v>
      </c>
      <c r="B175" t="s">
        <v>22</v>
      </c>
      <c r="C175" t="s">
        <v>54</v>
      </c>
      <c r="D175" s="24">
        <v>5.5</v>
      </c>
    </row>
    <row r="176" spans="1:4">
      <c r="A176" t="s">
        <v>178</v>
      </c>
      <c r="B176" t="s">
        <v>23</v>
      </c>
      <c r="C176" t="s">
        <v>46</v>
      </c>
      <c r="D176" s="24">
        <v>4.0999999999999996</v>
      </c>
    </row>
    <row r="177" spans="1:4">
      <c r="A177" t="s">
        <v>178</v>
      </c>
      <c r="B177" t="s">
        <v>23</v>
      </c>
      <c r="C177" t="s">
        <v>47</v>
      </c>
      <c r="D177" s="24">
        <v>4.9000000000000004</v>
      </c>
    </row>
    <row r="178" spans="1:4">
      <c r="A178" t="s">
        <v>178</v>
      </c>
      <c r="B178" t="s">
        <v>23</v>
      </c>
      <c r="C178" t="s">
        <v>48</v>
      </c>
      <c r="D178" s="24">
        <v>4.9000000000000004</v>
      </c>
    </row>
    <row r="179" spans="1:4">
      <c r="A179" t="s">
        <v>178</v>
      </c>
      <c r="B179" t="s">
        <v>23</v>
      </c>
      <c r="C179" t="s">
        <v>49</v>
      </c>
      <c r="D179" s="24">
        <v>6.5</v>
      </c>
    </row>
    <row r="180" spans="1:4">
      <c r="A180" t="s">
        <v>178</v>
      </c>
      <c r="B180" t="s">
        <v>23</v>
      </c>
      <c r="C180" t="s">
        <v>50</v>
      </c>
      <c r="D180" s="24">
        <v>5.8</v>
      </c>
    </row>
    <row r="181" spans="1:4">
      <c r="A181" t="s">
        <v>178</v>
      </c>
      <c r="B181" t="s">
        <v>23</v>
      </c>
      <c r="C181" t="s">
        <v>51</v>
      </c>
      <c r="D181" s="24">
        <v>5.8</v>
      </c>
    </row>
    <row r="182" spans="1:4">
      <c r="A182" t="s">
        <v>178</v>
      </c>
      <c r="B182" t="s">
        <v>23</v>
      </c>
      <c r="C182" t="s">
        <v>52</v>
      </c>
      <c r="D182" s="24">
        <v>3.3</v>
      </c>
    </row>
    <row r="183" spans="1:4">
      <c r="A183" t="s">
        <v>178</v>
      </c>
      <c r="B183" t="s">
        <v>23</v>
      </c>
      <c r="C183" t="s">
        <v>53</v>
      </c>
      <c r="D183" s="24">
        <v>3.7</v>
      </c>
    </row>
    <row r="184" spans="1:4">
      <c r="A184" t="s">
        <v>178</v>
      </c>
      <c r="B184" t="s">
        <v>23</v>
      </c>
      <c r="C184" t="s">
        <v>54</v>
      </c>
      <c r="D184" s="24">
        <v>4.9000000000000004</v>
      </c>
    </row>
  </sheetData>
  <mergeCells count="2">
    <mergeCell ref="A1:D1"/>
    <mergeCell ref="A2:D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90E4B-47D9-4425-BA13-D457896213F7}">
  <sheetPr>
    <tabColor theme="4" tint="0.59999389629810485"/>
  </sheetPr>
  <dimension ref="A1:G148"/>
  <sheetViews>
    <sheetView workbookViewId="0">
      <selection activeCell="A33" sqref="A33"/>
    </sheetView>
  </sheetViews>
  <sheetFormatPr defaultRowHeight="15"/>
  <cols>
    <col min="1" max="1" width="63.7109375" customWidth="1"/>
    <col min="2" max="2" width="25.7109375" customWidth="1"/>
    <col min="3" max="3" width="23.28515625" customWidth="1"/>
    <col min="4" max="4" width="15.28515625" customWidth="1"/>
    <col min="5" max="5" width="13" customWidth="1"/>
  </cols>
  <sheetData>
    <row r="1" spans="1:7" ht="18.75" customHeight="1">
      <c r="A1" s="1" t="s">
        <v>1955</v>
      </c>
      <c r="B1" s="1"/>
      <c r="C1" s="1"/>
      <c r="D1" s="1"/>
    </row>
    <row r="2" spans="1:7">
      <c r="A2" s="1" t="s">
        <v>1893</v>
      </c>
      <c r="B2" s="1"/>
      <c r="C2" s="1"/>
      <c r="D2" s="1"/>
      <c r="G2" s="122"/>
    </row>
    <row r="4" spans="1:7">
      <c r="A4" s="7" t="s">
        <v>2</v>
      </c>
      <c r="B4" s="7" t="s">
        <v>57</v>
      </c>
      <c r="C4" s="7" t="s">
        <v>42</v>
      </c>
      <c r="D4" s="7" t="s">
        <v>58</v>
      </c>
      <c r="E4" s="7" t="s">
        <v>59</v>
      </c>
      <c r="F4" s="17" t="s">
        <v>7</v>
      </c>
    </row>
    <row r="5" spans="1:7">
      <c r="A5" t="s">
        <v>1952</v>
      </c>
      <c r="B5" t="s">
        <v>1919</v>
      </c>
      <c r="C5" t="s">
        <v>1948</v>
      </c>
      <c r="D5" t="s">
        <v>54</v>
      </c>
      <c r="E5" t="s">
        <v>1931</v>
      </c>
      <c r="F5" s="10">
        <v>27.1</v>
      </c>
    </row>
    <row r="6" spans="1:7">
      <c r="A6" t="s">
        <v>1952</v>
      </c>
      <c r="B6" t="s">
        <v>1919</v>
      </c>
      <c r="C6" t="s">
        <v>1948</v>
      </c>
      <c r="D6" t="s">
        <v>54</v>
      </c>
      <c r="E6" t="s">
        <v>1897</v>
      </c>
      <c r="F6" s="10">
        <v>26.1</v>
      </c>
    </row>
    <row r="7" spans="1:7">
      <c r="A7" t="s">
        <v>1952</v>
      </c>
      <c r="B7" t="s">
        <v>1919</v>
      </c>
      <c r="C7" t="s">
        <v>1948</v>
      </c>
      <c r="D7" t="s">
        <v>54</v>
      </c>
      <c r="E7" t="s">
        <v>1898</v>
      </c>
      <c r="F7" s="10">
        <v>28.4</v>
      </c>
    </row>
    <row r="8" spans="1:7">
      <c r="A8" t="s">
        <v>1952</v>
      </c>
      <c r="B8" t="s">
        <v>1919</v>
      </c>
      <c r="C8" t="s">
        <v>1948</v>
      </c>
      <c r="D8" t="s">
        <v>54</v>
      </c>
      <c r="E8" t="s">
        <v>1899</v>
      </c>
      <c r="F8" s="10">
        <v>27</v>
      </c>
    </row>
    <row r="9" spans="1:7">
      <c r="A9" t="s">
        <v>1952</v>
      </c>
      <c r="B9" t="s">
        <v>1919</v>
      </c>
      <c r="C9" t="s">
        <v>1948</v>
      </c>
      <c r="D9" t="s">
        <v>52</v>
      </c>
      <c r="E9" t="s">
        <v>1931</v>
      </c>
      <c r="F9" s="10">
        <v>21.1</v>
      </c>
    </row>
    <row r="10" spans="1:7">
      <c r="A10" t="s">
        <v>1952</v>
      </c>
      <c r="B10" t="s">
        <v>1919</v>
      </c>
      <c r="C10" t="s">
        <v>1948</v>
      </c>
      <c r="D10" t="s">
        <v>52</v>
      </c>
      <c r="E10" t="s">
        <v>1897</v>
      </c>
      <c r="F10" s="10">
        <v>19.2</v>
      </c>
    </row>
    <row r="11" spans="1:7">
      <c r="A11" t="s">
        <v>1952</v>
      </c>
      <c r="B11" t="s">
        <v>1919</v>
      </c>
      <c r="C11" t="s">
        <v>1948</v>
      </c>
      <c r="D11" t="s">
        <v>52</v>
      </c>
      <c r="E11" t="s">
        <v>1898</v>
      </c>
      <c r="F11" s="10">
        <v>23.1</v>
      </c>
    </row>
    <row r="12" spans="1:7">
      <c r="A12" t="s">
        <v>1952</v>
      </c>
      <c r="B12" t="s">
        <v>1919</v>
      </c>
      <c r="C12" t="s">
        <v>1948</v>
      </c>
      <c r="D12" t="s">
        <v>52</v>
      </c>
      <c r="E12" t="s">
        <v>1899</v>
      </c>
      <c r="F12" s="10">
        <v>21.2</v>
      </c>
    </row>
    <row r="13" spans="1:7">
      <c r="A13" t="s">
        <v>1952</v>
      </c>
      <c r="B13" t="s">
        <v>1919</v>
      </c>
      <c r="C13" t="s">
        <v>1948</v>
      </c>
      <c r="D13" t="s">
        <v>46</v>
      </c>
      <c r="E13" t="s">
        <v>1931</v>
      </c>
      <c r="F13" s="10">
        <v>27.6</v>
      </c>
    </row>
    <row r="14" spans="1:7">
      <c r="A14" t="s">
        <v>1952</v>
      </c>
      <c r="B14" t="s">
        <v>1919</v>
      </c>
      <c r="C14" t="s">
        <v>1948</v>
      </c>
      <c r="D14" t="s">
        <v>46</v>
      </c>
      <c r="E14" t="s">
        <v>1897</v>
      </c>
      <c r="F14" s="10">
        <v>26.3</v>
      </c>
    </row>
    <row r="15" spans="1:7">
      <c r="A15" t="s">
        <v>1952</v>
      </c>
      <c r="B15" t="s">
        <v>1919</v>
      </c>
      <c r="C15" t="s">
        <v>1948</v>
      </c>
      <c r="D15" t="s">
        <v>46</v>
      </c>
      <c r="E15" t="s">
        <v>1898</v>
      </c>
      <c r="F15" s="10">
        <v>29.1</v>
      </c>
    </row>
    <row r="16" spans="1:7">
      <c r="A16" t="s">
        <v>1952</v>
      </c>
      <c r="B16" t="s">
        <v>1919</v>
      </c>
      <c r="C16" t="s">
        <v>1948</v>
      </c>
      <c r="D16" t="s">
        <v>46</v>
      </c>
      <c r="E16" t="s">
        <v>1899</v>
      </c>
      <c r="F16" s="10">
        <v>27.5</v>
      </c>
    </row>
    <row r="17" spans="1:6">
      <c r="A17" t="s">
        <v>1952</v>
      </c>
      <c r="B17" t="s">
        <v>1919</v>
      </c>
      <c r="C17" t="s">
        <v>1948</v>
      </c>
      <c r="D17" t="s">
        <v>53</v>
      </c>
      <c r="E17" t="s">
        <v>1931</v>
      </c>
      <c r="F17" s="10">
        <v>39.5</v>
      </c>
    </row>
    <row r="18" spans="1:6" ht="18" customHeight="1">
      <c r="A18" t="s">
        <v>1952</v>
      </c>
      <c r="B18" t="s">
        <v>1919</v>
      </c>
      <c r="C18" t="s">
        <v>1948</v>
      </c>
      <c r="D18" t="s">
        <v>53</v>
      </c>
      <c r="E18" t="s">
        <v>1897</v>
      </c>
      <c r="F18" s="10">
        <v>44.5</v>
      </c>
    </row>
    <row r="19" spans="1:6">
      <c r="A19" t="s">
        <v>1952</v>
      </c>
      <c r="B19" t="s">
        <v>1919</v>
      </c>
      <c r="C19" t="s">
        <v>1948</v>
      </c>
      <c r="D19" t="s">
        <v>53</v>
      </c>
      <c r="E19" t="s">
        <v>1898</v>
      </c>
      <c r="F19" s="10">
        <v>39.5</v>
      </c>
    </row>
    <row r="20" spans="1:6">
      <c r="A20" t="s">
        <v>1952</v>
      </c>
      <c r="B20" t="s">
        <v>1919</v>
      </c>
      <c r="C20" t="s">
        <v>1948</v>
      </c>
      <c r="D20" t="s">
        <v>53</v>
      </c>
      <c r="E20" t="s">
        <v>1899</v>
      </c>
      <c r="F20" s="10">
        <v>34.5</v>
      </c>
    </row>
    <row r="21" spans="1:6">
      <c r="A21" t="s">
        <v>1952</v>
      </c>
      <c r="B21" t="s">
        <v>1919</v>
      </c>
      <c r="C21" t="s">
        <v>1948</v>
      </c>
      <c r="D21" t="s">
        <v>48</v>
      </c>
      <c r="E21" t="s">
        <v>1931</v>
      </c>
      <c r="F21" s="10">
        <v>29.9</v>
      </c>
    </row>
    <row r="22" spans="1:6">
      <c r="A22" t="s">
        <v>1952</v>
      </c>
      <c r="B22" t="s">
        <v>1919</v>
      </c>
      <c r="C22" t="s">
        <v>1948</v>
      </c>
      <c r="D22" t="s">
        <v>48</v>
      </c>
      <c r="E22" t="s">
        <v>1897</v>
      </c>
      <c r="F22" s="10">
        <v>30.2</v>
      </c>
    </row>
    <row r="23" spans="1:6">
      <c r="A23" t="s">
        <v>1952</v>
      </c>
      <c r="B23" t="s">
        <v>1919</v>
      </c>
      <c r="C23" t="s">
        <v>1948</v>
      </c>
      <c r="D23" t="s">
        <v>48</v>
      </c>
      <c r="E23" t="s">
        <v>1898</v>
      </c>
      <c r="F23" s="10">
        <v>31.2</v>
      </c>
    </row>
    <row r="24" spans="1:6">
      <c r="A24" t="s">
        <v>1952</v>
      </c>
      <c r="B24" t="s">
        <v>1919</v>
      </c>
      <c r="C24" t="s">
        <v>1948</v>
      </c>
      <c r="D24" t="s">
        <v>48</v>
      </c>
      <c r="E24" t="s">
        <v>1899</v>
      </c>
      <c r="F24" s="10">
        <v>28.2</v>
      </c>
    </row>
    <row r="25" spans="1:6">
      <c r="A25" t="s">
        <v>1952</v>
      </c>
      <c r="B25" t="s">
        <v>1919</v>
      </c>
      <c r="C25" t="s">
        <v>1948</v>
      </c>
      <c r="D25" t="s">
        <v>50</v>
      </c>
      <c r="E25" t="s">
        <v>1931</v>
      </c>
      <c r="F25" s="10">
        <v>16.600000000000001</v>
      </c>
    </row>
    <row r="26" spans="1:6">
      <c r="A26" t="s">
        <v>1952</v>
      </c>
      <c r="B26" t="s">
        <v>1919</v>
      </c>
      <c r="C26" t="s">
        <v>1948</v>
      </c>
      <c r="D26" t="s">
        <v>50</v>
      </c>
      <c r="E26" t="s">
        <v>1897</v>
      </c>
      <c r="F26" s="10">
        <v>15.2</v>
      </c>
    </row>
    <row r="27" spans="1:6">
      <c r="A27" t="s">
        <v>1952</v>
      </c>
      <c r="B27" t="s">
        <v>1919</v>
      </c>
      <c r="C27" t="s">
        <v>1948</v>
      </c>
      <c r="D27" t="s">
        <v>50</v>
      </c>
      <c r="E27" t="s">
        <v>1898</v>
      </c>
      <c r="F27" s="10">
        <v>18</v>
      </c>
    </row>
    <row r="28" spans="1:6">
      <c r="A28" t="s">
        <v>1952</v>
      </c>
      <c r="B28" t="s">
        <v>1919</v>
      </c>
      <c r="C28" t="s">
        <v>1948</v>
      </c>
      <c r="D28" t="s">
        <v>50</v>
      </c>
      <c r="E28" t="s">
        <v>1899</v>
      </c>
      <c r="F28" s="10">
        <v>16.7</v>
      </c>
    </row>
    <row r="29" spans="1:6">
      <c r="A29" t="s">
        <v>1952</v>
      </c>
      <c r="B29" t="s">
        <v>1919</v>
      </c>
      <c r="C29" t="s">
        <v>1948</v>
      </c>
      <c r="D29" t="s">
        <v>51</v>
      </c>
      <c r="E29" t="s">
        <v>1931</v>
      </c>
      <c r="F29" s="10">
        <v>22.7</v>
      </c>
    </row>
    <row r="30" spans="1:6">
      <c r="A30" t="s">
        <v>1952</v>
      </c>
      <c r="B30" t="s">
        <v>1919</v>
      </c>
      <c r="C30" t="s">
        <v>1948</v>
      </c>
      <c r="D30" t="s">
        <v>51</v>
      </c>
      <c r="E30" t="s">
        <v>1897</v>
      </c>
      <c r="F30" s="10">
        <v>22</v>
      </c>
    </row>
    <row r="31" spans="1:6">
      <c r="A31" t="s">
        <v>1952</v>
      </c>
      <c r="B31" t="s">
        <v>1919</v>
      </c>
      <c r="C31" t="s">
        <v>1948</v>
      </c>
      <c r="D31" t="s">
        <v>51</v>
      </c>
      <c r="E31" t="s">
        <v>1898</v>
      </c>
      <c r="F31" s="10">
        <v>23.4</v>
      </c>
    </row>
    <row r="32" spans="1:6">
      <c r="A32" t="s">
        <v>1952</v>
      </c>
      <c r="B32" t="s">
        <v>1919</v>
      </c>
      <c r="C32" t="s">
        <v>1948</v>
      </c>
      <c r="D32" t="s">
        <v>51</v>
      </c>
      <c r="E32" t="s">
        <v>1899</v>
      </c>
      <c r="F32" s="10">
        <v>22.9</v>
      </c>
    </row>
    <row r="33" spans="1:6">
      <c r="A33" t="s">
        <v>1952</v>
      </c>
      <c r="B33" t="s">
        <v>1919</v>
      </c>
      <c r="C33" t="s">
        <v>1948</v>
      </c>
      <c r="D33" t="s">
        <v>47</v>
      </c>
      <c r="E33" t="s">
        <v>1931</v>
      </c>
      <c r="F33" s="10">
        <v>29.3</v>
      </c>
    </row>
    <row r="34" spans="1:6">
      <c r="A34" t="s">
        <v>1952</v>
      </c>
      <c r="B34" t="s">
        <v>1919</v>
      </c>
      <c r="C34" t="s">
        <v>1948</v>
      </c>
      <c r="D34" t="s">
        <v>47</v>
      </c>
      <c r="E34" t="s">
        <v>1897</v>
      </c>
      <c r="F34" s="10">
        <v>26.6</v>
      </c>
    </row>
    <row r="35" spans="1:6">
      <c r="A35" t="s">
        <v>1952</v>
      </c>
      <c r="B35" t="s">
        <v>1919</v>
      </c>
      <c r="C35" t="s">
        <v>1948</v>
      </c>
      <c r="D35" t="s">
        <v>47</v>
      </c>
      <c r="E35" t="s">
        <v>1898</v>
      </c>
      <c r="F35" s="10">
        <v>29.7</v>
      </c>
    </row>
    <row r="36" spans="1:6">
      <c r="A36" t="s">
        <v>1952</v>
      </c>
      <c r="B36" t="s">
        <v>1919</v>
      </c>
      <c r="C36" t="s">
        <v>1948</v>
      </c>
      <c r="D36" t="s">
        <v>47</v>
      </c>
      <c r="E36" t="s">
        <v>1899</v>
      </c>
      <c r="F36" s="10">
        <v>31.8</v>
      </c>
    </row>
    <row r="37" spans="1:6">
      <c r="A37" t="s">
        <v>1952</v>
      </c>
      <c r="B37" t="s">
        <v>1919</v>
      </c>
      <c r="C37" t="s">
        <v>1948</v>
      </c>
      <c r="D37" t="s">
        <v>49</v>
      </c>
      <c r="E37" t="s">
        <v>1931</v>
      </c>
      <c r="F37" s="10">
        <v>22.4</v>
      </c>
    </row>
    <row r="38" spans="1:6">
      <c r="A38" t="s">
        <v>1952</v>
      </c>
      <c r="B38" t="s">
        <v>1919</v>
      </c>
      <c r="C38" t="s">
        <v>1948</v>
      </c>
      <c r="D38" t="s">
        <v>49</v>
      </c>
      <c r="E38" t="s">
        <v>1897</v>
      </c>
      <c r="F38" s="10">
        <v>22.4</v>
      </c>
    </row>
    <row r="39" spans="1:6">
      <c r="A39" t="s">
        <v>1952</v>
      </c>
      <c r="B39" t="s">
        <v>1919</v>
      </c>
      <c r="C39" t="s">
        <v>1948</v>
      </c>
      <c r="D39" t="s">
        <v>49</v>
      </c>
      <c r="E39" t="s">
        <v>1898</v>
      </c>
      <c r="F39" s="10">
        <v>25.1</v>
      </c>
    </row>
    <row r="40" spans="1:6">
      <c r="A40" t="s">
        <v>1952</v>
      </c>
      <c r="B40" t="s">
        <v>1919</v>
      </c>
      <c r="C40" t="s">
        <v>1948</v>
      </c>
      <c r="D40" t="s">
        <v>49</v>
      </c>
      <c r="E40" t="s">
        <v>1899</v>
      </c>
      <c r="F40" s="10">
        <v>19.7</v>
      </c>
    </row>
    <row r="41" spans="1:6">
      <c r="A41" t="s">
        <v>1951</v>
      </c>
      <c r="B41" t="s">
        <v>1919</v>
      </c>
      <c r="C41" t="s">
        <v>1948</v>
      </c>
      <c r="D41" t="s">
        <v>54</v>
      </c>
      <c r="E41" t="s">
        <v>1931</v>
      </c>
      <c r="F41" s="10">
        <v>41.7</v>
      </c>
    </row>
    <row r="42" spans="1:6">
      <c r="A42" t="s">
        <v>1951</v>
      </c>
      <c r="B42" t="s">
        <v>1919</v>
      </c>
      <c r="C42" t="s">
        <v>1948</v>
      </c>
      <c r="D42" t="s">
        <v>54</v>
      </c>
      <c r="E42" t="s">
        <v>1897</v>
      </c>
      <c r="F42" s="10">
        <v>34.299999999999997</v>
      </c>
    </row>
    <row r="43" spans="1:6">
      <c r="A43" t="s">
        <v>1951</v>
      </c>
      <c r="B43" t="s">
        <v>1919</v>
      </c>
      <c r="C43" t="s">
        <v>1948</v>
      </c>
      <c r="D43" t="s">
        <v>54</v>
      </c>
      <c r="E43" t="s">
        <v>1898</v>
      </c>
      <c r="F43" s="10">
        <v>45.1</v>
      </c>
    </row>
    <row r="44" spans="1:6">
      <c r="A44" t="s">
        <v>1951</v>
      </c>
      <c r="B44" t="s">
        <v>1919</v>
      </c>
      <c r="C44" t="s">
        <v>1948</v>
      </c>
      <c r="D44" t="s">
        <v>54</v>
      </c>
      <c r="E44" t="s">
        <v>1899</v>
      </c>
      <c r="F44" s="10">
        <v>46.2</v>
      </c>
    </row>
    <row r="45" spans="1:6">
      <c r="A45" t="s">
        <v>1951</v>
      </c>
      <c r="B45" t="s">
        <v>1919</v>
      </c>
      <c r="C45" t="s">
        <v>1948</v>
      </c>
      <c r="D45" t="s">
        <v>52</v>
      </c>
      <c r="E45" t="s">
        <v>1931</v>
      </c>
      <c r="F45" s="10">
        <v>31.9</v>
      </c>
    </row>
    <row r="46" spans="1:6">
      <c r="A46" t="s">
        <v>1951</v>
      </c>
      <c r="B46" t="s">
        <v>1919</v>
      </c>
      <c r="C46" t="s">
        <v>1948</v>
      </c>
      <c r="D46" t="s">
        <v>52</v>
      </c>
      <c r="E46" t="s">
        <v>1897</v>
      </c>
      <c r="F46" s="10">
        <v>25.3</v>
      </c>
    </row>
    <row r="47" spans="1:6">
      <c r="A47" t="s">
        <v>1951</v>
      </c>
      <c r="B47" t="s">
        <v>1919</v>
      </c>
      <c r="C47" t="s">
        <v>1948</v>
      </c>
      <c r="D47" t="s">
        <v>52</v>
      </c>
      <c r="E47" t="s">
        <v>1898</v>
      </c>
      <c r="F47" s="10">
        <v>33.6</v>
      </c>
    </row>
    <row r="48" spans="1:6">
      <c r="A48" t="s">
        <v>1951</v>
      </c>
      <c r="B48" t="s">
        <v>1919</v>
      </c>
      <c r="C48" t="s">
        <v>1948</v>
      </c>
      <c r="D48" t="s">
        <v>52</v>
      </c>
      <c r="E48" t="s">
        <v>1899</v>
      </c>
      <c r="F48" s="10">
        <v>37.4</v>
      </c>
    </row>
    <row r="49" spans="1:6">
      <c r="A49" t="s">
        <v>1951</v>
      </c>
      <c r="B49" t="s">
        <v>1919</v>
      </c>
      <c r="C49" t="s">
        <v>1948</v>
      </c>
      <c r="D49" t="s">
        <v>46</v>
      </c>
      <c r="E49" t="s">
        <v>1931</v>
      </c>
      <c r="F49" s="10">
        <v>36.700000000000003</v>
      </c>
    </row>
    <row r="50" spans="1:6">
      <c r="A50" t="s">
        <v>1951</v>
      </c>
      <c r="B50" t="s">
        <v>1919</v>
      </c>
      <c r="C50" t="s">
        <v>1948</v>
      </c>
      <c r="D50" t="s">
        <v>46</v>
      </c>
      <c r="E50" t="s">
        <v>1897</v>
      </c>
      <c r="F50" s="10">
        <v>31.1</v>
      </c>
    </row>
    <row r="51" spans="1:6">
      <c r="A51" t="s">
        <v>1951</v>
      </c>
      <c r="B51" t="s">
        <v>1919</v>
      </c>
      <c r="C51" t="s">
        <v>1948</v>
      </c>
      <c r="D51" t="s">
        <v>46</v>
      </c>
      <c r="E51" t="s">
        <v>1898</v>
      </c>
      <c r="F51" s="10">
        <v>40.700000000000003</v>
      </c>
    </row>
    <row r="52" spans="1:6">
      <c r="A52" t="s">
        <v>1951</v>
      </c>
      <c r="B52" t="s">
        <v>1919</v>
      </c>
      <c r="C52" t="s">
        <v>1948</v>
      </c>
      <c r="D52" t="s">
        <v>46</v>
      </c>
      <c r="E52" t="s">
        <v>1899</v>
      </c>
      <c r="F52" s="10">
        <v>38.5</v>
      </c>
    </row>
    <row r="53" spans="1:6">
      <c r="A53" t="s">
        <v>1951</v>
      </c>
      <c r="B53" t="s">
        <v>1919</v>
      </c>
      <c r="C53" t="s">
        <v>1948</v>
      </c>
      <c r="D53" t="s">
        <v>53</v>
      </c>
      <c r="E53" t="s">
        <v>1931</v>
      </c>
      <c r="F53" s="10">
        <v>53.1</v>
      </c>
    </row>
    <row r="54" spans="1:6">
      <c r="A54" t="s">
        <v>1951</v>
      </c>
      <c r="B54" t="s">
        <v>1919</v>
      </c>
      <c r="C54" t="s">
        <v>1948</v>
      </c>
      <c r="D54" t="s">
        <v>53</v>
      </c>
      <c r="E54" t="s">
        <v>1897</v>
      </c>
      <c r="F54" s="10">
        <v>50.7</v>
      </c>
    </row>
    <row r="55" spans="1:6">
      <c r="A55" t="s">
        <v>1951</v>
      </c>
      <c r="B55" t="s">
        <v>1919</v>
      </c>
      <c r="C55" t="s">
        <v>1948</v>
      </c>
      <c r="D55" t="s">
        <v>53</v>
      </c>
      <c r="E55" t="s">
        <v>1898</v>
      </c>
      <c r="F55" s="10">
        <v>52.2</v>
      </c>
    </row>
    <row r="56" spans="1:6">
      <c r="A56" t="s">
        <v>1951</v>
      </c>
      <c r="B56" t="s">
        <v>1919</v>
      </c>
      <c r="C56" t="s">
        <v>1948</v>
      </c>
      <c r="D56" t="s">
        <v>53</v>
      </c>
      <c r="E56" t="s">
        <v>1899</v>
      </c>
      <c r="F56" s="10">
        <v>56.5</v>
      </c>
    </row>
    <row r="57" spans="1:6">
      <c r="A57" t="s">
        <v>1951</v>
      </c>
      <c r="B57" t="s">
        <v>1919</v>
      </c>
      <c r="C57" t="s">
        <v>1948</v>
      </c>
      <c r="D57" t="s">
        <v>48</v>
      </c>
      <c r="E57" t="s">
        <v>1931</v>
      </c>
      <c r="F57" s="10">
        <v>50.2</v>
      </c>
    </row>
    <row r="58" spans="1:6">
      <c r="A58" t="s">
        <v>1951</v>
      </c>
      <c r="B58" t="s">
        <v>1919</v>
      </c>
      <c r="C58" t="s">
        <v>1948</v>
      </c>
      <c r="D58" t="s">
        <v>48</v>
      </c>
      <c r="E58" t="s">
        <v>1897</v>
      </c>
      <c r="F58" s="10">
        <v>42.4</v>
      </c>
    </row>
    <row r="59" spans="1:6">
      <c r="A59" t="s">
        <v>1951</v>
      </c>
      <c r="B59" t="s">
        <v>1919</v>
      </c>
      <c r="C59" t="s">
        <v>1948</v>
      </c>
      <c r="D59" t="s">
        <v>48</v>
      </c>
      <c r="E59" t="s">
        <v>1898</v>
      </c>
      <c r="F59" s="10">
        <v>53.6</v>
      </c>
    </row>
    <row r="60" spans="1:6">
      <c r="A60" t="s">
        <v>1951</v>
      </c>
      <c r="B60" t="s">
        <v>1919</v>
      </c>
      <c r="C60" t="s">
        <v>1948</v>
      </c>
      <c r="D60" t="s">
        <v>48</v>
      </c>
      <c r="E60" t="s">
        <v>1899</v>
      </c>
      <c r="F60" s="10">
        <v>54.9</v>
      </c>
    </row>
    <row r="61" spans="1:6">
      <c r="A61" t="s">
        <v>1951</v>
      </c>
      <c r="B61" t="s">
        <v>1919</v>
      </c>
      <c r="C61" t="s">
        <v>1948</v>
      </c>
      <c r="D61" t="s">
        <v>50</v>
      </c>
      <c r="E61" t="s">
        <v>1931</v>
      </c>
      <c r="F61" s="10">
        <v>37.6</v>
      </c>
    </row>
    <row r="62" spans="1:6">
      <c r="A62" t="s">
        <v>1951</v>
      </c>
      <c r="B62" t="s">
        <v>1919</v>
      </c>
      <c r="C62" t="s">
        <v>1948</v>
      </c>
      <c r="D62" t="s">
        <v>50</v>
      </c>
      <c r="E62" t="s">
        <v>1897</v>
      </c>
      <c r="F62" s="10">
        <v>25.3</v>
      </c>
    </row>
    <row r="63" spans="1:6">
      <c r="A63" t="s">
        <v>1951</v>
      </c>
      <c r="B63" t="s">
        <v>1919</v>
      </c>
      <c r="C63" t="s">
        <v>1948</v>
      </c>
      <c r="D63" t="s">
        <v>50</v>
      </c>
      <c r="E63" t="s">
        <v>1898</v>
      </c>
      <c r="F63" s="10">
        <v>42.5</v>
      </c>
    </row>
    <row r="64" spans="1:6">
      <c r="A64" t="s">
        <v>1951</v>
      </c>
      <c r="B64" t="s">
        <v>1919</v>
      </c>
      <c r="C64" t="s">
        <v>1948</v>
      </c>
      <c r="D64" t="s">
        <v>50</v>
      </c>
      <c r="E64" t="s">
        <v>1899</v>
      </c>
      <c r="F64" s="10">
        <v>45.1</v>
      </c>
    </row>
    <row r="65" spans="1:6">
      <c r="A65" t="s">
        <v>1951</v>
      </c>
      <c r="B65" t="s">
        <v>1919</v>
      </c>
      <c r="C65" t="s">
        <v>1948</v>
      </c>
      <c r="D65" t="s">
        <v>51</v>
      </c>
      <c r="E65" t="s">
        <v>1931</v>
      </c>
      <c r="F65" s="10">
        <v>39.200000000000003</v>
      </c>
    </row>
    <row r="66" spans="1:6">
      <c r="A66" t="s">
        <v>1951</v>
      </c>
      <c r="B66" t="s">
        <v>1919</v>
      </c>
      <c r="C66" t="s">
        <v>1948</v>
      </c>
      <c r="D66" t="s">
        <v>51</v>
      </c>
      <c r="E66" t="s">
        <v>1897</v>
      </c>
      <c r="F66" s="10">
        <v>31.2</v>
      </c>
    </row>
    <row r="67" spans="1:6">
      <c r="A67" t="s">
        <v>1951</v>
      </c>
      <c r="B67" t="s">
        <v>1919</v>
      </c>
      <c r="C67" t="s">
        <v>1948</v>
      </c>
      <c r="D67" t="s">
        <v>51</v>
      </c>
      <c r="E67" t="s">
        <v>1898</v>
      </c>
      <c r="F67" s="10">
        <v>42.9</v>
      </c>
    </row>
    <row r="68" spans="1:6">
      <c r="A68" t="s">
        <v>1951</v>
      </c>
      <c r="B68" t="s">
        <v>1919</v>
      </c>
      <c r="C68" t="s">
        <v>1948</v>
      </c>
      <c r="D68" t="s">
        <v>51</v>
      </c>
      <c r="E68" t="s">
        <v>1899</v>
      </c>
      <c r="F68" s="10">
        <v>43.7</v>
      </c>
    </row>
    <row r="69" spans="1:6">
      <c r="A69" t="s">
        <v>1951</v>
      </c>
      <c r="B69" t="s">
        <v>1919</v>
      </c>
      <c r="C69" t="s">
        <v>1948</v>
      </c>
      <c r="D69" t="s">
        <v>47</v>
      </c>
      <c r="E69" t="s">
        <v>1931</v>
      </c>
      <c r="F69" s="10">
        <v>43.2</v>
      </c>
    </row>
    <row r="70" spans="1:6">
      <c r="A70" t="s">
        <v>1951</v>
      </c>
      <c r="B70" t="s">
        <v>1919</v>
      </c>
      <c r="C70" t="s">
        <v>1948</v>
      </c>
      <c r="D70" t="s">
        <v>47</v>
      </c>
      <c r="E70" t="s">
        <v>1897</v>
      </c>
      <c r="F70" s="10">
        <v>35.200000000000003</v>
      </c>
    </row>
    <row r="71" spans="1:6">
      <c r="A71" t="s">
        <v>1951</v>
      </c>
      <c r="B71" t="s">
        <v>1919</v>
      </c>
      <c r="C71" t="s">
        <v>1948</v>
      </c>
      <c r="D71" t="s">
        <v>47</v>
      </c>
      <c r="E71" t="s">
        <v>1898</v>
      </c>
      <c r="F71" s="10">
        <v>45.2</v>
      </c>
    </row>
    <row r="72" spans="1:6">
      <c r="A72" t="s">
        <v>1951</v>
      </c>
      <c r="B72" t="s">
        <v>1919</v>
      </c>
      <c r="C72" t="s">
        <v>1948</v>
      </c>
      <c r="D72" t="s">
        <v>47</v>
      </c>
      <c r="E72" t="s">
        <v>1899</v>
      </c>
      <c r="F72" s="10">
        <v>49.5</v>
      </c>
    </row>
    <row r="73" spans="1:6">
      <c r="A73" t="s">
        <v>1951</v>
      </c>
      <c r="B73" t="s">
        <v>1919</v>
      </c>
      <c r="C73" t="s">
        <v>1948</v>
      </c>
      <c r="D73" t="s">
        <v>49</v>
      </c>
      <c r="E73" t="s">
        <v>1931</v>
      </c>
      <c r="F73" s="10">
        <v>40.299999999999997</v>
      </c>
    </row>
    <row r="74" spans="1:6">
      <c r="A74" t="s">
        <v>1951</v>
      </c>
      <c r="B74" t="s">
        <v>1919</v>
      </c>
      <c r="C74" t="s">
        <v>1948</v>
      </c>
      <c r="D74" t="s">
        <v>49</v>
      </c>
      <c r="E74" t="s">
        <v>1897</v>
      </c>
      <c r="F74" s="10">
        <v>31.6</v>
      </c>
    </row>
    <row r="75" spans="1:6">
      <c r="A75" t="s">
        <v>1951</v>
      </c>
      <c r="B75" t="s">
        <v>1919</v>
      </c>
      <c r="C75" t="s">
        <v>1948</v>
      </c>
      <c r="D75" t="s">
        <v>49</v>
      </c>
      <c r="E75" t="s">
        <v>1898</v>
      </c>
      <c r="F75" s="10">
        <v>44.2</v>
      </c>
    </row>
    <row r="76" spans="1:6">
      <c r="A76" t="s">
        <v>1951</v>
      </c>
      <c r="B76" t="s">
        <v>1919</v>
      </c>
      <c r="C76" t="s">
        <v>1948</v>
      </c>
      <c r="D76" t="s">
        <v>49</v>
      </c>
      <c r="E76" t="s">
        <v>1899</v>
      </c>
      <c r="F76" s="10">
        <v>45.5</v>
      </c>
    </row>
    <row r="77" spans="1:6">
      <c r="A77" s="26" t="s">
        <v>1956</v>
      </c>
      <c r="B77" s="26" t="s">
        <v>1921</v>
      </c>
      <c r="C77" s="26" t="s">
        <v>1948</v>
      </c>
      <c r="D77" s="26" t="s">
        <v>54</v>
      </c>
      <c r="E77" s="26" t="s">
        <v>1931</v>
      </c>
      <c r="F77" s="87">
        <v>10.9</v>
      </c>
    </row>
    <row r="78" spans="1:6">
      <c r="A78" t="s">
        <v>1956</v>
      </c>
      <c r="B78" t="s">
        <v>1921</v>
      </c>
      <c r="C78" t="s">
        <v>1948</v>
      </c>
      <c r="D78" t="s">
        <v>54</v>
      </c>
      <c r="E78" t="s">
        <v>1923</v>
      </c>
      <c r="F78" s="10">
        <v>5.7</v>
      </c>
    </row>
    <row r="79" spans="1:6">
      <c r="A79" t="s">
        <v>1956</v>
      </c>
      <c r="B79" t="s">
        <v>1921</v>
      </c>
      <c r="C79" t="s">
        <v>1948</v>
      </c>
      <c r="D79" t="s">
        <v>54</v>
      </c>
      <c r="E79" t="s">
        <v>1924</v>
      </c>
      <c r="F79" s="10">
        <v>11.5</v>
      </c>
    </row>
    <row r="80" spans="1:6">
      <c r="A80" t="s">
        <v>1956</v>
      </c>
      <c r="B80" t="s">
        <v>1921</v>
      </c>
      <c r="C80" t="s">
        <v>1948</v>
      </c>
      <c r="D80" t="s">
        <v>54</v>
      </c>
      <c r="E80" t="s">
        <v>1925</v>
      </c>
      <c r="F80" s="10">
        <v>15.4</v>
      </c>
    </row>
    <row r="81" spans="1:6">
      <c r="A81" t="s">
        <v>1956</v>
      </c>
      <c r="B81" t="s">
        <v>1921</v>
      </c>
      <c r="C81" t="s">
        <v>1948</v>
      </c>
      <c r="D81" t="s">
        <v>52</v>
      </c>
      <c r="E81" t="s">
        <v>1931</v>
      </c>
      <c r="F81" s="10">
        <v>5.5</v>
      </c>
    </row>
    <row r="82" spans="1:6">
      <c r="A82" t="s">
        <v>1956</v>
      </c>
      <c r="B82" t="s">
        <v>1921</v>
      </c>
      <c r="C82" t="s">
        <v>1948</v>
      </c>
      <c r="D82" t="s">
        <v>52</v>
      </c>
      <c r="E82" t="s">
        <v>1923</v>
      </c>
      <c r="F82" s="10">
        <v>2.9</v>
      </c>
    </row>
    <row r="83" spans="1:6">
      <c r="A83" t="s">
        <v>1956</v>
      </c>
      <c r="B83" t="s">
        <v>1921</v>
      </c>
      <c r="C83" t="s">
        <v>1948</v>
      </c>
      <c r="D83" t="s">
        <v>52</v>
      </c>
      <c r="E83" t="s">
        <v>1924</v>
      </c>
      <c r="F83" s="10">
        <v>6.4</v>
      </c>
    </row>
    <row r="84" spans="1:6">
      <c r="A84" t="s">
        <v>1956</v>
      </c>
      <c r="B84" t="s">
        <v>1921</v>
      </c>
      <c r="C84" t="s">
        <v>1948</v>
      </c>
      <c r="D84" t="s">
        <v>52</v>
      </c>
      <c r="E84" t="s">
        <v>1925</v>
      </c>
      <c r="F84" s="10">
        <v>7.1</v>
      </c>
    </row>
    <row r="85" spans="1:6">
      <c r="A85" t="s">
        <v>1956</v>
      </c>
      <c r="B85" t="s">
        <v>1921</v>
      </c>
      <c r="C85" t="s">
        <v>1948</v>
      </c>
      <c r="D85" t="s">
        <v>46</v>
      </c>
      <c r="E85" t="s">
        <v>1931</v>
      </c>
      <c r="F85" s="10">
        <v>10.7</v>
      </c>
    </row>
    <row r="86" spans="1:6">
      <c r="A86" t="s">
        <v>1956</v>
      </c>
      <c r="B86" t="s">
        <v>1921</v>
      </c>
      <c r="C86" t="s">
        <v>1948</v>
      </c>
      <c r="D86" t="s">
        <v>46</v>
      </c>
      <c r="E86" t="s">
        <v>1923</v>
      </c>
      <c r="F86" s="10">
        <v>5.2</v>
      </c>
    </row>
    <row r="87" spans="1:6">
      <c r="A87" t="s">
        <v>1956</v>
      </c>
      <c r="B87" t="s">
        <v>1921</v>
      </c>
      <c r="C87" t="s">
        <v>1948</v>
      </c>
      <c r="D87" t="s">
        <v>46</v>
      </c>
      <c r="E87" t="s">
        <v>1924</v>
      </c>
      <c r="F87" s="10">
        <v>12.1</v>
      </c>
    </row>
    <row r="88" spans="1:6">
      <c r="A88" t="s">
        <v>1956</v>
      </c>
      <c r="B88" t="s">
        <v>1921</v>
      </c>
      <c r="C88" t="s">
        <v>1948</v>
      </c>
      <c r="D88" t="s">
        <v>46</v>
      </c>
      <c r="E88" t="s">
        <v>1925</v>
      </c>
      <c r="F88" s="10">
        <v>14.7</v>
      </c>
    </row>
    <row r="89" spans="1:6">
      <c r="A89" t="s">
        <v>1956</v>
      </c>
      <c r="B89" t="s">
        <v>1921</v>
      </c>
      <c r="C89" t="s">
        <v>1948</v>
      </c>
      <c r="D89" t="s">
        <v>53</v>
      </c>
      <c r="E89" t="s">
        <v>1931</v>
      </c>
      <c r="F89" s="10">
        <v>20.3</v>
      </c>
    </row>
    <row r="90" spans="1:6">
      <c r="A90" t="s">
        <v>1956</v>
      </c>
      <c r="B90" t="s">
        <v>1921</v>
      </c>
      <c r="C90" t="s">
        <v>1948</v>
      </c>
      <c r="D90" t="s">
        <v>53</v>
      </c>
      <c r="E90" t="s">
        <v>1923</v>
      </c>
      <c r="F90" s="10">
        <v>10.1</v>
      </c>
    </row>
    <row r="91" spans="1:6">
      <c r="A91" t="s">
        <v>1956</v>
      </c>
      <c r="B91" t="s">
        <v>1921</v>
      </c>
      <c r="C91" t="s">
        <v>1948</v>
      </c>
      <c r="D91" t="s">
        <v>53</v>
      </c>
      <c r="E91" t="s">
        <v>1924</v>
      </c>
      <c r="F91" s="10">
        <v>23.9</v>
      </c>
    </row>
    <row r="92" spans="1:6">
      <c r="A92" t="s">
        <v>1956</v>
      </c>
      <c r="B92" t="s">
        <v>1921</v>
      </c>
      <c r="C92" t="s">
        <v>1948</v>
      </c>
      <c r="D92" t="s">
        <v>53</v>
      </c>
      <c r="E92" t="s">
        <v>1925</v>
      </c>
      <c r="F92" s="10">
        <v>27.4</v>
      </c>
    </row>
    <row r="93" spans="1:6">
      <c r="A93" t="s">
        <v>1956</v>
      </c>
      <c r="B93" t="s">
        <v>1921</v>
      </c>
      <c r="C93" t="s">
        <v>1948</v>
      </c>
      <c r="D93" t="s">
        <v>48</v>
      </c>
      <c r="E93" t="s">
        <v>1931</v>
      </c>
      <c r="F93" s="10">
        <v>12.9</v>
      </c>
    </row>
    <row r="94" spans="1:6">
      <c r="A94" t="s">
        <v>1956</v>
      </c>
      <c r="B94" t="s">
        <v>1921</v>
      </c>
      <c r="C94" t="s">
        <v>1948</v>
      </c>
      <c r="D94" t="s">
        <v>48</v>
      </c>
      <c r="E94" t="s">
        <v>1923</v>
      </c>
      <c r="F94" s="10">
        <v>5</v>
      </c>
    </row>
    <row r="95" spans="1:6">
      <c r="A95" t="s">
        <v>1956</v>
      </c>
      <c r="B95" t="s">
        <v>1921</v>
      </c>
      <c r="C95" t="s">
        <v>1948</v>
      </c>
      <c r="D95" t="s">
        <v>48</v>
      </c>
      <c r="E95" t="s">
        <v>1924</v>
      </c>
      <c r="F95" s="10">
        <v>12.7</v>
      </c>
    </row>
    <row r="96" spans="1:6">
      <c r="A96" t="s">
        <v>1956</v>
      </c>
      <c r="B96" t="s">
        <v>1921</v>
      </c>
      <c r="C96" t="s">
        <v>1948</v>
      </c>
      <c r="D96" t="s">
        <v>48</v>
      </c>
      <c r="E96" t="s">
        <v>1925</v>
      </c>
      <c r="F96" s="10">
        <v>20.8</v>
      </c>
    </row>
    <row r="97" spans="1:6">
      <c r="A97" t="s">
        <v>1956</v>
      </c>
      <c r="B97" t="s">
        <v>1921</v>
      </c>
      <c r="C97" t="s">
        <v>1948</v>
      </c>
      <c r="D97" t="s">
        <v>50</v>
      </c>
      <c r="E97" t="s">
        <v>1931</v>
      </c>
      <c r="F97" s="10">
        <v>3.5</v>
      </c>
    </row>
    <row r="98" spans="1:6">
      <c r="A98" t="s">
        <v>1956</v>
      </c>
      <c r="B98" t="s">
        <v>1921</v>
      </c>
      <c r="C98" t="s">
        <v>1948</v>
      </c>
      <c r="D98" t="s">
        <v>50</v>
      </c>
      <c r="E98" t="s">
        <v>1923</v>
      </c>
      <c r="F98" s="10">
        <v>2.8</v>
      </c>
    </row>
    <row r="99" spans="1:6">
      <c r="A99" t="s">
        <v>1956</v>
      </c>
      <c r="B99" t="s">
        <v>1921</v>
      </c>
      <c r="C99" t="s">
        <v>1948</v>
      </c>
      <c r="D99" t="s">
        <v>50</v>
      </c>
      <c r="E99" t="s">
        <v>1924</v>
      </c>
      <c r="F99" s="10">
        <v>3.1</v>
      </c>
    </row>
    <row r="100" spans="1:6">
      <c r="A100" t="s">
        <v>1956</v>
      </c>
      <c r="B100" t="s">
        <v>1921</v>
      </c>
      <c r="C100" t="s">
        <v>1948</v>
      </c>
      <c r="D100" t="s">
        <v>50</v>
      </c>
      <c r="E100" t="s">
        <v>1925</v>
      </c>
      <c r="F100" s="10">
        <v>4.5999999999999996</v>
      </c>
    </row>
    <row r="101" spans="1:6">
      <c r="A101" t="s">
        <v>1956</v>
      </c>
      <c r="B101" t="s">
        <v>1921</v>
      </c>
      <c r="C101" t="s">
        <v>1948</v>
      </c>
      <c r="D101" t="s">
        <v>51</v>
      </c>
      <c r="E101" t="s">
        <v>1931</v>
      </c>
      <c r="F101" s="10">
        <v>6.8</v>
      </c>
    </row>
    <row r="102" spans="1:6">
      <c r="A102" t="s">
        <v>1956</v>
      </c>
      <c r="B102" t="s">
        <v>1921</v>
      </c>
      <c r="C102" t="s">
        <v>1948</v>
      </c>
      <c r="D102" t="s">
        <v>51</v>
      </c>
      <c r="E102" t="s">
        <v>1923</v>
      </c>
      <c r="F102" s="10">
        <v>3.3</v>
      </c>
    </row>
    <row r="103" spans="1:6">
      <c r="A103" t="s">
        <v>1956</v>
      </c>
      <c r="B103" t="s">
        <v>1921</v>
      </c>
      <c r="C103" t="s">
        <v>1948</v>
      </c>
      <c r="D103" t="s">
        <v>51</v>
      </c>
      <c r="E103" t="s">
        <v>1924</v>
      </c>
      <c r="F103" s="10">
        <v>7.8</v>
      </c>
    </row>
    <row r="104" spans="1:6">
      <c r="A104" t="s">
        <v>1956</v>
      </c>
      <c r="B104" t="s">
        <v>1921</v>
      </c>
      <c r="C104" t="s">
        <v>1948</v>
      </c>
      <c r="D104" t="s">
        <v>51</v>
      </c>
      <c r="E104" t="s">
        <v>1925</v>
      </c>
      <c r="F104" s="10">
        <v>9</v>
      </c>
    </row>
    <row r="105" spans="1:6">
      <c r="A105" t="s">
        <v>1956</v>
      </c>
      <c r="B105" t="s">
        <v>1921</v>
      </c>
      <c r="C105" t="s">
        <v>1948</v>
      </c>
      <c r="D105" t="s">
        <v>47</v>
      </c>
      <c r="E105" t="s">
        <v>1931</v>
      </c>
      <c r="F105" s="10">
        <v>10.8</v>
      </c>
    </row>
    <row r="106" spans="1:6">
      <c r="A106" t="s">
        <v>1956</v>
      </c>
      <c r="B106" t="s">
        <v>1921</v>
      </c>
      <c r="C106" t="s">
        <v>1948</v>
      </c>
      <c r="D106" t="s">
        <v>47</v>
      </c>
      <c r="E106" t="s">
        <v>1923</v>
      </c>
      <c r="F106" s="10">
        <v>6.9</v>
      </c>
    </row>
    <row r="107" spans="1:6">
      <c r="A107" t="s">
        <v>1956</v>
      </c>
      <c r="B107" t="s">
        <v>1921</v>
      </c>
      <c r="C107" t="s">
        <v>1948</v>
      </c>
      <c r="D107" t="s">
        <v>47</v>
      </c>
      <c r="E107" t="s">
        <v>1924</v>
      </c>
      <c r="F107" s="10">
        <v>10.8</v>
      </c>
    </row>
    <row r="108" spans="1:6">
      <c r="A108" t="s">
        <v>1956</v>
      </c>
      <c r="B108" t="s">
        <v>1921</v>
      </c>
      <c r="C108" t="s">
        <v>1948</v>
      </c>
      <c r="D108" t="s">
        <v>47</v>
      </c>
      <c r="E108" t="s">
        <v>1925</v>
      </c>
      <c r="F108" s="10">
        <v>14.7</v>
      </c>
    </row>
    <row r="109" spans="1:6">
      <c r="A109" t="s">
        <v>1956</v>
      </c>
      <c r="B109" t="s">
        <v>1921</v>
      </c>
      <c r="C109" t="s">
        <v>1948</v>
      </c>
      <c r="D109" t="s">
        <v>49</v>
      </c>
      <c r="E109" t="s">
        <v>1931</v>
      </c>
      <c r="F109" s="10">
        <v>13.1</v>
      </c>
    </row>
    <row r="110" spans="1:6">
      <c r="A110" t="s">
        <v>1956</v>
      </c>
      <c r="B110" t="s">
        <v>1921</v>
      </c>
      <c r="C110" t="s">
        <v>1948</v>
      </c>
      <c r="D110" t="s">
        <v>49</v>
      </c>
      <c r="E110" t="s">
        <v>1923</v>
      </c>
      <c r="F110" s="10">
        <v>7.8</v>
      </c>
    </row>
    <row r="111" spans="1:6">
      <c r="A111" t="s">
        <v>1956</v>
      </c>
      <c r="B111" t="s">
        <v>1921</v>
      </c>
      <c r="C111" t="s">
        <v>1948</v>
      </c>
      <c r="D111" t="s">
        <v>49</v>
      </c>
      <c r="E111" t="s">
        <v>1924</v>
      </c>
      <c r="F111" s="10">
        <v>14.2</v>
      </c>
    </row>
    <row r="112" spans="1:6">
      <c r="A112" t="s">
        <v>1956</v>
      </c>
      <c r="B112" t="s">
        <v>1921</v>
      </c>
      <c r="C112" t="s">
        <v>1948</v>
      </c>
      <c r="D112" t="s">
        <v>49</v>
      </c>
      <c r="E112" t="s">
        <v>1925</v>
      </c>
      <c r="F112" s="10">
        <v>17.100000000000001</v>
      </c>
    </row>
    <row r="113" spans="1:6">
      <c r="A113" t="s">
        <v>1953</v>
      </c>
      <c r="B113" t="s">
        <v>1921</v>
      </c>
      <c r="C113" t="s">
        <v>1948</v>
      </c>
      <c r="D113" t="s">
        <v>54</v>
      </c>
      <c r="E113" t="s">
        <v>1931</v>
      </c>
      <c r="F113" s="10">
        <v>23.5</v>
      </c>
    </row>
    <row r="114" spans="1:6">
      <c r="A114" t="s">
        <v>1953</v>
      </c>
      <c r="B114" t="s">
        <v>1921</v>
      </c>
      <c r="C114" t="s">
        <v>1948</v>
      </c>
      <c r="D114" t="s">
        <v>54</v>
      </c>
      <c r="E114" t="s">
        <v>1923</v>
      </c>
      <c r="F114" s="10">
        <v>9.1999999999999993</v>
      </c>
    </row>
    <row r="115" spans="1:6">
      <c r="A115" t="s">
        <v>1953</v>
      </c>
      <c r="B115" t="s">
        <v>1921</v>
      </c>
      <c r="C115" t="s">
        <v>1948</v>
      </c>
      <c r="D115" t="s">
        <v>54</v>
      </c>
      <c r="E115" t="s">
        <v>1924</v>
      </c>
      <c r="F115" s="10">
        <v>22.8</v>
      </c>
    </row>
    <row r="116" spans="1:6">
      <c r="A116" t="s">
        <v>1953</v>
      </c>
      <c r="B116" t="s">
        <v>1921</v>
      </c>
      <c r="C116" t="s">
        <v>1948</v>
      </c>
      <c r="D116" t="s">
        <v>54</v>
      </c>
      <c r="E116" t="s">
        <v>1925</v>
      </c>
      <c r="F116" s="10">
        <v>38.200000000000003</v>
      </c>
    </row>
    <row r="117" spans="1:6">
      <c r="A117" t="s">
        <v>1953</v>
      </c>
      <c r="B117" t="s">
        <v>1921</v>
      </c>
      <c r="C117" t="s">
        <v>1948</v>
      </c>
      <c r="D117" t="s">
        <v>52</v>
      </c>
      <c r="E117" t="s">
        <v>1931</v>
      </c>
      <c r="F117" s="10">
        <v>12.9</v>
      </c>
    </row>
    <row r="118" spans="1:6">
      <c r="A118" t="s">
        <v>1953</v>
      </c>
      <c r="B118" t="s">
        <v>1921</v>
      </c>
      <c r="C118" t="s">
        <v>1948</v>
      </c>
      <c r="D118" t="s">
        <v>52</v>
      </c>
      <c r="E118" t="s">
        <v>1923</v>
      </c>
      <c r="F118" s="10">
        <v>6</v>
      </c>
    </row>
    <row r="119" spans="1:6">
      <c r="A119" t="s">
        <v>1953</v>
      </c>
      <c r="B119" t="s">
        <v>1921</v>
      </c>
      <c r="C119" t="s">
        <v>1948</v>
      </c>
      <c r="D119" t="s">
        <v>52</v>
      </c>
      <c r="E119" t="s">
        <v>1924</v>
      </c>
      <c r="F119" s="10">
        <v>14.5</v>
      </c>
    </row>
    <row r="120" spans="1:6">
      <c r="A120" t="s">
        <v>1953</v>
      </c>
      <c r="B120" t="s">
        <v>1921</v>
      </c>
      <c r="C120" t="s">
        <v>1948</v>
      </c>
      <c r="D120" t="s">
        <v>52</v>
      </c>
      <c r="E120" t="s">
        <v>1925</v>
      </c>
      <c r="F120" s="10">
        <v>18.3</v>
      </c>
    </row>
    <row r="121" spans="1:6">
      <c r="A121" t="s">
        <v>1953</v>
      </c>
      <c r="B121" t="s">
        <v>1921</v>
      </c>
      <c r="C121" t="s">
        <v>1948</v>
      </c>
      <c r="D121" t="s">
        <v>46</v>
      </c>
      <c r="E121" t="s">
        <v>1931</v>
      </c>
      <c r="F121" s="10">
        <v>20.6</v>
      </c>
    </row>
    <row r="122" spans="1:6">
      <c r="A122" t="s">
        <v>1953</v>
      </c>
      <c r="B122" t="s">
        <v>1921</v>
      </c>
      <c r="C122" t="s">
        <v>1948</v>
      </c>
      <c r="D122" t="s">
        <v>46</v>
      </c>
      <c r="E122" t="s">
        <v>1923</v>
      </c>
      <c r="F122" s="10">
        <v>7.9</v>
      </c>
    </row>
    <row r="123" spans="1:6">
      <c r="A123" t="s">
        <v>1953</v>
      </c>
      <c r="B123" t="s">
        <v>1921</v>
      </c>
      <c r="C123" t="s">
        <v>1948</v>
      </c>
      <c r="D123" t="s">
        <v>46</v>
      </c>
      <c r="E123" t="s">
        <v>1924</v>
      </c>
      <c r="F123" s="10">
        <v>21.8</v>
      </c>
    </row>
    <row r="124" spans="1:6">
      <c r="A124" t="s">
        <v>1953</v>
      </c>
      <c r="B124" t="s">
        <v>1921</v>
      </c>
      <c r="C124" t="s">
        <v>1948</v>
      </c>
      <c r="D124" t="s">
        <v>46</v>
      </c>
      <c r="E124" t="s">
        <v>1925</v>
      </c>
      <c r="F124" s="10">
        <v>32.4</v>
      </c>
    </row>
    <row r="125" spans="1:6">
      <c r="A125" t="s">
        <v>1953</v>
      </c>
      <c r="B125" t="s">
        <v>1921</v>
      </c>
      <c r="C125" t="s">
        <v>1948</v>
      </c>
      <c r="D125" t="s">
        <v>53</v>
      </c>
      <c r="E125" t="s">
        <v>1931</v>
      </c>
      <c r="F125" s="10">
        <v>32.9</v>
      </c>
    </row>
    <row r="126" spans="1:6">
      <c r="A126" t="s">
        <v>1953</v>
      </c>
      <c r="B126" t="s">
        <v>1921</v>
      </c>
      <c r="C126" t="s">
        <v>1948</v>
      </c>
      <c r="D126" t="s">
        <v>53</v>
      </c>
      <c r="E126" t="s">
        <v>1923</v>
      </c>
      <c r="F126" s="10">
        <v>13.7</v>
      </c>
    </row>
    <row r="127" spans="1:6">
      <c r="A127" t="s">
        <v>1953</v>
      </c>
      <c r="B127" t="s">
        <v>1921</v>
      </c>
      <c r="C127" t="s">
        <v>1948</v>
      </c>
      <c r="D127" t="s">
        <v>53</v>
      </c>
      <c r="E127" t="s">
        <v>1924</v>
      </c>
      <c r="F127" s="10">
        <v>38.6</v>
      </c>
    </row>
    <row r="128" spans="1:6">
      <c r="A128" t="s">
        <v>1953</v>
      </c>
      <c r="B128" t="s">
        <v>1921</v>
      </c>
      <c r="C128" t="s">
        <v>1948</v>
      </c>
      <c r="D128" t="s">
        <v>53</v>
      </c>
      <c r="E128" t="s">
        <v>1925</v>
      </c>
      <c r="F128" s="10">
        <v>47.2</v>
      </c>
    </row>
    <row r="129" spans="1:6">
      <c r="A129" t="s">
        <v>1953</v>
      </c>
      <c r="B129" t="s">
        <v>1921</v>
      </c>
      <c r="C129" t="s">
        <v>1948</v>
      </c>
      <c r="D129" t="s">
        <v>48</v>
      </c>
      <c r="E129" t="s">
        <v>1931</v>
      </c>
      <c r="F129" s="10">
        <v>30.7</v>
      </c>
    </row>
    <row r="130" spans="1:6">
      <c r="A130" t="s">
        <v>1953</v>
      </c>
      <c r="B130" t="s">
        <v>1921</v>
      </c>
      <c r="C130" t="s">
        <v>1948</v>
      </c>
      <c r="D130" t="s">
        <v>48</v>
      </c>
      <c r="E130" t="s">
        <v>1923</v>
      </c>
      <c r="F130" s="10">
        <v>10.6</v>
      </c>
    </row>
    <row r="131" spans="1:6">
      <c r="A131" t="s">
        <v>1953</v>
      </c>
      <c r="B131" t="s">
        <v>1921</v>
      </c>
      <c r="C131" t="s">
        <v>1948</v>
      </c>
      <c r="D131" t="s">
        <v>48</v>
      </c>
      <c r="E131" t="s">
        <v>1924</v>
      </c>
      <c r="F131" s="10">
        <v>30.8</v>
      </c>
    </row>
    <row r="132" spans="1:6">
      <c r="A132" t="s">
        <v>1953</v>
      </c>
      <c r="B132" t="s">
        <v>1921</v>
      </c>
      <c r="C132" t="s">
        <v>1948</v>
      </c>
      <c r="D132" t="s">
        <v>48</v>
      </c>
      <c r="E132" t="s">
        <v>1925</v>
      </c>
      <c r="F132" s="10">
        <v>50.4</v>
      </c>
    </row>
    <row r="133" spans="1:6">
      <c r="A133" t="s">
        <v>1953</v>
      </c>
      <c r="B133" t="s">
        <v>1921</v>
      </c>
      <c r="C133" t="s">
        <v>1948</v>
      </c>
      <c r="D133" t="s">
        <v>50</v>
      </c>
      <c r="E133" t="s">
        <v>1931</v>
      </c>
      <c r="F133" s="10">
        <v>15.3</v>
      </c>
    </row>
    <row r="134" spans="1:6">
      <c r="A134" t="s">
        <v>1953</v>
      </c>
      <c r="B134" t="s">
        <v>1921</v>
      </c>
      <c r="C134" t="s">
        <v>1948</v>
      </c>
      <c r="D134" t="s">
        <v>50</v>
      </c>
      <c r="E134" t="s">
        <v>1923</v>
      </c>
      <c r="F134" s="10">
        <v>4.8</v>
      </c>
    </row>
    <row r="135" spans="1:6">
      <c r="A135" t="s">
        <v>1953</v>
      </c>
      <c r="B135" t="s">
        <v>1921</v>
      </c>
      <c r="C135" t="s">
        <v>1948</v>
      </c>
      <c r="D135" t="s">
        <v>50</v>
      </c>
      <c r="E135" t="s">
        <v>1924</v>
      </c>
      <c r="F135" s="10">
        <v>13.6</v>
      </c>
    </row>
    <row r="136" spans="1:6">
      <c r="A136" t="s">
        <v>1953</v>
      </c>
      <c r="B136" t="s">
        <v>1921</v>
      </c>
      <c r="C136" t="s">
        <v>1948</v>
      </c>
      <c r="D136" t="s">
        <v>50</v>
      </c>
      <c r="E136" t="s">
        <v>1925</v>
      </c>
      <c r="F136" s="10">
        <v>26.7</v>
      </c>
    </row>
    <row r="137" spans="1:6">
      <c r="A137" t="s">
        <v>1953</v>
      </c>
      <c r="B137" t="s">
        <v>1921</v>
      </c>
      <c r="C137" t="s">
        <v>1948</v>
      </c>
      <c r="D137" t="s">
        <v>51</v>
      </c>
      <c r="E137" t="s">
        <v>1931</v>
      </c>
      <c r="F137" s="10">
        <v>18.7</v>
      </c>
    </row>
    <row r="138" spans="1:6">
      <c r="A138" t="s">
        <v>1953</v>
      </c>
      <c r="B138" t="s">
        <v>1921</v>
      </c>
      <c r="C138" t="s">
        <v>1948</v>
      </c>
      <c r="D138" t="s">
        <v>51</v>
      </c>
      <c r="E138" t="s">
        <v>1923</v>
      </c>
      <c r="F138" s="10">
        <v>5.6</v>
      </c>
    </row>
    <row r="139" spans="1:6">
      <c r="A139" t="s">
        <v>1953</v>
      </c>
      <c r="B139" t="s">
        <v>1921</v>
      </c>
      <c r="C139" t="s">
        <v>1948</v>
      </c>
      <c r="D139" t="s">
        <v>51</v>
      </c>
      <c r="E139" t="s">
        <v>1924</v>
      </c>
      <c r="F139" s="10">
        <v>17.8</v>
      </c>
    </row>
    <row r="140" spans="1:6">
      <c r="A140" t="s">
        <v>1953</v>
      </c>
      <c r="B140" t="s">
        <v>1921</v>
      </c>
      <c r="C140" t="s">
        <v>1948</v>
      </c>
      <c r="D140" t="s">
        <v>51</v>
      </c>
      <c r="E140" t="s">
        <v>1925</v>
      </c>
      <c r="F140" s="10">
        <v>31.6</v>
      </c>
    </row>
    <row r="141" spans="1:6">
      <c r="A141" t="s">
        <v>1953</v>
      </c>
      <c r="B141" t="s">
        <v>1921</v>
      </c>
      <c r="C141" t="s">
        <v>1948</v>
      </c>
      <c r="D141" t="s">
        <v>47</v>
      </c>
      <c r="E141" t="s">
        <v>1931</v>
      </c>
      <c r="F141" s="10">
        <v>22.7</v>
      </c>
    </row>
    <row r="142" spans="1:6">
      <c r="A142" t="s">
        <v>1953</v>
      </c>
      <c r="B142" t="s">
        <v>1921</v>
      </c>
      <c r="C142" t="s">
        <v>1948</v>
      </c>
      <c r="D142" t="s">
        <v>47</v>
      </c>
      <c r="E142" t="s">
        <v>1923</v>
      </c>
      <c r="F142" s="10">
        <v>11.1</v>
      </c>
    </row>
    <row r="143" spans="1:6">
      <c r="A143" t="s">
        <v>1953</v>
      </c>
      <c r="B143" t="s">
        <v>1921</v>
      </c>
      <c r="C143" t="s">
        <v>1948</v>
      </c>
      <c r="D143" t="s">
        <v>47</v>
      </c>
      <c r="E143" t="s">
        <v>1924</v>
      </c>
      <c r="F143" s="10">
        <v>19.5</v>
      </c>
    </row>
    <row r="144" spans="1:6">
      <c r="A144" t="s">
        <v>1953</v>
      </c>
      <c r="B144" t="s">
        <v>1921</v>
      </c>
      <c r="C144" t="s">
        <v>1948</v>
      </c>
      <c r="D144" t="s">
        <v>47</v>
      </c>
      <c r="E144" t="s">
        <v>1925</v>
      </c>
      <c r="F144" s="10">
        <v>37.299999999999997</v>
      </c>
    </row>
    <row r="145" spans="1:6">
      <c r="A145" t="s">
        <v>1953</v>
      </c>
      <c r="B145" t="s">
        <v>1921</v>
      </c>
      <c r="C145" t="s">
        <v>1948</v>
      </c>
      <c r="D145" t="s">
        <v>49</v>
      </c>
      <c r="E145" t="s">
        <v>1931</v>
      </c>
      <c r="F145" s="10">
        <v>26.3</v>
      </c>
    </row>
    <row r="146" spans="1:6">
      <c r="A146" t="s">
        <v>1953</v>
      </c>
      <c r="B146" t="s">
        <v>1921</v>
      </c>
      <c r="C146" t="s">
        <v>1948</v>
      </c>
      <c r="D146" t="s">
        <v>49</v>
      </c>
      <c r="E146" t="s">
        <v>1923</v>
      </c>
      <c r="F146" s="10">
        <v>10</v>
      </c>
    </row>
    <row r="147" spans="1:6">
      <c r="A147" t="s">
        <v>1953</v>
      </c>
      <c r="B147" t="s">
        <v>1921</v>
      </c>
      <c r="C147" t="s">
        <v>1948</v>
      </c>
      <c r="D147" t="s">
        <v>49</v>
      </c>
      <c r="E147" t="s">
        <v>1924</v>
      </c>
      <c r="F147" s="10">
        <v>24.3</v>
      </c>
    </row>
    <row r="148" spans="1:6">
      <c r="A148" t="s">
        <v>1953</v>
      </c>
      <c r="B148" t="s">
        <v>1921</v>
      </c>
      <c r="C148" t="s">
        <v>1948</v>
      </c>
      <c r="D148" t="s">
        <v>49</v>
      </c>
      <c r="E148" t="s">
        <v>1925</v>
      </c>
      <c r="F148" s="10">
        <v>44</v>
      </c>
    </row>
  </sheetData>
  <mergeCells count="2">
    <mergeCell ref="A1:D1"/>
    <mergeCell ref="A2:D2"/>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23A8A-DD82-4D02-B240-13B864330AD9}">
  <sheetPr>
    <tabColor theme="4" tint="0.39997558519241921"/>
  </sheetPr>
  <dimension ref="A1:F804"/>
  <sheetViews>
    <sheetView workbookViewId="0">
      <selection activeCell="E11" sqref="E11"/>
    </sheetView>
  </sheetViews>
  <sheetFormatPr defaultRowHeight="15"/>
  <cols>
    <col min="1" max="1" width="59.28515625" customWidth="1"/>
    <col min="2" max="2" width="16.28515625" customWidth="1"/>
    <col min="3" max="3" width="16.7109375" customWidth="1"/>
    <col min="4" max="4" width="14.140625" customWidth="1"/>
    <col min="5" max="5" width="10.28515625" customWidth="1"/>
  </cols>
  <sheetData>
    <row r="1" spans="1:6" ht="41.25" customHeight="1">
      <c r="A1" s="1" t="s">
        <v>179</v>
      </c>
      <c r="B1" s="1"/>
      <c r="C1" s="1"/>
      <c r="D1" s="1"/>
    </row>
    <row r="2" spans="1:6" ht="41.25" customHeight="1">
      <c r="A2" s="1" t="s">
        <v>180</v>
      </c>
      <c r="B2" s="1"/>
      <c r="C2" s="1"/>
      <c r="D2" s="1"/>
    </row>
    <row r="4" spans="1:6">
      <c r="A4" s="7" t="s">
        <v>2</v>
      </c>
      <c r="B4" s="7" t="s">
        <v>6</v>
      </c>
      <c r="C4" s="7" t="s">
        <v>42</v>
      </c>
      <c r="D4" s="7" t="s">
        <v>156</v>
      </c>
      <c r="E4" s="7" t="s">
        <v>157</v>
      </c>
      <c r="F4" s="7" t="s">
        <v>7</v>
      </c>
    </row>
    <row r="5" spans="1:6">
      <c r="A5" t="s">
        <v>181</v>
      </c>
      <c r="B5" t="s">
        <v>20</v>
      </c>
      <c r="C5" t="s">
        <v>67</v>
      </c>
      <c r="D5" t="s">
        <v>68</v>
      </c>
      <c r="E5" s="23" t="s">
        <v>159</v>
      </c>
      <c r="F5" s="22">
        <v>4602</v>
      </c>
    </row>
    <row r="6" spans="1:6">
      <c r="A6" t="s">
        <v>181</v>
      </c>
      <c r="B6" t="s">
        <v>20</v>
      </c>
      <c r="C6" t="s">
        <v>67</v>
      </c>
      <c r="D6" t="s">
        <v>68</v>
      </c>
      <c r="E6" s="23" t="s">
        <v>160</v>
      </c>
      <c r="F6" s="22">
        <v>8768</v>
      </c>
    </row>
    <row r="7" spans="1:6">
      <c r="A7" t="s">
        <v>181</v>
      </c>
      <c r="B7" t="s">
        <v>20</v>
      </c>
      <c r="C7" t="s">
        <v>67</v>
      </c>
      <c r="D7" t="s">
        <v>68</v>
      </c>
      <c r="E7" s="23" t="s">
        <v>161</v>
      </c>
      <c r="F7" s="22">
        <v>3989</v>
      </c>
    </row>
    <row r="8" spans="1:6">
      <c r="A8" t="s">
        <v>181</v>
      </c>
      <c r="B8" t="s">
        <v>20</v>
      </c>
      <c r="C8" t="s">
        <v>67</v>
      </c>
      <c r="D8" t="s">
        <v>68</v>
      </c>
      <c r="E8" s="23" t="s">
        <v>103</v>
      </c>
      <c r="F8" s="22">
        <v>20249</v>
      </c>
    </row>
    <row r="9" spans="1:6">
      <c r="A9" t="s">
        <v>181</v>
      </c>
      <c r="B9" t="s">
        <v>20</v>
      </c>
      <c r="C9" t="s">
        <v>67</v>
      </c>
      <c r="D9" t="s">
        <v>68</v>
      </c>
      <c r="E9" s="23" t="s">
        <v>104</v>
      </c>
      <c r="F9" s="22">
        <v>7915</v>
      </c>
    </row>
    <row r="10" spans="1:6">
      <c r="A10" t="s">
        <v>181</v>
      </c>
      <c r="B10" t="s">
        <v>20</v>
      </c>
      <c r="C10" t="s">
        <v>67</v>
      </c>
      <c r="D10" t="s">
        <v>68</v>
      </c>
      <c r="E10" s="23" t="s">
        <v>105</v>
      </c>
      <c r="F10" s="22">
        <v>4270</v>
      </c>
    </row>
    <row r="11" spans="1:6">
      <c r="A11" t="s">
        <v>181</v>
      </c>
      <c r="B11" t="s">
        <v>20</v>
      </c>
      <c r="C11" t="s">
        <v>67</v>
      </c>
      <c r="D11" t="s">
        <v>68</v>
      </c>
      <c r="E11" s="23" t="s">
        <v>106</v>
      </c>
      <c r="F11" s="22">
        <v>3540</v>
      </c>
    </row>
    <row r="12" spans="1:6">
      <c r="A12" t="s">
        <v>181</v>
      </c>
      <c r="B12" t="s">
        <v>20</v>
      </c>
      <c r="C12" t="s">
        <v>67</v>
      </c>
      <c r="D12" t="s">
        <v>68</v>
      </c>
      <c r="E12" s="23" t="s">
        <v>107</v>
      </c>
      <c r="F12" s="22">
        <v>3108</v>
      </c>
    </row>
    <row r="13" spans="1:6">
      <c r="A13" t="s">
        <v>181</v>
      </c>
      <c r="B13" t="s">
        <v>20</v>
      </c>
      <c r="C13" t="s">
        <v>67</v>
      </c>
      <c r="D13" t="s">
        <v>68</v>
      </c>
      <c r="E13" s="23" t="s">
        <v>162</v>
      </c>
      <c r="F13" s="22">
        <v>3606</v>
      </c>
    </row>
    <row r="14" spans="1:6">
      <c r="A14" t="s">
        <v>181</v>
      </c>
      <c r="B14" t="s">
        <v>20</v>
      </c>
      <c r="C14" t="s">
        <v>67</v>
      </c>
      <c r="D14" t="s">
        <v>68</v>
      </c>
      <c r="E14" s="23" t="s">
        <v>34</v>
      </c>
      <c r="F14" s="22">
        <v>60047</v>
      </c>
    </row>
    <row r="15" spans="1:6">
      <c r="A15" t="s">
        <v>181</v>
      </c>
      <c r="B15" t="s">
        <v>20</v>
      </c>
      <c r="C15" t="s">
        <v>67</v>
      </c>
      <c r="D15" t="s">
        <v>69</v>
      </c>
      <c r="E15" s="23" t="s">
        <v>159</v>
      </c>
      <c r="F15" s="22">
        <v>3807</v>
      </c>
    </row>
    <row r="16" spans="1:6">
      <c r="A16" t="s">
        <v>181</v>
      </c>
      <c r="B16" t="s">
        <v>20</v>
      </c>
      <c r="C16" t="s">
        <v>67</v>
      </c>
      <c r="D16" t="s">
        <v>69</v>
      </c>
      <c r="E16" s="23" t="s">
        <v>160</v>
      </c>
      <c r="F16" s="22">
        <v>7973</v>
      </c>
    </row>
    <row r="17" spans="1:6">
      <c r="A17" t="s">
        <v>181</v>
      </c>
      <c r="B17" t="s">
        <v>20</v>
      </c>
      <c r="C17" t="s">
        <v>67</v>
      </c>
      <c r="D17" t="s">
        <v>69</v>
      </c>
      <c r="E17" s="23" t="s">
        <v>161</v>
      </c>
      <c r="F17" s="22">
        <v>4967</v>
      </c>
    </row>
    <row r="18" spans="1:6">
      <c r="A18" t="s">
        <v>181</v>
      </c>
      <c r="B18" t="s">
        <v>20</v>
      </c>
      <c r="C18" t="s">
        <v>67</v>
      </c>
      <c r="D18" t="s">
        <v>69</v>
      </c>
      <c r="E18" s="23" t="s">
        <v>103</v>
      </c>
      <c r="F18" s="22">
        <v>29475</v>
      </c>
    </row>
    <row r="19" spans="1:6">
      <c r="A19" t="s">
        <v>181</v>
      </c>
      <c r="B19" t="s">
        <v>20</v>
      </c>
      <c r="C19" t="s">
        <v>67</v>
      </c>
      <c r="D19" t="s">
        <v>69</v>
      </c>
      <c r="E19" s="23" t="s">
        <v>104</v>
      </c>
      <c r="F19" s="22">
        <v>10266</v>
      </c>
    </row>
    <row r="20" spans="1:6">
      <c r="A20" t="s">
        <v>181</v>
      </c>
      <c r="B20" t="s">
        <v>20</v>
      </c>
      <c r="C20" t="s">
        <v>67</v>
      </c>
      <c r="D20" t="s">
        <v>69</v>
      </c>
      <c r="E20" s="23" t="s">
        <v>105</v>
      </c>
      <c r="F20" s="22">
        <v>4522</v>
      </c>
    </row>
    <row r="21" spans="1:6">
      <c r="A21" t="s">
        <v>181</v>
      </c>
      <c r="B21" t="s">
        <v>20</v>
      </c>
      <c r="C21" t="s">
        <v>67</v>
      </c>
      <c r="D21" t="s">
        <v>69</v>
      </c>
      <c r="E21" s="23" t="s">
        <v>106</v>
      </c>
      <c r="F21" s="22">
        <v>3835</v>
      </c>
    </row>
    <row r="22" spans="1:6">
      <c r="A22" t="s">
        <v>181</v>
      </c>
      <c r="B22" t="s">
        <v>20</v>
      </c>
      <c r="C22" t="s">
        <v>67</v>
      </c>
      <c r="D22" t="s">
        <v>69</v>
      </c>
      <c r="E22" s="23" t="s">
        <v>107</v>
      </c>
      <c r="F22" s="22">
        <v>3625</v>
      </c>
    </row>
    <row r="23" spans="1:6">
      <c r="A23" t="s">
        <v>181</v>
      </c>
      <c r="B23" t="s">
        <v>20</v>
      </c>
      <c r="C23" t="s">
        <v>67</v>
      </c>
      <c r="D23" t="s">
        <v>69</v>
      </c>
      <c r="E23" s="23" t="s">
        <v>162</v>
      </c>
      <c r="F23" s="22">
        <v>4206</v>
      </c>
    </row>
    <row r="24" spans="1:6">
      <c r="A24" t="s">
        <v>181</v>
      </c>
      <c r="B24" t="s">
        <v>20</v>
      </c>
      <c r="C24" t="s">
        <v>67</v>
      </c>
      <c r="D24" t="s">
        <v>69</v>
      </c>
      <c r="E24" s="23" t="s">
        <v>34</v>
      </c>
      <c r="F24" s="22">
        <v>72676</v>
      </c>
    </row>
    <row r="25" spans="1:6">
      <c r="A25" t="s">
        <v>181</v>
      </c>
      <c r="B25" t="s">
        <v>20</v>
      </c>
      <c r="C25" t="s">
        <v>163</v>
      </c>
      <c r="D25" t="s">
        <v>164</v>
      </c>
      <c r="E25" s="23" t="s">
        <v>159</v>
      </c>
      <c r="F25" s="22">
        <v>5889</v>
      </c>
    </row>
    <row r="26" spans="1:6">
      <c r="A26" t="s">
        <v>181</v>
      </c>
      <c r="B26" t="s">
        <v>20</v>
      </c>
      <c r="C26" t="s">
        <v>163</v>
      </c>
      <c r="D26" t="s">
        <v>164</v>
      </c>
      <c r="E26" s="23" t="s">
        <v>160</v>
      </c>
      <c r="F26" s="22">
        <v>11568</v>
      </c>
    </row>
    <row r="27" spans="1:6">
      <c r="A27" t="s">
        <v>181</v>
      </c>
      <c r="B27" t="s">
        <v>20</v>
      </c>
      <c r="C27" t="s">
        <v>163</v>
      </c>
      <c r="D27" t="s">
        <v>164</v>
      </c>
      <c r="E27" s="23" t="s">
        <v>161</v>
      </c>
      <c r="F27" s="22">
        <v>6282</v>
      </c>
    </row>
    <row r="28" spans="1:6">
      <c r="A28" t="s">
        <v>181</v>
      </c>
      <c r="B28" t="s">
        <v>20</v>
      </c>
      <c r="C28" t="s">
        <v>163</v>
      </c>
      <c r="D28" t="s">
        <v>164</v>
      </c>
      <c r="E28" s="23" t="s">
        <v>103</v>
      </c>
      <c r="F28" s="22">
        <v>36691</v>
      </c>
    </row>
    <row r="29" spans="1:6">
      <c r="A29" t="s">
        <v>181</v>
      </c>
      <c r="B29" t="s">
        <v>20</v>
      </c>
      <c r="C29" t="s">
        <v>163</v>
      </c>
      <c r="D29" t="s">
        <v>164</v>
      </c>
      <c r="E29" s="23" t="s">
        <v>104</v>
      </c>
      <c r="F29" s="22">
        <v>13264</v>
      </c>
    </row>
    <row r="30" spans="1:6">
      <c r="A30" t="s">
        <v>181</v>
      </c>
      <c r="B30" t="s">
        <v>20</v>
      </c>
      <c r="C30" t="s">
        <v>163</v>
      </c>
      <c r="D30" t="s">
        <v>164</v>
      </c>
      <c r="E30" s="23" t="s">
        <v>105</v>
      </c>
      <c r="F30" s="22">
        <v>6184</v>
      </c>
    </row>
    <row r="31" spans="1:6">
      <c r="A31" t="s">
        <v>181</v>
      </c>
      <c r="B31" t="s">
        <v>20</v>
      </c>
      <c r="C31" t="s">
        <v>163</v>
      </c>
      <c r="D31" t="s">
        <v>164</v>
      </c>
      <c r="E31" s="23" t="s">
        <v>106</v>
      </c>
      <c r="F31" s="22">
        <v>5011</v>
      </c>
    </row>
    <row r="32" spans="1:6">
      <c r="A32" t="s">
        <v>181</v>
      </c>
      <c r="B32" t="s">
        <v>20</v>
      </c>
      <c r="C32" t="s">
        <v>163</v>
      </c>
      <c r="D32" t="s">
        <v>164</v>
      </c>
      <c r="E32" s="23" t="s">
        <v>107</v>
      </c>
      <c r="F32" s="22">
        <v>4468</v>
      </c>
    </row>
    <row r="33" spans="1:6">
      <c r="A33" t="s">
        <v>181</v>
      </c>
      <c r="B33" t="s">
        <v>20</v>
      </c>
      <c r="C33" t="s">
        <v>163</v>
      </c>
      <c r="D33" t="s">
        <v>164</v>
      </c>
      <c r="E33" s="23" t="s">
        <v>162</v>
      </c>
      <c r="F33" s="22">
        <v>5473</v>
      </c>
    </row>
    <row r="34" spans="1:6">
      <c r="A34" t="s">
        <v>181</v>
      </c>
      <c r="B34" t="s">
        <v>20</v>
      </c>
      <c r="C34" t="s">
        <v>163</v>
      </c>
      <c r="D34" t="s">
        <v>164</v>
      </c>
      <c r="E34" s="23" t="s">
        <v>34</v>
      </c>
      <c r="F34" s="22">
        <v>94830</v>
      </c>
    </row>
    <row r="35" spans="1:6">
      <c r="A35" t="s">
        <v>181</v>
      </c>
      <c r="B35" t="s">
        <v>20</v>
      </c>
      <c r="C35" t="s">
        <v>163</v>
      </c>
      <c r="D35" t="s">
        <v>165</v>
      </c>
      <c r="E35" s="23" t="s">
        <v>159</v>
      </c>
      <c r="F35" s="22">
        <v>1441</v>
      </c>
    </row>
    <row r="36" spans="1:6">
      <c r="A36" t="s">
        <v>181</v>
      </c>
      <c r="B36" t="s">
        <v>20</v>
      </c>
      <c r="C36" t="s">
        <v>163</v>
      </c>
      <c r="D36" t="s">
        <v>165</v>
      </c>
      <c r="E36" s="23" t="s">
        <v>160</v>
      </c>
      <c r="F36" s="22">
        <v>3040</v>
      </c>
    </row>
    <row r="37" spans="1:6">
      <c r="A37" t="s">
        <v>181</v>
      </c>
      <c r="B37" t="s">
        <v>20</v>
      </c>
      <c r="C37" t="s">
        <v>163</v>
      </c>
      <c r="D37" t="s">
        <v>165</v>
      </c>
      <c r="E37" s="23" t="s">
        <v>161</v>
      </c>
      <c r="F37" s="22">
        <v>1682</v>
      </c>
    </row>
    <row r="38" spans="1:6">
      <c r="A38" t="s">
        <v>181</v>
      </c>
      <c r="B38" t="s">
        <v>20</v>
      </c>
      <c r="C38" t="s">
        <v>163</v>
      </c>
      <c r="D38" t="s">
        <v>165</v>
      </c>
      <c r="E38" s="23" t="s">
        <v>103</v>
      </c>
      <c r="F38" s="22">
        <v>8528</v>
      </c>
    </row>
    <row r="39" spans="1:6">
      <c r="A39" t="s">
        <v>181</v>
      </c>
      <c r="B39" t="s">
        <v>20</v>
      </c>
      <c r="C39" t="s">
        <v>163</v>
      </c>
      <c r="D39" t="s">
        <v>165</v>
      </c>
      <c r="E39" s="23" t="s">
        <v>104</v>
      </c>
      <c r="F39" s="22">
        <v>2987</v>
      </c>
    </row>
    <row r="40" spans="1:6">
      <c r="A40" t="s">
        <v>181</v>
      </c>
      <c r="B40" t="s">
        <v>20</v>
      </c>
      <c r="C40" t="s">
        <v>163</v>
      </c>
      <c r="D40" t="s">
        <v>165</v>
      </c>
      <c r="E40" s="23" t="s">
        <v>105</v>
      </c>
      <c r="F40" s="22">
        <v>1617</v>
      </c>
    </row>
    <row r="41" spans="1:6">
      <c r="A41" t="s">
        <v>181</v>
      </c>
      <c r="B41" t="s">
        <v>20</v>
      </c>
      <c r="C41" t="s">
        <v>163</v>
      </c>
      <c r="D41" t="s">
        <v>165</v>
      </c>
      <c r="E41" s="23" t="s">
        <v>106</v>
      </c>
      <c r="F41" s="22">
        <v>1509</v>
      </c>
    </row>
    <row r="42" spans="1:6">
      <c r="A42" t="s">
        <v>181</v>
      </c>
      <c r="B42" t="s">
        <v>20</v>
      </c>
      <c r="C42" t="s">
        <v>163</v>
      </c>
      <c r="D42" t="s">
        <v>165</v>
      </c>
      <c r="E42" s="23" t="s">
        <v>107</v>
      </c>
      <c r="F42" s="22">
        <v>1454</v>
      </c>
    </row>
    <row r="43" spans="1:6">
      <c r="A43" t="s">
        <v>181</v>
      </c>
      <c r="B43" t="s">
        <v>20</v>
      </c>
      <c r="C43" t="s">
        <v>163</v>
      </c>
      <c r="D43" t="s">
        <v>165</v>
      </c>
      <c r="E43" s="23" t="s">
        <v>162</v>
      </c>
      <c r="F43" s="22">
        <v>1561</v>
      </c>
    </row>
    <row r="44" spans="1:6">
      <c r="A44" t="s">
        <v>181</v>
      </c>
      <c r="B44" t="s">
        <v>20</v>
      </c>
      <c r="C44" t="s">
        <v>163</v>
      </c>
      <c r="D44" t="s">
        <v>165</v>
      </c>
      <c r="E44" s="23" t="s">
        <v>34</v>
      </c>
      <c r="F44" s="22">
        <v>23819</v>
      </c>
    </row>
    <row r="45" spans="1:6">
      <c r="A45" t="s">
        <v>181</v>
      </c>
      <c r="B45" t="s">
        <v>20</v>
      </c>
      <c r="C45" t="s">
        <v>163</v>
      </c>
      <c r="D45" t="s">
        <v>166</v>
      </c>
      <c r="E45" s="23" t="s">
        <v>159</v>
      </c>
      <c r="F45" s="24">
        <v>731</v>
      </c>
    </row>
    <row r="46" spans="1:6">
      <c r="A46" t="s">
        <v>181</v>
      </c>
      <c r="B46" t="s">
        <v>20</v>
      </c>
      <c r="C46" t="s">
        <v>163</v>
      </c>
      <c r="D46" t="s">
        <v>166</v>
      </c>
      <c r="E46" s="23" t="s">
        <v>160</v>
      </c>
      <c r="F46" s="22">
        <v>1460</v>
      </c>
    </row>
    <row r="47" spans="1:6">
      <c r="A47" t="s">
        <v>181</v>
      </c>
      <c r="B47" t="s">
        <v>20</v>
      </c>
      <c r="C47" t="s">
        <v>163</v>
      </c>
      <c r="D47" t="s">
        <v>166</v>
      </c>
      <c r="E47" s="23" t="s">
        <v>161</v>
      </c>
      <c r="F47" s="24">
        <v>775</v>
      </c>
    </row>
    <row r="48" spans="1:6">
      <c r="A48" t="s">
        <v>181</v>
      </c>
      <c r="B48" t="s">
        <v>20</v>
      </c>
      <c r="C48" t="s">
        <v>163</v>
      </c>
      <c r="D48" t="s">
        <v>166</v>
      </c>
      <c r="E48" s="23" t="s">
        <v>103</v>
      </c>
      <c r="F48" s="22">
        <v>3859</v>
      </c>
    </row>
    <row r="49" spans="1:6">
      <c r="A49" t="s">
        <v>181</v>
      </c>
      <c r="B49" t="s">
        <v>20</v>
      </c>
      <c r="C49" t="s">
        <v>163</v>
      </c>
      <c r="D49" t="s">
        <v>166</v>
      </c>
      <c r="E49" s="23" t="s">
        <v>104</v>
      </c>
      <c r="F49" s="22">
        <v>1519</v>
      </c>
    </row>
    <row r="50" spans="1:6">
      <c r="A50" t="s">
        <v>181</v>
      </c>
      <c r="B50" t="s">
        <v>20</v>
      </c>
      <c r="C50" t="s">
        <v>163</v>
      </c>
      <c r="D50" t="s">
        <v>166</v>
      </c>
      <c r="E50" s="23" t="s">
        <v>105</v>
      </c>
      <c r="F50" s="24">
        <v>794</v>
      </c>
    </row>
    <row r="51" spans="1:6">
      <c r="A51" t="s">
        <v>181</v>
      </c>
      <c r="B51" t="s">
        <v>20</v>
      </c>
      <c r="C51" t="s">
        <v>163</v>
      </c>
      <c r="D51" t="s">
        <v>166</v>
      </c>
      <c r="E51" s="23" t="s">
        <v>106</v>
      </c>
      <c r="F51" s="24">
        <v>719</v>
      </c>
    </row>
    <row r="52" spans="1:6">
      <c r="A52" t="s">
        <v>181</v>
      </c>
      <c r="B52" t="s">
        <v>20</v>
      </c>
      <c r="C52" t="s">
        <v>163</v>
      </c>
      <c r="D52" t="s">
        <v>166</v>
      </c>
      <c r="E52" s="23" t="s">
        <v>107</v>
      </c>
      <c r="F52" s="24">
        <v>708</v>
      </c>
    </row>
    <row r="53" spans="1:6">
      <c r="A53" t="s">
        <v>181</v>
      </c>
      <c r="B53" t="s">
        <v>20</v>
      </c>
      <c r="C53" t="s">
        <v>163</v>
      </c>
      <c r="D53" t="s">
        <v>166</v>
      </c>
      <c r="E53" s="23" t="s">
        <v>162</v>
      </c>
      <c r="F53" s="24">
        <v>703</v>
      </c>
    </row>
    <row r="54" spans="1:6">
      <c r="A54" t="s">
        <v>181</v>
      </c>
      <c r="B54" t="s">
        <v>20</v>
      </c>
      <c r="C54" t="s">
        <v>163</v>
      </c>
      <c r="D54" t="s">
        <v>166</v>
      </c>
      <c r="E54" s="23" t="s">
        <v>34</v>
      </c>
      <c r="F54" s="22">
        <v>11268</v>
      </c>
    </row>
    <row r="55" spans="1:6">
      <c r="A55" t="s">
        <v>181</v>
      </c>
      <c r="B55" t="s">
        <v>20</v>
      </c>
      <c r="C55" t="s">
        <v>163</v>
      </c>
      <c r="D55" t="s">
        <v>167</v>
      </c>
      <c r="E55" s="23" t="s">
        <v>159</v>
      </c>
      <c r="F55" s="24">
        <v>199</v>
      </c>
    </row>
    <row r="56" spans="1:6">
      <c r="A56" t="s">
        <v>181</v>
      </c>
      <c r="B56" t="s">
        <v>20</v>
      </c>
      <c r="C56" t="s">
        <v>163</v>
      </c>
      <c r="D56" t="s">
        <v>167</v>
      </c>
      <c r="E56" s="23" t="s">
        <v>160</v>
      </c>
      <c r="F56" s="24">
        <v>377</v>
      </c>
    </row>
    <row r="57" spans="1:6">
      <c r="A57" t="s">
        <v>181</v>
      </c>
      <c r="B57" t="s">
        <v>20</v>
      </c>
      <c r="C57" t="s">
        <v>163</v>
      </c>
      <c r="D57" t="s">
        <v>167</v>
      </c>
      <c r="E57" s="23" t="s">
        <v>161</v>
      </c>
      <c r="F57" s="24">
        <v>118</v>
      </c>
    </row>
    <row r="58" spans="1:6">
      <c r="A58" t="s">
        <v>181</v>
      </c>
      <c r="B58" t="s">
        <v>20</v>
      </c>
      <c r="C58" t="s">
        <v>163</v>
      </c>
      <c r="D58" t="s">
        <v>167</v>
      </c>
      <c r="E58" s="23" t="s">
        <v>103</v>
      </c>
      <c r="F58" s="24">
        <v>445</v>
      </c>
    </row>
    <row r="59" spans="1:6">
      <c r="A59" t="s">
        <v>181</v>
      </c>
      <c r="B59" t="s">
        <v>20</v>
      </c>
      <c r="C59" t="s">
        <v>163</v>
      </c>
      <c r="D59" t="s">
        <v>167</v>
      </c>
      <c r="E59" s="23" t="s">
        <v>104</v>
      </c>
      <c r="F59" s="24">
        <v>256</v>
      </c>
    </row>
    <row r="60" spans="1:6">
      <c r="A60" t="s">
        <v>181</v>
      </c>
      <c r="B60" t="s">
        <v>20</v>
      </c>
      <c r="C60" t="s">
        <v>163</v>
      </c>
      <c r="D60" t="s">
        <v>167</v>
      </c>
      <c r="E60" s="23" t="s">
        <v>105</v>
      </c>
      <c r="F60" s="24">
        <v>108</v>
      </c>
    </row>
    <row r="61" spans="1:6">
      <c r="A61" t="s">
        <v>181</v>
      </c>
      <c r="B61" t="s">
        <v>20</v>
      </c>
      <c r="C61" t="s">
        <v>163</v>
      </c>
      <c r="D61" t="s">
        <v>167</v>
      </c>
      <c r="E61" s="23" t="s">
        <v>106</v>
      </c>
      <c r="F61" s="24">
        <v>75</v>
      </c>
    </row>
    <row r="62" spans="1:6">
      <c r="A62" t="s">
        <v>181</v>
      </c>
      <c r="B62" t="s">
        <v>20</v>
      </c>
      <c r="C62" t="s">
        <v>163</v>
      </c>
      <c r="D62" t="s">
        <v>167</v>
      </c>
      <c r="E62" s="23" t="s">
        <v>107</v>
      </c>
      <c r="F62" s="24">
        <v>62</v>
      </c>
    </row>
    <row r="63" spans="1:6">
      <c r="A63" t="s">
        <v>181</v>
      </c>
      <c r="B63" t="s">
        <v>20</v>
      </c>
      <c r="C63" t="s">
        <v>163</v>
      </c>
      <c r="D63" t="s">
        <v>167</v>
      </c>
      <c r="E63" s="23" t="s">
        <v>162</v>
      </c>
      <c r="F63" s="24">
        <v>46</v>
      </c>
    </row>
    <row r="64" spans="1:6">
      <c r="A64" t="s">
        <v>181</v>
      </c>
      <c r="B64" t="s">
        <v>20</v>
      </c>
      <c r="C64" t="s">
        <v>163</v>
      </c>
      <c r="D64" t="s">
        <v>167</v>
      </c>
      <c r="E64" s="23" t="s">
        <v>34</v>
      </c>
      <c r="F64" s="22">
        <v>1686</v>
      </c>
    </row>
    <row r="65" spans="1:6">
      <c r="A65" t="s">
        <v>181</v>
      </c>
      <c r="B65" t="s">
        <v>20</v>
      </c>
      <c r="C65" t="s">
        <v>163</v>
      </c>
      <c r="D65" t="s">
        <v>168</v>
      </c>
      <c r="E65" s="23" t="s">
        <v>159</v>
      </c>
      <c r="F65" s="24">
        <v>129</v>
      </c>
    </row>
    <row r="66" spans="1:6">
      <c r="A66" t="s">
        <v>181</v>
      </c>
      <c r="B66" t="s">
        <v>20</v>
      </c>
      <c r="C66" t="s">
        <v>163</v>
      </c>
      <c r="D66" t="s">
        <v>168</v>
      </c>
      <c r="E66" s="23" t="s">
        <v>160</v>
      </c>
      <c r="F66" s="24">
        <v>270</v>
      </c>
    </row>
    <row r="67" spans="1:6">
      <c r="A67" t="s">
        <v>181</v>
      </c>
      <c r="B67" t="s">
        <v>20</v>
      </c>
      <c r="C67" t="s">
        <v>163</v>
      </c>
      <c r="D67" t="s">
        <v>168</v>
      </c>
      <c r="E67" s="23" t="s">
        <v>161</v>
      </c>
      <c r="F67" s="24">
        <v>83</v>
      </c>
    </row>
    <row r="68" spans="1:6">
      <c r="A68" t="s">
        <v>181</v>
      </c>
      <c r="B68" t="s">
        <v>20</v>
      </c>
      <c r="C68" t="s">
        <v>163</v>
      </c>
      <c r="D68" t="s">
        <v>168</v>
      </c>
      <c r="E68" s="23" t="s">
        <v>103</v>
      </c>
      <c r="F68" s="24">
        <v>131</v>
      </c>
    </row>
    <row r="69" spans="1:6">
      <c r="A69" t="s">
        <v>181</v>
      </c>
      <c r="B69" t="s">
        <v>20</v>
      </c>
      <c r="C69" t="s">
        <v>163</v>
      </c>
      <c r="D69" t="s">
        <v>168</v>
      </c>
      <c r="E69" s="23" t="s">
        <v>104</v>
      </c>
      <c r="F69" s="24">
        <v>117</v>
      </c>
    </row>
    <row r="70" spans="1:6">
      <c r="A70" t="s">
        <v>181</v>
      </c>
      <c r="B70" t="s">
        <v>20</v>
      </c>
      <c r="C70" t="s">
        <v>163</v>
      </c>
      <c r="D70" t="s">
        <v>168</v>
      </c>
      <c r="E70" s="23" t="s">
        <v>105</v>
      </c>
      <c r="F70" s="24">
        <v>70</v>
      </c>
    </row>
    <row r="71" spans="1:6">
      <c r="A71" t="s">
        <v>181</v>
      </c>
      <c r="B71" t="s">
        <v>20</v>
      </c>
      <c r="C71" t="s">
        <v>163</v>
      </c>
      <c r="D71" t="s">
        <v>168</v>
      </c>
      <c r="E71" s="23" t="s">
        <v>106</v>
      </c>
      <c r="F71" s="24">
        <v>44</v>
      </c>
    </row>
    <row r="72" spans="1:6">
      <c r="A72" t="s">
        <v>181</v>
      </c>
      <c r="B72" t="s">
        <v>20</v>
      </c>
      <c r="C72" t="s">
        <v>163</v>
      </c>
      <c r="D72" t="s">
        <v>168</v>
      </c>
      <c r="E72" s="23" t="s">
        <v>107</v>
      </c>
      <c r="F72" s="24">
        <v>22</v>
      </c>
    </row>
    <row r="73" spans="1:6">
      <c r="A73" t="s">
        <v>181</v>
      </c>
      <c r="B73" t="s">
        <v>20</v>
      </c>
      <c r="C73" t="s">
        <v>163</v>
      </c>
      <c r="D73" t="s">
        <v>168</v>
      </c>
      <c r="E73" s="23" t="s">
        <v>162</v>
      </c>
      <c r="F73" s="24">
        <v>15</v>
      </c>
    </row>
    <row r="74" spans="1:6">
      <c r="A74" t="s">
        <v>181</v>
      </c>
      <c r="B74" t="s">
        <v>20</v>
      </c>
      <c r="C74" t="s">
        <v>163</v>
      </c>
      <c r="D74" t="s">
        <v>168</v>
      </c>
      <c r="E74" s="23" t="s">
        <v>34</v>
      </c>
      <c r="F74" s="24">
        <v>881</v>
      </c>
    </row>
    <row r="75" spans="1:6">
      <c r="A75" t="s">
        <v>181</v>
      </c>
      <c r="B75" t="s">
        <v>20</v>
      </c>
      <c r="C75" t="s">
        <v>169</v>
      </c>
      <c r="D75" t="s">
        <v>71</v>
      </c>
      <c r="E75" s="23" t="s">
        <v>159</v>
      </c>
      <c r="F75" s="24">
        <v>652</v>
      </c>
    </row>
    <row r="76" spans="1:6">
      <c r="A76" t="s">
        <v>181</v>
      </c>
      <c r="B76" t="s">
        <v>20</v>
      </c>
      <c r="C76" t="s">
        <v>169</v>
      </c>
      <c r="D76" t="s">
        <v>71</v>
      </c>
      <c r="E76" s="23" t="s">
        <v>160</v>
      </c>
      <c r="F76" s="22">
        <v>1085</v>
      </c>
    </row>
    <row r="77" spans="1:6">
      <c r="A77" t="s">
        <v>181</v>
      </c>
      <c r="B77" t="s">
        <v>20</v>
      </c>
      <c r="C77" t="s">
        <v>169</v>
      </c>
      <c r="D77" t="s">
        <v>71</v>
      </c>
      <c r="E77" s="23" t="s">
        <v>161</v>
      </c>
      <c r="F77" s="24">
        <v>302</v>
      </c>
    </row>
    <row r="78" spans="1:6">
      <c r="A78" t="s">
        <v>181</v>
      </c>
      <c r="B78" t="s">
        <v>20</v>
      </c>
      <c r="C78" t="s">
        <v>169</v>
      </c>
      <c r="D78" t="s">
        <v>71</v>
      </c>
      <c r="E78" s="23" t="s">
        <v>103</v>
      </c>
      <c r="F78" s="24">
        <v>765</v>
      </c>
    </row>
    <row r="79" spans="1:6">
      <c r="A79" t="s">
        <v>181</v>
      </c>
      <c r="B79" t="s">
        <v>20</v>
      </c>
      <c r="C79" t="s">
        <v>169</v>
      </c>
      <c r="D79" t="s">
        <v>71</v>
      </c>
      <c r="E79" s="23" t="s">
        <v>104</v>
      </c>
      <c r="F79" s="24">
        <v>447</v>
      </c>
    </row>
    <row r="80" spans="1:6">
      <c r="A80" t="s">
        <v>181</v>
      </c>
      <c r="B80" t="s">
        <v>20</v>
      </c>
      <c r="C80" t="s">
        <v>169</v>
      </c>
      <c r="D80" t="s">
        <v>71</v>
      </c>
      <c r="E80" s="23" t="s">
        <v>105</v>
      </c>
      <c r="F80" s="24">
        <v>214</v>
      </c>
    </row>
    <row r="81" spans="1:6">
      <c r="A81" t="s">
        <v>181</v>
      </c>
      <c r="B81" t="s">
        <v>20</v>
      </c>
      <c r="C81" t="s">
        <v>169</v>
      </c>
      <c r="D81" t="s">
        <v>71</v>
      </c>
      <c r="E81" s="23" t="s">
        <v>106</v>
      </c>
      <c r="F81" s="24">
        <v>158</v>
      </c>
    </row>
    <row r="82" spans="1:6">
      <c r="A82" t="s">
        <v>181</v>
      </c>
      <c r="B82" t="s">
        <v>20</v>
      </c>
      <c r="C82" t="s">
        <v>169</v>
      </c>
      <c r="D82" t="s">
        <v>71</v>
      </c>
      <c r="E82" s="23" t="s">
        <v>107</v>
      </c>
      <c r="F82" s="24">
        <v>61</v>
      </c>
    </row>
    <row r="83" spans="1:6">
      <c r="A83" t="s">
        <v>181</v>
      </c>
      <c r="B83" t="s">
        <v>20</v>
      </c>
      <c r="C83" t="s">
        <v>169</v>
      </c>
      <c r="D83" t="s">
        <v>71</v>
      </c>
      <c r="E83" s="23" t="s">
        <v>162</v>
      </c>
      <c r="F83" s="24">
        <v>32</v>
      </c>
    </row>
    <row r="84" spans="1:6">
      <c r="A84" t="s">
        <v>181</v>
      </c>
      <c r="B84" t="s">
        <v>20</v>
      </c>
      <c r="C84" t="s">
        <v>169</v>
      </c>
      <c r="D84" t="s">
        <v>71</v>
      </c>
      <c r="E84" s="23" t="s">
        <v>34</v>
      </c>
      <c r="F84" s="22">
        <v>3716</v>
      </c>
    </row>
    <row r="85" spans="1:6">
      <c r="A85" t="s">
        <v>181</v>
      </c>
      <c r="B85" t="s">
        <v>20</v>
      </c>
      <c r="C85" t="s">
        <v>169</v>
      </c>
      <c r="D85" t="s">
        <v>170</v>
      </c>
      <c r="E85" s="23" t="s">
        <v>159</v>
      </c>
      <c r="F85" s="22">
        <v>7757</v>
      </c>
    </row>
    <row r="86" spans="1:6">
      <c r="A86" t="s">
        <v>181</v>
      </c>
      <c r="B86" t="s">
        <v>20</v>
      </c>
      <c r="C86" t="s">
        <v>169</v>
      </c>
      <c r="D86" t="s">
        <v>170</v>
      </c>
      <c r="E86" s="23" t="s">
        <v>160</v>
      </c>
      <c r="F86" s="22">
        <v>15657</v>
      </c>
    </row>
    <row r="87" spans="1:6">
      <c r="A87" t="s">
        <v>181</v>
      </c>
      <c r="B87" t="s">
        <v>20</v>
      </c>
      <c r="C87" t="s">
        <v>169</v>
      </c>
      <c r="D87" t="s">
        <v>170</v>
      </c>
      <c r="E87" s="23" t="s">
        <v>161</v>
      </c>
      <c r="F87" s="22">
        <v>8654</v>
      </c>
    </row>
    <row r="88" spans="1:6">
      <c r="A88" t="s">
        <v>181</v>
      </c>
      <c r="B88" t="s">
        <v>20</v>
      </c>
      <c r="C88" t="s">
        <v>169</v>
      </c>
      <c r="D88" t="s">
        <v>170</v>
      </c>
      <c r="E88" s="23" t="s">
        <v>103</v>
      </c>
      <c r="F88" s="22">
        <v>48959</v>
      </c>
    </row>
    <row r="89" spans="1:6">
      <c r="A89" t="s">
        <v>181</v>
      </c>
      <c r="B89" t="s">
        <v>20</v>
      </c>
      <c r="C89" t="s">
        <v>169</v>
      </c>
      <c r="D89" t="s">
        <v>170</v>
      </c>
      <c r="E89" s="23" t="s">
        <v>104</v>
      </c>
      <c r="F89" s="22">
        <v>17734</v>
      </c>
    </row>
    <row r="90" spans="1:6">
      <c r="A90" t="s">
        <v>181</v>
      </c>
      <c r="B90" t="s">
        <v>20</v>
      </c>
      <c r="C90" t="s">
        <v>169</v>
      </c>
      <c r="D90" t="s">
        <v>170</v>
      </c>
      <c r="E90" s="23" t="s">
        <v>105</v>
      </c>
      <c r="F90" s="22">
        <v>8579</v>
      </c>
    </row>
    <row r="91" spans="1:6">
      <c r="A91" t="s">
        <v>181</v>
      </c>
      <c r="B91" t="s">
        <v>20</v>
      </c>
      <c r="C91" t="s">
        <v>169</v>
      </c>
      <c r="D91" t="s">
        <v>170</v>
      </c>
      <c r="E91" s="23" t="s">
        <v>106</v>
      </c>
      <c r="F91" s="22">
        <v>7217</v>
      </c>
    </row>
    <row r="92" spans="1:6">
      <c r="A92" t="s">
        <v>181</v>
      </c>
      <c r="B92" t="s">
        <v>20</v>
      </c>
      <c r="C92" t="s">
        <v>169</v>
      </c>
      <c r="D92" t="s">
        <v>170</v>
      </c>
      <c r="E92" s="23" t="s">
        <v>107</v>
      </c>
      <c r="F92" s="22">
        <v>6672</v>
      </c>
    </row>
    <row r="93" spans="1:6">
      <c r="A93" t="s">
        <v>181</v>
      </c>
      <c r="B93" t="s">
        <v>20</v>
      </c>
      <c r="C93" t="s">
        <v>169</v>
      </c>
      <c r="D93" t="s">
        <v>170</v>
      </c>
      <c r="E93" s="23" t="s">
        <v>162</v>
      </c>
      <c r="F93" s="22">
        <v>7780</v>
      </c>
    </row>
    <row r="94" spans="1:6">
      <c r="A94" t="s">
        <v>181</v>
      </c>
      <c r="B94" t="s">
        <v>20</v>
      </c>
      <c r="C94" t="s">
        <v>169</v>
      </c>
      <c r="D94" t="s">
        <v>170</v>
      </c>
      <c r="E94" s="23" t="s">
        <v>34</v>
      </c>
      <c r="F94" s="22">
        <v>129009</v>
      </c>
    </row>
    <row r="95" spans="1:6">
      <c r="A95" t="s">
        <v>181</v>
      </c>
      <c r="B95" t="s">
        <v>20</v>
      </c>
      <c r="C95" t="s">
        <v>34</v>
      </c>
      <c r="D95" t="s">
        <v>34</v>
      </c>
      <c r="E95" s="23" t="s">
        <v>159</v>
      </c>
      <c r="F95" s="22">
        <v>8409</v>
      </c>
    </row>
    <row r="96" spans="1:6">
      <c r="A96" t="s">
        <v>181</v>
      </c>
      <c r="B96" t="s">
        <v>20</v>
      </c>
      <c r="C96" t="s">
        <v>34</v>
      </c>
      <c r="D96" t="s">
        <v>34</v>
      </c>
      <c r="E96" s="23" t="s">
        <v>160</v>
      </c>
      <c r="F96" s="22">
        <v>16742</v>
      </c>
    </row>
    <row r="97" spans="1:6">
      <c r="A97" t="s">
        <v>181</v>
      </c>
      <c r="B97" t="s">
        <v>20</v>
      </c>
      <c r="C97" t="s">
        <v>34</v>
      </c>
      <c r="D97" t="s">
        <v>34</v>
      </c>
      <c r="E97" s="23" t="s">
        <v>161</v>
      </c>
      <c r="F97" s="22">
        <v>8956</v>
      </c>
    </row>
    <row r="98" spans="1:6">
      <c r="A98" t="s">
        <v>181</v>
      </c>
      <c r="B98" t="s">
        <v>20</v>
      </c>
      <c r="C98" t="s">
        <v>34</v>
      </c>
      <c r="D98" t="s">
        <v>34</v>
      </c>
      <c r="E98" s="23" t="s">
        <v>103</v>
      </c>
      <c r="F98" s="22">
        <v>49724</v>
      </c>
    </row>
    <row r="99" spans="1:6">
      <c r="A99" t="s">
        <v>181</v>
      </c>
      <c r="B99" t="s">
        <v>20</v>
      </c>
      <c r="C99" t="s">
        <v>34</v>
      </c>
      <c r="D99" t="s">
        <v>34</v>
      </c>
      <c r="E99" s="23" t="s">
        <v>104</v>
      </c>
      <c r="F99" s="22">
        <v>18181</v>
      </c>
    </row>
    <row r="100" spans="1:6">
      <c r="A100" t="s">
        <v>181</v>
      </c>
      <c r="B100" t="s">
        <v>20</v>
      </c>
      <c r="C100" t="s">
        <v>34</v>
      </c>
      <c r="D100" t="s">
        <v>34</v>
      </c>
      <c r="E100" s="23" t="s">
        <v>105</v>
      </c>
      <c r="F100" s="22">
        <v>8793</v>
      </c>
    </row>
    <row r="101" spans="1:6">
      <c r="A101" t="s">
        <v>181</v>
      </c>
      <c r="B101" t="s">
        <v>20</v>
      </c>
      <c r="C101" t="s">
        <v>34</v>
      </c>
      <c r="D101" t="s">
        <v>34</v>
      </c>
      <c r="E101" s="23" t="s">
        <v>106</v>
      </c>
      <c r="F101" s="22">
        <v>7375</v>
      </c>
    </row>
    <row r="102" spans="1:6">
      <c r="A102" t="s">
        <v>181</v>
      </c>
      <c r="B102" t="s">
        <v>20</v>
      </c>
      <c r="C102" t="s">
        <v>34</v>
      </c>
      <c r="D102" t="s">
        <v>34</v>
      </c>
      <c r="E102" s="23" t="s">
        <v>107</v>
      </c>
      <c r="F102" s="22">
        <v>6733</v>
      </c>
    </row>
    <row r="103" spans="1:6">
      <c r="A103" t="s">
        <v>181</v>
      </c>
      <c r="B103" t="s">
        <v>20</v>
      </c>
      <c r="C103" t="s">
        <v>34</v>
      </c>
      <c r="D103" t="s">
        <v>34</v>
      </c>
      <c r="E103" s="23" t="s">
        <v>162</v>
      </c>
      <c r="F103" s="22">
        <v>7812</v>
      </c>
    </row>
    <row r="104" spans="1:6">
      <c r="A104" t="s">
        <v>181</v>
      </c>
      <c r="B104" t="s">
        <v>20</v>
      </c>
      <c r="C104" t="s">
        <v>34</v>
      </c>
      <c r="D104" t="s">
        <v>34</v>
      </c>
      <c r="E104" s="23" t="s">
        <v>34</v>
      </c>
      <c r="F104" s="22">
        <v>132725</v>
      </c>
    </row>
    <row r="105" spans="1:6">
      <c r="A105" t="s">
        <v>182</v>
      </c>
      <c r="B105" t="s">
        <v>20</v>
      </c>
      <c r="C105" t="s">
        <v>67</v>
      </c>
      <c r="D105" t="s">
        <v>68</v>
      </c>
      <c r="E105" s="23" t="s">
        <v>159</v>
      </c>
      <c r="F105" s="24">
        <v>5.7</v>
      </c>
    </row>
    <row r="106" spans="1:6">
      <c r="A106" t="s">
        <v>182</v>
      </c>
      <c r="B106" t="s">
        <v>20</v>
      </c>
      <c r="C106" t="s">
        <v>67</v>
      </c>
      <c r="D106" t="s">
        <v>68</v>
      </c>
      <c r="E106" s="23" t="s">
        <v>160</v>
      </c>
      <c r="F106" s="24">
        <v>10.9</v>
      </c>
    </row>
    <row r="107" spans="1:6">
      <c r="A107" t="s">
        <v>182</v>
      </c>
      <c r="B107" t="s">
        <v>20</v>
      </c>
      <c r="C107" t="s">
        <v>67</v>
      </c>
      <c r="D107" t="s">
        <v>68</v>
      </c>
      <c r="E107" s="23" t="s">
        <v>161</v>
      </c>
      <c r="F107" s="24">
        <v>5.4</v>
      </c>
    </row>
    <row r="108" spans="1:6">
      <c r="A108" t="s">
        <v>182</v>
      </c>
      <c r="B108" t="s">
        <v>20</v>
      </c>
      <c r="C108" t="s">
        <v>67</v>
      </c>
      <c r="D108" t="s">
        <v>68</v>
      </c>
      <c r="E108" s="23" t="s">
        <v>103</v>
      </c>
      <c r="F108" s="24">
        <v>12.5</v>
      </c>
    </row>
    <row r="109" spans="1:6">
      <c r="A109" t="s">
        <v>182</v>
      </c>
      <c r="B109" t="s">
        <v>20</v>
      </c>
      <c r="C109" t="s">
        <v>67</v>
      </c>
      <c r="D109" t="s">
        <v>68</v>
      </c>
      <c r="E109" s="23" t="s">
        <v>104</v>
      </c>
      <c r="F109" s="24">
        <v>4.4000000000000004</v>
      </c>
    </row>
    <row r="110" spans="1:6">
      <c r="A110" t="s">
        <v>182</v>
      </c>
      <c r="B110" t="s">
        <v>20</v>
      </c>
      <c r="C110" t="s">
        <v>67</v>
      </c>
      <c r="D110" t="s">
        <v>68</v>
      </c>
      <c r="E110" s="23" t="s">
        <v>105</v>
      </c>
      <c r="F110" s="24">
        <v>2.7</v>
      </c>
    </row>
    <row r="111" spans="1:6">
      <c r="A111" t="s">
        <v>182</v>
      </c>
      <c r="B111" t="s">
        <v>20</v>
      </c>
      <c r="C111" t="s">
        <v>67</v>
      </c>
      <c r="D111" t="s">
        <v>68</v>
      </c>
      <c r="E111" s="23" t="s">
        <v>106</v>
      </c>
      <c r="F111" s="24">
        <v>2.2999999999999998</v>
      </c>
    </row>
    <row r="112" spans="1:6">
      <c r="A112" t="s">
        <v>182</v>
      </c>
      <c r="B112" t="s">
        <v>20</v>
      </c>
      <c r="C112" t="s">
        <v>67</v>
      </c>
      <c r="D112" t="s">
        <v>68</v>
      </c>
      <c r="E112" s="23" t="s">
        <v>107</v>
      </c>
      <c r="F112" s="24">
        <v>2.2999999999999998</v>
      </c>
    </row>
    <row r="113" spans="1:6">
      <c r="A113" t="s">
        <v>182</v>
      </c>
      <c r="B113" t="s">
        <v>20</v>
      </c>
      <c r="C113" t="s">
        <v>67</v>
      </c>
      <c r="D113" t="s">
        <v>68</v>
      </c>
      <c r="E113" s="23" t="s">
        <v>162</v>
      </c>
      <c r="F113" s="24">
        <v>2.1</v>
      </c>
    </row>
    <row r="114" spans="1:6">
      <c r="A114" t="s">
        <v>182</v>
      </c>
      <c r="B114" t="s">
        <v>20</v>
      </c>
      <c r="C114" t="s">
        <v>67</v>
      </c>
      <c r="D114" t="s">
        <v>68</v>
      </c>
      <c r="E114" s="23" t="s">
        <v>34</v>
      </c>
      <c r="F114" s="24">
        <v>5</v>
      </c>
    </row>
    <row r="115" spans="1:6">
      <c r="A115" t="s">
        <v>182</v>
      </c>
      <c r="B115" t="s">
        <v>20</v>
      </c>
      <c r="C115" t="s">
        <v>67</v>
      </c>
      <c r="D115" t="s">
        <v>69</v>
      </c>
      <c r="E115" s="23" t="s">
        <v>159</v>
      </c>
      <c r="F115" s="24">
        <v>5</v>
      </c>
    </row>
    <row r="116" spans="1:6">
      <c r="A116" t="s">
        <v>182</v>
      </c>
      <c r="B116" t="s">
        <v>20</v>
      </c>
      <c r="C116" t="s">
        <v>67</v>
      </c>
      <c r="D116" t="s">
        <v>69</v>
      </c>
      <c r="E116" s="23" t="s">
        <v>160</v>
      </c>
      <c r="F116" s="24">
        <v>10.5</v>
      </c>
    </row>
    <row r="117" spans="1:6">
      <c r="A117" t="s">
        <v>182</v>
      </c>
      <c r="B117" t="s">
        <v>20</v>
      </c>
      <c r="C117" t="s">
        <v>67</v>
      </c>
      <c r="D117" t="s">
        <v>69</v>
      </c>
      <c r="E117" s="23" t="s">
        <v>161</v>
      </c>
      <c r="F117" s="24">
        <v>7.1</v>
      </c>
    </row>
    <row r="118" spans="1:6">
      <c r="A118" t="s">
        <v>182</v>
      </c>
      <c r="B118" t="s">
        <v>20</v>
      </c>
      <c r="C118" t="s">
        <v>67</v>
      </c>
      <c r="D118" t="s">
        <v>69</v>
      </c>
      <c r="E118" s="23" t="s">
        <v>103</v>
      </c>
      <c r="F118" s="24">
        <v>19</v>
      </c>
    </row>
    <row r="119" spans="1:6">
      <c r="A119" t="s">
        <v>182</v>
      </c>
      <c r="B119" t="s">
        <v>20</v>
      </c>
      <c r="C119" t="s">
        <v>67</v>
      </c>
      <c r="D119" t="s">
        <v>69</v>
      </c>
      <c r="E119" s="23" t="s">
        <v>104</v>
      </c>
      <c r="F119" s="24">
        <v>5.7</v>
      </c>
    </row>
    <row r="120" spans="1:6">
      <c r="A120" t="s">
        <v>182</v>
      </c>
      <c r="B120" t="s">
        <v>20</v>
      </c>
      <c r="C120" t="s">
        <v>67</v>
      </c>
      <c r="D120" t="s">
        <v>69</v>
      </c>
      <c r="E120" s="23" t="s">
        <v>105</v>
      </c>
      <c r="F120" s="24">
        <v>2.8</v>
      </c>
    </row>
    <row r="121" spans="1:6">
      <c r="A121" t="s">
        <v>182</v>
      </c>
      <c r="B121" t="s">
        <v>20</v>
      </c>
      <c r="C121" t="s">
        <v>67</v>
      </c>
      <c r="D121" t="s">
        <v>69</v>
      </c>
      <c r="E121" s="23" t="s">
        <v>106</v>
      </c>
      <c r="F121" s="24">
        <v>2.4</v>
      </c>
    </row>
    <row r="122" spans="1:6">
      <c r="A122" t="s">
        <v>182</v>
      </c>
      <c r="B122" t="s">
        <v>20</v>
      </c>
      <c r="C122" t="s">
        <v>67</v>
      </c>
      <c r="D122" t="s">
        <v>69</v>
      </c>
      <c r="E122" s="23" t="s">
        <v>107</v>
      </c>
      <c r="F122" s="24">
        <v>2.6</v>
      </c>
    </row>
    <row r="123" spans="1:6">
      <c r="A123" t="s">
        <v>182</v>
      </c>
      <c r="B123" t="s">
        <v>20</v>
      </c>
      <c r="C123" t="s">
        <v>67</v>
      </c>
      <c r="D123" t="s">
        <v>69</v>
      </c>
      <c r="E123" s="23" t="s">
        <v>162</v>
      </c>
      <c r="F123" s="24">
        <v>2.1</v>
      </c>
    </row>
    <row r="124" spans="1:6">
      <c r="A124" t="s">
        <v>182</v>
      </c>
      <c r="B124" t="s">
        <v>20</v>
      </c>
      <c r="C124" t="s">
        <v>67</v>
      </c>
      <c r="D124" t="s">
        <v>69</v>
      </c>
      <c r="E124" s="23" t="s">
        <v>34</v>
      </c>
      <c r="F124" s="24">
        <v>6</v>
      </c>
    </row>
    <row r="125" spans="1:6">
      <c r="A125" t="s">
        <v>182</v>
      </c>
      <c r="B125" t="s">
        <v>20</v>
      </c>
      <c r="C125" t="s">
        <v>163</v>
      </c>
      <c r="D125" t="s">
        <v>164</v>
      </c>
      <c r="E125" s="23" t="s">
        <v>159</v>
      </c>
      <c r="F125" s="24">
        <v>5.2</v>
      </c>
    </row>
    <row r="126" spans="1:6">
      <c r="A126" t="s">
        <v>182</v>
      </c>
      <c r="B126" t="s">
        <v>20</v>
      </c>
      <c r="C126" t="s">
        <v>163</v>
      </c>
      <c r="D126" t="s">
        <v>164</v>
      </c>
      <c r="E126" s="23" t="s">
        <v>160</v>
      </c>
      <c r="F126" s="24">
        <v>10.5</v>
      </c>
    </row>
    <row r="127" spans="1:6">
      <c r="A127" t="s">
        <v>182</v>
      </c>
      <c r="B127" t="s">
        <v>20</v>
      </c>
      <c r="C127" t="s">
        <v>163</v>
      </c>
      <c r="D127" t="s">
        <v>164</v>
      </c>
      <c r="E127" s="23" t="s">
        <v>161</v>
      </c>
      <c r="F127" s="24">
        <v>6.4</v>
      </c>
    </row>
    <row r="128" spans="1:6">
      <c r="A128" t="s">
        <v>182</v>
      </c>
      <c r="B128" t="s">
        <v>20</v>
      </c>
      <c r="C128" t="s">
        <v>163</v>
      </c>
      <c r="D128" t="s">
        <v>164</v>
      </c>
      <c r="E128" s="23" t="s">
        <v>103</v>
      </c>
      <c r="F128" s="24">
        <v>15.6</v>
      </c>
    </row>
    <row r="129" spans="1:6">
      <c r="A129" t="s">
        <v>182</v>
      </c>
      <c r="B129" t="s">
        <v>20</v>
      </c>
      <c r="C129" t="s">
        <v>163</v>
      </c>
      <c r="D129" t="s">
        <v>164</v>
      </c>
      <c r="E129" s="23" t="s">
        <v>104</v>
      </c>
      <c r="F129" s="24">
        <v>4.8</v>
      </c>
    </row>
    <row r="130" spans="1:6">
      <c r="A130" t="s">
        <v>182</v>
      </c>
      <c r="B130" t="s">
        <v>20</v>
      </c>
      <c r="C130" t="s">
        <v>163</v>
      </c>
      <c r="D130" t="s">
        <v>164</v>
      </c>
      <c r="E130" s="23" t="s">
        <v>105</v>
      </c>
      <c r="F130" s="24">
        <v>2.6</v>
      </c>
    </row>
    <row r="131" spans="1:6">
      <c r="A131" t="s">
        <v>182</v>
      </c>
      <c r="B131" t="s">
        <v>20</v>
      </c>
      <c r="C131" t="s">
        <v>163</v>
      </c>
      <c r="D131" t="s">
        <v>164</v>
      </c>
      <c r="E131" s="23" t="s">
        <v>106</v>
      </c>
      <c r="F131" s="24">
        <v>2.2999999999999998</v>
      </c>
    </row>
    <row r="132" spans="1:6">
      <c r="A132" t="s">
        <v>182</v>
      </c>
      <c r="B132" t="s">
        <v>20</v>
      </c>
      <c r="C132" t="s">
        <v>163</v>
      </c>
      <c r="D132" t="s">
        <v>164</v>
      </c>
      <c r="E132" s="23" t="s">
        <v>107</v>
      </c>
      <c r="F132" s="24">
        <v>2.4</v>
      </c>
    </row>
    <row r="133" spans="1:6">
      <c r="A133" t="s">
        <v>182</v>
      </c>
      <c r="B133" t="s">
        <v>20</v>
      </c>
      <c r="C133" t="s">
        <v>163</v>
      </c>
      <c r="D133" t="s">
        <v>164</v>
      </c>
      <c r="E133" s="23" t="s">
        <v>162</v>
      </c>
      <c r="F133" s="24">
        <v>2.2999999999999998</v>
      </c>
    </row>
    <row r="134" spans="1:6">
      <c r="A134" t="s">
        <v>182</v>
      </c>
      <c r="B134" t="s">
        <v>20</v>
      </c>
      <c r="C134" t="s">
        <v>163</v>
      </c>
      <c r="D134" t="s">
        <v>164</v>
      </c>
      <c r="E134" s="23" t="s">
        <v>34</v>
      </c>
      <c r="F134" s="24">
        <v>5.5</v>
      </c>
    </row>
    <row r="135" spans="1:6">
      <c r="A135" t="s">
        <v>182</v>
      </c>
      <c r="B135" t="s">
        <v>20</v>
      </c>
      <c r="C135" t="s">
        <v>163</v>
      </c>
      <c r="D135" t="s">
        <v>165</v>
      </c>
      <c r="E135" s="23" t="s">
        <v>159</v>
      </c>
      <c r="F135" s="24">
        <v>5.3</v>
      </c>
    </row>
    <row r="136" spans="1:6">
      <c r="A136" t="s">
        <v>182</v>
      </c>
      <c r="B136" t="s">
        <v>20</v>
      </c>
      <c r="C136" t="s">
        <v>163</v>
      </c>
      <c r="D136" t="s">
        <v>165</v>
      </c>
      <c r="E136" s="23" t="s">
        <v>160</v>
      </c>
      <c r="F136" s="24">
        <v>10.4</v>
      </c>
    </row>
    <row r="137" spans="1:6">
      <c r="A137" t="s">
        <v>182</v>
      </c>
      <c r="B137" t="s">
        <v>20</v>
      </c>
      <c r="C137" t="s">
        <v>163</v>
      </c>
      <c r="D137" t="s">
        <v>165</v>
      </c>
      <c r="E137" s="23" t="s">
        <v>161</v>
      </c>
      <c r="F137" s="24">
        <v>6</v>
      </c>
    </row>
    <row r="138" spans="1:6">
      <c r="A138" t="s">
        <v>182</v>
      </c>
      <c r="B138" t="s">
        <v>20</v>
      </c>
      <c r="C138" t="s">
        <v>163</v>
      </c>
      <c r="D138" t="s">
        <v>165</v>
      </c>
      <c r="E138" s="23" t="s">
        <v>103</v>
      </c>
      <c r="F138" s="24">
        <v>16.3</v>
      </c>
    </row>
    <row r="139" spans="1:6">
      <c r="A139" t="s">
        <v>182</v>
      </c>
      <c r="B139" t="s">
        <v>20</v>
      </c>
      <c r="C139" t="s">
        <v>163</v>
      </c>
      <c r="D139" t="s">
        <v>165</v>
      </c>
      <c r="E139" s="23" t="s">
        <v>104</v>
      </c>
      <c r="F139" s="24">
        <v>6</v>
      </c>
    </row>
    <row r="140" spans="1:6">
      <c r="A140" t="s">
        <v>182</v>
      </c>
      <c r="B140" t="s">
        <v>20</v>
      </c>
      <c r="C140" t="s">
        <v>163</v>
      </c>
      <c r="D140" t="s">
        <v>165</v>
      </c>
      <c r="E140" s="23" t="s">
        <v>105</v>
      </c>
      <c r="F140" s="24">
        <v>3.1</v>
      </c>
    </row>
    <row r="141" spans="1:6">
      <c r="A141" t="s">
        <v>182</v>
      </c>
      <c r="B141" t="s">
        <v>20</v>
      </c>
      <c r="C141" t="s">
        <v>163</v>
      </c>
      <c r="D141" t="s">
        <v>165</v>
      </c>
      <c r="E141" s="23" t="s">
        <v>106</v>
      </c>
      <c r="F141" s="24">
        <v>2.6</v>
      </c>
    </row>
    <row r="142" spans="1:6">
      <c r="A142" t="s">
        <v>182</v>
      </c>
      <c r="B142" t="s">
        <v>20</v>
      </c>
      <c r="C142" t="s">
        <v>163</v>
      </c>
      <c r="D142" t="s">
        <v>165</v>
      </c>
      <c r="E142" s="23" t="s">
        <v>107</v>
      </c>
      <c r="F142" s="24">
        <v>2.5</v>
      </c>
    </row>
    <row r="143" spans="1:6">
      <c r="A143" t="s">
        <v>182</v>
      </c>
      <c r="B143" t="s">
        <v>20</v>
      </c>
      <c r="C143" t="s">
        <v>163</v>
      </c>
      <c r="D143" t="s">
        <v>165</v>
      </c>
      <c r="E143" s="23" t="s">
        <v>162</v>
      </c>
      <c r="F143" s="24">
        <v>1.9</v>
      </c>
    </row>
    <row r="144" spans="1:6">
      <c r="A144" t="s">
        <v>182</v>
      </c>
      <c r="B144" t="s">
        <v>20</v>
      </c>
      <c r="C144" t="s">
        <v>163</v>
      </c>
      <c r="D144" t="s">
        <v>165</v>
      </c>
      <c r="E144" s="23" t="s">
        <v>34</v>
      </c>
      <c r="F144" s="24">
        <v>5.4</v>
      </c>
    </row>
    <row r="145" spans="1:6">
      <c r="A145" t="s">
        <v>182</v>
      </c>
      <c r="B145" t="s">
        <v>20</v>
      </c>
      <c r="C145" t="s">
        <v>163</v>
      </c>
      <c r="D145" t="s">
        <v>166</v>
      </c>
      <c r="E145" s="23" t="s">
        <v>159</v>
      </c>
      <c r="F145" s="24">
        <v>5.6</v>
      </c>
    </row>
    <row r="146" spans="1:6">
      <c r="A146" t="s">
        <v>182</v>
      </c>
      <c r="B146" t="s">
        <v>20</v>
      </c>
      <c r="C146" t="s">
        <v>163</v>
      </c>
      <c r="D146" t="s">
        <v>166</v>
      </c>
      <c r="E146" s="23" t="s">
        <v>160</v>
      </c>
      <c r="F146" s="24">
        <v>10.4</v>
      </c>
    </row>
    <row r="147" spans="1:6">
      <c r="A147" t="s">
        <v>182</v>
      </c>
      <c r="B147" t="s">
        <v>20</v>
      </c>
      <c r="C147" t="s">
        <v>163</v>
      </c>
      <c r="D147" t="s">
        <v>166</v>
      </c>
      <c r="E147" s="23" t="s">
        <v>161</v>
      </c>
      <c r="F147" s="24">
        <v>5.9</v>
      </c>
    </row>
    <row r="148" spans="1:6">
      <c r="A148" t="s">
        <v>182</v>
      </c>
      <c r="B148" t="s">
        <v>20</v>
      </c>
      <c r="C148" t="s">
        <v>163</v>
      </c>
      <c r="D148" t="s">
        <v>166</v>
      </c>
      <c r="E148" s="23" t="s">
        <v>103</v>
      </c>
      <c r="F148" s="24">
        <v>16</v>
      </c>
    </row>
    <row r="149" spans="1:6">
      <c r="A149" t="s">
        <v>182</v>
      </c>
      <c r="B149" t="s">
        <v>20</v>
      </c>
      <c r="C149" t="s">
        <v>163</v>
      </c>
      <c r="D149" t="s">
        <v>166</v>
      </c>
      <c r="E149" s="23" t="s">
        <v>104</v>
      </c>
      <c r="F149" s="24">
        <v>6</v>
      </c>
    </row>
    <row r="150" spans="1:6">
      <c r="A150" t="s">
        <v>182</v>
      </c>
      <c r="B150" t="s">
        <v>20</v>
      </c>
      <c r="C150" t="s">
        <v>163</v>
      </c>
      <c r="D150" t="s">
        <v>166</v>
      </c>
      <c r="E150" s="23" t="s">
        <v>105</v>
      </c>
      <c r="F150" s="24">
        <v>3.2</v>
      </c>
    </row>
    <row r="151" spans="1:6">
      <c r="A151" t="s">
        <v>182</v>
      </c>
      <c r="B151" t="s">
        <v>20</v>
      </c>
      <c r="C151" t="s">
        <v>163</v>
      </c>
      <c r="D151" t="s">
        <v>166</v>
      </c>
      <c r="E151" s="23" t="s">
        <v>106</v>
      </c>
      <c r="F151" s="24">
        <v>2.5</v>
      </c>
    </row>
    <row r="152" spans="1:6">
      <c r="A152" t="s">
        <v>182</v>
      </c>
      <c r="B152" t="s">
        <v>20</v>
      </c>
      <c r="C152" t="s">
        <v>163</v>
      </c>
      <c r="D152" t="s">
        <v>166</v>
      </c>
      <c r="E152" s="23" t="s">
        <v>107</v>
      </c>
      <c r="F152" s="24">
        <v>2.5</v>
      </c>
    </row>
    <row r="153" spans="1:6">
      <c r="A153" t="s">
        <v>182</v>
      </c>
      <c r="B153" t="s">
        <v>20</v>
      </c>
      <c r="C153" t="s">
        <v>163</v>
      </c>
      <c r="D153" t="s">
        <v>166</v>
      </c>
      <c r="E153" s="23" t="s">
        <v>162</v>
      </c>
      <c r="F153" s="24">
        <v>1.9</v>
      </c>
    </row>
    <row r="154" spans="1:6">
      <c r="A154" t="s">
        <v>182</v>
      </c>
      <c r="B154" t="s">
        <v>20</v>
      </c>
      <c r="C154" t="s">
        <v>163</v>
      </c>
      <c r="D154" t="s">
        <v>166</v>
      </c>
      <c r="E154" s="23" t="s">
        <v>34</v>
      </c>
      <c r="F154" s="24">
        <v>5.4</v>
      </c>
    </row>
    <row r="155" spans="1:6">
      <c r="A155" t="s">
        <v>182</v>
      </c>
      <c r="B155" t="s">
        <v>20</v>
      </c>
      <c r="C155" t="s">
        <v>163</v>
      </c>
      <c r="D155" t="s">
        <v>167</v>
      </c>
      <c r="E155" s="23" t="s">
        <v>159</v>
      </c>
      <c r="F155" s="24">
        <v>8.6</v>
      </c>
    </row>
    <row r="156" spans="1:6">
      <c r="A156" t="s">
        <v>182</v>
      </c>
      <c r="B156" t="s">
        <v>20</v>
      </c>
      <c r="C156" t="s">
        <v>163</v>
      </c>
      <c r="D156" t="s">
        <v>167</v>
      </c>
      <c r="E156" s="23" t="s">
        <v>160</v>
      </c>
      <c r="F156" s="24">
        <v>16.5</v>
      </c>
    </row>
    <row r="157" spans="1:6">
      <c r="A157" t="s">
        <v>182</v>
      </c>
      <c r="B157" t="s">
        <v>20</v>
      </c>
      <c r="C157" t="s">
        <v>163</v>
      </c>
      <c r="D157" t="s">
        <v>167</v>
      </c>
      <c r="E157" s="23" t="s">
        <v>161</v>
      </c>
      <c r="F157" s="24">
        <v>6.2</v>
      </c>
    </row>
    <row r="158" spans="1:6">
      <c r="A158" t="s">
        <v>182</v>
      </c>
      <c r="B158" t="s">
        <v>20</v>
      </c>
      <c r="C158" t="s">
        <v>163</v>
      </c>
      <c r="D158" t="s">
        <v>167</v>
      </c>
      <c r="E158" s="23" t="s">
        <v>103</v>
      </c>
      <c r="F158" s="24">
        <v>13.3</v>
      </c>
    </row>
    <row r="159" spans="1:6">
      <c r="A159" t="s">
        <v>182</v>
      </c>
      <c r="B159" t="s">
        <v>20</v>
      </c>
      <c r="C159" t="s">
        <v>163</v>
      </c>
      <c r="D159" t="s">
        <v>167</v>
      </c>
      <c r="E159" s="23" t="s">
        <v>104</v>
      </c>
      <c r="F159" s="24">
        <v>5.4</v>
      </c>
    </row>
    <row r="160" spans="1:6">
      <c r="A160" t="s">
        <v>182</v>
      </c>
      <c r="B160" t="s">
        <v>20</v>
      </c>
      <c r="C160" t="s">
        <v>163</v>
      </c>
      <c r="D160" t="s">
        <v>167</v>
      </c>
      <c r="E160" s="23" t="s">
        <v>105</v>
      </c>
      <c r="F160" s="24">
        <v>2.7</v>
      </c>
    </row>
    <row r="161" spans="1:6">
      <c r="A161" t="s">
        <v>182</v>
      </c>
      <c r="B161" t="s">
        <v>20</v>
      </c>
      <c r="C161" t="s">
        <v>163</v>
      </c>
      <c r="D161" t="s">
        <v>167</v>
      </c>
      <c r="E161" s="23" t="s">
        <v>106</v>
      </c>
      <c r="F161" s="24">
        <v>1.7</v>
      </c>
    </row>
    <row r="162" spans="1:6">
      <c r="A162" t="s">
        <v>182</v>
      </c>
      <c r="B162" t="s">
        <v>20</v>
      </c>
      <c r="C162" t="s">
        <v>163</v>
      </c>
      <c r="D162" t="s">
        <v>167</v>
      </c>
      <c r="E162" s="23" t="s">
        <v>107</v>
      </c>
      <c r="F162" s="24">
        <v>1.6</v>
      </c>
    </row>
    <row r="163" spans="1:6">
      <c r="A163" t="s">
        <v>182</v>
      </c>
      <c r="B163" t="s">
        <v>20</v>
      </c>
      <c r="C163" t="s">
        <v>163</v>
      </c>
      <c r="D163" t="s">
        <v>167</v>
      </c>
      <c r="E163" s="23" t="s">
        <v>162</v>
      </c>
      <c r="F163" s="24">
        <v>1.2</v>
      </c>
    </row>
    <row r="164" spans="1:6">
      <c r="A164" t="s">
        <v>182</v>
      </c>
      <c r="B164" t="s">
        <v>20</v>
      </c>
      <c r="C164" t="s">
        <v>163</v>
      </c>
      <c r="D164" t="s">
        <v>167</v>
      </c>
      <c r="E164" s="23" t="s">
        <v>34</v>
      </c>
      <c r="F164" s="24">
        <v>5.5</v>
      </c>
    </row>
    <row r="165" spans="1:6">
      <c r="A165" t="s">
        <v>182</v>
      </c>
      <c r="B165" t="s">
        <v>20</v>
      </c>
      <c r="C165" t="s">
        <v>163</v>
      </c>
      <c r="D165" t="s">
        <v>168</v>
      </c>
      <c r="E165" s="23" t="s">
        <v>159</v>
      </c>
      <c r="F165" s="24">
        <v>8.3000000000000007</v>
      </c>
    </row>
    <row r="166" spans="1:6">
      <c r="A166" t="s">
        <v>182</v>
      </c>
      <c r="B166" t="s">
        <v>20</v>
      </c>
      <c r="C166" t="s">
        <v>163</v>
      </c>
      <c r="D166" t="s">
        <v>168</v>
      </c>
      <c r="E166" s="23" t="s">
        <v>160</v>
      </c>
      <c r="F166" s="24">
        <v>17.5</v>
      </c>
    </row>
    <row r="167" spans="1:6">
      <c r="A167" t="s">
        <v>182</v>
      </c>
      <c r="B167" t="s">
        <v>20</v>
      </c>
      <c r="C167" t="s">
        <v>163</v>
      </c>
      <c r="D167" t="s">
        <v>168</v>
      </c>
      <c r="E167" s="23" t="s">
        <v>161</v>
      </c>
      <c r="F167" s="24">
        <v>6.5</v>
      </c>
    </row>
    <row r="168" spans="1:6">
      <c r="A168" t="s">
        <v>182</v>
      </c>
      <c r="B168" t="s">
        <v>20</v>
      </c>
      <c r="C168" t="s">
        <v>163</v>
      </c>
      <c r="D168" t="s">
        <v>168</v>
      </c>
      <c r="E168" s="23" t="s">
        <v>103</v>
      </c>
      <c r="F168" s="24">
        <v>5.0999999999999996</v>
      </c>
    </row>
    <row r="169" spans="1:6">
      <c r="A169" t="s">
        <v>182</v>
      </c>
      <c r="B169" t="s">
        <v>20</v>
      </c>
      <c r="C169" t="s">
        <v>163</v>
      </c>
      <c r="D169" t="s">
        <v>168</v>
      </c>
      <c r="E169" s="23" t="s">
        <v>104</v>
      </c>
      <c r="F169" s="24">
        <v>3.4</v>
      </c>
    </row>
    <row r="170" spans="1:6">
      <c r="A170" t="s">
        <v>182</v>
      </c>
      <c r="B170" t="s">
        <v>20</v>
      </c>
      <c r="C170" t="s">
        <v>163</v>
      </c>
      <c r="D170" t="s">
        <v>168</v>
      </c>
      <c r="E170" s="23" t="s">
        <v>105</v>
      </c>
      <c r="F170" s="24">
        <v>2.6</v>
      </c>
    </row>
    <row r="171" spans="1:6">
      <c r="A171" t="s">
        <v>182</v>
      </c>
      <c r="B171" t="s">
        <v>20</v>
      </c>
      <c r="C171" t="s">
        <v>163</v>
      </c>
      <c r="D171" t="s">
        <v>168</v>
      </c>
      <c r="E171" s="23" t="s">
        <v>106</v>
      </c>
      <c r="F171" s="24">
        <v>1.7</v>
      </c>
    </row>
    <row r="172" spans="1:6">
      <c r="A172" t="s">
        <v>182</v>
      </c>
      <c r="B172" t="s">
        <v>20</v>
      </c>
      <c r="C172" t="s">
        <v>163</v>
      </c>
      <c r="D172" t="s">
        <v>168</v>
      </c>
      <c r="E172" s="23" t="s">
        <v>107</v>
      </c>
      <c r="F172" s="24">
        <v>1.1000000000000001</v>
      </c>
    </row>
    <row r="173" spans="1:6">
      <c r="A173" t="s">
        <v>182</v>
      </c>
      <c r="B173" t="s">
        <v>20</v>
      </c>
      <c r="C173" t="s">
        <v>163</v>
      </c>
      <c r="D173" t="s">
        <v>168</v>
      </c>
      <c r="E173" s="23" t="s">
        <v>162</v>
      </c>
      <c r="F173" s="24">
        <v>1</v>
      </c>
    </row>
    <row r="174" spans="1:6">
      <c r="A174" t="s">
        <v>182</v>
      </c>
      <c r="B174" t="s">
        <v>20</v>
      </c>
      <c r="C174" t="s">
        <v>163</v>
      </c>
      <c r="D174" t="s">
        <v>168</v>
      </c>
      <c r="E174" s="23" t="s">
        <v>34</v>
      </c>
      <c r="F174" s="24">
        <v>4.5999999999999996</v>
      </c>
    </row>
    <row r="175" spans="1:6">
      <c r="A175" t="s">
        <v>182</v>
      </c>
      <c r="B175" t="s">
        <v>20</v>
      </c>
      <c r="C175" t="s">
        <v>169</v>
      </c>
      <c r="D175" t="s">
        <v>71</v>
      </c>
      <c r="E175" s="23" t="s">
        <v>159</v>
      </c>
      <c r="F175" s="24">
        <v>7.4</v>
      </c>
    </row>
    <row r="176" spans="1:6">
      <c r="A176" t="s">
        <v>182</v>
      </c>
      <c r="B176" t="s">
        <v>20</v>
      </c>
      <c r="C176" t="s">
        <v>169</v>
      </c>
      <c r="D176" t="s">
        <v>71</v>
      </c>
      <c r="E176" s="23" t="s">
        <v>160</v>
      </c>
      <c r="F176" s="24">
        <v>13.1</v>
      </c>
    </row>
    <row r="177" spans="1:6">
      <c r="A177" t="s">
        <v>182</v>
      </c>
      <c r="B177" t="s">
        <v>20</v>
      </c>
      <c r="C177" t="s">
        <v>169</v>
      </c>
      <c r="D177" t="s">
        <v>71</v>
      </c>
      <c r="E177" s="23" t="s">
        <v>161</v>
      </c>
      <c r="F177" s="24">
        <v>3.8</v>
      </c>
    </row>
    <row r="178" spans="1:6">
      <c r="A178" t="s">
        <v>182</v>
      </c>
      <c r="B178" t="s">
        <v>20</v>
      </c>
      <c r="C178" t="s">
        <v>169</v>
      </c>
      <c r="D178" t="s">
        <v>71</v>
      </c>
      <c r="E178" s="23" t="s">
        <v>103</v>
      </c>
      <c r="F178" s="24">
        <v>5.0999999999999996</v>
      </c>
    </row>
    <row r="179" spans="1:6">
      <c r="A179" t="s">
        <v>182</v>
      </c>
      <c r="B179" t="s">
        <v>20</v>
      </c>
      <c r="C179" t="s">
        <v>169</v>
      </c>
      <c r="D179" t="s">
        <v>71</v>
      </c>
      <c r="E179" s="23" t="s">
        <v>104</v>
      </c>
      <c r="F179" s="24">
        <v>4</v>
      </c>
    </row>
    <row r="180" spans="1:6">
      <c r="A180" t="s">
        <v>182</v>
      </c>
      <c r="B180" t="s">
        <v>20</v>
      </c>
      <c r="C180" t="s">
        <v>169</v>
      </c>
      <c r="D180" t="s">
        <v>71</v>
      </c>
      <c r="E180" s="23" t="s">
        <v>105</v>
      </c>
      <c r="F180" s="24">
        <v>2.6</v>
      </c>
    </row>
    <row r="181" spans="1:6">
      <c r="A181" t="s">
        <v>182</v>
      </c>
      <c r="B181" t="s">
        <v>20</v>
      </c>
      <c r="C181" t="s">
        <v>169</v>
      </c>
      <c r="D181" t="s">
        <v>71</v>
      </c>
      <c r="E181" s="23" t="s">
        <v>106</v>
      </c>
      <c r="F181" s="24">
        <v>2.2000000000000002</v>
      </c>
    </row>
    <row r="182" spans="1:6">
      <c r="A182" t="s">
        <v>182</v>
      </c>
      <c r="B182" t="s">
        <v>20</v>
      </c>
      <c r="C182" t="s">
        <v>169</v>
      </c>
      <c r="D182" t="s">
        <v>71</v>
      </c>
      <c r="E182" s="23" t="s">
        <v>107</v>
      </c>
      <c r="F182" s="24">
        <v>1.3</v>
      </c>
    </row>
    <row r="183" spans="1:6">
      <c r="A183" t="s">
        <v>182</v>
      </c>
      <c r="B183" t="s">
        <v>20</v>
      </c>
      <c r="C183" t="s">
        <v>169</v>
      </c>
      <c r="D183" t="s">
        <v>71</v>
      </c>
      <c r="E183" s="23" t="s">
        <v>162</v>
      </c>
      <c r="F183" s="24">
        <v>1</v>
      </c>
    </row>
    <row r="184" spans="1:6">
      <c r="A184" t="s">
        <v>182</v>
      </c>
      <c r="B184" t="s">
        <v>20</v>
      </c>
      <c r="C184" t="s">
        <v>169</v>
      </c>
      <c r="D184" t="s">
        <v>71</v>
      </c>
      <c r="E184" s="23" t="s">
        <v>34</v>
      </c>
      <c r="F184" s="24">
        <v>5</v>
      </c>
    </row>
    <row r="185" spans="1:6">
      <c r="A185" t="s">
        <v>182</v>
      </c>
      <c r="B185" t="s">
        <v>20</v>
      </c>
      <c r="C185" t="s">
        <v>169</v>
      </c>
      <c r="D185" t="s">
        <v>170</v>
      </c>
      <c r="E185" s="23" t="s">
        <v>159</v>
      </c>
      <c r="F185" s="24">
        <v>5.2</v>
      </c>
    </row>
    <row r="186" spans="1:6">
      <c r="A186" t="s">
        <v>182</v>
      </c>
      <c r="B186" t="s">
        <v>20</v>
      </c>
      <c r="C186" t="s">
        <v>169</v>
      </c>
      <c r="D186" t="s">
        <v>170</v>
      </c>
      <c r="E186" s="23" t="s">
        <v>160</v>
      </c>
      <c r="F186" s="24">
        <v>10.5</v>
      </c>
    </row>
    <row r="187" spans="1:6">
      <c r="A187" t="s">
        <v>182</v>
      </c>
      <c r="B187" t="s">
        <v>20</v>
      </c>
      <c r="C187" t="s">
        <v>169</v>
      </c>
      <c r="D187" t="s">
        <v>170</v>
      </c>
      <c r="E187" s="23" t="s">
        <v>161</v>
      </c>
      <c r="F187" s="24">
        <v>6.4</v>
      </c>
    </row>
    <row r="188" spans="1:6">
      <c r="A188" t="s">
        <v>182</v>
      </c>
      <c r="B188" t="s">
        <v>20</v>
      </c>
      <c r="C188" t="s">
        <v>169</v>
      </c>
      <c r="D188" t="s">
        <v>170</v>
      </c>
      <c r="E188" s="23" t="s">
        <v>103</v>
      </c>
      <c r="F188" s="24">
        <v>16.2</v>
      </c>
    </row>
    <row r="189" spans="1:6">
      <c r="A189" t="s">
        <v>182</v>
      </c>
      <c r="B189" t="s">
        <v>20</v>
      </c>
      <c r="C189" t="s">
        <v>169</v>
      </c>
      <c r="D189" t="s">
        <v>170</v>
      </c>
      <c r="E189" s="23" t="s">
        <v>104</v>
      </c>
      <c r="F189" s="24">
        <v>5.0999999999999996</v>
      </c>
    </row>
    <row r="190" spans="1:6">
      <c r="A190" t="s">
        <v>182</v>
      </c>
      <c r="B190" t="s">
        <v>20</v>
      </c>
      <c r="C190" t="s">
        <v>169</v>
      </c>
      <c r="D190" t="s">
        <v>170</v>
      </c>
      <c r="E190" s="23" t="s">
        <v>105</v>
      </c>
      <c r="F190" s="24">
        <v>2.7</v>
      </c>
    </row>
    <row r="191" spans="1:6">
      <c r="A191" t="s">
        <v>182</v>
      </c>
      <c r="B191" t="s">
        <v>20</v>
      </c>
      <c r="C191" t="s">
        <v>169</v>
      </c>
      <c r="D191" t="s">
        <v>170</v>
      </c>
      <c r="E191" s="23" t="s">
        <v>106</v>
      </c>
      <c r="F191" s="24">
        <v>2.2999999999999998</v>
      </c>
    </row>
    <row r="192" spans="1:6">
      <c r="A192" t="s">
        <v>182</v>
      </c>
      <c r="B192" t="s">
        <v>20</v>
      </c>
      <c r="C192" t="s">
        <v>169</v>
      </c>
      <c r="D192" t="s">
        <v>170</v>
      </c>
      <c r="E192" s="23" t="s">
        <v>107</v>
      </c>
      <c r="F192" s="24">
        <v>2.4</v>
      </c>
    </row>
    <row r="193" spans="1:6">
      <c r="A193" t="s">
        <v>182</v>
      </c>
      <c r="B193" t="s">
        <v>20</v>
      </c>
      <c r="C193" t="s">
        <v>169</v>
      </c>
      <c r="D193" t="s">
        <v>170</v>
      </c>
      <c r="E193" s="23" t="s">
        <v>162</v>
      </c>
      <c r="F193" s="24">
        <v>2.1</v>
      </c>
    </row>
    <row r="194" spans="1:6">
      <c r="A194" t="s">
        <v>182</v>
      </c>
      <c r="B194" t="s">
        <v>20</v>
      </c>
      <c r="C194" t="s">
        <v>169</v>
      </c>
      <c r="D194" t="s">
        <v>170</v>
      </c>
      <c r="E194" s="23" t="s">
        <v>34</v>
      </c>
      <c r="F194" s="24">
        <v>5.5</v>
      </c>
    </row>
    <row r="195" spans="1:6">
      <c r="A195" t="s">
        <v>182</v>
      </c>
      <c r="B195" t="s">
        <v>20</v>
      </c>
      <c r="C195" t="s">
        <v>34</v>
      </c>
      <c r="D195" t="s">
        <v>34</v>
      </c>
      <c r="E195" s="23" t="s">
        <v>159</v>
      </c>
      <c r="F195" s="24">
        <v>5.3</v>
      </c>
    </row>
    <row r="196" spans="1:6">
      <c r="A196" t="s">
        <v>182</v>
      </c>
      <c r="B196" t="s">
        <v>20</v>
      </c>
      <c r="C196" t="s">
        <v>34</v>
      </c>
      <c r="D196" t="s">
        <v>34</v>
      </c>
      <c r="E196" s="23" t="s">
        <v>160</v>
      </c>
      <c r="F196" s="24">
        <v>10.7</v>
      </c>
    </row>
    <row r="197" spans="1:6">
      <c r="A197" t="s">
        <v>182</v>
      </c>
      <c r="B197" t="s">
        <v>20</v>
      </c>
      <c r="C197" t="s">
        <v>34</v>
      </c>
      <c r="D197" t="s">
        <v>34</v>
      </c>
      <c r="E197" s="23" t="s">
        <v>161</v>
      </c>
      <c r="F197" s="24">
        <v>6.3</v>
      </c>
    </row>
    <row r="198" spans="1:6">
      <c r="A198" t="s">
        <v>182</v>
      </c>
      <c r="B198" t="s">
        <v>20</v>
      </c>
      <c r="C198" t="s">
        <v>34</v>
      </c>
      <c r="D198" t="s">
        <v>34</v>
      </c>
      <c r="E198" s="23" t="s">
        <v>103</v>
      </c>
      <c r="F198" s="24">
        <v>15.7</v>
      </c>
    </row>
    <row r="199" spans="1:6">
      <c r="A199" t="s">
        <v>182</v>
      </c>
      <c r="B199" t="s">
        <v>20</v>
      </c>
      <c r="C199" t="s">
        <v>34</v>
      </c>
      <c r="D199" t="s">
        <v>34</v>
      </c>
      <c r="E199" s="23" t="s">
        <v>104</v>
      </c>
      <c r="F199" s="24">
        <v>5</v>
      </c>
    </row>
    <row r="200" spans="1:6">
      <c r="A200" t="s">
        <v>182</v>
      </c>
      <c r="B200" t="s">
        <v>20</v>
      </c>
      <c r="C200" t="s">
        <v>34</v>
      </c>
      <c r="D200" t="s">
        <v>34</v>
      </c>
      <c r="E200" s="23" t="s">
        <v>105</v>
      </c>
      <c r="F200" s="24">
        <v>2.7</v>
      </c>
    </row>
    <row r="201" spans="1:6">
      <c r="A201" t="s">
        <v>182</v>
      </c>
      <c r="B201" t="s">
        <v>20</v>
      </c>
      <c r="C201" t="s">
        <v>34</v>
      </c>
      <c r="D201" t="s">
        <v>34</v>
      </c>
      <c r="E201" s="23" t="s">
        <v>106</v>
      </c>
      <c r="F201" s="24">
        <v>2.2999999999999998</v>
      </c>
    </row>
    <row r="202" spans="1:6">
      <c r="A202" t="s">
        <v>182</v>
      </c>
      <c r="B202" t="s">
        <v>20</v>
      </c>
      <c r="C202" t="s">
        <v>34</v>
      </c>
      <c r="D202" t="s">
        <v>34</v>
      </c>
      <c r="E202" s="23" t="s">
        <v>107</v>
      </c>
      <c r="F202" s="24">
        <v>2.4</v>
      </c>
    </row>
    <row r="203" spans="1:6">
      <c r="A203" t="s">
        <v>182</v>
      </c>
      <c r="B203" t="s">
        <v>20</v>
      </c>
      <c r="C203" t="s">
        <v>34</v>
      </c>
      <c r="D203" t="s">
        <v>34</v>
      </c>
      <c r="E203" s="23" t="s">
        <v>162</v>
      </c>
      <c r="F203" s="24">
        <v>2.1</v>
      </c>
    </row>
    <row r="204" spans="1:6" ht="15.75" thickBot="1">
      <c r="A204" t="s">
        <v>182</v>
      </c>
      <c r="B204" t="s">
        <v>20</v>
      </c>
      <c r="C204" t="s">
        <v>34</v>
      </c>
      <c r="D204" t="s">
        <v>34</v>
      </c>
      <c r="E204" s="23" t="s">
        <v>34</v>
      </c>
      <c r="F204" s="24">
        <v>5.5</v>
      </c>
    </row>
    <row r="205" spans="1:6">
      <c r="A205" s="31" t="s">
        <v>181</v>
      </c>
      <c r="B205" s="31" t="s">
        <v>21</v>
      </c>
      <c r="C205" s="31" t="s">
        <v>67</v>
      </c>
      <c r="D205" s="31" t="s">
        <v>68</v>
      </c>
      <c r="E205" s="32" t="s">
        <v>159</v>
      </c>
      <c r="F205" s="31">
        <v>4710</v>
      </c>
    </row>
    <row r="206" spans="1:6">
      <c r="A206" t="s">
        <v>181</v>
      </c>
      <c r="B206" t="s">
        <v>21</v>
      </c>
      <c r="C206" t="s">
        <v>67</v>
      </c>
      <c r="D206" t="s">
        <v>68</v>
      </c>
      <c r="E206" s="23" t="s">
        <v>160</v>
      </c>
      <c r="F206" s="24">
        <v>9004</v>
      </c>
    </row>
    <row r="207" spans="1:6">
      <c r="A207" t="s">
        <v>181</v>
      </c>
      <c r="B207" t="s">
        <v>21</v>
      </c>
      <c r="C207" t="s">
        <v>67</v>
      </c>
      <c r="D207" t="s">
        <v>68</v>
      </c>
      <c r="E207" s="23" t="s">
        <v>161</v>
      </c>
      <c r="F207" s="24">
        <v>3959</v>
      </c>
    </row>
    <row r="208" spans="1:6">
      <c r="A208" t="s">
        <v>181</v>
      </c>
      <c r="B208" t="s">
        <v>21</v>
      </c>
      <c r="C208" t="s">
        <v>67</v>
      </c>
      <c r="D208" t="s">
        <v>68</v>
      </c>
      <c r="E208" s="23" t="s">
        <v>103</v>
      </c>
      <c r="F208" s="24">
        <v>19646</v>
      </c>
    </row>
    <row r="209" spans="1:6">
      <c r="A209" t="s">
        <v>181</v>
      </c>
      <c r="B209" t="s">
        <v>21</v>
      </c>
      <c r="C209" t="s">
        <v>67</v>
      </c>
      <c r="D209" t="s">
        <v>68</v>
      </c>
      <c r="E209" s="23" t="s">
        <v>104</v>
      </c>
      <c r="F209" s="24">
        <v>7567</v>
      </c>
    </row>
    <row r="210" spans="1:6">
      <c r="A210" t="s">
        <v>181</v>
      </c>
      <c r="B210" t="s">
        <v>21</v>
      </c>
      <c r="C210" t="s">
        <v>67</v>
      </c>
      <c r="D210" t="s">
        <v>68</v>
      </c>
      <c r="E210" s="23" t="s">
        <v>105</v>
      </c>
      <c r="F210" s="24">
        <v>4336</v>
      </c>
    </row>
    <row r="211" spans="1:6">
      <c r="A211" t="s">
        <v>181</v>
      </c>
      <c r="B211" t="s">
        <v>21</v>
      </c>
      <c r="C211" t="s">
        <v>67</v>
      </c>
      <c r="D211" t="s">
        <v>68</v>
      </c>
      <c r="E211" s="23" t="s">
        <v>106</v>
      </c>
      <c r="F211" s="24">
        <v>3465</v>
      </c>
    </row>
    <row r="212" spans="1:6">
      <c r="A212" t="s">
        <v>181</v>
      </c>
      <c r="B212" t="s">
        <v>21</v>
      </c>
      <c r="C212" t="s">
        <v>67</v>
      </c>
      <c r="D212" t="s">
        <v>68</v>
      </c>
      <c r="E212" s="23" t="s">
        <v>107</v>
      </c>
      <c r="F212" s="24">
        <v>3170</v>
      </c>
    </row>
    <row r="213" spans="1:6">
      <c r="A213" t="s">
        <v>181</v>
      </c>
      <c r="B213" t="s">
        <v>21</v>
      </c>
      <c r="C213" t="s">
        <v>67</v>
      </c>
      <c r="D213" t="s">
        <v>68</v>
      </c>
      <c r="E213" s="23" t="s">
        <v>162</v>
      </c>
      <c r="F213" s="24">
        <v>3691</v>
      </c>
    </row>
    <row r="214" spans="1:6">
      <c r="A214" t="s">
        <v>181</v>
      </c>
      <c r="B214" t="s">
        <v>21</v>
      </c>
      <c r="C214" t="s">
        <v>67</v>
      </c>
      <c r="D214" t="s">
        <v>68</v>
      </c>
      <c r="E214" s="23" t="s">
        <v>34</v>
      </c>
      <c r="F214" s="24">
        <v>59548</v>
      </c>
    </row>
    <row r="215" spans="1:6">
      <c r="A215" t="s">
        <v>181</v>
      </c>
      <c r="B215" t="s">
        <v>21</v>
      </c>
      <c r="C215" t="s">
        <v>67</v>
      </c>
      <c r="D215" t="s">
        <v>69</v>
      </c>
      <c r="E215" s="23" t="s">
        <v>159</v>
      </c>
      <c r="F215" s="24">
        <v>3894</v>
      </c>
    </row>
    <row r="216" spans="1:6">
      <c r="A216" t="s">
        <v>181</v>
      </c>
      <c r="B216" t="s">
        <v>21</v>
      </c>
      <c r="C216" t="s">
        <v>67</v>
      </c>
      <c r="D216" t="s">
        <v>69</v>
      </c>
      <c r="E216" s="23" t="s">
        <v>160</v>
      </c>
      <c r="F216" s="24">
        <v>8101</v>
      </c>
    </row>
    <row r="217" spans="1:6">
      <c r="A217" t="s">
        <v>181</v>
      </c>
      <c r="B217" t="s">
        <v>21</v>
      </c>
      <c r="C217" t="s">
        <v>67</v>
      </c>
      <c r="D217" t="s">
        <v>69</v>
      </c>
      <c r="E217" s="23" t="s">
        <v>161</v>
      </c>
      <c r="F217" s="24">
        <v>5076</v>
      </c>
    </row>
    <row r="218" spans="1:6">
      <c r="A218" t="s">
        <v>181</v>
      </c>
      <c r="B218" t="s">
        <v>21</v>
      </c>
      <c r="C218" t="s">
        <v>67</v>
      </c>
      <c r="D218" t="s">
        <v>69</v>
      </c>
      <c r="E218" s="23" t="s">
        <v>103</v>
      </c>
      <c r="F218" s="24">
        <v>29159</v>
      </c>
    </row>
    <row r="219" spans="1:6">
      <c r="A219" t="s">
        <v>181</v>
      </c>
      <c r="B219" t="s">
        <v>21</v>
      </c>
      <c r="C219" t="s">
        <v>67</v>
      </c>
      <c r="D219" t="s">
        <v>69</v>
      </c>
      <c r="E219" s="23" t="s">
        <v>104</v>
      </c>
      <c r="F219" s="24">
        <v>9905</v>
      </c>
    </row>
    <row r="220" spans="1:6">
      <c r="A220" t="s">
        <v>181</v>
      </c>
      <c r="B220" t="s">
        <v>21</v>
      </c>
      <c r="C220" t="s">
        <v>67</v>
      </c>
      <c r="D220" t="s">
        <v>69</v>
      </c>
      <c r="E220" s="23" t="s">
        <v>105</v>
      </c>
      <c r="F220" s="24">
        <v>4569</v>
      </c>
    </row>
    <row r="221" spans="1:6">
      <c r="A221" t="s">
        <v>181</v>
      </c>
      <c r="B221" t="s">
        <v>21</v>
      </c>
      <c r="C221" t="s">
        <v>67</v>
      </c>
      <c r="D221" t="s">
        <v>69</v>
      </c>
      <c r="E221" s="23" t="s">
        <v>106</v>
      </c>
      <c r="F221" s="24">
        <v>3819</v>
      </c>
    </row>
    <row r="222" spans="1:6">
      <c r="A222" t="s">
        <v>181</v>
      </c>
      <c r="B222" t="s">
        <v>21</v>
      </c>
      <c r="C222" t="s">
        <v>67</v>
      </c>
      <c r="D222" t="s">
        <v>69</v>
      </c>
      <c r="E222" s="23" t="s">
        <v>107</v>
      </c>
      <c r="F222" s="24">
        <v>3655</v>
      </c>
    </row>
    <row r="223" spans="1:6">
      <c r="A223" t="s">
        <v>181</v>
      </c>
      <c r="B223" t="s">
        <v>21</v>
      </c>
      <c r="C223" t="s">
        <v>67</v>
      </c>
      <c r="D223" t="s">
        <v>69</v>
      </c>
      <c r="E223" s="23" t="s">
        <v>162</v>
      </c>
      <c r="F223" s="24">
        <v>4425</v>
      </c>
    </row>
    <row r="224" spans="1:6">
      <c r="A224" t="s">
        <v>181</v>
      </c>
      <c r="B224" t="s">
        <v>21</v>
      </c>
      <c r="C224" t="s">
        <v>67</v>
      </c>
      <c r="D224" t="s">
        <v>69</v>
      </c>
      <c r="E224" s="23" t="s">
        <v>34</v>
      </c>
      <c r="F224" s="24">
        <v>72603</v>
      </c>
    </row>
    <row r="225" spans="1:6">
      <c r="A225" t="s">
        <v>181</v>
      </c>
      <c r="B225" t="s">
        <v>21</v>
      </c>
      <c r="C225" t="s">
        <v>163</v>
      </c>
      <c r="D225" t="s">
        <v>164</v>
      </c>
      <c r="E225" s="23" t="s">
        <v>159</v>
      </c>
      <c r="F225" s="24">
        <v>5998</v>
      </c>
    </row>
    <row r="226" spans="1:6">
      <c r="A226" t="s">
        <v>181</v>
      </c>
      <c r="B226" t="s">
        <v>21</v>
      </c>
      <c r="C226" t="s">
        <v>163</v>
      </c>
      <c r="D226" t="s">
        <v>164</v>
      </c>
      <c r="E226" s="23" t="s">
        <v>160</v>
      </c>
      <c r="F226" s="24">
        <v>12044</v>
      </c>
    </row>
    <row r="227" spans="1:6">
      <c r="A227" t="s">
        <v>181</v>
      </c>
      <c r="B227" t="s">
        <v>21</v>
      </c>
      <c r="C227" t="s">
        <v>163</v>
      </c>
      <c r="D227" t="s">
        <v>164</v>
      </c>
      <c r="E227" s="23" t="s">
        <v>161</v>
      </c>
      <c r="F227" s="24">
        <v>6333</v>
      </c>
    </row>
    <row r="228" spans="1:6">
      <c r="A228" t="s">
        <v>181</v>
      </c>
      <c r="B228" t="s">
        <v>21</v>
      </c>
      <c r="C228" t="s">
        <v>163</v>
      </c>
      <c r="D228" t="s">
        <v>164</v>
      </c>
      <c r="E228" s="23" t="s">
        <v>103</v>
      </c>
      <c r="F228" s="24">
        <v>35768</v>
      </c>
    </row>
    <row r="229" spans="1:6">
      <c r="A229" t="s">
        <v>181</v>
      </c>
      <c r="B229" t="s">
        <v>21</v>
      </c>
      <c r="C229" t="s">
        <v>163</v>
      </c>
      <c r="D229" t="s">
        <v>164</v>
      </c>
      <c r="E229" s="23" t="s">
        <v>104</v>
      </c>
      <c r="F229" s="24">
        <v>12614</v>
      </c>
    </row>
    <row r="230" spans="1:6">
      <c r="A230" t="s">
        <v>181</v>
      </c>
      <c r="B230" t="s">
        <v>21</v>
      </c>
      <c r="C230" t="s">
        <v>163</v>
      </c>
      <c r="D230" t="s">
        <v>164</v>
      </c>
      <c r="E230" s="23" t="s">
        <v>105</v>
      </c>
      <c r="F230" s="24">
        <v>6280</v>
      </c>
    </row>
    <row r="231" spans="1:6">
      <c r="A231" t="s">
        <v>181</v>
      </c>
      <c r="B231" t="s">
        <v>21</v>
      </c>
      <c r="C231" t="s">
        <v>163</v>
      </c>
      <c r="D231" t="s">
        <v>164</v>
      </c>
      <c r="E231" s="23" t="s">
        <v>106</v>
      </c>
      <c r="F231" s="24">
        <v>4962</v>
      </c>
    </row>
    <row r="232" spans="1:6">
      <c r="A232" t="s">
        <v>181</v>
      </c>
      <c r="B232" t="s">
        <v>21</v>
      </c>
      <c r="C232" t="s">
        <v>163</v>
      </c>
      <c r="D232" t="s">
        <v>164</v>
      </c>
      <c r="E232" s="23" t="s">
        <v>107</v>
      </c>
      <c r="F232" s="24">
        <v>4490</v>
      </c>
    </row>
    <row r="233" spans="1:6">
      <c r="A233" t="s">
        <v>181</v>
      </c>
      <c r="B233" t="s">
        <v>21</v>
      </c>
      <c r="C233" t="s">
        <v>163</v>
      </c>
      <c r="D233" t="s">
        <v>164</v>
      </c>
      <c r="E233" s="23" t="s">
        <v>162</v>
      </c>
      <c r="F233" s="24">
        <v>5624</v>
      </c>
    </row>
    <row r="234" spans="1:6">
      <c r="A234" t="s">
        <v>181</v>
      </c>
      <c r="B234" t="s">
        <v>21</v>
      </c>
      <c r="C234" t="s">
        <v>163</v>
      </c>
      <c r="D234" t="s">
        <v>164</v>
      </c>
      <c r="E234" s="23" t="s">
        <v>34</v>
      </c>
      <c r="F234" s="24">
        <v>94113</v>
      </c>
    </row>
    <row r="235" spans="1:6">
      <c r="A235" t="s">
        <v>181</v>
      </c>
      <c r="B235" t="s">
        <v>21</v>
      </c>
      <c r="C235" t="s">
        <v>163</v>
      </c>
      <c r="D235" t="s">
        <v>165</v>
      </c>
      <c r="E235" s="23" t="s">
        <v>159</v>
      </c>
      <c r="F235" s="24">
        <v>1558</v>
      </c>
    </row>
    <row r="236" spans="1:6">
      <c r="A236" t="s">
        <v>181</v>
      </c>
      <c r="B236" t="s">
        <v>21</v>
      </c>
      <c r="C236" t="s">
        <v>163</v>
      </c>
      <c r="D236" t="s">
        <v>165</v>
      </c>
      <c r="E236" s="23" t="s">
        <v>160</v>
      </c>
      <c r="F236" s="24">
        <v>3062</v>
      </c>
    </row>
    <row r="237" spans="1:6">
      <c r="A237" t="s">
        <v>181</v>
      </c>
      <c r="B237" t="s">
        <v>21</v>
      </c>
      <c r="C237" t="s">
        <v>163</v>
      </c>
      <c r="D237" t="s">
        <v>165</v>
      </c>
      <c r="E237" s="23" t="s">
        <v>161</v>
      </c>
      <c r="F237" s="24">
        <v>1717</v>
      </c>
    </row>
    <row r="238" spans="1:6">
      <c r="A238" t="s">
        <v>181</v>
      </c>
      <c r="B238" t="s">
        <v>21</v>
      </c>
      <c r="C238" t="s">
        <v>163</v>
      </c>
      <c r="D238" t="s">
        <v>165</v>
      </c>
      <c r="E238" s="23" t="s">
        <v>103</v>
      </c>
      <c r="F238" s="24">
        <v>8666</v>
      </c>
    </row>
    <row r="239" spans="1:6">
      <c r="A239" t="s">
        <v>181</v>
      </c>
      <c r="B239" t="s">
        <v>21</v>
      </c>
      <c r="C239" t="s">
        <v>163</v>
      </c>
      <c r="D239" t="s">
        <v>165</v>
      </c>
      <c r="E239" s="23" t="s">
        <v>104</v>
      </c>
      <c r="F239" s="24">
        <v>3009</v>
      </c>
    </row>
    <row r="240" spans="1:6">
      <c r="A240" t="s">
        <v>181</v>
      </c>
      <c r="B240" t="s">
        <v>21</v>
      </c>
      <c r="C240" t="s">
        <v>163</v>
      </c>
      <c r="D240" t="s">
        <v>165</v>
      </c>
      <c r="E240" s="23" t="s">
        <v>105</v>
      </c>
      <c r="F240" s="24">
        <v>1679</v>
      </c>
    </row>
    <row r="241" spans="1:6">
      <c r="A241" t="s">
        <v>181</v>
      </c>
      <c r="B241" t="s">
        <v>21</v>
      </c>
      <c r="C241" t="s">
        <v>163</v>
      </c>
      <c r="D241" t="s">
        <v>165</v>
      </c>
      <c r="E241" s="23" t="s">
        <v>106</v>
      </c>
      <c r="F241" s="24">
        <v>1504</v>
      </c>
    </row>
    <row r="242" spans="1:6">
      <c r="A242" t="s">
        <v>181</v>
      </c>
      <c r="B242" t="s">
        <v>21</v>
      </c>
      <c r="C242" t="s">
        <v>163</v>
      </c>
      <c r="D242" t="s">
        <v>165</v>
      </c>
      <c r="E242" s="23" t="s">
        <v>107</v>
      </c>
      <c r="F242" s="24">
        <v>1503</v>
      </c>
    </row>
    <row r="243" spans="1:6">
      <c r="A243" t="s">
        <v>181</v>
      </c>
      <c r="B243" t="s">
        <v>21</v>
      </c>
      <c r="C243" t="s">
        <v>163</v>
      </c>
      <c r="D243" t="s">
        <v>165</v>
      </c>
      <c r="E243" s="23" t="s">
        <v>162</v>
      </c>
      <c r="F243" s="24">
        <v>1673</v>
      </c>
    </row>
    <row r="244" spans="1:6">
      <c r="A244" t="s">
        <v>181</v>
      </c>
      <c r="B244" t="s">
        <v>21</v>
      </c>
      <c r="C244" t="s">
        <v>163</v>
      </c>
      <c r="D244" t="s">
        <v>165</v>
      </c>
      <c r="E244" s="23" t="s">
        <v>34</v>
      </c>
      <c r="F244" s="24">
        <v>24371</v>
      </c>
    </row>
    <row r="245" spans="1:6">
      <c r="A245" t="s">
        <v>181</v>
      </c>
      <c r="B245" t="s">
        <v>21</v>
      </c>
      <c r="C245" t="s">
        <v>163</v>
      </c>
      <c r="D245" t="s">
        <v>166</v>
      </c>
      <c r="E245" s="23" t="s">
        <v>159</v>
      </c>
      <c r="F245" s="24">
        <v>703</v>
      </c>
    </row>
    <row r="246" spans="1:6">
      <c r="A246" t="s">
        <v>181</v>
      </c>
      <c r="B246" t="s">
        <v>21</v>
      </c>
      <c r="C246" t="s">
        <v>163</v>
      </c>
      <c r="D246" t="s">
        <v>166</v>
      </c>
      <c r="E246" s="23" t="s">
        <v>160</v>
      </c>
      <c r="F246" s="24">
        <v>1322</v>
      </c>
    </row>
    <row r="247" spans="1:6">
      <c r="A247" t="s">
        <v>181</v>
      </c>
      <c r="B247" t="s">
        <v>21</v>
      </c>
      <c r="C247" t="s">
        <v>163</v>
      </c>
      <c r="D247" t="s">
        <v>166</v>
      </c>
      <c r="E247" s="23" t="s">
        <v>161</v>
      </c>
      <c r="F247" s="24">
        <v>793</v>
      </c>
    </row>
    <row r="248" spans="1:6">
      <c r="A248" t="s">
        <v>181</v>
      </c>
      <c r="B248" t="s">
        <v>21</v>
      </c>
      <c r="C248" t="s">
        <v>163</v>
      </c>
      <c r="D248" t="s">
        <v>166</v>
      </c>
      <c r="E248" s="23" t="s">
        <v>103</v>
      </c>
      <c r="F248" s="24">
        <v>3707</v>
      </c>
    </row>
    <row r="249" spans="1:6">
      <c r="A249" t="s">
        <v>181</v>
      </c>
      <c r="B249" t="s">
        <v>21</v>
      </c>
      <c r="C249" t="s">
        <v>163</v>
      </c>
      <c r="D249" t="s">
        <v>166</v>
      </c>
      <c r="E249" s="23" t="s">
        <v>104</v>
      </c>
      <c r="F249" s="24">
        <v>1459</v>
      </c>
    </row>
    <row r="250" spans="1:6">
      <c r="A250" t="s">
        <v>181</v>
      </c>
      <c r="B250" t="s">
        <v>21</v>
      </c>
      <c r="C250" t="s">
        <v>163</v>
      </c>
      <c r="D250" t="s">
        <v>166</v>
      </c>
      <c r="E250" s="23" t="s">
        <v>105</v>
      </c>
      <c r="F250" s="24">
        <v>759</v>
      </c>
    </row>
    <row r="251" spans="1:6">
      <c r="A251" t="s">
        <v>181</v>
      </c>
      <c r="B251" t="s">
        <v>21</v>
      </c>
      <c r="C251" t="s">
        <v>163</v>
      </c>
      <c r="D251" t="s">
        <v>166</v>
      </c>
      <c r="E251" s="23" t="s">
        <v>106</v>
      </c>
      <c r="F251" s="24">
        <v>665</v>
      </c>
    </row>
    <row r="252" spans="1:6">
      <c r="A252" t="s">
        <v>181</v>
      </c>
      <c r="B252" t="s">
        <v>21</v>
      </c>
      <c r="C252" t="s">
        <v>163</v>
      </c>
      <c r="D252" t="s">
        <v>166</v>
      </c>
      <c r="E252" s="23" t="s">
        <v>107</v>
      </c>
      <c r="F252" s="24">
        <v>724</v>
      </c>
    </row>
    <row r="253" spans="1:6">
      <c r="A253" t="s">
        <v>181</v>
      </c>
      <c r="B253" t="s">
        <v>21</v>
      </c>
      <c r="C253" t="s">
        <v>163</v>
      </c>
      <c r="D253" t="s">
        <v>166</v>
      </c>
      <c r="E253" s="23" t="s">
        <v>162</v>
      </c>
      <c r="F253" s="24">
        <v>731</v>
      </c>
    </row>
    <row r="254" spans="1:6">
      <c r="A254" t="s">
        <v>181</v>
      </c>
      <c r="B254" t="s">
        <v>21</v>
      </c>
      <c r="C254" t="s">
        <v>163</v>
      </c>
      <c r="D254" t="s">
        <v>166</v>
      </c>
      <c r="E254" s="23" t="s">
        <v>34</v>
      </c>
      <c r="F254" s="24">
        <v>10863</v>
      </c>
    </row>
    <row r="255" spans="1:6">
      <c r="A255" t="s">
        <v>181</v>
      </c>
      <c r="B255" t="s">
        <v>21</v>
      </c>
      <c r="C255" t="s">
        <v>163</v>
      </c>
      <c r="D255" t="s">
        <v>167</v>
      </c>
      <c r="E255" s="23" t="s">
        <v>159</v>
      </c>
      <c r="F255" s="24">
        <v>199</v>
      </c>
    </row>
    <row r="256" spans="1:6">
      <c r="A256" t="s">
        <v>181</v>
      </c>
      <c r="B256" t="s">
        <v>21</v>
      </c>
      <c r="C256" t="s">
        <v>163</v>
      </c>
      <c r="D256" t="s">
        <v>167</v>
      </c>
      <c r="E256" s="23" t="s">
        <v>160</v>
      </c>
      <c r="F256" s="24">
        <v>337</v>
      </c>
    </row>
    <row r="257" spans="1:6">
      <c r="A257" t="s">
        <v>181</v>
      </c>
      <c r="B257" t="s">
        <v>21</v>
      </c>
      <c r="C257" t="s">
        <v>163</v>
      </c>
      <c r="D257" t="s">
        <v>167</v>
      </c>
      <c r="E257" s="23" t="s">
        <v>161</v>
      </c>
      <c r="F257" s="24">
        <v>119</v>
      </c>
    </row>
    <row r="258" spans="1:6">
      <c r="A258" t="s">
        <v>181</v>
      </c>
      <c r="B258" t="s">
        <v>21</v>
      </c>
      <c r="C258" t="s">
        <v>163</v>
      </c>
      <c r="D258" t="s">
        <v>167</v>
      </c>
      <c r="E258" s="23" t="s">
        <v>103</v>
      </c>
      <c r="F258" s="24">
        <v>393</v>
      </c>
    </row>
    <row r="259" spans="1:6">
      <c r="A259" t="s">
        <v>181</v>
      </c>
      <c r="B259" t="s">
        <v>21</v>
      </c>
      <c r="C259" t="s">
        <v>163</v>
      </c>
      <c r="D259" t="s">
        <v>167</v>
      </c>
      <c r="E259" s="23" t="s">
        <v>104</v>
      </c>
      <c r="F259" s="24">
        <v>230</v>
      </c>
    </row>
    <row r="260" spans="1:6">
      <c r="A260" t="s">
        <v>181</v>
      </c>
      <c r="B260" t="s">
        <v>21</v>
      </c>
      <c r="C260" t="s">
        <v>163</v>
      </c>
      <c r="D260" t="s">
        <v>167</v>
      </c>
      <c r="E260" s="23" t="s">
        <v>105</v>
      </c>
      <c r="F260" s="24">
        <v>115</v>
      </c>
    </row>
    <row r="261" spans="1:6">
      <c r="A261" t="s">
        <v>181</v>
      </c>
      <c r="B261" t="s">
        <v>21</v>
      </c>
      <c r="C261" t="s">
        <v>163</v>
      </c>
      <c r="D261" t="s">
        <v>167</v>
      </c>
      <c r="E261" s="23" t="s">
        <v>106</v>
      </c>
      <c r="F261" s="24">
        <v>83</v>
      </c>
    </row>
    <row r="262" spans="1:6">
      <c r="A262" t="s">
        <v>181</v>
      </c>
      <c r="B262" t="s">
        <v>21</v>
      </c>
      <c r="C262" t="s">
        <v>163</v>
      </c>
      <c r="D262" t="s">
        <v>167</v>
      </c>
      <c r="E262" s="23" t="s">
        <v>107</v>
      </c>
      <c r="F262" s="24">
        <v>62</v>
      </c>
    </row>
    <row r="263" spans="1:6">
      <c r="A263" t="s">
        <v>181</v>
      </c>
      <c r="B263" t="s">
        <v>21</v>
      </c>
      <c r="C263" t="s">
        <v>163</v>
      </c>
      <c r="D263" t="s">
        <v>167</v>
      </c>
      <c r="E263" s="23" t="s">
        <v>162</v>
      </c>
      <c r="F263" s="24">
        <v>43</v>
      </c>
    </row>
    <row r="264" spans="1:6">
      <c r="A264" t="s">
        <v>181</v>
      </c>
      <c r="B264" t="s">
        <v>21</v>
      </c>
      <c r="C264" t="s">
        <v>163</v>
      </c>
      <c r="D264" t="s">
        <v>167</v>
      </c>
      <c r="E264" s="23" t="s">
        <v>34</v>
      </c>
      <c r="F264" s="24">
        <v>1581</v>
      </c>
    </row>
    <row r="265" spans="1:6">
      <c r="A265" t="s">
        <v>181</v>
      </c>
      <c r="B265" t="s">
        <v>21</v>
      </c>
      <c r="C265" t="s">
        <v>163</v>
      </c>
      <c r="D265" t="s">
        <v>168</v>
      </c>
      <c r="E265" s="23" t="s">
        <v>159</v>
      </c>
      <c r="F265" s="24">
        <v>130</v>
      </c>
    </row>
    <row r="266" spans="1:6">
      <c r="A266" t="s">
        <v>181</v>
      </c>
      <c r="B266" t="s">
        <v>21</v>
      </c>
      <c r="C266" t="s">
        <v>163</v>
      </c>
      <c r="D266" t="s">
        <v>168</v>
      </c>
      <c r="E266" s="23" t="s">
        <v>160</v>
      </c>
      <c r="F266" s="24">
        <v>298</v>
      </c>
    </row>
    <row r="267" spans="1:6">
      <c r="A267" t="s">
        <v>181</v>
      </c>
      <c r="B267" t="s">
        <v>21</v>
      </c>
      <c r="C267" t="s">
        <v>163</v>
      </c>
      <c r="D267" t="s">
        <v>168</v>
      </c>
      <c r="E267" s="23" t="s">
        <v>161</v>
      </c>
      <c r="F267" s="24">
        <v>55</v>
      </c>
    </row>
    <row r="268" spans="1:6">
      <c r="A268" t="s">
        <v>181</v>
      </c>
      <c r="B268" t="s">
        <v>21</v>
      </c>
      <c r="C268" t="s">
        <v>163</v>
      </c>
      <c r="D268" t="s">
        <v>168</v>
      </c>
      <c r="E268" s="23" t="s">
        <v>103</v>
      </c>
      <c r="F268" s="24">
        <v>156</v>
      </c>
    </row>
    <row r="269" spans="1:6">
      <c r="A269" t="s">
        <v>181</v>
      </c>
      <c r="B269" t="s">
        <v>21</v>
      </c>
      <c r="C269" t="s">
        <v>163</v>
      </c>
      <c r="D269" t="s">
        <v>168</v>
      </c>
      <c r="E269" s="23" t="s">
        <v>104</v>
      </c>
      <c r="F269" s="24">
        <v>118</v>
      </c>
    </row>
    <row r="270" spans="1:6">
      <c r="A270" t="s">
        <v>181</v>
      </c>
      <c r="B270" t="s">
        <v>21</v>
      </c>
      <c r="C270" t="s">
        <v>163</v>
      </c>
      <c r="D270" t="s">
        <v>168</v>
      </c>
      <c r="E270" s="23" t="s">
        <v>105</v>
      </c>
      <c r="F270" s="24">
        <v>49</v>
      </c>
    </row>
    <row r="271" spans="1:6">
      <c r="A271" t="s">
        <v>181</v>
      </c>
      <c r="B271" t="s">
        <v>21</v>
      </c>
      <c r="C271" t="s">
        <v>163</v>
      </c>
      <c r="D271" t="s">
        <v>168</v>
      </c>
      <c r="E271" s="23" t="s">
        <v>106</v>
      </c>
      <c r="F271" s="24">
        <v>38</v>
      </c>
    </row>
    <row r="272" spans="1:6">
      <c r="A272" t="s">
        <v>181</v>
      </c>
      <c r="B272" t="s">
        <v>21</v>
      </c>
      <c r="C272" t="s">
        <v>163</v>
      </c>
      <c r="D272" t="s">
        <v>168</v>
      </c>
      <c r="E272" s="23" t="s">
        <v>107</v>
      </c>
      <c r="F272" s="24">
        <v>28</v>
      </c>
    </row>
    <row r="273" spans="1:6">
      <c r="A273" t="s">
        <v>181</v>
      </c>
      <c r="B273" t="s">
        <v>21</v>
      </c>
      <c r="C273" t="s">
        <v>163</v>
      </c>
      <c r="D273" t="s">
        <v>168</v>
      </c>
      <c r="E273" s="23" t="s">
        <v>162</v>
      </c>
      <c r="F273" s="24">
        <v>18</v>
      </c>
    </row>
    <row r="274" spans="1:6">
      <c r="A274" t="s">
        <v>181</v>
      </c>
      <c r="B274" t="s">
        <v>21</v>
      </c>
      <c r="C274" t="s">
        <v>163</v>
      </c>
      <c r="D274" t="s">
        <v>168</v>
      </c>
      <c r="E274" s="23" t="s">
        <v>34</v>
      </c>
      <c r="F274" s="24">
        <v>890</v>
      </c>
    </row>
    <row r="275" spans="1:6">
      <c r="A275" t="s">
        <v>181</v>
      </c>
      <c r="B275" t="s">
        <v>21</v>
      </c>
      <c r="C275" t="s">
        <v>169</v>
      </c>
      <c r="D275" t="s">
        <v>71</v>
      </c>
      <c r="E275" s="23" t="s">
        <v>159</v>
      </c>
      <c r="F275" s="24">
        <v>690</v>
      </c>
    </row>
    <row r="276" spans="1:6">
      <c r="A276" t="s">
        <v>181</v>
      </c>
      <c r="B276" t="s">
        <v>21</v>
      </c>
      <c r="C276" t="s">
        <v>169</v>
      </c>
      <c r="D276" t="s">
        <v>71</v>
      </c>
      <c r="E276" s="23" t="s">
        <v>160</v>
      </c>
      <c r="F276" s="24">
        <v>1100</v>
      </c>
    </row>
    <row r="277" spans="1:6">
      <c r="A277" t="s">
        <v>181</v>
      </c>
      <c r="B277" t="s">
        <v>21</v>
      </c>
      <c r="C277" t="s">
        <v>169</v>
      </c>
      <c r="D277" t="s">
        <v>71</v>
      </c>
      <c r="E277" s="23" t="s">
        <v>161</v>
      </c>
      <c r="F277" s="24">
        <v>267</v>
      </c>
    </row>
    <row r="278" spans="1:6">
      <c r="A278" t="s">
        <v>181</v>
      </c>
      <c r="B278" t="s">
        <v>21</v>
      </c>
      <c r="C278" t="s">
        <v>169</v>
      </c>
      <c r="D278" t="s">
        <v>71</v>
      </c>
      <c r="E278" s="23" t="s">
        <v>103</v>
      </c>
      <c r="F278" s="24">
        <v>817</v>
      </c>
    </row>
    <row r="279" spans="1:6">
      <c r="A279" t="s">
        <v>181</v>
      </c>
      <c r="B279" t="s">
        <v>21</v>
      </c>
      <c r="C279" t="s">
        <v>169</v>
      </c>
      <c r="D279" t="s">
        <v>71</v>
      </c>
      <c r="E279" s="23" t="s">
        <v>104</v>
      </c>
      <c r="F279" s="24">
        <v>443</v>
      </c>
    </row>
    <row r="280" spans="1:6">
      <c r="A280" t="s">
        <v>181</v>
      </c>
      <c r="B280" t="s">
        <v>21</v>
      </c>
      <c r="C280" t="s">
        <v>169</v>
      </c>
      <c r="D280" t="s">
        <v>71</v>
      </c>
      <c r="E280" s="23" t="s">
        <v>105</v>
      </c>
      <c r="F280" s="24">
        <v>258</v>
      </c>
    </row>
    <row r="281" spans="1:6">
      <c r="A281" t="s">
        <v>181</v>
      </c>
      <c r="B281" t="s">
        <v>21</v>
      </c>
      <c r="C281" t="s">
        <v>169</v>
      </c>
      <c r="D281" t="s">
        <v>71</v>
      </c>
      <c r="E281" s="23" t="s">
        <v>106</v>
      </c>
      <c r="F281" s="24">
        <v>169</v>
      </c>
    </row>
    <row r="282" spans="1:6">
      <c r="A282" t="s">
        <v>181</v>
      </c>
      <c r="B282" t="s">
        <v>21</v>
      </c>
      <c r="C282" t="s">
        <v>169</v>
      </c>
      <c r="D282" t="s">
        <v>71</v>
      </c>
      <c r="E282" s="23" t="s">
        <v>107</v>
      </c>
      <c r="F282" s="24">
        <v>72</v>
      </c>
    </row>
    <row r="283" spans="1:6">
      <c r="A283" t="s">
        <v>181</v>
      </c>
      <c r="B283" t="s">
        <v>21</v>
      </c>
      <c r="C283" t="s">
        <v>169</v>
      </c>
      <c r="D283" t="s">
        <v>71</v>
      </c>
      <c r="E283" s="23" t="s">
        <v>162</v>
      </c>
      <c r="F283" s="24">
        <v>35</v>
      </c>
    </row>
    <row r="284" spans="1:6">
      <c r="A284" t="s">
        <v>181</v>
      </c>
      <c r="B284" t="s">
        <v>21</v>
      </c>
      <c r="C284" t="s">
        <v>169</v>
      </c>
      <c r="D284" t="s">
        <v>71</v>
      </c>
      <c r="E284" s="23" t="s">
        <v>34</v>
      </c>
      <c r="F284" s="24">
        <v>3851</v>
      </c>
    </row>
    <row r="285" spans="1:6">
      <c r="A285" t="s">
        <v>181</v>
      </c>
      <c r="B285" t="s">
        <v>21</v>
      </c>
      <c r="C285" t="s">
        <v>169</v>
      </c>
      <c r="D285" t="s">
        <v>170</v>
      </c>
      <c r="E285" s="23" t="s">
        <v>159</v>
      </c>
      <c r="F285" s="24">
        <v>7914</v>
      </c>
    </row>
    <row r="286" spans="1:6">
      <c r="A286" t="s">
        <v>181</v>
      </c>
      <c r="B286" t="s">
        <v>21</v>
      </c>
      <c r="C286" t="s">
        <v>169</v>
      </c>
      <c r="D286" t="s">
        <v>170</v>
      </c>
      <c r="E286" s="23" t="s">
        <v>160</v>
      </c>
      <c r="F286" s="24">
        <v>16006</v>
      </c>
    </row>
    <row r="287" spans="1:6">
      <c r="A287" t="s">
        <v>181</v>
      </c>
      <c r="B287" t="s">
        <v>21</v>
      </c>
      <c r="C287" t="s">
        <v>169</v>
      </c>
      <c r="D287" t="s">
        <v>170</v>
      </c>
      <c r="E287" s="23" t="s">
        <v>161</v>
      </c>
      <c r="F287" s="24">
        <v>8768</v>
      </c>
    </row>
    <row r="288" spans="1:6">
      <c r="A288" t="s">
        <v>181</v>
      </c>
      <c r="B288" t="s">
        <v>21</v>
      </c>
      <c r="C288" t="s">
        <v>169</v>
      </c>
      <c r="D288" t="s">
        <v>170</v>
      </c>
      <c r="E288" s="23" t="s">
        <v>103</v>
      </c>
      <c r="F288" s="24">
        <v>47989</v>
      </c>
    </row>
    <row r="289" spans="1:6">
      <c r="A289" t="s">
        <v>181</v>
      </c>
      <c r="B289" t="s">
        <v>21</v>
      </c>
      <c r="C289" t="s">
        <v>169</v>
      </c>
      <c r="D289" t="s">
        <v>170</v>
      </c>
      <c r="E289" s="23" t="s">
        <v>104</v>
      </c>
      <c r="F289" s="24">
        <v>17029</v>
      </c>
    </row>
    <row r="290" spans="1:6">
      <c r="A290" t="s">
        <v>181</v>
      </c>
      <c r="B290" t="s">
        <v>21</v>
      </c>
      <c r="C290" t="s">
        <v>169</v>
      </c>
      <c r="D290" t="s">
        <v>170</v>
      </c>
      <c r="E290" s="23" t="s">
        <v>105</v>
      </c>
      <c r="F290" s="24">
        <v>8647</v>
      </c>
    </row>
    <row r="291" spans="1:6">
      <c r="A291" t="s">
        <v>181</v>
      </c>
      <c r="B291" t="s">
        <v>21</v>
      </c>
      <c r="C291" t="s">
        <v>169</v>
      </c>
      <c r="D291" t="s">
        <v>170</v>
      </c>
      <c r="E291" s="23" t="s">
        <v>106</v>
      </c>
      <c r="F291" s="24">
        <v>7115</v>
      </c>
    </row>
    <row r="292" spans="1:6">
      <c r="A292" t="s">
        <v>181</v>
      </c>
      <c r="B292" t="s">
        <v>21</v>
      </c>
      <c r="C292" t="s">
        <v>169</v>
      </c>
      <c r="D292" t="s">
        <v>170</v>
      </c>
      <c r="E292" s="23" t="s">
        <v>107</v>
      </c>
      <c r="F292" s="24">
        <v>6753</v>
      </c>
    </row>
    <row r="293" spans="1:6">
      <c r="A293" t="s">
        <v>181</v>
      </c>
      <c r="B293" t="s">
        <v>21</v>
      </c>
      <c r="C293" t="s">
        <v>169</v>
      </c>
      <c r="D293" t="s">
        <v>170</v>
      </c>
      <c r="E293" s="23" t="s">
        <v>162</v>
      </c>
      <c r="F293" s="24">
        <v>8081</v>
      </c>
    </row>
    <row r="294" spans="1:6">
      <c r="A294" t="s">
        <v>181</v>
      </c>
      <c r="B294" t="s">
        <v>21</v>
      </c>
      <c r="C294" t="s">
        <v>169</v>
      </c>
      <c r="D294" t="s">
        <v>170</v>
      </c>
      <c r="E294" s="23" t="s">
        <v>34</v>
      </c>
      <c r="F294" s="24">
        <v>128302</v>
      </c>
    </row>
    <row r="295" spans="1:6">
      <c r="A295" t="s">
        <v>181</v>
      </c>
      <c r="B295" t="s">
        <v>21</v>
      </c>
      <c r="C295" t="s">
        <v>34</v>
      </c>
      <c r="D295" t="s">
        <v>34</v>
      </c>
      <c r="E295" s="23" t="s">
        <v>159</v>
      </c>
      <c r="F295" s="24">
        <v>8604</v>
      </c>
    </row>
    <row r="296" spans="1:6">
      <c r="A296" t="s">
        <v>181</v>
      </c>
      <c r="B296" t="s">
        <v>21</v>
      </c>
      <c r="C296" t="s">
        <v>34</v>
      </c>
      <c r="D296" t="s">
        <v>34</v>
      </c>
      <c r="E296" s="23" t="s">
        <v>160</v>
      </c>
      <c r="F296" s="24">
        <v>17106</v>
      </c>
    </row>
    <row r="297" spans="1:6">
      <c r="A297" t="s">
        <v>181</v>
      </c>
      <c r="B297" t="s">
        <v>21</v>
      </c>
      <c r="C297" t="s">
        <v>34</v>
      </c>
      <c r="D297" t="s">
        <v>34</v>
      </c>
      <c r="E297" s="23" t="s">
        <v>161</v>
      </c>
      <c r="F297" s="24">
        <v>9035</v>
      </c>
    </row>
    <row r="298" spans="1:6">
      <c r="A298" t="s">
        <v>181</v>
      </c>
      <c r="B298" t="s">
        <v>21</v>
      </c>
      <c r="C298" t="s">
        <v>34</v>
      </c>
      <c r="D298" t="s">
        <v>34</v>
      </c>
      <c r="E298" s="23" t="s">
        <v>103</v>
      </c>
      <c r="F298" s="24">
        <v>48806</v>
      </c>
    </row>
    <row r="299" spans="1:6">
      <c r="A299" t="s">
        <v>181</v>
      </c>
      <c r="B299" t="s">
        <v>21</v>
      </c>
      <c r="C299" t="s">
        <v>34</v>
      </c>
      <c r="D299" t="s">
        <v>34</v>
      </c>
      <c r="E299" s="23" t="s">
        <v>104</v>
      </c>
      <c r="F299" s="24">
        <v>17472</v>
      </c>
    </row>
    <row r="300" spans="1:6">
      <c r="A300" t="s">
        <v>181</v>
      </c>
      <c r="B300" t="s">
        <v>21</v>
      </c>
      <c r="C300" t="s">
        <v>34</v>
      </c>
      <c r="D300" t="s">
        <v>34</v>
      </c>
      <c r="E300" s="23" t="s">
        <v>105</v>
      </c>
      <c r="F300" s="24">
        <v>8905</v>
      </c>
    </row>
    <row r="301" spans="1:6">
      <c r="A301" t="s">
        <v>181</v>
      </c>
      <c r="B301" t="s">
        <v>21</v>
      </c>
      <c r="C301" t="s">
        <v>34</v>
      </c>
      <c r="D301" t="s">
        <v>34</v>
      </c>
      <c r="E301" s="23" t="s">
        <v>106</v>
      </c>
      <c r="F301" s="24">
        <v>7284</v>
      </c>
    </row>
    <row r="302" spans="1:6">
      <c r="A302" t="s">
        <v>181</v>
      </c>
      <c r="B302" t="s">
        <v>21</v>
      </c>
      <c r="C302" t="s">
        <v>34</v>
      </c>
      <c r="D302" t="s">
        <v>34</v>
      </c>
      <c r="E302" s="23" t="s">
        <v>107</v>
      </c>
      <c r="F302" s="24">
        <v>6825</v>
      </c>
    </row>
    <row r="303" spans="1:6">
      <c r="A303" t="s">
        <v>181</v>
      </c>
      <c r="B303" t="s">
        <v>21</v>
      </c>
      <c r="C303" t="s">
        <v>34</v>
      </c>
      <c r="D303" t="s">
        <v>34</v>
      </c>
      <c r="E303" s="23" t="s">
        <v>162</v>
      </c>
      <c r="F303" s="24">
        <v>8116</v>
      </c>
    </row>
    <row r="304" spans="1:6">
      <c r="A304" t="s">
        <v>181</v>
      </c>
      <c r="B304" t="s">
        <v>21</v>
      </c>
      <c r="C304" t="s">
        <v>34</v>
      </c>
      <c r="D304" t="s">
        <v>34</v>
      </c>
      <c r="E304" s="23" t="s">
        <v>34</v>
      </c>
      <c r="F304" s="24">
        <v>132153</v>
      </c>
    </row>
    <row r="305" spans="1:6">
      <c r="A305" t="s">
        <v>182</v>
      </c>
      <c r="B305" t="s">
        <v>21</v>
      </c>
      <c r="C305" t="s">
        <v>67</v>
      </c>
      <c r="D305" t="s">
        <v>68</v>
      </c>
      <c r="E305" s="23" t="s">
        <v>159</v>
      </c>
      <c r="F305" s="24">
        <v>5.8</v>
      </c>
    </row>
    <row r="306" spans="1:6">
      <c r="A306" t="s">
        <v>182</v>
      </c>
      <c r="B306" t="s">
        <v>21</v>
      </c>
      <c r="C306" t="s">
        <v>67</v>
      </c>
      <c r="D306" t="s">
        <v>68</v>
      </c>
      <c r="E306" s="23" t="s">
        <v>160</v>
      </c>
      <c r="F306">
        <v>11.1</v>
      </c>
    </row>
    <row r="307" spans="1:6">
      <c r="A307" t="s">
        <v>182</v>
      </c>
      <c r="B307" t="s">
        <v>21</v>
      </c>
      <c r="C307" t="s">
        <v>67</v>
      </c>
      <c r="D307" t="s">
        <v>68</v>
      </c>
      <c r="E307" s="23" t="s">
        <v>161</v>
      </c>
      <c r="F307" s="24">
        <v>5.2</v>
      </c>
    </row>
    <row r="308" spans="1:6">
      <c r="A308" t="s">
        <v>182</v>
      </c>
      <c r="B308" t="s">
        <v>21</v>
      </c>
      <c r="C308" t="s">
        <v>67</v>
      </c>
      <c r="D308" t="s">
        <v>68</v>
      </c>
      <c r="E308" s="23" t="s">
        <v>103</v>
      </c>
      <c r="F308" s="24">
        <v>12</v>
      </c>
    </row>
    <row r="309" spans="1:6">
      <c r="A309" t="s">
        <v>182</v>
      </c>
      <c r="B309" t="s">
        <v>21</v>
      </c>
      <c r="C309" t="s">
        <v>67</v>
      </c>
      <c r="D309" t="s">
        <v>68</v>
      </c>
      <c r="E309" s="23" t="s">
        <v>104</v>
      </c>
      <c r="F309" s="24">
        <v>4.0999999999999996</v>
      </c>
    </row>
    <row r="310" spans="1:6">
      <c r="A310" t="s">
        <v>182</v>
      </c>
      <c r="B310" t="s">
        <v>21</v>
      </c>
      <c r="C310" t="s">
        <v>67</v>
      </c>
      <c r="D310" t="s">
        <v>68</v>
      </c>
      <c r="E310" s="23" t="s">
        <v>105</v>
      </c>
      <c r="F310" s="24">
        <v>2.7</v>
      </c>
    </row>
    <row r="311" spans="1:6">
      <c r="A311" t="s">
        <v>182</v>
      </c>
      <c r="B311" t="s">
        <v>21</v>
      </c>
      <c r="C311" t="s">
        <v>67</v>
      </c>
      <c r="D311" t="s">
        <v>68</v>
      </c>
      <c r="E311" s="23" t="s">
        <v>106</v>
      </c>
      <c r="F311" s="24">
        <v>2.2000000000000002</v>
      </c>
    </row>
    <row r="312" spans="1:6">
      <c r="A312" t="s">
        <v>182</v>
      </c>
      <c r="B312" t="s">
        <v>21</v>
      </c>
      <c r="C312" t="s">
        <v>67</v>
      </c>
      <c r="D312" t="s">
        <v>68</v>
      </c>
      <c r="E312" s="23" t="s">
        <v>107</v>
      </c>
      <c r="F312" s="24">
        <v>2.2999999999999998</v>
      </c>
    </row>
    <row r="313" spans="1:6">
      <c r="A313" t="s">
        <v>182</v>
      </c>
      <c r="B313" t="s">
        <v>21</v>
      </c>
      <c r="C313" t="s">
        <v>67</v>
      </c>
      <c r="D313" t="s">
        <v>68</v>
      </c>
      <c r="E313" s="23" t="s">
        <v>162</v>
      </c>
      <c r="F313" s="24">
        <v>2.1</v>
      </c>
    </row>
    <row r="314" spans="1:6">
      <c r="A314" t="s">
        <v>182</v>
      </c>
      <c r="B314" t="s">
        <v>21</v>
      </c>
      <c r="C314" t="s">
        <v>67</v>
      </c>
      <c r="D314" t="s">
        <v>68</v>
      </c>
      <c r="E314" s="23" t="s">
        <v>34</v>
      </c>
      <c r="F314" s="24">
        <v>4.9000000000000004</v>
      </c>
    </row>
    <row r="315" spans="1:6">
      <c r="A315" t="s">
        <v>182</v>
      </c>
      <c r="B315" t="s">
        <v>21</v>
      </c>
      <c r="C315" t="s">
        <v>67</v>
      </c>
      <c r="D315" t="s">
        <v>69</v>
      </c>
      <c r="E315" s="23" t="s">
        <v>159</v>
      </c>
      <c r="F315" s="24">
        <v>5.0999999999999996</v>
      </c>
    </row>
    <row r="316" spans="1:6">
      <c r="A316" t="s">
        <v>182</v>
      </c>
      <c r="B316" t="s">
        <v>21</v>
      </c>
      <c r="C316" t="s">
        <v>67</v>
      </c>
      <c r="D316" t="s">
        <v>69</v>
      </c>
      <c r="E316" s="23" t="s">
        <v>160</v>
      </c>
      <c r="F316">
        <v>10.5</v>
      </c>
    </row>
    <row r="317" spans="1:6">
      <c r="A317" t="s">
        <v>182</v>
      </c>
      <c r="B317" t="s">
        <v>21</v>
      </c>
      <c r="C317" t="s">
        <v>67</v>
      </c>
      <c r="D317" t="s">
        <v>69</v>
      </c>
      <c r="E317" s="23" t="s">
        <v>161</v>
      </c>
      <c r="F317" s="24">
        <v>7.1</v>
      </c>
    </row>
    <row r="318" spans="1:6">
      <c r="A318" t="s">
        <v>182</v>
      </c>
      <c r="B318" t="s">
        <v>21</v>
      </c>
      <c r="C318" t="s">
        <v>67</v>
      </c>
      <c r="D318" t="s">
        <v>69</v>
      </c>
      <c r="E318" s="23" t="s">
        <v>103</v>
      </c>
      <c r="F318" s="24">
        <v>18.600000000000001</v>
      </c>
    </row>
    <row r="319" spans="1:6">
      <c r="A319" t="s">
        <v>182</v>
      </c>
      <c r="B319" t="s">
        <v>21</v>
      </c>
      <c r="C319" t="s">
        <v>67</v>
      </c>
      <c r="D319" t="s">
        <v>69</v>
      </c>
      <c r="E319" s="23" t="s">
        <v>104</v>
      </c>
      <c r="F319" s="24">
        <v>5.4</v>
      </c>
    </row>
    <row r="320" spans="1:6">
      <c r="A320" t="s">
        <v>182</v>
      </c>
      <c r="B320" t="s">
        <v>21</v>
      </c>
      <c r="C320" t="s">
        <v>67</v>
      </c>
      <c r="D320" t="s">
        <v>69</v>
      </c>
      <c r="E320" s="23" t="s">
        <v>105</v>
      </c>
      <c r="F320" s="24">
        <v>2.8</v>
      </c>
    </row>
    <row r="321" spans="1:6">
      <c r="A321" t="s">
        <v>182</v>
      </c>
      <c r="B321" t="s">
        <v>21</v>
      </c>
      <c r="C321" t="s">
        <v>67</v>
      </c>
      <c r="D321" t="s">
        <v>69</v>
      </c>
      <c r="E321" s="23" t="s">
        <v>106</v>
      </c>
      <c r="F321" s="24">
        <v>2.4</v>
      </c>
    </row>
    <row r="322" spans="1:6">
      <c r="A322" t="s">
        <v>182</v>
      </c>
      <c r="B322" t="s">
        <v>21</v>
      </c>
      <c r="C322" t="s">
        <v>67</v>
      </c>
      <c r="D322" t="s">
        <v>69</v>
      </c>
      <c r="E322" s="23" t="s">
        <v>107</v>
      </c>
      <c r="F322" s="24">
        <v>2.5</v>
      </c>
    </row>
    <row r="323" spans="1:6">
      <c r="A323" t="s">
        <v>182</v>
      </c>
      <c r="B323" t="s">
        <v>21</v>
      </c>
      <c r="C323" t="s">
        <v>67</v>
      </c>
      <c r="D323" t="s">
        <v>69</v>
      </c>
      <c r="E323" s="23" t="s">
        <v>162</v>
      </c>
      <c r="F323" s="24">
        <v>2.2000000000000002</v>
      </c>
    </row>
    <row r="324" spans="1:6">
      <c r="A324" t="s">
        <v>182</v>
      </c>
      <c r="B324" t="s">
        <v>21</v>
      </c>
      <c r="C324" t="s">
        <v>67</v>
      </c>
      <c r="D324" t="s">
        <v>69</v>
      </c>
      <c r="E324" s="23" t="s">
        <v>34</v>
      </c>
      <c r="F324" s="24">
        <v>5.9</v>
      </c>
    </row>
    <row r="325" spans="1:6">
      <c r="A325" t="s">
        <v>182</v>
      </c>
      <c r="B325" t="s">
        <v>21</v>
      </c>
      <c r="C325" t="s">
        <v>163</v>
      </c>
      <c r="D325" t="s">
        <v>164</v>
      </c>
      <c r="E325" s="23" t="s">
        <v>159</v>
      </c>
      <c r="F325" s="24">
        <v>5.2</v>
      </c>
    </row>
    <row r="326" spans="1:6">
      <c r="A326" t="s">
        <v>182</v>
      </c>
      <c r="B326" t="s">
        <v>21</v>
      </c>
      <c r="C326" t="s">
        <v>163</v>
      </c>
      <c r="D326" t="s">
        <v>164</v>
      </c>
      <c r="E326" s="23" t="s">
        <v>160</v>
      </c>
      <c r="F326">
        <v>10.7</v>
      </c>
    </row>
    <row r="327" spans="1:6">
      <c r="A327" t="s">
        <v>182</v>
      </c>
      <c r="B327" t="s">
        <v>21</v>
      </c>
      <c r="C327" t="s">
        <v>163</v>
      </c>
      <c r="D327" t="s">
        <v>164</v>
      </c>
      <c r="E327" s="23" t="s">
        <v>161</v>
      </c>
      <c r="F327" s="24">
        <v>6.2</v>
      </c>
    </row>
    <row r="328" spans="1:6">
      <c r="A328" t="s">
        <v>182</v>
      </c>
      <c r="B328" t="s">
        <v>21</v>
      </c>
      <c r="C328" t="s">
        <v>163</v>
      </c>
      <c r="D328" t="s">
        <v>164</v>
      </c>
      <c r="E328" s="23" t="s">
        <v>103</v>
      </c>
      <c r="F328" s="24">
        <v>15</v>
      </c>
    </row>
    <row r="329" spans="1:6">
      <c r="A329" t="s">
        <v>182</v>
      </c>
      <c r="B329" t="s">
        <v>21</v>
      </c>
      <c r="C329" t="s">
        <v>163</v>
      </c>
      <c r="D329" t="s">
        <v>164</v>
      </c>
      <c r="E329" s="23" t="s">
        <v>104</v>
      </c>
      <c r="F329" s="24">
        <v>4.4000000000000004</v>
      </c>
    </row>
    <row r="330" spans="1:6">
      <c r="A330" t="s">
        <v>182</v>
      </c>
      <c r="B330" t="s">
        <v>21</v>
      </c>
      <c r="C330" t="s">
        <v>163</v>
      </c>
      <c r="D330" t="s">
        <v>164</v>
      </c>
      <c r="E330" s="23" t="s">
        <v>105</v>
      </c>
      <c r="F330" s="24">
        <v>2.6</v>
      </c>
    </row>
    <row r="331" spans="1:6">
      <c r="A331" t="s">
        <v>182</v>
      </c>
      <c r="B331" t="s">
        <v>21</v>
      </c>
      <c r="C331" t="s">
        <v>163</v>
      </c>
      <c r="D331" t="s">
        <v>164</v>
      </c>
      <c r="E331" s="23" t="s">
        <v>106</v>
      </c>
      <c r="F331" s="24">
        <v>2.2000000000000002</v>
      </c>
    </row>
    <row r="332" spans="1:6">
      <c r="A332" t="s">
        <v>182</v>
      </c>
      <c r="B332" t="s">
        <v>21</v>
      </c>
      <c r="C332" t="s">
        <v>163</v>
      </c>
      <c r="D332" t="s">
        <v>164</v>
      </c>
      <c r="E332" s="23" t="s">
        <v>107</v>
      </c>
      <c r="F332" s="24">
        <v>2.4</v>
      </c>
    </row>
    <row r="333" spans="1:6">
      <c r="A333" t="s">
        <v>182</v>
      </c>
      <c r="B333" t="s">
        <v>21</v>
      </c>
      <c r="C333" t="s">
        <v>163</v>
      </c>
      <c r="D333" t="s">
        <v>164</v>
      </c>
      <c r="E333" s="23" t="s">
        <v>162</v>
      </c>
      <c r="F333" s="24">
        <v>2.2000000000000002</v>
      </c>
    </row>
    <row r="334" spans="1:6">
      <c r="A334" t="s">
        <v>182</v>
      </c>
      <c r="B334" t="s">
        <v>21</v>
      </c>
      <c r="C334" t="s">
        <v>163</v>
      </c>
      <c r="D334" t="s">
        <v>164</v>
      </c>
      <c r="E334" s="23" t="s">
        <v>34</v>
      </c>
      <c r="F334" s="24">
        <v>5.3</v>
      </c>
    </row>
    <row r="335" spans="1:6">
      <c r="A335" t="s">
        <v>182</v>
      </c>
      <c r="B335" t="s">
        <v>21</v>
      </c>
      <c r="C335" t="s">
        <v>163</v>
      </c>
      <c r="D335" t="s">
        <v>165</v>
      </c>
      <c r="E335" s="23" t="s">
        <v>159</v>
      </c>
      <c r="F335" s="24">
        <v>5.9</v>
      </c>
    </row>
    <row r="336" spans="1:6">
      <c r="A336" t="s">
        <v>182</v>
      </c>
      <c r="B336" t="s">
        <v>21</v>
      </c>
      <c r="C336" t="s">
        <v>163</v>
      </c>
      <c r="D336" t="s">
        <v>165</v>
      </c>
      <c r="E336" s="23" t="s">
        <v>160</v>
      </c>
      <c r="F336">
        <v>10.6</v>
      </c>
    </row>
    <row r="337" spans="1:6">
      <c r="A337" t="s">
        <v>182</v>
      </c>
      <c r="B337" t="s">
        <v>21</v>
      </c>
      <c r="C337" t="s">
        <v>163</v>
      </c>
      <c r="D337" t="s">
        <v>165</v>
      </c>
      <c r="E337" s="23" t="s">
        <v>161</v>
      </c>
      <c r="F337" s="24">
        <v>6.1</v>
      </c>
    </row>
    <row r="338" spans="1:6">
      <c r="A338" t="s">
        <v>182</v>
      </c>
      <c r="B338" t="s">
        <v>21</v>
      </c>
      <c r="C338" t="s">
        <v>163</v>
      </c>
      <c r="D338" t="s">
        <v>165</v>
      </c>
      <c r="E338" s="23" t="s">
        <v>103</v>
      </c>
      <c r="F338" s="24">
        <v>16.600000000000001</v>
      </c>
    </row>
    <row r="339" spans="1:6">
      <c r="A339" t="s">
        <v>182</v>
      </c>
      <c r="B339" t="s">
        <v>21</v>
      </c>
      <c r="C339" t="s">
        <v>163</v>
      </c>
      <c r="D339" t="s">
        <v>165</v>
      </c>
      <c r="E339" s="23" t="s">
        <v>104</v>
      </c>
      <c r="F339" s="24">
        <v>6.1</v>
      </c>
    </row>
    <row r="340" spans="1:6">
      <c r="A340" t="s">
        <v>182</v>
      </c>
      <c r="B340" t="s">
        <v>21</v>
      </c>
      <c r="C340" t="s">
        <v>163</v>
      </c>
      <c r="D340" t="s">
        <v>165</v>
      </c>
      <c r="E340" s="23" t="s">
        <v>105</v>
      </c>
      <c r="F340" s="24">
        <v>3.3</v>
      </c>
    </row>
    <row r="341" spans="1:6">
      <c r="A341" t="s">
        <v>182</v>
      </c>
      <c r="B341" t="s">
        <v>21</v>
      </c>
      <c r="C341" t="s">
        <v>163</v>
      </c>
      <c r="D341" t="s">
        <v>165</v>
      </c>
      <c r="E341" s="23" t="s">
        <v>106</v>
      </c>
      <c r="F341" s="24">
        <v>2.6</v>
      </c>
    </row>
    <row r="342" spans="1:6">
      <c r="A342" t="s">
        <v>182</v>
      </c>
      <c r="B342" t="s">
        <v>21</v>
      </c>
      <c r="C342" t="s">
        <v>163</v>
      </c>
      <c r="D342" t="s">
        <v>165</v>
      </c>
      <c r="E342" s="23" t="s">
        <v>107</v>
      </c>
      <c r="F342" s="24">
        <v>2.5</v>
      </c>
    </row>
    <row r="343" spans="1:6">
      <c r="A343" t="s">
        <v>182</v>
      </c>
      <c r="B343" t="s">
        <v>21</v>
      </c>
      <c r="C343" t="s">
        <v>163</v>
      </c>
      <c r="D343" t="s">
        <v>165</v>
      </c>
      <c r="E343" s="23" t="s">
        <v>162</v>
      </c>
      <c r="F343" s="24">
        <v>2</v>
      </c>
    </row>
    <row r="344" spans="1:6">
      <c r="A344" t="s">
        <v>182</v>
      </c>
      <c r="B344" t="s">
        <v>21</v>
      </c>
      <c r="C344" t="s">
        <v>163</v>
      </c>
      <c r="D344" t="s">
        <v>165</v>
      </c>
      <c r="E344" s="23" t="s">
        <v>34</v>
      </c>
      <c r="F344" s="24">
        <v>5.6</v>
      </c>
    </row>
    <row r="345" spans="1:6">
      <c r="A345" t="s">
        <v>182</v>
      </c>
      <c r="B345" t="s">
        <v>21</v>
      </c>
      <c r="C345" t="s">
        <v>163</v>
      </c>
      <c r="D345" t="s">
        <v>166</v>
      </c>
      <c r="E345" s="23" t="s">
        <v>159</v>
      </c>
      <c r="F345" s="24">
        <v>5.5</v>
      </c>
    </row>
    <row r="346" spans="1:6">
      <c r="A346" t="s">
        <v>182</v>
      </c>
      <c r="B346" t="s">
        <v>21</v>
      </c>
      <c r="C346" t="s">
        <v>163</v>
      </c>
      <c r="D346" t="s">
        <v>166</v>
      </c>
      <c r="E346" s="23" t="s">
        <v>160</v>
      </c>
      <c r="F346">
        <v>9.8000000000000007</v>
      </c>
    </row>
    <row r="347" spans="1:6">
      <c r="A347" t="s">
        <v>182</v>
      </c>
      <c r="B347" t="s">
        <v>21</v>
      </c>
      <c r="C347" t="s">
        <v>163</v>
      </c>
      <c r="D347" t="s">
        <v>166</v>
      </c>
      <c r="E347" s="23" t="s">
        <v>161</v>
      </c>
      <c r="F347" s="24">
        <v>6.1</v>
      </c>
    </row>
    <row r="348" spans="1:6">
      <c r="A348" t="s">
        <v>182</v>
      </c>
      <c r="B348" t="s">
        <v>21</v>
      </c>
      <c r="C348" t="s">
        <v>163</v>
      </c>
      <c r="D348" t="s">
        <v>166</v>
      </c>
      <c r="E348" s="23" t="s">
        <v>103</v>
      </c>
      <c r="F348" s="24">
        <v>15.7</v>
      </c>
    </row>
    <row r="349" spans="1:6">
      <c r="A349" t="s">
        <v>182</v>
      </c>
      <c r="B349" t="s">
        <v>21</v>
      </c>
      <c r="C349" t="s">
        <v>163</v>
      </c>
      <c r="D349" t="s">
        <v>166</v>
      </c>
      <c r="E349" s="23" t="s">
        <v>104</v>
      </c>
      <c r="F349" s="24">
        <v>5.9</v>
      </c>
    </row>
    <row r="350" spans="1:6">
      <c r="A350" t="s">
        <v>182</v>
      </c>
      <c r="B350" t="s">
        <v>21</v>
      </c>
      <c r="C350" t="s">
        <v>163</v>
      </c>
      <c r="D350" t="s">
        <v>166</v>
      </c>
      <c r="E350" s="23" t="s">
        <v>105</v>
      </c>
      <c r="F350" s="24">
        <v>3.2</v>
      </c>
    </row>
    <row r="351" spans="1:6">
      <c r="A351" t="s">
        <v>182</v>
      </c>
      <c r="B351" t="s">
        <v>21</v>
      </c>
      <c r="C351" t="s">
        <v>163</v>
      </c>
      <c r="D351" t="s">
        <v>166</v>
      </c>
      <c r="E351" s="23" t="s">
        <v>106</v>
      </c>
      <c r="F351" s="24">
        <v>2.4</v>
      </c>
    </row>
    <row r="352" spans="1:6">
      <c r="A352" t="s">
        <v>182</v>
      </c>
      <c r="B352" t="s">
        <v>21</v>
      </c>
      <c r="C352" t="s">
        <v>163</v>
      </c>
      <c r="D352" t="s">
        <v>166</v>
      </c>
      <c r="E352" s="23" t="s">
        <v>107</v>
      </c>
      <c r="F352" s="24">
        <v>2.6</v>
      </c>
    </row>
    <row r="353" spans="1:6">
      <c r="A353" t="s">
        <v>182</v>
      </c>
      <c r="B353" t="s">
        <v>21</v>
      </c>
      <c r="C353" t="s">
        <v>163</v>
      </c>
      <c r="D353" t="s">
        <v>166</v>
      </c>
      <c r="E353" s="23" t="s">
        <v>162</v>
      </c>
      <c r="F353" s="24">
        <v>2</v>
      </c>
    </row>
    <row r="354" spans="1:6">
      <c r="A354" t="s">
        <v>182</v>
      </c>
      <c r="B354" t="s">
        <v>21</v>
      </c>
      <c r="C354" t="s">
        <v>163</v>
      </c>
      <c r="D354" t="s">
        <v>166</v>
      </c>
      <c r="E354" s="23" t="s">
        <v>34</v>
      </c>
      <c r="F354" s="24">
        <v>5.3</v>
      </c>
    </row>
    <row r="355" spans="1:6">
      <c r="A355" t="s">
        <v>182</v>
      </c>
      <c r="B355" t="s">
        <v>21</v>
      </c>
      <c r="C355" t="s">
        <v>163</v>
      </c>
      <c r="D355" t="s">
        <v>167</v>
      </c>
      <c r="E355" s="23" t="s">
        <v>159</v>
      </c>
      <c r="F355" s="24">
        <v>9</v>
      </c>
    </row>
    <row r="356" spans="1:6">
      <c r="A356" t="s">
        <v>182</v>
      </c>
      <c r="B356" t="s">
        <v>21</v>
      </c>
      <c r="C356" t="s">
        <v>163</v>
      </c>
      <c r="D356" t="s">
        <v>167</v>
      </c>
      <c r="E356" s="23" t="s">
        <v>160</v>
      </c>
      <c r="F356">
        <v>15.6</v>
      </c>
    </row>
    <row r="357" spans="1:6">
      <c r="A357" t="s">
        <v>182</v>
      </c>
      <c r="B357" t="s">
        <v>21</v>
      </c>
      <c r="C357" t="s">
        <v>163</v>
      </c>
      <c r="D357" t="s">
        <v>167</v>
      </c>
      <c r="E357" s="23" t="s">
        <v>161</v>
      </c>
      <c r="F357" s="24">
        <v>6.4</v>
      </c>
    </row>
    <row r="358" spans="1:6">
      <c r="A358" t="s">
        <v>182</v>
      </c>
      <c r="B358" t="s">
        <v>21</v>
      </c>
      <c r="C358" t="s">
        <v>163</v>
      </c>
      <c r="D358" t="s">
        <v>167</v>
      </c>
      <c r="E358" s="23" t="s">
        <v>103</v>
      </c>
      <c r="F358" s="24">
        <v>12.6</v>
      </c>
    </row>
    <row r="359" spans="1:6">
      <c r="A359" t="s">
        <v>182</v>
      </c>
      <c r="B359" t="s">
        <v>21</v>
      </c>
      <c r="C359" t="s">
        <v>163</v>
      </c>
      <c r="D359" t="s">
        <v>167</v>
      </c>
      <c r="E359" s="23" t="s">
        <v>104</v>
      </c>
      <c r="F359" s="24">
        <v>5.0999999999999996</v>
      </c>
    </row>
    <row r="360" spans="1:6">
      <c r="A360" t="s">
        <v>182</v>
      </c>
      <c r="B360" t="s">
        <v>21</v>
      </c>
      <c r="C360" t="s">
        <v>163</v>
      </c>
      <c r="D360" t="s">
        <v>167</v>
      </c>
      <c r="E360" s="23" t="s">
        <v>105</v>
      </c>
      <c r="F360" s="24">
        <v>3</v>
      </c>
    </row>
    <row r="361" spans="1:6">
      <c r="A361" t="s">
        <v>182</v>
      </c>
      <c r="B361" t="s">
        <v>21</v>
      </c>
      <c r="C361" t="s">
        <v>163</v>
      </c>
      <c r="D361" t="s">
        <v>167</v>
      </c>
      <c r="E361" s="23" t="s">
        <v>106</v>
      </c>
      <c r="F361" s="24">
        <v>2.1</v>
      </c>
    </row>
    <row r="362" spans="1:6">
      <c r="A362" t="s">
        <v>182</v>
      </c>
      <c r="B362" t="s">
        <v>21</v>
      </c>
      <c r="C362" t="s">
        <v>163</v>
      </c>
      <c r="D362" t="s">
        <v>167</v>
      </c>
      <c r="E362" s="23" t="s">
        <v>107</v>
      </c>
      <c r="F362" s="24">
        <v>1.7</v>
      </c>
    </row>
    <row r="363" spans="1:6">
      <c r="A363" t="s">
        <v>182</v>
      </c>
      <c r="B363" t="s">
        <v>21</v>
      </c>
      <c r="C363" t="s">
        <v>163</v>
      </c>
      <c r="D363" t="s">
        <v>167</v>
      </c>
      <c r="E363" s="23" t="s">
        <v>162</v>
      </c>
      <c r="F363" s="24">
        <v>1.1000000000000001</v>
      </c>
    </row>
    <row r="364" spans="1:6">
      <c r="A364" t="s">
        <v>182</v>
      </c>
      <c r="B364" t="s">
        <v>21</v>
      </c>
      <c r="C364" t="s">
        <v>163</v>
      </c>
      <c r="D364" t="s">
        <v>167</v>
      </c>
      <c r="E364" s="23" t="s">
        <v>34</v>
      </c>
      <c r="F364" s="24">
        <v>5.4</v>
      </c>
    </row>
    <row r="365" spans="1:6">
      <c r="A365" t="s">
        <v>182</v>
      </c>
      <c r="B365" t="s">
        <v>21</v>
      </c>
      <c r="C365" t="s">
        <v>163</v>
      </c>
      <c r="D365" t="s">
        <v>168</v>
      </c>
      <c r="E365" s="23" t="s">
        <v>159</v>
      </c>
      <c r="F365" s="24">
        <v>8.1999999999999993</v>
      </c>
    </row>
    <row r="366" spans="1:6">
      <c r="A366" t="s">
        <v>182</v>
      </c>
      <c r="B366" t="s">
        <v>21</v>
      </c>
      <c r="C366" t="s">
        <v>163</v>
      </c>
      <c r="D366" t="s">
        <v>168</v>
      </c>
      <c r="E366" s="23" t="s">
        <v>160</v>
      </c>
      <c r="F366">
        <v>18.5</v>
      </c>
    </row>
    <row r="367" spans="1:6">
      <c r="A367" t="s">
        <v>182</v>
      </c>
      <c r="B367" t="s">
        <v>21</v>
      </c>
      <c r="C367" t="s">
        <v>163</v>
      </c>
      <c r="D367" t="s">
        <v>168</v>
      </c>
      <c r="E367" s="23" t="s">
        <v>161</v>
      </c>
      <c r="F367" s="24">
        <v>4</v>
      </c>
    </row>
    <row r="368" spans="1:6">
      <c r="A368" t="s">
        <v>182</v>
      </c>
      <c r="B368" t="s">
        <v>21</v>
      </c>
      <c r="C368" t="s">
        <v>163</v>
      </c>
      <c r="D368" t="s">
        <v>168</v>
      </c>
      <c r="E368" s="23" t="s">
        <v>103</v>
      </c>
      <c r="F368" s="24">
        <v>6.2</v>
      </c>
    </row>
    <row r="369" spans="1:6">
      <c r="A369" t="s">
        <v>182</v>
      </c>
      <c r="B369" t="s">
        <v>21</v>
      </c>
      <c r="C369" t="s">
        <v>163</v>
      </c>
      <c r="D369" t="s">
        <v>168</v>
      </c>
      <c r="E369" s="23" t="s">
        <v>104</v>
      </c>
      <c r="F369" s="24">
        <v>3.3</v>
      </c>
    </row>
    <row r="370" spans="1:6">
      <c r="A370" t="s">
        <v>182</v>
      </c>
      <c r="B370" t="s">
        <v>21</v>
      </c>
      <c r="C370" t="s">
        <v>163</v>
      </c>
      <c r="D370" t="s">
        <v>168</v>
      </c>
      <c r="E370" s="23" t="s">
        <v>105</v>
      </c>
      <c r="F370" s="24">
        <v>1.7</v>
      </c>
    </row>
    <row r="371" spans="1:6">
      <c r="A371" t="s">
        <v>182</v>
      </c>
      <c r="B371" t="s">
        <v>21</v>
      </c>
      <c r="C371" t="s">
        <v>163</v>
      </c>
      <c r="D371" t="s">
        <v>168</v>
      </c>
      <c r="E371" s="23" t="s">
        <v>106</v>
      </c>
      <c r="F371" s="24">
        <v>1.4</v>
      </c>
    </row>
    <row r="372" spans="1:6">
      <c r="A372" t="s">
        <v>182</v>
      </c>
      <c r="B372" t="s">
        <v>21</v>
      </c>
      <c r="C372" t="s">
        <v>163</v>
      </c>
      <c r="D372" t="s">
        <v>168</v>
      </c>
      <c r="E372" s="23" t="s">
        <v>107</v>
      </c>
      <c r="F372" s="24">
        <v>1.3</v>
      </c>
    </row>
    <row r="373" spans="1:6">
      <c r="A373" t="s">
        <v>182</v>
      </c>
      <c r="B373" t="s">
        <v>21</v>
      </c>
      <c r="C373" t="s">
        <v>163</v>
      </c>
      <c r="D373" t="s">
        <v>168</v>
      </c>
      <c r="E373" s="23" t="s">
        <v>162</v>
      </c>
      <c r="F373" s="24">
        <v>1.1000000000000001</v>
      </c>
    </row>
    <row r="374" spans="1:6">
      <c r="A374" t="s">
        <v>182</v>
      </c>
      <c r="B374" t="s">
        <v>21</v>
      </c>
      <c r="C374" t="s">
        <v>163</v>
      </c>
      <c r="D374" t="s">
        <v>168</v>
      </c>
      <c r="E374" s="23" t="s">
        <v>34</v>
      </c>
      <c r="F374" s="24">
        <v>4.4000000000000004</v>
      </c>
    </row>
    <row r="375" spans="1:6">
      <c r="A375" t="s">
        <v>182</v>
      </c>
      <c r="B375" t="s">
        <v>21</v>
      </c>
      <c r="C375" t="s">
        <v>169</v>
      </c>
      <c r="D375" t="s">
        <v>71</v>
      </c>
      <c r="E375" s="23" t="s">
        <v>159</v>
      </c>
      <c r="F375" s="24">
        <v>7.6</v>
      </c>
    </row>
    <row r="376" spans="1:6">
      <c r="A376" t="s">
        <v>182</v>
      </c>
      <c r="B376" t="s">
        <v>21</v>
      </c>
      <c r="C376" t="s">
        <v>169</v>
      </c>
      <c r="D376" t="s">
        <v>71</v>
      </c>
      <c r="E376" s="23" t="s">
        <v>160</v>
      </c>
      <c r="F376">
        <v>13.3</v>
      </c>
    </row>
    <row r="377" spans="1:6">
      <c r="A377" t="s">
        <v>182</v>
      </c>
      <c r="B377" t="s">
        <v>21</v>
      </c>
      <c r="C377" t="s">
        <v>169</v>
      </c>
      <c r="D377" t="s">
        <v>71</v>
      </c>
      <c r="E377" s="23" t="s">
        <v>161</v>
      </c>
      <c r="F377" s="24">
        <v>3.3</v>
      </c>
    </row>
    <row r="378" spans="1:6">
      <c r="A378" t="s">
        <v>182</v>
      </c>
      <c r="B378" t="s">
        <v>21</v>
      </c>
      <c r="C378" t="s">
        <v>169</v>
      </c>
      <c r="D378" t="s">
        <v>71</v>
      </c>
      <c r="E378" s="23" t="s">
        <v>103</v>
      </c>
      <c r="F378" s="24">
        <v>5.3</v>
      </c>
    </row>
    <row r="379" spans="1:6">
      <c r="A379" t="s">
        <v>182</v>
      </c>
      <c r="B379" t="s">
        <v>21</v>
      </c>
      <c r="C379" t="s">
        <v>169</v>
      </c>
      <c r="D379" t="s">
        <v>71</v>
      </c>
      <c r="E379" s="23" t="s">
        <v>104</v>
      </c>
      <c r="F379" s="24">
        <v>3.8</v>
      </c>
    </row>
    <row r="380" spans="1:6">
      <c r="A380" t="s">
        <v>182</v>
      </c>
      <c r="B380" t="s">
        <v>21</v>
      </c>
      <c r="C380" t="s">
        <v>169</v>
      </c>
      <c r="D380" t="s">
        <v>71</v>
      </c>
      <c r="E380" s="23" t="s">
        <v>105</v>
      </c>
      <c r="F380" s="24">
        <v>3.2</v>
      </c>
    </row>
    <row r="381" spans="1:6">
      <c r="A381" t="s">
        <v>182</v>
      </c>
      <c r="B381" t="s">
        <v>21</v>
      </c>
      <c r="C381" t="s">
        <v>169</v>
      </c>
      <c r="D381" t="s">
        <v>71</v>
      </c>
      <c r="E381" s="23" t="s">
        <v>106</v>
      </c>
      <c r="F381" s="24">
        <v>2.2999999999999998</v>
      </c>
    </row>
    <row r="382" spans="1:6">
      <c r="A382" t="s">
        <v>182</v>
      </c>
      <c r="B382" t="s">
        <v>21</v>
      </c>
      <c r="C382" t="s">
        <v>169</v>
      </c>
      <c r="D382" t="s">
        <v>71</v>
      </c>
      <c r="E382" s="23" t="s">
        <v>107</v>
      </c>
      <c r="F382" s="24">
        <v>1.4</v>
      </c>
    </row>
    <row r="383" spans="1:6">
      <c r="A383" t="s">
        <v>182</v>
      </c>
      <c r="B383" t="s">
        <v>21</v>
      </c>
      <c r="C383" t="s">
        <v>169</v>
      </c>
      <c r="D383" t="s">
        <v>71</v>
      </c>
      <c r="E383" s="23" t="s">
        <v>162</v>
      </c>
      <c r="F383" s="24">
        <v>1.1000000000000001</v>
      </c>
    </row>
    <row r="384" spans="1:6">
      <c r="A384" t="s">
        <v>182</v>
      </c>
      <c r="B384" t="s">
        <v>21</v>
      </c>
      <c r="C384" t="s">
        <v>169</v>
      </c>
      <c r="D384" t="s">
        <v>71</v>
      </c>
      <c r="E384" s="23" t="s">
        <v>34</v>
      </c>
      <c r="F384" s="24">
        <v>5.0999999999999996</v>
      </c>
    </row>
    <row r="385" spans="1:6">
      <c r="A385" t="s">
        <v>182</v>
      </c>
      <c r="B385" t="s">
        <v>21</v>
      </c>
      <c r="C385" t="s">
        <v>169</v>
      </c>
      <c r="D385" t="s">
        <v>170</v>
      </c>
      <c r="E385" s="23" t="s">
        <v>159</v>
      </c>
      <c r="F385" s="24">
        <v>5.3</v>
      </c>
    </row>
    <row r="386" spans="1:6">
      <c r="A386" t="s">
        <v>182</v>
      </c>
      <c r="B386" t="s">
        <v>21</v>
      </c>
      <c r="C386" t="s">
        <v>169</v>
      </c>
      <c r="D386" t="s">
        <v>170</v>
      </c>
      <c r="E386" s="23" t="s">
        <v>160</v>
      </c>
      <c r="F386">
        <v>10.6</v>
      </c>
    </row>
    <row r="387" spans="1:6">
      <c r="A387" t="s">
        <v>182</v>
      </c>
      <c r="B387" t="s">
        <v>21</v>
      </c>
      <c r="C387" t="s">
        <v>169</v>
      </c>
      <c r="D387" t="s">
        <v>170</v>
      </c>
      <c r="E387" s="23" t="s">
        <v>161</v>
      </c>
      <c r="F387" s="24">
        <v>6.3</v>
      </c>
    </row>
    <row r="388" spans="1:6">
      <c r="A388" t="s">
        <v>182</v>
      </c>
      <c r="B388" t="s">
        <v>21</v>
      </c>
      <c r="C388" t="s">
        <v>169</v>
      </c>
      <c r="D388" t="s">
        <v>170</v>
      </c>
      <c r="E388" s="23" t="s">
        <v>103</v>
      </c>
      <c r="F388" s="24">
        <v>15.7</v>
      </c>
    </row>
    <row r="389" spans="1:6">
      <c r="A389" t="s">
        <v>182</v>
      </c>
      <c r="B389" t="s">
        <v>21</v>
      </c>
      <c r="C389" t="s">
        <v>169</v>
      </c>
      <c r="D389" t="s">
        <v>170</v>
      </c>
      <c r="E389" s="23" t="s">
        <v>104</v>
      </c>
      <c r="F389" s="24">
        <v>4.8</v>
      </c>
    </row>
    <row r="390" spans="1:6">
      <c r="A390" t="s">
        <v>182</v>
      </c>
      <c r="B390" t="s">
        <v>21</v>
      </c>
      <c r="C390" t="s">
        <v>169</v>
      </c>
      <c r="D390" t="s">
        <v>170</v>
      </c>
      <c r="E390" s="23" t="s">
        <v>105</v>
      </c>
      <c r="F390" s="24">
        <v>2.7</v>
      </c>
    </row>
    <row r="391" spans="1:6">
      <c r="A391" t="s">
        <v>182</v>
      </c>
      <c r="B391" t="s">
        <v>21</v>
      </c>
      <c r="C391" t="s">
        <v>169</v>
      </c>
      <c r="D391" t="s">
        <v>170</v>
      </c>
      <c r="E391" s="23" t="s">
        <v>106</v>
      </c>
      <c r="F391" s="24">
        <v>2.2999999999999998</v>
      </c>
    </row>
    <row r="392" spans="1:6">
      <c r="A392" t="s">
        <v>182</v>
      </c>
      <c r="B392" t="s">
        <v>21</v>
      </c>
      <c r="C392" t="s">
        <v>169</v>
      </c>
      <c r="D392" t="s">
        <v>170</v>
      </c>
      <c r="E392" s="23" t="s">
        <v>107</v>
      </c>
      <c r="F392" s="24">
        <v>2.4</v>
      </c>
    </row>
    <row r="393" spans="1:6">
      <c r="A393" t="s">
        <v>182</v>
      </c>
      <c r="B393" t="s">
        <v>21</v>
      </c>
      <c r="C393" t="s">
        <v>169</v>
      </c>
      <c r="D393" t="s">
        <v>170</v>
      </c>
      <c r="E393" s="23" t="s">
        <v>162</v>
      </c>
      <c r="F393" s="24">
        <v>2.2000000000000002</v>
      </c>
    </row>
    <row r="394" spans="1:6">
      <c r="A394" t="s">
        <v>182</v>
      </c>
      <c r="B394" t="s">
        <v>21</v>
      </c>
      <c r="C394" t="s">
        <v>169</v>
      </c>
      <c r="D394" t="s">
        <v>170</v>
      </c>
      <c r="E394" s="23" t="s">
        <v>34</v>
      </c>
      <c r="F394" s="24">
        <v>5.4</v>
      </c>
    </row>
    <row r="395" spans="1:6">
      <c r="A395" t="s">
        <v>182</v>
      </c>
      <c r="B395" t="s">
        <v>21</v>
      </c>
      <c r="C395" t="s">
        <v>34</v>
      </c>
      <c r="D395" t="s">
        <v>34</v>
      </c>
      <c r="E395" s="23" t="s">
        <v>159</v>
      </c>
      <c r="F395" s="24">
        <v>5.5</v>
      </c>
    </row>
    <row r="396" spans="1:6">
      <c r="A396" t="s">
        <v>182</v>
      </c>
      <c r="B396" t="s">
        <v>21</v>
      </c>
      <c r="C396" t="s">
        <v>34</v>
      </c>
      <c r="D396" t="s">
        <v>34</v>
      </c>
      <c r="E396" s="23" t="s">
        <v>160</v>
      </c>
      <c r="F396">
        <v>10.8</v>
      </c>
    </row>
    <row r="397" spans="1:6">
      <c r="A397" t="s">
        <v>182</v>
      </c>
      <c r="B397" t="s">
        <v>21</v>
      </c>
      <c r="C397" t="s">
        <v>34</v>
      </c>
      <c r="D397" t="s">
        <v>34</v>
      </c>
      <c r="E397" s="23" t="s">
        <v>161</v>
      </c>
      <c r="F397" s="24">
        <v>6.1</v>
      </c>
    </row>
    <row r="398" spans="1:6">
      <c r="A398" t="s">
        <v>182</v>
      </c>
      <c r="B398" t="s">
        <v>21</v>
      </c>
      <c r="C398" t="s">
        <v>34</v>
      </c>
      <c r="D398" t="s">
        <v>34</v>
      </c>
      <c r="E398" s="23" t="s">
        <v>103</v>
      </c>
      <c r="F398" s="24">
        <v>15.2</v>
      </c>
    </row>
    <row r="399" spans="1:6">
      <c r="A399" t="s">
        <v>182</v>
      </c>
      <c r="B399" t="s">
        <v>21</v>
      </c>
      <c r="C399" t="s">
        <v>34</v>
      </c>
      <c r="D399" t="s">
        <v>34</v>
      </c>
      <c r="E399" s="23" t="s">
        <v>104</v>
      </c>
      <c r="F399" s="24">
        <v>4.7</v>
      </c>
    </row>
    <row r="400" spans="1:6">
      <c r="A400" t="s">
        <v>182</v>
      </c>
      <c r="B400" t="s">
        <v>21</v>
      </c>
      <c r="C400" t="s">
        <v>34</v>
      </c>
      <c r="D400" t="s">
        <v>34</v>
      </c>
      <c r="E400" s="23" t="s">
        <v>105</v>
      </c>
      <c r="F400" s="24">
        <v>2.7</v>
      </c>
    </row>
    <row r="401" spans="1:6">
      <c r="A401" t="s">
        <v>182</v>
      </c>
      <c r="B401" t="s">
        <v>21</v>
      </c>
      <c r="C401" t="s">
        <v>34</v>
      </c>
      <c r="D401" t="s">
        <v>34</v>
      </c>
      <c r="E401" s="23" t="s">
        <v>106</v>
      </c>
      <c r="F401" s="24">
        <v>2.2999999999999998</v>
      </c>
    </row>
    <row r="402" spans="1:6">
      <c r="A402" t="s">
        <v>182</v>
      </c>
      <c r="B402" t="s">
        <v>21</v>
      </c>
      <c r="C402" t="s">
        <v>34</v>
      </c>
      <c r="D402" t="s">
        <v>34</v>
      </c>
      <c r="E402" s="23" t="s">
        <v>107</v>
      </c>
      <c r="F402" s="24">
        <v>2.4</v>
      </c>
    </row>
    <row r="403" spans="1:6">
      <c r="A403" t="s">
        <v>182</v>
      </c>
      <c r="B403" t="s">
        <v>21</v>
      </c>
      <c r="C403" t="s">
        <v>34</v>
      </c>
      <c r="D403" t="s">
        <v>34</v>
      </c>
      <c r="E403" s="23" t="s">
        <v>162</v>
      </c>
      <c r="F403" s="24">
        <v>2.1</v>
      </c>
    </row>
    <row r="404" spans="1:6" ht="15.75" thickBot="1">
      <c r="A404" t="s">
        <v>182</v>
      </c>
      <c r="B404" t="s">
        <v>21</v>
      </c>
      <c r="C404" t="s">
        <v>34</v>
      </c>
      <c r="D404" t="s">
        <v>34</v>
      </c>
      <c r="E404" s="23" t="s">
        <v>34</v>
      </c>
      <c r="F404" s="24">
        <v>5.4</v>
      </c>
    </row>
    <row r="405" spans="1:6">
      <c r="A405" s="31" t="s">
        <v>181</v>
      </c>
      <c r="B405" s="31" t="s">
        <v>22</v>
      </c>
      <c r="C405" s="31" t="s">
        <v>67</v>
      </c>
      <c r="D405" s="31" t="s">
        <v>68</v>
      </c>
      <c r="E405" s="32" t="s">
        <v>159</v>
      </c>
      <c r="F405" s="31">
        <v>4852</v>
      </c>
    </row>
    <row r="406" spans="1:6">
      <c r="A406" t="s">
        <v>181</v>
      </c>
      <c r="B406" t="s">
        <v>22</v>
      </c>
      <c r="C406" t="s">
        <v>67</v>
      </c>
      <c r="D406" t="s">
        <v>68</v>
      </c>
      <c r="E406" s="23" t="s">
        <v>160</v>
      </c>
      <c r="F406" s="24">
        <v>9218</v>
      </c>
    </row>
    <row r="407" spans="1:6">
      <c r="A407" t="s">
        <v>181</v>
      </c>
      <c r="B407" t="s">
        <v>22</v>
      </c>
      <c r="C407" t="s">
        <v>67</v>
      </c>
      <c r="D407" t="s">
        <v>68</v>
      </c>
      <c r="E407" s="23" t="s">
        <v>161</v>
      </c>
      <c r="F407" s="24">
        <v>4290</v>
      </c>
    </row>
    <row r="408" spans="1:6">
      <c r="A408" t="s">
        <v>181</v>
      </c>
      <c r="B408" t="s">
        <v>22</v>
      </c>
      <c r="C408" t="s">
        <v>67</v>
      </c>
      <c r="D408" t="s">
        <v>68</v>
      </c>
      <c r="E408" s="23" t="s">
        <v>103</v>
      </c>
      <c r="F408" s="24">
        <v>19876</v>
      </c>
    </row>
    <row r="409" spans="1:6">
      <c r="A409" t="s">
        <v>181</v>
      </c>
      <c r="B409" t="s">
        <v>22</v>
      </c>
      <c r="C409" t="s">
        <v>67</v>
      </c>
      <c r="D409" t="s">
        <v>68</v>
      </c>
      <c r="E409" s="23" t="s">
        <v>104</v>
      </c>
      <c r="F409" s="24">
        <v>7576</v>
      </c>
    </row>
    <row r="410" spans="1:6">
      <c r="A410" t="s">
        <v>181</v>
      </c>
      <c r="B410" t="s">
        <v>22</v>
      </c>
      <c r="C410" t="s">
        <v>67</v>
      </c>
      <c r="D410" t="s">
        <v>68</v>
      </c>
      <c r="E410" s="23" t="s">
        <v>105</v>
      </c>
      <c r="F410" s="24">
        <v>4256</v>
      </c>
    </row>
    <row r="411" spans="1:6">
      <c r="A411" t="s">
        <v>181</v>
      </c>
      <c r="B411" t="s">
        <v>22</v>
      </c>
      <c r="C411" t="s">
        <v>67</v>
      </c>
      <c r="D411" t="s">
        <v>68</v>
      </c>
      <c r="E411" s="23" t="s">
        <v>106</v>
      </c>
      <c r="F411" s="24">
        <v>3479</v>
      </c>
    </row>
    <row r="412" spans="1:6">
      <c r="A412" t="s">
        <v>181</v>
      </c>
      <c r="B412" t="s">
        <v>22</v>
      </c>
      <c r="C412" t="s">
        <v>67</v>
      </c>
      <c r="D412" t="s">
        <v>68</v>
      </c>
      <c r="E412" s="23" t="s">
        <v>107</v>
      </c>
      <c r="F412" s="24">
        <v>3217</v>
      </c>
    </row>
    <row r="413" spans="1:6">
      <c r="A413" t="s">
        <v>181</v>
      </c>
      <c r="B413" t="s">
        <v>22</v>
      </c>
      <c r="C413" t="s">
        <v>67</v>
      </c>
      <c r="D413" t="s">
        <v>68</v>
      </c>
      <c r="E413" s="23" t="s">
        <v>162</v>
      </c>
      <c r="F413" s="24">
        <v>3911</v>
      </c>
    </row>
    <row r="414" spans="1:6">
      <c r="A414" t="s">
        <v>181</v>
      </c>
      <c r="B414" t="s">
        <v>22</v>
      </c>
      <c r="C414" t="s">
        <v>67</v>
      </c>
      <c r="D414" t="s">
        <v>68</v>
      </c>
      <c r="E414" s="23" t="s">
        <v>34</v>
      </c>
      <c r="F414" s="24">
        <v>60675</v>
      </c>
    </row>
    <row r="415" spans="1:6">
      <c r="A415" t="s">
        <v>181</v>
      </c>
      <c r="B415" t="s">
        <v>22</v>
      </c>
      <c r="C415" t="s">
        <v>67</v>
      </c>
      <c r="D415" t="s">
        <v>69</v>
      </c>
      <c r="E415" s="23" t="s">
        <v>159</v>
      </c>
      <c r="F415" s="24">
        <v>3908</v>
      </c>
    </row>
    <row r="416" spans="1:6">
      <c r="A416" t="s">
        <v>181</v>
      </c>
      <c r="B416" t="s">
        <v>22</v>
      </c>
      <c r="C416" t="s">
        <v>67</v>
      </c>
      <c r="D416" t="s">
        <v>69</v>
      </c>
      <c r="E416" s="23" t="s">
        <v>160</v>
      </c>
      <c r="F416" s="24">
        <v>8029</v>
      </c>
    </row>
    <row r="417" spans="1:6">
      <c r="A417" t="s">
        <v>181</v>
      </c>
      <c r="B417" t="s">
        <v>22</v>
      </c>
      <c r="C417" t="s">
        <v>67</v>
      </c>
      <c r="D417" t="s">
        <v>69</v>
      </c>
      <c r="E417" s="23" t="s">
        <v>161</v>
      </c>
      <c r="F417" s="24">
        <v>5195</v>
      </c>
    </row>
    <row r="418" spans="1:6">
      <c r="A418" t="s">
        <v>181</v>
      </c>
      <c r="B418" t="s">
        <v>22</v>
      </c>
      <c r="C418" t="s">
        <v>67</v>
      </c>
      <c r="D418" t="s">
        <v>69</v>
      </c>
      <c r="E418" s="23" t="s">
        <v>103</v>
      </c>
      <c r="F418" s="24">
        <v>28372</v>
      </c>
    </row>
    <row r="419" spans="1:6">
      <c r="A419" t="s">
        <v>181</v>
      </c>
      <c r="B419" t="s">
        <v>22</v>
      </c>
      <c r="C419" t="s">
        <v>67</v>
      </c>
      <c r="D419" t="s">
        <v>69</v>
      </c>
      <c r="E419" s="23" t="s">
        <v>104</v>
      </c>
      <c r="F419" s="24">
        <v>9679</v>
      </c>
    </row>
    <row r="420" spans="1:6">
      <c r="A420" t="s">
        <v>181</v>
      </c>
      <c r="B420" t="s">
        <v>22</v>
      </c>
      <c r="C420" t="s">
        <v>67</v>
      </c>
      <c r="D420" t="s">
        <v>69</v>
      </c>
      <c r="E420" s="23" t="s">
        <v>105</v>
      </c>
      <c r="F420" s="24">
        <v>4526</v>
      </c>
    </row>
    <row r="421" spans="1:6">
      <c r="A421" t="s">
        <v>181</v>
      </c>
      <c r="B421" t="s">
        <v>22</v>
      </c>
      <c r="C421" t="s">
        <v>67</v>
      </c>
      <c r="D421" t="s">
        <v>69</v>
      </c>
      <c r="E421" s="23" t="s">
        <v>106</v>
      </c>
      <c r="F421" s="24">
        <v>3760</v>
      </c>
    </row>
    <row r="422" spans="1:6">
      <c r="A422" t="s">
        <v>181</v>
      </c>
      <c r="B422" t="s">
        <v>22</v>
      </c>
      <c r="C422" t="s">
        <v>67</v>
      </c>
      <c r="D422" t="s">
        <v>69</v>
      </c>
      <c r="E422" s="23" t="s">
        <v>107</v>
      </c>
      <c r="F422" s="24">
        <v>3738</v>
      </c>
    </row>
    <row r="423" spans="1:6">
      <c r="A423" t="s">
        <v>181</v>
      </c>
      <c r="B423" t="s">
        <v>22</v>
      </c>
      <c r="C423" t="s">
        <v>67</v>
      </c>
      <c r="D423" t="s">
        <v>69</v>
      </c>
      <c r="E423" s="23" t="s">
        <v>162</v>
      </c>
      <c r="F423" s="24">
        <v>4758</v>
      </c>
    </row>
    <row r="424" spans="1:6">
      <c r="A424" t="s">
        <v>181</v>
      </c>
      <c r="B424" t="s">
        <v>22</v>
      </c>
      <c r="C424" t="s">
        <v>67</v>
      </c>
      <c r="D424" t="s">
        <v>69</v>
      </c>
      <c r="E424" s="23" t="s">
        <v>34</v>
      </c>
      <c r="F424" s="24">
        <v>71965</v>
      </c>
    </row>
    <row r="425" spans="1:6">
      <c r="A425" t="s">
        <v>181</v>
      </c>
      <c r="B425" t="s">
        <v>22</v>
      </c>
      <c r="C425" t="s">
        <v>163</v>
      </c>
      <c r="D425" t="s">
        <v>164</v>
      </c>
      <c r="E425" s="23" t="s">
        <v>159</v>
      </c>
      <c r="F425" s="24">
        <v>6185</v>
      </c>
    </row>
    <row r="426" spans="1:6">
      <c r="A426" t="s">
        <v>181</v>
      </c>
      <c r="B426" t="s">
        <v>22</v>
      </c>
      <c r="C426" t="s">
        <v>163</v>
      </c>
      <c r="D426" t="s">
        <v>164</v>
      </c>
      <c r="E426" s="23" t="s">
        <v>160</v>
      </c>
      <c r="F426" s="24">
        <v>12087</v>
      </c>
    </row>
    <row r="427" spans="1:6">
      <c r="A427" t="s">
        <v>181</v>
      </c>
      <c r="B427" t="s">
        <v>22</v>
      </c>
      <c r="C427" t="s">
        <v>163</v>
      </c>
      <c r="D427" t="s">
        <v>164</v>
      </c>
      <c r="E427" s="23" t="s">
        <v>161</v>
      </c>
      <c r="F427" s="24">
        <v>6759</v>
      </c>
    </row>
    <row r="428" spans="1:6">
      <c r="A428" t="s">
        <v>181</v>
      </c>
      <c r="B428" t="s">
        <v>22</v>
      </c>
      <c r="C428" t="s">
        <v>163</v>
      </c>
      <c r="D428" t="s">
        <v>164</v>
      </c>
      <c r="E428" s="23" t="s">
        <v>103</v>
      </c>
      <c r="F428" s="24">
        <v>35498</v>
      </c>
    </row>
    <row r="429" spans="1:6">
      <c r="A429" t="s">
        <v>181</v>
      </c>
      <c r="B429" t="s">
        <v>22</v>
      </c>
      <c r="C429" t="s">
        <v>163</v>
      </c>
      <c r="D429" t="s">
        <v>164</v>
      </c>
      <c r="E429" s="23" t="s">
        <v>104</v>
      </c>
      <c r="F429" s="24">
        <v>12459</v>
      </c>
    </row>
    <row r="430" spans="1:6">
      <c r="A430" t="s">
        <v>181</v>
      </c>
      <c r="B430" t="s">
        <v>22</v>
      </c>
      <c r="C430" t="s">
        <v>163</v>
      </c>
      <c r="D430" t="s">
        <v>164</v>
      </c>
      <c r="E430" s="23" t="s">
        <v>105</v>
      </c>
      <c r="F430" s="24">
        <v>6200</v>
      </c>
    </row>
    <row r="431" spans="1:6">
      <c r="A431" t="s">
        <v>181</v>
      </c>
      <c r="B431" t="s">
        <v>22</v>
      </c>
      <c r="C431" t="s">
        <v>163</v>
      </c>
      <c r="D431" t="s">
        <v>164</v>
      </c>
      <c r="E431" s="23" t="s">
        <v>106</v>
      </c>
      <c r="F431" s="24">
        <v>4903</v>
      </c>
    </row>
    <row r="432" spans="1:6">
      <c r="A432" t="s">
        <v>181</v>
      </c>
      <c r="B432" t="s">
        <v>22</v>
      </c>
      <c r="C432" t="s">
        <v>163</v>
      </c>
      <c r="D432" t="s">
        <v>164</v>
      </c>
      <c r="E432" s="23" t="s">
        <v>107</v>
      </c>
      <c r="F432" s="24">
        <v>4517</v>
      </c>
    </row>
    <row r="433" spans="1:6">
      <c r="A433" t="s">
        <v>181</v>
      </c>
      <c r="B433" t="s">
        <v>22</v>
      </c>
      <c r="C433" t="s">
        <v>163</v>
      </c>
      <c r="D433" t="s">
        <v>164</v>
      </c>
      <c r="E433" s="23" t="s">
        <v>162</v>
      </c>
      <c r="F433" s="24">
        <v>5982</v>
      </c>
    </row>
    <row r="434" spans="1:6">
      <c r="A434" t="s">
        <v>181</v>
      </c>
      <c r="B434" t="s">
        <v>22</v>
      </c>
      <c r="C434" t="s">
        <v>163</v>
      </c>
      <c r="D434" t="s">
        <v>164</v>
      </c>
      <c r="E434" s="23" t="s">
        <v>34</v>
      </c>
      <c r="F434" s="24">
        <v>94590</v>
      </c>
    </row>
    <row r="435" spans="1:6">
      <c r="A435" t="s">
        <v>181</v>
      </c>
      <c r="B435" t="s">
        <v>22</v>
      </c>
      <c r="C435" t="s">
        <v>163</v>
      </c>
      <c r="D435" t="s">
        <v>165</v>
      </c>
      <c r="E435" s="23" t="s">
        <v>159</v>
      </c>
      <c r="F435" s="24">
        <v>1479</v>
      </c>
    </row>
    <row r="436" spans="1:6">
      <c r="A436" t="s">
        <v>181</v>
      </c>
      <c r="B436" t="s">
        <v>22</v>
      </c>
      <c r="C436" t="s">
        <v>163</v>
      </c>
      <c r="D436" t="s">
        <v>165</v>
      </c>
      <c r="E436" s="23" t="s">
        <v>160</v>
      </c>
      <c r="F436" s="24">
        <v>3145</v>
      </c>
    </row>
    <row r="437" spans="1:6">
      <c r="A437" t="s">
        <v>181</v>
      </c>
      <c r="B437" t="s">
        <v>22</v>
      </c>
      <c r="C437" t="s">
        <v>163</v>
      </c>
      <c r="D437" t="s">
        <v>165</v>
      </c>
      <c r="E437" s="23" t="s">
        <v>161</v>
      </c>
      <c r="F437" s="24">
        <v>1754</v>
      </c>
    </row>
    <row r="438" spans="1:6">
      <c r="A438" t="s">
        <v>181</v>
      </c>
      <c r="B438" t="s">
        <v>22</v>
      </c>
      <c r="C438" t="s">
        <v>163</v>
      </c>
      <c r="D438" t="s">
        <v>165</v>
      </c>
      <c r="E438" s="23" t="s">
        <v>103</v>
      </c>
      <c r="F438" s="24">
        <v>8495</v>
      </c>
    </row>
    <row r="439" spans="1:6">
      <c r="A439" t="s">
        <v>181</v>
      </c>
      <c r="B439" t="s">
        <v>22</v>
      </c>
      <c r="C439" t="s">
        <v>163</v>
      </c>
      <c r="D439" t="s">
        <v>165</v>
      </c>
      <c r="E439" s="23" t="s">
        <v>104</v>
      </c>
      <c r="F439" s="24">
        <v>3003</v>
      </c>
    </row>
    <row r="440" spans="1:6">
      <c r="A440" t="s">
        <v>181</v>
      </c>
      <c r="B440" t="s">
        <v>22</v>
      </c>
      <c r="C440" t="s">
        <v>163</v>
      </c>
      <c r="D440" t="s">
        <v>165</v>
      </c>
      <c r="E440" s="23" t="s">
        <v>105</v>
      </c>
      <c r="F440" s="24">
        <v>1714</v>
      </c>
    </row>
    <row r="441" spans="1:6">
      <c r="A441" t="s">
        <v>181</v>
      </c>
      <c r="B441" t="s">
        <v>22</v>
      </c>
      <c r="C441" t="s">
        <v>163</v>
      </c>
      <c r="D441" t="s">
        <v>165</v>
      </c>
      <c r="E441" s="23" t="s">
        <v>106</v>
      </c>
      <c r="F441" s="24">
        <v>1498</v>
      </c>
    </row>
    <row r="442" spans="1:6">
      <c r="A442" t="s">
        <v>181</v>
      </c>
      <c r="B442" t="s">
        <v>22</v>
      </c>
      <c r="C442" t="s">
        <v>163</v>
      </c>
      <c r="D442" t="s">
        <v>165</v>
      </c>
      <c r="E442" s="23" t="s">
        <v>107</v>
      </c>
      <c r="F442" s="24">
        <v>1600</v>
      </c>
    </row>
    <row r="443" spans="1:6">
      <c r="A443" t="s">
        <v>181</v>
      </c>
      <c r="B443" t="s">
        <v>22</v>
      </c>
      <c r="C443" t="s">
        <v>163</v>
      </c>
      <c r="D443" t="s">
        <v>165</v>
      </c>
      <c r="E443" s="23" t="s">
        <v>162</v>
      </c>
      <c r="F443" s="24">
        <v>1868</v>
      </c>
    </row>
    <row r="444" spans="1:6">
      <c r="A444" t="s">
        <v>181</v>
      </c>
      <c r="B444" t="s">
        <v>22</v>
      </c>
      <c r="C444" t="s">
        <v>163</v>
      </c>
      <c r="D444" t="s">
        <v>165</v>
      </c>
      <c r="E444" s="23" t="s">
        <v>34</v>
      </c>
      <c r="F444" s="24">
        <v>24556</v>
      </c>
    </row>
    <row r="445" spans="1:6">
      <c r="A445" t="s">
        <v>181</v>
      </c>
      <c r="B445" t="s">
        <v>22</v>
      </c>
      <c r="C445" t="s">
        <v>163</v>
      </c>
      <c r="D445" t="s">
        <v>166</v>
      </c>
      <c r="E445" s="23" t="s">
        <v>159</v>
      </c>
      <c r="F445" s="24">
        <v>690</v>
      </c>
    </row>
    <row r="446" spans="1:6">
      <c r="A446" t="s">
        <v>181</v>
      </c>
      <c r="B446" t="s">
        <v>22</v>
      </c>
      <c r="C446" t="s">
        <v>163</v>
      </c>
      <c r="D446" t="s">
        <v>166</v>
      </c>
      <c r="E446" s="23" t="s">
        <v>160</v>
      </c>
      <c r="F446" s="24">
        <v>1275</v>
      </c>
    </row>
    <row r="447" spans="1:6">
      <c r="A447" t="s">
        <v>181</v>
      </c>
      <c r="B447" t="s">
        <v>22</v>
      </c>
      <c r="C447" t="s">
        <v>163</v>
      </c>
      <c r="D447" t="s">
        <v>166</v>
      </c>
      <c r="E447" s="23" t="s">
        <v>161</v>
      </c>
      <c r="F447" s="24">
        <v>764</v>
      </c>
    </row>
    <row r="448" spans="1:6">
      <c r="A448" t="s">
        <v>181</v>
      </c>
      <c r="B448" t="s">
        <v>22</v>
      </c>
      <c r="C448" t="s">
        <v>163</v>
      </c>
      <c r="D448" t="s">
        <v>166</v>
      </c>
      <c r="E448" s="23" t="s">
        <v>103</v>
      </c>
      <c r="F448" s="24">
        <v>3594</v>
      </c>
    </row>
    <row r="449" spans="1:6">
      <c r="A449" t="s">
        <v>181</v>
      </c>
      <c r="B449" t="s">
        <v>22</v>
      </c>
      <c r="C449" t="s">
        <v>163</v>
      </c>
      <c r="D449" t="s">
        <v>166</v>
      </c>
      <c r="E449" s="23" t="s">
        <v>104</v>
      </c>
      <c r="F449" s="24">
        <v>1428</v>
      </c>
    </row>
    <row r="450" spans="1:6">
      <c r="A450" t="s">
        <v>181</v>
      </c>
      <c r="B450" t="s">
        <v>22</v>
      </c>
      <c r="C450" t="s">
        <v>163</v>
      </c>
      <c r="D450" t="s">
        <v>166</v>
      </c>
      <c r="E450" s="23" t="s">
        <v>105</v>
      </c>
      <c r="F450" s="24">
        <v>686</v>
      </c>
    </row>
    <row r="451" spans="1:6">
      <c r="A451" t="s">
        <v>181</v>
      </c>
      <c r="B451" t="s">
        <v>22</v>
      </c>
      <c r="C451" t="s">
        <v>163</v>
      </c>
      <c r="D451" t="s">
        <v>166</v>
      </c>
      <c r="E451" s="23" t="s">
        <v>106</v>
      </c>
      <c r="F451" s="24">
        <v>716</v>
      </c>
    </row>
    <row r="452" spans="1:6">
      <c r="A452" t="s">
        <v>181</v>
      </c>
      <c r="B452" t="s">
        <v>22</v>
      </c>
      <c r="C452" t="s">
        <v>163</v>
      </c>
      <c r="D452" t="s">
        <v>166</v>
      </c>
      <c r="E452" s="23" t="s">
        <v>107</v>
      </c>
      <c r="F452" s="24">
        <v>707</v>
      </c>
    </row>
    <row r="453" spans="1:6">
      <c r="A453" t="s">
        <v>181</v>
      </c>
      <c r="B453" t="s">
        <v>22</v>
      </c>
      <c r="C453" t="s">
        <v>163</v>
      </c>
      <c r="D453" t="s">
        <v>166</v>
      </c>
      <c r="E453" s="23" t="s">
        <v>162</v>
      </c>
      <c r="F453" s="24">
        <v>720</v>
      </c>
    </row>
    <row r="454" spans="1:6">
      <c r="A454" t="s">
        <v>181</v>
      </c>
      <c r="B454" t="s">
        <v>22</v>
      </c>
      <c r="C454" t="s">
        <v>163</v>
      </c>
      <c r="D454" t="s">
        <v>166</v>
      </c>
      <c r="E454" s="23" t="s">
        <v>34</v>
      </c>
      <c r="F454" s="24">
        <v>10580</v>
      </c>
    </row>
    <row r="455" spans="1:6">
      <c r="A455" t="s">
        <v>181</v>
      </c>
      <c r="B455" t="s">
        <v>22</v>
      </c>
      <c r="C455" t="s">
        <v>163</v>
      </c>
      <c r="D455" t="s">
        <v>167</v>
      </c>
      <c r="E455" s="23" t="s">
        <v>159</v>
      </c>
      <c r="F455" s="24">
        <v>193</v>
      </c>
    </row>
    <row r="456" spans="1:6">
      <c r="A456" t="s">
        <v>181</v>
      </c>
      <c r="B456" t="s">
        <v>22</v>
      </c>
      <c r="C456" t="s">
        <v>163</v>
      </c>
      <c r="D456" t="s">
        <v>167</v>
      </c>
      <c r="E456" s="23" t="s">
        <v>160</v>
      </c>
      <c r="F456" s="24">
        <v>339</v>
      </c>
    </row>
    <row r="457" spans="1:6">
      <c r="A457" t="s">
        <v>181</v>
      </c>
      <c r="B457" t="s">
        <v>22</v>
      </c>
      <c r="C457" t="s">
        <v>163</v>
      </c>
      <c r="D457" t="s">
        <v>167</v>
      </c>
      <c r="E457" s="23" t="s">
        <v>161</v>
      </c>
      <c r="F457" s="24">
        <v>109</v>
      </c>
    </row>
    <row r="458" spans="1:6">
      <c r="A458" t="s">
        <v>181</v>
      </c>
      <c r="B458" t="s">
        <v>22</v>
      </c>
      <c r="C458" t="s">
        <v>163</v>
      </c>
      <c r="D458" t="s">
        <v>167</v>
      </c>
      <c r="E458" s="23" t="s">
        <v>103</v>
      </c>
      <c r="F458" s="24">
        <v>390</v>
      </c>
    </row>
    <row r="459" spans="1:6">
      <c r="A459" t="s">
        <v>181</v>
      </c>
      <c r="B459" t="s">
        <v>22</v>
      </c>
      <c r="C459" t="s">
        <v>163</v>
      </c>
      <c r="D459" t="s">
        <v>167</v>
      </c>
      <c r="E459" s="23" t="s">
        <v>104</v>
      </c>
      <c r="F459" s="24">
        <v>192</v>
      </c>
    </row>
    <row r="460" spans="1:6">
      <c r="A460" t="s">
        <v>181</v>
      </c>
      <c r="B460" t="s">
        <v>22</v>
      </c>
      <c r="C460" t="s">
        <v>163</v>
      </c>
      <c r="D460" t="s">
        <v>167</v>
      </c>
      <c r="E460" s="23" t="s">
        <v>105</v>
      </c>
      <c r="F460" s="24">
        <v>100</v>
      </c>
    </row>
    <row r="461" spans="1:6">
      <c r="A461" t="s">
        <v>181</v>
      </c>
      <c r="B461" t="s">
        <v>22</v>
      </c>
      <c r="C461" t="s">
        <v>163</v>
      </c>
      <c r="D461" t="s">
        <v>167</v>
      </c>
      <c r="E461" s="23" t="s">
        <v>106</v>
      </c>
      <c r="F461" s="24">
        <v>67</v>
      </c>
    </row>
    <row r="462" spans="1:6">
      <c r="A462" t="s">
        <v>181</v>
      </c>
      <c r="B462" t="s">
        <v>22</v>
      </c>
      <c r="C462" t="s">
        <v>163</v>
      </c>
      <c r="D462" t="s">
        <v>167</v>
      </c>
      <c r="E462" s="23" t="s">
        <v>107</v>
      </c>
      <c r="F462" s="24">
        <v>76</v>
      </c>
    </row>
    <row r="463" spans="1:6">
      <c r="A463" t="s">
        <v>181</v>
      </c>
      <c r="B463" t="s">
        <v>22</v>
      </c>
      <c r="C463" t="s">
        <v>163</v>
      </c>
      <c r="D463" t="s">
        <v>167</v>
      </c>
      <c r="E463" s="23" t="s">
        <v>162</v>
      </c>
      <c r="F463" s="24">
        <v>46</v>
      </c>
    </row>
    <row r="464" spans="1:6">
      <c r="A464" t="s">
        <v>181</v>
      </c>
      <c r="B464" t="s">
        <v>22</v>
      </c>
      <c r="C464" t="s">
        <v>163</v>
      </c>
      <c r="D464" t="s">
        <v>167</v>
      </c>
      <c r="E464" s="23" t="s">
        <v>34</v>
      </c>
      <c r="F464" s="24">
        <v>1512</v>
      </c>
    </row>
    <row r="465" spans="1:6">
      <c r="A465" t="s">
        <v>181</v>
      </c>
      <c r="B465" t="s">
        <v>22</v>
      </c>
      <c r="C465" t="s">
        <v>163</v>
      </c>
      <c r="D465" t="s">
        <v>168</v>
      </c>
      <c r="E465" s="23" t="s">
        <v>159</v>
      </c>
      <c r="F465" s="24">
        <v>180</v>
      </c>
    </row>
    <row r="466" spans="1:6">
      <c r="A466" t="s">
        <v>181</v>
      </c>
      <c r="B466" t="s">
        <v>22</v>
      </c>
      <c r="C466" t="s">
        <v>163</v>
      </c>
      <c r="D466" t="s">
        <v>168</v>
      </c>
      <c r="E466" s="23" t="s">
        <v>160</v>
      </c>
      <c r="F466" s="24">
        <v>365</v>
      </c>
    </row>
    <row r="467" spans="1:6">
      <c r="A467" t="s">
        <v>181</v>
      </c>
      <c r="B467" t="s">
        <v>22</v>
      </c>
      <c r="C467" t="s">
        <v>163</v>
      </c>
      <c r="D467" t="s">
        <v>168</v>
      </c>
      <c r="E467" s="23" t="s">
        <v>161</v>
      </c>
      <c r="F467" s="24">
        <v>81</v>
      </c>
    </row>
    <row r="468" spans="1:6">
      <c r="A468" t="s">
        <v>181</v>
      </c>
      <c r="B468" t="s">
        <v>22</v>
      </c>
      <c r="C468" t="s">
        <v>163</v>
      </c>
      <c r="D468" t="s">
        <v>168</v>
      </c>
      <c r="E468" s="23" t="s">
        <v>103</v>
      </c>
      <c r="F468" s="24">
        <v>151</v>
      </c>
    </row>
    <row r="469" spans="1:6">
      <c r="A469" t="s">
        <v>181</v>
      </c>
      <c r="B469" t="s">
        <v>22</v>
      </c>
      <c r="C469" t="s">
        <v>163</v>
      </c>
      <c r="D469" t="s">
        <v>168</v>
      </c>
      <c r="E469" s="23" t="s">
        <v>104</v>
      </c>
      <c r="F469" s="24">
        <v>105</v>
      </c>
    </row>
    <row r="470" spans="1:6">
      <c r="A470" t="s">
        <v>181</v>
      </c>
      <c r="B470" t="s">
        <v>22</v>
      </c>
      <c r="C470" t="s">
        <v>163</v>
      </c>
      <c r="D470" t="s">
        <v>168</v>
      </c>
      <c r="E470" s="23" t="s">
        <v>105</v>
      </c>
      <c r="F470" s="24">
        <v>51</v>
      </c>
    </row>
    <row r="471" spans="1:6">
      <c r="A471" t="s">
        <v>181</v>
      </c>
      <c r="B471" t="s">
        <v>22</v>
      </c>
      <c r="C471" t="s">
        <v>163</v>
      </c>
      <c r="D471" t="s">
        <v>168</v>
      </c>
      <c r="E471" s="23" t="s">
        <v>106</v>
      </c>
      <c r="F471" s="24">
        <v>40</v>
      </c>
    </row>
    <row r="472" spans="1:6">
      <c r="A472" t="s">
        <v>181</v>
      </c>
      <c r="B472" t="s">
        <v>22</v>
      </c>
      <c r="C472" t="s">
        <v>163</v>
      </c>
      <c r="D472" t="s">
        <v>168</v>
      </c>
      <c r="E472" s="23" t="s">
        <v>107</v>
      </c>
      <c r="F472" s="24">
        <v>20</v>
      </c>
    </row>
    <row r="473" spans="1:6">
      <c r="A473" t="s">
        <v>181</v>
      </c>
      <c r="B473" t="s">
        <v>22</v>
      </c>
      <c r="C473" t="s">
        <v>163</v>
      </c>
      <c r="D473" t="s">
        <v>168</v>
      </c>
      <c r="E473" s="23" t="s">
        <v>162</v>
      </c>
      <c r="F473" s="24">
        <v>26</v>
      </c>
    </row>
    <row r="474" spans="1:6">
      <c r="A474" t="s">
        <v>181</v>
      </c>
      <c r="B474" t="s">
        <v>22</v>
      </c>
      <c r="C474" t="s">
        <v>163</v>
      </c>
      <c r="D474" t="s">
        <v>168</v>
      </c>
      <c r="E474" s="23" t="s">
        <v>34</v>
      </c>
      <c r="F474" s="24">
        <v>1019</v>
      </c>
    </row>
    <row r="475" spans="1:6">
      <c r="A475" t="s">
        <v>181</v>
      </c>
      <c r="B475" t="s">
        <v>22</v>
      </c>
      <c r="C475" t="s">
        <v>169</v>
      </c>
      <c r="D475" t="s">
        <v>71</v>
      </c>
      <c r="E475" s="23" t="s">
        <v>159</v>
      </c>
      <c r="F475" s="24">
        <v>687</v>
      </c>
    </row>
    <row r="476" spans="1:6">
      <c r="A476" t="s">
        <v>181</v>
      </c>
      <c r="B476" t="s">
        <v>22</v>
      </c>
      <c r="C476" t="s">
        <v>169</v>
      </c>
      <c r="D476" t="s">
        <v>71</v>
      </c>
      <c r="E476" s="23" t="s">
        <v>160</v>
      </c>
      <c r="F476" s="24">
        <v>1187</v>
      </c>
    </row>
    <row r="477" spans="1:6">
      <c r="A477" t="s">
        <v>181</v>
      </c>
      <c r="B477" t="s">
        <v>22</v>
      </c>
      <c r="C477" t="s">
        <v>169</v>
      </c>
      <c r="D477" t="s">
        <v>71</v>
      </c>
      <c r="E477" s="23" t="s">
        <v>161</v>
      </c>
      <c r="F477" s="24">
        <v>394</v>
      </c>
    </row>
    <row r="478" spans="1:6">
      <c r="A478" t="s">
        <v>181</v>
      </c>
      <c r="B478" t="s">
        <v>22</v>
      </c>
      <c r="C478" t="s">
        <v>169</v>
      </c>
      <c r="D478" t="s">
        <v>71</v>
      </c>
      <c r="E478" s="23" t="s">
        <v>103</v>
      </c>
      <c r="F478" s="24">
        <v>855</v>
      </c>
    </row>
    <row r="479" spans="1:6">
      <c r="A479" t="s">
        <v>181</v>
      </c>
      <c r="B479" t="s">
        <v>22</v>
      </c>
      <c r="C479" t="s">
        <v>169</v>
      </c>
      <c r="D479" t="s">
        <v>71</v>
      </c>
      <c r="E479" s="23" t="s">
        <v>104</v>
      </c>
      <c r="F479" s="24">
        <v>504</v>
      </c>
    </row>
    <row r="480" spans="1:6">
      <c r="A480" t="s">
        <v>181</v>
      </c>
      <c r="B480" t="s">
        <v>22</v>
      </c>
      <c r="C480" t="s">
        <v>169</v>
      </c>
      <c r="D480" t="s">
        <v>71</v>
      </c>
      <c r="E480" s="23" t="s">
        <v>105</v>
      </c>
      <c r="F480" s="24">
        <v>220</v>
      </c>
    </row>
    <row r="481" spans="1:6">
      <c r="A481" t="s">
        <v>181</v>
      </c>
      <c r="B481" t="s">
        <v>22</v>
      </c>
      <c r="C481" t="s">
        <v>169</v>
      </c>
      <c r="D481" t="s">
        <v>71</v>
      </c>
      <c r="E481" s="23" t="s">
        <v>106</v>
      </c>
      <c r="F481" s="24">
        <v>185</v>
      </c>
    </row>
    <row r="482" spans="1:6">
      <c r="A482" t="s">
        <v>181</v>
      </c>
      <c r="B482" t="s">
        <v>22</v>
      </c>
      <c r="C482" t="s">
        <v>169</v>
      </c>
      <c r="D482" t="s">
        <v>71</v>
      </c>
      <c r="E482" s="23" t="s">
        <v>107</v>
      </c>
      <c r="F482" s="24">
        <v>93</v>
      </c>
    </row>
    <row r="483" spans="1:6">
      <c r="A483" t="s">
        <v>181</v>
      </c>
      <c r="B483" t="s">
        <v>22</v>
      </c>
      <c r="C483" t="s">
        <v>169</v>
      </c>
      <c r="D483" t="s">
        <v>71</v>
      </c>
      <c r="E483" s="23" t="s">
        <v>162</v>
      </c>
      <c r="F483" s="24">
        <v>27</v>
      </c>
    </row>
    <row r="484" spans="1:6">
      <c r="A484" t="s">
        <v>181</v>
      </c>
      <c r="B484" t="s">
        <v>22</v>
      </c>
      <c r="C484" t="s">
        <v>169</v>
      </c>
      <c r="D484" t="s">
        <v>71</v>
      </c>
      <c r="E484" s="23" t="s">
        <v>34</v>
      </c>
      <c r="F484" s="24">
        <v>4152</v>
      </c>
    </row>
    <row r="485" spans="1:6">
      <c r="A485" t="s">
        <v>181</v>
      </c>
      <c r="B485" t="s">
        <v>22</v>
      </c>
      <c r="C485" t="s">
        <v>169</v>
      </c>
      <c r="D485" t="s">
        <v>170</v>
      </c>
      <c r="E485" s="23" t="s">
        <v>159</v>
      </c>
      <c r="F485" s="24">
        <v>7785</v>
      </c>
    </row>
    <row r="486" spans="1:6">
      <c r="A486" t="s">
        <v>181</v>
      </c>
      <c r="B486" t="s">
        <v>22</v>
      </c>
      <c r="C486" t="s">
        <v>169</v>
      </c>
      <c r="D486" t="s">
        <v>170</v>
      </c>
      <c r="E486" s="23" t="s">
        <v>160</v>
      </c>
      <c r="F486" s="24">
        <v>15488</v>
      </c>
    </row>
    <row r="487" spans="1:6">
      <c r="A487" t="s">
        <v>181</v>
      </c>
      <c r="B487" t="s">
        <v>22</v>
      </c>
      <c r="C487" t="s">
        <v>169</v>
      </c>
      <c r="D487" t="s">
        <v>170</v>
      </c>
      <c r="E487" s="23" t="s">
        <v>161</v>
      </c>
      <c r="F487" s="24">
        <v>8846</v>
      </c>
    </row>
    <row r="488" spans="1:6">
      <c r="A488" t="s">
        <v>181</v>
      </c>
      <c r="B488" t="s">
        <v>22</v>
      </c>
      <c r="C488" t="s">
        <v>169</v>
      </c>
      <c r="D488" t="s">
        <v>170</v>
      </c>
      <c r="E488" s="23" t="s">
        <v>103</v>
      </c>
      <c r="F488" s="24">
        <v>46061</v>
      </c>
    </row>
    <row r="489" spans="1:6">
      <c r="A489" t="s">
        <v>181</v>
      </c>
      <c r="B489" t="s">
        <v>22</v>
      </c>
      <c r="C489" t="s">
        <v>169</v>
      </c>
      <c r="D489" t="s">
        <v>170</v>
      </c>
      <c r="E489" s="23" t="s">
        <v>104</v>
      </c>
      <c r="F489" s="24">
        <v>16264</v>
      </c>
    </row>
    <row r="490" spans="1:6">
      <c r="A490" t="s">
        <v>181</v>
      </c>
      <c r="B490" t="s">
        <v>22</v>
      </c>
      <c r="C490" t="s">
        <v>169</v>
      </c>
      <c r="D490" t="s">
        <v>170</v>
      </c>
      <c r="E490" s="23" t="s">
        <v>105</v>
      </c>
      <c r="F490" s="24">
        <v>8329</v>
      </c>
    </row>
    <row r="491" spans="1:6">
      <c r="A491" t="s">
        <v>181</v>
      </c>
      <c r="B491" t="s">
        <v>22</v>
      </c>
      <c r="C491" t="s">
        <v>169</v>
      </c>
      <c r="D491" t="s">
        <v>170</v>
      </c>
      <c r="E491" s="23" t="s">
        <v>106</v>
      </c>
      <c r="F491" s="24">
        <v>6860</v>
      </c>
    </row>
    <row r="492" spans="1:6">
      <c r="A492" t="s">
        <v>181</v>
      </c>
      <c r="B492" t="s">
        <v>22</v>
      </c>
      <c r="C492" t="s">
        <v>169</v>
      </c>
      <c r="D492" t="s">
        <v>170</v>
      </c>
      <c r="E492" s="23" t="s">
        <v>107</v>
      </c>
      <c r="F492" s="24">
        <v>6647</v>
      </c>
    </row>
    <row r="493" spans="1:6">
      <c r="A493" t="s">
        <v>181</v>
      </c>
      <c r="B493" t="s">
        <v>22</v>
      </c>
      <c r="C493" t="s">
        <v>169</v>
      </c>
      <c r="D493" t="s">
        <v>170</v>
      </c>
      <c r="E493" s="23" t="s">
        <v>162</v>
      </c>
      <c r="F493" s="24">
        <v>8407</v>
      </c>
    </row>
    <row r="494" spans="1:6">
      <c r="A494" t="s">
        <v>181</v>
      </c>
      <c r="B494" t="s">
        <v>22</v>
      </c>
      <c r="C494" t="s">
        <v>169</v>
      </c>
      <c r="D494" t="s">
        <v>170</v>
      </c>
      <c r="E494" s="23" t="s">
        <v>34</v>
      </c>
      <c r="F494" s="24">
        <v>124687</v>
      </c>
    </row>
    <row r="495" spans="1:6">
      <c r="A495" t="s">
        <v>181</v>
      </c>
      <c r="B495" t="s">
        <v>22</v>
      </c>
      <c r="C495" t="s">
        <v>34</v>
      </c>
      <c r="D495" t="s">
        <v>34</v>
      </c>
      <c r="E495" s="23" t="s">
        <v>159</v>
      </c>
      <c r="F495" s="24">
        <v>8760</v>
      </c>
    </row>
    <row r="496" spans="1:6">
      <c r="A496" t="s">
        <v>181</v>
      </c>
      <c r="B496" t="s">
        <v>22</v>
      </c>
      <c r="C496" t="s">
        <v>34</v>
      </c>
      <c r="D496" t="s">
        <v>34</v>
      </c>
      <c r="E496" s="23" t="s">
        <v>160</v>
      </c>
      <c r="F496" s="24">
        <v>17247</v>
      </c>
    </row>
    <row r="497" spans="1:6">
      <c r="A497" t="s">
        <v>181</v>
      </c>
      <c r="B497" t="s">
        <v>22</v>
      </c>
      <c r="C497" t="s">
        <v>34</v>
      </c>
      <c r="D497" t="s">
        <v>34</v>
      </c>
      <c r="E497" s="23" t="s">
        <v>161</v>
      </c>
      <c r="F497" s="24">
        <v>9486</v>
      </c>
    </row>
    <row r="498" spans="1:6">
      <c r="A498" t="s">
        <v>181</v>
      </c>
      <c r="B498" t="s">
        <v>22</v>
      </c>
      <c r="C498" t="s">
        <v>34</v>
      </c>
      <c r="D498" t="s">
        <v>34</v>
      </c>
      <c r="E498" s="23" t="s">
        <v>103</v>
      </c>
      <c r="F498" s="24">
        <v>48251</v>
      </c>
    </row>
    <row r="499" spans="1:6">
      <c r="A499" t="s">
        <v>181</v>
      </c>
      <c r="B499" t="s">
        <v>22</v>
      </c>
      <c r="C499" t="s">
        <v>34</v>
      </c>
      <c r="D499" t="s">
        <v>34</v>
      </c>
      <c r="E499" s="23" t="s">
        <v>104</v>
      </c>
      <c r="F499" s="24">
        <v>17256</v>
      </c>
    </row>
    <row r="500" spans="1:6">
      <c r="A500" t="s">
        <v>181</v>
      </c>
      <c r="B500" t="s">
        <v>22</v>
      </c>
      <c r="C500" t="s">
        <v>34</v>
      </c>
      <c r="D500" t="s">
        <v>34</v>
      </c>
      <c r="E500" s="23" t="s">
        <v>105</v>
      </c>
      <c r="F500" s="24">
        <v>8782</v>
      </c>
    </row>
    <row r="501" spans="1:6">
      <c r="A501" t="s">
        <v>181</v>
      </c>
      <c r="B501" t="s">
        <v>22</v>
      </c>
      <c r="C501" t="s">
        <v>34</v>
      </c>
      <c r="D501" t="s">
        <v>34</v>
      </c>
      <c r="E501" s="23" t="s">
        <v>106</v>
      </c>
      <c r="F501" s="24">
        <v>7239</v>
      </c>
    </row>
    <row r="502" spans="1:6">
      <c r="A502" t="s">
        <v>181</v>
      </c>
      <c r="B502" t="s">
        <v>22</v>
      </c>
      <c r="C502" t="s">
        <v>34</v>
      </c>
      <c r="D502" t="s">
        <v>34</v>
      </c>
      <c r="E502" s="23" t="s">
        <v>107</v>
      </c>
      <c r="F502" s="24">
        <v>6955</v>
      </c>
    </row>
    <row r="503" spans="1:6">
      <c r="A503" t="s">
        <v>181</v>
      </c>
      <c r="B503" t="s">
        <v>22</v>
      </c>
      <c r="C503" t="s">
        <v>34</v>
      </c>
      <c r="D503" t="s">
        <v>34</v>
      </c>
      <c r="E503" s="23" t="s">
        <v>162</v>
      </c>
      <c r="F503" s="24">
        <v>8669</v>
      </c>
    </row>
    <row r="504" spans="1:6">
      <c r="A504" t="s">
        <v>181</v>
      </c>
      <c r="B504" t="s">
        <v>22</v>
      </c>
      <c r="C504" t="s">
        <v>34</v>
      </c>
      <c r="D504" t="s">
        <v>34</v>
      </c>
      <c r="E504" s="23" t="s">
        <v>34</v>
      </c>
      <c r="F504" s="24">
        <v>132645</v>
      </c>
    </row>
    <row r="505" spans="1:6">
      <c r="A505" t="s">
        <v>182</v>
      </c>
      <c r="B505" t="s">
        <v>22</v>
      </c>
      <c r="C505" t="s">
        <v>67</v>
      </c>
      <c r="D505" t="s">
        <v>68</v>
      </c>
      <c r="E505" s="23" t="s">
        <v>159</v>
      </c>
      <c r="F505" s="24">
        <v>6</v>
      </c>
    </row>
    <row r="506" spans="1:6">
      <c r="A506" t="s">
        <v>182</v>
      </c>
      <c r="B506" t="s">
        <v>22</v>
      </c>
      <c r="C506" t="s">
        <v>67</v>
      </c>
      <c r="D506" t="s">
        <v>68</v>
      </c>
      <c r="E506" s="23" t="s">
        <v>160</v>
      </c>
      <c r="F506" s="24">
        <v>11.2</v>
      </c>
    </row>
    <row r="507" spans="1:6">
      <c r="A507" t="s">
        <v>182</v>
      </c>
      <c r="B507" t="s">
        <v>22</v>
      </c>
      <c r="C507" t="s">
        <v>67</v>
      </c>
      <c r="D507" t="s">
        <v>68</v>
      </c>
      <c r="E507" s="23" t="s">
        <v>161</v>
      </c>
      <c r="F507" s="24">
        <v>5.5</v>
      </c>
    </row>
    <row r="508" spans="1:6">
      <c r="A508" t="s">
        <v>182</v>
      </c>
      <c r="B508" t="s">
        <v>22</v>
      </c>
      <c r="C508" t="s">
        <v>67</v>
      </c>
      <c r="D508" t="s">
        <v>68</v>
      </c>
      <c r="E508" s="23" t="s">
        <v>103</v>
      </c>
      <c r="F508" s="24">
        <v>12</v>
      </c>
    </row>
    <row r="509" spans="1:6">
      <c r="A509" t="s">
        <v>182</v>
      </c>
      <c r="B509" t="s">
        <v>22</v>
      </c>
      <c r="C509" t="s">
        <v>67</v>
      </c>
      <c r="D509" t="s">
        <v>68</v>
      </c>
      <c r="E509" s="23" t="s">
        <v>104</v>
      </c>
      <c r="F509" s="24">
        <v>4.0999999999999996</v>
      </c>
    </row>
    <row r="510" spans="1:6">
      <c r="A510" t="s">
        <v>182</v>
      </c>
      <c r="B510" t="s">
        <v>22</v>
      </c>
      <c r="C510" t="s">
        <v>67</v>
      </c>
      <c r="D510" t="s">
        <v>68</v>
      </c>
      <c r="E510" s="23" t="s">
        <v>105</v>
      </c>
      <c r="F510" s="24">
        <v>2.6</v>
      </c>
    </row>
    <row r="511" spans="1:6">
      <c r="A511" t="s">
        <v>182</v>
      </c>
      <c r="B511" t="s">
        <v>22</v>
      </c>
      <c r="C511" t="s">
        <v>67</v>
      </c>
      <c r="D511" t="s">
        <v>68</v>
      </c>
      <c r="E511" s="23" t="s">
        <v>106</v>
      </c>
      <c r="F511" s="24">
        <v>2.2000000000000002</v>
      </c>
    </row>
    <row r="512" spans="1:6">
      <c r="A512" t="s">
        <v>182</v>
      </c>
      <c r="B512" t="s">
        <v>22</v>
      </c>
      <c r="C512" t="s">
        <v>67</v>
      </c>
      <c r="D512" t="s">
        <v>68</v>
      </c>
      <c r="E512" s="23" t="s">
        <v>107</v>
      </c>
      <c r="F512" s="24">
        <v>2.2999999999999998</v>
      </c>
    </row>
    <row r="513" spans="1:6">
      <c r="A513" t="s">
        <v>182</v>
      </c>
      <c r="B513" t="s">
        <v>22</v>
      </c>
      <c r="C513" t="s">
        <v>67</v>
      </c>
      <c r="D513" t="s">
        <v>68</v>
      </c>
      <c r="E513" s="23" t="s">
        <v>162</v>
      </c>
      <c r="F513" s="24">
        <v>2.1</v>
      </c>
    </row>
    <row r="514" spans="1:6">
      <c r="A514" t="s">
        <v>182</v>
      </c>
      <c r="B514" t="s">
        <v>22</v>
      </c>
      <c r="C514" t="s">
        <v>67</v>
      </c>
      <c r="D514" t="s">
        <v>68</v>
      </c>
      <c r="E514" s="23" t="s">
        <v>34</v>
      </c>
      <c r="F514" s="24">
        <v>4.9000000000000004</v>
      </c>
    </row>
    <row r="515" spans="1:6">
      <c r="A515" t="s">
        <v>182</v>
      </c>
      <c r="B515" t="s">
        <v>22</v>
      </c>
      <c r="C515" t="s">
        <v>67</v>
      </c>
      <c r="D515" t="s">
        <v>69</v>
      </c>
      <c r="E515" s="23" t="s">
        <v>159</v>
      </c>
      <c r="F515" s="24">
        <v>5.0999999999999996</v>
      </c>
    </row>
    <row r="516" spans="1:6">
      <c r="A516" t="s">
        <v>182</v>
      </c>
      <c r="B516" t="s">
        <v>22</v>
      </c>
      <c r="C516" t="s">
        <v>67</v>
      </c>
      <c r="D516" t="s">
        <v>69</v>
      </c>
      <c r="E516" s="23" t="s">
        <v>160</v>
      </c>
      <c r="F516" s="24">
        <v>10.3</v>
      </c>
    </row>
    <row r="517" spans="1:6">
      <c r="A517" t="s">
        <v>182</v>
      </c>
      <c r="B517" t="s">
        <v>22</v>
      </c>
      <c r="C517" t="s">
        <v>67</v>
      </c>
      <c r="D517" t="s">
        <v>69</v>
      </c>
      <c r="E517" s="23" t="s">
        <v>161</v>
      </c>
      <c r="F517" s="24">
        <v>7.1</v>
      </c>
    </row>
    <row r="518" spans="1:6">
      <c r="A518" t="s">
        <v>182</v>
      </c>
      <c r="B518" t="s">
        <v>22</v>
      </c>
      <c r="C518" t="s">
        <v>67</v>
      </c>
      <c r="D518" t="s">
        <v>69</v>
      </c>
      <c r="E518" s="23" t="s">
        <v>103</v>
      </c>
      <c r="F518" s="24">
        <v>18</v>
      </c>
    </row>
    <row r="519" spans="1:6">
      <c r="A519" t="s">
        <v>182</v>
      </c>
      <c r="B519" t="s">
        <v>22</v>
      </c>
      <c r="C519" t="s">
        <v>67</v>
      </c>
      <c r="D519" t="s">
        <v>69</v>
      </c>
      <c r="E519" s="23" t="s">
        <v>104</v>
      </c>
      <c r="F519" s="24">
        <v>5.2</v>
      </c>
    </row>
    <row r="520" spans="1:6">
      <c r="A520" t="s">
        <v>182</v>
      </c>
      <c r="B520" t="s">
        <v>22</v>
      </c>
      <c r="C520" t="s">
        <v>67</v>
      </c>
      <c r="D520" t="s">
        <v>69</v>
      </c>
      <c r="E520" s="23" t="s">
        <v>105</v>
      </c>
      <c r="F520" s="24">
        <v>2.7</v>
      </c>
    </row>
    <row r="521" spans="1:6">
      <c r="A521" t="s">
        <v>182</v>
      </c>
      <c r="B521" t="s">
        <v>22</v>
      </c>
      <c r="C521" t="s">
        <v>67</v>
      </c>
      <c r="D521" t="s">
        <v>69</v>
      </c>
      <c r="E521" s="23" t="s">
        <v>106</v>
      </c>
      <c r="F521" s="24">
        <v>2.2999999999999998</v>
      </c>
    </row>
    <row r="522" spans="1:6">
      <c r="A522" t="s">
        <v>182</v>
      </c>
      <c r="B522" t="s">
        <v>22</v>
      </c>
      <c r="C522" t="s">
        <v>67</v>
      </c>
      <c r="D522" t="s">
        <v>69</v>
      </c>
      <c r="E522" s="23" t="s">
        <v>107</v>
      </c>
      <c r="F522" s="24">
        <v>2.5</v>
      </c>
    </row>
    <row r="523" spans="1:6">
      <c r="A523" t="s">
        <v>182</v>
      </c>
      <c r="B523" t="s">
        <v>22</v>
      </c>
      <c r="C523" t="s">
        <v>67</v>
      </c>
      <c r="D523" t="s">
        <v>69</v>
      </c>
      <c r="E523" s="23" t="s">
        <v>162</v>
      </c>
      <c r="F523" s="24">
        <v>2.2999999999999998</v>
      </c>
    </row>
    <row r="524" spans="1:6">
      <c r="A524" t="s">
        <v>182</v>
      </c>
      <c r="B524" t="s">
        <v>22</v>
      </c>
      <c r="C524" t="s">
        <v>67</v>
      </c>
      <c r="D524" t="s">
        <v>69</v>
      </c>
      <c r="E524" s="23" t="s">
        <v>34</v>
      </c>
      <c r="F524" s="24">
        <v>5.7</v>
      </c>
    </row>
    <row r="525" spans="1:6">
      <c r="A525" t="s">
        <v>182</v>
      </c>
      <c r="B525" t="s">
        <v>22</v>
      </c>
      <c r="C525" t="s">
        <v>163</v>
      </c>
      <c r="D525" t="s">
        <v>164</v>
      </c>
      <c r="E525" s="23" t="s">
        <v>159</v>
      </c>
      <c r="F525" s="24">
        <v>5.3</v>
      </c>
    </row>
    <row r="526" spans="1:6">
      <c r="A526" t="s">
        <v>182</v>
      </c>
      <c r="B526" t="s">
        <v>22</v>
      </c>
      <c r="C526" t="s">
        <v>163</v>
      </c>
      <c r="D526" t="s">
        <v>164</v>
      </c>
      <c r="E526" s="23" t="s">
        <v>160</v>
      </c>
      <c r="F526" s="24">
        <v>10.6</v>
      </c>
    </row>
    <row r="527" spans="1:6">
      <c r="A527" t="s">
        <v>182</v>
      </c>
      <c r="B527" t="s">
        <v>22</v>
      </c>
      <c r="C527" t="s">
        <v>163</v>
      </c>
      <c r="D527" t="s">
        <v>164</v>
      </c>
      <c r="E527" s="23" t="s">
        <v>161</v>
      </c>
      <c r="F527" s="24">
        <v>6.4</v>
      </c>
    </row>
    <row r="528" spans="1:6">
      <c r="A528" t="s">
        <v>182</v>
      </c>
      <c r="B528" t="s">
        <v>22</v>
      </c>
      <c r="C528" t="s">
        <v>163</v>
      </c>
      <c r="D528" t="s">
        <v>164</v>
      </c>
      <c r="E528" s="23" t="s">
        <v>103</v>
      </c>
      <c r="F528" s="24">
        <v>14.7</v>
      </c>
    </row>
    <row r="529" spans="1:6">
      <c r="A529" t="s">
        <v>182</v>
      </c>
      <c r="B529" t="s">
        <v>22</v>
      </c>
      <c r="C529" t="s">
        <v>163</v>
      </c>
      <c r="D529" t="s">
        <v>164</v>
      </c>
      <c r="E529" s="23" t="s">
        <v>104</v>
      </c>
      <c r="F529" s="24">
        <v>4.3</v>
      </c>
    </row>
    <row r="530" spans="1:6">
      <c r="A530" t="s">
        <v>182</v>
      </c>
      <c r="B530" t="s">
        <v>22</v>
      </c>
      <c r="C530" t="s">
        <v>163</v>
      </c>
      <c r="D530" t="s">
        <v>164</v>
      </c>
      <c r="E530" s="23" t="s">
        <v>105</v>
      </c>
      <c r="F530" s="24">
        <v>2.5</v>
      </c>
    </row>
    <row r="531" spans="1:6">
      <c r="A531" t="s">
        <v>182</v>
      </c>
      <c r="B531" t="s">
        <v>22</v>
      </c>
      <c r="C531" t="s">
        <v>163</v>
      </c>
      <c r="D531" t="s">
        <v>164</v>
      </c>
      <c r="E531" s="23" t="s">
        <v>106</v>
      </c>
      <c r="F531" s="24">
        <v>2.2000000000000002</v>
      </c>
    </row>
    <row r="532" spans="1:6">
      <c r="A532" t="s">
        <v>182</v>
      </c>
      <c r="B532" t="s">
        <v>22</v>
      </c>
      <c r="C532" t="s">
        <v>163</v>
      </c>
      <c r="D532" t="s">
        <v>164</v>
      </c>
      <c r="E532" s="23" t="s">
        <v>107</v>
      </c>
      <c r="F532" s="24">
        <v>2.2999999999999998</v>
      </c>
    </row>
    <row r="533" spans="1:6">
      <c r="A533" t="s">
        <v>182</v>
      </c>
      <c r="B533" t="s">
        <v>22</v>
      </c>
      <c r="C533" t="s">
        <v>163</v>
      </c>
      <c r="D533" t="s">
        <v>164</v>
      </c>
      <c r="E533" s="23" t="s">
        <v>162</v>
      </c>
      <c r="F533" s="24">
        <v>2.2999999999999998</v>
      </c>
    </row>
    <row r="534" spans="1:6">
      <c r="A534" t="s">
        <v>182</v>
      </c>
      <c r="B534" t="s">
        <v>22</v>
      </c>
      <c r="C534" t="s">
        <v>163</v>
      </c>
      <c r="D534" t="s">
        <v>164</v>
      </c>
      <c r="E534" s="23" t="s">
        <v>34</v>
      </c>
      <c r="F534" s="24">
        <v>5.3</v>
      </c>
    </row>
    <row r="535" spans="1:6">
      <c r="A535" t="s">
        <v>182</v>
      </c>
      <c r="B535" t="s">
        <v>22</v>
      </c>
      <c r="C535" t="s">
        <v>163</v>
      </c>
      <c r="D535" t="s">
        <v>165</v>
      </c>
      <c r="E535" s="23" t="s">
        <v>159</v>
      </c>
      <c r="F535" s="24">
        <v>5.6</v>
      </c>
    </row>
    <row r="536" spans="1:6">
      <c r="A536" t="s">
        <v>182</v>
      </c>
      <c r="B536" t="s">
        <v>22</v>
      </c>
      <c r="C536" t="s">
        <v>163</v>
      </c>
      <c r="D536" t="s">
        <v>165</v>
      </c>
      <c r="E536" s="23" t="s">
        <v>160</v>
      </c>
      <c r="F536" s="24">
        <v>10.9</v>
      </c>
    </row>
    <row r="537" spans="1:6">
      <c r="A537" t="s">
        <v>182</v>
      </c>
      <c r="B537" t="s">
        <v>22</v>
      </c>
      <c r="C537" t="s">
        <v>163</v>
      </c>
      <c r="D537" t="s">
        <v>165</v>
      </c>
      <c r="E537" s="23" t="s">
        <v>161</v>
      </c>
      <c r="F537" s="24">
        <v>6.1</v>
      </c>
    </row>
    <row r="538" spans="1:6">
      <c r="A538" t="s">
        <v>182</v>
      </c>
      <c r="B538" t="s">
        <v>22</v>
      </c>
      <c r="C538" t="s">
        <v>163</v>
      </c>
      <c r="D538" t="s">
        <v>165</v>
      </c>
      <c r="E538" s="23" t="s">
        <v>103</v>
      </c>
      <c r="F538" s="24">
        <v>16.2</v>
      </c>
    </row>
    <row r="539" spans="1:6">
      <c r="A539" t="s">
        <v>182</v>
      </c>
      <c r="B539" t="s">
        <v>22</v>
      </c>
      <c r="C539" t="s">
        <v>163</v>
      </c>
      <c r="D539" t="s">
        <v>165</v>
      </c>
      <c r="E539" s="23" t="s">
        <v>104</v>
      </c>
      <c r="F539" s="24">
        <v>6</v>
      </c>
    </row>
    <row r="540" spans="1:6">
      <c r="A540" t="s">
        <v>182</v>
      </c>
      <c r="B540" t="s">
        <v>22</v>
      </c>
      <c r="C540" t="s">
        <v>163</v>
      </c>
      <c r="D540" t="s">
        <v>165</v>
      </c>
      <c r="E540" s="23" t="s">
        <v>105</v>
      </c>
      <c r="F540" s="24">
        <v>3.4</v>
      </c>
    </row>
    <row r="541" spans="1:6">
      <c r="A541" t="s">
        <v>182</v>
      </c>
      <c r="B541" t="s">
        <v>22</v>
      </c>
      <c r="C541" t="s">
        <v>163</v>
      </c>
      <c r="D541" t="s">
        <v>165</v>
      </c>
      <c r="E541" s="23" t="s">
        <v>106</v>
      </c>
      <c r="F541" s="24">
        <v>2.6</v>
      </c>
    </row>
    <row r="542" spans="1:6">
      <c r="A542" t="s">
        <v>182</v>
      </c>
      <c r="B542" t="s">
        <v>22</v>
      </c>
      <c r="C542" t="s">
        <v>163</v>
      </c>
      <c r="D542" t="s">
        <v>165</v>
      </c>
      <c r="E542" s="23" t="s">
        <v>107</v>
      </c>
      <c r="F542" s="24">
        <v>2.7</v>
      </c>
    </row>
    <row r="543" spans="1:6">
      <c r="A543" t="s">
        <v>182</v>
      </c>
      <c r="B543" t="s">
        <v>22</v>
      </c>
      <c r="C543" t="s">
        <v>163</v>
      </c>
      <c r="D543" t="s">
        <v>165</v>
      </c>
      <c r="E543" s="23" t="s">
        <v>162</v>
      </c>
      <c r="F543" s="24">
        <v>2.1</v>
      </c>
    </row>
    <row r="544" spans="1:6">
      <c r="A544" t="s">
        <v>182</v>
      </c>
      <c r="B544" t="s">
        <v>22</v>
      </c>
      <c r="C544" t="s">
        <v>163</v>
      </c>
      <c r="D544" t="s">
        <v>165</v>
      </c>
      <c r="E544" s="23" t="s">
        <v>34</v>
      </c>
      <c r="F544" s="24">
        <v>5.5</v>
      </c>
    </row>
    <row r="545" spans="1:6">
      <c r="A545" t="s">
        <v>182</v>
      </c>
      <c r="B545" t="s">
        <v>22</v>
      </c>
      <c r="C545" t="s">
        <v>163</v>
      </c>
      <c r="D545" t="s">
        <v>166</v>
      </c>
      <c r="E545" s="23" t="s">
        <v>159</v>
      </c>
      <c r="F545" s="24">
        <v>5.5</v>
      </c>
    </row>
    <row r="546" spans="1:6">
      <c r="A546" t="s">
        <v>182</v>
      </c>
      <c r="B546" t="s">
        <v>22</v>
      </c>
      <c r="C546" t="s">
        <v>163</v>
      </c>
      <c r="D546" t="s">
        <v>166</v>
      </c>
      <c r="E546" s="23" t="s">
        <v>160</v>
      </c>
      <c r="F546" s="24">
        <v>9.6</v>
      </c>
    </row>
    <row r="547" spans="1:6">
      <c r="A547" t="s">
        <v>182</v>
      </c>
      <c r="B547" t="s">
        <v>22</v>
      </c>
      <c r="C547" t="s">
        <v>163</v>
      </c>
      <c r="D547" t="s">
        <v>166</v>
      </c>
      <c r="E547" s="23" t="s">
        <v>161</v>
      </c>
      <c r="F547" s="24">
        <v>5.7</v>
      </c>
    </row>
    <row r="548" spans="1:6">
      <c r="A548" t="s">
        <v>182</v>
      </c>
      <c r="B548" t="s">
        <v>22</v>
      </c>
      <c r="C548" t="s">
        <v>163</v>
      </c>
      <c r="D548" t="s">
        <v>166</v>
      </c>
      <c r="E548" s="23" t="s">
        <v>103</v>
      </c>
      <c r="F548" s="24">
        <v>15.4</v>
      </c>
    </row>
    <row r="549" spans="1:6">
      <c r="A549" t="s">
        <v>182</v>
      </c>
      <c r="B549" t="s">
        <v>22</v>
      </c>
      <c r="C549" t="s">
        <v>163</v>
      </c>
      <c r="D549" t="s">
        <v>166</v>
      </c>
      <c r="E549" s="23" t="s">
        <v>104</v>
      </c>
      <c r="F549" s="24">
        <v>5.8</v>
      </c>
    </row>
    <row r="550" spans="1:6">
      <c r="A550" t="s">
        <v>182</v>
      </c>
      <c r="B550" t="s">
        <v>22</v>
      </c>
      <c r="C550" t="s">
        <v>163</v>
      </c>
      <c r="D550" t="s">
        <v>166</v>
      </c>
      <c r="E550" s="23" t="s">
        <v>105</v>
      </c>
      <c r="F550" s="24">
        <v>2.9</v>
      </c>
    </row>
    <row r="551" spans="1:6">
      <c r="A551" t="s">
        <v>182</v>
      </c>
      <c r="B551" t="s">
        <v>22</v>
      </c>
      <c r="C551" t="s">
        <v>163</v>
      </c>
      <c r="D551" t="s">
        <v>166</v>
      </c>
      <c r="E551" s="23" t="s">
        <v>106</v>
      </c>
      <c r="F551" s="24">
        <v>2.6</v>
      </c>
    </row>
    <row r="552" spans="1:6">
      <c r="A552" t="s">
        <v>182</v>
      </c>
      <c r="B552" t="s">
        <v>22</v>
      </c>
      <c r="C552" t="s">
        <v>163</v>
      </c>
      <c r="D552" t="s">
        <v>166</v>
      </c>
      <c r="E552" s="23" t="s">
        <v>107</v>
      </c>
      <c r="F552" s="24">
        <v>2.5</v>
      </c>
    </row>
    <row r="553" spans="1:6">
      <c r="A553" t="s">
        <v>182</v>
      </c>
      <c r="B553" t="s">
        <v>22</v>
      </c>
      <c r="C553" t="s">
        <v>163</v>
      </c>
      <c r="D553" t="s">
        <v>166</v>
      </c>
      <c r="E553" s="23" t="s">
        <v>162</v>
      </c>
      <c r="F553" s="24">
        <v>1.9</v>
      </c>
    </row>
    <row r="554" spans="1:6">
      <c r="A554" t="s">
        <v>182</v>
      </c>
      <c r="B554" t="s">
        <v>22</v>
      </c>
      <c r="C554" t="s">
        <v>163</v>
      </c>
      <c r="D554" t="s">
        <v>166</v>
      </c>
      <c r="E554" s="23" t="s">
        <v>34</v>
      </c>
      <c r="F554" s="24">
        <v>5.2</v>
      </c>
    </row>
    <row r="555" spans="1:6">
      <c r="A555" t="s">
        <v>182</v>
      </c>
      <c r="B555" t="s">
        <v>22</v>
      </c>
      <c r="C555" t="s">
        <v>163</v>
      </c>
      <c r="D555" t="s">
        <v>167</v>
      </c>
      <c r="E555" s="23" t="s">
        <v>159</v>
      </c>
      <c r="F555" s="24">
        <v>8.8000000000000007</v>
      </c>
    </row>
    <row r="556" spans="1:6">
      <c r="A556" t="s">
        <v>182</v>
      </c>
      <c r="B556" t="s">
        <v>22</v>
      </c>
      <c r="C556" t="s">
        <v>163</v>
      </c>
      <c r="D556" t="s">
        <v>167</v>
      </c>
      <c r="E556" s="23" t="s">
        <v>160</v>
      </c>
      <c r="F556" s="24">
        <v>15.7</v>
      </c>
    </row>
    <row r="557" spans="1:6">
      <c r="A557" t="s">
        <v>182</v>
      </c>
      <c r="B557" t="s">
        <v>22</v>
      </c>
      <c r="C557" t="s">
        <v>163</v>
      </c>
      <c r="D557" t="s">
        <v>167</v>
      </c>
      <c r="E557" s="23" t="s">
        <v>161</v>
      </c>
      <c r="F557" s="24">
        <v>5.7</v>
      </c>
    </row>
    <row r="558" spans="1:6">
      <c r="A558" t="s">
        <v>182</v>
      </c>
      <c r="B558" t="s">
        <v>22</v>
      </c>
      <c r="C558" t="s">
        <v>163</v>
      </c>
      <c r="D558" t="s">
        <v>167</v>
      </c>
      <c r="E558" s="23" t="s">
        <v>103</v>
      </c>
      <c r="F558" s="24">
        <v>13.1</v>
      </c>
    </row>
    <row r="559" spans="1:6">
      <c r="A559" t="s">
        <v>182</v>
      </c>
      <c r="B559" t="s">
        <v>22</v>
      </c>
      <c r="C559" t="s">
        <v>163</v>
      </c>
      <c r="D559" t="s">
        <v>167</v>
      </c>
      <c r="E559" s="23" t="s">
        <v>104</v>
      </c>
      <c r="F559" s="24">
        <v>4.4000000000000004</v>
      </c>
    </row>
    <row r="560" spans="1:6">
      <c r="A560" t="s">
        <v>182</v>
      </c>
      <c r="B560" t="s">
        <v>22</v>
      </c>
      <c r="C560" t="s">
        <v>163</v>
      </c>
      <c r="D560" t="s">
        <v>167</v>
      </c>
      <c r="E560" s="23" t="s">
        <v>105</v>
      </c>
      <c r="F560" s="24">
        <v>2.6</v>
      </c>
    </row>
    <row r="561" spans="1:6">
      <c r="A561" t="s">
        <v>182</v>
      </c>
      <c r="B561" t="s">
        <v>22</v>
      </c>
      <c r="C561" t="s">
        <v>163</v>
      </c>
      <c r="D561" t="s">
        <v>167</v>
      </c>
      <c r="E561" s="23" t="s">
        <v>106</v>
      </c>
      <c r="F561" s="24">
        <v>1.7</v>
      </c>
    </row>
    <row r="562" spans="1:6">
      <c r="A562" t="s">
        <v>182</v>
      </c>
      <c r="B562" t="s">
        <v>22</v>
      </c>
      <c r="C562" t="s">
        <v>163</v>
      </c>
      <c r="D562" t="s">
        <v>167</v>
      </c>
      <c r="E562" s="23" t="s">
        <v>107</v>
      </c>
      <c r="F562" s="24">
        <v>2</v>
      </c>
    </row>
    <row r="563" spans="1:6">
      <c r="A563" t="s">
        <v>182</v>
      </c>
      <c r="B563" t="s">
        <v>22</v>
      </c>
      <c r="C563" t="s">
        <v>163</v>
      </c>
      <c r="D563" t="s">
        <v>167</v>
      </c>
      <c r="E563" s="23" t="s">
        <v>162</v>
      </c>
      <c r="F563" s="24">
        <v>1.2</v>
      </c>
    </row>
    <row r="564" spans="1:6">
      <c r="A564" t="s">
        <v>182</v>
      </c>
      <c r="B564" t="s">
        <v>22</v>
      </c>
      <c r="C564" t="s">
        <v>163</v>
      </c>
      <c r="D564" t="s">
        <v>167</v>
      </c>
      <c r="E564" s="23" t="s">
        <v>34</v>
      </c>
      <c r="F564" s="24">
        <v>5.2</v>
      </c>
    </row>
    <row r="565" spans="1:6">
      <c r="A565" t="s">
        <v>182</v>
      </c>
      <c r="B565" t="s">
        <v>22</v>
      </c>
      <c r="C565" t="s">
        <v>163</v>
      </c>
      <c r="D565" t="s">
        <v>168</v>
      </c>
      <c r="E565" s="23" t="s">
        <v>159</v>
      </c>
      <c r="F565" s="24">
        <v>11.7</v>
      </c>
    </row>
    <row r="566" spans="1:6">
      <c r="A566" t="s">
        <v>182</v>
      </c>
      <c r="B566" t="s">
        <v>22</v>
      </c>
      <c r="C566" t="s">
        <v>163</v>
      </c>
      <c r="D566" t="s">
        <v>168</v>
      </c>
      <c r="E566" s="23" t="s">
        <v>160</v>
      </c>
      <c r="F566" s="24">
        <v>22.9</v>
      </c>
    </row>
    <row r="567" spans="1:6">
      <c r="A567" t="s">
        <v>182</v>
      </c>
      <c r="B567" t="s">
        <v>22</v>
      </c>
      <c r="C567" t="s">
        <v>163</v>
      </c>
      <c r="D567" t="s">
        <v>168</v>
      </c>
      <c r="E567" s="23" t="s">
        <v>161</v>
      </c>
      <c r="F567" s="24">
        <v>5.7</v>
      </c>
    </row>
    <row r="568" spans="1:6">
      <c r="A568" t="s">
        <v>182</v>
      </c>
      <c r="B568" t="s">
        <v>22</v>
      </c>
      <c r="C568" t="s">
        <v>163</v>
      </c>
      <c r="D568" t="s">
        <v>168</v>
      </c>
      <c r="E568" s="23" t="s">
        <v>103</v>
      </c>
      <c r="F568" s="24">
        <v>6.2</v>
      </c>
    </row>
    <row r="569" spans="1:6">
      <c r="A569" t="s">
        <v>182</v>
      </c>
      <c r="B569" t="s">
        <v>22</v>
      </c>
      <c r="C569" t="s">
        <v>163</v>
      </c>
      <c r="D569" t="s">
        <v>168</v>
      </c>
      <c r="E569" s="23" t="s">
        <v>104</v>
      </c>
      <c r="F569" s="24">
        <v>3</v>
      </c>
    </row>
    <row r="570" spans="1:6">
      <c r="A570" t="s">
        <v>182</v>
      </c>
      <c r="B570" t="s">
        <v>22</v>
      </c>
      <c r="C570" t="s">
        <v>163</v>
      </c>
      <c r="D570" t="s">
        <v>168</v>
      </c>
      <c r="E570" s="23" t="s">
        <v>105</v>
      </c>
      <c r="F570" s="24">
        <v>1.8</v>
      </c>
    </row>
    <row r="571" spans="1:6">
      <c r="A571" t="s">
        <v>182</v>
      </c>
      <c r="B571" t="s">
        <v>22</v>
      </c>
      <c r="C571" t="s">
        <v>163</v>
      </c>
      <c r="D571" t="s">
        <v>168</v>
      </c>
      <c r="E571" s="23" t="s">
        <v>106</v>
      </c>
      <c r="F571" s="24">
        <v>1.5</v>
      </c>
    </row>
    <row r="572" spans="1:6">
      <c r="A572" t="s">
        <v>182</v>
      </c>
      <c r="B572" t="s">
        <v>22</v>
      </c>
      <c r="C572" t="s">
        <v>163</v>
      </c>
      <c r="D572" t="s">
        <v>168</v>
      </c>
      <c r="E572" s="23" t="s">
        <v>107</v>
      </c>
      <c r="F572" s="24">
        <v>0.9</v>
      </c>
    </row>
    <row r="573" spans="1:6">
      <c r="A573" t="s">
        <v>182</v>
      </c>
      <c r="B573" t="s">
        <v>22</v>
      </c>
      <c r="C573" t="s">
        <v>163</v>
      </c>
      <c r="D573" t="s">
        <v>168</v>
      </c>
      <c r="E573" s="23" t="s">
        <v>162</v>
      </c>
      <c r="F573" s="24">
        <v>1.5</v>
      </c>
    </row>
    <row r="574" spans="1:6">
      <c r="A574" t="s">
        <v>182</v>
      </c>
      <c r="B574" t="s">
        <v>22</v>
      </c>
      <c r="C574" t="s">
        <v>163</v>
      </c>
      <c r="D574" t="s">
        <v>168</v>
      </c>
      <c r="E574" s="23" t="s">
        <v>34</v>
      </c>
      <c r="F574" s="24">
        <v>5.0999999999999996</v>
      </c>
    </row>
    <row r="575" spans="1:6">
      <c r="A575" t="s">
        <v>182</v>
      </c>
      <c r="B575" t="s">
        <v>22</v>
      </c>
      <c r="C575" t="s">
        <v>169</v>
      </c>
      <c r="D575" t="s">
        <v>71</v>
      </c>
      <c r="E575" s="23" t="s">
        <v>159</v>
      </c>
      <c r="F575" s="24">
        <v>7.3</v>
      </c>
    </row>
    <row r="576" spans="1:6">
      <c r="A576" t="s">
        <v>182</v>
      </c>
      <c r="B576" t="s">
        <v>22</v>
      </c>
      <c r="C576" t="s">
        <v>169</v>
      </c>
      <c r="D576" t="s">
        <v>71</v>
      </c>
      <c r="E576" s="23" t="s">
        <v>160</v>
      </c>
      <c r="F576" s="24">
        <v>12.6</v>
      </c>
    </row>
    <row r="577" spans="1:6">
      <c r="A577" t="s">
        <v>182</v>
      </c>
      <c r="B577" t="s">
        <v>22</v>
      </c>
      <c r="C577" t="s">
        <v>169</v>
      </c>
      <c r="D577" t="s">
        <v>71</v>
      </c>
      <c r="E577" s="23" t="s">
        <v>161</v>
      </c>
      <c r="F577" s="24">
        <v>4.4000000000000004</v>
      </c>
    </row>
    <row r="578" spans="1:6">
      <c r="A578" t="s">
        <v>182</v>
      </c>
      <c r="B578" t="s">
        <v>22</v>
      </c>
      <c r="C578" t="s">
        <v>169</v>
      </c>
      <c r="D578" t="s">
        <v>71</v>
      </c>
      <c r="E578" s="23" t="s">
        <v>103</v>
      </c>
      <c r="F578" s="24">
        <v>5.3</v>
      </c>
    </row>
    <row r="579" spans="1:6">
      <c r="A579" t="s">
        <v>182</v>
      </c>
      <c r="B579" t="s">
        <v>22</v>
      </c>
      <c r="C579" t="s">
        <v>169</v>
      </c>
      <c r="D579" t="s">
        <v>71</v>
      </c>
      <c r="E579" s="23" t="s">
        <v>104</v>
      </c>
      <c r="F579" s="24">
        <v>4.0999999999999996</v>
      </c>
    </row>
    <row r="580" spans="1:6">
      <c r="A580" t="s">
        <v>182</v>
      </c>
      <c r="B580" t="s">
        <v>22</v>
      </c>
      <c r="C580" t="s">
        <v>169</v>
      </c>
      <c r="D580" t="s">
        <v>71</v>
      </c>
      <c r="E580" s="23" t="s">
        <v>105</v>
      </c>
      <c r="F580" s="24">
        <v>2.5</v>
      </c>
    </row>
    <row r="581" spans="1:6">
      <c r="A581" t="s">
        <v>182</v>
      </c>
      <c r="B581" t="s">
        <v>22</v>
      </c>
      <c r="C581" t="s">
        <v>169</v>
      </c>
      <c r="D581" t="s">
        <v>71</v>
      </c>
      <c r="E581" s="23" t="s">
        <v>106</v>
      </c>
      <c r="F581" s="24">
        <v>2.2000000000000002</v>
      </c>
    </row>
    <row r="582" spans="1:6">
      <c r="A582" t="s">
        <v>182</v>
      </c>
      <c r="B582" t="s">
        <v>22</v>
      </c>
      <c r="C582" t="s">
        <v>169</v>
      </c>
      <c r="D582" t="s">
        <v>71</v>
      </c>
      <c r="E582" s="23" t="s">
        <v>107</v>
      </c>
      <c r="F582" s="24">
        <v>1.6</v>
      </c>
    </row>
    <row r="583" spans="1:6">
      <c r="A583" t="s">
        <v>182</v>
      </c>
      <c r="B583" t="s">
        <v>22</v>
      </c>
      <c r="C583" t="s">
        <v>169</v>
      </c>
      <c r="D583" t="s">
        <v>71</v>
      </c>
      <c r="E583" s="23" t="s">
        <v>162</v>
      </c>
      <c r="F583" s="24">
        <v>0.7</v>
      </c>
    </row>
    <row r="584" spans="1:6">
      <c r="A584" t="s">
        <v>182</v>
      </c>
      <c r="B584" t="s">
        <v>22</v>
      </c>
      <c r="C584" t="s">
        <v>169</v>
      </c>
      <c r="D584" t="s">
        <v>71</v>
      </c>
      <c r="E584" s="23" t="s">
        <v>34</v>
      </c>
      <c r="F584" s="24">
        <v>5</v>
      </c>
    </row>
    <row r="585" spans="1:6">
      <c r="A585" t="s">
        <v>182</v>
      </c>
      <c r="B585" t="s">
        <v>22</v>
      </c>
      <c r="C585" t="s">
        <v>169</v>
      </c>
      <c r="D585" t="s">
        <v>170</v>
      </c>
      <c r="E585" s="23" t="s">
        <v>159</v>
      </c>
      <c r="F585" s="24">
        <v>5.2</v>
      </c>
    </row>
    <row r="586" spans="1:6">
      <c r="A586" t="s">
        <v>182</v>
      </c>
      <c r="B586" t="s">
        <v>22</v>
      </c>
      <c r="C586" t="s">
        <v>169</v>
      </c>
      <c r="D586" t="s">
        <v>170</v>
      </c>
      <c r="E586" s="23" t="s">
        <v>160</v>
      </c>
      <c r="F586" s="24">
        <v>10.3</v>
      </c>
    </row>
    <row r="587" spans="1:6">
      <c r="A587" t="s">
        <v>182</v>
      </c>
      <c r="B587" t="s">
        <v>22</v>
      </c>
      <c r="C587" t="s">
        <v>169</v>
      </c>
      <c r="D587" t="s">
        <v>170</v>
      </c>
      <c r="E587" s="23" t="s">
        <v>161</v>
      </c>
      <c r="F587" s="24">
        <v>6.2</v>
      </c>
    </row>
    <row r="588" spans="1:6">
      <c r="A588" t="s">
        <v>182</v>
      </c>
      <c r="B588" t="s">
        <v>22</v>
      </c>
      <c r="C588" t="s">
        <v>169</v>
      </c>
      <c r="D588" t="s">
        <v>170</v>
      </c>
      <c r="E588" s="23" t="s">
        <v>103</v>
      </c>
      <c r="F588" s="24">
        <v>15</v>
      </c>
    </row>
    <row r="589" spans="1:6">
      <c r="A589" t="s">
        <v>182</v>
      </c>
      <c r="B589" t="s">
        <v>22</v>
      </c>
      <c r="C589" t="s">
        <v>169</v>
      </c>
      <c r="D589" t="s">
        <v>170</v>
      </c>
      <c r="E589" s="23" t="s">
        <v>104</v>
      </c>
      <c r="F589" s="24">
        <v>4.5</v>
      </c>
    </row>
    <row r="590" spans="1:6">
      <c r="A590" t="s">
        <v>182</v>
      </c>
      <c r="B590" t="s">
        <v>22</v>
      </c>
      <c r="C590" t="s">
        <v>169</v>
      </c>
      <c r="D590" t="s">
        <v>170</v>
      </c>
      <c r="E590" s="23" t="s">
        <v>105</v>
      </c>
      <c r="F590" s="24">
        <v>2.6</v>
      </c>
    </row>
    <row r="591" spans="1:6">
      <c r="A591" t="s">
        <v>182</v>
      </c>
      <c r="B591" t="s">
        <v>22</v>
      </c>
      <c r="C591" t="s">
        <v>169</v>
      </c>
      <c r="D591" t="s">
        <v>170</v>
      </c>
      <c r="E591" s="23" t="s">
        <v>106</v>
      </c>
      <c r="F591" s="24">
        <v>2.2000000000000002</v>
      </c>
    </row>
    <row r="592" spans="1:6">
      <c r="A592" t="s">
        <v>182</v>
      </c>
      <c r="B592" t="s">
        <v>22</v>
      </c>
      <c r="C592" t="s">
        <v>169</v>
      </c>
      <c r="D592" t="s">
        <v>170</v>
      </c>
      <c r="E592" s="23" t="s">
        <v>107</v>
      </c>
      <c r="F592" s="24">
        <v>2.2999999999999998</v>
      </c>
    </row>
    <row r="593" spans="1:6">
      <c r="A593" t="s">
        <v>182</v>
      </c>
      <c r="B593" t="s">
        <v>22</v>
      </c>
      <c r="C593" t="s">
        <v>169</v>
      </c>
      <c r="D593" t="s">
        <v>170</v>
      </c>
      <c r="E593" s="23" t="s">
        <v>162</v>
      </c>
      <c r="F593" s="24">
        <v>2.2000000000000002</v>
      </c>
    </row>
    <row r="594" spans="1:6">
      <c r="A594" t="s">
        <v>182</v>
      </c>
      <c r="B594" t="s">
        <v>22</v>
      </c>
      <c r="C594" t="s">
        <v>169</v>
      </c>
      <c r="D594" t="s">
        <v>170</v>
      </c>
      <c r="E594" s="23" t="s">
        <v>34</v>
      </c>
      <c r="F594" s="24">
        <v>5.2</v>
      </c>
    </row>
    <row r="595" spans="1:6">
      <c r="A595" t="s">
        <v>182</v>
      </c>
      <c r="B595" t="s">
        <v>22</v>
      </c>
      <c r="C595" t="s">
        <v>34</v>
      </c>
      <c r="D595" t="s">
        <v>34</v>
      </c>
      <c r="E595" s="23" t="s">
        <v>159</v>
      </c>
      <c r="F595" s="24">
        <v>5.5</v>
      </c>
    </row>
    <row r="596" spans="1:6">
      <c r="A596" t="s">
        <v>182</v>
      </c>
      <c r="B596" t="s">
        <v>22</v>
      </c>
      <c r="C596" t="s">
        <v>34</v>
      </c>
      <c r="D596" t="s">
        <v>34</v>
      </c>
      <c r="E596" s="23" t="s">
        <v>160</v>
      </c>
      <c r="F596" s="24">
        <v>10.7</v>
      </c>
    </row>
    <row r="597" spans="1:6">
      <c r="A597" t="s">
        <v>182</v>
      </c>
      <c r="B597" t="s">
        <v>22</v>
      </c>
      <c r="C597" t="s">
        <v>34</v>
      </c>
      <c r="D597" t="s">
        <v>34</v>
      </c>
      <c r="E597" s="23" t="s">
        <v>161</v>
      </c>
      <c r="F597" s="24">
        <v>6.3</v>
      </c>
    </row>
    <row r="598" spans="1:6">
      <c r="A598" t="s">
        <v>182</v>
      </c>
      <c r="B598" t="s">
        <v>22</v>
      </c>
      <c r="C598" t="s">
        <v>34</v>
      </c>
      <c r="D598" t="s">
        <v>34</v>
      </c>
      <c r="E598" s="23" t="s">
        <v>103</v>
      </c>
      <c r="F598" s="24">
        <v>14.9</v>
      </c>
    </row>
    <row r="599" spans="1:6">
      <c r="A599" t="s">
        <v>182</v>
      </c>
      <c r="B599" t="s">
        <v>22</v>
      </c>
      <c r="C599" t="s">
        <v>34</v>
      </c>
      <c r="D599" t="s">
        <v>34</v>
      </c>
      <c r="E599" s="23" t="s">
        <v>104</v>
      </c>
      <c r="F599" s="24">
        <v>4.5999999999999996</v>
      </c>
    </row>
    <row r="600" spans="1:6">
      <c r="A600" t="s">
        <v>182</v>
      </c>
      <c r="B600" t="s">
        <v>22</v>
      </c>
      <c r="C600" t="s">
        <v>34</v>
      </c>
      <c r="D600" t="s">
        <v>34</v>
      </c>
      <c r="E600" s="23" t="s">
        <v>105</v>
      </c>
      <c r="F600" s="24">
        <v>2.6</v>
      </c>
    </row>
    <row r="601" spans="1:6">
      <c r="A601" t="s">
        <v>182</v>
      </c>
      <c r="B601" t="s">
        <v>22</v>
      </c>
      <c r="C601" t="s">
        <v>34</v>
      </c>
      <c r="D601" t="s">
        <v>34</v>
      </c>
      <c r="E601" s="23" t="s">
        <v>106</v>
      </c>
      <c r="F601" s="24">
        <v>2.2999999999999998</v>
      </c>
    </row>
    <row r="602" spans="1:6">
      <c r="A602" t="s">
        <v>182</v>
      </c>
      <c r="B602" t="s">
        <v>22</v>
      </c>
      <c r="C602" t="s">
        <v>34</v>
      </c>
      <c r="D602" t="s">
        <v>34</v>
      </c>
      <c r="E602" s="23" t="s">
        <v>107</v>
      </c>
      <c r="F602" s="24">
        <v>2.4</v>
      </c>
    </row>
    <row r="603" spans="1:6">
      <c r="A603" t="s">
        <v>182</v>
      </c>
      <c r="B603" t="s">
        <v>22</v>
      </c>
      <c r="C603" t="s">
        <v>34</v>
      </c>
      <c r="D603" t="s">
        <v>34</v>
      </c>
      <c r="E603" s="23" t="s">
        <v>162</v>
      </c>
      <c r="F603" s="24">
        <v>2.2000000000000002</v>
      </c>
    </row>
    <row r="604" spans="1:6" ht="15.75" thickBot="1">
      <c r="A604" t="s">
        <v>182</v>
      </c>
      <c r="B604" t="s">
        <v>22</v>
      </c>
      <c r="C604" t="s">
        <v>34</v>
      </c>
      <c r="D604" t="s">
        <v>34</v>
      </c>
      <c r="E604" s="23" t="s">
        <v>34</v>
      </c>
      <c r="F604" s="24">
        <v>5.3</v>
      </c>
    </row>
    <row r="605" spans="1:6">
      <c r="A605" s="31" t="s">
        <v>181</v>
      </c>
      <c r="B605" s="31" t="s">
        <v>23</v>
      </c>
      <c r="C605" s="31" t="s">
        <v>67</v>
      </c>
      <c r="D605" s="31" t="s">
        <v>68</v>
      </c>
      <c r="E605" s="32" t="s">
        <v>159</v>
      </c>
      <c r="F605" s="31">
        <v>4478</v>
      </c>
    </row>
    <row r="606" spans="1:6">
      <c r="A606" t="s">
        <v>181</v>
      </c>
      <c r="B606" t="s">
        <v>23</v>
      </c>
      <c r="C606" t="s">
        <v>67</v>
      </c>
      <c r="D606" t="s">
        <v>68</v>
      </c>
      <c r="E606" s="23" t="s">
        <v>160</v>
      </c>
      <c r="F606" s="24">
        <v>8512</v>
      </c>
    </row>
    <row r="607" spans="1:6">
      <c r="A607" t="s">
        <v>181</v>
      </c>
      <c r="B607" t="s">
        <v>23</v>
      </c>
      <c r="C607" t="s">
        <v>67</v>
      </c>
      <c r="D607" t="s">
        <v>68</v>
      </c>
      <c r="E607" s="23" t="s">
        <v>161</v>
      </c>
      <c r="F607" s="24">
        <v>3820</v>
      </c>
    </row>
    <row r="608" spans="1:6">
      <c r="A608" t="s">
        <v>181</v>
      </c>
      <c r="B608" t="s">
        <v>23</v>
      </c>
      <c r="C608" t="s">
        <v>67</v>
      </c>
      <c r="D608" t="s">
        <v>68</v>
      </c>
      <c r="E608" s="23" t="s">
        <v>103</v>
      </c>
      <c r="F608" s="24">
        <v>17336</v>
      </c>
    </row>
    <row r="609" spans="1:6">
      <c r="A609" t="s">
        <v>181</v>
      </c>
      <c r="B609" t="s">
        <v>23</v>
      </c>
      <c r="C609" t="s">
        <v>67</v>
      </c>
      <c r="D609" t="s">
        <v>68</v>
      </c>
      <c r="E609" s="23" t="s">
        <v>104</v>
      </c>
      <c r="F609" s="24">
        <v>6695</v>
      </c>
    </row>
    <row r="610" spans="1:6">
      <c r="A610" t="s">
        <v>181</v>
      </c>
      <c r="B610" t="s">
        <v>23</v>
      </c>
      <c r="C610" t="s">
        <v>67</v>
      </c>
      <c r="D610" t="s">
        <v>68</v>
      </c>
      <c r="E610" s="23" t="s">
        <v>105</v>
      </c>
      <c r="F610" s="24">
        <v>3618</v>
      </c>
    </row>
    <row r="611" spans="1:6">
      <c r="A611" t="s">
        <v>181</v>
      </c>
      <c r="B611" t="s">
        <v>23</v>
      </c>
      <c r="C611" t="s">
        <v>67</v>
      </c>
      <c r="D611" t="s">
        <v>68</v>
      </c>
      <c r="E611" s="23" t="s">
        <v>106</v>
      </c>
      <c r="F611" s="24">
        <v>3017</v>
      </c>
    </row>
    <row r="612" spans="1:6">
      <c r="A612" t="s">
        <v>181</v>
      </c>
      <c r="B612" t="s">
        <v>23</v>
      </c>
      <c r="C612" t="s">
        <v>67</v>
      </c>
      <c r="D612" t="s">
        <v>68</v>
      </c>
      <c r="E612" s="23" t="s">
        <v>107</v>
      </c>
      <c r="F612" s="24">
        <v>3029</v>
      </c>
    </row>
    <row r="613" spans="1:6">
      <c r="A613" t="s">
        <v>181</v>
      </c>
      <c r="B613" t="s">
        <v>23</v>
      </c>
      <c r="C613" t="s">
        <v>67</v>
      </c>
      <c r="D613" t="s">
        <v>68</v>
      </c>
      <c r="E613" s="23" t="s">
        <v>162</v>
      </c>
      <c r="F613" s="24">
        <v>3693</v>
      </c>
    </row>
    <row r="614" spans="1:6">
      <c r="A614" t="s">
        <v>181</v>
      </c>
      <c r="B614" t="s">
        <v>23</v>
      </c>
      <c r="C614" t="s">
        <v>67</v>
      </c>
      <c r="D614" t="s">
        <v>68</v>
      </c>
      <c r="E614" s="23" t="s">
        <v>34</v>
      </c>
      <c r="F614" s="24">
        <v>54198</v>
      </c>
    </row>
    <row r="615" spans="1:6">
      <c r="A615" t="s">
        <v>181</v>
      </c>
      <c r="B615" t="s">
        <v>23</v>
      </c>
      <c r="C615" t="s">
        <v>67</v>
      </c>
      <c r="D615" t="s">
        <v>69</v>
      </c>
      <c r="E615" s="23" t="s">
        <v>159</v>
      </c>
      <c r="F615" s="24">
        <v>3656</v>
      </c>
    </row>
    <row r="616" spans="1:6">
      <c r="A616" t="s">
        <v>181</v>
      </c>
      <c r="B616" t="s">
        <v>23</v>
      </c>
      <c r="C616" t="s">
        <v>67</v>
      </c>
      <c r="D616" t="s">
        <v>69</v>
      </c>
      <c r="E616" s="23" t="s">
        <v>160</v>
      </c>
      <c r="F616" s="24">
        <v>7501</v>
      </c>
    </row>
    <row r="617" spans="1:6">
      <c r="A617" t="s">
        <v>181</v>
      </c>
      <c r="B617" t="s">
        <v>23</v>
      </c>
      <c r="C617" t="s">
        <v>67</v>
      </c>
      <c r="D617" t="s">
        <v>69</v>
      </c>
      <c r="E617" s="23" t="s">
        <v>161</v>
      </c>
      <c r="F617" s="24">
        <v>4746</v>
      </c>
    </row>
    <row r="618" spans="1:6">
      <c r="A618" t="s">
        <v>181</v>
      </c>
      <c r="B618" t="s">
        <v>23</v>
      </c>
      <c r="C618" t="s">
        <v>67</v>
      </c>
      <c r="D618" t="s">
        <v>69</v>
      </c>
      <c r="E618" s="23" t="s">
        <v>103</v>
      </c>
      <c r="F618" s="24">
        <v>24932</v>
      </c>
    </row>
    <row r="619" spans="1:6">
      <c r="A619" t="s">
        <v>181</v>
      </c>
      <c r="B619" t="s">
        <v>23</v>
      </c>
      <c r="C619" t="s">
        <v>67</v>
      </c>
      <c r="D619" t="s">
        <v>69</v>
      </c>
      <c r="E619" s="23" t="s">
        <v>104</v>
      </c>
      <c r="F619" s="24">
        <v>8456</v>
      </c>
    </row>
    <row r="620" spans="1:6">
      <c r="A620" t="s">
        <v>181</v>
      </c>
      <c r="B620" t="s">
        <v>23</v>
      </c>
      <c r="C620" t="s">
        <v>67</v>
      </c>
      <c r="D620" t="s">
        <v>69</v>
      </c>
      <c r="E620" s="23" t="s">
        <v>105</v>
      </c>
      <c r="F620" s="24">
        <v>3965</v>
      </c>
    </row>
    <row r="621" spans="1:6">
      <c r="A621" t="s">
        <v>181</v>
      </c>
      <c r="B621" t="s">
        <v>23</v>
      </c>
      <c r="C621" t="s">
        <v>67</v>
      </c>
      <c r="D621" t="s">
        <v>69</v>
      </c>
      <c r="E621" s="23" t="s">
        <v>106</v>
      </c>
      <c r="F621" s="24">
        <v>3267</v>
      </c>
    </row>
    <row r="622" spans="1:6">
      <c r="A622" t="s">
        <v>181</v>
      </c>
      <c r="B622" t="s">
        <v>23</v>
      </c>
      <c r="C622" t="s">
        <v>67</v>
      </c>
      <c r="D622" t="s">
        <v>69</v>
      </c>
      <c r="E622" s="23" t="s">
        <v>107</v>
      </c>
      <c r="F622" s="24">
        <v>3396</v>
      </c>
    </row>
    <row r="623" spans="1:6">
      <c r="A623" t="s">
        <v>181</v>
      </c>
      <c r="B623" t="s">
        <v>23</v>
      </c>
      <c r="C623" t="s">
        <v>67</v>
      </c>
      <c r="D623" t="s">
        <v>69</v>
      </c>
      <c r="E623" s="23" t="s">
        <v>162</v>
      </c>
      <c r="F623" s="24">
        <v>4481</v>
      </c>
    </row>
    <row r="624" spans="1:6">
      <c r="A624" t="s">
        <v>181</v>
      </c>
      <c r="B624" t="s">
        <v>23</v>
      </c>
      <c r="C624" t="s">
        <v>67</v>
      </c>
      <c r="D624" t="s">
        <v>69</v>
      </c>
      <c r="E624" s="23" t="s">
        <v>34</v>
      </c>
      <c r="F624" s="24">
        <v>64400</v>
      </c>
    </row>
    <row r="625" spans="1:6">
      <c r="A625" t="s">
        <v>181</v>
      </c>
      <c r="B625" t="s">
        <v>23</v>
      </c>
      <c r="C625" t="s">
        <v>163</v>
      </c>
      <c r="D625" t="s">
        <v>164</v>
      </c>
      <c r="E625" s="23" t="s">
        <v>159</v>
      </c>
      <c r="F625" s="24">
        <v>5812</v>
      </c>
    </row>
    <row r="626" spans="1:6">
      <c r="A626" t="s">
        <v>181</v>
      </c>
      <c r="B626" t="s">
        <v>23</v>
      </c>
      <c r="C626" t="s">
        <v>163</v>
      </c>
      <c r="D626" t="s">
        <v>164</v>
      </c>
      <c r="E626" s="23" t="s">
        <v>160</v>
      </c>
      <c r="F626" s="24">
        <v>11249</v>
      </c>
    </row>
    <row r="627" spans="1:6">
      <c r="A627" t="s">
        <v>181</v>
      </c>
      <c r="B627" t="s">
        <v>23</v>
      </c>
      <c r="C627" t="s">
        <v>163</v>
      </c>
      <c r="D627" t="s">
        <v>164</v>
      </c>
      <c r="E627" s="23" t="s">
        <v>161</v>
      </c>
      <c r="F627" s="24">
        <v>6090</v>
      </c>
    </row>
    <row r="628" spans="1:6">
      <c r="A628" t="s">
        <v>181</v>
      </c>
      <c r="B628" t="s">
        <v>23</v>
      </c>
      <c r="C628" t="s">
        <v>163</v>
      </c>
      <c r="D628" t="s">
        <v>164</v>
      </c>
      <c r="E628" s="23" t="s">
        <v>103</v>
      </c>
      <c r="F628" s="24">
        <v>31174</v>
      </c>
    </row>
    <row r="629" spans="1:6">
      <c r="A629" t="s">
        <v>181</v>
      </c>
      <c r="B629" t="s">
        <v>23</v>
      </c>
      <c r="C629" t="s">
        <v>163</v>
      </c>
      <c r="D629" t="s">
        <v>164</v>
      </c>
      <c r="E629" s="23" t="s">
        <v>104</v>
      </c>
      <c r="F629" s="24">
        <v>10835</v>
      </c>
    </row>
    <row r="630" spans="1:6">
      <c r="A630" t="s">
        <v>181</v>
      </c>
      <c r="B630" t="s">
        <v>23</v>
      </c>
      <c r="C630" t="s">
        <v>163</v>
      </c>
      <c r="D630" t="s">
        <v>164</v>
      </c>
      <c r="E630" s="23" t="s">
        <v>105</v>
      </c>
      <c r="F630" s="24">
        <v>5423</v>
      </c>
    </row>
    <row r="631" spans="1:6">
      <c r="A631" t="s">
        <v>181</v>
      </c>
      <c r="B631" t="s">
        <v>23</v>
      </c>
      <c r="C631" t="s">
        <v>163</v>
      </c>
      <c r="D631" t="s">
        <v>164</v>
      </c>
      <c r="E631" s="23" t="s">
        <v>106</v>
      </c>
      <c r="F631" s="24">
        <v>4240</v>
      </c>
    </row>
    <row r="632" spans="1:6">
      <c r="A632" t="s">
        <v>181</v>
      </c>
      <c r="B632" t="s">
        <v>23</v>
      </c>
      <c r="C632" t="s">
        <v>163</v>
      </c>
      <c r="D632" t="s">
        <v>164</v>
      </c>
      <c r="E632" s="23" t="s">
        <v>107</v>
      </c>
      <c r="F632" s="24">
        <v>4174</v>
      </c>
    </row>
    <row r="633" spans="1:6">
      <c r="A633" t="s">
        <v>181</v>
      </c>
      <c r="B633" t="s">
        <v>23</v>
      </c>
      <c r="C633" t="s">
        <v>163</v>
      </c>
      <c r="D633" t="s">
        <v>164</v>
      </c>
      <c r="E633" s="23" t="s">
        <v>162</v>
      </c>
      <c r="F633" s="24">
        <v>5534</v>
      </c>
    </row>
    <row r="634" spans="1:6">
      <c r="A634" t="s">
        <v>181</v>
      </c>
      <c r="B634" t="s">
        <v>23</v>
      </c>
      <c r="C634" t="s">
        <v>163</v>
      </c>
      <c r="D634" t="s">
        <v>164</v>
      </c>
      <c r="E634" s="23" t="s">
        <v>34</v>
      </c>
      <c r="F634" s="24">
        <v>84531</v>
      </c>
    </row>
    <row r="635" spans="1:6">
      <c r="A635" t="s">
        <v>181</v>
      </c>
      <c r="B635" t="s">
        <v>23</v>
      </c>
      <c r="C635" t="s">
        <v>163</v>
      </c>
      <c r="D635" t="s">
        <v>165</v>
      </c>
      <c r="E635" s="23" t="s">
        <v>159</v>
      </c>
      <c r="F635" s="24">
        <v>1354</v>
      </c>
    </row>
    <row r="636" spans="1:6">
      <c r="A636" t="s">
        <v>181</v>
      </c>
      <c r="B636" t="s">
        <v>23</v>
      </c>
      <c r="C636" t="s">
        <v>163</v>
      </c>
      <c r="D636" t="s">
        <v>165</v>
      </c>
      <c r="E636" s="23" t="s">
        <v>160</v>
      </c>
      <c r="F636" s="24">
        <v>2961</v>
      </c>
    </row>
    <row r="637" spans="1:6">
      <c r="A637" t="s">
        <v>181</v>
      </c>
      <c r="B637" t="s">
        <v>23</v>
      </c>
      <c r="C637" t="s">
        <v>163</v>
      </c>
      <c r="D637" t="s">
        <v>165</v>
      </c>
      <c r="E637" s="23" t="s">
        <v>161</v>
      </c>
      <c r="F637" s="24">
        <v>1594</v>
      </c>
    </row>
    <row r="638" spans="1:6">
      <c r="A638" t="s">
        <v>181</v>
      </c>
      <c r="B638" t="s">
        <v>23</v>
      </c>
      <c r="C638" t="s">
        <v>163</v>
      </c>
      <c r="D638" t="s">
        <v>165</v>
      </c>
      <c r="E638" s="23" t="s">
        <v>103</v>
      </c>
      <c r="F638" s="24">
        <v>7361</v>
      </c>
    </row>
    <row r="639" spans="1:6">
      <c r="A639" t="s">
        <v>181</v>
      </c>
      <c r="B639" t="s">
        <v>23</v>
      </c>
      <c r="C639" t="s">
        <v>163</v>
      </c>
      <c r="D639" t="s">
        <v>165</v>
      </c>
      <c r="E639" s="23" t="s">
        <v>104</v>
      </c>
      <c r="F639" s="24">
        <v>2662</v>
      </c>
    </row>
    <row r="640" spans="1:6">
      <c r="A640" t="s">
        <v>181</v>
      </c>
      <c r="B640" t="s">
        <v>23</v>
      </c>
      <c r="C640" t="s">
        <v>163</v>
      </c>
      <c r="D640" t="s">
        <v>165</v>
      </c>
      <c r="E640" s="23" t="s">
        <v>105</v>
      </c>
      <c r="F640" s="24">
        <v>1342</v>
      </c>
    </row>
    <row r="641" spans="1:6">
      <c r="A641" t="s">
        <v>181</v>
      </c>
      <c r="B641" t="s">
        <v>23</v>
      </c>
      <c r="C641" t="s">
        <v>163</v>
      </c>
      <c r="D641" t="s">
        <v>165</v>
      </c>
      <c r="E641" s="23" t="s">
        <v>106</v>
      </c>
      <c r="F641" s="24">
        <v>1291</v>
      </c>
    </row>
    <row r="642" spans="1:6">
      <c r="A642" t="s">
        <v>181</v>
      </c>
      <c r="B642" t="s">
        <v>23</v>
      </c>
      <c r="C642" t="s">
        <v>163</v>
      </c>
      <c r="D642" t="s">
        <v>165</v>
      </c>
      <c r="E642" s="23" t="s">
        <v>107</v>
      </c>
      <c r="F642" s="24">
        <v>1490</v>
      </c>
    </row>
    <row r="643" spans="1:6">
      <c r="A643" t="s">
        <v>181</v>
      </c>
      <c r="B643" t="s">
        <v>23</v>
      </c>
      <c r="C643" t="s">
        <v>163</v>
      </c>
      <c r="D643" t="s">
        <v>165</v>
      </c>
      <c r="E643" s="23" t="s">
        <v>162</v>
      </c>
      <c r="F643" s="24">
        <v>1873</v>
      </c>
    </row>
    <row r="644" spans="1:6">
      <c r="A644" t="s">
        <v>181</v>
      </c>
      <c r="B644" t="s">
        <v>23</v>
      </c>
      <c r="C644" t="s">
        <v>163</v>
      </c>
      <c r="D644" t="s">
        <v>165</v>
      </c>
      <c r="E644" s="23" t="s">
        <v>34</v>
      </c>
      <c r="F644" s="24">
        <v>21928</v>
      </c>
    </row>
    <row r="645" spans="1:6">
      <c r="A645" t="s">
        <v>181</v>
      </c>
      <c r="B645" t="s">
        <v>23</v>
      </c>
      <c r="C645" t="s">
        <v>163</v>
      </c>
      <c r="D645" t="s">
        <v>166</v>
      </c>
      <c r="E645" s="23" t="s">
        <v>159</v>
      </c>
      <c r="F645" s="24">
        <v>610</v>
      </c>
    </row>
    <row r="646" spans="1:6">
      <c r="A646" t="s">
        <v>181</v>
      </c>
      <c r="B646" t="s">
        <v>23</v>
      </c>
      <c r="C646" t="s">
        <v>163</v>
      </c>
      <c r="D646" t="s">
        <v>166</v>
      </c>
      <c r="E646" s="23" t="s">
        <v>160</v>
      </c>
      <c r="F646" s="24">
        <v>1157</v>
      </c>
    </row>
    <row r="647" spans="1:6">
      <c r="A647" t="s">
        <v>181</v>
      </c>
      <c r="B647" t="s">
        <v>23</v>
      </c>
      <c r="C647" t="s">
        <v>163</v>
      </c>
      <c r="D647" t="s">
        <v>166</v>
      </c>
      <c r="E647" s="23" t="s">
        <v>161</v>
      </c>
      <c r="F647" s="24">
        <v>709</v>
      </c>
    </row>
    <row r="648" spans="1:6">
      <c r="A648" t="s">
        <v>181</v>
      </c>
      <c r="B648" t="s">
        <v>23</v>
      </c>
      <c r="C648" t="s">
        <v>163</v>
      </c>
      <c r="D648" t="s">
        <v>166</v>
      </c>
      <c r="E648" s="23" t="s">
        <v>103</v>
      </c>
      <c r="F648" s="24">
        <v>3162</v>
      </c>
    </row>
    <row r="649" spans="1:6">
      <c r="A649" t="s">
        <v>181</v>
      </c>
      <c r="B649" t="s">
        <v>23</v>
      </c>
      <c r="C649" t="s">
        <v>163</v>
      </c>
      <c r="D649" t="s">
        <v>166</v>
      </c>
      <c r="E649" s="23" t="s">
        <v>104</v>
      </c>
      <c r="F649" s="24">
        <v>1272</v>
      </c>
    </row>
    <row r="650" spans="1:6">
      <c r="A650" t="s">
        <v>181</v>
      </c>
      <c r="B650" t="s">
        <v>23</v>
      </c>
      <c r="C650" t="s">
        <v>163</v>
      </c>
      <c r="D650" t="s">
        <v>166</v>
      </c>
      <c r="E650" s="23" t="s">
        <v>105</v>
      </c>
      <c r="F650" s="24">
        <v>652</v>
      </c>
    </row>
    <row r="651" spans="1:6">
      <c r="A651" t="s">
        <v>181</v>
      </c>
      <c r="B651" t="s">
        <v>23</v>
      </c>
      <c r="C651" t="s">
        <v>163</v>
      </c>
      <c r="D651" t="s">
        <v>166</v>
      </c>
      <c r="E651" s="23" t="s">
        <v>106</v>
      </c>
      <c r="F651" s="24">
        <v>609</v>
      </c>
    </row>
    <row r="652" spans="1:6">
      <c r="A652" t="s">
        <v>181</v>
      </c>
      <c r="B652" t="s">
        <v>23</v>
      </c>
      <c r="C652" t="s">
        <v>163</v>
      </c>
      <c r="D652" t="s">
        <v>166</v>
      </c>
      <c r="E652" s="23" t="s">
        <v>107</v>
      </c>
      <c r="F652" s="24">
        <v>640</v>
      </c>
    </row>
    <row r="653" spans="1:6">
      <c r="A653" t="s">
        <v>181</v>
      </c>
      <c r="B653" t="s">
        <v>23</v>
      </c>
      <c r="C653" t="s">
        <v>163</v>
      </c>
      <c r="D653" t="s">
        <v>166</v>
      </c>
      <c r="E653" s="23" t="s">
        <v>162</v>
      </c>
      <c r="F653" s="24">
        <v>689</v>
      </c>
    </row>
    <row r="654" spans="1:6">
      <c r="A654" t="s">
        <v>181</v>
      </c>
      <c r="B654" t="s">
        <v>23</v>
      </c>
      <c r="C654" t="s">
        <v>163</v>
      </c>
      <c r="D654" t="s">
        <v>166</v>
      </c>
      <c r="E654" s="23" t="s">
        <v>34</v>
      </c>
      <c r="F654" s="24">
        <v>9500</v>
      </c>
    </row>
    <row r="655" spans="1:6">
      <c r="A655" t="s">
        <v>181</v>
      </c>
      <c r="B655" t="s">
        <v>23</v>
      </c>
      <c r="C655" t="s">
        <v>163</v>
      </c>
      <c r="D655" t="s">
        <v>167</v>
      </c>
      <c r="E655" s="23" t="s">
        <v>159</v>
      </c>
      <c r="F655" s="24">
        <v>179</v>
      </c>
    </row>
    <row r="656" spans="1:6">
      <c r="A656" t="s">
        <v>181</v>
      </c>
      <c r="B656" t="s">
        <v>23</v>
      </c>
      <c r="C656" t="s">
        <v>163</v>
      </c>
      <c r="D656" t="s">
        <v>167</v>
      </c>
      <c r="E656" s="23" t="s">
        <v>160</v>
      </c>
      <c r="F656" s="24">
        <v>360</v>
      </c>
    </row>
    <row r="657" spans="1:6">
      <c r="A657" t="s">
        <v>181</v>
      </c>
      <c r="B657" t="s">
        <v>23</v>
      </c>
      <c r="C657" t="s">
        <v>163</v>
      </c>
      <c r="D657" t="s">
        <v>167</v>
      </c>
      <c r="E657" s="23" t="s">
        <v>161</v>
      </c>
      <c r="F657" s="24">
        <v>82</v>
      </c>
    </row>
    <row r="658" spans="1:6">
      <c r="A658" t="s">
        <v>181</v>
      </c>
      <c r="B658" t="s">
        <v>23</v>
      </c>
      <c r="C658" t="s">
        <v>163</v>
      </c>
      <c r="D658" t="s">
        <v>167</v>
      </c>
      <c r="E658" s="23" t="s">
        <v>103</v>
      </c>
      <c r="F658" s="24">
        <v>345</v>
      </c>
    </row>
    <row r="659" spans="1:6">
      <c r="A659" t="s">
        <v>181</v>
      </c>
      <c r="B659" t="s">
        <v>23</v>
      </c>
      <c r="C659" t="s">
        <v>163</v>
      </c>
      <c r="D659" t="s">
        <v>167</v>
      </c>
      <c r="E659" s="23" t="s">
        <v>104</v>
      </c>
      <c r="F659" s="24">
        <v>215</v>
      </c>
    </row>
    <row r="660" spans="1:6">
      <c r="A660" t="s">
        <v>181</v>
      </c>
      <c r="B660" t="s">
        <v>23</v>
      </c>
      <c r="C660" t="s">
        <v>163</v>
      </c>
      <c r="D660" t="s">
        <v>167</v>
      </c>
      <c r="E660" s="23" t="s">
        <v>105</v>
      </c>
      <c r="F660" s="24">
        <v>88</v>
      </c>
    </row>
    <row r="661" spans="1:6">
      <c r="A661" t="s">
        <v>181</v>
      </c>
      <c r="B661" t="s">
        <v>23</v>
      </c>
      <c r="C661" t="s">
        <v>163</v>
      </c>
      <c r="D661" t="s">
        <v>167</v>
      </c>
      <c r="E661" s="23" t="s">
        <v>106</v>
      </c>
      <c r="F661" s="24">
        <v>76</v>
      </c>
    </row>
    <row r="662" spans="1:6">
      <c r="A662" t="s">
        <v>181</v>
      </c>
      <c r="B662" t="s">
        <v>23</v>
      </c>
      <c r="C662" t="s">
        <v>163</v>
      </c>
      <c r="D662" t="s">
        <v>167</v>
      </c>
      <c r="E662" s="23" t="s">
        <v>107</v>
      </c>
      <c r="F662" s="24">
        <v>70</v>
      </c>
    </row>
    <row r="663" spans="1:6">
      <c r="A663" t="s">
        <v>181</v>
      </c>
      <c r="B663" t="s">
        <v>23</v>
      </c>
      <c r="C663" t="s">
        <v>163</v>
      </c>
      <c r="D663" t="s">
        <v>167</v>
      </c>
      <c r="E663" s="23" t="s">
        <v>162</v>
      </c>
      <c r="F663" s="24">
        <v>33</v>
      </c>
    </row>
    <row r="664" spans="1:6">
      <c r="A664" t="s">
        <v>181</v>
      </c>
      <c r="B664" t="s">
        <v>23</v>
      </c>
      <c r="C664" t="s">
        <v>163</v>
      </c>
      <c r="D664" t="s">
        <v>167</v>
      </c>
      <c r="E664" s="23" t="s">
        <v>34</v>
      </c>
      <c r="F664" s="24">
        <v>1448</v>
      </c>
    </row>
    <row r="665" spans="1:6">
      <c r="A665" t="s">
        <v>181</v>
      </c>
      <c r="B665" t="s">
        <v>23</v>
      </c>
      <c r="C665" t="s">
        <v>163</v>
      </c>
      <c r="D665" t="s">
        <v>168</v>
      </c>
      <c r="E665" s="23" t="s">
        <v>159</v>
      </c>
      <c r="F665" s="24">
        <v>151</v>
      </c>
    </row>
    <row r="666" spans="1:6">
      <c r="A666" t="s">
        <v>181</v>
      </c>
      <c r="B666" t="s">
        <v>23</v>
      </c>
      <c r="C666" t="s">
        <v>163</v>
      </c>
      <c r="D666" t="s">
        <v>168</v>
      </c>
      <c r="E666" s="23" t="s">
        <v>160</v>
      </c>
      <c r="F666" s="24">
        <v>243</v>
      </c>
    </row>
    <row r="667" spans="1:6">
      <c r="A667" t="s">
        <v>181</v>
      </c>
      <c r="B667" t="s">
        <v>23</v>
      </c>
      <c r="C667" t="s">
        <v>163</v>
      </c>
      <c r="D667" t="s">
        <v>168</v>
      </c>
      <c r="E667" s="23" t="s">
        <v>161</v>
      </c>
      <c r="F667" s="24">
        <v>68</v>
      </c>
    </row>
    <row r="668" spans="1:6">
      <c r="A668" t="s">
        <v>181</v>
      </c>
      <c r="B668" t="s">
        <v>23</v>
      </c>
      <c r="C668" t="s">
        <v>163</v>
      </c>
      <c r="D668" t="s">
        <v>168</v>
      </c>
      <c r="E668" s="23" t="s">
        <v>103</v>
      </c>
      <c r="F668" s="24">
        <v>113</v>
      </c>
    </row>
    <row r="669" spans="1:6">
      <c r="A669" t="s">
        <v>181</v>
      </c>
      <c r="B669" t="s">
        <v>23</v>
      </c>
      <c r="C669" t="s">
        <v>163</v>
      </c>
      <c r="D669" t="s">
        <v>168</v>
      </c>
      <c r="E669" s="23" t="s">
        <v>104</v>
      </c>
      <c r="F669" s="24">
        <v>105</v>
      </c>
    </row>
    <row r="670" spans="1:6">
      <c r="A670" t="s">
        <v>181</v>
      </c>
      <c r="B670" t="s">
        <v>23</v>
      </c>
      <c r="C670" t="s">
        <v>163</v>
      </c>
      <c r="D670" t="s">
        <v>168</v>
      </c>
      <c r="E670" s="23" t="s">
        <v>105</v>
      </c>
      <c r="F670" s="24">
        <v>45</v>
      </c>
    </row>
    <row r="671" spans="1:6">
      <c r="A671" t="s">
        <v>181</v>
      </c>
      <c r="B671" t="s">
        <v>23</v>
      </c>
      <c r="C671" t="s">
        <v>163</v>
      </c>
      <c r="D671" t="s">
        <v>168</v>
      </c>
      <c r="E671" s="23" t="s">
        <v>106</v>
      </c>
      <c r="F671" s="24">
        <v>45</v>
      </c>
    </row>
    <row r="672" spans="1:6">
      <c r="A672" t="s">
        <v>181</v>
      </c>
      <c r="B672" t="s">
        <v>23</v>
      </c>
      <c r="C672" t="s">
        <v>163</v>
      </c>
      <c r="D672" t="s">
        <v>168</v>
      </c>
      <c r="E672" s="23" t="s">
        <v>107</v>
      </c>
      <c r="F672" s="24">
        <v>35</v>
      </c>
    </row>
    <row r="673" spans="1:6">
      <c r="A673" t="s">
        <v>181</v>
      </c>
      <c r="B673" t="s">
        <v>23</v>
      </c>
      <c r="C673" t="s">
        <v>163</v>
      </c>
      <c r="D673" t="s">
        <v>168</v>
      </c>
      <c r="E673" s="23" t="s">
        <v>162</v>
      </c>
      <c r="F673" s="24">
        <v>20</v>
      </c>
    </row>
    <row r="674" spans="1:6">
      <c r="A674" t="s">
        <v>181</v>
      </c>
      <c r="B674" t="s">
        <v>23</v>
      </c>
      <c r="C674" t="s">
        <v>163</v>
      </c>
      <c r="D674" t="s">
        <v>168</v>
      </c>
      <c r="E674" s="23" t="s">
        <v>34</v>
      </c>
      <c r="F674" s="24">
        <v>825</v>
      </c>
    </row>
    <row r="675" spans="1:6">
      <c r="A675" t="s">
        <v>181</v>
      </c>
      <c r="B675" t="s">
        <v>23</v>
      </c>
      <c r="C675" t="s">
        <v>169</v>
      </c>
      <c r="D675" t="s">
        <v>71</v>
      </c>
      <c r="E675" s="23" t="s">
        <v>159</v>
      </c>
      <c r="F675" s="24">
        <v>662</v>
      </c>
    </row>
    <row r="676" spans="1:6">
      <c r="A676" t="s">
        <v>181</v>
      </c>
      <c r="B676" t="s">
        <v>23</v>
      </c>
      <c r="C676" t="s">
        <v>169</v>
      </c>
      <c r="D676" t="s">
        <v>71</v>
      </c>
      <c r="E676" s="23" t="s">
        <v>160</v>
      </c>
      <c r="F676" s="24">
        <v>1165</v>
      </c>
    </row>
    <row r="677" spans="1:6">
      <c r="A677" t="s">
        <v>181</v>
      </c>
      <c r="B677" t="s">
        <v>23</v>
      </c>
      <c r="C677" t="s">
        <v>169</v>
      </c>
      <c r="D677" t="s">
        <v>71</v>
      </c>
      <c r="E677" s="23" t="s">
        <v>161</v>
      </c>
      <c r="F677" s="24">
        <v>293</v>
      </c>
    </row>
    <row r="678" spans="1:6">
      <c r="A678" t="s">
        <v>181</v>
      </c>
      <c r="B678" t="s">
        <v>23</v>
      </c>
      <c r="C678" t="s">
        <v>169</v>
      </c>
      <c r="D678" t="s">
        <v>71</v>
      </c>
      <c r="E678" s="23" t="s">
        <v>103</v>
      </c>
      <c r="F678" s="24">
        <v>823</v>
      </c>
    </row>
    <row r="679" spans="1:6">
      <c r="A679" t="s">
        <v>181</v>
      </c>
      <c r="B679" t="s">
        <v>23</v>
      </c>
      <c r="C679" t="s">
        <v>169</v>
      </c>
      <c r="D679" t="s">
        <v>71</v>
      </c>
      <c r="E679" s="23" t="s">
        <v>104</v>
      </c>
      <c r="F679" s="24">
        <v>501</v>
      </c>
    </row>
    <row r="680" spans="1:6">
      <c r="A680" t="s">
        <v>181</v>
      </c>
      <c r="B680" t="s">
        <v>23</v>
      </c>
      <c r="C680" t="s">
        <v>169</v>
      </c>
      <c r="D680" t="s">
        <v>71</v>
      </c>
      <c r="E680" s="23" t="s">
        <v>105</v>
      </c>
      <c r="F680" s="24">
        <v>212</v>
      </c>
    </row>
    <row r="681" spans="1:6">
      <c r="A681" t="s">
        <v>181</v>
      </c>
      <c r="B681" t="s">
        <v>23</v>
      </c>
      <c r="C681" t="s">
        <v>169</v>
      </c>
      <c r="D681" t="s">
        <v>71</v>
      </c>
      <c r="E681" s="23" t="s">
        <v>106</v>
      </c>
      <c r="F681" s="24">
        <v>167</v>
      </c>
    </row>
    <row r="682" spans="1:6">
      <c r="A682" t="s">
        <v>181</v>
      </c>
      <c r="B682" t="s">
        <v>23</v>
      </c>
      <c r="C682" t="s">
        <v>169</v>
      </c>
      <c r="D682" t="s">
        <v>71</v>
      </c>
      <c r="E682" s="23" t="s">
        <v>107</v>
      </c>
      <c r="F682" s="24">
        <v>86</v>
      </c>
    </row>
    <row r="683" spans="1:6">
      <c r="A683" t="s">
        <v>181</v>
      </c>
      <c r="B683" t="s">
        <v>23</v>
      </c>
      <c r="C683" t="s">
        <v>169</v>
      </c>
      <c r="D683" t="s">
        <v>71</v>
      </c>
      <c r="E683" s="23" t="s">
        <v>162</v>
      </c>
      <c r="F683" s="24">
        <v>37</v>
      </c>
    </row>
    <row r="684" spans="1:6">
      <c r="A684" t="s">
        <v>181</v>
      </c>
      <c r="B684" t="s">
        <v>23</v>
      </c>
      <c r="C684" t="s">
        <v>169</v>
      </c>
      <c r="D684" t="s">
        <v>71</v>
      </c>
      <c r="E684" s="23" t="s">
        <v>34</v>
      </c>
      <c r="F684" s="24">
        <v>3946</v>
      </c>
    </row>
    <row r="685" spans="1:6">
      <c r="A685" t="s">
        <v>181</v>
      </c>
      <c r="B685" t="s">
        <v>23</v>
      </c>
      <c r="C685" t="s">
        <v>169</v>
      </c>
      <c r="D685" t="s">
        <v>170</v>
      </c>
      <c r="E685" s="23" t="s">
        <v>159</v>
      </c>
      <c r="F685" s="24">
        <v>7169</v>
      </c>
    </row>
    <row r="686" spans="1:6">
      <c r="A686" t="s">
        <v>181</v>
      </c>
      <c r="B686" t="s">
        <v>23</v>
      </c>
      <c r="C686" t="s">
        <v>169</v>
      </c>
      <c r="D686" t="s">
        <v>170</v>
      </c>
      <c r="E686" s="23" t="s">
        <v>160</v>
      </c>
      <c r="F686" s="24">
        <v>14349</v>
      </c>
    </row>
    <row r="687" spans="1:6">
      <c r="A687" t="s">
        <v>181</v>
      </c>
      <c r="B687" t="s">
        <v>23</v>
      </c>
      <c r="C687" t="s">
        <v>169</v>
      </c>
      <c r="D687" t="s">
        <v>170</v>
      </c>
      <c r="E687" s="23" t="s">
        <v>161</v>
      </c>
      <c r="F687" s="24">
        <v>8064</v>
      </c>
    </row>
    <row r="688" spans="1:6">
      <c r="A688" t="s">
        <v>181</v>
      </c>
      <c r="B688" t="s">
        <v>23</v>
      </c>
      <c r="C688" t="s">
        <v>169</v>
      </c>
      <c r="D688" t="s">
        <v>170</v>
      </c>
      <c r="E688" s="23" t="s">
        <v>103</v>
      </c>
      <c r="F688" s="24">
        <v>40479</v>
      </c>
    </row>
    <row r="689" spans="1:6">
      <c r="A689" t="s">
        <v>181</v>
      </c>
      <c r="B689" t="s">
        <v>23</v>
      </c>
      <c r="C689" t="s">
        <v>169</v>
      </c>
      <c r="D689" t="s">
        <v>170</v>
      </c>
      <c r="E689" s="23" t="s">
        <v>104</v>
      </c>
      <c r="F689" s="24">
        <v>14258</v>
      </c>
    </row>
    <row r="690" spans="1:6">
      <c r="A690" t="s">
        <v>181</v>
      </c>
      <c r="B690" t="s">
        <v>23</v>
      </c>
      <c r="C690" t="s">
        <v>169</v>
      </c>
      <c r="D690" t="s">
        <v>170</v>
      </c>
      <c r="E690" s="23" t="s">
        <v>105</v>
      </c>
      <c r="F690" s="24">
        <v>7170</v>
      </c>
    </row>
    <row r="691" spans="1:6">
      <c r="A691" t="s">
        <v>181</v>
      </c>
      <c r="B691" t="s">
        <v>23</v>
      </c>
      <c r="C691" t="s">
        <v>169</v>
      </c>
      <c r="D691" t="s">
        <v>170</v>
      </c>
      <c r="E691" s="23" t="s">
        <v>106</v>
      </c>
      <c r="F691" s="24">
        <v>5942</v>
      </c>
    </row>
    <row r="692" spans="1:6">
      <c r="A692" t="s">
        <v>181</v>
      </c>
      <c r="B692" t="s">
        <v>23</v>
      </c>
      <c r="C692" t="s">
        <v>169</v>
      </c>
      <c r="D692" t="s">
        <v>170</v>
      </c>
      <c r="E692" s="23" t="s">
        <v>107</v>
      </c>
      <c r="F692" s="24">
        <v>6160</v>
      </c>
    </row>
    <row r="693" spans="1:6">
      <c r="A693" t="s">
        <v>181</v>
      </c>
      <c r="B693" t="s">
        <v>23</v>
      </c>
      <c r="C693" t="s">
        <v>169</v>
      </c>
      <c r="D693" t="s">
        <v>170</v>
      </c>
      <c r="E693" s="23" t="s">
        <v>162</v>
      </c>
      <c r="F693" s="24">
        <v>7897</v>
      </c>
    </row>
    <row r="694" spans="1:6">
      <c r="A694" t="s">
        <v>181</v>
      </c>
      <c r="B694" t="s">
        <v>23</v>
      </c>
      <c r="C694" t="s">
        <v>169</v>
      </c>
      <c r="D694" t="s">
        <v>170</v>
      </c>
      <c r="E694" s="23" t="s">
        <v>34</v>
      </c>
      <c r="F694" s="24">
        <v>111488</v>
      </c>
    </row>
    <row r="695" spans="1:6">
      <c r="A695" t="s">
        <v>181</v>
      </c>
      <c r="B695" t="s">
        <v>23</v>
      </c>
      <c r="C695" t="s">
        <v>34</v>
      </c>
      <c r="D695" t="s">
        <v>34</v>
      </c>
      <c r="E695" s="23" t="s">
        <v>159</v>
      </c>
      <c r="F695" s="24">
        <v>8134</v>
      </c>
    </row>
    <row r="696" spans="1:6">
      <c r="A696" t="s">
        <v>181</v>
      </c>
      <c r="B696" t="s">
        <v>23</v>
      </c>
      <c r="C696" t="s">
        <v>34</v>
      </c>
      <c r="D696" t="s">
        <v>34</v>
      </c>
      <c r="E696" s="23" t="s">
        <v>160</v>
      </c>
      <c r="F696" s="24">
        <v>16014</v>
      </c>
    </row>
    <row r="697" spans="1:6">
      <c r="A697" t="s">
        <v>181</v>
      </c>
      <c r="B697" t="s">
        <v>23</v>
      </c>
      <c r="C697" t="s">
        <v>34</v>
      </c>
      <c r="D697" t="s">
        <v>34</v>
      </c>
      <c r="E697" s="23" t="s">
        <v>161</v>
      </c>
      <c r="F697" s="24">
        <v>8566</v>
      </c>
    </row>
    <row r="698" spans="1:6">
      <c r="A698" t="s">
        <v>181</v>
      </c>
      <c r="B698" t="s">
        <v>23</v>
      </c>
      <c r="C698" t="s">
        <v>34</v>
      </c>
      <c r="D698" t="s">
        <v>34</v>
      </c>
      <c r="E698" s="23" t="s">
        <v>103</v>
      </c>
      <c r="F698" s="24">
        <v>42270</v>
      </c>
    </row>
    <row r="699" spans="1:6">
      <c r="A699" t="s">
        <v>181</v>
      </c>
      <c r="B699" t="s">
        <v>23</v>
      </c>
      <c r="C699" t="s">
        <v>34</v>
      </c>
      <c r="D699" t="s">
        <v>34</v>
      </c>
      <c r="E699" s="23" t="s">
        <v>104</v>
      </c>
      <c r="F699" s="24">
        <v>15152</v>
      </c>
    </row>
    <row r="700" spans="1:6">
      <c r="A700" t="s">
        <v>181</v>
      </c>
      <c r="B700" t="s">
        <v>23</v>
      </c>
      <c r="C700" t="s">
        <v>34</v>
      </c>
      <c r="D700" t="s">
        <v>34</v>
      </c>
      <c r="E700" s="23" t="s">
        <v>105</v>
      </c>
      <c r="F700" s="24">
        <v>7584</v>
      </c>
    </row>
    <row r="701" spans="1:6">
      <c r="A701" t="s">
        <v>181</v>
      </c>
      <c r="B701" t="s">
        <v>23</v>
      </c>
      <c r="C701" t="s">
        <v>34</v>
      </c>
      <c r="D701" t="s">
        <v>34</v>
      </c>
      <c r="E701" s="23" t="s">
        <v>106</v>
      </c>
      <c r="F701" s="24">
        <v>6284</v>
      </c>
    </row>
    <row r="702" spans="1:6">
      <c r="A702" t="s">
        <v>181</v>
      </c>
      <c r="B702" t="s">
        <v>23</v>
      </c>
      <c r="C702" t="s">
        <v>34</v>
      </c>
      <c r="D702" t="s">
        <v>34</v>
      </c>
      <c r="E702" s="23" t="s">
        <v>107</v>
      </c>
      <c r="F702" s="24">
        <v>6426</v>
      </c>
    </row>
    <row r="703" spans="1:6">
      <c r="A703" t="s">
        <v>181</v>
      </c>
      <c r="B703" t="s">
        <v>23</v>
      </c>
      <c r="C703" t="s">
        <v>34</v>
      </c>
      <c r="D703" t="s">
        <v>34</v>
      </c>
      <c r="E703" s="23" t="s">
        <v>162</v>
      </c>
      <c r="F703" s="24">
        <v>8174</v>
      </c>
    </row>
    <row r="704" spans="1:6">
      <c r="A704" t="s">
        <v>181</v>
      </c>
      <c r="B704" t="s">
        <v>23</v>
      </c>
      <c r="C704" t="s">
        <v>34</v>
      </c>
      <c r="D704" t="s">
        <v>34</v>
      </c>
      <c r="E704" s="23" t="s">
        <v>34</v>
      </c>
      <c r="F704" s="24">
        <v>118604</v>
      </c>
    </row>
    <row r="705" spans="1:6">
      <c r="A705" t="s">
        <v>182</v>
      </c>
      <c r="B705" t="s">
        <v>23</v>
      </c>
      <c r="C705" t="s">
        <v>67</v>
      </c>
      <c r="D705" t="s">
        <v>68</v>
      </c>
      <c r="E705" s="23" t="s">
        <v>159</v>
      </c>
      <c r="F705" s="24">
        <v>5.6</v>
      </c>
    </row>
    <row r="706" spans="1:6">
      <c r="A706" t="s">
        <v>182</v>
      </c>
      <c r="B706" t="s">
        <v>23</v>
      </c>
      <c r="C706" t="s">
        <v>67</v>
      </c>
      <c r="D706" t="s">
        <v>68</v>
      </c>
      <c r="E706" s="23" t="s">
        <v>160</v>
      </c>
      <c r="F706" s="24">
        <v>10.3</v>
      </c>
    </row>
    <row r="707" spans="1:6">
      <c r="A707" t="s">
        <v>182</v>
      </c>
      <c r="B707" t="s">
        <v>23</v>
      </c>
      <c r="C707" t="s">
        <v>67</v>
      </c>
      <c r="D707" t="s">
        <v>68</v>
      </c>
      <c r="E707" s="23" t="s">
        <v>161</v>
      </c>
      <c r="F707" s="24">
        <v>4.8</v>
      </c>
    </row>
    <row r="708" spans="1:6">
      <c r="A708" t="s">
        <v>182</v>
      </c>
      <c r="B708" t="s">
        <v>23</v>
      </c>
      <c r="C708" t="s">
        <v>67</v>
      </c>
      <c r="D708" t="s">
        <v>68</v>
      </c>
      <c r="E708" s="23" t="s">
        <v>103</v>
      </c>
      <c r="F708" s="24">
        <v>10.3</v>
      </c>
    </row>
    <row r="709" spans="1:6">
      <c r="A709" t="s">
        <v>182</v>
      </c>
      <c r="B709" t="s">
        <v>23</v>
      </c>
      <c r="C709" t="s">
        <v>67</v>
      </c>
      <c r="D709" t="s">
        <v>68</v>
      </c>
      <c r="E709" s="23" t="s">
        <v>104</v>
      </c>
      <c r="F709" s="24">
        <v>3.5</v>
      </c>
    </row>
    <row r="710" spans="1:6">
      <c r="A710" t="s">
        <v>182</v>
      </c>
      <c r="B710" t="s">
        <v>23</v>
      </c>
      <c r="C710" t="s">
        <v>67</v>
      </c>
      <c r="D710" t="s">
        <v>68</v>
      </c>
      <c r="E710" s="23" t="s">
        <v>105</v>
      </c>
      <c r="F710" s="24">
        <v>2.2000000000000002</v>
      </c>
    </row>
    <row r="711" spans="1:6">
      <c r="A711" t="s">
        <v>182</v>
      </c>
      <c r="B711" t="s">
        <v>23</v>
      </c>
      <c r="C711" t="s">
        <v>67</v>
      </c>
      <c r="D711" t="s">
        <v>68</v>
      </c>
      <c r="E711" s="23" t="s">
        <v>106</v>
      </c>
      <c r="F711" s="24">
        <v>1.9</v>
      </c>
    </row>
    <row r="712" spans="1:6">
      <c r="A712" t="s">
        <v>182</v>
      </c>
      <c r="B712" t="s">
        <v>23</v>
      </c>
      <c r="C712" t="s">
        <v>67</v>
      </c>
      <c r="D712" t="s">
        <v>68</v>
      </c>
      <c r="E712" s="23" t="s">
        <v>107</v>
      </c>
      <c r="F712" s="24">
        <v>2.1</v>
      </c>
    </row>
    <row r="713" spans="1:6">
      <c r="A713" t="s">
        <v>182</v>
      </c>
      <c r="B713" t="s">
        <v>23</v>
      </c>
      <c r="C713" t="s">
        <v>67</v>
      </c>
      <c r="D713" t="s">
        <v>68</v>
      </c>
      <c r="E713" s="23" t="s">
        <v>162</v>
      </c>
      <c r="F713" s="24">
        <v>2</v>
      </c>
    </row>
    <row r="714" spans="1:6">
      <c r="A714" t="s">
        <v>182</v>
      </c>
      <c r="B714" t="s">
        <v>23</v>
      </c>
      <c r="C714" t="s">
        <v>67</v>
      </c>
      <c r="D714" t="s">
        <v>68</v>
      </c>
      <c r="E714" s="23" t="s">
        <v>34</v>
      </c>
      <c r="F714" s="24">
        <v>4.3</v>
      </c>
    </row>
    <row r="715" spans="1:6">
      <c r="A715" t="s">
        <v>182</v>
      </c>
      <c r="B715" t="s">
        <v>23</v>
      </c>
      <c r="C715" t="s">
        <v>67</v>
      </c>
      <c r="D715" t="s">
        <v>69</v>
      </c>
      <c r="E715" s="23" t="s">
        <v>159</v>
      </c>
      <c r="F715" s="24">
        <v>4.8</v>
      </c>
    </row>
    <row r="716" spans="1:6">
      <c r="A716" t="s">
        <v>182</v>
      </c>
      <c r="B716" t="s">
        <v>23</v>
      </c>
      <c r="C716" t="s">
        <v>67</v>
      </c>
      <c r="D716" t="s">
        <v>69</v>
      </c>
      <c r="E716" s="23" t="s">
        <v>160</v>
      </c>
      <c r="F716" s="24">
        <v>9.5</v>
      </c>
    </row>
    <row r="717" spans="1:6">
      <c r="A717" t="s">
        <v>182</v>
      </c>
      <c r="B717" t="s">
        <v>23</v>
      </c>
      <c r="C717" t="s">
        <v>67</v>
      </c>
      <c r="D717" t="s">
        <v>69</v>
      </c>
      <c r="E717" s="23" t="s">
        <v>161</v>
      </c>
      <c r="F717" s="24">
        <v>6.3</v>
      </c>
    </row>
    <row r="718" spans="1:6">
      <c r="A718" t="s">
        <v>182</v>
      </c>
      <c r="B718" t="s">
        <v>23</v>
      </c>
      <c r="C718" t="s">
        <v>67</v>
      </c>
      <c r="D718" t="s">
        <v>69</v>
      </c>
      <c r="E718" s="23" t="s">
        <v>103</v>
      </c>
      <c r="F718" s="24">
        <v>15.7</v>
      </c>
    </row>
    <row r="719" spans="1:6">
      <c r="A719" t="s">
        <v>182</v>
      </c>
      <c r="B719" t="s">
        <v>23</v>
      </c>
      <c r="C719" t="s">
        <v>67</v>
      </c>
      <c r="D719" t="s">
        <v>69</v>
      </c>
      <c r="E719" s="23" t="s">
        <v>104</v>
      </c>
      <c r="F719" s="24">
        <v>4.4000000000000004</v>
      </c>
    </row>
    <row r="720" spans="1:6">
      <c r="A720" t="s">
        <v>182</v>
      </c>
      <c r="B720" t="s">
        <v>23</v>
      </c>
      <c r="C720" t="s">
        <v>67</v>
      </c>
      <c r="D720" t="s">
        <v>69</v>
      </c>
      <c r="E720" s="23" t="s">
        <v>105</v>
      </c>
      <c r="F720" s="24">
        <v>2.2999999999999998</v>
      </c>
    </row>
    <row r="721" spans="1:6">
      <c r="A721" t="s">
        <v>182</v>
      </c>
      <c r="B721" t="s">
        <v>23</v>
      </c>
      <c r="C721" t="s">
        <v>67</v>
      </c>
      <c r="D721" t="s">
        <v>69</v>
      </c>
      <c r="E721" s="23" t="s">
        <v>106</v>
      </c>
      <c r="F721" s="24">
        <v>2</v>
      </c>
    </row>
    <row r="722" spans="1:6">
      <c r="A722" t="s">
        <v>182</v>
      </c>
      <c r="B722" t="s">
        <v>23</v>
      </c>
      <c r="C722" t="s">
        <v>67</v>
      </c>
      <c r="D722" t="s">
        <v>69</v>
      </c>
      <c r="E722" s="23" t="s">
        <v>107</v>
      </c>
      <c r="F722" s="24">
        <v>2.2999999999999998</v>
      </c>
    </row>
    <row r="723" spans="1:6">
      <c r="A723" t="s">
        <v>182</v>
      </c>
      <c r="B723" t="s">
        <v>23</v>
      </c>
      <c r="C723" t="s">
        <v>67</v>
      </c>
      <c r="D723" t="s">
        <v>69</v>
      </c>
      <c r="E723" s="23" t="s">
        <v>162</v>
      </c>
      <c r="F723" s="24">
        <v>2.1</v>
      </c>
    </row>
    <row r="724" spans="1:6">
      <c r="A724" t="s">
        <v>182</v>
      </c>
      <c r="B724" t="s">
        <v>23</v>
      </c>
      <c r="C724" t="s">
        <v>67</v>
      </c>
      <c r="D724" t="s">
        <v>69</v>
      </c>
      <c r="E724" s="23" t="s">
        <v>34</v>
      </c>
      <c r="F724" s="24">
        <v>5</v>
      </c>
    </row>
    <row r="725" spans="1:6">
      <c r="A725" t="s">
        <v>182</v>
      </c>
      <c r="B725" t="s">
        <v>23</v>
      </c>
      <c r="C725" t="s">
        <v>163</v>
      </c>
      <c r="D725" t="s">
        <v>164</v>
      </c>
      <c r="E725" s="23" t="s">
        <v>159</v>
      </c>
      <c r="F725" s="24">
        <v>5.0999999999999996</v>
      </c>
    </row>
    <row r="726" spans="1:6">
      <c r="A726" t="s">
        <v>182</v>
      </c>
      <c r="B726" t="s">
        <v>23</v>
      </c>
      <c r="C726" t="s">
        <v>163</v>
      </c>
      <c r="D726" t="s">
        <v>164</v>
      </c>
      <c r="E726" s="23" t="s">
        <v>160</v>
      </c>
      <c r="F726" s="24">
        <v>9.6999999999999993</v>
      </c>
    </row>
    <row r="727" spans="1:6">
      <c r="A727" t="s">
        <v>182</v>
      </c>
      <c r="B727" t="s">
        <v>23</v>
      </c>
      <c r="C727" t="s">
        <v>163</v>
      </c>
      <c r="D727" t="s">
        <v>164</v>
      </c>
      <c r="E727" s="23" t="s">
        <v>161</v>
      </c>
      <c r="F727" s="24">
        <v>5.6</v>
      </c>
    </row>
    <row r="728" spans="1:6">
      <c r="A728" t="s">
        <v>182</v>
      </c>
      <c r="B728" t="s">
        <v>23</v>
      </c>
      <c r="C728" t="s">
        <v>163</v>
      </c>
      <c r="D728" t="s">
        <v>164</v>
      </c>
      <c r="E728" s="23" t="s">
        <v>103</v>
      </c>
      <c r="F728" s="24">
        <v>12.7</v>
      </c>
    </row>
    <row r="729" spans="1:6">
      <c r="A729" t="s">
        <v>182</v>
      </c>
      <c r="B729" t="s">
        <v>23</v>
      </c>
      <c r="C729" t="s">
        <v>163</v>
      </c>
      <c r="D729" t="s">
        <v>164</v>
      </c>
      <c r="E729" s="23" t="s">
        <v>104</v>
      </c>
      <c r="F729" s="24">
        <v>3.6</v>
      </c>
    </row>
    <row r="730" spans="1:6">
      <c r="A730" t="s">
        <v>182</v>
      </c>
      <c r="B730" t="s">
        <v>23</v>
      </c>
      <c r="C730" t="s">
        <v>163</v>
      </c>
      <c r="D730" t="s">
        <v>164</v>
      </c>
      <c r="E730" s="23" t="s">
        <v>105</v>
      </c>
      <c r="F730" s="24">
        <v>2.1</v>
      </c>
    </row>
    <row r="731" spans="1:6">
      <c r="A731" t="s">
        <v>182</v>
      </c>
      <c r="B731" t="s">
        <v>23</v>
      </c>
      <c r="C731" t="s">
        <v>163</v>
      </c>
      <c r="D731" t="s">
        <v>164</v>
      </c>
      <c r="E731" s="23" t="s">
        <v>106</v>
      </c>
      <c r="F731" s="24">
        <v>1.8</v>
      </c>
    </row>
    <row r="732" spans="1:6">
      <c r="A732" t="s">
        <v>182</v>
      </c>
      <c r="B732" t="s">
        <v>23</v>
      </c>
      <c r="C732" t="s">
        <v>163</v>
      </c>
      <c r="D732" t="s">
        <v>164</v>
      </c>
      <c r="E732" s="23" t="s">
        <v>107</v>
      </c>
      <c r="F732" s="24">
        <v>2.1</v>
      </c>
    </row>
    <row r="733" spans="1:6">
      <c r="A733" t="s">
        <v>182</v>
      </c>
      <c r="B733" t="s">
        <v>23</v>
      </c>
      <c r="C733" t="s">
        <v>163</v>
      </c>
      <c r="D733" t="s">
        <v>164</v>
      </c>
      <c r="E733" s="23" t="s">
        <v>162</v>
      </c>
      <c r="F733" s="24">
        <v>2.1</v>
      </c>
    </row>
    <row r="734" spans="1:6">
      <c r="A734" t="s">
        <v>182</v>
      </c>
      <c r="B734" t="s">
        <v>23</v>
      </c>
      <c r="C734" t="s">
        <v>163</v>
      </c>
      <c r="D734" t="s">
        <v>164</v>
      </c>
      <c r="E734" s="23" t="s">
        <v>34</v>
      </c>
      <c r="F734" s="24">
        <v>4.5999999999999996</v>
      </c>
    </row>
    <row r="735" spans="1:6">
      <c r="A735" t="s">
        <v>182</v>
      </c>
      <c r="B735" t="s">
        <v>23</v>
      </c>
      <c r="C735" t="s">
        <v>163</v>
      </c>
      <c r="D735" t="s">
        <v>165</v>
      </c>
      <c r="E735" s="23" t="s">
        <v>159</v>
      </c>
      <c r="F735" s="24">
        <v>5.2</v>
      </c>
    </row>
    <row r="736" spans="1:6">
      <c r="A736" t="s">
        <v>182</v>
      </c>
      <c r="B736" t="s">
        <v>23</v>
      </c>
      <c r="C736" t="s">
        <v>163</v>
      </c>
      <c r="D736" t="s">
        <v>165</v>
      </c>
      <c r="E736" s="23" t="s">
        <v>160</v>
      </c>
      <c r="F736" s="24">
        <v>10.3</v>
      </c>
    </row>
    <row r="737" spans="1:6">
      <c r="A737" t="s">
        <v>182</v>
      </c>
      <c r="B737" t="s">
        <v>23</v>
      </c>
      <c r="C737" t="s">
        <v>163</v>
      </c>
      <c r="D737" t="s">
        <v>165</v>
      </c>
      <c r="E737" s="23" t="s">
        <v>161</v>
      </c>
      <c r="F737" s="24">
        <v>5.4</v>
      </c>
    </row>
    <row r="738" spans="1:6">
      <c r="A738" t="s">
        <v>182</v>
      </c>
      <c r="B738" t="s">
        <v>23</v>
      </c>
      <c r="C738" t="s">
        <v>163</v>
      </c>
      <c r="D738" t="s">
        <v>165</v>
      </c>
      <c r="E738" s="23" t="s">
        <v>103</v>
      </c>
      <c r="F738" s="24">
        <v>13.9</v>
      </c>
    </row>
    <row r="739" spans="1:6">
      <c r="A739" t="s">
        <v>182</v>
      </c>
      <c r="B739" t="s">
        <v>23</v>
      </c>
      <c r="C739" t="s">
        <v>163</v>
      </c>
      <c r="D739" t="s">
        <v>165</v>
      </c>
      <c r="E739" s="23" t="s">
        <v>104</v>
      </c>
      <c r="F739" s="24">
        <v>5.3</v>
      </c>
    </row>
    <row r="740" spans="1:6">
      <c r="A740" t="s">
        <v>182</v>
      </c>
      <c r="B740" t="s">
        <v>23</v>
      </c>
      <c r="C740" t="s">
        <v>163</v>
      </c>
      <c r="D740" t="s">
        <v>165</v>
      </c>
      <c r="E740" s="23" t="s">
        <v>105</v>
      </c>
      <c r="F740" s="24">
        <v>2.6</v>
      </c>
    </row>
    <row r="741" spans="1:6">
      <c r="A741" t="s">
        <v>182</v>
      </c>
      <c r="B741" t="s">
        <v>23</v>
      </c>
      <c r="C741" t="s">
        <v>163</v>
      </c>
      <c r="D741" t="s">
        <v>165</v>
      </c>
      <c r="E741" s="23" t="s">
        <v>106</v>
      </c>
      <c r="F741" s="24">
        <v>2.2000000000000002</v>
      </c>
    </row>
    <row r="742" spans="1:6">
      <c r="A742" t="s">
        <v>182</v>
      </c>
      <c r="B742" t="s">
        <v>23</v>
      </c>
      <c r="C742" t="s">
        <v>163</v>
      </c>
      <c r="D742" t="s">
        <v>165</v>
      </c>
      <c r="E742" s="23" t="s">
        <v>107</v>
      </c>
      <c r="F742" s="24">
        <v>2.4</v>
      </c>
    </row>
    <row r="743" spans="1:6">
      <c r="A743" t="s">
        <v>182</v>
      </c>
      <c r="B743" t="s">
        <v>23</v>
      </c>
      <c r="C743" t="s">
        <v>163</v>
      </c>
      <c r="D743" t="s">
        <v>165</v>
      </c>
      <c r="E743" s="23" t="s">
        <v>162</v>
      </c>
      <c r="F743" s="24">
        <v>2</v>
      </c>
    </row>
    <row r="744" spans="1:6">
      <c r="A744" t="s">
        <v>182</v>
      </c>
      <c r="B744" t="s">
        <v>23</v>
      </c>
      <c r="C744" t="s">
        <v>163</v>
      </c>
      <c r="D744" t="s">
        <v>165</v>
      </c>
      <c r="E744" s="23" t="s">
        <v>34</v>
      </c>
      <c r="F744" s="24">
        <v>4.9000000000000004</v>
      </c>
    </row>
    <row r="745" spans="1:6">
      <c r="A745" t="s">
        <v>182</v>
      </c>
      <c r="B745" t="s">
        <v>23</v>
      </c>
      <c r="C745" t="s">
        <v>163</v>
      </c>
      <c r="D745" t="s">
        <v>166</v>
      </c>
      <c r="E745" s="23" t="s">
        <v>159</v>
      </c>
      <c r="F745" s="24">
        <v>5</v>
      </c>
    </row>
    <row r="746" spans="1:6">
      <c r="A746" t="s">
        <v>182</v>
      </c>
      <c r="B746" t="s">
        <v>23</v>
      </c>
      <c r="C746" t="s">
        <v>163</v>
      </c>
      <c r="D746" t="s">
        <v>166</v>
      </c>
      <c r="E746" s="23" t="s">
        <v>160</v>
      </c>
      <c r="F746" s="24">
        <v>8.9</v>
      </c>
    </row>
    <row r="747" spans="1:6">
      <c r="A747" t="s">
        <v>182</v>
      </c>
      <c r="B747" t="s">
        <v>23</v>
      </c>
      <c r="C747" t="s">
        <v>163</v>
      </c>
      <c r="D747" t="s">
        <v>166</v>
      </c>
      <c r="E747" s="23" t="s">
        <v>161</v>
      </c>
      <c r="F747" s="24">
        <v>5.2</v>
      </c>
    </row>
    <row r="748" spans="1:6">
      <c r="A748" t="s">
        <v>182</v>
      </c>
      <c r="B748" t="s">
        <v>23</v>
      </c>
      <c r="C748" t="s">
        <v>163</v>
      </c>
      <c r="D748" t="s">
        <v>166</v>
      </c>
      <c r="E748" s="23" t="s">
        <v>103</v>
      </c>
      <c r="F748" s="24">
        <v>13.6</v>
      </c>
    </row>
    <row r="749" spans="1:6">
      <c r="A749" t="s">
        <v>182</v>
      </c>
      <c r="B749" t="s">
        <v>23</v>
      </c>
      <c r="C749" t="s">
        <v>163</v>
      </c>
      <c r="D749" t="s">
        <v>166</v>
      </c>
      <c r="E749" s="23" t="s">
        <v>104</v>
      </c>
      <c r="F749" s="24">
        <v>5.2</v>
      </c>
    </row>
    <row r="750" spans="1:6">
      <c r="A750" t="s">
        <v>182</v>
      </c>
      <c r="B750" t="s">
        <v>23</v>
      </c>
      <c r="C750" t="s">
        <v>163</v>
      </c>
      <c r="D750" t="s">
        <v>166</v>
      </c>
      <c r="E750" s="23" t="s">
        <v>105</v>
      </c>
      <c r="F750" s="24">
        <v>2.7</v>
      </c>
    </row>
    <row r="751" spans="1:6">
      <c r="A751" t="s">
        <v>182</v>
      </c>
      <c r="B751" t="s">
        <v>23</v>
      </c>
      <c r="C751" t="s">
        <v>163</v>
      </c>
      <c r="D751" t="s">
        <v>166</v>
      </c>
      <c r="E751" s="23" t="s">
        <v>106</v>
      </c>
      <c r="F751" s="24">
        <v>2.2999999999999998</v>
      </c>
    </row>
    <row r="752" spans="1:6">
      <c r="A752" t="s">
        <v>182</v>
      </c>
      <c r="B752" t="s">
        <v>23</v>
      </c>
      <c r="C752" t="s">
        <v>163</v>
      </c>
      <c r="D752" t="s">
        <v>166</v>
      </c>
      <c r="E752" s="23" t="s">
        <v>107</v>
      </c>
      <c r="F752" s="24">
        <v>2.2000000000000002</v>
      </c>
    </row>
    <row r="753" spans="1:6">
      <c r="A753" t="s">
        <v>182</v>
      </c>
      <c r="B753" t="s">
        <v>23</v>
      </c>
      <c r="C753" t="s">
        <v>163</v>
      </c>
      <c r="D753" t="s">
        <v>166</v>
      </c>
      <c r="E753" s="23" t="s">
        <v>162</v>
      </c>
      <c r="F753" s="24">
        <v>1.8</v>
      </c>
    </row>
    <row r="754" spans="1:6">
      <c r="A754" t="s">
        <v>182</v>
      </c>
      <c r="B754" t="s">
        <v>23</v>
      </c>
      <c r="C754" t="s">
        <v>163</v>
      </c>
      <c r="D754" t="s">
        <v>166</v>
      </c>
      <c r="E754" s="23" t="s">
        <v>34</v>
      </c>
      <c r="F754" s="24">
        <v>4.5999999999999996</v>
      </c>
    </row>
    <row r="755" spans="1:6">
      <c r="A755" t="s">
        <v>182</v>
      </c>
      <c r="B755" t="s">
        <v>23</v>
      </c>
      <c r="C755" t="s">
        <v>163</v>
      </c>
      <c r="D755" t="s">
        <v>167</v>
      </c>
      <c r="E755" s="23" t="s">
        <v>159</v>
      </c>
      <c r="F755" s="24">
        <v>8.3000000000000007</v>
      </c>
    </row>
    <row r="756" spans="1:6">
      <c r="A756" t="s">
        <v>182</v>
      </c>
      <c r="B756" t="s">
        <v>23</v>
      </c>
      <c r="C756" t="s">
        <v>163</v>
      </c>
      <c r="D756" t="s">
        <v>167</v>
      </c>
      <c r="E756" s="23" t="s">
        <v>160</v>
      </c>
      <c r="F756" s="24">
        <v>16.8</v>
      </c>
    </row>
    <row r="757" spans="1:6">
      <c r="A757" t="s">
        <v>182</v>
      </c>
      <c r="B757" t="s">
        <v>23</v>
      </c>
      <c r="C757" t="s">
        <v>163</v>
      </c>
      <c r="D757" t="s">
        <v>167</v>
      </c>
      <c r="E757" s="23" t="s">
        <v>161</v>
      </c>
      <c r="F757" s="24">
        <v>4.2</v>
      </c>
    </row>
    <row r="758" spans="1:6">
      <c r="A758" t="s">
        <v>182</v>
      </c>
      <c r="B758" t="s">
        <v>23</v>
      </c>
      <c r="C758" t="s">
        <v>163</v>
      </c>
      <c r="D758" t="s">
        <v>167</v>
      </c>
      <c r="E758" s="23" t="s">
        <v>103</v>
      </c>
      <c r="F758" s="24">
        <v>11.8</v>
      </c>
    </row>
    <row r="759" spans="1:6">
      <c r="A759" t="s">
        <v>182</v>
      </c>
      <c r="B759" t="s">
        <v>23</v>
      </c>
      <c r="C759" t="s">
        <v>163</v>
      </c>
      <c r="D759" t="s">
        <v>167</v>
      </c>
      <c r="E759" s="23" t="s">
        <v>104</v>
      </c>
      <c r="F759" s="24">
        <v>5</v>
      </c>
    </row>
    <row r="760" spans="1:6">
      <c r="A760" t="s">
        <v>182</v>
      </c>
      <c r="B760" t="s">
        <v>23</v>
      </c>
      <c r="C760" t="s">
        <v>163</v>
      </c>
      <c r="D760" t="s">
        <v>167</v>
      </c>
      <c r="E760" s="23" t="s">
        <v>105</v>
      </c>
      <c r="F760" s="24">
        <v>2.2999999999999998</v>
      </c>
    </row>
    <row r="761" spans="1:6">
      <c r="A761" t="s">
        <v>182</v>
      </c>
      <c r="B761" t="s">
        <v>23</v>
      </c>
      <c r="C761" t="s">
        <v>163</v>
      </c>
      <c r="D761" t="s">
        <v>167</v>
      </c>
      <c r="E761" s="23" t="s">
        <v>106</v>
      </c>
      <c r="F761" s="24">
        <v>2</v>
      </c>
    </row>
    <row r="762" spans="1:6">
      <c r="A762" t="s">
        <v>182</v>
      </c>
      <c r="B762" t="s">
        <v>23</v>
      </c>
      <c r="C762" t="s">
        <v>163</v>
      </c>
      <c r="D762" t="s">
        <v>167</v>
      </c>
      <c r="E762" s="23" t="s">
        <v>107</v>
      </c>
      <c r="F762" s="24">
        <v>1.8</v>
      </c>
    </row>
    <row r="763" spans="1:6">
      <c r="A763" t="s">
        <v>182</v>
      </c>
      <c r="B763" t="s">
        <v>23</v>
      </c>
      <c r="C763" t="s">
        <v>163</v>
      </c>
      <c r="D763" t="s">
        <v>167</v>
      </c>
      <c r="E763" s="23" t="s">
        <v>162</v>
      </c>
      <c r="F763" s="24">
        <v>0.8</v>
      </c>
    </row>
    <row r="764" spans="1:6">
      <c r="A764" t="s">
        <v>182</v>
      </c>
      <c r="B764" t="s">
        <v>23</v>
      </c>
      <c r="C764" t="s">
        <v>163</v>
      </c>
      <c r="D764" t="s">
        <v>167</v>
      </c>
      <c r="E764" s="23" t="s">
        <v>34</v>
      </c>
      <c r="F764" s="24">
        <v>5</v>
      </c>
    </row>
    <row r="765" spans="1:6">
      <c r="A765" t="s">
        <v>182</v>
      </c>
      <c r="B765" t="s">
        <v>23</v>
      </c>
      <c r="C765" t="s">
        <v>163</v>
      </c>
      <c r="D765" t="s">
        <v>168</v>
      </c>
      <c r="E765" s="23" t="s">
        <v>159</v>
      </c>
      <c r="F765" s="24">
        <v>10.1</v>
      </c>
    </row>
    <row r="766" spans="1:6">
      <c r="A766" t="s">
        <v>182</v>
      </c>
      <c r="B766" t="s">
        <v>23</v>
      </c>
      <c r="C766" t="s">
        <v>163</v>
      </c>
      <c r="D766" t="s">
        <v>168</v>
      </c>
      <c r="E766" s="23" t="s">
        <v>160</v>
      </c>
      <c r="F766" s="24">
        <v>15.4</v>
      </c>
    </row>
    <row r="767" spans="1:6">
      <c r="A767" t="s">
        <v>182</v>
      </c>
      <c r="B767" t="s">
        <v>23</v>
      </c>
      <c r="C767" t="s">
        <v>163</v>
      </c>
      <c r="D767" t="s">
        <v>168</v>
      </c>
      <c r="E767" s="23" t="s">
        <v>161</v>
      </c>
      <c r="F767" s="24">
        <v>4.7</v>
      </c>
    </row>
    <row r="768" spans="1:6">
      <c r="A768" t="s">
        <v>182</v>
      </c>
      <c r="B768" t="s">
        <v>23</v>
      </c>
      <c r="C768" t="s">
        <v>163</v>
      </c>
      <c r="D768" t="s">
        <v>168</v>
      </c>
      <c r="E768" s="23" t="s">
        <v>103</v>
      </c>
      <c r="F768" s="24">
        <v>4.8</v>
      </c>
    </row>
    <row r="769" spans="1:6">
      <c r="A769" t="s">
        <v>182</v>
      </c>
      <c r="B769" t="s">
        <v>23</v>
      </c>
      <c r="C769" t="s">
        <v>163</v>
      </c>
      <c r="D769" t="s">
        <v>168</v>
      </c>
      <c r="E769" s="23" t="s">
        <v>104</v>
      </c>
      <c r="F769" s="24">
        <v>3</v>
      </c>
    </row>
    <row r="770" spans="1:6">
      <c r="A770" t="s">
        <v>182</v>
      </c>
      <c r="B770" t="s">
        <v>23</v>
      </c>
      <c r="C770" t="s">
        <v>163</v>
      </c>
      <c r="D770" t="s">
        <v>168</v>
      </c>
      <c r="E770" s="23" t="s">
        <v>105</v>
      </c>
      <c r="F770" s="24">
        <v>1.5</v>
      </c>
    </row>
    <row r="771" spans="1:6">
      <c r="A771" t="s">
        <v>182</v>
      </c>
      <c r="B771" t="s">
        <v>23</v>
      </c>
      <c r="C771" t="s">
        <v>163</v>
      </c>
      <c r="D771" t="s">
        <v>168</v>
      </c>
      <c r="E771" s="23" t="s">
        <v>106</v>
      </c>
      <c r="F771" s="24">
        <v>1.7</v>
      </c>
    </row>
    <row r="772" spans="1:6">
      <c r="A772" t="s">
        <v>182</v>
      </c>
      <c r="B772" t="s">
        <v>23</v>
      </c>
      <c r="C772" t="s">
        <v>163</v>
      </c>
      <c r="D772" t="s">
        <v>168</v>
      </c>
      <c r="E772" s="23" t="s">
        <v>107</v>
      </c>
      <c r="F772" s="24">
        <v>1.5</v>
      </c>
    </row>
    <row r="773" spans="1:6">
      <c r="A773" t="s">
        <v>182</v>
      </c>
      <c r="B773" t="s">
        <v>23</v>
      </c>
      <c r="C773" t="s">
        <v>163</v>
      </c>
      <c r="D773" t="s">
        <v>168</v>
      </c>
      <c r="E773" s="23" t="s">
        <v>162</v>
      </c>
      <c r="F773" s="24">
        <v>1.1000000000000001</v>
      </c>
    </row>
    <row r="774" spans="1:6">
      <c r="A774" t="s">
        <v>182</v>
      </c>
      <c r="B774" t="s">
        <v>23</v>
      </c>
      <c r="C774" t="s">
        <v>163</v>
      </c>
      <c r="D774" t="s">
        <v>168</v>
      </c>
      <c r="E774" s="23" t="s">
        <v>34</v>
      </c>
      <c r="F774" s="24">
        <v>4.0999999999999996</v>
      </c>
    </row>
    <row r="775" spans="1:6">
      <c r="A775" t="s">
        <v>182</v>
      </c>
      <c r="B775" t="s">
        <v>23</v>
      </c>
      <c r="C775" t="s">
        <v>169</v>
      </c>
      <c r="D775" t="s">
        <v>71</v>
      </c>
      <c r="E775" s="23" t="s">
        <v>159</v>
      </c>
      <c r="F775" s="24">
        <v>6.9</v>
      </c>
    </row>
    <row r="776" spans="1:6">
      <c r="A776" t="s">
        <v>182</v>
      </c>
      <c r="B776" t="s">
        <v>23</v>
      </c>
      <c r="C776" t="s">
        <v>169</v>
      </c>
      <c r="D776" t="s">
        <v>71</v>
      </c>
      <c r="E776" s="23" t="s">
        <v>160</v>
      </c>
      <c r="F776" s="24">
        <v>12.4</v>
      </c>
    </row>
    <row r="777" spans="1:6">
      <c r="A777" t="s">
        <v>182</v>
      </c>
      <c r="B777" t="s">
        <v>23</v>
      </c>
      <c r="C777" t="s">
        <v>169</v>
      </c>
      <c r="D777" t="s">
        <v>71</v>
      </c>
      <c r="E777" s="23" t="s">
        <v>161</v>
      </c>
      <c r="F777" s="24">
        <v>3.2</v>
      </c>
    </row>
    <row r="778" spans="1:6">
      <c r="A778" t="s">
        <v>182</v>
      </c>
      <c r="B778" t="s">
        <v>23</v>
      </c>
      <c r="C778" t="s">
        <v>169</v>
      </c>
      <c r="D778" t="s">
        <v>71</v>
      </c>
      <c r="E778" s="23" t="s">
        <v>103</v>
      </c>
      <c r="F778" s="24">
        <v>5.0999999999999996</v>
      </c>
    </row>
    <row r="779" spans="1:6">
      <c r="A779" t="s">
        <v>182</v>
      </c>
      <c r="B779" t="s">
        <v>23</v>
      </c>
      <c r="C779" t="s">
        <v>169</v>
      </c>
      <c r="D779" t="s">
        <v>71</v>
      </c>
      <c r="E779" s="23" t="s">
        <v>104</v>
      </c>
      <c r="F779" s="24">
        <v>3.9</v>
      </c>
    </row>
    <row r="780" spans="1:6">
      <c r="A780" t="s">
        <v>182</v>
      </c>
      <c r="B780" t="s">
        <v>23</v>
      </c>
      <c r="C780" t="s">
        <v>169</v>
      </c>
      <c r="D780" t="s">
        <v>71</v>
      </c>
      <c r="E780" s="23" t="s">
        <v>105</v>
      </c>
      <c r="F780" s="24">
        <v>2.4</v>
      </c>
    </row>
    <row r="781" spans="1:6">
      <c r="A781" t="s">
        <v>182</v>
      </c>
      <c r="B781" t="s">
        <v>23</v>
      </c>
      <c r="C781" t="s">
        <v>169</v>
      </c>
      <c r="D781" t="s">
        <v>71</v>
      </c>
      <c r="E781" s="23" t="s">
        <v>106</v>
      </c>
      <c r="F781" s="24">
        <v>2</v>
      </c>
    </row>
    <row r="782" spans="1:6">
      <c r="A782" t="s">
        <v>182</v>
      </c>
      <c r="B782" t="s">
        <v>23</v>
      </c>
      <c r="C782" t="s">
        <v>169</v>
      </c>
      <c r="D782" t="s">
        <v>71</v>
      </c>
      <c r="E782" s="23" t="s">
        <v>107</v>
      </c>
      <c r="F782" s="24">
        <v>1.4</v>
      </c>
    </row>
    <row r="783" spans="1:6">
      <c r="A783" t="s">
        <v>182</v>
      </c>
      <c r="B783" t="s">
        <v>23</v>
      </c>
      <c r="C783" t="s">
        <v>169</v>
      </c>
      <c r="D783" t="s">
        <v>71</v>
      </c>
      <c r="E783" s="23" t="s">
        <v>162</v>
      </c>
      <c r="F783" s="24">
        <v>0.9</v>
      </c>
    </row>
    <row r="784" spans="1:6">
      <c r="A784" t="s">
        <v>182</v>
      </c>
      <c r="B784" t="s">
        <v>23</v>
      </c>
      <c r="C784" t="s">
        <v>169</v>
      </c>
      <c r="D784" t="s">
        <v>71</v>
      </c>
      <c r="E784" s="23" t="s">
        <v>34</v>
      </c>
      <c r="F784" s="24">
        <v>4.7</v>
      </c>
    </row>
    <row r="785" spans="1:6">
      <c r="A785" t="s">
        <v>182</v>
      </c>
      <c r="B785" t="s">
        <v>23</v>
      </c>
      <c r="C785" t="s">
        <v>169</v>
      </c>
      <c r="D785" t="s">
        <v>170</v>
      </c>
      <c r="E785" s="23" t="s">
        <v>159</v>
      </c>
      <c r="F785" s="24">
        <v>4.9000000000000004</v>
      </c>
    </row>
    <row r="786" spans="1:6">
      <c r="A786" t="s">
        <v>182</v>
      </c>
      <c r="B786" t="s">
        <v>23</v>
      </c>
      <c r="C786" t="s">
        <v>169</v>
      </c>
      <c r="D786" t="s">
        <v>170</v>
      </c>
      <c r="E786" s="23" t="s">
        <v>160</v>
      </c>
      <c r="F786" s="24">
        <v>9.4</v>
      </c>
    </row>
    <row r="787" spans="1:6">
      <c r="A787" t="s">
        <v>182</v>
      </c>
      <c r="B787" t="s">
        <v>23</v>
      </c>
      <c r="C787" t="s">
        <v>169</v>
      </c>
      <c r="D787" t="s">
        <v>170</v>
      </c>
      <c r="E787" s="23" t="s">
        <v>161</v>
      </c>
      <c r="F787" s="24">
        <v>5.5</v>
      </c>
    </row>
    <row r="788" spans="1:6">
      <c r="A788" t="s">
        <v>182</v>
      </c>
      <c r="B788" t="s">
        <v>23</v>
      </c>
      <c r="C788" t="s">
        <v>169</v>
      </c>
      <c r="D788" t="s">
        <v>170</v>
      </c>
      <c r="E788" s="23" t="s">
        <v>103</v>
      </c>
      <c r="F788" s="24">
        <v>13.1</v>
      </c>
    </row>
    <row r="789" spans="1:6">
      <c r="A789" t="s">
        <v>182</v>
      </c>
      <c r="B789" t="s">
        <v>23</v>
      </c>
      <c r="C789" t="s">
        <v>169</v>
      </c>
      <c r="D789" t="s">
        <v>170</v>
      </c>
      <c r="E789" s="23" t="s">
        <v>104</v>
      </c>
      <c r="F789" s="24">
        <v>3.9</v>
      </c>
    </row>
    <row r="790" spans="1:6">
      <c r="A790" t="s">
        <v>182</v>
      </c>
      <c r="B790" t="s">
        <v>23</v>
      </c>
      <c r="C790" t="s">
        <v>169</v>
      </c>
      <c r="D790" t="s">
        <v>170</v>
      </c>
      <c r="E790" s="23" t="s">
        <v>105</v>
      </c>
      <c r="F790" s="24">
        <v>2.2000000000000002</v>
      </c>
    </row>
    <row r="791" spans="1:6">
      <c r="A791" t="s">
        <v>182</v>
      </c>
      <c r="B791" t="s">
        <v>23</v>
      </c>
      <c r="C791" t="s">
        <v>169</v>
      </c>
      <c r="D791" t="s">
        <v>170</v>
      </c>
      <c r="E791" s="23" t="s">
        <v>106</v>
      </c>
      <c r="F791" s="24">
        <v>1.9</v>
      </c>
    </row>
    <row r="792" spans="1:6">
      <c r="A792" t="s">
        <v>182</v>
      </c>
      <c r="B792" t="s">
        <v>23</v>
      </c>
      <c r="C792" t="s">
        <v>169</v>
      </c>
      <c r="D792" t="s">
        <v>170</v>
      </c>
      <c r="E792" s="23" t="s">
        <v>107</v>
      </c>
      <c r="F792" s="24">
        <v>2.1</v>
      </c>
    </row>
    <row r="793" spans="1:6">
      <c r="A793" t="s">
        <v>182</v>
      </c>
      <c r="B793" t="s">
        <v>23</v>
      </c>
      <c r="C793" t="s">
        <v>169</v>
      </c>
      <c r="D793" t="s">
        <v>170</v>
      </c>
      <c r="E793" s="23" t="s">
        <v>162</v>
      </c>
      <c r="F793" s="24">
        <v>2</v>
      </c>
    </row>
    <row r="794" spans="1:6">
      <c r="A794" t="s">
        <v>182</v>
      </c>
      <c r="B794" t="s">
        <v>23</v>
      </c>
      <c r="C794" t="s">
        <v>169</v>
      </c>
      <c r="D794" t="s">
        <v>170</v>
      </c>
      <c r="E794" s="23" t="s">
        <v>34</v>
      </c>
      <c r="F794" s="24">
        <v>4.5</v>
      </c>
    </row>
    <row r="795" spans="1:6">
      <c r="A795" t="s">
        <v>182</v>
      </c>
      <c r="B795" t="s">
        <v>23</v>
      </c>
      <c r="C795" t="s">
        <v>34</v>
      </c>
      <c r="D795" t="s">
        <v>34</v>
      </c>
      <c r="E795" s="23" t="s">
        <v>159</v>
      </c>
      <c r="F795" s="24">
        <v>5.2</v>
      </c>
    </row>
    <row r="796" spans="1:6">
      <c r="A796" t="s">
        <v>182</v>
      </c>
      <c r="B796" t="s">
        <v>23</v>
      </c>
      <c r="C796" t="s">
        <v>34</v>
      </c>
      <c r="D796" t="s">
        <v>34</v>
      </c>
      <c r="E796" s="23" t="s">
        <v>160</v>
      </c>
      <c r="F796" s="24">
        <v>9.9</v>
      </c>
    </row>
    <row r="797" spans="1:6">
      <c r="A797" t="s">
        <v>182</v>
      </c>
      <c r="B797" t="s">
        <v>23</v>
      </c>
      <c r="C797" t="s">
        <v>34</v>
      </c>
      <c r="D797" t="s">
        <v>34</v>
      </c>
      <c r="E797" s="23" t="s">
        <v>161</v>
      </c>
      <c r="F797" s="24">
        <v>5.5</v>
      </c>
    </row>
    <row r="798" spans="1:6">
      <c r="A798" t="s">
        <v>182</v>
      </c>
      <c r="B798" t="s">
        <v>23</v>
      </c>
      <c r="C798" t="s">
        <v>34</v>
      </c>
      <c r="D798" t="s">
        <v>34</v>
      </c>
      <c r="E798" s="23" t="s">
        <v>103</v>
      </c>
      <c r="F798" s="24">
        <v>13</v>
      </c>
    </row>
    <row r="799" spans="1:6">
      <c r="A799" t="s">
        <v>182</v>
      </c>
      <c r="B799" t="s">
        <v>23</v>
      </c>
      <c r="C799" t="s">
        <v>34</v>
      </c>
      <c r="D799" t="s">
        <v>34</v>
      </c>
      <c r="E799" s="23" t="s">
        <v>104</v>
      </c>
      <c r="F799" s="24">
        <v>4</v>
      </c>
    </row>
    <row r="800" spans="1:6">
      <c r="A800" t="s">
        <v>182</v>
      </c>
      <c r="B800" t="s">
        <v>23</v>
      </c>
      <c r="C800" t="s">
        <v>34</v>
      </c>
      <c r="D800" t="s">
        <v>34</v>
      </c>
      <c r="E800" s="23" t="s">
        <v>105</v>
      </c>
      <c r="F800" s="24">
        <v>2.2000000000000002</v>
      </c>
    </row>
    <row r="801" spans="1:6">
      <c r="A801" t="s">
        <v>182</v>
      </c>
      <c r="B801" t="s">
        <v>23</v>
      </c>
      <c r="C801" t="s">
        <v>34</v>
      </c>
      <c r="D801" t="s">
        <v>34</v>
      </c>
      <c r="E801" s="23" t="s">
        <v>106</v>
      </c>
      <c r="F801" s="24">
        <v>2</v>
      </c>
    </row>
    <row r="802" spans="1:6">
      <c r="A802" t="s">
        <v>182</v>
      </c>
      <c r="B802" t="s">
        <v>23</v>
      </c>
      <c r="C802" t="s">
        <v>34</v>
      </c>
      <c r="D802" t="s">
        <v>34</v>
      </c>
      <c r="E802" s="23" t="s">
        <v>107</v>
      </c>
      <c r="F802" s="24">
        <v>2.2000000000000002</v>
      </c>
    </row>
    <row r="803" spans="1:6">
      <c r="A803" t="s">
        <v>182</v>
      </c>
      <c r="B803" t="s">
        <v>23</v>
      </c>
      <c r="C803" t="s">
        <v>34</v>
      </c>
      <c r="D803" t="s">
        <v>34</v>
      </c>
      <c r="E803" s="23" t="s">
        <v>162</v>
      </c>
      <c r="F803" s="24">
        <v>2</v>
      </c>
    </row>
    <row r="804" spans="1:6">
      <c r="A804" t="s">
        <v>182</v>
      </c>
      <c r="B804" t="s">
        <v>23</v>
      </c>
      <c r="C804" t="s">
        <v>34</v>
      </c>
      <c r="D804" t="s">
        <v>34</v>
      </c>
      <c r="E804" s="23" t="s">
        <v>34</v>
      </c>
      <c r="F804" s="24">
        <v>4.7</v>
      </c>
    </row>
  </sheetData>
  <mergeCells count="2">
    <mergeCell ref="A1:D1"/>
    <mergeCell ref="A2:D2"/>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BD066-C98A-446D-AFEE-58E6C753B90E}">
  <sheetPr>
    <tabColor theme="4" tint="0.39997558519241921"/>
  </sheetPr>
  <dimension ref="A1:E84"/>
  <sheetViews>
    <sheetView workbookViewId="0">
      <selection activeCell="E11" sqref="E11"/>
    </sheetView>
  </sheetViews>
  <sheetFormatPr defaultRowHeight="15"/>
  <cols>
    <col min="1" max="1" width="62.28515625" bestFit="1" customWidth="1"/>
    <col min="2" max="2" width="16.7109375" bestFit="1" customWidth="1"/>
    <col min="3" max="3" width="16.5703125" bestFit="1" customWidth="1"/>
  </cols>
  <sheetData>
    <row r="1" spans="1:5" ht="33.75" customHeight="1">
      <c r="A1" s="33" t="s">
        <v>183</v>
      </c>
      <c r="B1" s="33"/>
      <c r="C1" s="33"/>
      <c r="D1" s="33"/>
      <c r="E1" s="33"/>
    </row>
    <row r="2" spans="1:5" ht="30.75" customHeight="1">
      <c r="A2" s="33" t="s">
        <v>184</v>
      </c>
      <c r="B2" s="33"/>
      <c r="C2" s="33"/>
      <c r="D2" s="33"/>
      <c r="E2" s="33"/>
    </row>
    <row r="4" spans="1:5">
      <c r="A4" s="7" t="s">
        <v>2</v>
      </c>
      <c r="B4" s="7" t="s">
        <v>42</v>
      </c>
      <c r="C4" s="7" t="s">
        <v>156</v>
      </c>
      <c r="D4" s="7" t="s">
        <v>6</v>
      </c>
      <c r="E4" s="7" t="s">
        <v>7</v>
      </c>
    </row>
    <row r="5" spans="1:5">
      <c r="A5" t="s">
        <v>177</v>
      </c>
      <c r="B5" t="s">
        <v>67</v>
      </c>
      <c r="C5" t="s">
        <v>68</v>
      </c>
      <c r="D5" t="s">
        <v>20</v>
      </c>
      <c r="E5">
        <v>60047</v>
      </c>
    </row>
    <row r="6" spans="1:5">
      <c r="A6" t="s">
        <v>177</v>
      </c>
      <c r="B6" t="s">
        <v>67</v>
      </c>
      <c r="C6" t="s">
        <v>69</v>
      </c>
      <c r="D6" t="s">
        <v>20</v>
      </c>
      <c r="E6">
        <v>72676</v>
      </c>
    </row>
    <row r="7" spans="1:5">
      <c r="A7" t="s">
        <v>177</v>
      </c>
      <c r="B7" t="s">
        <v>174</v>
      </c>
      <c r="C7" t="s">
        <v>164</v>
      </c>
      <c r="D7" t="s">
        <v>20</v>
      </c>
      <c r="E7">
        <v>94830</v>
      </c>
    </row>
    <row r="8" spans="1:5">
      <c r="A8" t="s">
        <v>177</v>
      </c>
      <c r="B8" t="s">
        <v>174</v>
      </c>
      <c r="C8" t="s">
        <v>165</v>
      </c>
      <c r="D8" t="s">
        <v>20</v>
      </c>
      <c r="E8">
        <v>23819</v>
      </c>
    </row>
    <row r="9" spans="1:5">
      <c r="A9" t="s">
        <v>177</v>
      </c>
      <c r="B9" t="s">
        <v>174</v>
      </c>
      <c r="C9" t="s">
        <v>166</v>
      </c>
      <c r="D9" t="s">
        <v>20</v>
      </c>
      <c r="E9">
        <v>11268</v>
      </c>
    </row>
    <row r="10" spans="1:5">
      <c r="A10" t="s">
        <v>177</v>
      </c>
      <c r="B10" t="s">
        <v>174</v>
      </c>
      <c r="C10" t="s">
        <v>167</v>
      </c>
      <c r="D10" t="s">
        <v>20</v>
      </c>
      <c r="E10">
        <v>1686</v>
      </c>
    </row>
    <row r="11" spans="1:5">
      <c r="A11" t="s">
        <v>177</v>
      </c>
      <c r="B11" t="s">
        <v>174</v>
      </c>
      <c r="C11" t="s">
        <v>168</v>
      </c>
      <c r="D11" t="s">
        <v>20</v>
      </c>
      <c r="E11">
        <v>881</v>
      </c>
    </row>
    <row r="12" spans="1:5">
      <c r="A12" t="s">
        <v>177</v>
      </c>
      <c r="B12" t="s">
        <v>169</v>
      </c>
      <c r="C12" t="s">
        <v>71</v>
      </c>
      <c r="D12" t="s">
        <v>20</v>
      </c>
      <c r="E12">
        <v>3716</v>
      </c>
    </row>
    <row r="13" spans="1:5">
      <c r="A13" t="s">
        <v>177</v>
      </c>
      <c r="B13" t="s">
        <v>169</v>
      </c>
      <c r="C13" t="s">
        <v>170</v>
      </c>
      <c r="D13" t="s">
        <v>20</v>
      </c>
      <c r="E13">
        <v>125010</v>
      </c>
    </row>
    <row r="14" spans="1:5">
      <c r="A14" t="s">
        <v>177</v>
      </c>
      <c r="B14" t="s">
        <v>34</v>
      </c>
      <c r="C14" t="s">
        <v>34</v>
      </c>
      <c r="D14" t="s">
        <v>20</v>
      </c>
      <c r="E14">
        <v>132725</v>
      </c>
    </row>
    <row r="15" spans="1:5">
      <c r="A15" t="s">
        <v>177</v>
      </c>
      <c r="B15" t="s">
        <v>67</v>
      </c>
      <c r="C15" t="s">
        <v>68</v>
      </c>
      <c r="D15" t="s">
        <v>21</v>
      </c>
      <c r="E15">
        <v>59548</v>
      </c>
    </row>
    <row r="16" spans="1:5">
      <c r="A16" t="s">
        <v>177</v>
      </c>
      <c r="B16" t="s">
        <v>67</v>
      </c>
      <c r="C16" t="s">
        <v>69</v>
      </c>
      <c r="D16" t="s">
        <v>21</v>
      </c>
      <c r="E16">
        <v>72603</v>
      </c>
    </row>
    <row r="17" spans="1:5">
      <c r="A17" t="s">
        <v>177</v>
      </c>
      <c r="B17" t="s">
        <v>174</v>
      </c>
      <c r="C17" t="s">
        <v>164</v>
      </c>
      <c r="D17" t="s">
        <v>21</v>
      </c>
      <c r="E17">
        <v>94113</v>
      </c>
    </row>
    <row r="18" spans="1:5">
      <c r="A18" t="s">
        <v>177</v>
      </c>
      <c r="B18" t="s">
        <v>174</v>
      </c>
      <c r="C18" t="s">
        <v>165</v>
      </c>
      <c r="D18" t="s">
        <v>21</v>
      </c>
      <c r="E18">
        <v>24371</v>
      </c>
    </row>
    <row r="19" spans="1:5">
      <c r="A19" t="s">
        <v>177</v>
      </c>
      <c r="B19" t="s">
        <v>174</v>
      </c>
      <c r="C19" t="s">
        <v>166</v>
      </c>
      <c r="D19" t="s">
        <v>21</v>
      </c>
      <c r="E19">
        <v>10863</v>
      </c>
    </row>
    <row r="20" spans="1:5">
      <c r="A20" t="s">
        <v>177</v>
      </c>
      <c r="B20" t="s">
        <v>174</v>
      </c>
      <c r="C20" t="s">
        <v>167</v>
      </c>
      <c r="D20" t="s">
        <v>21</v>
      </c>
      <c r="E20">
        <v>1581</v>
      </c>
    </row>
    <row r="21" spans="1:5">
      <c r="A21" t="s">
        <v>177</v>
      </c>
      <c r="B21" t="s">
        <v>174</v>
      </c>
      <c r="C21" t="s">
        <v>168</v>
      </c>
      <c r="D21" t="s">
        <v>21</v>
      </c>
      <c r="E21">
        <v>890</v>
      </c>
    </row>
    <row r="22" spans="1:5">
      <c r="A22" t="s">
        <v>177</v>
      </c>
      <c r="B22" t="s">
        <v>169</v>
      </c>
      <c r="C22" t="s">
        <v>71</v>
      </c>
      <c r="D22" t="s">
        <v>21</v>
      </c>
      <c r="E22">
        <v>3851</v>
      </c>
    </row>
    <row r="23" spans="1:5">
      <c r="A23" t="s">
        <v>177</v>
      </c>
      <c r="B23" t="s">
        <v>169</v>
      </c>
      <c r="C23" t="s">
        <v>170</v>
      </c>
      <c r="D23" t="s">
        <v>21</v>
      </c>
      <c r="E23">
        <v>124749</v>
      </c>
    </row>
    <row r="24" spans="1:5">
      <c r="A24" t="s">
        <v>177</v>
      </c>
      <c r="B24" t="s">
        <v>34</v>
      </c>
      <c r="C24" t="s">
        <v>34</v>
      </c>
      <c r="D24" t="s">
        <v>21</v>
      </c>
      <c r="E24">
        <v>132153</v>
      </c>
    </row>
    <row r="25" spans="1:5">
      <c r="A25" t="s">
        <v>177</v>
      </c>
      <c r="B25" t="s">
        <v>67</v>
      </c>
      <c r="C25" t="s">
        <v>68</v>
      </c>
      <c r="D25" t="s">
        <v>22</v>
      </c>
      <c r="E25">
        <v>60675</v>
      </c>
    </row>
    <row r="26" spans="1:5">
      <c r="A26" t="s">
        <v>177</v>
      </c>
      <c r="B26" t="s">
        <v>67</v>
      </c>
      <c r="C26" t="s">
        <v>69</v>
      </c>
      <c r="D26" t="s">
        <v>22</v>
      </c>
      <c r="E26">
        <v>71965</v>
      </c>
    </row>
    <row r="27" spans="1:5">
      <c r="A27" t="s">
        <v>177</v>
      </c>
      <c r="B27" t="s">
        <v>174</v>
      </c>
      <c r="C27" t="s">
        <v>164</v>
      </c>
      <c r="D27" t="s">
        <v>22</v>
      </c>
      <c r="E27">
        <v>94590</v>
      </c>
    </row>
    <row r="28" spans="1:5">
      <c r="A28" t="s">
        <v>177</v>
      </c>
      <c r="B28" t="s">
        <v>174</v>
      </c>
      <c r="C28" t="s">
        <v>165</v>
      </c>
      <c r="D28" t="s">
        <v>22</v>
      </c>
      <c r="E28">
        <v>24556</v>
      </c>
    </row>
    <row r="29" spans="1:5">
      <c r="A29" t="s">
        <v>177</v>
      </c>
      <c r="B29" t="s">
        <v>174</v>
      </c>
      <c r="C29" t="s">
        <v>166</v>
      </c>
      <c r="D29" t="s">
        <v>22</v>
      </c>
      <c r="E29">
        <v>10580</v>
      </c>
    </row>
    <row r="30" spans="1:5">
      <c r="A30" t="s">
        <v>177</v>
      </c>
      <c r="B30" t="s">
        <v>174</v>
      </c>
      <c r="C30" t="s">
        <v>167</v>
      </c>
      <c r="D30" t="s">
        <v>22</v>
      </c>
      <c r="E30">
        <v>1512</v>
      </c>
    </row>
    <row r="31" spans="1:5">
      <c r="A31" t="s">
        <v>177</v>
      </c>
      <c r="B31" t="s">
        <v>174</v>
      </c>
      <c r="C31" t="s">
        <v>168</v>
      </c>
      <c r="D31" t="s">
        <v>22</v>
      </c>
      <c r="E31">
        <v>1019</v>
      </c>
    </row>
    <row r="32" spans="1:5">
      <c r="A32" t="s">
        <v>177</v>
      </c>
      <c r="B32" t="s">
        <v>169</v>
      </c>
      <c r="C32" t="s">
        <v>71</v>
      </c>
      <c r="D32" t="s">
        <v>22</v>
      </c>
      <c r="E32">
        <v>4152</v>
      </c>
    </row>
    <row r="33" spans="1:5">
      <c r="A33" t="s">
        <v>177</v>
      </c>
      <c r="B33" t="s">
        <v>169</v>
      </c>
      <c r="C33" t="s">
        <v>170</v>
      </c>
      <c r="D33" t="s">
        <v>22</v>
      </c>
      <c r="E33">
        <v>124687</v>
      </c>
    </row>
    <row r="34" spans="1:5">
      <c r="A34" t="s">
        <v>177</v>
      </c>
      <c r="B34" t="s">
        <v>34</v>
      </c>
      <c r="C34" t="s">
        <v>34</v>
      </c>
      <c r="D34" t="s">
        <v>22</v>
      </c>
      <c r="E34">
        <v>132645</v>
      </c>
    </row>
    <row r="35" spans="1:5">
      <c r="A35" t="s">
        <v>177</v>
      </c>
      <c r="B35" t="s">
        <v>67</v>
      </c>
      <c r="C35" t="s">
        <v>68</v>
      </c>
      <c r="D35" t="s">
        <v>23</v>
      </c>
      <c r="E35">
        <v>54198</v>
      </c>
    </row>
    <row r="36" spans="1:5">
      <c r="A36" t="s">
        <v>177</v>
      </c>
      <c r="B36" t="s">
        <v>67</v>
      </c>
      <c r="C36" t="s">
        <v>69</v>
      </c>
      <c r="D36" t="s">
        <v>23</v>
      </c>
      <c r="E36">
        <v>64400</v>
      </c>
    </row>
    <row r="37" spans="1:5">
      <c r="A37" t="s">
        <v>177</v>
      </c>
      <c r="B37" t="s">
        <v>174</v>
      </c>
      <c r="C37" t="s">
        <v>164</v>
      </c>
      <c r="D37" t="s">
        <v>23</v>
      </c>
      <c r="E37">
        <v>84531</v>
      </c>
    </row>
    <row r="38" spans="1:5">
      <c r="A38" t="s">
        <v>177</v>
      </c>
      <c r="B38" t="s">
        <v>174</v>
      </c>
      <c r="C38" t="s">
        <v>165</v>
      </c>
      <c r="D38" t="s">
        <v>23</v>
      </c>
      <c r="E38">
        <v>21928</v>
      </c>
    </row>
    <row r="39" spans="1:5">
      <c r="A39" t="s">
        <v>177</v>
      </c>
      <c r="B39" t="s">
        <v>174</v>
      </c>
      <c r="C39" t="s">
        <v>166</v>
      </c>
      <c r="D39" t="s">
        <v>23</v>
      </c>
      <c r="E39">
        <v>9500</v>
      </c>
    </row>
    <row r="40" spans="1:5">
      <c r="A40" t="s">
        <v>177</v>
      </c>
      <c r="B40" t="s">
        <v>174</v>
      </c>
      <c r="C40" t="s">
        <v>167</v>
      </c>
      <c r="D40" t="s">
        <v>23</v>
      </c>
      <c r="E40">
        <v>1448</v>
      </c>
    </row>
    <row r="41" spans="1:5">
      <c r="A41" t="s">
        <v>177</v>
      </c>
      <c r="B41" t="s">
        <v>174</v>
      </c>
      <c r="C41" t="s">
        <v>168</v>
      </c>
      <c r="D41" t="s">
        <v>23</v>
      </c>
      <c r="E41">
        <v>825</v>
      </c>
    </row>
    <row r="42" spans="1:5">
      <c r="A42" t="s">
        <v>177</v>
      </c>
      <c r="B42" t="s">
        <v>169</v>
      </c>
      <c r="C42" t="s">
        <v>71</v>
      </c>
      <c r="D42" t="s">
        <v>23</v>
      </c>
      <c r="E42">
        <v>3946</v>
      </c>
    </row>
    <row r="43" spans="1:5">
      <c r="A43" t="s">
        <v>177</v>
      </c>
      <c r="B43" t="s">
        <v>169</v>
      </c>
      <c r="C43" t="s">
        <v>170</v>
      </c>
      <c r="D43" t="s">
        <v>23</v>
      </c>
      <c r="E43">
        <v>111488</v>
      </c>
    </row>
    <row r="44" spans="1:5">
      <c r="A44" t="s">
        <v>177</v>
      </c>
      <c r="B44" t="s">
        <v>34</v>
      </c>
      <c r="C44" t="s">
        <v>34</v>
      </c>
      <c r="D44" t="s">
        <v>23</v>
      </c>
      <c r="E44">
        <v>118604</v>
      </c>
    </row>
    <row r="45" spans="1:5">
      <c r="A45" t="s">
        <v>178</v>
      </c>
      <c r="B45" t="s">
        <v>67</v>
      </c>
      <c r="C45" t="s">
        <v>68</v>
      </c>
      <c r="D45" t="s">
        <v>20</v>
      </c>
      <c r="E45">
        <v>5.0999999999999996</v>
      </c>
    </row>
    <row r="46" spans="1:5">
      <c r="A46" t="s">
        <v>178</v>
      </c>
      <c r="B46" t="s">
        <v>67</v>
      </c>
      <c r="C46" t="s">
        <v>69</v>
      </c>
      <c r="D46" t="s">
        <v>20</v>
      </c>
      <c r="E46">
        <v>6.3</v>
      </c>
    </row>
    <row r="47" spans="1:5">
      <c r="A47" t="s">
        <v>178</v>
      </c>
      <c r="B47" t="s">
        <v>174</v>
      </c>
      <c r="C47" t="s">
        <v>164</v>
      </c>
      <c r="D47" t="s">
        <v>20</v>
      </c>
      <c r="E47">
        <v>5.6</v>
      </c>
    </row>
    <row r="48" spans="1:5">
      <c r="A48" t="s">
        <v>178</v>
      </c>
      <c r="B48" t="s">
        <v>174</v>
      </c>
      <c r="C48" t="s">
        <v>165</v>
      </c>
      <c r="D48" t="s">
        <v>20</v>
      </c>
      <c r="E48">
        <v>5.9</v>
      </c>
    </row>
    <row r="49" spans="1:5">
      <c r="A49" t="s">
        <v>178</v>
      </c>
      <c r="B49" t="s">
        <v>174</v>
      </c>
      <c r="C49" t="s">
        <v>166</v>
      </c>
      <c r="D49" t="s">
        <v>20</v>
      </c>
      <c r="E49">
        <v>5.9</v>
      </c>
    </row>
    <row r="50" spans="1:5">
      <c r="A50" t="s">
        <v>178</v>
      </c>
      <c r="B50" t="s">
        <v>174</v>
      </c>
      <c r="C50" t="s">
        <v>167</v>
      </c>
      <c r="D50" t="s">
        <v>20</v>
      </c>
      <c r="E50">
        <v>5.7</v>
      </c>
    </row>
    <row r="51" spans="1:5">
      <c r="A51" t="s">
        <v>178</v>
      </c>
      <c r="B51" t="s">
        <v>174</v>
      </c>
      <c r="C51" t="s">
        <v>168</v>
      </c>
      <c r="D51" t="s">
        <v>20</v>
      </c>
      <c r="E51">
        <v>4.3</v>
      </c>
    </row>
    <row r="52" spans="1:5">
      <c r="A52" t="s">
        <v>178</v>
      </c>
      <c r="B52" t="s">
        <v>169</v>
      </c>
      <c r="C52" t="s">
        <v>71</v>
      </c>
      <c r="D52" t="s">
        <v>20</v>
      </c>
      <c r="E52">
        <v>3.6</v>
      </c>
    </row>
    <row r="53" spans="1:5">
      <c r="A53" t="s">
        <v>178</v>
      </c>
      <c r="B53" t="s">
        <v>169</v>
      </c>
      <c r="C53" t="s">
        <v>170</v>
      </c>
      <c r="D53" t="s">
        <v>20</v>
      </c>
      <c r="E53">
        <v>5.6</v>
      </c>
    </row>
    <row r="54" spans="1:5">
      <c r="A54" t="s">
        <v>178</v>
      </c>
      <c r="B54" t="s">
        <v>34</v>
      </c>
      <c r="C54" t="s">
        <v>34</v>
      </c>
      <c r="D54" t="s">
        <v>20</v>
      </c>
      <c r="E54">
        <v>5.7</v>
      </c>
    </row>
    <row r="55" spans="1:5">
      <c r="A55" t="s">
        <v>178</v>
      </c>
      <c r="B55" t="s">
        <v>67</v>
      </c>
      <c r="C55" t="s">
        <v>68</v>
      </c>
      <c r="D55" t="s">
        <v>21</v>
      </c>
      <c r="E55">
        <v>5</v>
      </c>
    </row>
    <row r="56" spans="1:5">
      <c r="A56" t="s">
        <v>178</v>
      </c>
      <c r="B56" t="s">
        <v>67</v>
      </c>
      <c r="C56" t="s">
        <v>69</v>
      </c>
      <c r="D56" t="s">
        <v>21</v>
      </c>
      <c r="E56">
        <v>6.2</v>
      </c>
    </row>
    <row r="57" spans="1:5">
      <c r="A57" t="s">
        <v>178</v>
      </c>
      <c r="B57" t="s">
        <v>174</v>
      </c>
      <c r="C57" t="s">
        <v>164</v>
      </c>
      <c r="D57" t="s">
        <v>21</v>
      </c>
      <c r="E57">
        <v>5.5</v>
      </c>
    </row>
    <row r="58" spans="1:5">
      <c r="A58" t="s">
        <v>178</v>
      </c>
      <c r="B58" t="s">
        <v>174</v>
      </c>
      <c r="C58" t="s">
        <v>165</v>
      </c>
      <c r="D58" t="s">
        <v>21</v>
      </c>
      <c r="E58">
        <v>6.1</v>
      </c>
    </row>
    <row r="59" spans="1:5">
      <c r="A59" t="s">
        <v>178</v>
      </c>
      <c r="B59" t="s">
        <v>174</v>
      </c>
      <c r="C59" t="s">
        <v>166</v>
      </c>
      <c r="D59" t="s">
        <v>21</v>
      </c>
      <c r="E59">
        <v>5.8</v>
      </c>
    </row>
    <row r="60" spans="1:5">
      <c r="A60" t="s">
        <v>178</v>
      </c>
      <c r="B60" t="s">
        <v>174</v>
      </c>
      <c r="C60" t="s">
        <v>167</v>
      </c>
      <c r="D60" t="s">
        <v>21</v>
      </c>
      <c r="E60">
        <v>5.7</v>
      </c>
    </row>
    <row r="61" spans="1:5">
      <c r="A61" t="s">
        <v>178</v>
      </c>
      <c r="B61" t="s">
        <v>174</v>
      </c>
      <c r="C61" t="s">
        <v>168</v>
      </c>
      <c r="D61" t="s">
        <v>21</v>
      </c>
      <c r="E61">
        <v>4.2</v>
      </c>
    </row>
    <row r="62" spans="1:5">
      <c r="A62" t="s">
        <v>178</v>
      </c>
      <c r="B62" t="s">
        <v>169</v>
      </c>
      <c r="C62" t="s">
        <v>71</v>
      </c>
      <c r="D62" t="s">
        <v>21</v>
      </c>
      <c r="E62">
        <v>3.7</v>
      </c>
    </row>
    <row r="63" spans="1:5">
      <c r="A63" t="s">
        <v>178</v>
      </c>
      <c r="B63" t="s">
        <v>169</v>
      </c>
      <c r="C63" t="s">
        <v>170</v>
      </c>
      <c r="D63" t="s">
        <v>21</v>
      </c>
      <c r="E63">
        <v>5.5</v>
      </c>
    </row>
    <row r="64" spans="1:5">
      <c r="A64" t="s">
        <v>178</v>
      </c>
      <c r="B64" t="s">
        <v>34</v>
      </c>
      <c r="C64" t="s">
        <v>34</v>
      </c>
      <c r="D64" t="s">
        <v>21</v>
      </c>
      <c r="E64">
        <v>5.6</v>
      </c>
    </row>
    <row r="65" spans="1:5">
      <c r="A65" t="s">
        <v>178</v>
      </c>
      <c r="B65" t="s">
        <v>67</v>
      </c>
      <c r="C65" t="s">
        <v>68</v>
      </c>
      <c r="D65" t="s">
        <v>22</v>
      </c>
      <c r="E65">
        <v>5</v>
      </c>
    </row>
    <row r="66" spans="1:5">
      <c r="A66" t="s">
        <v>178</v>
      </c>
      <c r="B66" t="s">
        <v>67</v>
      </c>
      <c r="C66" t="s">
        <v>69</v>
      </c>
      <c r="D66" t="s">
        <v>22</v>
      </c>
      <c r="E66">
        <v>6</v>
      </c>
    </row>
    <row r="67" spans="1:5">
      <c r="A67" t="s">
        <v>178</v>
      </c>
      <c r="B67" t="s">
        <v>174</v>
      </c>
      <c r="C67" t="s">
        <v>164</v>
      </c>
      <c r="D67" t="s">
        <v>22</v>
      </c>
      <c r="E67">
        <v>5.4</v>
      </c>
    </row>
    <row r="68" spans="1:5">
      <c r="A68" t="s">
        <v>178</v>
      </c>
      <c r="B68" t="s">
        <v>174</v>
      </c>
      <c r="C68" t="s">
        <v>165</v>
      </c>
      <c r="D68" t="s">
        <v>22</v>
      </c>
      <c r="E68">
        <v>6</v>
      </c>
    </row>
    <row r="69" spans="1:5">
      <c r="A69" t="s">
        <v>178</v>
      </c>
      <c r="B69" t="s">
        <v>174</v>
      </c>
      <c r="C69" t="s">
        <v>166</v>
      </c>
      <c r="D69" t="s">
        <v>22</v>
      </c>
      <c r="E69">
        <v>5.6</v>
      </c>
    </row>
    <row r="70" spans="1:5">
      <c r="A70" t="s">
        <v>178</v>
      </c>
      <c r="B70" t="s">
        <v>174</v>
      </c>
      <c r="C70" t="s">
        <v>167</v>
      </c>
      <c r="D70" t="s">
        <v>22</v>
      </c>
      <c r="E70">
        <v>5.5</v>
      </c>
    </row>
    <row r="71" spans="1:5">
      <c r="A71" t="s">
        <v>178</v>
      </c>
      <c r="B71" t="s">
        <v>174</v>
      </c>
      <c r="C71" t="s">
        <v>168</v>
      </c>
      <c r="D71" t="s">
        <v>22</v>
      </c>
      <c r="E71">
        <v>4.8</v>
      </c>
    </row>
    <row r="72" spans="1:5">
      <c r="A72" t="s">
        <v>178</v>
      </c>
      <c r="B72" t="s">
        <v>169</v>
      </c>
      <c r="C72" t="s">
        <v>71</v>
      </c>
      <c r="D72" t="s">
        <v>22</v>
      </c>
      <c r="E72">
        <v>3.9</v>
      </c>
    </row>
    <row r="73" spans="1:5">
      <c r="A73" t="s">
        <v>178</v>
      </c>
      <c r="B73" t="s">
        <v>169</v>
      </c>
      <c r="C73" t="s">
        <v>170</v>
      </c>
      <c r="D73" t="s">
        <v>22</v>
      </c>
      <c r="E73">
        <v>5.4</v>
      </c>
    </row>
    <row r="74" spans="1:5">
      <c r="A74" t="s">
        <v>178</v>
      </c>
      <c r="B74" t="s">
        <v>34</v>
      </c>
      <c r="C74" t="s">
        <v>34</v>
      </c>
      <c r="D74" t="s">
        <v>22</v>
      </c>
      <c r="E74">
        <v>5.5</v>
      </c>
    </row>
    <row r="75" spans="1:5">
      <c r="A75" t="s">
        <v>178</v>
      </c>
      <c r="B75" t="s">
        <v>67</v>
      </c>
      <c r="C75" t="s">
        <v>68</v>
      </c>
      <c r="D75" t="s">
        <v>23</v>
      </c>
      <c r="E75">
        <v>4.4000000000000004</v>
      </c>
    </row>
    <row r="76" spans="1:5">
      <c r="A76" t="s">
        <v>178</v>
      </c>
      <c r="B76" t="s">
        <v>67</v>
      </c>
      <c r="C76" t="s">
        <v>69</v>
      </c>
      <c r="D76" t="s">
        <v>23</v>
      </c>
      <c r="E76">
        <v>5.3</v>
      </c>
    </row>
    <row r="77" spans="1:5">
      <c r="A77" t="s">
        <v>178</v>
      </c>
      <c r="B77" t="s">
        <v>174</v>
      </c>
      <c r="C77" t="s">
        <v>164</v>
      </c>
      <c r="D77" t="s">
        <v>23</v>
      </c>
      <c r="E77">
        <v>4.7</v>
      </c>
    </row>
    <row r="78" spans="1:5">
      <c r="A78" t="s">
        <v>178</v>
      </c>
      <c r="B78" t="s">
        <v>174</v>
      </c>
      <c r="C78" t="s">
        <v>165</v>
      </c>
      <c r="D78" t="s">
        <v>23</v>
      </c>
      <c r="E78">
        <v>5.3</v>
      </c>
    </row>
    <row r="79" spans="1:5">
      <c r="A79" t="s">
        <v>178</v>
      </c>
      <c r="B79" t="s">
        <v>174</v>
      </c>
      <c r="C79" t="s">
        <v>166</v>
      </c>
      <c r="D79" t="s">
        <v>23</v>
      </c>
      <c r="E79">
        <v>5.0999999999999996</v>
      </c>
    </row>
    <row r="80" spans="1:5">
      <c r="A80" t="s">
        <v>178</v>
      </c>
      <c r="B80" t="s">
        <v>174</v>
      </c>
      <c r="C80" t="s">
        <v>167</v>
      </c>
      <c r="D80" t="s">
        <v>23</v>
      </c>
      <c r="E80">
        <v>5.2</v>
      </c>
    </row>
    <row r="81" spans="1:5">
      <c r="A81" t="s">
        <v>178</v>
      </c>
      <c r="B81" t="s">
        <v>174</v>
      </c>
      <c r="C81" t="s">
        <v>168</v>
      </c>
      <c r="D81" t="s">
        <v>23</v>
      </c>
      <c r="E81">
        <v>3.9</v>
      </c>
    </row>
    <row r="82" spans="1:5">
      <c r="A82" t="s">
        <v>178</v>
      </c>
      <c r="B82" t="s">
        <v>169</v>
      </c>
      <c r="C82" t="s">
        <v>71</v>
      </c>
      <c r="D82" t="s">
        <v>23</v>
      </c>
      <c r="E82">
        <v>3.7</v>
      </c>
    </row>
    <row r="83" spans="1:5">
      <c r="A83" t="s">
        <v>178</v>
      </c>
      <c r="B83" t="s">
        <v>169</v>
      </c>
      <c r="C83" t="s">
        <v>170</v>
      </c>
      <c r="D83" t="s">
        <v>23</v>
      </c>
      <c r="E83">
        <v>4.8</v>
      </c>
    </row>
    <row r="84" spans="1:5">
      <c r="A84" t="s">
        <v>178</v>
      </c>
      <c r="B84" t="s">
        <v>34</v>
      </c>
      <c r="C84" t="s">
        <v>34</v>
      </c>
      <c r="D84" t="s">
        <v>23</v>
      </c>
      <c r="E84">
        <v>4.9000000000000004</v>
      </c>
    </row>
  </sheetData>
  <mergeCells count="2">
    <mergeCell ref="A1:E1"/>
    <mergeCell ref="A2:E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27854-21EC-4BAF-B3C3-1297D19A870B}">
  <sheetPr>
    <tabColor theme="4" tint="-0.249977111117893"/>
  </sheetPr>
  <dimension ref="A5:D31"/>
  <sheetViews>
    <sheetView topLeftCell="A11" workbookViewId="0">
      <selection activeCell="A31" sqref="A31"/>
    </sheetView>
  </sheetViews>
  <sheetFormatPr defaultRowHeight="15"/>
  <sheetData>
    <row r="5" spans="1:4" ht="23.25">
      <c r="A5" s="18" t="s">
        <v>110</v>
      </c>
    </row>
    <row r="6" spans="1:4">
      <c r="A6" s="7" t="s">
        <v>111</v>
      </c>
    </row>
    <row r="7" spans="1:4">
      <c r="A7" s="7"/>
    </row>
    <row r="8" spans="1:4" ht="23.25">
      <c r="A8" s="19" t="s">
        <v>132</v>
      </c>
    </row>
    <row r="9" spans="1:4">
      <c r="A9" s="7"/>
    </row>
    <row r="10" spans="1:4">
      <c r="A10" s="20" t="s">
        <v>642</v>
      </c>
    </row>
    <row r="12" spans="1:4">
      <c r="A12" s="7" t="s">
        <v>643</v>
      </c>
    </row>
    <row r="13" spans="1:4">
      <c r="A13" s="21" t="s">
        <v>644</v>
      </c>
    </row>
    <row r="14" spans="1:4">
      <c r="A14" s="21"/>
    </row>
    <row r="15" spans="1:4" ht="18">
      <c r="A15" s="20" t="s">
        <v>645</v>
      </c>
      <c r="D15" s="70"/>
    </row>
    <row r="16" spans="1:4" ht="14.45" customHeight="1">
      <c r="A16" s="21"/>
    </row>
    <row r="17" spans="1:3">
      <c r="A17" s="7" t="s">
        <v>646</v>
      </c>
    </row>
    <row r="18" spans="1:3">
      <c r="A18" s="21" t="s">
        <v>647</v>
      </c>
    </row>
    <row r="19" spans="1:3">
      <c r="A19" s="21"/>
    </row>
    <row r="20" spans="1:3" ht="15" customHeight="1">
      <c r="A20" s="20" t="s">
        <v>648</v>
      </c>
      <c r="C20" s="35"/>
    </row>
    <row r="22" spans="1:3">
      <c r="A22" s="7" t="s">
        <v>649</v>
      </c>
    </row>
    <row r="23" spans="1:3">
      <c r="A23" s="21" t="s">
        <v>650</v>
      </c>
    </row>
    <row r="24" spans="1:3">
      <c r="A24" s="21"/>
    </row>
    <row r="25" spans="1:3">
      <c r="A25" s="20" t="s">
        <v>651</v>
      </c>
    </row>
    <row r="27" spans="1:3">
      <c r="A27" s="7" t="s">
        <v>652</v>
      </c>
    </row>
    <row r="28" spans="1:3">
      <c r="A28" s="21" t="s">
        <v>653</v>
      </c>
    </row>
    <row r="30" spans="1:3">
      <c r="A30" s="7"/>
    </row>
    <row r="31" spans="1:3">
      <c r="A31" s="21"/>
    </row>
  </sheetData>
  <hyperlinks>
    <hyperlink ref="A13" location="'Prescribing Int 1'!A1" display="Prescribing interactive 1" xr:uid="{C38B97C3-8187-4BB2-9976-94FF083E01C8}"/>
    <hyperlink ref="A18" location="'Prescribing Int 2'!A1" display="Prescribing interactive 2" xr:uid="{4CBC7CE7-F2C7-4DEB-AE18-9666976B84A8}"/>
    <hyperlink ref="A23" location="'Prescribing Int 3'!A1" display="Prescribing interactive 3" xr:uid="{448F3A73-8254-4FCC-8C23-ACA35F1EFE9F}"/>
    <hyperlink ref="A28" location="'Prescribing Int 4'!A1" display="Prescribing interactive 4" xr:uid="{A7DB33EF-75F5-4C7C-B46B-507B0FBCECF5}"/>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4FFCB-BAE6-4BEA-8DA5-B9EE2A2ABDC7}">
  <sheetPr>
    <tabColor theme="4" tint="-0.249977111117893"/>
  </sheetPr>
  <dimension ref="A1:D84"/>
  <sheetViews>
    <sheetView workbookViewId="0">
      <selection activeCell="A31" sqref="A31"/>
    </sheetView>
  </sheetViews>
  <sheetFormatPr defaultRowHeight="15"/>
  <cols>
    <col min="1" max="1" width="43.7109375" customWidth="1"/>
    <col min="2" max="2" width="26.28515625" customWidth="1"/>
  </cols>
  <sheetData>
    <row r="1" spans="1:4" ht="17.25" customHeight="1">
      <c r="A1" s="1" t="s">
        <v>654</v>
      </c>
      <c r="B1" s="1"/>
      <c r="C1" s="1"/>
      <c r="D1" s="1"/>
    </row>
    <row r="2" spans="1:4">
      <c r="A2" s="1" t="s">
        <v>655</v>
      </c>
      <c r="B2" s="1"/>
      <c r="C2" s="1"/>
      <c r="D2" s="1"/>
    </row>
    <row r="4" spans="1:4">
      <c r="A4" s="7" t="s">
        <v>2</v>
      </c>
      <c r="B4" s="7" t="s">
        <v>656</v>
      </c>
      <c r="C4" s="7" t="s">
        <v>6</v>
      </c>
      <c r="D4" s="7" t="s">
        <v>7</v>
      </c>
    </row>
    <row r="5" spans="1:4">
      <c r="A5" t="s">
        <v>657</v>
      </c>
      <c r="B5" s="71" t="s">
        <v>46</v>
      </c>
      <c r="C5">
        <v>2013</v>
      </c>
      <c r="D5" s="72">
        <v>364533.01362106984</v>
      </c>
    </row>
    <row r="6" spans="1:4">
      <c r="A6" t="s">
        <v>657</v>
      </c>
      <c r="B6" s="71" t="s">
        <v>47</v>
      </c>
      <c r="C6">
        <v>2013</v>
      </c>
      <c r="D6" s="72">
        <v>290340.8210188793</v>
      </c>
    </row>
    <row r="7" spans="1:4">
      <c r="A7" t="s">
        <v>657</v>
      </c>
      <c r="B7" s="71" t="s">
        <v>48</v>
      </c>
      <c r="C7">
        <v>2013</v>
      </c>
      <c r="D7" s="72">
        <v>220014.61805499584</v>
      </c>
    </row>
    <row r="8" spans="1:4">
      <c r="A8" t="s">
        <v>657</v>
      </c>
      <c r="B8" s="71" t="s">
        <v>50</v>
      </c>
      <c r="C8">
        <v>2013</v>
      </c>
      <c r="D8" s="72">
        <v>69056.483560105495</v>
      </c>
    </row>
    <row r="9" spans="1:4">
      <c r="A9" t="s">
        <v>657</v>
      </c>
      <c r="B9" s="71" t="s">
        <v>49</v>
      </c>
      <c r="C9">
        <v>2013</v>
      </c>
      <c r="D9" s="72">
        <v>101133.50788667249</v>
      </c>
    </row>
    <row r="10" spans="1:4">
      <c r="A10" t="s">
        <v>657</v>
      </c>
      <c r="B10" s="71" t="s">
        <v>51</v>
      </c>
      <c r="C10">
        <v>2013</v>
      </c>
      <c r="D10" s="72">
        <v>21335</v>
      </c>
    </row>
    <row r="11" spans="1:4">
      <c r="A11" t="s">
        <v>657</v>
      </c>
      <c r="B11" s="71" t="s">
        <v>52</v>
      </c>
      <c r="C11">
        <v>2013</v>
      </c>
      <c r="D11" s="72">
        <v>22126.83452751498</v>
      </c>
    </row>
    <row r="12" spans="1:4">
      <c r="A12" t="s">
        <v>657</v>
      </c>
      <c r="B12" s="71" t="s">
        <v>53</v>
      </c>
      <c r="C12">
        <v>2013</v>
      </c>
      <c r="D12" s="72">
        <v>7034.42687501401</v>
      </c>
    </row>
    <row r="13" spans="1:4">
      <c r="A13" t="s">
        <v>657</v>
      </c>
      <c r="B13" s="71" t="s">
        <v>54</v>
      </c>
      <c r="C13">
        <v>2013</v>
      </c>
      <c r="D13" s="72">
        <v>1095606</v>
      </c>
    </row>
    <row r="14" spans="1:4">
      <c r="A14" t="s">
        <v>657</v>
      </c>
      <c r="B14" s="71" t="s">
        <v>658</v>
      </c>
      <c r="C14">
        <v>2013</v>
      </c>
      <c r="D14" s="72">
        <v>31.294455748000111</v>
      </c>
    </row>
    <row r="15" spans="1:4">
      <c r="A15" t="s">
        <v>657</v>
      </c>
      <c r="B15" s="71" t="s">
        <v>46</v>
      </c>
      <c r="C15">
        <v>2014</v>
      </c>
      <c r="D15" s="72">
        <v>366402.91165929119</v>
      </c>
    </row>
    <row r="16" spans="1:4">
      <c r="A16" t="s">
        <v>657</v>
      </c>
      <c r="B16" s="71" t="s">
        <v>47</v>
      </c>
      <c r="C16">
        <v>2014</v>
      </c>
      <c r="D16" s="72">
        <v>277181.11310499586</v>
      </c>
    </row>
    <row r="17" spans="1:4">
      <c r="A17" t="s">
        <v>657</v>
      </c>
      <c r="B17" s="71" t="s">
        <v>48</v>
      </c>
      <c r="C17">
        <v>2014</v>
      </c>
      <c r="D17" s="72">
        <v>213859.67894645795</v>
      </c>
    </row>
    <row r="18" spans="1:4">
      <c r="A18" t="s">
        <v>657</v>
      </c>
      <c r="B18" s="71" t="s">
        <v>50</v>
      </c>
      <c r="C18">
        <v>2014</v>
      </c>
      <c r="D18" s="72">
        <v>67399.363762730354</v>
      </c>
    </row>
    <row r="19" spans="1:4">
      <c r="A19" t="s">
        <v>657</v>
      </c>
      <c r="B19" s="71" t="s">
        <v>49</v>
      </c>
      <c r="C19">
        <v>2014</v>
      </c>
      <c r="D19" s="72">
        <v>100382.55958108354</v>
      </c>
    </row>
    <row r="20" spans="1:4">
      <c r="A20" t="s">
        <v>657</v>
      </c>
      <c r="B20" s="71" t="s">
        <v>51</v>
      </c>
      <c r="C20">
        <v>2014</v>
      </c>
      <c r="D20" s="72">
        <v>20265</v>
      </c>
    </row>
    <row r="21" spans="1:4">
      <c r="A21" t="s">
        <v>657</v>
      </c>
      <c r="B21" s="71" t="s">
        <v>52</v>
      </c>
      <c r="C21">
        <v>2014</v>
      </c>
      <c r="D21" s="72">
        <v>22982.032699582986</v>
      </c>
    </row>
    <row r="22" spans="1:4">
      <c r="A22" t="s">
        <v>657</v>
      </c>
      <c r="B22" s="71" t="s">
        <v>53</v>
      </c>
      <c r="C22">
        <v>2014</v>
      </c>
      <c r="D22" s="72">
        <v>6904.419830346078</v>
      </c>
    </row>
    <row r="23" spans="1:4">
      <c r="A23" t="s">
        <v>657</v>
      </c>
      <c r="B23" s="71" t="s">
        <v>54</v>
      </c>
      <c r="C23">
        <v>2014</v>
      </c>
      <c r="D23" s="72">
        <v>1075444</v>
      </c>
    </row>
    <row r="24" spans="1:4">
      <c r="A24" t="s">
        <v>657</v>
      </c>
      <c r="B24" s="71" t="s">
        <v>658</v>
      </c>
      <c r="C24">
        <v>2014</v>
      </c>
      <c r="D24" s="72">
        <v>66.920415512000133</v>
      </c>
    </row>
    <row r="25" spans="1:4">
      <c r="A25" t="s">
        <v>657</v>
      </c>
      <c r="B25" s="71" t="s">
        <v>46</v>
      </c>
      <c r="C25">
        <v>2015</v>
      </c>
      <c r="D25" s="72">
        <v>357209.03133348981</v>
      </c>
    </row>
    <row r="26" spans="1:4">
      <c r="A26" t="s">
        <v>657</v>
      </c>
      <c r="B26" s="71" t="s">
        <v>47</v>
      </c>
      <c r="C26">
        <v>2015</v>
      </c>
      <c r="D26" s="72">
        <v>261381.61350869824</v>
      </c>
    </row>
    <row r="27" spans="1:4">
      <c r="A27" t="s">
        <v>657</v>
      </c>
      <c r="B27" s="71" t="s">
        <v>48</v>
      </c>
      <c r="C27">
        <v>2015</v>
      </c>
      <c r="D27" s="72">
        <v>206046.06794997994</v>
      </c>
    </row>
    <row r="28" spans="1:4">
      <c r="A28" t="s">
        <v>657</v>
      </c>
      <c r="B28" s="71" t="s">
        <v>50</v>
      </c>
      <c r="C28">
        <v>2015</v>
      </c>
      <c r="D28" s="72">
        <v>66972.760405249748</v>
      </c>
    </row>
    <row r="29" spans="1:4">
      <c r="A29" t="s">
        <v>657</v>
      </c>
      <c r="B29" s="71" t="s">
        <v>49</v>
      </c>
      <c r="C29">
        <v>2015</v>
      </c>
      <c r="D29" s="72">
        <v>96902.103388822099</v>
      </c>
    </row>
    <row r="30" spans="1:4">
      <c r="A30" t="s">
        <v>657</v>
      </c>
      <c r="B30" s="71" t="s">
        <v>51</v>
      </c>
      <c r="C30">
        <v>2015</v>
      </c>
      <c r="D30" s="72">
        <v>18820</v>
      </c>
    </row>
    <row r="31" spans="1:4">
      <c r="A31" t="s">
        <v>657</v>
      </c>
      <c r="B31" s="71" t="s">
        <v>52</v>
      </c>
      <c r="C31">
        <v>2015</v>
      </c>
      <c r="D31" s="72">
        <v>46519.739308047981</v>
      </c>
    </row>
    <row r="32" spans="1:4">
      <c r="A32" t="s">
        <v>657</v>
      </c>
      <c r="B32" s="71" t="s">
        <v>53</v>
      </c>
      <c r="C32">
        <v>2015</v>
      </c>
      <c r="D32" s="72">
        <v>6237.9551360241376</v>
      </c>
    </row>
    <row r="33" spans="1:4">
      <c r="A33" t="s">
        <v>657</v>
      </c>
      <c r="B33" s="71" t="s">
        <v>54</v>
      </c>
      <c r="C33">
        <v>2015</v>
      </c>
      <c r="D33" s="72">
        <v>1060159</v>
      </c>
    </row>
    <row r="34" spans="1:4">
      <c r="A34" t="s">
        <v>657</v>
      </c>
      <c r="B34" s="71" t="s">
        <v>658</v>
      </c>
      <c r="C34">
        <v>2015</v>
      </c>
      <c r="D34" s="72">
        <v>69.72896968800012</v>
      </c>
    </row>
    <row r="35" spans="1:4">
      <c r="A35" t="s">
        <v>657</v>
      </c>
      <c r="B35" s="71" t="s">
        <v>46</v>
      </c>
      <c r="C35">
        <v>2016</v>
      </c>
      <c r="D35" s="72">
        <v>357360.58775517764</v>
      </c>
    </row>
    <row r="36" spans="1:4">
      <c r="A36" t="s">
        <v>657</v>
      </c>
      <c r="B36" s="71" t="s">
        <v>47</v>
      </c>
      <c r="C36">
        <v>2016</v>
      </c>
      <c r="D36" s="72">
        <v>264209.2817805754</v>
      </c>
    </row>
    <row r="37" spans="1:4">
      <c r="A37" t="s">
        <v>657</v>
      </c>
      <c r="B37" s="71" t="s">
        <v>48</v>
      </c>
      <c r="C37">
        <v>2016</v>
      </c>
      <c r="D37" s="72">
        <v>201497.97486638188</v>
      </c>
    </row>
    <row r="38" spans="1:4">
      <c r="A38" t="s">
        <v>657</v>
      </c>
      <c r="B38" s="71" t="s">
        <v>50</v>
      </c>
      <c r="C38">
        <v>2016</v>
      </c>
      <c r="D38" s="72">
        <v>65555.351345932359</v>
      </c>
    </row>
    <row r="39" spans="1:4">
      <c r="A39" t="s">
        <v>657</v>
      </c>
      <c r="B39" s="71" t="s">
        <v>49</v>
      </c>
      <c r="C39">
        <v>2016</v>
      </c>
      <c r="D39" s="72">
        <v>98242.993284092983</v>
      </c>
    </row>
    <row r="40" spans="1:4">
      <c r="A40" t="s">
        <v>657</v>
      </c>
      <c r="B40" s="71" t="s">
        <v>51</v>
      </c>
      <c r="C40">
        <v>2016</v>
      </c>
      <c r="D40" s="72">
        <v>18134</v>
      </c>
    </row>
    <row r="41" spans="1:4">
      <c r="A41" t="s">
        <v>657</v>
      </c>
      <c r="B41" s="71" t="s">
        <v>52</v>
      </c>
      <c r="C41">
        <v>2016</v>
      </c>
      <c r="D41" s="72">
        <v>33581.992850608993</v>
      </c>
    </row>
    <row r="42" spans="1:4">
      <c r="A42" t="s">
        <v>657</v>
      </c>
      <c r="B42" s="71" t="s">
        <v>53</v>
      </c>
      <c r="C42">
        <v>2016</v>
      </c>
      <c r="D42" s="72">
        <v>5805.5065061986588</v>
      </c>
    </row>
    <row r="43" spans="1:4">
      <c r="A43" t="s">
        <v>657</v>
      </c>
      <c r="B43" s="71" t="s">
        <v>54</v>
      </c>
      <c r="C43">
        <v>2016</v>
      </c>
      <c r="D43" s="72">
        <v>1044553</v>
      </c>
    </row>
    <row r="44" spans="1:4">
      <c r="A44" t="s">
        <v>657</v>
      </c>
      <c r="B44" s="71" t="s">
        <v>658</v>
      </c>
      <c r="C44">
        <v>2016</v>
      </c>
      <c r="D44" s="72">
        <v>165.32030600400023</v>
      </c>
    </row>
    <row r="45" spans="1:4">
      <c r="A45" t="s">
        <v>657</v>
      </c>
      <c r="B45" s="71" t="s">
        <v>46</v>
      </c>
      <c r="C45">
        <v>2017</v>
      </c>
      <c r="D45" s="72">
        <v>360505.31740894553</v>
      </c>
    </row>
    <row r="46" spans="1:4">
      <c r="A46" t="s">
        <v>657</v>
      </c>
      <c r="B46" s="71" t="s">
        <v>47</v>
      </c>
      <c r="C46">
        <v>2017</v>
      </c>
      <c r="D46" s="72">
        <v>265433.56677405752</v>
      </c>
    </row>
    <row r="47" spans="1:4">
      <c r="A47" t="s">
        <v>657</v>
      </c>
      <c r="B47" s="71" t="s">
        <v>48</v>
      </c>
      <c r="C47">
        <v>2017</v>
      </c>
      <c r="D47" s="72">
        <v>197532.56525217291</v>
      </c>
    </row>
    <row r="48" spans="1:4">
      <c r="A48" t="s">
        <v>657</v>
      </c>
      <c r="B48" s="71" t="s">
        <v>50</v>
      </c>
      <c r="C48">
        <v>2017</v>
      </c>
      <c r="D48" s="72">
        <v>65711.206714961198</v>
      </c>
    </row>
    <row r="49" spans="1:4">
      <c r="A49" t="s">
        <v>657</v>
      </c>
      <c r="B49" s="71" t="s">
        <v>49</v>
      </c>
      <c r="C49">
        <v>2017</v>
      </c>
      <c r="D49" s="72">
        <v>96643.91238452289</v>
      </c>
    </row>
    <row r="50" spans="1:4">
      <c r="A50" t="s">
        <v>657</v>
      </c>
      <c r="B50" s="71" t="s">
        <v>51</v>
      </c>
      <c r="C50">
        <v>2017</v>
      </c>
      <c r="D50" s="72">
        <v>18003</v>
      </c>
    </row>
    <row r="51" spans="1:4">
      <c r="A51" t="s">
        <v>657</v>
      </c>
      <c r="B51" s="71" t="s">
        <v>52</v>
      </c>
      <c r="C51">
        <v>2017</v>
      </c>
      <c r="D51" s="72">
        <v>20691.064109159994</v>
      </c>
    </row>
    <row r="52" spans="1:4">
      <c r="A52" t="s">
        <v>657</v>
      </c>
      <c r="B52" s="71" t="s">
        <v>53</v>
      </c>
      <c r="C52">
        <v>2017</v>
      </c>
      <c r="D52" s="72">
        <v>5948.3255239398823</v>
      </c>
    </row>
    <row r="53" spans="1:4">
      <c r="A53" t="s">
        <v>657</v>
      </c>
      <c r="B53" s="71" t="s">
        <v>54</v>
      </c>
      <c r="C53">
        <v>2017</v>
      </c>
      <c r="D53" s="72">
        <v>1030735</v>
      </c>
    </row>
    <row r="54" spans="1:4">
      <c r="A54" t="s">
        <v>657</v>
      </c>
      <c r="B54" s="71" t="s">
        <v>658</v>
      </c>
      <c r="C54">
        <v>2017</v>
      </c>
      <c r="D54" s="72">
        <v>266.0157473240003</v>
      </c>
    </row>
    <row r="55" spans="1:4">
      <c r="A55" t="s">
        <v>657</v>
      </c>
      <c r="B55" s="71" t="s">
        <v>46</v>
      </c>
      <c r="C55">
        <v>2018</v>
      </c>
      <c r="D55" s="72">
        <v>378162.0028475094</v>
      </c>
    </row>
    <row r="56" spans="1:4">
      <c r="A56" t="s">
        <v>657</v>
      </c>
      <c r="B56" s="71" t="s">
        <v>47</v>
      </c>
      <c r="C56">
        <v>2018</v>
      </c>
      <c r="D56" s="72">
        <v>275761.22155011655</v>
      </c>
    </row>
    <row r="57" spans="1:4">
      <c r="A57" t="s">
        <v>657</v>
      </c>
      <c r="B57" s="71" t="s">
        <v>48</v>
      </c>
      <c r="C57">
        <v>2018</v>
      </c>
      <c r="D57" s="72">
        <v>206509.11926168995</v>
      </c>
    </row>
    <row r="58" spans="1:4">
      <c r="A58" t="s">
        <v>657</v>
      </c>
      <c r="B58" s="71" t="s">
        <v>50</v>
      </c>
      <c r="C58">
        <v>2018</v>
      </c>
      <c r="D58" s="72">
        <v>69605.099334384096</v>
      </c>
    </row>
    <row r="59" spans="1:4">
      <c r="A59" t="s">
        <v>657</v>
      </c>
      <c r="B59" s="71" t="s">
        <v>49</v>
      </c>
      <c r="C59">
        <v>2018</v>
      </c>
      <c r="D59" s="72">
        <v>102170.53037592451</v>
      </c>
    </row>
    <row r="60" spans="1:4">
      <c r="A60" t="s">
        <v>657</v>
      </c>
      <c r="B60" s="71" t="s">
        <v>51</v>
      </c>
      <c r="C60">
        <v>2018</v>
      </c>
      <c r="D60" s="72">
        <v>18467</v>
      </c>
    </row>
    <row r="61" spans="1:4">
      <c r="A61" t="s">
        <v>657</v>
      </c>
      <c r="B61" s="71" t="s">
        <v>52</v>
      </c>
      <c r="C61">
        <v>2018</v>
      </c>
      <c r="D61" s="72">
        <v>21497.118692035991</v>
      </c>
    </row>
    <row r="62" spans="1:4">
      <c r="A62" t="s">
        <v>657</v>
      </c>
      <c r="B62" s="71" t="s">
        <v>53</v>
      </c>
      <c r="C62">
        <v>2018</v>
      </c>
      <c r="D62" s="72">
        <v>6212.4487474433736</v>
      </c>
    </row>
    <row r="63" spans="1:4">
      <c r="A63" t="s">
        <v>657</v>
      </c>
      <c r="B63" s="71" t="s">
        <v>54</v>
      </c>
      <c r="C63">
        <v>2018</v>
      </c>
      <c r="D63" s="72">
        <v>1078561</v>
      </c>
    </row>
    <row r="64" spans="1:4">
      <c r="A64" t="s">
        <v>657</v>
      </c>
      <c r="B64" s="71" t="s">
        <v>658</v>
      </c>
      <c r="C64">
        <v>2018</v>
      </c>
      <c r="D64" s="72">
        <v>176</v>
      </c>
    </row>
    <row r="65" spans="1:4">
      <c r="A65" t="s">
        <v>657</v>
      </c>
      <c r="B65" s="71" t="s">
        <v>46</v>
      </c>
      <c r="C65">
        <v>2019</v>
      </c>
      <c r="D65" s="72">
        <v>376687.75524392276</v>
      </c>
    </row>
    <row r="66" spans="1:4">
      <c r="A66" t="s">
        <v>657</v>
      </c>
      <c r="B66" s="71" t="s">
        <v>47</v>
      </c>
      <c r="C66">
        <v>2019</v>
      </c>
      <c r="D66" s="72">
        <v>279964.50322922919</v>
      </c>
    </row>
    <row r="67" spans="1:4">
      <c r="A67" t="s">
        <v>657</v>
      </c>
      <c r="B67" s="71" t="s">
        <v>48</v>
      </c>
      <c r="C67">
        <v>2019</v>
      </c>
      <c r="D67" s="72">
        <v>209939.38780886092</v>
      </c>
    </row>
    <row r="68" spans="1:4">
      <c r="A68" t="s">
        <v>657</v>
      </c>
      <c r="B68" s="71" t="s">
        <v>50</v>
      </c>
      <c r="C68">
        <v>2019</v>
      </c>
      <c r="D68" s="72">
        <v>70142.533227297536</v>
      </c>
    </row>
    <row r="69" spans="1:4">
      <c r="A69" t="s">
        <v>657</v>
      </c>
      <c r="B69" s="71" t="s">
        <v>49</v>
      </c>
      <c r="C69">
        <v>2019</v>
      </c>
      <c r="D69" s="72">
        <v>103474.77307463477</v>
      </c>
    </row>
    <row r="70" spans="1:4">
      <c r="A70" t="s">
        <v>657</v>
      </c>
      <c r="B70" s="71" t="s">
        <v>51</v>
      </c>
      <c r="C70">
        <v>2019</v>
      </c>
      <c r="D70" s="72">
        <v>18634</v>
      </c>
    </row>
    <row r="71" spans="1:4">
      <c r="A71" t="s">
        <v>657</v>
      </c>
      <c r="B71" s="71" t="s">
        <v>52</v>
      </c>
      <c r="C71">
        <v>2019</v>
      </c>
      <c r="D71" s="72">
        <v>21063.175219898993</v>
      </c>
    </row>
    <row r="72" spans="1:4">
      <c r="A72" t="s">
        <v>657</v>
      </c>
      <c r="B72" s="71" t="s">
        <v>53</v>
      </c>
      <c r="C72">
        <v>2019</v>
      </c>
      <c r="D72" s="72">
        <v>6155.4567147796961</v>
      </c>
    </row>
    <row r="73" spans="1:4">
      <c r="A73" t="s">
        <v>657</v>
      </c>
      <c r="B73" s="71" t="s">
        <v>54</v>
      </c>
      <c r="C73">
        <v>2019</v>
      </c>
      <c r="D73" s="72">
        <v>1086204</v>
      </c>
    </row>
    <row r="74" spans="1:4">
      <c r="A74" t="s">
        <v>657</v>
      </c>
      <c r="B74" s="71" t="s">
        <v>658</v>
      </c>
      <c r="C74">
        <v>2019</v>
      </c>
      <c r="D74" s="72">
        <v>142</v>
      </c>
    </row>
    <row r="75" spans="1:4">
      <c r="A75" t="s">
        <v>657</v>
      </c>
      <c r="B75" s="71" t="s">
        <v>46</v>
      </c>
      <c r="C75">
        <v>2020</v>
      </c>
      <c r="D75" s="72">
        <v>396095.89472827758</v>
      </c>
    </row>
    <row r="76" spans="1:4">
      <c r="A76" t="s">
        <v>657</v>
      </c>
      <c r="B76" s="71" t="s">
        <v>47</v>
      </c>
      <c r="C76">
        <v>2020</v>
      </c>
      <c r="D76" s="72">
        <v>286505.66243016039</v>
      </c>
    </row>
    <row r="77" spans="1:4">
      <c r="A77" t="s">
        <v>657</v>
      </c>
      <c r="B77" s="71" t="s">
        <v>48</v>
      </c>
      <c r="C77">
        <v>2020</v>
      </c>
      <c r="D77" s="72">
        <v>221219.41166595687</v>
      </c>
    </row>
    <row r="78" spans="1:4">
      <c r="A78" t="s">
        <v>657</v>
      </c>
      <c r="B78" s="71" t="s">
        <v>50</v>
      </c>
      <c r="C78">
        <v>2020</v>
      </c>
      <c r="D78" s="72">
        <v>71748.859739633859</v>
      </c>
    </row>
    <row r="79" spans="1:4">
      <c r="A79" t="s">
        <v>657</v>
      </c>
      <c r="B79" s="71" t="s">
        <v>49</v>
      </c>
      <c r="C79">
        <v>2020</v>
      </c>
      <c r="D79" s="72">
        <v>112678.63376474663</v>
      </c>
    </row>
    <row r="80" spans="1:4">
      <c r="A80" t="s">
        <v>657</v>
      </c>
      <c r="B80" s="71" t="s">
        <v>51</v>
      </c>
      <c r="C80">
        <v>2020</v>
      </c>
      <c r="D80" s="72">
        <v>19432</v>
      </c>
    </row>
    <row r="81" spans="1:4">
      <c r="A81" t="s">
        <v>657</v>
      </c>
      <c r="B81" s="71" t="s">
        <v>52</v>
      </c>
      <c r="C81">
        <v>2020</v>
      </c>
      <c r="D81" s="72">
        <v>22646.736990900987</v>
      </c>
    </row>
    <row r="82" spans="1:4">
      <c r="A82" t="s">
        <v>657</v>
      </c>
      <c r="B82" s="71" t="s">
        <v>53</v>
      </c>
      <c r="C82">
        <v>2020</v>
      </c>
      <c r="D82" s="72">
        <v>6217.2373062035094</v>
      </c>
    </row>
    <row r="83" spans="1:4">
      <c r="A83" t="s">
        <v>657</v>
      </c>
      <c r="B83" s="71" t="s">
        <v>54</v>
      </c>
      <c r="C83">
        <v>2020</v>
      </c>
      <c r="D83" s="72">
        <v>1136745</v>
      </c>
    </row>
    <row r="84" spans="1:4">
      <c r="A84" t="s">
        <v>657</v>
      </c>
      <c r="B84" s="71" t="s">
        <v>658</v>
      </c>
      <c r="C84">
        <v>2020</v>
      </c>
      <c r="D84" s="72">
        <v>201</v>
      </c>
    </row>
  </sheetData>
  <mergeCells count="2">
    <mergeCell ref="A1:D1"/>
    <mergeCell ref="A2:D2"/>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F912-BC30-4175-8DB9-7AAF02812B61}">
  <sheetPr>
    <tabColor theme="4" tint="-0.249977111117893"/>
  </sheetPr>
  <dimension ref="A1:F84"/>
  <sheetViews>
    <sheetView topLeftCell="A2" workbookViewId="0">
      <selection activeCell="A31" sqref="A31"/>
    </sheetView>
  </sheetViews>
  <sheetFormatPr defaultRowHeight="15"/>
  <cols>
    <col min="1" max="1" width="16.140625" customWidth="1"/>
    <col min="2" max="2" width="12.7109375" customWidth="1"/>
    <col min="3" max="3" width="51" customWidth="1"/>
    <col min="4" max="4" width="37.7109375" customWidth="1"/>
    <col min="5" max="5" width="15.140625" customWidth="1"/>
    <col min="6" max="6" width="17" customWidth="1"/>
  </cols>
  <sheetData>
    <row r="1" spans="1:6" ht="19.5" customHeight="1">
      <c r="A1" s="1" t="s">
        <v>659</v>
      </c>
      <c r="B1" s="1"/>
      <c r="C1" s="1"/>
      <c r="D1" s="1"/>
    </row>
    <row r="2" spans="1:6" ht="15" customHeight="1">
      <c r="A2" s="1" t="s">
        <v>655</v>
      </c>
      <c r="B2" s="1"/>
      <c r="C2" s="1"/>
      <c r="D2" s="1"/>
    </row>
    <row r="4" spans="1:6">
      <c r="A4" s="7" t="s">
        <v>2</v>
      </c>
      <c r="B4" s="7" t="s">
        <v>6</v>
      </c>
      <c r="C4" s="7" t="s">
        <v>660</v>
      </c>
      <c r="D4" s="7" t="s">
        <v>661</v>
      </c>
      <c r="E4" s="7" t="s">
        <v>7</v>
      </c>
      <c r="F4" s="7" t="s">
        <v>8</v>
      </c>
    </row>
    <row r="5" spans="1:6">
      <c r="A5" t="s">
        <v>662</v>
      </c>
      <c r="B5">
        <v>2013</v>
      </c>
      <c r="C5" t="s">
        <v>663</v>
      </c>
      <c r="D5" s="71" t="s">
        <v>664</v>
      </c>
      <c r="E5" s="72">
        <v>581322</v>
      </c>
      <c r="F5" s="8">
        <f>(E5/1095606)*100</f>
        <v>53.059402741496484</v>
      </c>
    </row>
    <row r="6" spans="1:6">
      <c r="A6" t="s">
        <v>662</v>
      </c>
      <c r="B6">
        <v>2013</v>
      </c>
      <c r="C6" t="s">
        <v>663</v>
      </c>
      <c r="D6" s="71" t="s">
        <v>665</v>
      </c>
      <c r="E6" s="72">
        <v>74506</v>
      </c>
      <c r="F6" s="8">
        <f t="shared" ref="F6:F14" si="0">(E6/1095606)*100</f>
        <v>6.800437383511956</v>
      </c>
    </row>
    <row r="7" spans="1:6">
      <c r="A7" t="s">
        <v>662</v>
      </c>
      <c r="B7">
        <v>2013</v>
      </c>
      <c r="C7" t="s">
        <v>663</v>
      </c>
      <c r="D7" s="71" t="s">
        <v>666</v>
      </c>
      <c r="E7" s="72">
        <v>27726</v>
      </c>
      <c r="F7" s="8">
        <f t="shared" si="0"/>
        <v>2.5306542680489152</v>
      </c>
    </row>
    <row r="8" spans="1:6">
      <c r="A8" t="s">
        <v>662</v>
      </c>
      <c r="B8">
        <v>2013</v>
      </c>
      <c r="C8" t="s">
        <v>663</v>
      </c>
      <c r="D8" s="71" t="s">
        <v>667</v>
      </c>
      <c r="E8" s="72">
        <v>42108</v>
      </c>
      <c r="F8" s="8">
        <f t="shared" si="0"/>
        <v>3.8433524460435597</v>
      </c>
    </row>
    <row r="9" spans="1:6">
      <c r="A9" t="s">
        <v>662</v>
      </c>
      <c r="B9">
        <v>2013</v>
      </c>
      <c r="C9" t="s">
        <v>668</v>
      </c>
      <c r="D9" s="71" t="s">
        <v>669</v>
      </c>
      <c r="E9" s="72">
        <v>164569</v>
      </c>
      <c r="F9" s="8">
        <f t="shared" si="0"/>
        <v>15.020819528188053</v>
      </c>
    </row>
    <row r="10" spans="1:6">
      <c r="A10" t="s">
        <v>662</v>
      </c>
      <c r="B10">
        <v>2013</v>
      </c>
      <c r="C10" t="s">
        <v>670</v>
      </c>
      <c r="D10" s="71" t="s">
        <v>671</v>
      </c>
      <c r="E10" s="72">
        <v>7084</v>
      </c>
      <c r="F10" s="8">
        <f t="shared" si="0"/>
        <v>0.64658280440231253</v>
      </c>
    </row>
    <row r="11" spans="1:6">
      <c r="A11" t="s">
        <v>662</v>
      </c>
      <c r="B11">
        <v>2013</v>
      </c>
      <c r="C11" t="s">
        <v>663</v>
      </c>
      <c r="D11" s="71" t="s">
        <v>672</v>
      </c>
      <c r="E11" s="72">
        <v>15594</v>
      </c>
      <c r="F11" s="8">
        <f t="shared" si="0"/>
        <v>1.4233218876128828</v>
      </c>
    </row>
    <row r="12" spans="1:6">
      <c r="A12" t="s">
        <v>662</v>
      </c>
      <c r="B12">
        <v>2013</v>
      </c>
      <c r="C12" t="s">
        <v>673</v>
      </c>
      <c r="D12" s="71" t="s">
        <v>674</v>
      </c>
      <c r="E12" s="72">
        <v>12114</v>
      </c>
      <c r="F12" s="8">
        <f t="shared" si="0"/>
        <v>1.1056894540555637</v>
      </c>
    </row>
    <row r="13" spans="1:6">
      <c r="A13" t="s">
        <v>662</v>
      </c>
      <c r="B13">
        <v>2013</v>
      </c>
      <c r="C13" t="s">
        <v>663</v>
      </c>
      <c r="D13" s="71" t="s">
        <v>675</v>
      </c>
      <c r="E13" s="72">
        <v>131697</v>
      </c>
      <c r="F13" s="8">
        <f t="shared" si="0"/>
        <v>12.020470862700643</v>
      </c>
    </row>
    <row r="14" spans="1:6">
      <c r="A14" t="s">
        <v>662</v>
      </c>
      <c r="B14">
        <v>2013</v>
      </c>
      <c r="C14" t="s">
        <v>663</v>
      </c>
      <c r="D14" s="71" t="s">
        <v>676</v>
      </c>
      <c r="E14" s="72">
        <v>11872</v>
      </c>
      <c r="F14" s="8">
        <f t="shared" si="0"/>
        <v>1.0836012216070376</v>
      </c>
    </row>
    <row r="15" spans="1:6">
      <c r="A15" t="s">
        <v>662</v>
      </c>
      <c r="B15">
        <v>2014</v>
      </c>
      <c r="C15" t="s">
        <v>663</v>
      </c>
      <c r="D15" s="71" t="s">
        <v>664</v>
      </c>
      <c r="E15" s="72">
        <v>568191</v>
      </c>
      <c r="F15" s="8">
        <f>(E15/1075444)*100</f>
        <v>52.833155422318598</v>
      </c>
    </row>
    <row r="16" spans="1:6">
      <c r="A16" t="s">
        <v>662</v>
      </c>
      <c r="B16">
        <v>2014</v>
      </c>
      <c r="C16" t="s">
        <v>663</v>
      </c>
      <c r="D16" s="71" t="s">
        <v>665</v>
      </c>
      <c r="E16" s="72">
        <v>76582</v>
      </c>
      <c r="F16" s="8">
        <f t="shared" ref="F16:F24" si="1">(E16/1075444)*100</f>
        <v>7.1209658522433523</v>
      </c>
    </row>
    <row r="17" spans="1:6">
      <c r="A17" t="s">
        <v>662</v>
      </c>
      <c r="B17">
        <v>2014</v>
      </c>
      <c r="C17" t="s">
        <v>663</v>
      </c>
      <c r="D17" s="71" t="s">
        <v>666</v>
      </c>
      <c r="E17" s="72">
        <v>26318</v>
      </c>
      <c r="F17" s="8">
        <f t="shared" si="1"/>
        <v>2.4471753061991142</v>
      </c>
    </row>
    <row r="18" spans="1:6">
      <c r="A18" t="s">
        <v>662</v>
      </c>
      <c r="B18">
        <v>2014</v>
      </c>
      <c r="C18" t="s">
        <v>663</v>
      </c>
      <c r="D18" s="71" t="s">
        <v>667</v>
      </c>
      <c r="E18" s="72">
        <v>41486</v>
      </c>
      <c r="F18" s="8">
        <f t="shared" si="1"/>
        <v>3.857569524773024</v>
      </c>
    </row>
    <row r="19" spans="1:6">
      <c r="A19" t="s">
        <v>662</v>
      </c>
      <c r="B19">
        <v>2014</v>
      </c>
      <c r="C19" t="s">
        <v>668</v>
      </c>
      <c r="D19" s="71" t="s">
        <v>669</v>
      </c>
      <c r="E19" s="72">
        <v>162906</v>
      </c>
      <c r="F19" s="8">
        <f t="shared" si="1"/>
        <v>15.147790122033319</v>
      </c>
    </row>
    <row r="20" spans="1:6">
      <c r="A20" t="s">
        <v>662</v>
      </c>
      <c r="B20">
        <v>2014</v>
      </c>
      <c r="C20" t="s">
        <v>670</v>
      </c>
      <c r="D20" s="71" t="s">
        <v>671</v>
      </c>
      <c r="E20" s="72">
        <v>7898</v>
      </c>
      <c r="F20" s="8">
        <f t="shared" si="1"/>
        <v>0.73439435247209528</v>
      </c>
    </row>
    <row r="21" spans="1:6">
      <c r="A21" t="s">
        <v>662</v>
      </c>
      <c r="B21">
        <v>2014</v>
      </c>
      <c r="C21" t="s">
        <v>663</v>
      </c>
      <c r="D21" s="71" t="s">
        <v>672</v>
      </c>
      <c r="E21" s="72">
        <v>14462</v>
      </c>
      <c r="F21" s="8">
        <f t="shared" si="1"/>
        <v>1.3447469138327983</v>
      </c>
    </row>
    <row r="22" spans="1:6">
      <c r="A22" t="s">
        <v>662</v>
      </c>
      <c r="B22">
        <v>2014</v>
      </c>
      <c r="C22" t="s">
        <v>673</v>
      </c>
      <c r="D22" s="71" t="s">
        <v>674</v>
      </c>
      <c r="E22" s="72">
        <v>12974</v>
      </c>
      <c r="F22" s="8">
        <f t="shared" si="1"/>
        <v>1.2063854556815603</v>
      </c>
    </row>
    <row r="23" spans="1:6">
      <c r="A23" t="s">
        <v>662</v>
      </c>
      <c r="B23">
        <v>2014</v>
      </c>
      <c r="C23" t="s">
        <v>663</v>
      </c>
      <c r="D23" s="71" t="s">
        <v>675</v>
      </c>
      <c r="E23" s="72">
        <v>126498</v>
      </c>
      <c r="F23" s="8">
        <f t="shared" si="1"/>
        <v>11.762397670171577</v>
      </c>
    </row>
    <row r="24" spans="1:6">
      <c r="A24" t="s">
        <v>662</v>
      </c>
      <c r="B24">
        <v>2014</v>
      </c>
      <c r="C24" t="s">
        <v>663</v>
      </c>
      <c r="D24" s="71" t="s">
        <v>676</v>
      </c>
      <c r="E24" s="72">
        <v>11684</v>
      </c>
      <c r="F24" s="8">
        <f t="shared" si="1"/>
        <v>1.0864349980101242</v>
      </c>
    </row>
    <row r="25" spans="1:6">
      <c r="A25" t="s">
        <v>662</v>
      </c>
      <c r="B25">
        <v>2015</v>
      </c>
      <c r="C25" t="s">
        <v>663</v>
      </c>
      <c r="D25" s="71" t="s">
        <v>664</v>
      </c>
      <c r="E25" s="72">
        <v>552469</v>
      </c>
      <c r="F25" s="8">
        <f>(E25/1060159)*100</f>
        <v>52.111900196102653</v>
      </c>
    </row>
    <row r="26" spans="1:6">
      <c r="A26" t="s">
        <v>662</v>
      </c>
      <c r="B26">
        <v>2015</v>
      </c>
      <c r="C26" t="s">
        <v>663</v>
      </c>
      <c r="D26" s="71" t="s">
        <v>665</v>
      </c>
      <c r="E26" s="72">
        <v>82328</v>
      </c>
      <c r="F26" s="8">
        <f t="shared" ref="F26:F34" si="2">(E26/1060159)*100</f>
        <v>7.7656276086888854</v>
      </c>
    </row>
    <row r="27" spans="1:6">
      <c r="A27" t="s">
        <v>662</v>
      </c>
      <c r="B27">
        <v>2015</v>
      </c>
      <c r="C27" t="s">
        <v>663</v>
      </c>
      <c r="D27" s="71" t="s">
        <v>666</v>
      </c>
      <c r="E27" s="72">
        <v>26388</v>
      </c>
      <c r="F27" s="8">
        <f t="shared" si="2"/>
        <v>2.4890606031736748</v>
      </c>
    </row>
    <row r="28" spans="1:6">
      <c r="A28" t="s">
        <v>662</v>
      </c>
      <c r="B28">
        <v>2015</v>
      </c>
      <c r="C28" t="s">
        <v>663</v>
      </c>
      <c r="D28" s="71" t="s">
        <v>667</v>
      </c>
      <c r="E28" s="72">
        <v>41338</v>
      </c>
      <c r="F28" s="8">
        <f t="shared" si="2"/>
        <v>3.8992264367891987</v>
      </c>
    </row>
    <row r="29" spans="1:6">
      <c r="A29" t="s">
        <v>662</v>
      </c>
      <c r="B29">
        <v>2015</v>
      </c>
      <c r="C29" t="s">
        <v>668</v>
      </c>
      <c r="D29" s="71" t="s">
        <v>669</v>
      </c>
      <c r="E29" s="72">
        <v>163363</v>
      </c>
      <c r="F29" s="8">
        <f t="shared" si="2"/>
        <v>15.409292379727946</v>
      </c>
    </row>
    <row r="30" spans="1:6">
      <c r="A30" t="s">
        <v>662</v>
      </c>
      <c r="B30">
        <v>2015</v>
      </c>
      <c r="C30" t="s">
        <v>670</v>
      </c>
      <c r="D30" s="71" t="s">
        <v>671</v>
      </c>
      <c r="E30" s="72">
        <v>7996</v>
      </c>
      <c r="F30" s="8">
        <f t="shared" si="2"/>
        <v>0.75422648866820918</v>
      </c>
    </row>
    <row r="31" spans="1:6">
      <c r="A31" t="s">
        <v>662</v>
      </c>
      <c r="B31">
        <v>2015</v>
      </c>
      <c r="C31" t="s">
        <v>663</v>
      </c>
      <c r="D31" s="71" t="s">
        <v>672</v>
      </c>
      <c r="E31" s="72">
        <v>12691</v>
      </c>
      <c r="F31" s="8">
        <f t="shared" si="2"/>
        <v>1.197084588255158</v>
      </c>
    </row>
    <row r="32" spans="1:6">
      <c r="A32" t="s">
        <v>662</v>
      </c>
      <c r="B32">
        <v>2015</v>
      </c>
      <c r="C32" t="s">
        <v>673</v>
      </c>
      <c r="D32" s="71" t="s">
        <v>674</v>
      </c>
      <c r="E32" s="72">
        <v>12582</v>
      </c>
      <c r="F32" s="8">
        <f t="shared" si="2"/>
        <v>1.1868031116087303</v>
      </c>
    </row>
    <row r="33" spans="1:6">
      <c r="A33" t="s">
        <v>662</v>
      </c>
      <c r="B33">
        <v>2015</v>
      </c>
      <c r="C33" t="s">
        <v>663</v>
      </c>
      <c r="D33" s="71" t="s">
        <v>675</v>
      </c>
      <c r="E33" s="72">
        <v>122353</v>
      </c>
      <c r="F33" s="8">
        <f t="shared" si="2"/>
        <v>11.54100469835185</v>
      </c>
    </row>
    <row r="34" spans="1:6">
      <c r="A34" t="s">
        <v>662</v>
      </c>
      <c r="B34">
        <v>2015</v>
      </c>
      <c r="C34" t="s">
        <v>663</v>
      </c>
      <c r="D34" s="71" t="s">
        <v>676</v>
      </c>
      <c r="E34" s="72">
        <v>12532</v>
      </c>
      <c r="F34" s="8">
        <f t="shared" si="2"/>
        <v>1.1820868379177085</v>
      </c>
    </row>
    <row r="35" spans="1:6">
      <c r="A35" t="s">
        <v>662</v>
      </c>
      <c r="B35">
        <v>2016</v>
      </c>
      <c r="C35" t="s">
        <v>663</v>
      </c>
      <c r="D35" s="71" t="s">
        <v>664</v>
      </c>
      <c r="E35" s="72">
        <v>536985</v>
      </c>
      <c r="F35" s="8">
        <f>(E35/1044553)*100</f>
        <v>51.408114284291941</v>
      </c>
    </row>
    <row r="36" spans="1:6">
      <c r="A36" t="s">
        <v>662</v>
      </c>
      <c r="B36">
        <v>2016</v>
      </c>
      <c r="C36" t="s">
        <v>663</v>
      </c>
      <c r="D36" s="71" t="s">
        <v>665</v>
      </c>
      <c r="E36" s="72">
        <v>86921</v>
      </c>
      <c r="F36" s="8">
        <f t="shared" ref="F36:F44" si="3">(E36/1044553)*100</f>
        <v>8.3213585141203943</v>
      </c>
    </row>
    <row r="37" spans="1:6">
      <c r="A37" t="s">
        <v>662</v>
      </c>
      <c r="B37">
        <v>2016</v>
      </c>
      <c r="C37" t="s">
        <v>663</v>
      </c>
      <c r="D37" s="71" t="s">
        <v>666</v>
      </c>
      <c r="E37" s="72">
        <v>25456</v>
      </c>
      <c r="F37" s="8">
        <f t="shared" si="3"/>
        <v>2.4370233008760684</v>
      </c>
    </row>
    <row r="38" spans="1:6">
      <c r="A38" t="s">
        <v>662</v>
      </c>
      <c r="B38">
        <v>2016</v>
      </c>
      <c r="C38" t="s">
        <v>663</v>
      </c>
      <c r="D38" s="71" t="s">
        <v>667</v>
      </c>
      <c r="E38" s="72">
        <v>41905</v>
      </c>
      <c r="F38" s="8">
        <f t="shared" si="3"/>
        <v>4.0117638836899605</v>
      </c>
    </row>
    <row r="39" spans="1:6">
      <c r="A39" t="s">
        <v>662</v>
      </c>
      <c r="B39">
        <v>2016</v>
      </c>
      <c r="C39" t="s">
        <v>668</v>
      </c>
      <c r="D39" s="71" t="s">
        <v>669</v>
      </c>
      <c r="E39" s="72">
        <v>167034</v>
      </c>
      <c r="F39" s="8">
        <f t="shared" si="3"/>
        <v>15.990954982657653</v>
      </c>
    </row>
    <row r="40" spans="1:6">
      <c r="A40" t="s">
        <v>662</v>
      </c>
      <c r="B40">
        <v>2016</v>
      </c>
      <c r="C40" t="s">
        <v>670</v>
      </c>
      <c r="D40" s="71" t="s">
        <v>671</v>
      </c>
      <c r="E40" s="72">
        <v>8743</v>
      </c>
      <c r="F40" s="8">
        <f t="shared" si="3"/>
        <v>0.83700874919702495</v>
      </c>
    </row>
    <row r="41" spans="1:6">
      <c r="A41" t="s">
        <v>662</v>
      </c>
      <c r="B41">
        <v>2016</v>
      </c>
      <c r="C41" t="s">
        <v>663</v>
      </c>
      <c r="D41" s="71" t="s">
        <v>672</v>
      </c>
      <c r="E41" s="72">
        <v>11440</v>
      </c>
      <c r="F41" s="8">
        <f t="shared" si="3"/>
        <v>1.0952053174898735</v>
      </c>
    </row>
    <row r="42" spans="1:6">
      <c r="A42" t="s">
        <v>662</v>
      </c>
      <c r="B42">
        <v>2016</v>
      </c>
      <c r="C42" t="s">
        <v>673</v>
      </c>
      <c r="D42" s="71" t="s">
        <v>674</v>
      </c>
      <c r="E42" s="72">
        <v>13892</v>
      </c>
      <c r="F42" s="8">
        <f t="shared" si="3"/>
        <v>1.329946876798018</v>
      </c>
    </row>
    <row r="43" spans="1:6">
      <c r="A43" t="s">
        <v>662</v>
      </c>
      <c r="B43">
        <v>2016</v>
      </c>
      <c r="C43" t="s">
        <v>663</v>
      </c>
      <c r="D43" s="71" t="s">
        <v>675</v>
      </c>
      <c r="E43" s="72">
        <v>115768</v>
      </c>
      <c r="F43" s="8">
        <f t="shared" si="3"/>
        <v>11.083018286290883</v>
      </c>
    </row>
    <row r="44" spans="1:6">
      <c r="A44" t="s">
        <v>662</v>
      </c>
      <c r="B44">
        <v>2016</v>
      </c>
      <c r="C44" t="s">
        <v>663</v>
      </c>
      <c r="D44" s="71" t="s">
        <v>676</v>
      </c>
      <c r="E44" s="72">
        <v>11607</v>
      </c>
      <c r="F44" s="8">
        <f t="shared" si="3"/>
        <v>1.1111930174916926</v>
      </c>
    </row>
    <row r="45" spans="1:6">
      <c r="A45" t="s">
        <v>662</v>
      </c>
      <c r="B45">
        <v>2017</v>
      </c>
      <c r="C45" t="s">
        <v>663</v>
      </c>
      <c r="D45" s="71" t="s">
        <v>664</v>
      </c>
      <c r="E45" s="72">
        <v>524178</v>
      </c>
      <c r="F45" s="8">
        <f>(E45/1030735)*100</f>
        <v>50.854778386297163</v>
      </c>
    </row>
    <row r="46" spans="1:6">
      <c r="A46" t="s">
        <v>662</v>
      </c>
      <c r="B46">
        <v>2017</v>
      </c>
      <c r="C46" t="s">
        <v>663</v>
      </c>
      <c r="D46" s="71" t="s">
        <v>665</v>
      </c>
      <c r="E46" s="72">
        <v>92906</v>
      </c>
      <c r="F46" s="8">
        <f t="shared" ref="F46:F54" si="4">(E46/1030735)*100</f>
        <v>9.0135679878921344</v>
      </c>
    </row>
    <row r="47" spans="1:6">
      <c r="A47" t="s">
        <v>662</v>
      </c>
      <c r="B47">
        <v>2017</v>
      </c>
      <c r="C47" t="s">
        <v>663</v>
      </c>
      <c r="D47" s="71" t="s">
        <v>666</v>
      </c>
      <c r="E47" s="72">
        <v>24057</v>
      </c>
      <c r="F47" s="8">
        <f t="shared" si="4"/>
        <v>2.333965568259543</v>
      </c>
    </row>
    <row r="48" spans="1:6">
      <c r="A48" t="s">
        <v>662</v>
      </c>
      <c r="B48">
        <v>2017</v>
      </c>
      <c r="C48" t="s">
        <v>663</v>
      </c>
      <c r="D48" s="71" t="s">
        <v>667</v>
      </c>
      <c r="E48" s="72">
        <v>41324</v>
      </c>
      <c r="F48" s="8">
        <f t="shared" si="4"/>
        <v>4.0091779167293247</v>
      </c>
    </row>
    <row r="49" spans="1:6">
      <c r="A49" t="s">
        <v>662</v>
      </c>
      <c r="B49">
        <v>2017</v>
      </c>
      <c r="C49" t="s">
        <v>668</v>
      </c>
      <c r="D49" s="71" t="s">
        <v>669</v>
      </c>
      <c r="E49" s="72">
        <v>170785</v>
      </c>
      <c r="F49" s="8">
        <f t="shared" si="4"/>
        <v>16.56924427714204</v>
      </c>
    </row>
    <row r="50" spans="1:6">
      <c r="A50" t="s">
        <v>662</v>
      </c>
      <c r="B50">
        <v>2017</v>
      </c>
      <c r="C50" t="s">
        <v>670</v>
      </c>
      <c r="D50" s="71" t="s">
        <v>671</v>
      </c>
      <c r="E50" s="72">
        <v>9428</v>
      </c>
      <c r="F50" s="8">
        <f t="shared" si="4"/>
        <v>0.91468709222059985</v>
      </c>
    </row>
    <row r="51" spans="1:6">
      <c r="A51" t="s">
        <v>662</v>
      </c>
      <c r="B51">
        <v>2017</v>
      </c>
      <c r="C51" t="s">
        <v>663</v>
      </c>
      <c r="D51" s="71" t="s">
        <v>672</v>
      </c>
      <c r="E51" s="72">
        <v>9598</v>
      </c>
      <c r="F51" s="8">
        <f t="shared" si="4"/>
        <v>0.93118017725215496</v>
      </c>
    </row>
    <row r="52" spans="1:6">
      <c r="A52" t="s">
        <v>662</v>
      </c>
      <c r="B52">
        <v>2017</v>
      </c>
      <c r="C52" t="s">
        <v>673</v>
      </c>
      <c r="D52" s="71" t="s">
        <v>674</v>
      </c>
      <c r="E52" s="72">
        <v>14566</v>
      </c>
      <c r="F52" s="8">
        <f t="shared" si="4"/>
        <v>1.4131663327625432</v>
      </c>
    </row>
    <row r="53" spans="1:6">
      <c r="A53" t="s">
        <v>662</v>
      </c>
      <c r="B53">
        <v>2017</v>
      </c>
      <c r="C53" t="s">
        <v>663</v>
      </c>
      <c r="D53" s="71" t="s">
        <v>675</v>
      </c>
      <c r="E53" s="72">
        <v>108042</v>
      </c>
      <c r="F53" s="8">
        <f t="shared" si="4"/>
        <v>10.48203466458401</v>
      </c>
    </row>
    <row r="54" spans="1:6">
      <c r="A54" t="s">
        <v>662</v>
      </c>
      <c r="B54">
        <v>2017</v>
      </c>
      <c r="C54" t="s">
        <v>663</v>
      </c>
      <c r="D54" s="71" t="s">
        <v>676</v>
      </c>
      <c r="E54" s="72">
        <v>11197</v>
      </c>
      <c r="F54" s="8">
        <f t="shared" si="4"/>
        <v>1.0863121946960179</v>
      </c>
    </row>
    <row r="55" spans="1:6">
      <c r="A55" t="s">
        <v>662</v>
      </c>
      <c r="B55">
        <v>2018</v>
      </c>
      <c r="C55" t="s">
        <v>663</v>
      </c>
      <c r="D55" s="71" t="s">
        <v>664</v>
      </c>
      <c r="E55" s="72">
        <v>527823</v>
      </c>
      <c r="F55" s="8">
        <f>(E55/1078561)*100</f>
        <v>48.937704960591013</v>
      </c>
    </row>
    <row r="56" spans="1:6">
      <c r="A56" t="s">
        <v>662</v>
      </c>
      <c r="B56">
        <v>2018</v>
      </c>
      <c r="C56" t="s">
        <v>663</v>
      </c>
      <c r="D56" s="71" t="s">
        <v>665</v>
      </c>
      <c r="E56" s="72">
        <v>99211</v>
      </c>
      <c r="F56" s="8">
        <f t="shared" ref="F56:F64" si="5">(E56/1078561)*100</f>
        <v>9.1984597996775328</v>
      </c>
    </row>
    <row r="57" spans="1:6">
      <c r="A57" t="s">
        <v>662</v>
      </c>
      <c r="B57">
        <v>2018</v>
      </c>
      <c r="C57" t="s">
        <v>663</v>
      </c>
      <c r="D57" s="71" t="s">
        <v>666</v>
      </c>
      <c r="E57" s="72">
        <v>24181</v>
      </c>
      <c r="F57" s="8">
        <f t="shared" si="5"/>
        <v>2.2419686971807806</v>
      </c>
    </row>
    <row r="58" spans="1:6">
      <c r="A58" t="s">
        <v>662</v>
      </c>
      <c r="B58">
        <v>2018</v>
      </c>
      <c r="C58" t="s">
        <v>663</v>
      </c>
      <c r="D58" s="71" t="s">
        <v>667</v>
      </c>
      <c r="E58" s="72">
        <v>40617</v>
      </c>
      <c r="F58" s="8">
        <f t="shared" si="5"/>
        <v>3.7658509810757113</v>
      </c>
    </row>
    <row r="59" spans="1:6">
      <c r="A59" t="s">
        <v>662</v>
      </c>
      <c r="B59">
        <v>2018</v>
      </c>
      <c r="C59" t="s">
        <v>668</v>
      </c>
      <c r="D59" s="71" t="s">
        <v>669</v>
      </c>
      <c r="E59" s="72">
        <v>205198</v>
      </c>
      <c r="F59" s="8">
        <f t="shared" si="5"/>
        <v>19.025164084367969</v>
      </c>
    </row>
    <row r="60" spans="1:6">
      <c r="A60" t="s">
        <v>662</v>
      </c>
      <c r="B60">
        <v>2018</v>
      </c>
      <c r="C60" t="s">
        <v>670</v>
      </c>
      <c r="D60" s="71" t="s">
        <v>671</v>
      </c>
      <c r="E60" s="72">
        <v>10051</v>
      </c>
      <c r="F60" s="8">
        <f t="shared" si="5"/>
        <v>0.93188980502725383</v>
      </c>
    </row>
    <row r="61" spans="1:6">
      <c r="A61" t="s">
        <v>662</v>
      </c>
      <c r="B61">
        <v>2018</v>
      </c>
      <c r="C61" t="s">
        <v>663</v>
      </c>
      <c r="D61" s="71" t="s">
        <v>672</v>
      </c>
      <c r="E61" s="72">
        <v>8715</v>
      </c>
      <c r="F61" s="8">
        <f t="shared" si="5"/>
        <v>0.80802105768704779</v>
      </c>
    </row>
    <row r="62" spans="1:6">
      <c r="A62" t="s">
        <v>662</v>
      </c>
      <c r="B62">
        <v>2018</v>
      </c>
      <c r="C62" t="s">
        <v>673</v>
      </c>
      <c r="D62" s="71" t="s">
        <v>674</v>
      </c>
      <c r="E62" s="72">
        <v>14322</v>
      </c>
      <c r="F62" s="8">
        <f t="shared" si="5"/>
        <v>1.327880388777269</v>
      </c>
    </row>
    <row r="63" spans="1:6">
      <c r="A63" t="s">
        <v>662</v>
      </c>
      <c r="B63">
        <v>2018</v>
      </c>
      <c r="C63" t="s">
        <v>663</v>
      </c>
      <c r="D63" s="71" t="s">
        <v>675</v>
      </c>
      <c r="E63" s="72">
        <v>112134</v>
      </c>
      <c r="F63" s="8">
        <f t="shared" si="5"/>
        <v>10.396630325034931</v>
      </c>
    </row>
    <row r="64" spans="1:6">
      <c r="A64" t="s">
        <v>662</v>
      </c>
      <c r="B64">
        <v>2018</v>
      </c>
      <c r="C64" t="s">
        <v>663</v>
      </c>
      <c r="D64" s="71" t="s">
        <v>676</v>
      </c>
      <c r="E64" s="72">
        <v>10216</v>
      </c>
      <c r="F64" s="8">
        <f t="shared" si="5"/>
        <v>0.94718796618828238</v>
      </c>
    </row>
    <row r="65" spans="1:6">
      <c r="A65" t="s">
        <v>662</v>
      </c>
      <c r="B65">
        <v>2019</v>
      </c>
      <c r="C65" t="s">
        <v>663</v>
      </c>
      <c r="D65" s="71" t="s">
        <v>664</v>
      </c>
      <c r="E65" s="72">
        <v>529481</v>
      </c>
      <c r="F65" s="8">
        <f>(E65/1086204)*100</f>
        <v>48.74599983060272</v>
      </c>
    </row>
    <row r="66" spans="1:6">
      <c r="A66" t="s">
        <v>662</v>
      </c>
      <c r="B66">
        <v>2019</v>
      </c>
      <c r="C66" t="s">
        <v>663</v>
      </c>
      <c r="D66" s="71" t="s">
        <v>665</v>
      </c>
      <c r="E66" s="72">
        <v>103094</v>
      </c>
      <c r="F66" s="8">
        <f t="shared" ref="F66:F74" si="6">(E66/1086204)*100</f>
        <v>9.4912189607108779</v>
      </c>
    </row>
    <row r="67" spans="1:6">
      <c r="A67" t="s">
        <v>662</v>
      </c>
      <c r="B67">
        <v>2019</v>
      </c>
      <c r="C67" t="s">
        <v>663</v>
      </c>
      <c r="D67" s="71" t="s">
        <v>666</v>
      </c>
      <c r="E67" s="72">
        <v>23648</v>
      </c>
      <c r="F67" s="8">
        <f t="shared" si="6"/>
        <v>2.1771232659795028</v>
      </c>
    </row>
    <row r="68" spans="1:6">
      <c r="A68" t="s">
        <v>662</v>
      </c>
      <c r="B68">
        <v>2019</v>
      </c>
      <c r="C68" t="s">
        <v>663</v>
      </c>
      <c r="D68" s="71" t="s">
        <v>667</v>
      </c>
      <c r="E68" s="72">
        <v>39436</v>
      </c>
      <c r="F68" s="8">
        <f t="shared" si="6"/>
        <v>3.6306255546840185</v>
      </c>
    </row>
    <row r="69" spans="1:6">
      <c r="A69" t="s">
        <v>662</v>
      </c>
      <c r="B69">
        <v>2019</v>
      </c>
      <c r="C69" t="s">
        <v>668</v>
      </c>
      <c r="D69" s="71" t="s">
        <v>669</v>
      </c>
      <c r="E69" s="72">
        <v>214396</v>
      </c>
      <c r="F69" s="8">
        <f t="shared" si="6"/>
        <v>19.738097079369989</v>
      </c>
    </row>
    <row r="70" spans="1:6">
      <c r="A70" t="s">
        <v>662</v>
      </c>
      <c r="B70">
        <v>2019</v>
      </c>
      <c r="C70" t="s">
        <v>670</v>
      </c>
      <c r="D70" s="71" t="s">
        <v>671</v>
      </c>
      <c r="E70" s="72">
        <v>10762</v>
      </c>
      <c r="F70" s="8">
        <f t="shared" si="6"/>
        <v>0.99078994369381812</v>
      </c>
    </row>
    <row r="71" spans="1:6">
      <c r="A71" t="s">
        <v>662</v>
      </c>
      <c r="B71">
        <v>2019</v>
      </c>
      <c r="C71" t="s">
        <v>663</v>
      </c>
      <c r="D71" s="71" t="s">
        <v>672</v>
      </c>
      <c r="E71" s="72">
        <v>8030</v>
      </c>
      <c r="F71" s="8">
        <f t="shared" si="6"/>
        <v>0.73927181266134168</v>
      </c>
    </row>
    <row r="72" spans="1:6">
      <c r="A72" t="s">
        <v>662</v>
      </c>
      <c r="B72">
        <v>2019</v>
      </c>
      <c r="C72" t="s">
        <v>673</v>
      </c>
      <c r="D72" s="71" t="s">
        <v>674</v>
      </c>
      <c r="E72" s="72">
        <v>12606</v>
      </c>
      <c r="F72" s="8">
        <f t="shared" si="6"/>
        <v>1.1605554757669829</v>
      </c>
    </row>
    <row r="73" spans="1:6">
      <c r="A73" t="s">
        <v>662</v>
      </c>
      <c r="B73">
        <v>2019</v>
      </c>
      <c r="C73" t="s">
        <v>663</v>
      </c>
      <c r="D73" s="71" t="s">
        <v>675</v>
      </c>
      <c r="E73" s="72">
        <v>110285</v>
      </c>
      <c r="F73" s="8">
        <f t="shared" si="6"/>
        <v>10.153249297553682</v>
      </c>
    </row>
    <row r="74" spans="1:6">
      <c r="A74" t="s">
        <v>662</v>
      </c>
      <c r="B74">
        <v>2019</v>
      </c>
      <c r="C74" t="s">
        <v>663</v>
      </c>
      <c r="D74" s="71" t="s">
        <v>676</v>
      </c>
      <c r="E74" s="72">
        <v>9000</v>
      </c>
      <c r="F74" s="8">
        <f t="shared" si="6"/>
        <v>0.82857363810113027</v>
      </c>
    </row>
    <row r="75" spans="1:6">
      <c r="A75" t="s">
        <v>662</v>
      </c>
      <c r="B75">
        <v>2020</v>
      </c>
      <c r="C75" t="s">
        <v>663</v>
      </c>
      <c r="D75" s="71" t="s">
        <v>664</v>
      </c>
      <c r="E75" s="72">
        <v>545328</v>
      </c>
      <c r="F75" s="8">
        <f>(E75/1136745)*100</f>
        <v>47.972764340287398</v>
      </c>
    </row>
    <row r="76" spans="1:6">
      <c r="A76" t="s">
        <v>662</v>
      </c>
      <c r="B76">
        <v>2020</v>
      </c>
      <c r="C76" t="s">
        <v>663</v>
      </c>
      <c r="D76" s="71" t="s">
        <v>665</v>
      </c>
      <c r="E76" s="72">
        <v>117638</v>
      </c>
      <c r="F76" s="8">
        <f t="shared" ref="F76:F84" si="7">(E76/1136745)*100</f>
        <v>10.348670986017092</v>
      </c>
    </row>
    <row r="77" spans="1:6">
      <c r="A77" t="s">
        <v>662</v>
      </c>
      <c r="B77">
        <v>2020</v>
      </c>
      <c r="C77" t="s">
        <v>663</v>
      </c>
      <c r="D77" s="71" t="s">
        <v>666</v>
      </c>
      <c r="E77" s="72">
        <v>23635</v>
      </c>
      <c r="F77" s="8">
        <f t="shared" si="7"/>
        <v>2.079182226444805</v>
      </c>
    </row>
    <row r="78" spans="1:6">
      <c r="A78" t="s">
        <v>662</v>
      </c>
      <c r="B78">
        <v>2020</v>
      </c>
      <c r="C78" t="s">
        <v>663</v>
      </c>
      <c r="D78" s="71" t="s">
        <v>667</v>
      </c>
      <c r="E78" s="72">
        <v>38933</v>
      </c>
      <c r="F78" s="8">
        <f t="shared" si="7"/>
        <v>3.4249545852411933</v>
      </c>
    </row>
    <row r="79" spans="1:6">
      <c r="A79" t="s">
        <v>662</v>
      </c>
      <c r="B79">
        <v>2020</v>
      </c>
      <c r="C79" t="s">
        <v>668</v>
      </c>
      <c r="D79" s="71" t="s">
        <v>669</v>
      </c>
      <c r="E79" s="72">
        <v>225513</v>
      </c>
      <c r="F79" s="8">
        <f t="shared" si="7"/>
        <v>19.83848620402993</v>
      </c>
    </row>
    <row r="80" spans="1:6">
      <c r="A80" t="s">
        <v>662</v>
      </c>
      <c r="B80">
        <v>2020</v>
      </c>
      <c r="C80" t="s">
        <v>670</v>
      </c>
      <c r="D80" s="71" t="s">
        <v>671</v>
      </c>
      <c r="E80" s="72">
        <v>12272</v>
      </c>
      <c r="F80" s="8">
        <f t="shared" si="7"/>
        <v>1.0795736950679351</v>
      </c>
    </row>
    <row r="81" spans="1:6">
      <c r="A81" t="s">
        <v>662</v>
      </c>
      <c r="B81">
        <v>2020</v>
      </c>
      <c r="C81" t="s">
        <v>663</v>
      </c>
      <c r="D81" s="71" t="s">
        <v>672</v>
      </c>
      <c r="E81" s="72">
        <v>7016</v>
      </c>
      <c r="F81" s="8">
        <f t="shared" si="7"/>
        <v>0.61720086738890434</v>
      </c>
    </row>
    <row r="82" spans="1:6">
      <c r="A82" t="s">
        <v>662</v>
      </c>
      <c r="B82">
        <v>2020</v>
      </c>
      <c r="C82" t="s">
        <v>673</v>
      </c>
      <c r="D82" s="71" t="s">
        <v>674</v>
      </c>
      <c r="E82" s="72">
        <v>11156</v>
      </c>
      <c r="F82" s="8">
        <f t="shared" si="7"/>
        <v>0.98139864261553822</v>
      </c>
    </row>
    <row r="83" spans="1:6">
      <c r="A83" t="s">
        <v>662</v>
      </c>
      <c r="B83">
        <v>2020</v>
      </c>
      <c r="C83" t="s">
        <v>663</v>
      </c>
      <c r="D83" s="71" t="s">
        <v>675</v>
      </c>
      <c r="E83" s="72">
        <v>117773</v>
      </c>
      <c r="F83" s="8">
        <f t="shared" si="7"/>
        <v>10.360547000426656</v>
      </c>
    </row>
    <row r="84" spans="1:6">
      <c r="A84" t="s">
        <v>662</v>
      </c>
      <c r="B84">
        <v>2020</v>
      </c>
      <c r="C84" t="s">
        <v>663</v>
      </c>
      <c r="D84" s="71" t="s">
        <v>676</v>
      </c>
      <c r="E84" s="72">
        <v>7808</v>
      </c>
      <c r="F84" s="8">
        <f t="shared" si="7"/>
        <v>0.68687348525834735</v>
      </c>
    </row>
  </sheetData>
  <mergeCells count="2">
    <mergeCell ref="A1:D1"/>
    <mergeCell ref="A2:D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ED87-6E56-4A98-91C5-7517BCD74547}">
  <sheetPr>
    <tabColor theme="4" tint="-0.249977111117893"/>
  </sheetPr>
  <dimension ref="A1:E124"/>
  <sheetViews>
    <sheetView workbookViewId="0">
      <selection activeCell="A31" sqref="A31"/>
    </sheetView>
  </sheetViews>
  <sheetFormatPr defaultRowHeight="15"/>
  <cols>
    <col min="1" max="1" width="35" customWidth="1"/>
    <col min="2" max="2" width="14.140625" style="42" customWidth="1"/>
    <col min="3" max="3" width="15.42578125" customWidth="1"/>
    <col min="4" max="4" width="18" customWidth="1"/>
  </cols>
  <sheetData>
    <row r="1" spans="1:5" ht="32.25" customHeight="1">
      <c r="A1" s="1" t="s">
        <v>677</v>
      </c>
      <c r="B1" s="1"/>
      <c r="C1" s="1"/>
      <c r="D1" s="1"/>
    </row>
    <row r="2" spans="1:5">
      <c r="A2" s="1" t="s">
        <v>655</v>
      </c>
      <c r="B2" s="1"/>
      <c r="C2" s="1"/>
      <c r="D2" s="1"/>
    </row>
    <row r="4" spans="1:5">
      <c r="A4" s="7" t="s">
        <v>2</v>
      </c>
      <c r="B4" s="45" t="s">
        <v>6</v>
      </c>
      <c r="C4" s="7" t="s">
        <v>42</v>
      </c>
      <c r="D4" s="7" t="s">
        <v>156</v>
      </c>
      <c r="E4" s="7" t="s">
        <v>7</v>
      </c>
    </row>
    <row r="5" spans="1:5">
      <c r="A5" t="s">
        <v>657</v>
      </c>
      <c r="B5" s="42">
        <v>2013</v>
      </c>
      <c r="C5" t="s">
        <v>157</v>
      </c>
      <c r="D5" t="s">
        <v>159</v>
      </c>
      <c r="E5" s="72">
        <v>3671.9999999999995</v>
      </c>
    </row>
    <row r="6" spans="1:5">
      <c r="A6" t="s">
        <v>657</v>
      </c>
      <c r="B6" s="42">
        <v>2013</v>
      </c>
      <c r="C6" t="s">
        <v>157</v>
      </c>
      <c r="D6" t="s">
        <v>160</v>
      </c>
      <c r="E6" s="72">
        <v>14641.999999999996</v>
      </c>
    </row>
    <row r="7" spans="1:5">
      <c r="A7" t="s">
        <v>657</v>
      </c>
      <c r="B7" s="42">
        <v>2013</v>
      </c>
      <c r="C7" t="s">
        <v>157</v>
      </c>
      <c r="D7" t="s">
        <v>161</v>
      </c>
      <c r="E7" s="72">
        <v>9125.0000000000018</v>
      </c>
    </row>
    <row r="8" spans="1:5">
      <c r="A8" t="s">
        <v>657</v>
      </c>
      <c r="B8" s="42">
        <v>2013</v>
      </c>
      <c r="C8" t="s">
        <v>157</v>
      </c>
      <c r="D8" t="s">
        <v>103</v>
      </c>
      <c r="E8" s="72">
        <v>108926.00000000004</v>
      </c>
    </row>
    <row r="9" spans="1:5">
      <c r="A9" t="s">
        <v>657</v>
      </c>
      <c r="B9" s="42">
        <v>2013</v>
      </c>
      <c r="C9" t="s">
        <v>157</v>
      </c>
      <c r="D9" t="s">
        <v>678</v>
      </c>
      <c r="E9" s="72">
        <v>306598.99999999965</v>
      </c>
    </row>
    <row r="10" spans="1:5">
      <c r="A10" t="s">
        <v>657</v>
      </c>
      <c r="B10" s="42">
        <v>2013</v>
      </c>
      <c r="C10" t="s">
        <v>157</v>
      </c>
      <c r="D10" t="s">
        <v>679</v>
      </c>
      <c r="E10" s="72">
        <v>363012.00000000052</v>
      </c>
    </row>
    <row r="11" spans="1:5">
      <c r="A11" t="s">
        <v>657</v>
      </c>
      <c r="B11" s="42">
        <v>2013</v>
      </c>
      <c r="C11" t="s">
        <v>157</v>
      </c>
      <c r="D11" t="s">
        <v>680</v>
      </c>
      <c r="E11" s="72">
        <v>205874.0000000002</v>
      </c>
    </row>
    <row r="12" spans="1:5">
      <c r="A12" t="s">
        <v>657</v>
      </c>
      <c r="B12" s="42">
        <v>2013</v>
      </c>
      <c r="C12" t="s">
        <v>157</v>
      </c>
      <c r="D12" t="s">
        <v>681</v>
      </c>
      <c r="E12" s="72">
        <v>83756.000000000087</v>
      </c>
    </row>
    <row r="13" spans="1:5">
      <c r="A13" t="s">
        <v>657</v>
      </c>
      <c r="B13" s="42">
        <v>2014</v>
      </c>
      <c r="C13" t="s">
        <v>157</v>
      </c>
      <c r="D13" t="s">
        <v>159</v>
      </c>
      <c r="E13" s="72">
        <v>3821.9999999999995</v>
      </c>
    </row>
    <row r="14" spans="1:5">
      <c r="A14" t="s">
        <v>657</v>
      </c>
      <c r="B14" s="42">
        <v>2014</v>
      </c>
      <c r="C14" t="s">
        <v>157</v>
      </c>
      <c r="D14" t="s">
        <v>160</v>
      </c>
      <c r="E14" s="72">
        <v>15578.999999999996</v>
      </c>
    </row>
    <row r="15" spans="1:5">
      <c r="A15" t="s">
        <v>657</v>
      </c>
      <c r="B15" s="42">
        <v>2014</v>
      </c>
      <c r="C15" t="s">
        <v>157</v>
      </c>
      <c r="D15" t="s">
        <v>161</v>
      </c>
      <c r="E15" s="72">
        <v>9206.9999999999964</v>
      </c>
    </row>
    <row r="16" spans="1:5">
      <c r="A16" t="s">
        <v>657</v>
      </c>
      <c r="B16" s="42">
        <v>2014</v>
      </c>
      <c r="C16" t="s">
        <v>157</v>
      </c>
      <c r="D16" t="s">
        <v>103</v>
      </c>
      <c r="E16" s="72">
        <v>107019.00000000001</v>
      </c>
    </row>
    <row r="17" spans="1:5">
      <c r="A17" t="s">
        <v>657</v>
      </c>
      <c r="B17" s="42">
        <v>2014</v>
      </c>
      <c r="C17" t="s">
        <v>157</v>
      </c>
      <c r="D17" t="s">
        <v>678</v>
      </c>
      <c r="E17" s="72">
        <v>299275.99999999977</v>
      </c>
    </row>
    <row r="18" spans="1:5">
      <c r="A18" t="s">
        <v>657</v>
      </c>
      <c r="B18" s="42">
        <v>2014</v>
      </c>
      <c r="C18" t="s">
        <v>157</v>
      </c>
      <c r="D18" t="s">
        <v>679</v>
      </c>
      <c r="E18" s="72">
        <v>359272.00000000122</v>
      </c>
    </row>
    <row r="19" spans="1:5">
      <c r="A19" t="s">
        <v>657</v>
      </c>
      <c r="B19" s="42">
        <v>2014</v>
      </c>
      <c r="C19" t="s">
        <v>157</v>
      </c>
      <c r="D19" t="s">
        <v>680</v>
      </c>
      <c r="E19" s="72">
        <v>213517.00000000006</v>
      </c>
    </row>
    <row r="20" spans="1:5">
      <c r="A20" t="s">
        <v>657</v>
      </c>
      <c r="B20" s="42">
        <v>2014</v>
      </c>
      <c r="C20" t="s">
        <v>157</v>
      </c>
      <c r="D20" t="s">
        <v>681</v>
      </c>
      <c r="E20" s="72">
        <v>67751.999999999985</v>
      </c>
    </row>
    <row r="21" spans="1:5">
      <c r="A21" t="s">
        <v>657</v>
      </c>
      <c r="B21" s="42">
        <v>2015</v>
      </c>
      <c r="C21" t="s">
        <v>157</v>
      </c>
      <c r="D21" t="s">
        <v>159</v>
      </c>
      <c r="E21" s="72">
        <v>3454.9999999999995</v>
      </c>
    </row>
    <row r="22" spans="1:5">
      <c r="A22" t="s">
        <v>657</v>
      </c>
      <c r="B22" s="42">
        <v>2015</v>
      </c>
      <c r="C22" t="s">
        <v>157</v>
      </c>
      <c r="D22" t="s">
        <v>160</v>
      </c>
      <c r="E22" s="72">
        <v>15153.999999999995</v>
      </c>
    </row>
    <row r="23" spans="1:5">
      <c r="A23" t="s">
        <v>657</v>
      </c>
      <c r="B23" s="42">
        <v>2015</v>
      </c>
      <c r="C23" t="s">
        <v>157</v>
      </c>
      <c r="D23" t="s">
        <v>161</v>
      </c>
      <c r="E23" s="72">
        <v>8688.9999999999982</v>
      </c>
    </row>
    <row r="24" spans="1:5">
      <c r="A24" t="s">
        <v>657</v>
      </c>
      <c r="B24" s="42">
        <v>2015</v>
      </c>
      <c r="C24" t="s">
        <v>157</v>
      </c>
      <c r="D24" t="s">
        <v>103</v>
      </c>
      <c r="E24" s="72">
        <v>101387</v>
      </c>
    </row>
    <row r="25" spans="1:5">
      <c r="A25" t="s">
        <v>657</v>
      </c>
      <c r="B25" s="42">
        <v>2015</v>
      </c>
      <c r="C25" t="s">
        <v>157</v>
      </c>
      <c r="D25" t="s">
        <v>678</v>
      </c>
      <c r="E25" s="72">
        <v>289840.00000000012</v>
      </c>
    </row>
    <row r="26" spans="1:5">
      <c r="A26" t="s">
        <v>657</v>
      </c>
      <c r="B26" s="42">
        <v>2015</v>
      </c>
      <c r="C26" t="s">
        <v>157</v>
      </c>
      <c r="D26" t="s">
        <v>679</v>
      </c>
      <c r="E26" s="72">
        <v>356294.00000000122</v>
      </c>
    </row>
    <row r="27" spans="1:5">
      <c r="A27" t="s">
        <v>657</v>
      </c>
      <c r="B27" s="42">
        <v>2015</v>
      </c>
      <c r="C27" t="s">
        <v>157</v>
      </c>
      <c r="D27" t="s">
        <v>680</v>
      </c>
      <c r="E27" s="72">
        <v>222086.00000000015</v>
      </c>
    </row>
    <row r="28" spans="1:5">
      <c r="A28" t="s">
        <v>657</v>
      </c>
      <c r="B28" s="42">
        <v>2015</v>
      </c>
      <c r="C28" t="s">
        <v>157</v>
      </c>
      <c r="D28" t="s">
        <v>681</v>
      </c>
      <c r="E28" s="72">
        <v>63254.000000000015</v>
      </c>
    </row>
    <row r="29" spans="1:5">
      <c r="A29" t="s">
        <v>657</v>
      </c>
      <c r="B29" s="42">
        <v>2016</v>
      </c>
      <c r="C29" t="s">
        <v>157</v>
      </c>
      <c r="D29" t="s">
        <v>159</v>
      </c>
      <c r="E29" s="72">
        <v>3378</v>
      </c>
    </row>
    <row r="30" spans="1:5">
      <c r="A30" t="s">
        <v>657</v>
      </c>
      <c r="B30" s="42">
        <v>2016</v>
      </c>
      <c r="C30" t="s">
        <v>157</v>
      </c>
      <c r="D30" t="s">
        <v>160</v>
      </c>
      <c r="E30" s="72">
        <v>14190.999999999996</v>
      </c>
    </row>
    <row r="31" spans="1:5">
      <c r="A31" t="s">
        <v>657</v>
      </c>
      <c r="B31" s="42">
        <v>2016</v>
      </c>
      <c r="C31" t="s">
        <v>157</v>
      </c>
      <c r="D31" t="s">
        <v>161</v>
      </c>
      <c r="E31" s="72">
        <v>7915.9999999999991</v>
      </c>
    </row>
    <row r="32" spans="1:5">
      <c r="A32" t="s">
        <v>657</v>
      </c>
      <c r="B32" s="42">
        <v>2016</v>
      </c>
      <c r="C32" t="s">
        <v>157</v>
      </c>
      <c r="D32" t="s">
        <v>103</v>
      </c>
      <c r="E32" s="72">
        <v>98864.000000000116</v>
      </c>
    </row>
    <row r="33" spans="1:5">
      <c r="A33" t="s">
        <v>657</v>
      </c>
      <c r="B33" s="42">
        <v>2016</v>
      </c>
      <c r="C33" t="s">
        <v>157</v>
      </c>
      <c r="D33" t="s">
        <v>678</v>
      </c>
      <c r="E33" s="72">
        <v>282234.99999999953</v>
      </c>
    </row>
    <row r="34" spans="1:5">
      <c r="A34" t="s">
        <v>657</v>
      </c>
      <c r="B34" s="42">
        <v>2016</v>
      </c>
      <c r="C34" t="s">
        <v>157</v>
      </c>
      <c r="D34" t="s">
        <v>679</v>
      </c>
      <c r="E34" s="72">
        <v>350700.00000000047</v>
      </c>
    </row>
    <row r="35" spans="1:5">
      <c r="A35" t="s">
        <v>657</v>
      </c>
      <c r="B35" s="42">
        <v>2016</v>
      </c>
      <c r="C35" t="s">
        <v>157</v>
      </c>
      <c r="D35" t="s">
        <v>680</v>
      </c>
      <c r="E35" s="72">
        <v>226780.00000000012</v>
      </c>
    </row>
    <row r="36" spans="1:5">
      <c r="A36" t="s">
        <v>657</v>
      </c>
      <c r="B36" s="42">
        <v>2016</v>
      </c>
      <c r="C36" t="s">
        <v>157</v>
      </c>
      <c r="D36" t="s">
        <v>681</v>
      </c>
      <c r="E36" s="72">
        <v>60488.999999999993</v>
      </c>
    </row>
    <row r="37" spans="1:5">
      <c r="A37" t="s">
        <v>657</v>
      </c>
      <c r="B37" s="42">
        <v>2017</v>
      </c>
      <c r="C37" t="s">
        <v>157</v>
      </c>
      <c r="D37" t="s">
        <v>159</v>
      </c>
      <c r="E37" s="72">
        <v>3007</v>
      </c>
    </row>
    <row r="38" spans="1:5">
      <c r="A38" t="s">
        <v>657</v>
      </c>
      <c r="B38" s="42">
        <v>2017</v>
      </c>
      <c r="C38" t="s">
        <v>157</v>
      </c>
      <c r="D38" t="s">
        <v>160</v>
      </c>
      <c r="E38" s="72">
        <v>13187.999999999995</v>
      </c>
    </row>
    <row r="39" spans="1:5">
      <c r="A39" t="s">
        <v>657</v>
      </c>
      <c r="B39" s="42">
        <v>2017</v>
      </c>
      <c r="C39" t="s">
        <v>157</v>
      </c>
      <c r="D39" t="s">
        <v>161</v>
      </c>
      <c r="E39" s="72">
        <v>7716.9999999999982</v>
      </c>
    </row>
    <row r="40" spans="1:5">
      <c r="A40" t="s">
        <v>657</v>
      </c>
      <c r="B40" s="42">
        <v>2017</v>
      </c>
      <c r="C40" t="s">
        <v>157</v>
      </c>
      <c r="D40" t="s">
        <v>103</v>
      </c>
      <c r="E40" s="72">
        <v>95069.000000000116</v>
      </c>
    </row>
    <row r="41" spans="1:5">
      <c r="A41" t="s">
        <v>657</v>
      </c>
      <c r="B41" s="42">
        <v>2017</v>
      </c>
      <c r="C41" t="s">
        <v>157</v>
      </c>
      <c r="D41" t="s">
        <v>678</v>
      </c>
      <c r="E41" s="72">
        <v>276617.99999999971</v>
      </c>
    </row>
    <row r="42" spans="1:5">
      <c r="A42" t="s">
        <v>657</v>
      </c>
      <c r="B42" s="42">
        <v>2017</v>
      </c>
      <c r="C42" t="s">
        <v>157</v>
      </c>
      <c r="D42" t="s">
        <v>679</v>
      </c>
      <c r="E42" s="72">
        <v>347445.00000000076</v>
      </c>
    </row>
    <row r="43" spans="1:5">
      <c r="A43" t="s">
        <v>657</v>
      </c>
      <c r="B43" s="42">
        <v>2017</v>
      </c>
      <c r="C43" t="s">
        <v>157</v>
      </c>
      <c r="D43" t="s">
        <v>680</v>
      </c>
      <c r="E43" s="72">
        <v>231522.99999999991</v>
      </c>
    </row>
    <row r="44" spans="1:5">
      <c r="A44" t="s">
        <v>657</v>
      </c>
      <c r="B44" s="42">
        <v>2017</v>
      </c>
      <c r="C44" t="s">
        <v>157</v>
      </c>
      <c r="D44" t="s">
        <v>681</v>
      </c>
      <c r="E44" s="72">
        <v>56168.000000000022</v>
      </c>
    </row>
    <row r="45" spans="1:5">
      <c r="A45" t="s">
        <v>657</v>
      </c>
      <c r="B45" s="42">
        <v>2018</v>
      </c>
      <c r="C45" t="s">
        <v>157</v>
      </c>
      <c r="D45" t="s">
        <v>159</v>
      </c>
      <c r="E45" s="72">
        <v>2887.9999999999995</v>
      </c>
    </row>
    <row r="46" spans="1:5">
      <c r="A46" t="s">
        <v>657</v>
      </c>
      <c r="B46" s="42">
        <v>2018</v>
      </c>
      <c r="C46" t="s">
        <v>157</v>
      </c>
      <c r="D46" t="s">
        <v>160</v>
      </c>
      <c r="E46" s="72">
        <v>13155.000000000002</v>
      </c>
    </row>
    <row r="47" spans="1:5">
      <c r="A47" t="s">
        <v>657</v>
      </c>
      <c r="B47" s="42">
        <v>2018</v>
      </c>
      <c r="C47" t="s">
        <v>157</v>
      </c>
      <c r="D47" t="s">
        <v>161</v>
      </c>
      <c r="E47" s="72">
        <v>7920.0000000000009</v>
      </c>
    </row>
    <row r="48" spans="1:5">
      <c r="A48" t="s">
        <v>657</v>
      </c>
      <c r="B48" s="42">
        <v>2018</v>
      </c>
      <c r="C48" t="s">
        <v>157</v>
      </c>
      <c r="D48" t="s">
        <v>103</v>
      </c>
      <c r="E48" s="72">
        <v>97622.000000000087</v>
      </c>
    </row>
    <row r="49" spans="1:5">
      <c r="A49" t="s">
        <v>657</v>
      </c>
      <c r="B49" s="42">
        <v>2018</v>
      </c>
      <c r="C49" t="s">
        <v>157</v>
      </c>
      <c r="D49" t="s">
        <v>678</v>
      </c>
      <c r="E49" s="72">
        <v>291226.00000000017</v>
      </c>
    </row>
    <row r="50" spans="1:5">
      <c r="A50" t="s">
        <v>657</v>
      </c>
      <c r="B50" s="42">
        <v>2018</v>
      </c>
      <c r="C50" t="s">
        <v>157</v>
      </c>
      <c r="D50" t="s">
        <v>679</v>
      </c>
      <c r="E50" s="72">
        <v>366194.00000000081</v>
      </c>
    </row>
    <row r="51" spans="1:5">
      <c r="A51" t="s">
        <v>657</v>
      </c>
      <c r="B51" s="42">
        <v>2018</v>
      </c>
      <c r="C51" t="s">
        <v>157</v>
      </c>
      <c r="D51" t="s">
        <v>680</v>
      </c>
      <c r="E51" s="72">
        <v>246016.00000000009</v>
      </c>
    </row>
    <row r="52" spans="1:5">
      <c r="A52" t="s">
        <v>657</v>
      </c>
      <c r="B52" s="42">
        <v>2018</v>
      </c>
      <c r="C52" t="s">
        <v>157</v>
      </c>
      <c r="D52" t="s">
        <v>681</v>
      </c>
      <c r="E52" s="72">
        <v>53540.000000000029</v>
      </c>
    </row>
    <row r="53" spans="1:5">
      <c r="A53" t="s">
        <v>657</v>
      </c>
      <c r="B53" s="42">
        <v>2019</v>
      </c>
      <c r="C53" t="s">
        <v>157</v>
      </c>
      <c r="D53" t="s">
        <v>159</v>
      </c>
      <c r="E53" s="72">
        <v>2855.9999999999991</v>
      </c>
    </row>
    <row r="54" spans="1:5">
      <c r="A54" t="s">
        <v>657</v>
      </c>
      <c r="B54" s="42">
        <v>2019</v>
      </c>
      <c r="C54" t="s">
        <v>157</v>
      </c>
      <c r="D54" t="s">
        <v>160</v>
      </c>
      <c r="E54" s="72">
        <v>12839.999999999998</v>
      </c>
    </row>
    <row r="55" spans="1:5">
      <c r="A55" t="s">
        <v>657</v>
      </c>
      <c r="B55" s="42">
        <v>2019</v>
      </c>
      <c r="C55" t="s">
        <v>157</v>
      </c>
      <c r="D55" t="s">
        <v>161</v>
      </c>
      <c r="E55" s="72">
        <v>7538.9999999999973</v>
      </c>
    </row>
    <row r="56" spans="1:5">
      <c r="A56" t="s">
        <v>657</v>
      </c>
      <c r="B56" s="42">
        <v>2019</v>
      </c>
      <c r="C56" t="s">
        <v>157</v>
      </c>
      <c r="D56" t="s">
        <v>103</v>
      </c>
      <c r="E56" s="72">
        <v>95455.999999999971</v>
      </c>
    </row>
    <row r="57" spans="1:5">
      <c r="A57" t="s">
        <v>657</v>
      </c>
      <c r="B57" s="42">
        <v>2019</v>
      </c>
      <c r="C57" t="s">
        <v>157</v>
      </c>
      <c r="D57" t="s">
        <v>678</v>
      </c>
      <c r="E57" s="72">
        <v>291862.00000000041</v>
      </c>
    </row>
    <row r="58" spans="1:5">
      <c r="A58" t="s">
        <v>657</v>
      </c>
      <c r="B58" s="42">
        <v>2019</v>
      </c>
      <c r="C58" t="s">
        <v>157</v>
      </c>
      <c r="D58" t="s">
        <v>679</v>
      </c>
      <c r="E58" s="72">
        <v>367783</v>
      </c>
    </row>
    <row r="59" spans="1:5">
      <c r="A59" t="s">
        <v>657</v>
      </c>
      <c r="B59" s="42">
        <v>2019</v>
      </c>
      <c r="C59" t="s">
        <v>157</v>
      </c>
      <c r="D59" t="s">
        <v>680</v>
      </c>
      <c r="E59" s="72">
        <v>258264.00000000009</v>
      </c>
    </row>
    <row r="60" spans="1:5">
      <c r="A60" t="s">
        <v>657</v>
      </c>
      <c r="B60" s="42">
        <v>2019</v>
      </c>
      <c r="C60" t="s">
        <v>157</v>
      </c>
      <c r="D60" t="s">
        <v>681</v>
      </c>
      <c r="E60" s="72">
        <v>49603.999999999956</v>
      </c>
    </row>
    <row r="61" spans="1:5">
      <c r="A61" t="s">
        <v>657</v>
      </c>
      <c r="B61" s="42">
        <v>2020</v>
      </c>
      <c r="C61" t="s">
        <v>157</v>
      </c>
      <c r="D61" t="s">
        <v>159</v>
      </c>
      <c r="E61" s="72">
        <v>3279.0000000000005</v>
      </c>
    </row>
    <row r="62" spans="1:5">
      <c r="A62" t="s">
        <v>657</v>
      </c>
      <c r="B62" s="42">
        <v>2020</v>
      </c>
      <c r="C62" t="s">
        <v>157</v>
      </c>
      <c r="D62" t="s">
        <v>160</v>
      </c>
      <c r="E62" s="72">
        <v>13874.999999999998</v>
      </c>
    </row>
    <row r="63" spans="1:5">
      <c r="A63" t="s">
        <v>657</v>
      </c>
      <c r="B63" s="42">
        <v>2020</v>
      </c>
      <c r="C63" t="s">
        <v>157</v>
      </c>
      <c r="D63" t="s">
        <v>161</v>
      </c>
      <c r="E63" s="72">
        <v>7662.9999999999973</v>
      </c>
    </row>
    <row r="64" spans="1:5">
      <c r="A64" t="s">
        <v>657</v>
      </c>
      <c r="B64" s="42">
        <v>2020</v>
      </c>
      <c r="C64" t="s">
        <v>157</v>
      </c>
      <c r="D64" t="s">
        <v>103</v>
      </c>
      <c r="E64" s="72">
        <v>100166.00000000003</v>
      </c>
    </row>
    <row r="65" spans="1:5">
      <c r="A65" t="s">
        <v>657</v>
      </c>
      <c r="B65" s="42">
        <v>2020</v>
      </c>
      <c r="C65" t="s">
        <v>157</v>
      </c>
      <c r="D65" t="s">
        <v>678</v>
      </c>
      <c r="E65" s="72">
        <v>320397.00000000029</v>
      </c>
    </row>
    <row r="66" spans="1:5">
      <c r="A66" t="s">
        <v>657</v>
      </c>
      <c r="B66" s="42">
        <v>2020</v>
      </c>
      <c r="C66" t="s">
        <v>157</v>
      </c>
      <c r="D66" t="s">
        <v>679</v>
      </c>
      <c r="E66" s="72">
        <v>382532.99999999942</v>
      </c>
    </row>
    <row r="67" spans="1:5">
      <c r="A67" t="s">
        <v>657</v>
      </c>
      <c r="B67" s="42">
        <v>2020</v>
      </c>
      <c r="C67" t="s">
        <v>157</v>
      </c>
      <c r="D67" t="s">
        <v>680</v>
      </c>
      <c r="E67" s="72">
        <v>261712.00000000017</v>
      </c>
    </row>
    <row r="68" spans="1:5">
      <c r="A68" t="s">
        <v>657</v>
      </c>
      <c r="B68" s="42">
        <v>2020</v>
      </c>
      <c r="C68" t="s">
        <v>157</v>
      </c>
      <c r="D68" t="s">
        <v>681</v>
      </c>
      <c r="E68" s="72">
        <v>47120.000000000022</v>
      </c>
    </row>
    <row r="69" spans="1:5">
      <c r="A69" t="s">
        <v>657</v>
      </c>
      <c r="B69" s="42">
        <v>2013</v>
      </c>
      <c r="C69" t="s">
        <v>682</v>
      </c>
      <c r="D69" t="s">
        <v>683</v>
      </c>
      <c r="E69" s="72">
        <v>379333.00000000151</v>
      </c>
    </row>
    <row r="70" spans="1:5">
      <c r="A70" t="s">
        <v>657</v>
      </c>
      <c r="B70" s="42">
        <v>2013</v>
      </c>
      <c r="C70" t="s">
        <v>682</v>
      </c>
      <c r="D70" t="s">
        <v>684</v>
      </c>
      <c r="E70" s="72">
        <v>705402.00000000151</v>
      </c>
    </row>
    <row r="71" spans="1:5">
      <c r="A71" t="s">
        <v>657</v>
      </c>
      <c r="B71" s="42">
        <v>2013</v>
      </c>
      <c r="C71" t="s">
        <v>682</v>
      </c>
      <c r="D71" t="s">
        <v>685</v>
      </c>
      <c r="E71" s="72">
        <v>10870.999999999996</v>
      </c>
    </row>
    <row r="72" spans="1:5">
      <c r="A72" t="s">
        <v>657</v>
      </c>
      <c r="B72" s="42">
        <v>2013</v>
      </c>
      <c r="C72" t="s">
        <v>682</v>
      </c>
      <c r="D72" t="s">
        <v>681</v>
      </c>
      <c r="E72" s="72"/>
    </row>
    <row r="73" spans="1:5">
      <c r="A73" t="s">
        <v>657</v>
      </c>
      <c r="B73" s="42">
        <v>2014</v>
      </c>
      <c r="C73" t="s">
        <v>682</v>
      </c>
      <c r="D73" t="s">
        <v>683</v>
      </c>
      <c r="E73" s="72">
        <v>379809.00000000099</v>
      </c>
    </row>
    <row r="74" spans="1:5">
      <c r="A74" t="s">
        <v>657</v>
      </c>
      <c r="B74" s="42">
        <v>2014</v>
      </c>
      <c r="C74" t="s">
        <v>682</v>
      </c>
      <c r="D74" t="s">
        <v>684</v>
      </c>
      <c r="E74" s="72">
        <v>685457.00000000256</v>
      </c>
    </row>
    <row r="75" spans="1:5">
      <c r="A75" t="s">
        <v>657</v>
      </c>
      <c r="B75" s="42">
        <v>2014</v>
      </c>
      <c r="C75" t="s">
        <v>682</v>
      </c>
      <c r="D75" t="s">
        <v>685</v>
      </c>
      <c r="E75" s="72">
        <v>10177.999999999995</v>
      </c>
    </row>
    <row r="76" spans="1:5">
      <c r="A76" t="s">
        <v>657</v>
      </c>
      <c r="B76" s="42">
        <v>2014</v>
      </c>
      <c r="C76" t="s">
        <v>682</v>
      </c>
      <c r="D76" t="s">
        <v>681</v>
      </c>
      <c r="E76" s="72"/>
    </row>
    <row r="77" spans="1:5">
      <c r="A77" t="s">
        <v>657</v>
      </c>
      <c r="B77" s="42">
        <v>2015</v>
      </c>
      <c r="C77" t="s">
        <v>682</v>
      </c>
      <c r="D77" t="s">
        <v>683</v>
      </c>
      <c r="E77" s="72">
        <v>379197.00000000175</v>
      </c>
    </row>
    <row r="78" spans="1:5">
      <c r="A78" t="s">
        <v>657</v>
      </c>
      <c r="B78" s="42">
        <v>2015</v>
      </c>
      <c r="C78" t="s">
        <v>682</v>
      </c>
      <c r="D78" t="s">
        <v>684</v>
      </c>
      <c r="E78" s="72">
        <v>671434.00000000279</v>
      </c>
    </row>
    <row r="79" spans="1:5">
      <c r="A79" t="s">
        <v>657</v>
      </c>
      <c r="B79" s="42">
        <v>2015</v>
      </c>
      <c r="C79" t="s">
        <v>682</v>
      </c>
      <c r="D79" t="s">
        <v>685</v>
      </c>
      <c r="E79" s="72">
        <v>9527.9999999999964</v>
      </c>
    </row>
    <row r="80" spans="1:5">
      <c r="A80" t="s">
        <v>657</v>
      </c>
      <c r="B80" s="42">
        <v>2015</v>
      </c>
      <c r="C80" t="s">
        <v>682</v>
      </c>
      <c r="D80" t="s">
        <v>681</v>
      </c>
      <c r="E80" s="72"/>
    </row>
    <row r="81" spans="1:5">
      <c r="A81" t="s">
        <v>657</v>
      </c>
      <c r="B81" s="42">
        <v>2016</v>
      </c>
      <c r="C81" t="s">
        <v>682</v>
      </c>
      <c r="D81" t="s">
        <v>683</v>
      </c>
      <c r="E81" s="72">
        <v>374577.00000000122</v>
      </c>
    </row>
    <row r="82" spans="1:5">
      <c r="A82" t="s">
        <v>657</v>
      </c>
      <c r="B82" s="42">
        <v>2016</v>
      </c>
      <c r="C82" t="s">
        <v>682</v>
      </c>
      <c r="D82" t="s">
        <v>684</v>
      </c>
      <c r="E82" s="72">
        <v>660662.00000000373</v>
      </c>
    </row>
    <row r="83" spans="1:5">
      <c r="A83" t="s">
        <v>657</v>
      </c>
      <c r="B83" s="42">
        <v>2016</v>
      </c>
      <c r="C83" t="s">
        <v>682</v>
      </c>
      <c r="D83" t="s">
        <v>685</v>
      </c>
      <c r="E83" s="72">
        <v>8779.9999999999964</v>
      </c>
    </row>
    <row r="84" spans="1:5">
      <c r="A84" t="s">
        <v>657</v>
      </c>
      <c r="B84" s="42">
        <v>2016</v>
      </c>
      <c r="C84" t="s">
        <v>682</v>
      </c>
      <c r="D84" t="s">
        <v>681</v>
      </c>
      <c r="E84" s="72">
        <v>533.99999999999989</v>
      </c>
    </row>
    <row r="85" spans="1:5">
      <c r="A85" t="s">
        <v>657</v>
      </c>
      <c r="B85" s="42">
        <v>2017</v>
      </c>
      <c r="C85" t="s">
        <v>682</v>
      </c>
      <c r="D85" t="s">
        <v>683</v>
      </c>
      <c r="E85" s="72">
        <v>361223.00000000023</v>
      </c>
    </row>
    <row r="86" spans="1:5">
      <c r="A86" t="s">
        <v>657</v>
      </c>
      <c r="B86" s="42">
        <v>2017</v>
      </c>
      <c r="C86" t="s">
        <v>682</v>
      </c>
      <c r="D86" t="s">
        <v>684</v>
      </c>
      <c r="E86" s="72">
        <v>659945.00000000314</v>
      </c>
    </row>
    <row r="87" spans="1:5">
      <c r="A87" t="s">
        <v>657</v>
      </c>
      <c r="B87" s="42">
        <v>2017</v>
      </c>
      <c r="C87" t="s">
        <v>682</v>
      </c>
      <c r="D87" t="s">
        <v>685</v>
      </c>
      <c r="E87" s="72">
        <v>8415.0000000000018</v>
      </c>
    </row>
    <row r="88" spans="1:5">
      <c r="A88" t="s">
        <v>657</v>
      </c>
      <c r="B88" s="42">
        <v>2017</v>
      </c>
      <c r="C88" t="s">
        <v>682</v>
      </c>
      <c r="D88" t="s">
        <v>681</v>
      </c>
      <c r="E88" s="72">
        <v>1152</v>
      </c>
    </row>
    <row r="89" spans="1:5">
      <c r="A89" t="s">
        <v>657</v>
      </c>
      <c r="B89" s="42">
        <v>2018</v>
      </c>
      <c r="C89" t="s">
        <v>682</v>
      </c>
      <c r="D89" t="s">
        <v>683</v>
      </c>
      <c r="E89" s="72">
        <v>365130.00000000122</v>
      </c>
    </row>
    <row r="90" spans="1:5">
      <c r="A90" t="s">
        <v>657</v>
      </c>
      <c r="B90" s="42">
        <v>2018</v>
      </c>
      <c r="C90" t="s">
        <v>682</v>
      </c>
      <c r="D90" t="s">
        <v>684</v>
      </c>
      <c r="E90" s="72">
        <v>704112.00000000291</v>
      </c>
    </row>
    <row r="91" spans="1:5">
      <c r="A91" t="s">
        <v>657</v>
      </c>
      <c r="B91" s="42">
        <v>2018</v>
      </c>
      <c r="C91" t="s">
        <v>682</v>
      </c>
      <c r="D91" t="s">
        <v>685</v>
      </c>
      <c r="E91" s="72">
        <v>8398.0000000000018</v>
      </c>
    </row>
    <row r="92" spans="1:5">
      <c r="A92" t="s">
        <v>657</v>
      </c>
      <c r="B92" s="42">
        <v>2018</v>
      </c>
      <c r="C92" t="s">
        <v>682</v>
      </c>
      <c r="D92" t="s">
        <v>681</v>
      </c>
      <c r="E92" s="72">
        <v>920.99999999999977</v>
      </c>
    </row>
    <row r="93" spans="1:5">
      <c r="A93" t="s">
        <v>657</v>
      </c>
      <c r="B93" s="42">
        <v>2019</v>
      </c>
      <c r="C93" t="s">
        <v>682</v>
      </c>
      <c r="D93" t="s">
        <v>683</v>
      </c>
      <c r="E93" s="72">
        <v>366039.00000000134</v>
      </c>
    </row>
    <row r="94" spans="1:5">
      <c r="A94" t="s">
        <v>657</v>
      </c>
      <c r="B94" s="42">
        <v>2019</v>
      </c>
      <c r="C94" t="s">
        <v>682</v>
      </c>
      <c r="D94" t="s">
        <v>684</v>
      </c>
      <c r="E94" s="72">
        <v>710758.00000000186</v>
      </c>
    </row>
    <row r="95" spans="1:5">
      <c r="A95" t="s">
        <v>657</v>
      </c>
      <c r="B95" s="42">
        <v>2019</v>
      </c>
      <c r="C95" t="s">
        <v>682</v>
      </c>
      <c r="D95" t="s">
        <v>685</v>
      </c>
      <c r="E95" s="72">
        <v>8493.9999999999982</v>
      </c>
    </row>
    <row r="96" spans="1:5">
      <c r="A96" t="s">
        <v>657</v>
      </c>
      <c r="B96" s="42">
        <v>2019</v>
      </c>
      <c r="C96" t="s">
        <v>682</v>
      </c>
      <c r="D96" t="s">
        <v>681</v>
      </c>
      <c r="E96" s="72">
        <v>912.99999999999966</v>
      </c>
    </row>
    <row r="97" spans="1:5">
      <c r="A97" t="s">
        <v>657</v>
      </c>
      <c r="B97" s="42">
        <v>2020</v>
      </c>
      <c r="C97" t="s">
        <v>682</v>
      </c>
      <c r="D97" t="s">
        <v>683</v>
      </c>
      <c r="E97" s="72">
        <v>409262.00000000076</v>
      </c>
    </row>
    <row r="98" spans="1:5">
      <c r="A98" t="s">
        <v>657</v>
      </c>
      <c r="B98" s="42">
        <v>2020</v>
      </c>
      <c r="C98" t="s">
        <v>682</v>
      </c>
      <c r="D98" t="s">
        <v>684</v>
      </c>
      <c r="E98" s="72">
        <v>719067.00000000012</v>
      </c>
    </row>
    <row r="99" spans="1:5">
      <c r="A99" t="s">
        <v>657</v>
      </c>
      <c r="B99" s="42">
        <v>2020</v>
      </c>
      <c r="C99" t="s">
        <v>682</v>
      </c>
      <c r="D99" t="s">
        <v>685</v>
      </c>
      <c r="E99" s="72">
        <v>7957.9999999999991</v>
      </c>
    </row>
    <row r="100" spans="1:5">
      <c r="A100" t="s">
        <v>657</v>
      </c>
      <c r="B100" s="42">
        <v>2020</v>
      </c>
      <c r="C100" t="s">
        <v>682</v>
      </c>
      <c r="D100" t="s">
        <v>681</v>
      </c>
      <c r="E100" s="72">
        <v>458</v>
      </c>
    </row>
    <row r="101" spans="1:5">
      <c r="A101" t="s">
        <v>657</v>
      </c>
      <c r="B101" s="42">
        <v>2013</v>
      </c>
      <c r="C101" t="s">
        <v>67</v>
      </c>
      <c r="D101" t="s">
        <v>681</v>
      </c>
      <c r="E101" s="72">
        <v>83755.000000000087</v>
      </c>
    </row>
    <row r="102" spans="1:5">
      <c r="A102" t="s">
        <v>657</v>
      </c>
      <c r="B102" s="42">
        <v>2013</v>
      </c>
      <c r="C102" t="s">
        <v>67</v>
      </c>
      <c r="D102" t="s">
        <v>69</v>
      </c>
      <c r="E102" s="72">
        <v>536894.00000000035</v>
      </c>
    </row>
    <row r="103" spans="1:5">
      <c r="A103" t="s">
        <v>657</v>
      </c>
      <c r="B103" s="42">
        <v>2013</v>
      </c>
      <c r="C103" t="s">
        <v>67</v>
      </c>
      <c r="D103" t="s">
        <v>68</v>
      </c>
      <c r="E103" s="72">
        <v>474957.00000000157</v>
      </c>
    </row>
    <row r="104" spans="1:5">
      <c r="A104" t="s">
        <v>657</v>
      </c>
      <c r="B104" s="42">
        <v>2014</v>
      </c>
      <c r="C104" t="s">
        <v>67</v>
      </c>
      <c r="D104" t="s">
        <v>681</v>
      </c>
      <c r="E104" s="72">
        <v>67751.999999999985</v>
      </c>
    </row>
    <row r="105" spans="1:5">
      <c r="A105" t="s">
        <v>657</v>
      </c>
      <c r="B105" s="42">
        <v>2014</v>
      </c>
      <c r="C105" t="s">
        <v>67</v>
      </c>
      <c r="D105" t="s">
        <v>69</v>
      </c>
      <c r="E105" s="72">
        <v>533931.0000000014</v>
      </c>
    </row>
    <row r="106" spans="1:5">
      <c r="A106" t="s">
        <v>657</v>
      </c>
      <c r="B106" s="42">
        <v>2014</v>
      </c>
      <c r="C106" t="s">
        <v>67</v>
      </c>
      <c r="D106" t="s">
        <v>68</v>
      </c>
      <c r="E106" s="72">
        <v>473761.00000000192</v>
      </c>
    </row>
    <row r="107" spans="1:5">
      <c r="A107" t="s">
        <v>657</v>
      </c>
      <c r="B107" s="42">
        <v>2015</v>
      </c>
      <c r="C107" t="s">
        <v>67</v>
      </c>
      <c r="D107" t="s">
        <v>681</v>
      </c>
      <c r="E107" s="72">
        <v>63254.000000000015</v>
      </c>
    </row>
    <row r="108" spans="1:5">
      <c r="A108" t="s">
        <v>657</v>
      </c>
      <c r="B108" s="42">
        <v>2015</v>
      </c>
      <c r="C108" t="s">
        <v>67</v>
      </c>
      <c r="D108" t="s">
        <v>69</v>
      </c>
      <c r="E108" s="72">
        <v>527429.00000000128</v>
      </c>
    </row>
    <row r="109" spans="1:5">
      <c r="A109" t="s">
        <v>657</v>
      </c>
      <c r="B109" s="42">
        <v>2015</v>
      </c>
      <c r="C109" t="s">
        <v>67</v>
      </c>
      <c r="D109" t="s">
        <v>68</v>
      </c>
      <c r="E109" s="72">
        <v>469476.00000000204</v>
      </c>
    </row>
    <row r="110" spans="1:5">
      <c r="A110" t="s">
        <v>657</v>
      </c>
      <c r="B110" s="42">
        <v>2016</v>
      </c>
      <c r="C110" t="s">
        <v>67</v>
      </c>
      <c r="D110" t="s">
        <v>681</v>
      </c>
      <c r="E110" s="72">
        <v>60488.999999999993</v>
      </c>
    </row>
    <row r="111" spans="1:5">
      <c r="A111" t="s">
        <v>657</v>
      </c>
      <c r="B111" s="42">
        <v>2016</v>
      </c>
      <c r="C111" t="s">
        <v>67</v>
      </c>
      <c r="D111" t="s">
        <v>69</v>
      </c>
      <c r="E111" s="72">
        <v>520172.00000000256</v>
      </c>
    </row>
    <row r="112" spans="1:5">
      <c r="A112" t="s">
        <v>657</v>
      </c>
      <c r="B112" s="42">
        <v>2016</v>
      </c>
      <c r="C112" t="s">
        <v>67</v>
      </c>
      <c r="D112" t="s">
        <v>68</v>
      </c>
      <c r="E112" s="72">
        <v>463892.00000000128</v>
      </c>
    </row>
    <row r="113" spans="1:5">
      <c r="A113" t="s">
        <v>657</v>
      </c>
      <c r="B113" s="42">
        <v>2017</v>
      </c>
      <c r="C113" t="s">
        <v>67</v>
      </c>
      <c r="D113" t="s">
        <v>681</v>
      </c>
      <c r="E113" s="72">
        <v>56168.000000000022</v>
      </c>
    </row>
    <row r="114" spans="1:5">
      <c r="A114" t="s">
        <v>657</v>
      </c>
      <c r="B114" s="42">
        <v>2017</v>
      </c>
      <c r="C114" t="s">
        <v>67</v>
      </c>
      <c r="D114" t="s">
        <v>69</v>
      </c>
      <c r="E114" s="72">
        <v>513969.0000000025</v>
      </c>
    </row>
    <row r="115" spans="1:5">
      <c r="A115" t="s">
        <v>657</v>
      </c>
      <c r="B115" s="42">
        <v>2017</v>
      </c>
      <c r="C115" t="s">
        <v>67</v>
      </c>
      <c r="D115" t="s">
        <v>68</v>
      </c>
      <c r="E115" s="72">
        <v>460598.00000000157</v>
      </c>
    </row>
    <row r="116" spans="1:5">
      <c r="A116" t="s">
        <v>657</v>
      </c>
      <c r="B116" s="42">
        <v>2018</v>
      </c>
      <c r="C116" t="s">
        <v>67</v>
      </c>
      <c r="D116" t="s">
        <v>681</v>
      </c>
      <c r="E116" s="72">
        <v>53540.000000000029</v>
      </c>
    </row>
    <row r="117" spans="1:5">
      <c r="A117" t="s">
        <v>657</v>
      </c>
      <c r="B117" s="42">
        <v>2018</v>
      </c>
      <c r="C117" t="s">
        <v>67</v>
      </c>
      <c r="D117" t="s">
        <v>69</v>
      </c>
      <c r="E117" s="72">
        <v>539659.00000000326</v>
      </c>
    </row>
    <row r="118" spans="1:5">
      <c r="A118" t="s">
        <v>657</v>
      </c>
      <c r="B118" s="42">
        <v>2018</v>
      </c>
      <c r="C118" t="s">
        <v>67</v>
      </c>
      <c r="D118" t="s">
        <v>68</v>
      </c>
      <c r="E118" s="72">
        <v>485362.00000000146</v>
      </c>
    </row>
    <row r="119" spans="1:5">
      <c r="A119" t="s">
        <v>657</v>
      </c>
      <c r="B119" s="42">
        <v>2019</v>
      </c>
      <c r="C119" t="s">
        <v>67</v>
      </c>
      <c r="D119" t="s">
        <v>681</v>
      </c>
      <c r="E119" s="72">
        <v>49603.999999999956</v>
      </c>
    </row>
    <row r="120" spans="1:5">
      <c r="A120" t="s">
        <v>657</v>
      </c>
      <c r="B120" s="42">
        <v>2019</v>
      </c>
      <c r="C120" t="s">
        <v>67</v>
      </c>
      <c r="D120" t="s">
        <v>69</v>
      </c>
      <c r="E120" s="72">
        <v>546651.00000000349</v>
      </c>
    </row>
    <row r="121" spans="1:5">
      <c r="A121" t="s">
        <v>657</v>
      </c>
      <c r="B121" s="42">
        <v>2019</v>
      </c>
      <c r="C121" t="s">
        <v>67</v>
      </c>
      <c r="D121" t="s">
        <v>68</v>
      </c>
      <c r="E121" s="72">
        <v>489949.00000000134</v>
      </c>
    </row>
    <row r="122" spans="1:5">
      <c r="A122" t="s">
        <v>657</v>
      </c>
      <c r="B122" s="42">
        <v>2020</v>
      </c>
      <c r="C122" t="s">
        <v>67</v>
      </c>
      <c r="D122" t="s">
        <v>681</v>
      </c>
      <c r="E122" s="72">
        <v>47120.000000000022</v>
      </c>
    </row>
    <row r="123" spans="1:5">
      <c r="A123" t="s">
        <v>657</v>
      </c>
      <c r="B123" s="42">
        <v>2020</v>
      </c>
      <c r="C123" t="s">
        <v>67</v>
      </c>
      <c r="D123" t="s">
        <v>69</v>
      </c>
      <c r="E123" s="72">
        <v>575109.00000000175</v>
      </c>
    </row>
    <row r="124" spans="1:5">
      <c r="A124" t="s">
        <v>657</v>
      </c>
      <c r="B124" s="42">
        <v>2020</v>
      </c>
      <c r="C124" t="s">
        <v>67</v>
      </c>
      <c r="D124" t="s">
        <v>68</v>
      </c>
      <c r="E124" s="72">
        <v>514516.00000000052</v>
      </c>
    </row>
  </sheetData>
  <mergeCells count="2">
    <mergeCell ref="A1:D1"/>
    <mergeCell ref="A2:D2"/>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61AB7-9280-48EE-A12B-1A4D1BB3E5AD}">
  <sheetPr>
    <tabColor theme="4" tint="-0.249977111117893"/>
  </sheetPr>
  <dimension ref="A1:E436"/>
  <sheetViews>
    <sheetView workbookViewId="0">
      <selection activeCell="A31" sqref="A31"/>
    </sheetView>
  </sheetViews>
  <sheetFormatPr defaultRowHeight="15"/>
  <cols>
    <col min="1" max="1" width="23" bestFit="1" customWidth="1"/>
    <col min="2" max="2" width="11" style="42" customWidth="1"/>
    <col min="3" max="3" width="11.5703125" customWidth="1"/>
    <col min="4" max="4" width="16.140625" bestFit="1" customWidth="1"/>
  </cols>
  <sheetData>
    <row r="1" spans="1:5" ht="40.5" customHeight="1">
      <c r="A1" s="33" t="s">
        <v>686</v>
      </c>
      <c r="B1" s="33"/>
      <c r="C1" s="33"/>
      <c r="D1" s="33"/>
      <c r="E1" s="33"/>
    </row>
    <row r="2" spans="1:5">
      <c r="A2" s="1" t="s">
        <v>655</v>
      </c>
      <c r="B2" s="1"/>
      <c r="C2" s="1"/>
      <c r="D2" s="1"/>
    </row>
    <row r="4" spans="1:5">
      <c r="A4" s="7" t="s">
        <v>2</v>
      </c>
      <c r="B4" s="45" t="s">
        <v>6</v>
      </c>
      <c r="C4" s="7" t="s">
        <v>687</v>
      </c>
      <c r="D4" s="7" t="s">
        <v>656</v>
      </c>
      <c r="E4" s="7" t="s">
        <v>7</v>
      </c>
    </row>
    <row r="5" spans="1:5">
      <c r="A5" t="s">
        <v>657</v>
      </c>
      <c r="B5" s="42">
        <v>2017</v>
      </c>
      <c r="C5" t="s">
        <v>688</v>
      </c>
      <c r="D5" t="s">
        <v>46</v>
      </c>
      <c r="E5" s="72">
        <v>25858.136786254188</v>
      </c>
    </row>
    <row r="6" spans="1:5">
      <c r="A6" t="s">
        <v>657</v>
      </c>
      <c r="B6" s="42">
        <v>2017</v>
      </c>
      <c r="C6" t="s">
        <v>689</v>
      </c>
      <c r="D6" t="s">
        <v>46</v>
      </c>
      <c r="E6" s="72">
        <v>27848.673372993282</v>
      </c>
    </row>
    <row r="7" spans="1:5">
      <c r="A7" t="s">
        <v>657</v>
      </c>
      <c r="B7" s="42">
        <v>2017</v>
      </c>
      <c r="C7" t="s">
        <v>690</v>
      </c>
      <c r="D7" t="s">
        <v>46</v>
      </c>
      <c r="E7" s="72">
        <v>31682.54424148002</v>
      </c>
    </row>
    <row r="8" spans="1:5">
      <c r="A8" t="s">
        <v>657</v>
      </c>
      <c r="B8" s="42">
        <v>2017</v>
      </c>
      <c r="C8" t="s">
        <v>691</v>
      </c>
      <c r="D8" t="s">
        <v>46</v>
      </c>
      <c r="E8" s="72">
        <v>27046.261510307369</v>
      </c>
    </row>
    <row r="9" spans="1:5">
      <c r="A9" t="s">
        <v>657</v>
      </c>
      <c r="B9" s="42">
        <v>2017</v>
      </c>
      <c r="C9" t="s">
        <v>692</v>
      </c>
      <c r="D9" t="s">
        <v>46</v>
      </c>
      <c r="E9" s="72">
        <v>32084.287455940561</v>
      </c>
    </row>
    <row r="10" spans="1:5">
      <c r="A10" t="s">
        <v>657</v>
      </c>
      <c r="B10" s="42">
        <v>2017</v>
      </c>
      <c r="C10" t="s">
        <v>693</v>
      </c>
      <c r="D10" t="s">
        <v>46</v>
      </c>
      <c r="E10" s="72">
        <v>30163.333921600759</v>
      </c>
    </row>
    <row r="11" spans="1:5">
      <c r="A11" t="s">
        <v>657</v>
      </c>
      <c r="B11" s="42">
        <v>2017</v>
      </c>
      <c r="C11" t="s">
        <v>694</v>
      </c>
      <c r="D11" t="s">
        <v>46</v>
      </c>
      <c r="E11" s="72">
        <v>30686.815836896403</v>
      </c>
    </row>
    <row r="12" spans="1:5">
      <c r="A12" t="s">
        <v>657</v>
      </c>
      <c r="B12" s="42">
        <v>2017</v>
      </c>
      <c r="C12" t="s">
        <v>695</v>
      </c>
      <c r="D12" t="s">
        <v>46</v>
      </c>
      <c r="E12" s="72">
        <v>33188.650151360191</v>
      </c>
    </row>
    <row r="13" spans="1:5">
      <c r="A13" t="s">
        <v>657</v>
      </c>
      <c r="B13" s="42">
        <v>2017</v>
      </c>
      <c r="C13" t="s">
        <v>696</v>
      </c>
      <c r="D13" t="s">
        <v>46</v>
      </c>
      <c r="E13" s="72">
        <v>30956.247002355823</v>
      </c>
    </row>
    <row r="14" spans="1:5">
      <c r="A14" t="s">
        <v>657</v>
      </c>
      <c r="B14" s="42">
        <v>2017</v>
      </c>
      <c r="C14" t="s">
        <v>697</v>
      </c>
      <c r="D14" t="s">
        <v>46</v>
      </c>
      <c r="E14" s="72">
        <v>30164.774386770292</v>
      </c>
    </row>
    <row r="15" spans="1:5">
      <c r="A15" t="s">
        <v>657</v>
      </c>
      <c r="B15" s="42">
        <v>2017</v>
      </c>
      <c r="C15" t="s">
        <v>698</v>
      </c>
      <c r="D15" t="s">
        <v>46</v>
      </c>
      <c r="E15" s="72">
        <v>31542.66015802091</v>
      </c>
    </row>
    <row r="16" spans="1:5">
      <c r="A16" t="s">
        <v>657</v>
      </c>
      <c r="B16" s="42">
        <v>2017</v>
      </c>
      <c r="C16" t="s">
        <v>699</v>
      </c>
      <c r="D16" t="s">
        <v>46</v>
      </c>
      <c r="E16" s="72">
        <v>29282.932584965725</v>
      </c>
    </row>
    <row r="17" spans="1:5">
      <c r="A17" t="s">
        <v>657</v>
      </c>
      <c r="B17" s="42">
        <v>2018</v>
      </c>
      <c r="C17" t="s">
        <v>688</v>
      </c>
      <c r="D17" t="s">
        <v>46</v>
      </c>
      <c r="E17" s="72">
        <v>27928.928804234445</v>
      </c>
    </row>
    <row r="18" spans="1:5">
      <c r="A18" t="s">
        <v>657</v>
      </c>
      <c r="B18" s="42">
        <v>2018</v>
      </c>
      <c r="C18" t="s">
        <v>689</v>
      </c>
      <c r="D18" t="s">
        <v>46</v>
      </c>
      <c r="E18" s="72">
        <v>29400.911020041847</v>
      </c>
    </row>
    <row r="19" spans="1:5">
      <c r="A19" t="s">
        <v>657</v>
      </c>
      <c r="B19" s="42">
        <v>2018</v>
      </c>
      <c r="C19" t="s">
        <v>690</v>
      </c>
      <c r="D19" t="s">
        <v>46</v>
      </c>
      <c r="E19" s="72">
        <v>32057.308395708813</v>
      </c>
    </row>
    <row r="20" spans="1:5">
      <c r="A20" t="s">
        <v>657</v>
      </c>
      <c r="B20" s="42">
        <v>2018</v>
      </c>
      <c r="C20" t="s">
        <v>691</v>
      </c>
      <c r="D20" t="s">
        <v>46</v>
      </c>
      <c r="E20" s="72">
        <v>29866.737216160811</v>
      </c>
    </row>
    <row r="21" spans="1:5">
      <c r="A21" t="s">
        <v>657</v>
      </c>
      <c r="B21" s="42">
        <v>2018</v>
      </c>
      <c r="C21" t="s">
        <v>692</v>
      </c>
      <c r="D21" t="s">
        <v>46</v>
      </c>
      <c r="E21" s="72">
        <v>34222.108478407914</v>
      </c>
    </row>
    <row r="22" spans="1:5">
      <c r="A22" t="s">
        <v>657</v>
      </c>
      <c r="B22" s="42">
        <v>2018</v>
      </c>
      <c r="C22" t="s">
        <v>693</v>
      </c>
      <c r="D22" t="s">
        <v>46</v>
      </c>
      <c r="E22" s="72">
        <v>30728.475842311374</v>
      </c>
    </row>
    <row r="23" spans="1:5">
      <c r="A23" t="s">
        <v>657</v>
      </c>
      <c r="B23" s="42">
        <v>2018</v>
      </c>
      <c r="C23" t="s">
        <v>694</v>
      </c>
      <c r="D23" t="s">
        <v>46</v>
      </c>
      <c r="E23" s="72">
        <v>32550.189404441651</v>
      </c>
    </row>
    <row r="24" spans="1:5">
      <c r="A24" t="s">
        <v>657</v>
      </c>
      <c r="B24" s="42">
        <v>2018</v>
      </c>
      <c r="C24" t="s">
        <v>695</v>
      </c>
      <c r="D24" t="s">
        <v>46</v>
      </c>
      <c r="E24" s="72">
        <v>34092.538416691365</v>
      </c>
    </row>
    <row r="25" spans="1:5">
      <c r="A25" t="s">
        <v>657</v>
      </c>
      <c r="B25" s="42">
        <v>2018</v>
      </c>
      <c r="C25" t="s">
        <v>696</v>
      </c>
      <c r="D25" t="s">
        <v>46</v>
      </c>
      <c r="E25" s="72">
        <v>30975.088711002285</v>
      </c>
    </row>
    <row r="26" spans="1:5">
      <c r="A26" t="s">
        <v>657</v>
      </c>
      <c r="B26" s="42">
        <v>2018</v>
      </c>
      <c r="C26" t="s">
        <v>697</v>
      </c>
      <c r="D26" t="s">
        <v>46</v>
      </c>
      <c r="E26" s="72">
        <v>33039.244794737737</v>
      </c>
    </row>
    <row r="27" spans="1:5">
      <c r="A27" t="s">
        <v>657</v>
      </c>
      <c r="B27" s="42">
        <v>2018</v>
      </c>
      <c r="C27" t="s">
        <v>698</v>
      </c>
      <c r="D27" t="s">
        <v>46</v>
      </c>
      <c r="E27" s="72">
        <v>32668.919448572386</v>
      </c>
    </row>
    <row r="28" spans="1:5">
      <c r="A28" t="s">
        <v>657</v>
      </c>
      <c r="B28" s="42">
        <v>2018</v>
      </c>
      <c r="C28" t="s">
        <v>699</v>
      </c>
      <c r="D28" t="s">
        <v>46</v>
      </c>
      <c r="E28" s="72">
        <v>30631.552315198838</v>
      </c>
    </row>
    <row r="29" spans="1:5">
      <c r="A29" t="s">
        <v>657</v>
      </c>
      <c r="B29" s="42">
        <v>2019</v>
      </c>
      <c r="C29" t="s">
        <v>688</v>
      </c>
      <c r="D29" t="s">
        <v>46</v>
      </c>
      <c r="E29" s="72">
        <v>28677.318015815817</v>
      </c>
    </row>
    <row r="30" spans="1:5">
      <c r="A30" t="s">
        <v>657</v>
      </c>
      <c r="B30" s="42">
        <v>2019</v>
      </c>
      <c r="C30" t="s">
        <v>689</v>
      </c>
      <c r="D30" t="s">
        <v>46</v>
      </c>
      <c r="E30" s="72">
        <v>29775.443915420921</v>
      </c>
    </row>
    <row r="31" spans="1:5">
      <c r="A31" t="s">
        <v>657</v>
      </c>
      <c r="B31" s="42">
        <v>2019</v>
      </c>
      <c r="C31" t="s">
        <v>690</v>
      </c>
      <c r="D31" t="s">
        <v>46</v>
      </c>
      <c r="E31" s="72">
        <v>31749.993743096271</v>
      </c>
    </row>
    <row r="32" spans="1:5">
      <c r="A32" t="s">
        <v>657</v>
      </c>
      <c r="B32" s="42">
        <v>2019</v>
      </c>
      <c r="C32" t="s">
        <v>691</v>
      </c>
      <c r="D32" t="s">
        <v>46</v>
      </c>
      <c r="E32" s="72">
        <v>29593.823851053381</v>
      </c>
    </row>
    <row r="33" spans="1:5">
      <c r="A33" t="s">
        <v>657</v>
      </c>
      <c r="B33" s="42">
        <v>2019</v>
      </c>
      <c r="C33" t="s">
        <v>692</v>
      </c>
      <c r="D33" t="s">
        <v>46</v>
      </c>
      <c r="E33" s="72">
        <v>33679.189991158892</v>
      </c>
    </row>
    <row r="34" spans="1:5">
      <c r="A34" t="s">
        <v>657</v>
      </c>
      <c r="B34" s="42">
        <v>2019</v>
      </c>
      <c r="C34" t="s">
        <v>693</v>
      </c>
      <c r="D34" t="s">
        <v>46</v>
      </c>
      <c r="E34" s="72">
        <v>29952.013996873564</v>
      </c>
    </row>
    <row r="35" spans="1:5">
      <c r="A35" t="s">
        <v>657</v>
      </c>
      <c r="B35" s="42">
        <v>2019</v>
      </c>
      <c r="C35" t="s">
        <v>694</v>
      </c>
      <c r="D35" t="s">
        <v>46</v>
      </c>
      <c r="E35" s="72">
        <v>33808.528455093146</v>
      </c>
    </row>
    <row r="36" spans="1:5">
      <c r="A36" t="s">
        <v>657</v>
      </c>
      <c r="B36" s="42">
        <v>2019</v>
      </c>
      <c r="C36" t="s">
        <v>695</v>
      </c>
      <c r="D36" t="s">
        <v>46</v>
      </c>
      <c r="E36" s="72">
        <v>33520.562027899789</v>
      </c>
    </row>
    <row r="37" spans="1:5">
      <c r="A37" t="s">
        <v>657</v>
      </c>
      <c r="B37" s="42">
        <v>2019</v>
      </c>
      <c r="C37" t="s">
        <v>696</v>
      </c>
      <c r="D37" t="s">
        <v>46</v>
      </c>
      <c r="E37" s="72">
        <v>31224.185018732922</v>
      </c>
    </row>
    <row r="38" spans="1:5">
      <c r="A38" t="s">
        <v>657</v>
      </c>
      <c r="B38" s="42">
        <v>2019</v>
      </c>
      <c r="C38" t="s">
        <v>697</v>
      </c>
      <c r="D38" t="s">
        <v>46</v>
      </c>
      <c r="E38" s="72">
        <v>32538.581010037564</v>
      </c>
    </row>
    <row r="39" spans="1:5">
      <c r="A39" t="s">
        <v>657</v>
      </c>
      <c r="B39" s="42">
        <v>2019</v>
      </c>
      <c r="C39" t="s">
        <v>698</v>
      </c>
      <c r="D39" t="s">
        <v>46</v>
      </c>
      <c r="E39" s="72">
        <v>31543.591897578641</v>
      </c>
    </row>
    <row r="40" spans="1:5">
      <c r="A40" t="s">
        <v>657</v>
      </c>
      <c r="B40" s="42">
        <v>2019</v>
      </c>
      <c r="C40" t="s">
        <v>699</v>
      </c>
      <c r="D40" t="s">
        <v>46</v>
      </c>
      <c r="E40" s="72">
        <v>30624.523321161851</v>
      </c>
    </row>
    <row r="41" spans="1:5">
      <c r="A41" t="s">
        <v>657</v>
      </c>
      <c r="B41" s="42">
        <v>2020</v>
      </c>
      <c r="C41" t="s">
        <v>688</v>
      </c>
      <c r="D41" t="s">
        <v>46</v>
      </c>
      <c r="E41" s="72">
        <v>28321.460972853285</v>
      </c>
    </row>
    <row r="42" spans="1:5">
      <c r="A42" t="s">
        <v>657</v>
      </c>
      <c r="B42" s="42">
        <v>2020</v>
      </c>
      <c r="C42" t="s">
        <v>689</v>
      </c>
      <c r="D42" t="s">
        <v>46</v>
      </c>
      <c r="E42" s="72">
        <v>29355.575924248289</v>
      </c>
    </row>
    <row r="43" spans="1:5">
      <c r="A43" t="s">
        <v>657</v>
      </c>
      <c r="B43" s="42">
        <v>2020</v>
      </c>
      <c r="C43" t="s">
        <v>690</v>
      </c>
      <c r="D43" t="s">
        <v>46</v>
      </c>
      <c r="E43" s="72">
        <v>33170.294052681456</v>
      </c>
    </row>
    <row r="44" spans="1:5">
      <c r="A44" t="s">
        <v>657</v>
      </c>
      <c r="B44" s="42">
        <v>2020</v>
      </c>
      <c r="C44" t="s">
        <v>691</v>
      </c>
      <c r="D44" t="s">
        <v>46</v>
      </c>
      <c r="E44" s="72">
        <v>24518.778324169809</v>
      </c>
    </row>
    <row r="45" spans="1:5">
      <c r="A45" t="s">
        <v>657</v>
      </c>
      <c r="B45" s="42">
        <v>2020</v>
      </c>
      <c r="C45" t="s">
        <v>692</v>
      </c>
      <c r="D45" t="s">
        <v>46</v>
      </c>
      <c r="E45" s="72">
        <v>29721.519404554656</v>
      </c>
    </row>
    <row r="46" spans="1:5">
      <c r="A46" t="s">
        <v>657</v>
      </c>
      <c r="B46" s="42">
        <v>2020</v>
      </c>
      <c r="C46" t="s">
        <v>693</v>
      </c>
      <c r="D46" t="s">
        <v>46</v>
      </c>
      <c r="E46" s="72">
        <v>33718.33564685173</v>
      </c>
    </row>
    <row r="47" spans="1:5">
      <c r="A47" t="s">
        <v>657</v>
      </c>
      <c r="B47" s="42">
        <v>2020</v>
      </c>
      <c r="C47" t="s">
        <v>694</v>
      </c>
      <c r="D47" t="s">
        <v>46</v>
      </c>
      <c r="E47" s="72">
        <v>37502.779187782464</v>
      </c>
    </row>
    <row r="48" spans="1:5">
      <c r="A48" t="s">
        <v>657</v>
      </c>
      <c r="B48" s="42">
        <v>2020</v>
      </c>
      <c r="C48" t="s">
        <v>695</v>
      </c>
      <c r="D48" t="s">
        <v>46</v>
      </c>
      <c r="E48" s="72">
        <v>36442.142112017464</v>
      </c>
    </row>
    <row r="49" spans="1:5">
      <c r="A49" t="s">
        <v>657</v>
      </c>
      <c r="B49" s="42">
        <v>2020</v>
      </c>
      <c r="C49" t="s">
        <v>696</v>
      </c>
      <c r="D49" t="s">
        <v>46</v>
      </c>
      <c r="E49" s="72">
        <v>36507.160007037935</v>
      </c>
    </row>
    <row r="50" spans="1:5">
      <c r="A50" t="s">
        <v>657</v>
      </c>
      <c r="B50" s="42">
        <v>2020</v>
      </c>
      <c r="C50" t="s">
        <v>697</v>
      </c>
      <c r="D50" t="s">
        <v>46</v>
      </c>
      <c r="E50" s="72">
        <v>36304.495210647241</v>
      </c>
    </row>
    <row r="51" spans="1:5">
      <c r="A51" t="s">
        <v>657</v>
      </c>
      <c r="B51" s="42">
        <v>2020</v>
      </c>
      <c r="C51" t="s">
        <v>698</v>
      </c>
      <c r="D51" t="s">
        <v>46</v>
      </c>
      <c r="E51" s="72">
        <v>35199.499409331809</v>
      </c>
    </row>
    <row r="52" spans="1:5">
      <c r="A52" t="s">
        <v>657</v>
      </c>
      <c r="B52" s="42">
        <v>2020</v>
      </c>
      <c r="C52" t="s">
        <v>699</v>
      </c>
      <c r="D52" t="s">
        <v>46</v>
      </c>
      <c r="E52" s="72">
        <v>35333.854476101464</v>
      </c>
    </row>
    <row r="53" spans="1:5">
      <c r="A53" t="s">
        <v>657</v>
      </c>
      <c r="B53" s="42">
        <v>2017</v>
      </c>
      <c r="C53" t="s">
        <v>688</v>
      </c>
      <c r="D53" t="s">
        <v>700</v>
      </c>
      <c r="E53" s="72">
        <v>19620.428574402809</v>
      </c>
    </row>
    <row r="54" spans="1:5">
      <c r="A54" t="s">
        <v>657</v>
      </c>
      <c r="B54" s="42">
        <v>2017</v>
      </c>
      <c r="C54" t="s">
        <v>689</v>
      </c>
      <c r="D54" t="s">
        <v>700</v>
      </c>
      <c r="E54" s="72">
        <v>20929.319206595723</v>
      </c>
    </row>
    <row r="55" spans="1:5">
      <c r="A55" t="s">
        <v>657</v>
      </c>
      <c r="B55" s="42">
        <v>2017</v>
      </c>
      <c r="C55" t="s">
        <v>690</v>
      </c>
      <c r="D55" t="s">
        <v>700</v>
      </c>
      <c r="E55" s="72">
        <v>23071.848085306006</v>
      </c>
    </row>
    <row r="56" spans="1:5">
      <c r="A56" t="s">
        <v>657</v>
      </c>
      <c r="B56" s="42">
        <v>2017</v>
      </c>
      <c r="C56" t="s">
        <v>691</v>
      </c>
      <c r="D56" t="s">
        <v>700</v>
      </c>
      <c r="E56" s="72">
        <v>19995.102233433627</v>
      </c>
    </row>
    <row r="57" spans="1:5">
      <c r="A57" t="s">
        <v>657</v>
      </c>
      <c r="B57" s="42">
        <v>2017</v>
      </c>
      <c r="C57" t="s">
        <v>692</v>
      </c>
      <c r="D57" t="s">
        <v>700</v>
      </c>
      <c r="E57" s="72">
        <v>23685.008206045448</v>
      </c>
    </row>
    <row r="58" spans="1:5">
      <c r="A58" t="s">
        <v>657</v>
      </c>
      <c r="B58" s="42">
        <v>2017</v>
      </c>
      <c r="C58" t="s">
        <v>693</v>
      </c>
      <c r="D58" t="s">
        <v>700</v>
      </c>
      <c r="E58" s="72">
        <v>22563.539167625255</v>
      </c>
    </row>
    <row r="59" spans="1:5">
      <c r="A59" t="s">
        <v>657</v>
      </c>
      <c r="B59" s="42">
        <v>2017</v>
      </c>
      <c r="C59" t="s">
        <v>694</v>
      </c>
      <c r="D59" t="s">
        <v>700</v>
      </c>
      <c r="E59" s="72">
        <v>22387.459144823628</v>
      </c>
    </row>
    <row r="60" spans="1:5">
      <c r="A60" t="s">
        <v>657</v>
      </c>
      <c r="B60" s="42">
        <v>2017</v>
      </c>
      <c r="C60" t="s">
        <v>695</v>
      </c>
      <c r="D60" t="s">
        <v>700</v>
      </c>
      <c r="E60" s="72">
        <v>24232.188273647796</v>
      </c>
    </row>
    <row r="61" spans="1:5">
      <c r="A61" t="s">
        <v>657</v>
      </c>
      <c r="B61" s="42">
        <v>2017</v>
      </c>
      <c r="C61" t="s">
        <v>696</v>
      </c>
      <c r="D61" t="s">
        <v>700</v>
      </c>
      <c r="E61" s="72">
        <v>22418.793539650178</v>
      </c>
    </row>
    <row r="62" spans="1:5">
      <c r="A62" t="s">
        <v>657</v>
      </c>
      <c r="B62" s="42">
        <v>2017</v>
      </c>
      <c r="C62" t="s">
        <v>697</v>
      </c>
      <c r="D62" t="s">
        <v>700</v>
      </c>
      <c r="E62" s="72">
        <v>23149.515667906711</v>
      </c>
    </row>
    <row r="63" spans="1:5">
      <c r="A63" t="s">
        <v>657</v>
      </c>
      <c r="B63" s="42">
        <v>2017</v>
      </c>
      <c r="C63" t="s">
        <v>698</v>
      </c>
      <c r="D63" t="s">
        <v>700</v>
      </c>
      <c r="E63" s="72">
        <v>22087.97367479208</v>
      </c>
    </row>
    <row r="64" spans="1:5">
      <c r="A64" t="s">
        <v>657</v>
      </c>
      <c r="B64" s="42">
        <v>2017</v>
      </c>
      <c r="C64" t="s">
        <v>699</v>
      </c>
      <c r="D64" t="s">
        <v>700</v>
      </c>
      <c r="E64" s="72">
        <v>21292.390999828258</v>
      </c>
    </row>
    <row r="65" spans="1:5">
      <c r="A65" t="s">
        <v>657</v>
      </c>
      <c r="B65" s="42">
        <v>2018</v>
      </c>
      <c r="C65" t="s">
        <v>688</v>
      </c>
      <c r="D65" t="s">
        <v>700</v>
      </c>
      <c r="E65" s="72">
        <v>20492.719502542539</v>
      </c>
    </row>
    <row r="66" spans="1:5">
      <c r="A66" t="s">
        <v>657</v>
      </c>
      <c r="B66" s="42">
        <v>2018</v>
      </c>
      <c r="C66" t="s">
        <v>689</v>
      </c>
      <c r="D66" t="s">
        <v>700</v>
      </c>
      <c r="E66" s="72">
        <v>21544.259653210182</v>
      </c>
    </row>
    <row r="67" spans="1:5">
      <c r="A67" t="s">
        <v>657</v>
      </c>
      <c r="B67" s="42">
        <v>2018</v>
      </c>
      <c r="C67" t="s">
        <v>690</v>
      </c>
      <c r="D67" t="s">
        <v>700</v>
      </c>
      <c r="E67" s="72">
        <v>23235.296462439172</v>
      </c>
    </row>
    <row r="68" spans="1:5">
      <c r="A68" t="s">
        <v>657</v>
      </c>
      <c r="B68" s="42">
        <v>2018</v>
      </c>
      <c r="C68" t="s">
        <v>691</v>
      </c>
      <c r="D68" t="s">
        <v>700</v>
      </c>
      <c r="E68" s="72">
        <v>22161.339053210177</v>
      </c>
    </row>
    <row r="69" spans="1:5">
      <c r="A69" t="s">
        <v>657</v>
      </c>
      <c r="B69" s="42">
        <v>2018</v>
      </c>
      <c r="C69" t="s">
        <v>692</v>
      </c>
      <c r="D69" t="s">
        <v>700</v>
      </c>
      <c r="E69" s="72">
        <v>25160.830910553086</v>
      </c>
    </row>
    <row r="70" spans="1:5">
      <c r="A70" t="s">
        <v>657</v>
      </c>
      <c r="B70" s="42">
        <v>2018</v>
      </c>
      <c r="C70" t="s">
        <v>693</v>
      </c>
      <c r="D70" t="s">
        <v>700</v>
      </c>
      <c r="E70" s="72">
        <v>23054.876694547635</v>
      </c>
    </row>
    <row r="71" spans="1:5">
      <c r="A71" t="s">
        <v>657</v>
      </c>
      <c r="B71" s="42">
        <v>2018</v>
      </c>
      <c r="C71" t="s">
        <v>694</v>
      </c>
      <c r="D71" t="s">
        <v>700</v>
      </c>
      <c r="E71" s="72">
        <v>23993.184009715358</v>
      </c>
    </row>
    <row r="72" spans="1:5">
      <c r="A72" t="s">
        <v>657</v>
      </c>
      <c r="B72" s="42">
        <v>2018</v>
      </c>
      <c r="C72" t="s">
        <v>695</v>
      </c>
      <c r="D72" t="s">
        <v>700</v>
      </c>
      <c r="E72" s="72">
        <v>25102.878341910626</v>
      </c>
    </row>
    <row r="73" spans="1:5">
      <c r="A73" t="s">
        <v>657</v>
      </c>
      <c r="B73" s="42">
        <v>2018</v>
      </c>
      <c r="C73" t="s">
        <v>696</v>
      </c>
      <c r="D73" t="s">
        <v>700</v>
      </c>
      <c r="E73" s="72">
        <v>21970.547204628718</v>
      </c>
    </row>
    <row r="74" spans="1:5">
      <c r="A74" t="s">
        <v>657</v>
      </c>
      <c r="B74" s="42">
        <v>2018</v>
      </c>
      <c r="C74" t="s">
        <v>697</v>
      </c>
      <c r="D74" t="s">
        <v>700</v>
      </c>
      <c r="E74" s="72">
        <v>24134.505564712257</v>
      </c>
    </row>
    <row r="75" spans="1:5">
      <c r="A75" t="s">
        <v>657</v>
      </c>
      <c r="B75" s="42">
        <v>2018</v>
      </c>
      <c r="C75" t="s">
        <v>698</v>
      </c>
      <c r="D75" t="s">
        <v>700</v>
      </c>
      <c r="E75" s="72">
        <v>23071.862999439629</v>
      </c>
    </row>
    <row r="76" spans="1:5">
      <c r="A76" t="s">
        <v>657</v>
      </c>
      <c r="B76" s="42">
        <v>2018</v>
      </c>
      <c r="C76" t="s">
        <v>699</v>
      </c>
      <c r="D76" t="s">
        <v>700</v>
      </c>
      <c r="E76" s="72">
        <v>21838.921153207179</v>
      </c>
    </row>
    <row r="77" spans="1:5">
      <c r="A77" t="s">
        <v>657</v>
      </c>
      <c r="B77" s="42">
        <v>2019</v>
      </c>
      <c r="C77" t="s">
        <v>688</v>
      </c>
      <c r="D77" t="s">
        <v>700</v>
      </c>
      <c r="E77" s="72">
        <v>21018.083361875171</v>
      </c>
    </row>
    <row r="78" spans="1:5">
      <c r="A78" t="s">
        <v>657</v>
      </c>
      <c r="B78" s="42">
        <v>2019</v>
      </c>
      <c r="C78" t="s">
        <v>689</v>
      </c>
      <c r="D78" t="s">
        <v>700</v>
      </c>
      <c r="E78" s="72">
        <v>22089.570613284086</v>
      </c>
    </row>
    <row r="79" spans="1:5">
      <c r="A79" t="s">
        <v>657</v>
      </c>
      <c r="B79" s="42">
        <v>2019</v>
      </c>
      <c r="C79" t="s">
        <v>690</v>
      </c>
      <c r="D79" t="s">
        <v>700</v>
      </c>
      <c r="E79" s="72">
        <v>22852.178522707716</v>
      </c>
    </row>
    <row r="80" spans="1:5">
      <c r="A80" t="s">
        <v>657</v>
      </c>
      <c r="B80" s="42">
        <v>2019</v>
      </c>
      <c r="C80" t="s">
        <v>691</v>
      </c>
      <c r="D80" t="s">
        <v>700</v>
      </c>
      <c r="E80" s="72">
        <v>22566.633503770627</v>
      </c>
    </row>
    <row r="81" spans="1:5">
      <c r="A81" t="s">
        <v>657</v>
      </c>
      <c r="B81" s="42">
        <v>2019</v>
      </c>
      <c r="C81" t="s">
        <v>692</v>
      </c>
      <c r="D81" t="s">
        <v>700</v>
      </c>
      <c r="E81" s="72">
        <v>25495.353926656087</v>
      </c>
    </row>
    <row r="82" spans="1:5">
      <c r="A82" t="s">
        <v>657</v>
      </c>
      <c r="B82" s="42">
        <v>2019</v>
      </c>
      <c r="C82" t="s">
        <v>693</v>
      </c>
      <c r="D82" t="s">
        <v>700</v>
      </c>
      <c r="E82" s="72">
        <v>22800.920674785444</v>
      </c>
    </row>
    <row r="83" spans="1:5">
      <c r="A83" t="s">
        <v>657</v>
      </c>
      <c r="B83" s="42">
        <v>2019</v>
      </c>
      <c r="C83" t="s">
        <v>694</v>
      </c>
      <c r="D83" t="s">
        <v>700</v>
      </c>
      <c r="E83" s="72">
        <v>25553.364896621813</v>
      </c>
    </row>
    <row r="84" spans="1:5">
      <c r="A84" t="s">
        <v>657</v>
      </c>
      <c r="B84" s="42">
        <v>2019</v>
      </c>
      <c r="C84" t="s">
        <v>695</v>
      </c>
      <c r="D84" t="s">
        <v>700</v>
      </c>
      <c r="E84" s="72">
        <v>25266.948906029182</v>
      </c>
    </row>
    <row r="85" spans="1:5">
      <c r="A85" t="s">
        <v>657</v>
      </c>
      <c r="B85" s="42">
        <v>2019</v>
      </c>
      <c r="C85" t="s">
        <v>696</v>
      </c>
      <c r="D85" t="s">
        <v>700</v>
      </c>
      <c r="E85" s="72">
        <v>22731.895299721084</v>
      </c>
    </row>
    <row r="86" spans="1:5">
      <c r="A86" t="s">
        <v>657</v>
      </c>
      <c r="B86" s="42">
        <v>2019</v>
      </c>
      <c r="C86" t="s">
        <v>697</v>
      </c>
      <c r="D86" t="s">
        <v>700</v>
      </c>
      <c r="E86" s="72">
        <v>24779.044456330434</v>
      </c>
    </row>
    <row r="87" spans="1:5">
      <c r="A87" t="s">
        <v>657</v>
      </c>
      <c r="B87" s="42">
        <v>2019</v>
      </c>
      <c r="C87" t="s">
        <v>698</v>
      </c>
      <c r="D87" t="s">
        <v>700</v>
      </c>
      <c r="E87" s="72">
        <v>22594.867339378368</v>
      </c>
    </row>
    <row r="88" spans="1:5">
      <c r="A88" t="s">
        <v>657</v>
      </c>
      <c r="B88" s="42">
        <v>2019</v>
      </c>
      <c r="C88" t="s">
        <v>699</v>
      </c>
      <c r="D88" t="s">
        <v>700</v>
      </c>
      <c r="E88" s="72">
        <v>22215.641728069178</v>
      </c>
    </row>
    <row r="89" spans="1:5">
      <c r="A89" t="s">
        <v>657</v>
      </c>
      <c r="B89" s="42">
        <v>2020</v>
      </c>
      <c r="C89" t="s">
        <v>688</v>
      </c>
      <c r="D89" t="s">
        <v>700</v>
      </c>
      <c r="E89" s="72">
        <v>21137.774938992719</v>
      </c>
    </row>
    <row r="90" spans="1:5">
      <c r="A90" t="s">
        <v>657</v>
      </c>
      <c r="B90" s="42">
        <v>2020</v>
      </c>
      <c r="C90" t="s">
        <v>689</v>
      </c>
      <c r="D90" t="s">
        <v>700</v>
      </c>
      <c r="E90" s="72">
        <v>21538.547782212729</v>
      </c>
    </row>
    <row r="91" spans="1:5">
      <c r="A91" t="s">
        <v>657</v>
      </c>
      <c r="B91" s="42">
        <v>2020</v>
      </c>
      <c r="C91" t="s">
        <v>690</v>
      </c>
      <c r="D91" t="s">
        <v>700</v>
      </c>
      <c r="E91" s="72">
        <v>23719.896798402544</v>
      </c>
    </row>
    <row r="92" spans="1:5">
      <c r="A92" t="s">
        <v>657</v>
      </c>
      <c r="B92" s="42">
        <v>2020</v>
      </c>
      <c r="C92" t="s">
        <v>691</v>
      </c>
      <c r="D92" t="s">
        <v>700</v>
      </c>
      <c r="E92" s="72">
        <v>18332.39148993518</v>
      </c>
    </row>
    <row r="93" spans="1:5">
      <c r="A93" t="s">
        <v>657</v>
      </c>
      <c r="B93" s="42">
        <v>2020</v>
      </c>
      <c r="C93" t="s">
        <v>692</v>
      </c>
      <c r="D93" t="s">
        <v>700</v>
      </c>
      <c r="E93" s="72">
        <v>21877.233375724358</v>
      </c>
    </row>
    <row r="94" spans="1:5">
      <c r="A94" t="s">
        <v>657</v>
      </c>
      <c r="B94" s="42">
        <v>2020</v>
      </c>
      <c r="C94" t="s">
        <v>693</v>
      </c>
      <c r="D94" t="s">
        <v>700</v>
      </c>
      <c r="E94" s="72">
        <v>24680.201013385275</v>
      </c>
    </row>
    <row r="95" spans="1:5">
      <c r="A95" t="s">
        <v>657</v>
      </c>
      <c r="B95" s="42">
        <v>2020</v>
      </c>
      <c r="C95" t="s">
        <v>694</v>
      </c>
      <c r="D95" t="s">
        <v>700</v>
      </c>
      <c r="E95" s="72">
        <v>27204.201927313556</v>
      </c>
    </row>
    <row r="96" spans="1:5">
      <c r="A96" t="s">
        <v>657</v>
      </c>
      <c r="B96" s="42">
        <v>2020</v>
      </c>
      <c r="C96" t="s">
        <v>695</v>
      </c>
      <c r="D96" t="s">
        <v>700</v>
      </c>
      <c r="E96" s="72">
        <v>24125.464133814534</v>
      </c>
    </row>
    <row r="97" spans="1:5">
      <c r="A97" t="s">
        <v>657</v>
      </c>
      <c r="B97" s="42">
        <v>2020</v>
      </c>
      <c r="C97" t="s">
        <v>696</v>
      </c>
      <c r="D97" t="s">
        <v>700</v>
      </c>
      <c r="E97" s="72">
        <v>24078.701783436085</v>
      </c>
    </row>
    <row r="98" spans="1:5">
      <c r="A98" t="s">
        <v>657</v>
      </c>
      <c r="B98" s="42">
        <v>2020</v>
      </c>
      <c r="C98" t="s">
        <v>697</v>
      </c>
      <c r="D98" t="s">
        <v>700</v>
      </c>
      <c r="E98" s="72">
        <v>27706.776433912724</v>
      </c>
    </row>
    <row r="99" spans="1:5">
      <c r="A99" t="s">
        <v>657</v>
      </c>
      <c r="B99" s="42">
        <v>2020</v>
      </c>
      <c r="C99" t="s">
        <v>698</v>
      </c>
      <c r="D99" t="s">
        <v>700</v>
      </c>
      <c r="E99" s="72">
        <v>25770.860868749169</v>
      </c>
    </row>
    <row r="100" spans="1:5">
      <c r="A100" t="s">
        <v>657</v>
      </c>
      <c r="B100" s="42">
        <v>2020</v>
      </c>
      <c r="C100" t="s">
        <v>699</v>
      </c>
      <c r="D100" t="s">
        <v>700</v>
      </c>
      <c r="E100" s="72">
        <v>26333.61188428153</v>
      </c>
    </row>
    <row r="101" spans="1:5">
      <c r="A101" t="s">
        <v>657</v>
      </c>
      <c r="B101" s="42">
        <v>2017</v>
      </c>
      <c r="C101" t="s">
        <v>688</v>
      </c>
      <c r="D101" t="s">
        <v>701</v>
      </c>
      <c r="E101" s="72">
        <v>15271.868858561993</v>
      </c>
    </row>
    <row r="102" spans="1:5">
      <c r="A102" t="s">
        <v>657</v>
      </c>
      <c r="B102" s="42">
        <v>2017</v>
      </c>
      <c r="C102" t="s">
        <v>689</v>
      </c>
      <c r="D102" t="s">
        <v>701</v>
      </c>
      <c r="E102" s="72">
        <v>15309.555490835994</v>
      </c>
    </row>
    <row r="103" spans="1:5">
      <c r="A103" t="s">
        <v>657</v>
      </c>
      <c r="B103" s="42">
        <v>2017</v>
      </c>
      <c r="C103" t="s">
        <v>690</v>
      </c>
      <c r="D103" t="s">
        <v>701</v>
      </c>
      <c r="E103" s="72">
        <v>17087.22701794899</v>
      </c>
    </row>
    <row r="104" spans="1:5">
      <c r="A104" t="s">
        <v>657</v>
      </c>
      <c r="B104" s="42">
        <v>2017</v>
      </c>
      <c r="C104" t="s">
        <v>691</v>
      </c>
      <c r="D104" t="s">
        <v>701</v>
      </c>
      <c r="E104" s="72">
        <v>14807.531346017991</v>
      </c>
    </row>
    <row r="105" spans="1:5">
      <c r="A105" t="s">
        <v>657</v>
      </c>
      <c r="B105" s="42">
        <v>2017</v>
      </c>
      <c r="C105" t="s">
        <v>692</v>
      </c>
      <c r="D105" t="s">
        <v>701</v>
      </c>
      <c r="E105" s="72">
        <v>17385.375583540997</v>
      </c>
    </row>
    <row r="106" spans="1:5">
      <c r="A106" t="s">
        <v>657</v>
      </c>
      <c r="B106" s="42">
        <v>2017</v>
      </c>
      <c r="C106" t="s">
        <v>693</v>
      </c>
      <c r="D106" t="s">
        <v>701</v>
      </c>
      <c r="E106" s="72">
        <v>16119.888625887992</v>
      </c>
    </row>
    <row r="107" spans="1:5">
      <c r="A107" t="s">
        <v>657</v>
      </c>
      <c r="B107" s="42">
        <v>2017</v>
      </c>
      <c r="C107" t="s">
        <v>694</v>
      </c>
      <c r="D107" t="s">
        <v>701</v>
      </c>
      <c r="E107" s="72">
        <v>16777.213669957993</v>
      </c>
    </row>
    <row r="108" spans="1:5">
      <c r="A108" t="s">
        <v>657</v>
      </c>
      <c r="B108" s="42">
        <v>2017</v>
      </c>
      <c r="C108" t="s">
        <v>695</v>
      </c>
      <c r="D108" t="s">
        <v>701</v>
      </c>
      <c r="E108" s="72">
        <v>17822.709012185987</v>
      </c>
    </row>
    <row r="109" spans="1:5">
      <c r="A109" t="s">
        <v>657</v>
      </c>
      <c r="B109" s="42">
        <v>2017</v>
      </c>
      <c r="C109" t="s">
        <v>696</v>
      </c>
      <c r="D109" t="s">
        <v>701</v>
      </c>
      <c r="E109" s="72">
        <v>16740.964098871995</v>
      </c>
    </row>
    <row r="110" spans="1:5">
      <c r="A110" t="s">
        <v>657</v>
      </c>
      <c r="B110" s="42">
        <v>2017</v>
      </c>
      <c r="C110" t="s">
        <v>697</v>
      </c>
      <c r="D110" t="s">
        <v>701</v>
      </c>
      <c r="E110" s="72">
        <v>16497.259921388995</v>
      </c>
    </row>
    <row r="111" spans="1:5">
      <c r="A111" t="s">
        <v>657</v>
      </c>
      <c r="B111" s="42">
        <v>2017</v>
      </c>
      <c r="C111" t="s">
        <v>698</v>
      </c>
      <c r="D111" t="s">
        <v>701</v>
      </c>
      <c r="E111" s="72">
        <v>17745.793226201997</v>
      </c>
    </row>
    <row r="112" spans="1:5">
      <c r="A112" t="s">
        <v>657</v>
      </c>
      <c r="B112" s="42">
        <v>2017</v>
      </c>
      <c r="C112" t="s">
        <v>699</v>
      </c>
      <c r="D112" t="s">
        <v>701</v>
      </c>
      <c r="E112" s="72">
        <v>15967.178400771987</v>
      </c>
    </row>
    <row r="113" spans="1:5">
      <c r="A113" t="s">
        <v>657</v>
      </c>
      <c r="B113" s="42">
        <v>2018</v>
      </c>
      <c r="C113" t="s">
        <v>688</v>
      </c>
      <c r="D113" t="s">
        <v>701</v>
      </c>
      <c r="E113" s="72">
        <v>16147.175147420989</v>
      </c>
    </row>
    <row r="114" spans="1:5">
      <c r="A114" t="s">
        <v>657</v>
      </c>
      <c r="B114" s="42">
        <v>2018</v>
      </c>
      <c r="C114" t="s">
        <v>689</v>
      </c>
      <c r="D114" t="s">
        <v>701</v>
      </c>
      <c r="E114" s="72">
        <v>15809.194926281993</v>
      </c>
    </row>
    <row r="115" spans="1:5">
      <c r="A115" t="s">
        <v>657</v>
      </c>
      <c r="B115" s="42">
        <v>2018</v>
      </c>
      <c r="C115" t="s">
        <v>690</v>
      </c>
      <c r="D115" t="s">
        <v>701</v>
      </c>
      <c r="E115" s="72">
        <v>17580.612314610989</v>
      </c>
    </row>
    <row r="116" spans="1:5">
      <c r="A116" t="s">
        <v>657</v>
      </c>
      <c r="B116" s="42">
        <v>2018</v>
      </c>
      <c r="C116" t="s">
        <v>691</v>
      </c>
      <c r="D116" t="s">
        <v>701</v>
      </c>
      <c r="E116" s="72">
        <v>16078.883370558995</v>
      </c>
    </row>
    <row r="117" spans="1:5">
      <c r="A117" t="s">
        <v>657</v>
      </c>
      <c r="B117" s="42">
        <v>2018</v>
      </c>
      <c r="C117" t="s">
        <v>692</v>
      </c>
      <c r="D117" t="s">
        <v>701</v>
      </c>
      <c r="E117" s="72">
        <v>18192.407795257994</v>
      </c>
    </row>
    <row r="118" spans="1:5">
      <c r="A118" t="s">
        <v>657</v>
      </c>
      <c r="B118" s="42">
        <v>2018</v>
      </c>
      <c r="C118" t="s">
        <v>693</v>
      </c>
      <c r="D118" t="s">
        <v>701</v>
      </c>
      <c r="E118" s="72">
        <v>16838.671112712993</v>
      </c>
    </row>
    <row r="119" spans="1:5">
      <c r="A119" t="s">
        <v>657</v>
      </c>
      <c r="B119" s="42">
        <v>2018</v>
      </c>
      <c r="C119" t="s">
        <v>694</v>
      </c>
      <c r="D119" t="s">
        <v>701</v>
      </c>
      <c r="E119" s="72">
        <v>17542.131662612996</v>
      </c>
    </row>
    <row r="120" spans="1:5">
      <c r="A120" t="s">
        <v>657</v>
      </c>
      <c r="B120" s="42">
        <v>2018</v>
      </c>
      <c r="C120" t="s">
        <v>695</v>
      </c>
      <c r="D120" t="s">
        <v>701</v>
      </c>
      <c r="E120" s="72">
        <v>18274.010539426989</v>
      </c>
    </row>
    <row r="121" spans="1:5">
      <c r="A121" t="s">
        <v>657</v>
      </c>
      <c r="B121" s="42">
        <v>2018</v>
      </c>
      <c r="C121" t="s">
        <v>696</v>
      </c>
      <c r="D121" t="s">
        <v>701</v>
      </c>
      <c r="E121" s="72">
        <v>17083.427715716989</v>
      </c>
    </row>
    <row r="122" spans="1:5">
      <c r="A122" t="s">
        <v>657</v>
      </c>
      <c r="B122" s="42">
        <v>2018</v>
      </c>
      <c r="C122" t="s">
        <v>697</v>
      </c>
      <c r="D122" t="s">
        <v>701</v>
      </c>
      <c r="E122" s="72">
        <v>18194.550068551987</v>
      </c>
    </row>
    <row r="123" spans="1:5">
      <c r="A123" t="s">
        <v>657</v>
      </c>
      <c r="B123" s="42">
        <v>2018</v>
      </c>
      <c r="C123" t="s">
        <v>698</v>
      </c>
      <c r="D123" t="s">
        <v>701</v>
      </c>
      <c r="E123" s="72">
        <v>17961.967125040992</v>
      </c>
    </row>
    <row r="124" spans="1:5">
      <c r="A124" t="s">
        <v>657</v>
      </c>
      <c r="B124" s="42">
        <v>2018</v>
      </c>
      <c r="C124" t="s">
        <v>699</v>
      </c>
      <c r="D124" t="s">
        <v>701</v>
      </c>
      <c r="E124" s="72">
        <v>16806.087483495994</v>
      </c>
    </row>
    <row r="125" spans="1:5">
      <c r="A125" t="s">
        <v>657</v>
      </c>
      <c r="B125" s="42">
        <v>2019</v>
      </c>
      <c r="C125" t="s">
        <v>688</v>
      </c>
      <c r="D125" t="s">
        <v>701</v>
      </c>
      <c r="E125" s="72">
        <v>16525.004252875995</v>
      </c>
    </row>
    <row r="126" spans="1:5">
      <c r="A126" t="s">
        <v>657</v>
      </c>
      <c r="B126" s="42">
        <v>2019</v>
      </c>
      <c r="C126" t="s">
        <v>689</v>
      </c>
      <c r="D126" t="s">
        <v>701</v>
      </c>
      <c r="E126" s="72">
        <v>16195.452619063992</v>
      </c>
    </row>
    <row r="127" spans="1:5">
      <c r="A127" t="s">
        <v>657</v>
      </c>
      <c r="B127" s="42">
        <v>2019</v>
      </c>
      <c r="C127" t="s">
        <v>690</v>
      </c>
      <c r="D127" t="s">
        <v>701</v>
      </c>
      <c r="E127" s="72">
        <v>17576.046961272994</v>
      </c>
    </row>
    <row r="128" spans="1:5">
      <c r="A128" t="s">
        <v>657</v>
      </c>
      <c r="B128" s="42">
        <v>2019</v>
      </c>
      <c r="C128" t="s">
        <v>691</v>
      </c>
      <c r="D128" t="s">
        <v>701</v>
      </c>
      <c r="E128" s="72">
        <v>16901.19793110399</v>
      </c>
    </row>
    <row r="129" spans="1:5">
      <c r="A129" t="s">
        <v>657</v>
      </c>
      <c r="B129" s="42">
        <v>2019</v>
      </c>
      <c r="C129" t="s">
        <v>692</v>
      </c>
      <c r="D129" t="s">
        <v>701</v>
      </c>
      <c r="E129" s="72">
        <v>18400.802561953988</v>
      </c>
    </row>
    <row r="130" spans="1:5">
      <c r="A130" t="s">
        <v>657</v>
      </c>
      <c r="B130" s="42">
        <v>2019</v>
      </c>
      <c r="C130" t="s">
        <v>693</v>
      </c>
      <c r="D130" t="s">
        <v>701</v>
      </c>
      <c r="E130" s="72">
        <v>16566.822205254</v>
      </c>
    </row>
    <row r="131" spans="1:5">
      <c r="A131" t="s">
        <v>657</v>
      </c>
      <c r="B131" s="42">
        <v>2019</v>
      </c>
      <c r="C131" t="s">
        <v>694</v>
      </c>
      <c r="D131" t="s">
        <v>701</v>
      </c>
      <c r="E131" s="72">
        <v>18215.772624165991</v>
      </c>
    </row>
    <row r="132" spans="1:5">
      <c r="A132" t="s">
        <v>657</v>
      </c>
      <c r="B132" s="42">
        <v>2019</v>
      </c>
      <c r="C132" t="s">
        <v>695</v>
      </c>
      <c r="D132" t="s">
        <v>701</v>
      </c>
      <c r="E132" s="72">
        <v>18721.533232755988</v>
      </c>
    </row>
    <row r="133" spans="1:5">
      <c r="A133" t="s">
        <v>657</v>
      </c>
      <c r="B133" s="42">
        <v>2019</v>
      </c>
      <c r="C133" t="s">
        <v>696</v>
      </c>
      <c r="D133" t="s">
        <v>701</v>
      </c>
      <c r="E133" s="72">
        <v>17349.181928172995</v>
      </c>
    </row>
    <row r="134" spans="1:5">
      <c r="A134" t="s">
        <v>657</v>
      </c>
      <c r="B134" s="42">
        <v>2019</v>
      </c>
      <c r="C134" t="s">
        <v>697</v>
      </c>
      <c r="D134" t="s">
        <v>701</v>
      </c>
      <c r="E134" s="72">
        <v>18498.612576767991</v>
      </c>
    </row>
    <row r="135" spans="1:5">
      <c r="A135" t="s">
        <v>657</v>
      </c>
      <c r="B135" s="42">
        <v>2019</v>
      </c>
      <c r="C135" t="s">
        <v>698</v>
      </c>
      <c r="D135" t="s">
        <v>701</v>
      </c>
      <c r="E135" s="72">
        <v>18047.94658962599</v>
      </c>
    </row>
    <row r="136" spans="1:5">
      <c r="A136" t="s">
        <v>657</v>
      </c>
      <c r="B136" s="42">
        <v>2019</v>
      </c>
      <c r="C136" t="s">
        <v>699</v>
      </c>
      <c r="D136" t="s">
        <v>701</v>
      </c>
      <c r="E136" s="72">
        <v>16941.014325846994</v>
      </c>
    </row>
    <row r="137" spans="1:5">
      <c r="A137" t="s">
        <v>657</v>
      </c>
      <c r="B137" s="42">
        <v>2020</v>
      </c>
      <c r="C137" t="s">
        <v>688</v>
      </c>
      <c r="D137" t="s">
        <v>701</v>
      </c>
      <c r="E137" s="72">
        <v>16395.953449628993</v>
      </c>
    </row>
    <row r="138" spans="1:5">
      <c r="A138" t="s">
        <v>657</v>
      </c>
      <c r="B138" s="42">
        <v>2020</v>
      </c>
      <c r="C138" t="s">
        <v>689</v>
      </c>
      <c r="D138" t="s">
        <v>701</v>
      </c>
      <c r="E138" s="72">
        <v>16019.088690088991</v>
      </c>
    </row>
    <row r="139" spans="1:5">
      <c r="A139" t="s">
        <v>657</v>
      </c>
      <c r="B139" s="42">
        <v>2020</v>
      </c>
      <c r="C139" t="s">
        <v>690</v>
      </c>
      <c r="D139" t="s">
        <v>701</v>
      </c>
      <c r="E139" s="72">
        <v>17768.087583145993</v>
      </c>
    </row>
    <row r="140" spans="1:5">
      <c r="A140" t="s">
        <v>657</v>
      </c>
      <c r="B140" s="42">
        <v>2020</v>
      </c>
      <c r="C140" t="s">
        <v>691</v>
      </c>
      <c r="D140" t="s">
        <v>701</v>
      </c>
      <c r="E140" s="72">
        <v>14403.294354943997</v>
      </c>
    </row>
    <row r="141" spans="1:5">
      <c r="A141" t="s">
        <v>657</v>
      </c>
      <c r="B141" s="42">
        <v>2020</v>
      </c>
      <c r="C141" t="s">
        <v>692</v>
      </c>
      <c r="D141" t="s">
        <v>701</v>
      </c>
      <c r="E141" s="72">
        <v>16797.314228503987</v>
      </c>
    </row>
    <row r="142" spans="1:5">
      <c r="A142" t="s">
        <v>657</v>
      </c>
      <c r="B142" s="42">
        <v>2020</v>
      </c>
      <c r="C142" t="s">
        <v>693</v>
      </c>
      <c r="D142" t="s">
        <v>701</v>
      </c>
      <c r="E142" s="72">
        <v>19438.742587152989</v>
      </c>
    </row>
    <row r="143" spans="1:5">
      <c r="A143" t="s">
        <v>657</v>
      </c>
      <c r="B143" s="42">
        <v>2020</v>
      </c>
      <c r="C143" t="s">
        <v>694</v>
      </c>
      <c r="D143" t="s">
        <v>701</v>
      </c>
      <c r="E143" s="72">
        <v>21303.860649331989</v>
      </c>
    </row>
    <row r="144" spans="1:5">
      <c r="A144" t="s">
        <v>657</v>
      </c>
      <c r="B144" s="42">
        <v>2020</v>
      </c>
      <c r="C144" t="s">
        <v>695</v>
      </c>
      <c r="D144" t="s">
        <v>701</v>
      </c>
      <c r="E144" s="72">
        <v>19744.159127497987</v>
      </c>
    </row>
    <row r="145" spans="1:5">
      <c r="A145" t="s">
        <v>657</v>
      </c>
      <c r="B145" s="42">
        <v>2020</v>
      </c>
      <c r="C145" t="s">
        <v>696</v>
      </c>
      <c r="D145" t="s">
        <v>701</v>
      </c>
      <c r="E145" s="72">
        <v>20276.253941824983</v>
      </c>
    </row>
    <row r="146" spans="1:5">
      <c r="A146" t="s">
        <v>657</v>
      </c>
      <c r="B146" s="42">
        <v>2020</v>
      </c>
      <c r="C146" t="s">
        <v>697</v>
      </c>
      <c r="D146" t="s">
        <v>701</v>
      </c>
      <c r="E146" s="72">
        <v>20107.448348444988</v>
      </c>
    </row>
    <row r="147" spans="1:5">
      <c r="A147" t="s">
        <v>657</v>
      </c>
      <c r="B147" s="42">
        <v>2020</v>
      </c>
      <c r="C147" t="s">
        <v>698</v>
      </c>
      <c r="D147" t="s">
        <v>701</v>
      </c>
      <c r="E147" s="72">
        <v>19647.493916175994</v>
      </c>
    </row>
    <row r="148" spans="1:5">
      <c r="A148" t="s">
        <v>657</v>
      </c>
      <c r="B148" s="42">
        <v>2020</v>
      </c>
      <c r="C148" t="s">
        <v>699</v>
      </c>
      <c r="D148" t="s">
        <v>701</v>
      </c>
      <c r="E148" s="72">
        <v>19317.714789215988</v>
      </c>
    </row>
    <row r="149" spans="1:5">
      <c r="A149" t="s">
        <v>657</v>
      </c>
      <c r="B149" s="42">
        <v>2017</v>
      </c>
      <c r="C149" t="s">
        <v>688</v>
      </c>
      <c r="D149" t="s">
        <v>50</v>
      </c>
      <c r="E149" s="72">
        <v>4717.4338929134337</v>
      </c>
    </row>
    <row r="150" spans="1:5">
      <c r="A150" t="s">
        <v>657</v>
      </c>
      <c r="B150" s="42">
        <v>2017</v>
      </c>
      <c r="C150" t="s">
        <v>689</v>
      </c>
      <c r="D150" t="s">
        <v>50</v>
      </c>
      <c r="E150" s="72">
        <v>5071.7231548557229</v>
      </c>
    </row>
    <row r="151" spans="1:5">
      <c r="A151" t="s">
        <v>657</v>
      </c>
      <c r="B151" s="42">
        <v>2017</v>
      </c>
      <c r="C151" t="s">
        <v>690</v>
      </c>
      <c r="D151" t="s">
        <v>50</v>
      </c>
      <c r="E151" s="72">
        <v>5598.5785238845792</v>
      </c>
    </row>
    <row r="152" spans="1:5">
      <c r="A152" t="s">
        <v>657</v>
      </c>
      <c r="B152" s="42">
        <v>2017</v>
      </c>
      <c r="C152" t="s">
        <v>691</v>
      </c>
      <c r="D152" t="s">
        <v>50</v>
      </c>
      <c r="E152" s="72">
        <v>5059.1446309711446</v>
      </c>
    </row>
    <row r="153" spans="1:5">
      <c r="A153" t="s">
        <v>657</v>
      </c>
      <c r="B153" s="42">
        <v>2017</v>
      </c>
      <c r="C153" t="s">
        <v>692</v>
      </c>
      <c r="D153" t="s">
        <v>50</v>
      </c>
      <c r="E153" s="72">
        <v>6070.5785238845783</v>
      </c>
    </row>
    <row r="154" spans="1:5">
      <c r="A154" t="s">
        <v>657</v>
      </c>
      <c r="B154" s="42">
        <v>2017</v>
      </c>
      <c r="C154" t="s">
        <v>693</v>
      </c>
      <c r="D154" t="s">
        <v>50</v>
      </c>
      <c r="E154" s="72">
        <v>5638.2892619422892</v>
      </c>
    </row>
    <row r="155" spans="1:5">
      <c r="A155" t="s">
        <v>657</v>
      </c>
      <c r="B155" s="42">
        <v>2017</v>
      </c>
      <c r="C155" t="s">
        <v>694</v>
      </c>
      <c r="D155" t="s">
        <v>50</v>
      </c>
      <c r="E155" s="72">
        <v>5427.2892619422901</v>
      </c>
    </row>
    <row r="156" spans="1:5">
      <c r="A156" t="s">
        <v>657</v>
      </c>
      <c r="B156" s="42">
        <v>2017</v>
      </c>
      <c r="C156" t="s">
        <v>695</v>
      </c>
      <c r="D156" t="s">
        <v>50</v>
      </c>
      <c r="E156" s="72">
        <v>5816.2892619422892</v>
      </c>
    </row>
    <row r="157" spans="1:5">
      <c r="A157" t="s">
        <v>657</v>
      </c>
      <c r="B157" s="42">
        <v>2017</v>
      </c>
      <c r="C157" t="s">
        <v>696</v>
      </c>
      <c r="D157" t="s">
        <v>50</v>
      </c>
      <c r="E157" s="72">
        <v>5519.5785238845783</v>
      </c>
    </row>
    <row r="158" spans="1:5">
      <c r="A158" t="s">
        <v>657</v>
      </c>
      <c r="B158" s="42">
        <v>2017</v>
      </c>
      <c r="C158" t="s">
        <v>697</v>
      </c>
      <c r="D158" t="s">
        <v>50</v>
      </c>
      <c r="E158" s="72">
        <v>5384.1446309711446</v>
      </c>
    </row>
    <row r="159" spans="1:5">
      <c r="A159" t="s">
        <v>657</v>
      </c>
      <c r="B159" s="42">
        <v>2017</v>
      </c>
      <c r="C159" t="s">
        <v>698</v>
      </c>
      <c r="D159" t="s">
        <v>50</v>
      </c>
      <c r="E159" s="72">
        <v>5802.4338929134356</v>
      </c>
    </row>
    <row r="160" spans="1:5">
      <c r="A160" t="s">
        <v>657</v>
      </c>
      <c r="B160" s="42">
        <v>2017</v>
      </c>
      <c r="C160" t="s">
        <v>699</v>
      </c>
      <c r="D160" t="s">
        <v>50</v>
      </c>
      <c r="E160" s="72">
        <v>5605.7231548557229</v>
      </c>
    </row>
    <row r="161" spans="1:5">
      <c r="A161" t="s">
        <v>657</v>
      </c>
      <c r="B161" s="42">
        <v>2018</v>
      </c>
      <c r="C161" t="s">
        <v>688</v>
      </c>
      <c r="D161" t="s">
        <v>50</v>
      </c>
      <c r="E161" s="72">
        <v>5041.7231548557229</v>
      </c>
    </row>
    <row r="162" spans="1:5">
      <c r="A162" t="s">
        <v>657</v>
      </c>
      <c r="B162" s="42">
        <v>2018</v>
      </c>
      <c r="C162" t="s">
        <v>689</v>
      </c>
      <c r="D162" t="s">
        <v>50</v>
      </c>
      <c r="E162" s="72">
        <v>5358.8677858268684</v>
      </c>
    </row>
    <row r="163" spans="1:5">
      <c r="A163" t="s">
        <v>657</v>
      </c>
      <c r="B163" s="42">
        <v>2018</v>
      </c>
      <c r="C163" t="s">
        <v>690</v>
      </c>
      <c r="D163" t="s">
        <v>50</v>
      </c>
      <c r="E163" s="72">
        <v>5778.4338929134346</v>
      </c>
    </row>
    <row r="164" spans="1:5">
      <c r="A164" t="s">
        <v>657</v>
      </c>
      <c r="B164" s="42">
        <v>2018</v>
      </c>
      <c r="C164" t="s">
        <v>691</v>
      </c>
      <c r="D164" t="s">
        <v>50</v>
      </c>
      <c r="E164" s="72">
        <v>5545.4338929134337</v>
      </c>
    </row>
    <row r="165" spans="1:5">
      <c r="A165" t="s">
        <v>657</v>
      </c>
      <c r="B165" s="42">
        <v>2018</v>
      </c>
      <c r="C165" t="s">
        <v>692</v>
      </c>
      <c r="D165" t="s">
        <v>50</v>
      </c>
      <c r="E165" s="72">
        <v>6262.8677858268684</v>
      </c>
    </row>
    <row r="166" spans="1:5">
      <c r="A166" t="s">
        <v>657</v>
      </c>
      <c r="B166" s="42">
        <v>2018</v>
      </c>
      <c r="C166" t="s">
        <v>693</v>
      </c>
      <c r="D166" t="s">
        <v>50</v>
      </c>
      <c r="E166" s="72">
        <v>5564.012416798013</v>
      </c>
    </row>
    <row r="167" spans="1:5">
      <c r="A167" t="s">
        <v>657</v>
      </c>
      <c r="B167" s="42">
        <v>2018</v>
      </c>
      <c r="C167" t="s">
        <v>694</v>
      </c>
      <c r="D167" t="s">
        <v>50</v>
      </c>
      <c r="E167" s="72">
        <v>6173.7231548557229</v>
      </c>
    </row>
    <row r="168" spans="1:5">
      <c r="A168" t="s">
        <v>657</v>
      </c>
      <c r="B168" s="42">
        <v>2018</v>
      </c>
      <c r="C168" t="s">
        <v>695</v>
      </c>
      <c r="D168" t="s">
        <v>50</v>
      </c>
      <c r="E168" s="72">
        <v>6436.8677858268675</v>
      </c>
    </row>
    <row r="169" spans="1:5">
      <c r="A169" t="s">
        <v>657</v>
      </c>
      <c r="B169" s="42">
        <v>2018</v>
      </c>
      <c r="C169" t="s">
        <v>696</v>
      </c>
      <c r="D169" t="s">
        <v>50</v>
      </c>
      <c r="E169" s="72">
        <v>5655.4338929134337</v>
      </c>
    </row>
    <row r="170" spans="1:5">
      <c r="A170" t="s">
        <v>657</v>
      </c>
      <c r="B170" s="42">
        <v>2018</v>
      </c>
      <c r="C170" t="s">
        <v>697</v>
      </c>
      <c r="D170" t="s">
        <v>50</v>
      </c>
      <c r="E170" s="72">
        <v>6078.7231548557229</v>
      </c>
    </row>
    <row r="171" spans="1:5">
      <c r="A171" t="s">
        <v>657</v>
      </c>
      <c r="B171" s="42">
        <v>2018</v>
      </c>
      <c r="C171" t="s">
        <v>698</v>
      </c>
      <c r="D171" t="s">
        <v>50</v>
      </c>
      <c r="E171" s="72">
        <v>6112.5785238845783</v>
      </c>
    </row>
    <row r="172" spans="1:5">
      <c r="A172" t="s">
        <v>657</v>
      </c>
      <c r="B172" s="42">
        <v>2018</v>
      </c>
      <c r="C172" t="s">
        <v>699</v>
      </c>
      <c r="D172" t="s">
        <v>50</v>
      </c>
      <c r="E172" s="72">
        <v>5596.4338929134337</v>
      </c>
    </row>
    <row r="173" spans="1:5">
      <c r="A173" t="s">
        <v>657</v>
      </c>
      <c r="B173" s="42">
        <v>2019</v>
      </c>
      <c r="C173" t="s">
        <v>688</v>
      </c>
      <c r="D173" t="s">
        <v>50</v>
      </c>
      <c r="E173" s="72">
        <v>5255.1446309711446</v>
      </c>
    </row>
    <row r="174" spans="1:5">
      <c r="A174" t="s">
        <v>657</v>
      </c>
      <c r="B174" s="42">
        <v>2019</v>
      </c>
      <c r="C174" t="s">
        <v>689</v>
      </c>
      <c r="D174" t="s">
        <v>50</v>
      </c>
      <c r="E174" s="72">
        <v>5601.0124167980121</v>
      </c>
    </row>
    <row r="175" spans="1:5">
      <c r="A175" t="s">
        <v>657</v>
      </c>
      <c r="B175" s="42">
        <v>2019</v>
      </c>
      <c r="C175" t="s">
        <v>690</v>
      </c>
      <c r="D175" t="s">
        <v>50</v>
      </c>
      <c r="E175" s="72">
        <v>5822.5785238845783</v>
      </c>
    </row>
    <row r="176" spans="1:5">
      <c r="A176" t="s">
        <v>657</v>
      </c>
      <c r="B176" s="42">
        <v>2019</v>
      </c>
      <c r="C176" t="s">
        <v>691</v>
      </c>
      <c r="D176" t="s">
        <v>50</v>
      </c>
      <c r="E176" s="72">
        <v>5616.012416798013</v>
      </c>
    </row>
    <row r="177" spans="1:5">
      <c r="A177" t="s">
        <v>657</v>
      </c>
      <c r="B177" s="42">
        <v>2019</v>
      </c>
      <c r="C177" t="s">
        <v>692</v>
      </c>
      <c r="D177" t="s">
        <v>50</v>
      </c>
      <c r="E177" s="72">
        <v>6396.0124167980121</v>
      </c>
    </row>
    <row r="178" spans="1:5">
      <c r="A178" t="s">
        <v>657</v>
      </c>
      <c r="B178" s="42">
        <v>2019</v>
      </c>
      <c r="C178" t="s">
        <v>693</v>
      </c>
      <c r="D178" t="s">
        <v>50</v>
      </c>
      <c r="E178" s="72">
        <v>5563.8677858268693</v>
      </c>
    </row>
    <row r="179" spans="1:5">
      <c r="A179" t="s">
        <v>657</v>
      </c>
      <c r="B179" s="42">
        <v>2019</v>
      </c>
      <c r="C179" t="s">
        <v>694</v>
      </c>
      <c r="D179" t="s">
        <v>50</v>
      </c>
      <c r="E179" s="72">
        <v>6258.2892619422892</v>
      </c>
    </row>
    <row r="180" spans="1:5">
      <c r="A180" t="s">
        <v>657</v>
      </c>
      <c r="B180" s="42">
        <v>2019</v>
      </c>
      <c r="C180" t="s">
        <v>695</v>
      </c>
      <c r="D180" t="s">
        <v>50</v>
      </c>
      <c r="E180" s="72">
        <v>6121.301678740303</v>
      </c>
    </row>
    <row r="181" spans="1:5">
      <c r="A181" t="s">
        <v>657</v>
      </c>
      <c r="B181" s="42">
        <v>2019</v>
      </c>
      <c r="C181" t="s">
        <v>696</v>
      </c>
      <c r="D181" t="s">
        <v>50</v>
      </c>
      <c r="E181" s="72">
        <v>5855.5785238845783</v>
      </c>
    </row>
    <row r="182" spans="1:5">
      <c r="A182" t="s">
        <v>657</v>
      </c>
      <c r="B182" s="42">
        <v>2019</v>
      </c>
      <c r="C182" t="s">
        <v>697</v>
      </c>
      <c r="D182" t="s">
        <v>50</v>
      </c>
      <c r="E182" s="72">
        <v>6122.3016787403021</v>
      </c>
    </row>
    <row r="183" spans="1:5">
      <c r="A183" t="s">
        <v>657</v>
      </c>
      <c r="B183" s="42">
        <v>2019</v>
      </c>
      <c r="C183" t="s">
        <v>698</v>
      </c>
      <c r="D183" t="s">
        <v>50</v>
      </c>
      <c r="E183" s="72">
        <v>5819.2892619422892</v>
      </c>
    </row>
    <row r="184" spans="1:5">
      <c r="A184" t="s">
        <v>657</v>
      </c>
      <c r="B184" s="42">
        <v>2019</v>
      </c>
      <c r="C184" t="s">
        <v>699</v>
      </c>
      <c r="D184" t="s">
        <v>50</v>
      </c>
      <c r="E184" s="72">
        <v>5711.1446309711446</v>
      </c>
    </row>
    <row r="185" spans="1:5">
      <c r="A185" t="s">
        <v>657</v>
      </c>
      <c r="B185" s="42">
        <v>2020</v>
      </c>
      <c r="C185" t="s">
        <v>688</v>
      </c>
      <c r="D185" t="s">
        <v>50</v>
      </c>
      <c r="E185" s="72">
        <v>5298.1446309711446</v>
      </c>
    </row>
    <row r="186" spans="1:5">
      <c r="A186" t="s">
        <v>657</v>
      </c>
      <c r="B186" s="42">
        <v>2020</v>
      </c>
      <c r="C186" t="s">
        <v>689</v>
      </c>
      <c r="D186" t="s">
        <v>50</v>
      </c>
      <c r="E186" s="72">
        <v>5406.0248335960241</v>
      </c>
    </row>
    <row r="187" spans="1:5">
      <c r="A187" t="s">
        <v>657</v>
      </c>
      <c r="B187" s="42">
        <v>2020</v>
      </c>
      <c r="C187" t="s">
        <v>690</v>
      </c>
      <c r="D187" t="s">
        <v>50</v>
      </c>
      <c r="E187" s="72">
        <v>5886.5785238845783</v>
      </c>
    </row>
    <row r="188" spans="1:5">
      <c r="A188" t="s">
        <v>657</v>
      </c>
      <c r="B188" s="42">
        <v>2020</v>
      </c>
      <c r="C188" t="s">
        <v>691</v>
      </c>
      <c r="D188" t="s">
        <v>50</v>
      </c>
      <c r="E188" s="72">
        <v>4402.8677858268675</v>
      </c>
    </row>
    <row r="189" spans="1:5">
      <c r="A189" t="s">
        <v>657</v>
      </c>
      <c r="B189" s="42">
        <v>2020</v>
      </c>
      <c r="C189" t="s">
        <v>692</v>
      </c>
      <c r="D189" t="s">
        <v>50</v>
      </c>
      <c r="E189" s="72">
        <v>5333.8677858268675</v>
      </c>
    </row>
    <row r="190" spans="1:5">
      <c r="A190" t="s">
        <v>657</v>
      </c>
      <c r="B190" s="42">
        <v>2020</v>
      </c>
      <c r="C190" t="s">
        <v>693</v>
      </c>
      <c r="D190" t="s">
        <v>50</v>
      </c>
      <c r="E190" s="72">
        <v>5963.0124167980139</v>
      </c>
    </row>
    <row r="191" spans="1:5">
      <c r="A191" t="s">
        <v>657</v>
      </c>
      <c r="B191" s="42">
        <v>2020</v>
      </c>
      <c r="C191" t="s">
        <v>694</v>
      </c>
      <c r="D191" t="s">
        <v>50</v>
      </c>
      <c r="E191" s="72">
        <v>6715.7355716537359</v>
      </c>
    </row>
    <row r="192" spans="1:5">
      <c r="A192" t="s">
        <v>657</v>
      </c>
      <c r="B192" s="42">
        <v>2020</v>
      </c>
      <c r="C192" t="s">
        <v>695</v>
      </c>
      <c r="D192" t="s">
        <v>50</v>
      </c>
      <c r="E192" s="72">
        <v>6726.5909406825913</v>
      </c>
    </row>
    <row r="193" spans="1:5">
      <c r="A193" t="s">
        <v>657</v>
      </c>
      <c r="B193" s="42">
        <v>2020</v>
      </c>
      <c r="C193" t="s">
        <v>696</v>
      </c>
      <c r="D193" t="s">
        <v>50</v>
      </c>
      <c r="E193" s="72">
        <v>6483.4338929134337</v>
      </c>
    </row>
    <row r="194" spans="1:5">
      <c r="A194" t="s">
        <v>657</v>
      </c>
      <c r="B194" s="42">
        <v>2020</v>
      </c>
      <c r="C194" t="s">
        <v>697</v>
      </c>
      <c r="D194" t="s">
        <v>50</v>
      </c>
      <c r="E194" s="72">
        <v>6552.5785238845792</v>
      </c>
    </row>
    <row r="195" spans="1:5">
      <c r="A195" t="s">
        <v>657</v>
      </c>
      <c r="B195" s="42">
        <v>2020</v>
      </c>
      <c r="C195" t="s">
        <v>698</v>
      </c>
      <c r="D195" t="s">
        <v>50</v>
      </c>
      <c r="E195" s="72">
        <v>6249.3016787403021</v>
      </c>
    </row>
    <row r="196" spans="1:5">
      <c r="A196" t="s">
        <v>657</v>
      </c>
      <c r="B196" s="42">
        <v>2020</v>
      </c>
      <c r="C196" t="s">
        <v>699</v>
      </c>
      <c r="D196" t="s">
        <v>50</v>
      </c>
      <c r="E196" s="72">
        <v>6730.7231548557229</v>
      </c>
    </row>
    <row r="197" spans="1:5">
      <c r="A197" t="s">
        <v>657</v>
      </c>
      <c r="B197" s="42">
        <v>2017</v>
      </c>
      <c r="C197" t="s">
        <v>688</v>
      </c>
      <c r="D197" t="s">
        <v>49</v>
      </c>
      <c r="E197" s="72">
        <v>7071.2426987102426</v>
      </c>
    </row>
    <row r="198" spans="1:5">
      <c r="A198" t="s">
        <v>657</v>
      </c>
      <c r="B198" s="42">
        <v>2017</v>
      </c>
      <c r="C198" t="s">
        <v>689</v>
      </c>
      <c r="D198" t="s">
        <v>49</v>
      </c>
      <c r="E198" s="72">
        <v>7340.4044978504044</v>
      </c>
    </row>
    <row r="199" spans="1:5">
      <c r="A199" t="s">
        <v>657</v>
      </c>
      <c r="B199" s="42">
        <v>2017</v>
      </c>
      <c r="C199" t="s">
        <v>690</v>
      </c>
      <c r="D199" t="s">
        <v>49</v>
      </c>
      <c r="E199" s="72">
        <v>8254.3235982803235</v>
      </c>
    </row>
    <row r="200" spans="1:5">
      <c r="A200" t="s">
        <v>657</v>
      </c>
      <c r="B200" s="42">
        <v>2017</v>
      </c>
      <c r="C200" t="s">
        <v>691</v>
      </c>
      <c r="D200" t="s">
        <v>49</v>
      </c>
      <c r="E200" s="72">
        <v>7298.0808995700809</v>
      </c>
    </row>
    <row r="201" spans="1:5">
      <c r="A201" t="s">
        <v>657</v>
      </c>
      <c r="B201" s="42">
        <v>2017</v>
      </c>
      <c r="C201" t="s">
        <v>692</v>
      </c>
      <c r="D201" t="s">
        <v>49</v>
      </c>
      <c r="E201" s="72">
        <v>8440.3235982803235</v>
      </c>
    </row>
    <row r="202" spans="1:5">
      <c r="A202" t="s">
        <v>657</v>
      </c>
      <c r="B202" s="42">
        <v>2017</v>
      </c>
      <c r="C202" t="s">
        <v>693</v>
      </c>
      <c r="D202" t="s">
        <v>49</v>
      </c>
      <c r="E202" s="72">
        <v>7939.1617991401617</v>
      </c>
    </row>
    <row r="203" spans="1:5">
      <c r="A203" t="s">
        <v>657</v>
      </c>
      <c r="B203" s="42">
        <v>2017</v>
      </c>
      <c r="C203" t="s">
        <v>694</v>
      </c>
      <c r="D203" t="s">
        <v>49</v>
      </c>
      <c r="E203" s="72">
        <v>8331.1617991401617</v>
      </c>
    </row>
    <row r="204" spans="1:5">
      <c r="A204" t="s">
        <v>657</v>
      </c>
      <c r="B204" s="42">
        <v>2017</v>
      </c>
      <c r="C204" t="s">
        <v>695</v>
      </c>
      <c r="D204" t="s">
        <v>49</v>
      </c>
      <c r="E204" s="72">
        <v>8934.1617991401617</v>
      </c>
    </row>
    <row r="205" spans="1:5">
      <c r="A205" t="s">
        <v>657</v>
      </c>
      <c r="B205" s="42">
        <v>2017</v>
      </c>
      <c r="C205" t="s">
        <v>696</v>
      </c>
      <c r="D205" t="s">
        <v>49</v>
      </c>
      <c r="E205" s="72">
        <v>8150.3235982803235</v>
      </c>
    </row>
    <row r="206" spans="1:5">
      <c r="A206" t="s">
        <v>657</v>
      </c>
      <c r="B206" s="42">
        <v>2017</v>
      </c>
      <c r="C206" t="s">
        <v>697</v>
      </c>
      <c r="D206" t="s">
        <v>49</v>
      </c>
      <c r="E206" s="72">
        <v>8545.0808995700809</v>
      </c>
    </row>
    <row r="207" spans="1:5">
      <c r="A207" t="s">
        <v>657</v>
      </c>
      <c r="B207" s="42">
        <v>2017</v>
      </c>
      <c r="C207" t="s">
        <v>698</v>
      </c>
      <c r="D207" t="s">
        <v>49</v>
      </c>
      <c r="E207" s="72">
        <v>8385.2426987102426</v>
      </c>
    </row>
    <row r="208" spans="1:5">
      <c r="A208" t="s">
        <v>657</v>
      </c>
      <c r="B208" s="42">
        <v>2017</v>
      </c>
      <c r="C208" t="s">
        <v>699</v>
      </c>
      <c r="D208" t="s">
        <v>49</v>
      </c>
      <c r="E208" s="72">
        <v>7954.4044978504044</v>
      </c>
    </row>
    <row r="209" spans="1:5">
      <c r="A209" t="s">
        <v>657</v>
      </c>
      <c r="B209" s="42">
        <v>2018</v>
      </c>
      <c r="C209" t="s">
        <v>688</v>
      </c>
      <c r="D209" t="s">
        <v>49</v>
      </c>
      <c r="E209" s="72">
        <v>7884.4044978504044</v>
      </c>
    </row>
    <row r="210" spans="1:5">
      <c r="A210" t="s">
        <v>657</v>
      </c>
      <c r="B210" s="42">
        <v>2018</v>
      </c>
      <c r="C210" t="s">
        <v>689</v>
      </c>
      <c r="D210" t="s">
        <v>49</v>
      </c>
      <c r="E210" s="72">
        <v>7770.4853974204852</v>
      </c>
    </row>
    <row r="211" spans="1:5">
      <c r="A211" t="s">
        <v>657</v>
      </c>
      <c r="B211" s="42">
        <v>2018</v>
      </c>
      <c r="C211" t="s">
        <v>690</v>
      </c>
      <c r="D211" t="s">
        <v>49</v>
      </c>
      <c r="E211" s="72">
        <v>8549.2426987102426</v>
      </c>
    </row>
    <row r="212" spans="1:5">
      <c r="A212" t="s">
        <v>657</v>
      </c>
      <c r="B212" s="42">
        <v>2018</v>
      </c>
      <c r="C212" t="s">
        <v>691</v>
      </c>
      <c r="D212" t="s">
        <v>49</v>
      </c>
      <c r="E212" s="72">
        <v>7927.2426987102426</v>
      </c>
    </row>
    <row r="213" spans="1:5">
      <c r="A213" t="s">
        <v>657</v>
      </c>
      <c r="B213" s="42">
        <v>2018</v>
      </c>
      <c r="C213" t="s">
        <v>692</v>
      </c>
      <c r="D213" t="s">
        <v>49</v>
      </c>
      <c r="E213" s="72">
        <v>9100.4853974204852</v>
      </c>
    </row>
    <row r="214" spans="1:5">
      <c r="A214" t="s">
        <v>657</v>
      </c>
      <c r="B214" s="42">
        <v>2018</v>
      </c>
      <c r="C214" t="s">
        <v>693</v>
      </c>
      <c r="D214" t="s">
        <v>49</v>
      </c>
      <c r="E214" s="72">
        <v>8243.5662969905661</v>
      </c>
    </row>
    <row r="215" spans="1:5">
      <c r="A215" t="s">
        <v>657</v>
      </c>
      <c r="B215" s="42">
        <v>2018</v>
      </c>
      <c r="C215" t="s">
        <v>694</v>
      </c>
      <c r="D215" t="s">
        <v>49</v>
      </c>
      <c r="E215" s="72">
        <v>8623.4044978504044</v>
      </c>
    </row>
    <row r="216" spans="1:5">
      <c r="A216" t="s">
        <v>657</v>
      </c>
      <c r="B216" s="42">
        <v>2018</v>
      </c>
      <c r="C216" t="s">
        <v>695</v>
      </c>
      <c r="D216" t="s">
        <v>49</v>
      </c>
      <c r="E216" s="72">
        <v>9196.4853974204852</v>
      </c>
    </row>
    <row r="217" spans="1:5">
      <c r="A217" t="s">
        <v>657</v>
      </c>
      <c r="B217" s="42">
        <v>2018</v>
      </c>
      <c r="C217" t="s">
        <v>696</v>
      </c>
      <c r="D217" t="s">
        <v>49</v>
      </c>
      <c r="E217" s="72">
        <v>8006.2426987102426</v>
      </c>
    </row>
    <row r="218" spans="1:5">
      <c r="A218" t="s">
        <v>657</v>
      </c>
      <c r="B218" s="42">
        <v>2018</v>
      </c>
      <c r="C218" t="s">
        <v>697</v>
      </c>
      <c r="D218" t="s">
        <v>49</v>
      </c>
      <c r="E218" s="72">
        <v>9256.4044978504044</v>
      </c>
    </row>
    <row r="219" spans="1:5">
      <c r="A219" t="s">
        <v>657</v>
      </c>
      <c r="B219" s="42">
        <v>2018</v>
      </c>
      <c r="C219" t="s">
        <v>698</v>
      </c>
      <c r="D219" t="s">
        <v>49</v>
      </c>
      <c r="E219" s="72">
        <v>9140.3235982803235</v>
      </c>
    </row>
    <row r="220" spans="1:5">
      <c r="A220" t="s">
        <v>657</v>
      </c>
      <c r="B220" s="42">
        <v>2018</v>
      </c>
      <c r="C220" t="s">
        <v>699</v>
      </c>
      <c r="D220" t="s">
        <v>49</v>
      </c>
      <c r="E220" s="72">
        <v>8472.2426987102426</v>
      </c>
    </row>
    <row r="221" spans="1:5">
      <c r="A221" t="s">
        <v>657</v>
      </c>
      <c r="B221" s="42">
        <v>2019</v>
      </c>
      <c r="C221" t="s">
        <v>688</v>
      </c>
      <c r="D221" t="s">
        <v>49</v>
      </c>
      <c r="E221" s="72">
        <v>7837.0808995700809</v>
      </c>
    </row>
    <row r="222" spans="1:5">
      <c r="A222" t="s">
        <v>657</v>
      </c>
      <c r="B222" s="42">
        <v>2019</v>
      </c>
      <c r="C222" t="s">
        <v>689</v>
      </c>
      <c r="D222" t="s">
        <v>49</v>
      </c>
      <c r="E222" s="72">
        <v>7808.5662969905661</v>
      </c>
    </row>
    <row r="223" spans="1:5">
      <c r="A223" t="s">
        <v>657</v>
      </c>
      <c r="B223" s="42">
        <v>2019</v>
      </c>
      <c r="C223" t="s">
        <v>690</v>
      </c>
      <c r="D223" t="s">
        <v>49</v>
      </c>
      <c r="E223" s="72">
        <v>8183.3235982803235</v>
      </c>
    </row>
    <row r="224" spans="1:5">
      <c r="A224" t="s">
        <v>657</v>
      </c>
      <c r="B224" s="42">
        <v>2019</v>
      </c>
      <c r="C224" t="s">
        <v>691</v>
      </c>
      <c r="D224" t="s">
        <v>49</v>
      </c>
      <c r="E224" s="72">
        <v>8185.5662969905661</v>
      </c>
    </row>
    <row r="225" spans="1:5">
      <c r="A225" t="s">
        <v>657</v>
      </c>
      <c r="B225" s="42">
        <v>2019</v>
      </c>
      <c r="C225" t="s">
        <v>692</v>
      </c>
      <c r="D225" t="s">
        <v>49</v>
      </c>
      <c r="E225" s="72">
        <v>9266.5662969905661</v>
      </c>
    </row>
    <row r="226" spans="1:5">
      <c r="A226" t="s">
        <v>657</v>
      </c>
      <c r="B226" s="42">
        <v>2019</v>
      </c>
      <c r="C226" t="s">
        <v>693</v>
      </c>
      <c r="D226" t="s">
        <v>49</v>
      </c>
      <c r="E226" s="72">
        <v>7990.4853974204852</v>
      </c>
    </row>
    <row r="227" spans="1:5">
      <c r="A227" t="s">
        <v>657</v>
      </c>
      <c r="B227" s="42">
        <v>2019</v>
      </c>
      <c r="C227" t="s">
        <v>694</v>
      </c>
      <c r="D227" t="s">
        <v>49</v>
      </c>
      <c r="E227" s="72">
        <v>9237.1617991401617</v>
      </c>
    </row>
    <row r="228" spans="1:5">
      <c r="A228" t="s">
        <v>657</v>
      </c>
      <c r="B228" s="42">
        <v>2019</v>
      </c>
      <c r="C228" t="s">
        <v>695</v>
      </c>
      <c r="D228" t="s">
        <v>49</v>
      </c>
      <c r="E228" s="72">
        <v>9217.7280961307279</v>
      </c>
    </row>
    <row r="229" spans="1:5">
      <c r="A229" t="s">
        <v>657</v>
      </c>
      <c r="B229" s="42">
        <v>2019</v>
      </c>
      <c r="C229" t="s">
        <v>696</v>
      </c>
      <c r="D229" t="s">
        <v>49</v>
      </c>
      <c r="E229" s="72">
        <v>8623.3235982803235</v>
      </c>
    </row>
    <row r="230" spans="1:5">
      <c r="A230" t="s">
        <v>657</v>
      </c>
      <c r="B230" s="42">
        <v>2019</v>
      </c>
      <c r="C230" t="s">
        <v>697</v>
      </c>
      <c r="D230" t="s">
        <v>49</v>
      </c>
      <c r="E230" s="72">
        <v>9429.7280961307279</v>
      </c>
    </row>
    <row r="231" spans="1:5">
      <c r="A231" t="s">
        <v>657</v>
      </c>
      <c r="B231" s="42">
        <v>2019</v>
      </c>
      <c r="C231" t="s">
        <v>698</v>
      </c>
      <c r="D231" t="s">
        <v>49</v>
      </c>
      <c r="E231" s="72">
        <v>8978.1617991401617</v>
      </c>
    </row>
    <row r="232" spans="1:5">
      <c r="A232" t="s">
        <v>657</v>
      </c>
      <c r="B232" s="42">
        <v>2019</v>
      </c>
      <c r="C232" t="s">
        <v>699</v>
      </c>
      <c r="D232" t="s">
        <v>49</v>
      </c>
      <c r="E232" s="72">
        <v>8717.0808995700809</v>
      </c>
    </row>
    <row r="233" spans="1:5">
      <c r="A233" t="s">
        <v>657</v>
      </c>
      <c r="B233" s="42">
        <v>2020</v>
      </c>
      <c r="C233" t="s">
        <v>688</v>
      </c>
      <c r="D233" t="s">
        <v>49</v>
      </c>
      <c r="E233" s="72">
        <v>8088.0808995700809</v>
      </c>
    </row>
    <row r="234" spans="1:5">
      <c r="A234" t="s">
        <v>657</v>
      </c>
      <c r="B234" s="42">
        <v>2020</v>
      </c>
      <c r="C234" t="s">
        <v>689</v>
      </c>
      <c r="D234" t="s">
        <v>49</v>
      </c>
      <c r="E234" s="72">
        <v>8205.1325939811322</v>
      </c>
    </row>
    <row r="235" spans="1:5">
      <c r="A235" t="s">
        <v>657</v>
      </c>
      <c r="B235" s="42">
        <v>2020</v>
      </c>
      <c r="C235" t="s">
        <v>690</v>
      </c>
      <c r="D235" t="s">
        <v>49</v>
      </c>
      <c r="E235" s="72">
        <v>9053.3235982803235</v>
      </c>
    </row>
    <row r="236" spans="1:5">
      <c r="A236" t="s">
        <v>657</v>
      </c>
      <c r="B236" s="42">
        <v>2020</v>
      </c>
      <c r="C236" t="s">
        <v>691</v>
      </c>
      <c r="D236" t="s">
        <v>49</v>
      </c>
      <c r="E236" s="72">
        <v>7084.4853974204852</v>
      </c>
    </row>
    <row r="237" spans="1:5">
      <c r="A237" t="s">
        <v>657</v>
      </c>
      <c r="B237" s="42">
        <v>2020</v>
      </c>
      <c r="C237" t="s">
        <v>692</v>
      </c>
      <c r="D237" t="s">
        <v>49</v>
      </c>
      <c r="E237" s="72">
        <v>8630.4853974204852</v>
      </c>
    </row>
    <row r="238" spans="1:5">
      <c r="A238" t="s">
        <v>657</v>
      </c>
      <c r="B238" s="42">
        <v>2020</v>
      </c>
      <c r="C238" t="s">
        <v>693</v>
      </c>
      <c r="D238" t="s">
        <v>49</v>
      </c>
      <c r="E238" s="72">
        <v>9825.5662969905661</v>
      </c>
    </row>
    <row r="239" spans="1:5">
      <c r="A239" t="s">
        <v>657</v>
      </c>
      <c r="B239" s="42">
        <v>2020</v>
      </c>
      <c r="C239" t="s">
        <v>694</v>
      </c>
      <c r="D239" t="s">
        <v>49</v>
      </c>
      <c r="E239" s="72">
        <v>10877.97079484097</v>
      </c>
    </row>
    <row r="240" spans="1:5">
      <c r="A240" t="s">
        <v>657</v>
      </c>
      <c r="B240" s="42">
        <v>2020</v>
      </c>
      <c r="C240" t="s">
        <v>695</v>
      </c>
      <c r="D240" t="s">
        <v>49</v>
      </c>
      <c r="E240" s="72">
        <v>10449.88989527089</v>
      </c>
    </row>
    <row r="241" spans="1:5">
      <c r="A241" t="s">
        <v>657</v>
      </c>
      <c r="B241" s="42">
        <v>2020</v>
      </c>
      <c r="C241" t="s">
        <v>696</v>
      </c>
      <c r="D241" t="s">
        <v>49</v>
      </c>
      <c r="E241" s="72">
        <v>10146.242698710243</v>
      </c>
    </row>
    <row r="242" spans="1:5">
      <c r="A242" t="s">
        <v>657</v>
      </c>
      <c r="B242" s="42">
        <v>2020</v>
      </c>
      <c r="C242" t="s">
        <v>697</v>
      </c>
      <c r="D242" t="s">
        <v>49</v>
      </c>
      <c r="E242" s="72">
        <v>10458.323598280323</v>
      </c>
    </row>
    <row r="243" spans="1:5">
      <c r="A243" t="s">
        <v>657</v>
      </c>
      <c r="B243" s="42">
        <v>2020</v>
      </c>
      <c r="C243" t="s">
        <v>698</v>
      </c>
      <c r="D243" t="s">
        <v>49</v>
      </c>
      <c r="E243" s="72">
        <v>10103.728096130728</v>
      </c>
    </row>
    <row r="244" spans="1:5">
      <c r="A244" t="s">
        <v>657</v>
      </c>
      <c r="B244" s="42">
        <v>2020</v>
      </c>
      <c r="C244" t="s">
        <v>699</v>
      </c>
      <c r="D244" t="s">
        <v>49</v>
      </c>
      <c r="E244" s="72">
        <v>9755.4044978504044</v>
      </c>
    </row>
    <row r="245" spans="1:5">
      <c r="A245" t="s">
        <v>657</v>
      </c>
      <c r="B245" s="42">
        <v>2017</v>
      </c>
      <c r="C245" t="s">
        <v>688</v>
      </c>
      <c r="D245" t="s">
        <v>702</v>
      </c>
      <c r="E245" s="72">
        <v>1256</v>
      </c>
    </row>
    <row r="246" spans="1:5">
      <c r="A246" t="s">
        <v>657</v>
      </c>
      <c r="B246" s="42">
        <v>2017</v>
      </c>
      <c r="C246" t="s">
        <v>689</v>
      </c>
      <c r="D246" t="s">
        <v>702</v>
      </c>
      <c r="E246" s="72">
        <v>1406</v>
      </c>
    </row>
    <row r="247" spans="1:5">
      <c r="A247" t="s">
        <v>657</v>
      </c>
      <c r="B247" s="42">
        <v>2017</v>
      </c>
      <c r="C247" t="s">
        <v>690</v>
      </c>
      <c r="D247" t="s">
        <v>702</v>
      </c>
      <c r="E247" s="72">
        <v>1555</v>
      </c>
    </row>
    <row r="248" spans="1:5">
      <c r="A248" t="s">
        <v>657</v>
      </c>
      <c r="B248" s="42">
        <v>2017</v>
      </c>
      <c r="C248" t="s">
        <v>691</v>
      </c>
      <c r="D248" t="s">
        <v>702</v>
      </c>
      <c r="E248" s="72">
        <v>1322</v>
      </c>
    </row>
    <row r="249" spans="1:5">
      <c r="A249" t="s">
        <v>657</v>
      </c>
      <c r="B249" s="42">
        <v>2017</v>
      </c>
      <c r="C249" t="s">
        <v>692</v>
      </c>
      <c r="D249" t="s">
        <v>702</v>
      </c>
      <c r="E249" s="72">
        <v>1579</v>
      </c>
    </row>
    <row r="250" spans="1:5">
      <c r="A250" t="s">
        <v>657</v>
      </c>
      <c r="B250" s="42">
        <v>2017</v>
      </c>
      <c r="C250" t="s">
        <v>693</v>
      </c>
      <c r="D250" t="s">
        <v>702</v>
      </c>
      <c r="E250" s="72">
        <v>1683</v>
      </c>
    </row>
    <row r="251" spans="1:5">
      <c r="A251" t="s">
        <v>657</v>
      </c>
      <c r="B251" s="42">
        <v>2017</v>
      </c>
      <c r="C251" t="s">
        <v>694</v>
      </c>
      <c r="D251" t="s">
        <v>702</v>
      </c>
      <c r="E251" s="72">
        <v>1579</v>
      </c>
    </row>
    <row r="252" spans="1:5">
      <c r="A252" t="s">
        <v>657</v>
      </c>
      <c r="B252" s="42">
        <v>2017</v>
      </c>
      <c r="C252" t="s">
        <v>695</v>
      </c>
      <c r="D252" t="s">
        <v>702</v>
      </c>
      <c r="E252" s="72">
        <v>1643</v>
      </c>
    </row>
    <row r="253" spans="1:5">
      <c r="A253" t="s">
        <v>657</v>
      </c>
      <c r="B253" s="42">
        <v>2017</v>
      </c>
      <c r="C253" t="s">
        <v>696</v>
      </c>
      <c r="D253" t="s">
        <v>702</v>
      </c>
      <c r="E253" s="72">
        <v>1495</v>
      </c>
    </row>
    <row r="254" spans="1:5">
      <c r="A254" t="s">
        <v>657</v>
      </c>
      <c r="B254" s="42">
        <v>2017</v>
      </c>
      <c r="C254" t="s">
        <v>697</v>
      </c>
      <c r="D254" t="s">
        <v>702</v>
      </c>
      <c r="E254" s="72">
        <v>1521</v>
      </c>
    </row>
    <row r="255" spans="1:5">
      <c r="A255" t="s">
        <v>657</v>
      </c>
      <c r="B255" s="42">
        <v>2017</v>
      </c>
      <c r="C255" t="s">
        <v>698</v>
      </c>
      <c r="D255" t="s">
        <v>702</v>
      </c>
      <c r="E255" s="72">
        <v>1498</v>
      </c>
    </row>
    <row r="256" spans="1:5">
      <c r="A256" t="s">
        <v>657</v>
      </c>
      <c r="B256" s="42">
        <v>2017</v>
      </c>
      <c r="C256" t="s">
        <v>699</v>
      </c>
      <c r="D256" t="s">
        <v>702</v>
      </c>
      <c r="E256" s="72">
        <v>1466</v>
      </c>
    </row>
    <row r="257" spans="1:5">
      <c r="A257" t="s">
        <v>657</v>
      </c>
      <c r="B257" s="42">
        <v>2018</v>
      </c>
      <c r="C257" t="s">
        <v>688</v>
      </c>
      <c r="D257" t="s">
        <v>702</v>
      </c>
      <c r="E257" s="72">
        <v>1447</v>
      </c>
    </row>
    <row r="258" spans="1:5">
      <c r="A258" t="s">
        <v>657</v>
      </c>
      <c r="B258" s="42">
        <v>2018</v>
      </c>
      <c r="C258" t="s">
        <v>689</v>
      </c>
      <c r="D258" t="s">
        <v>702</v>
      </c>
      <c r="E258" s="72">
        <v>1397</v>
      </c>
    </row>
    <row r="259" spans="1:5">
      <c r="A259" t="s">
        <v>657</v>
      </c>
      <c r="B259" s="42">
        <v>2018</v>
      </c>
      <c r="C259" t="s">
        <v>690</v>
      </c>
      <c r="D259" t="s">
        <v>702</v>
      </c>
      <c r="E259" s="72">
        <v>1656</v>
      </c>
    </row>
    <row r="260" spans="1:5">
      <c r="A260" t="s">
        <v>657</v>
      </c>
      <c r="B260" s="42">
        <v>2018</v>
      </c>
      <c r="C260" t="s">
        <v>691</v>
      </c>
      <c r="D260" t="s">
        <v>702</v>
      </c>
      <c r="E260" s="72">
        <v>1591</v>
      </c>
    </row>
    <row r="261" spans="1:5">
      <c r="A261" t="s">
        <v>657</v>
      </c>
      <c r="B261" s="42">
        <v>2018</v>
      </c>
      <c r="C261" t="s">
        <v>692</v>
      </c>
      <c r="D261" t="s">
        <v>702</v>
      </c>
      <c r="E261" s="72">
        <v>1810</v>
      </c>
    </row>
    <row r="262" spans="1:5">
      <c r="A262" t="s">
        <v>657</v>
      </c>
      <c r="B262" s="42">
        <v>2018</v>
      </c>
      <c r="C262" t="s">
        <v>693</v>
      </c>
      <c r="D262" t="s">
        <v>702</v>
      </c>
      <c r="E262" s="72">
        <v>1488</v>
      </c>
    </row>
    <row r="263" spans="1:5">
      <c r="A263" t="s">
        <v>657</v>
      </c>
      <c r="B263" s="42">
        <v>2018</v>
      </c>
      <c r="C263" t="s">
        <v>694</v>
      </c>
      <c r="D263" t="s">
        <v>702</v>
      </c>
      <c r="E263" s="72">
        <v>1573</v>
      </c>
    </row>
    <row r="264" spans="1:5">
      <c r="A264" t="s">
        <v>657</v>
      </c>
      <c r="B264" s="42">
        <v>2018</v>
      </c>
      <c r="C264" t="s">
        <v>695</v>
      </c>
      <c r="D264" t="s">
        <v>702</v>
      </c>
      <c r="E264" s="72">
        <v>1625</v>
      </c>
    </row>
    <row r="265" spans="1:5">
      <c r="A265" t="s">
        <v>657</v>
      </c>
      <c r="B265" s="42">
        <v>2018</v>
      </c>
      <c r="C265" t="s">
        <v>696</v>
      </c>
      <c r="D265" t="s">
        <v>702</v>
      </c>
      <c r="E265" s="72">
        <v>1421</v>
      </c>
    </row>
    <row r="266" spans="1:5">
      <c r="A266" t="s">
        <v>657</v>
      </c>
      <c r="B266" s="42">
        <v>2018</v>
      </c>
      <c r="C266" t="s">
        <v>697</v>
      </c>
      <c r="D266" t="s">
        <v>702</v>
      </c>
      <c r="E266" s="72">
        <v>1634</v>
      </c>
    </row>
    <row r="267" spans="1:5">
      <c r="A267" t="s">
        <v>657</v>
      </c>
      <c r="B267" s="42">
        <v>2018</v>
      </c>
      <c r="C267" t="s">
        <v>698</v>
      </c>
      <c r="D267" t="s">
        <v>702</v>
      </c>
      <c r="E267" s="72">
        <v>1496</v>
      </c>
    </row>
    <row r="268" spans="1:5">
      <c r="A268" t="s">
        <v>657</v>
      </c>
      <c r="B268" s="42">
        <v>2018</v>
      </c>
      <c r="C268" t="s">
        <v>699</v>
      </c>
      <c r="D268" t="s">
        <v>702</v>
      </c>
      <c r="E268" s="72">
        <v>1329</v>
      </c>
    </row>
    <row r="269" spans="1:5">
      <c r="A269" t="s">
        <v>657</v>
      </c>
      <c r="B269" s="42">
        <v>2019</v>
      </c>
      <c r="C269" t="s">
        <v>688</v>
      </c>
      <c r="D269" t="s">
        <v>702</v>
      </c>
      <c r="E269" s="72">
        <v>1448</v>
      </c>
    </row>
    <row r="270" spans="1:5">
      <c r="A270" t="s">
        <v>657</v>
      </c>
      <c r="B270" s="42">
        <v>2019</v>
      </c>
      <c r="C270" t="s">
        <v>689</v>
      </c>
      <c r="D270" t="s">
        <v>702</v>
      </c>
      <c r="E270" s="72">
        <v>1477</v>
      </c>
    </row>
    <row r="271" spans="1:5">
      <c r="A271" t="s">
        <v>657</v>
      </c>
      <c r="B271" s="42">
        <v>2019</v>
      </c>
      <c r="C271" t="s">
        <v>690</v>
      </c>
      <c r="D271" t="s">
        <v>702</v>
      </c>
      <c r="E271" s="72">
        <v>1511</v>
      </c>
    </row>
    <row r="272" spans="1:5">
      <c r="A272" t="s">
        <v>657</v>
      </c>
      <c r="B272" s="42">
        <v>2019</v>
      </c>
      <c r="C272" t="s">
        <v>691</v>
      </c>
      <c r="D272" t="s">
        <v>702</v>
      </c>
      <c r="E272" s="72">
        <v>1595</v>
      </c>
    </row>
    <row r="273" spans="1:5">
      <c r="A273" t="s">
        <v>657</v>
      </c>
      <c r="B273" s="42">
        <v>2019</v>
      </c>
      <c r="C273" t="s">
        <v>692</v>
      </c>
      <c r="D273" t="s">
        <v>702</v>
      </c>
      <c r="E273" s="72">
        <v>1790</v>
      </c>
    </row>
    <row r="274" spans="1:5">
      <c r="A274" t="s">
        <v>657</v>
      </c>
      <c r="B274" s="42">
        <v>2019</v>
      </c>
      <c r="C274" t="s">
        <v>693</v>
      </c>
      <c r="D274" t="s">
        <v>702</v>
      </c>
      <c r="E274" s="72">
        <v>1449</v>
      </c>
    </row>
    <row r="275" spans="1:5">
      <c r="A275" t="s">
        <v>657</v>
      </c>
      <c r="B275" s="42">
        <v>2019</v>
      </c>
      <c r="C275" t="s">
        <v>694</v>
      </c>
      <c r="D275" t="s">
        <v>702</v>
      </c>
      <c r="E275" s="72">
        <v>1630</v>
      </c>
    </row>
    <row r="276" spans="1:5">
      <c r="A276" t="s">
        <v>657</v>
      </c>
      <c r="B276" s="42">
        <v>2019</v>
      </c>
      <c r="C276" t="s">
        <v>695</v>
      </c>
      <c r="D276" t="s">
        <v>702</v>
      </c>
      <c r="E276" s="72">
        <v>1706</v>
      </c>
    </row>
    <row r="277" spans="1:5">
      <c r="A277" t="s">
        <v>657</v>
      </c>
      <c r="B277" s="42">
        <v>2019</v>
      </c>
      <c r="C277" t="s">
        <v>696</v>
      </c>
      <c r="D277" t="s">
        <v>702</v>
      </c>
      <c r="E277" s="72">
        <v>1517</v>
      </c>
    </row>
    <row r="278" spans="1:5">
      <c r="A278" t="s">
        <v>657</v>
      </c>
      <c r="B278" s="42">
        <v>2019</v>
      </c>
      <c r="C278" t="s">
        <v>697</v>
      </c>
      <c r="D278" t="s">
        <v>702</v>
      </c>
      <c r="E278" s="72">
        <v>1464</v>
      </c>
    </row>
    <row r="279" spans="1:5">
      <c r="A279" t="s">
        <v>657</v>
      </c>
      <c r="B279" s="42">
        <v>2019</v>
      </c>
      <c r="C279" t="s">
        <v>698</v>
      </c>
      <c r="D279" t="s">
        <v>702</v>
      </c>
      <c r="E279" s="72">
        <v>1540</v>
      </c>
    </row>
    <row r="280" spans="1:5">
      <c r="A280" t="s">
        <v>657</v>
      </c>
      <c r="B280" s="42">
        <v>2019</v>
      </c>
      <c r="C280" t="s">
        <v>699</v>
      </c>
      <c r="D280" t="s">
        <v>702</v>
      </c>
      <c r="E280" s="72">
        <v>1507</v>
      </c>
    </row>
    <row r="281" spans="1:5">
      <c r="A281" t="s">
        <v>657</v>
      </c>
      <c r="B281" s="42">
        <v>2020</v>
      </c>
      <c r="C281" t="s">
        <v>688</v>
      </c>
      <c r="D281" t="s">
        <v>702</v>
      </c>
      <c r="E281" s="72">
        <v>1469</v>
      </c>
    </row>
    <row r="282" spans="1:5">
      <c r="A282" t="s">
        <v>657</v>
      </c>
      <c r="B282" s="42">
        <v>2020</v>
      </c>
      <c r="C282" t="s">
        <v>689</v>
      </c>
      <c r="D282" t="s">
        <v>702</v>
      </c>
      <c r="E282" s="72">
        <v>1447</v>
      </c>
    </row>
    <row r="283" spans="1:5">
      <c r="A283" t="s">
        <v>657</v>
      </c>
      <c r="B283" s="42">
        <v>2020</v>
      </c>
      <c r="C283" t="s">
        <v>690</v>
      </c>
      <c r="D283" t="s">
        <v>702</v>
      </c>
      <c r="E283" s="72">
        <v>1569</v>
      </c>
    </row>
    <row r="284" spans="1:5">
      <c r="A284" t="s">
        <v>657</v>
      </c>
      <c r="B284" s="42">
        <v>2020</v>
      </c>
      <c r="C284" t="s">
        <v>691</v>
      </c>
      <c r="D284" t="s">
        <v>702</v>
      </c>
      <c r="E284" s="72">
        <v>1302</v>
      </c>
    </row>
    <row r="285" spans="1:5">
      <c r="A285" t="s">
        <v>657</v>
      </c>
      <c r="B285" s="42">
        <v>2020</v>
      </c>
      <c r="C285" t="s">
        <v>692</v>
      </c>
      <c r="D285" t="s">
        <v>702</v>
      </c>
      <c r="E285" s="72">
        <v>1418</v>
      </c>
    </row>
    <row r="286" spans="1:5">
      <c r="A286" t="s">
        <v>657</v>
      </c>
      <c r="B286" s="42">
        <v>2020</v>
      </c>
      <c r="C286" t="s">
        <v>693</v>
      </c>
      <c r="D286" t="s">
        <v>702</v>
      </c>
      <c r="E286" s="72">
        <v>1600</v>
      </c>
    </row>
    <row r="287" spans="1:5">
      <c r="A287" t="s">
        <v>657</v>
      </c>
      <c r="B287" s="42">
        <v>2020</v>
      </c>
      <c r="C287" t="s">
        <v>694</v>
      </c>
      <c r="D287" t="s">
        <v>702</v>
      </c>
      <c r="E287" s="72">
        <v>1906</v>
      </c>
    </row>
    <row r="288" spans="1:5">
      <c r="A288" t="s">
        <v>657</v>
      </c>
      <c r="B288" s="42">
        <v>2020</v>
      </c>
      <c r="C288" t="s">
        <v>695</v>
      </c>
      <c r="D288" t="s">
        <v>702</v>
      </c>
      <c r="E288" s="72">
        <v>1721</v>
      </c>
    </row>
    <row r="289" spans="1:5">
      <c r="A289" t="s">
        <v>657</v>
      </c>
      <c r="B289" s="42">
        <v>2020</v>
      </c>
      <c r="C289" t="s">
        <v>696</v>
      </c>
      <c r="D289" t="s">
        <v>702</v>
      </c>
      <c r="E289" s="72">
        <v>1867</v>
      </c>
    </row>
    <row r="290" spans="1:5">
      <c r="A290" t="s">
        <v>657</v>
      </c>
      <c r="B290" s="42">
        <v>2020</v>
      </c>
      <c r="C290" t="s">
        <v>697</v>
      </c>
      <c r="D290" t="s">
        <v>702</v>
      </c>
      <c r="E290" s="72">
        <v>1718</v>
      </c>
    </row>
    <row r="291" spans="1:5">
      <c r="A291" t="s">
        <v>657</v>
      </c>
      <c r="B291" s="42">
        <v>2020</v>
      </c>
      <c r="C291" t="s">
        <v>698</v>
      </c>
      <c r="D291" t="s">
        <v>702</v>
      </c>
      <c r="E291" s="72">
        <v>1723</v>
      </c>
    </row>
    <row r="292" spans="1:5">
      <c r="A292" t="s">
        <v>657</v>
      </c>
      <c r="B292" s="42">
        <v>2020</v>
      </c>
      <c r="C292" t="s">
        <v>699</v>
      </c>
      <c r="D292" t="s">
        <v>702</v>
      </c>
      <c r="E292" s="72">
        <v>1692</v>
      </c>
    </row>
    <row r="293" spans="1:5">
      <c r="A293" t="s">
        <v>657</v>
      </c>
      <c r="B293" s="42">
        <v>2017</v>
      </c>
      <c r="C293" t="s">
        <v>688</v>
      </c>
      <c r="D293" t="s">
        <v>53</v>
      </c>
      <c r="E293" s="72">
        <v>523.64699041632366</v>
      </c>
    </row>
    <row r="294" spans="1:5">
      <c r="A294" t="s">
        <v>657</v>
      </c>
      <c r="B294" s="42">
        <v>2017</v>
      </c>
      <c r="C294" t="s">
        <v>689</v>
      </c>
      <c r="D294" t="s">
        <v>53</v>
      </c>
      <c r="E294" s="72">
        <v>549.7734924058725</v>
      </c>
    </row>
    <row r="295" spans="1:5">
      <c r="A295" t="s">
        <v>657</v>
      </c>
      <c r="B295" s="42">
        <v>2017</v>
      </c>
      <c r="C295" t="s">
        <v>690</v>
      </c>
      <c r="D295" t="s">
        <v>53</v>
      </c>
      <c r="E295" s="72">
        <v>480.90276243509811</v>
      </c>
    </row>
    <row r="296" spans="1:5">
      <c r="A296" t="s">
        <v>657</v>
      </c>
      <c r="B296" s="42">
        <v>2017</v>
      </c>
      <c r="C296" t="s">
        <v>691</v>
      </c>
      <c r="D296" t="s">
        <v>53</v>
      </c>
      <c r="E296" s="72">
        <v>468.19431201077458</v>
      </c>
    </row>
    <row r="297" spans="1:5">
      <c r="A297" t="s">
        <v>657</v>
      </c>
      <c r="B297" s="42">
        <v>2017</v>
      </c>
      <c r="C297" t="s">
        <v>692</v>
      </c>
      <c r="D297" t="s">
        <v>53</v>
      </c>
      <c r="E297" s="72">
        <v>515.7102414110982</v>
      </c>
    </row>
    <row r="298" spans="1:5">
      <c r="A298" t="s">
        <v>657</v>
      </c>
      <c r="B298" s="42">
        <v>2017</v>
      </c>
      <c r="C298" t="s">
        <v>693</v>
      </c>
      <c r="D298" t="s">
        <v>53</v>
      </c>
      <c r="E298" s="72">
        <v>495.08910710954905</v>
      </c>
    </row>
    <row r="299" spans="1:5">
      <c r="A299" t="s">
        <v>657</v>
      </c>
      <c r="B299" s="42">
        <v>2017</v>
      </c>
      <c r="C299" t="s">
        <v>694</v>
      </c>
      <c r="D299" t="s">
        <v>53</v>
      </c>
      <c r="E299" s="72">
        <v>484.49821428554907</v>
      </c>
    </row>
    <row r="300" spans="1:5">
      <c r="A300" t="s">
        <v>657</v>
      </c>
      <c r="B300" s="42">
        <v>2017</v>
      </c>
      <c r="C300" t="s">
        <v>695</v>
      </c>
      <c r="D300" t="s">
        <v>53</v>
      </c>
      <c r="E300" s="72">
        <v>466.42601890154913</v>
      </c>
    </row>
    <row r="301" spans="1:5">
      <c r="A301" t="s">
        <v>657</v>
      </c>
      <c r="B301" s="42">
        <v>2017</v>
      </c>
      <c r="C301" t="s">
        <v>696</v>
      </c>
      <c r="D301" t="s">
        <v>53</v>
      </c>
      <c r="E301" s="72">
        <v>496.27706910709793</v>
      </c>
    </row>
    <row r="302" spans="1:5">
      <c r="A302" t="s">
        <v>657</v>
      </c>
      <c r="B302" s="42">
        <v>2017</v>
      </c>
      <c r="C302" t="s">
        <v>697</v>
      </c>
      <c r="D302" t="s">
        <v>53</v>
      </c>
      <c r="E302" s="72">
        <v>527.53122380277478</v>
      </c>
    </row>
    <row r="303" spans="1:5">
      <c r="A303" t="s">
        <v>657</v>
      </c>
      <c r="B303" s="42">
        <v>2017</v>
      </c>
      <c r="C303" t="s">
        <v>698</v>
      </c>
      <c r="D303" t="s">
        <v>53</v>
      </c>
      <c r="E303" s="72">
        <v>458.7913811843236</v>
      </c>
    </row>
    <row r="304" spans="1:5">
      <c r="A304" t="s">
        <v>657</v>
      </c>
      <c r="B304" s="42">
        <v>2017</v>
      </c>
      <c r="C304" t="s">
        <v>699</v>
      </c>
      <c r="D304" t="s">
        <v>53</v>
      </c>
      <c r="E304" s="72">
        <v>481.48471086987269</v>
      </c>
    </row>
    <row r="305" spans="1:5">
      <c r="A305" t="s">
        <v>657</v>
      </c>
      <c r="B305" s="42">
        <v>2018</v>
      </c>
      <c r="C305" t="s">
        <v>688</v>
      </c>
      <c r="D305" t="s">
        <v>53</v>
      </c>
      <c r="E305" s="72">
        <v>493.36438522987237</v>
      </c>
    </row>
    <row r="306" spans="1:5">
      <c r="A306" t="s">
        <v>657</v>
      </c>
      <c r="B306" s="42">
        <v>2018</v>
      </c>
      <c r="C306" t="s">
        <v>689</v>
      </c>
      <c r="D306" t="s">
        <v>53</v>
      </c>
      <c r="E306" s="72">
        <v>527.88487365664719</v>
      </c>
    </row>
    <row r="307" spans="1:5">
      <c r="A307" t="s">
        <v>657</v>
      </c>
      <c r="B307" s="42">
        <v>2018</v>
      </c>
      <c r="C307" t="s">
        <v>690</v>
      </c>
      <c r="D307" t="s">
        <v>53</v>
      </c>
      <c r="E307" s="72">
        <v>536.27268374432344</v>
      </c>
    </row>
    <row r="308" spans="1:5">
      <c r="A308" t="s">
        <v>657</v>
      </c>
      <c r="B308" s="42">
        <v>2018</v>
      </c>
      <c r="C308" t="s">
        <v>691</v>
      </c>
      <c r="D308" t="s">
        <v>53</v>
      </c>
      <c r="E308" s="72">
        <v>462.27268374432356</v>
      </c>
    </row>
    <row r="309" spans="1:5">
      <c r="A309" t="s">
        <v>657</v>
      </c>
      <c r="B309" s="42">
        <v>2018</v>
      </c>
      <c r="C309" t="s">
        <v>692</v>
      </c>
      <c r="D309" t="s">
        <v>53</v>
      </c>
      <c r="E309" s="72">
        <v>492.6201572486471</v>
      </c>
    </row>
    <row r="310" spans="1:5">
      <c r="A310" t="s">
        <v>657</v>
      </c>
      <c r="B310" s="42">
        <v>2018</v>
      </c>
      <c r="C310" t="s">
        <v>693</v>
      </c>
      <c r="D310" t="s">
        <v>53</v>
      </c>
      <c r="E310" s="72">
        <v>518.53901747542147</v>
      </c>
    </row>
    <row r="311" spans="1:5">
      <c r="A311" t="s">
        <v>657</v>
      </c>
      <c r="B311" s="42">
        <v>2018</v>
      </c>
      <c r="C311" t="s">
        <v>694</v>
      </c>
      <c r="D311" t="s">
        <v>53</v>
      </c>
      <c r="E311" s="72">
        <v>555.82162266187231</v>
      </c>
    </row>
    <row r="312" spans="1:5">
      <c r="A312" t="s">
        <v>657</v>
      </c>
      <c r="B312" s="42">
        <v>2018</v>
      </c>
      <c r="C312" t="s">
        <v>695</v>
      </c>
      <c r="D312" t="s">
        <v>53</v>
      </c>
      <c r="E312" s="72">
        <v>510.71641776064706</v>
      </c>
    </row>
    <row r="313" spans="1:5">
      <c r="A313" t="s">
        <v>657</v>
      </c>
      <c r="B313" s="42">
        <v>2018</v>
      </c>
      <c r="C313" t="s">
        <v>696</v>
      </c>
      <c r="D313" t="s">
        <v>53</v>
      </c>
      <c r="E313" s="72">
        <v>504.20048836032373</v>
      </c>
    </row>
    <row r="314" spans="1:5">
      <c r="A314" t="s">
        <v>657</v>
      </c>
      <c r="B314" s="42">
        <v>2018</v>
      </c>
      <c r="C314" t="s">
        <v>697</v>
      </c>
      <c r="D314" t="s">
        <v>53</v>
      </c>
      <c r="E314" s="72">
        <v>596.34032010187252</v>
      </c>
    </row>
    <row r="315" spans="1:5">
      <c r="A315" t="s">
        <v>657</v>
      </c>
      <c r="B315" s="42">
        <v>2018</v>
      </c>
      <c r="C315" t="s">
        <v>698</v>
      </c>
      <c r="D315" t="s">
        <v>53</v>
      </c>
      <c r="E315" s="72">
        <v>525.40813012309798</v>
      </c>
    </row>
    <row r="316" spans="1:5">
      <c r="A316" t="s">
        <v>657</v>
      </c>
      <c r="B316" s="42">
        <v>2018</v>
      </c>
      <c r="C316" t="s">
        <v>699</v>
      </c>
      <c r="D316" t="s">
        <v>53</v>
      </c>
      <c r="E316" s="72">
        <v>489.00796733632353</v>
      </c>
    </row>
    <row r="317" spans="1:5">
      <c r="A317" t="s">
        <v>657</v>
      </c>
      <c r="B317" s="42">
        <v>2019</v>
      </c>
      <c r="C317" t="s">
        <v>688</v>
      </c>
      <c r="D317" t="s">
        <v>53</v>
      </c>
      <c r="E317" s="72">
        <v>484.55528893077451</v>
      </c>
    </row>
    <row r="318" spans="1:5">
      <c r="A318" t="s">
        <v>657</v>
      </c>
      <c r="B318" s="42">
        <v>2019</v>
      </c>
      <c r="C318" t="s">
        <v>689</v>
      </c>
      <c r="D318" t="s">
        <v>53</v>
      </c>
      <c r="E318" s="72">
        <v>499.39462670742142</v>
      </c>
    </row>
    <row r="319" spans="1:5">
      <c r="A319" t="s">
        <v>657</v>
      </c>
      <c r="B319" s="42">
        <v>2019</v>
      </c>
      <c r="C319" t="s">
        <v>690</v>
      </c>
      <c r="D319" t="s">
        <v>53</v>
      </c>
      <c r="E319" s="72">
        <v>529.33593473909787</v>
      </c>
    </row>
    <row r="320" spans="1:5">
      <c r="A320" t="s">
        <v>657</v>
      </c>
      <c r="B320" s="42">
        <v>2019</v>
      </c>
      <c r="C320" t="s">
        <v>691</v>
      </c>
      <c r="D320" t="s">
        <v>53</v>
      </c>
      <c r="E320" s="72">
        <v>495.0684502914217</v>
      </c>
    </row>
    <row r="321" spans="1:5">
      <c r="A321" t="s">
        <v>657</v>
      </c>
      <c r="B321" s="42">
        <v>2019</v>
      </c>
      <c r="C321" t="s">
        <v>692</v>
      </c>
      <c r="D321" t="s">
        <v>53</v>
      </c>
      <c r="E321" s="72">
        <v>520.32243132342171</v>
      </c>
    </row>
    <row r="322" spans="1:5">
      <c r="A322" t="s">
        <v>657</v>
      </c>
      <c r="B322" s="42">
        <v>2019</v>
      </c>
      <c r="C322" t="s">
        <v>693</v>
      </c>
      <c r="D322" t="s">
        <v>53</v>
      </c>
      <c r="E322" s="72">
        <v>486.39024134464734</v>
      </c>
    </row>
    <row r="323" spans="1:5">
      <c r="A323" t="s">
        <v>657</v>
      </c>
      <c r="B323" s="42">
        <v>2019</v>
      </c>
      <c r="C323" t="s">
        <v>694</v>
      </c>
      <c r="D323" t="s">
        <v>53</v>
      </c>
      <c r="E323" s="72">
        <v>523.49821428554912</v>
      </c>
    </row>
    <row r="324" spans="1:5">
      <c r="A324" t="s">
        <v>657</v>
      </c>
      <c r="B324" s="42">
        <v>2019</v>
      </c>
      <c r="C324" t="s">
        <v>695</v>
      </c>
      <c r="D324" t="s">
        <v>53</v>
      </c>
      <c r="E324" s="72">
        <v>493.35267280097037</v>
      </c>
    </row>
    <row r="325" spans="1:5">
      <c r="A325" t="s">
        <v>657</v>
      </c>
      <c r="B325" s="42">
        <v>2019</v>
      </c>
      <c r="C325" t="s">
        <v>696</v>
      </c>
      <c r="D325" t="s">
        <v>53</v>
      </c>
      <c r="E325" s="72">
        <v>500.42145987509804</v>
      </c>
    </row>
    <row r="326" spans="1:5">
      <c r="A326" t="s">
        <v>657</v>
      </c>
      <c r="B326" s="42">
        <v>2019</v>
      </c>
      <c r="C326" t="s">
        <v>697</v>
      </c>
      <c r="D326" t="s">
        <v>53</v>
      </c>
      <c r="E326" s="72">
        <v>561.70291434497051</v>
      </c>
    </row>
    <row r="327" spans="1:5">
      <c r="A327" t="s">
        <v>657</v>
      </c>
      <c r="B327" s="42">
        <v>2019</v>
      </c>
      <c r="C327" t="s">
        <v>698</v>
      </c>
      <c r="D327" t="s">
        <v>53</v>
      </c>
      <c r="E327" s="72">
        <v>523.69073530954915</v>
      </c>
    </row>
    <row r="328" spans="1:5">
      <c r="A328" t="s">
        <v>657</v>
      </c>
      <c r="B328" s="42">
        <v>2019</v>
      </c>
      <c r="C328" t="s">
        <v>699</v>
      </c>
      <c r="D328" t="s">
        <v>53</v>
      </c>
      <c r="E328" s="72">
        <v>537.72374482677458</v>
      </c>
    </row>
    <row r="329" spans="1:5">
      <c r="A329" t="s">
        <v>657</v>
      </c>
      <c r="B329" s="42">
        <v>2020</v>
      </c>
      <c r="C329" t="s">
        <v>688</v>
      </c>
      <c r="D329" t="s">
        <v>53</v>
      </c>
      <c r="E329" s="72">
        <v>443.04992124277481</v>
      </c>
    </row>
    <row r="330" spans="1:5">
      <c r="A330" t="s">
        <v>657</v>
      </c>
      <c r="B330" s="42">
        <v>2020</v>
      </c>
      <c r="C330" t="s">
        <v>689</v>
      </c>
      <c r="D330" t="s">
        <v>53</v>
      </c>
      <c r="E330" s="72">
        <v>471.52713138284292</v>
      </c>
    </row>
    <row r="331" spans="1:5">
      <c r="A331" t="s">
        <v>657</v>
      </c>
      <c r="B331" s="42">
        <v>2020</v>
      </c>
      <c r="C331" t="s">
        <v>690</v>
      </c>
      <c r="D331" t="s">
        <v>53</v>
      </c>
      <c r="E331" s="72">
        <v>524.90276243509811</v>
      </c>
    </row>
    <row r="332" spans="1:5">
      <c r="A332" t="s">
        <v>657</v>
      </c>
      <c r="B332" s="42">
        <v>2020</v>
      </c>
      <c r="C332" t="s">
        <v>691</v>
      </c>
      <c r="D332" t="s">
        <v>53</v>
      </c>
      <c r="E332" s="72">
        <v>372.25918032864695</v>
      </c>
    </row>
    <row r="333" spans="1:5">
      <c r="A333" t="s">
        <v>657</v>
      </c>
      <c r="B333" s="42">
        <v>2020</v>
      </c>
      <c r="C333" t="s">
        <v>692</v>
      </c>
      <c r="D333" t="s">
        <v>53</v>
      </c>
      <c r="E333" s="72">
        <v>502.69235263264693</v>
      </c>
    </row>
    <row r="334" spans="1:5">
      <c r="A334" t="s">
        <v>657</v>
      </c>
      <c r="B334" s="42">
        <v>2020</v>
      </c>
      <c r="C334" t="s">
        <v>693</v>
      </c>
      <c r="D334" t="s">
        <v>53</v>
      </c>
      <c r="E334" s="72">
        <v>577.81706363542128</v>
      </c>
    </row>
    <row r="335" spans="1:5">
      <c r="A335" t="s">
        <v>657</v>
      </c>
      <c r="B335" s="42">
        <v>2020</v>
      </c>
      <c r="C335" t="s">
        <v>694</v>
      </c>
      <c r="D335" t="s">
        <v>53</v>
      </c>
      <c r="E335" s="72">
        <v>577.74827656129389</v>
      </c>
    </row>
    <row r="336" spans="1:5">
      <c r="A336" t="s">
        <v>657</v>
      </c>
      <c r="B336" s="42">
        <v>2020</v>
      </c>
      <c r="C336" t="s">
        <v>695</v>
      </c>
      <c r="D336" t="s">
        <v>53</v>
      </c>
      <c r="E336" s="72">
        <v>554.75722095051913</v>
      </c>
    </row>
    <row r="337" spans="1:5">
      <c r="A337" t="s">
        <v>657</v>
      </c>
      <c r="B337" s="42">
        <v>2020</v>
      </c>
      <c r="C337" t="s">
        <v>696</v>
      </c>
      <c r="D337" t="s">
        <v>53</v>
      </c>
      <c r="E337" s="72">
        <v>569.3930093843237</v>
      </c>
    </row>
    <row r="338" spans="1:5">
      <c r="A338" t="s">
        <v>657</v>
      </c>
      <c r="B338" s="42">
        <v>2020</v>
      </c>
      <c r="C338" t="s">
        <v>697</v>
      </c>
      <c r="D338" t="s">
        <v>53</v>
      </c>
      <c r="E338" s="72">
        <v>557.21560909909806</v>
      </c>
    </row>
    <row r="339" spans="1:5">
      <c r="A339" t="s">
        <v>657</v>
      </c>
      <c r="B339" s="42">
        <v>2020</v>
      </c>
      <c r="C339" t="s">
        <v>698</v>
      </c>
      <c r="D339" t="s">
        <v>53</v>
      </c>
      <c r="E339" s="72">
        <v>514.94356562497046</v>
      </c>
    </row>
    <row r="340" spans="1:5">
      <c r="A340" t="s">
        <v>657</v>
      </c>
      <c r="B340" s="42">
        <v>2020</v>
      </c>
      <c r="C340" t="s">
        <v>699</v>
      </c>
      <c r="D340" t="s">
        <v>53</v>
      </c>
      <c r="E340" s="72">
        <v>550.9312129258725</v>
      </c>
    </row>
    <row r="341" spans="1:5">
      <c r="A341" t="s">
        <v>657</v>
      </c>
      <c r="B341" s="42">
        <v>2017</v>
      </c>
      <c r="C341" t="s">
        <v>688</v>
      </c>
      <c r="D341" t="s">
        <v>52</v>
      </c>
      <c r="E341" s="72">
        <v>1633.9031730529991</v>
      </c>
    </row>
    <row r="342" spans="1:5">
      <c r="A342" t="s">
        <v>657</v>
      </c>
      <c r="B342" s="42">
        <v>2017</v>
      </c>
      <c r="C342" t="s">
        <v>689</v>
      </c>
      <c r="D342" t="s">
        <v>52</v>
      </c>
      <c r="E342" s="72">
        <v>1531.7422302869998</v>
      </c>
    </row>
    <row r="343" spans="1:5">
      <c r="A343" t="s">
        <v>657</v>
      </c>
      <c r="B343" s="42">
        <v>2017</v>
      </c>
      <c r="C343" t="s">
        <v>690</v>
      </c>
      <c r="D343" t="s">
        <v>52</v>
      </c>
      <c r="E343" s="72">
        <v>1817.6454868809994</v>
      </c>
    </row>
    <row r="344" spans="1:5">
      <c r="A344" t="s">
        <v>657</v>
      </c>
      <c r="B344" s="42">
        <v>2017</v>
      </c>
      <c r="C344" t="s">
        <v>691</v>
      </c>
      <c r="D344" t="s">
        <v>52</v>
      </c>
      <c r="E344" s="72">
        <v>1594.885208485</v>
      </c>
    </row>
    <row r="345" spans="1:5">
      <c r="A345" t="s">
        <v>657</v>
      </c>
      <c r="B345" s="42">
        <v>2017</v>
      </c>
      <c r="C345" t="s">
        <v>692</v>
      </c>
      <c r="D345" t="s">
        <v>52</v>
      </c>
      <c r="E345" s="72">
        <v>1902.7861071129992</v>
      </c>
    </row>
    <row r="346" spans="1:5">
      <c r="A346" t="s">
        <v>657</v>
      </c>
      <c r="B346" s="42">
        <v>2017</v>
      </c>
      <c r="C346" t="s">
        <v>693</v>
      </c>
      <c r="D346" t="s">
        <v>52</v>
      </c>
      <c r="E346" s="72">
        <v>1740.0025971539999</v>
      </c>
    </row>
    <row r="347" spans="1:5">
      <c r="A347" t="s">
        <v>657</v>
      </c>
      <c r="B347" s="42">
        <v>2017</v>
      </c>
      <c r="C347" t="s">
        <v>694</v>
      </c>
      <c r="D347" t="s">
        <v>52</v>
      </c>
      <c r="E347" s="72">
        <v>1771.7969936379993</v>
      </c>
    </row>
    <row r="348" spans="1:5">
      <c r="A348" t="s">
        <v>657</v>
      </c>
      <c r="B348" s="42">
        <v>2017</v>
      </c>
      <c r="C348" t="s">
        <v>695</v>
      </c>
      <c r="D348" t="s">
        <v>52</v>
      </c>
      <c r="E348" s="72">
        <v>1756.5495543459995</v>
      </c>
    </row>
    <row r="349" spans="1:5">
      <c r="A349" t="s">
        <v>657</v>
      </c>
      <c r="B349" s="42">
        <v>2017</v>
      </c>
      <c r="C349" t="s">
        <v>696</v>
      </c>
      <c r="D349" t="s">
        <v>52</v>
      </c>
      <c r="E349" s="72">
        <v>1789.0250036179991</v>
      </c>
    </row>
    <row r="350" spans="1:5">
      <c r="A350" t="s">
        <v>657</v>
      </c>
      <c r="B350" s="42">
        <v>2017</v>
      </c>
      <c r="C350" t="s">
        <v>697</v>
      </c>
      <c r="D350" t="s">
        <v>52</v>
      </c>
      <c r="E350" s="72">
        <v>1744.1716494899993</v>
      </c>
    </row>
    <row r="351" spans="1:5">
      <c r="A351" t="s">
        <v>657</v>
      </c>
      <c r="B351" s="42">
        <v>2017</v>
      </c>
      <c r="C351" t="s">
        <v>698</v>
      </c>
      <c r="D351" t="s">
        <v>52</v>
      </c>
      <c r="E351" s="72">
        <v>1764.3051089729986</v>
      </c>
    </row>
    <row r="352" spans="1:5">
      <c r="A352" t="s">
        <v>657</v>
      </c>
      <c r="B352" s="42">
        <v>2017</v>
      </c>
      <c r="C352" t="s">
        <v>699</v>
      </c>
      <c r="D352" t="s">
        <v>52</v>
      </c>
      <c r="E352" s="72">
        <v>1644.2509961219992</v>
      </c>
    </row>
    <row r="353" spans="1:5">
      <c r="A353" t="s">
        <v>657</v>
      </c>
      <c r="B353" s="42">
        <v>2018</v>
      </c>
      <c r="C353" t="s">
        <v>688</v>
      </c>
      <c r="D353" t="s">
        <v>52</v>
      </c>
      <c r="E353" s="72">
        <v>1663.9629034099996</v>
      </c>
    </row>
    <row r="354" spans="1:5">
      <c r="A354" t="s">
        <v>657</v>
      </c>
      <c r="B354" s="42">
        <v>2018</v>
      </c>
      <c r="C354" t="s">
        <v>689</v>
      </c>
      <c r="D354" t="s">
        <v>52</v>
      </c>
      <c r="E354" s="72">
        <v>1712.7182139659985</v>
      </c>
    </row>
    <row r="355" spans="1:5">
      <c r="A355" t="s">
        <v>657</v>
      </c>
      <c r="B355" s="42">
        <v>2018</v>
      </c>
      <c r="C355" t="s">
        <v>690</v>
      </c>
      <c r="D355" t="s">
        <v>52</v>
      </c>
      <c r="E355" s="72">
        <v>1843.172812220999</v>
      </c>
    </row>
    <row r="356" spans="1:5">
      <c r="A356" t="s">
        <v>657</v>
      </c>
      <c r="B356" s="42">
        <v>2018</v>
      </c>
      <c r="C356" t="s">
        <v>691</v>
      </c>
      <c r="D356" t="s">
        <v>52</v>
      </c>
      <c r="E356" s="72">
        <v>1632.308615442</v>
      </c>
    </row>
    <row r="357" spans="1:5">
      <c r="A357" t="s">
        <v>657</v>
      </c>
      <c r="B357" s="42">
        <v>2018</v>
      </c>
      <c r="C357" t="s">
        <v>692</v>
      </c>
      <c r="D357" t="s">
        <v>52</v>
      </c>
      <c r="E357" s="72">
        <v>1964.8100563049989</v>
      </c>
    </row>
    <row r="358" spans="1:5">
      <c r="A358" t="s">
        <v>657</v>
      </c>
      <c r="B358" s="42">
        <v>2018</v>
      </c>
      <c r="C358" t="s">
        <v>693</v>
      </c>
      <c r="D358" t="s">
        <v>52</v>
      </c>
      <c r="E358" s="72">
        <v>1780.1804895679986</v>
      </c>
    </row>
    <row r="359" spans="1:5">
      <c r="A359" t="s">
        <v>657</v>
      </c>
      <c r="B359" s="42">
        <v>2018</v>
      </c>
      <c r="C359" t="s">
        <v>694</v>
      </c>
      <c r="D359" t="s">
        <v>52</v>
      </c>
      <c r="E359" s="72">
        <v>1800.6153640779989</v>
      </c>
    </row>
    <row r="360" spans="1:5">
      <c r="A360" t="s">
        <v>657</v>
      </c>
      <c r="B360" s="42">
        <v>2018</v>
      </c>
      <c r="C360" t="s">
        <v>695</v>
      </c>
      <c r="D360" t="s">
        <v>52</v>
      </c>
      <c r="E360" s="72">
        <v>1995.4597825429989</v>
      </c>
    </row>
    <row r="361" spans="1:5">
      <c r="A361" t="s">
        <v>657</v>
      </c>
      <c r="B361" s="42">
        <v>2018</v>
      </c>
      <c r="C361" t="s">
        <v>696</v>
      </c>
      <c r="D361" t="s">
        <v>52</v>
      </c>
      <c r="E361" s="72">
        <v>1767.5028886799994</v>
      </c>
    </row>
    <row r="362" spans="1:5">
      <c r="A362" t="s">
        <v>657</v>
      </c>
      <c r="B362" s="42">
        <v>2018</v>
      </c>
      <c r="C362" t="s">
        <v>697</v>
      </c>
      <c r="D362" t="s">
        <v>52</v>
      </c>
      <c r="E362" s="72">
        <v>1831.240450602</v>
      </c>
    </row>
    <row r="363" spans="1:5">
      <c r="A363" t="s">
        <v>657</v>
      </c>
      <c r="B363" s="42">
        <v>2018</v>
      </c>
      <c r="C363" t="s">
        <v>698</v>
      </c>
      <c r="D363" t="s">
        <v>52</v>
      </c>
      <c r="E363" s="72">
        <v>1837.053365734999</v>
      </c>
    </row>
    <row r="364" spans="1:5">
      <c r="A364" t="s">
        <v>657</v>
      </c>
      <c r="B364" s="42">
        <v>2018</v>
      </c>
      <c r="C364" t="s">
        <v>699</v>
      </c>
      <c r="D364" t="s">
        <v>52</v>
      </c>
      <c r="E364" s="72">
        <v>1668.0937494859991</v>
      </c>
    </row>
    <row r="365" spans="1:5">
      <c r="A365" t="s">
        <v>657</v>
      </c>
      <c r="B365" s="42">
        <v>2019</v>
      </c>
      <c r="C365" t="s">
        <v>688</v>
      </c>
      <c r="D365" t="s">
        <v>52</v>
      </c>
      <c r="E365" s="72">
        <v>1679.1354203649989</v>
      </c>
    </row>
    <row r="366" spans="1:5">
      <c r="A366" t="s">
        <v>657</v>
      </c>
      <c r="B366" s="42">
        <v>2019</v>
      </c>
      <c r="C366" t="s">
        <v>689</v>
      </c>
      <c r="D366" t="s">
        <v>52</v>
      </c>
      <c r="E366" s="72">
        <v>1667.9335519709998</v>
      </c>
    </row>
    <row r="367" spans="1:5">
      <c r="A367" t="s">
        <v>657</v>
      </c>
      <c r="B367" s="42">
        <v>2019</v>
      </c>
      <c r="C367" t="s">
        <v>690</v>
      </c>
      <c r="D367" t="s">
        <v>52</v>
      </c>
      <c r="E367" s="72">
        <v>1697.1863786070001</v>
      </c>
    </row>
    <row r="368" spans="1:5">
      <c r="A368" t="s">
        <v>657</v>
      </c>
      <c r="B368" s="42">
        <v>2019</v>
      </c>
      <c r="C368" t="s">
        <v>691</v>
      </c>
      <c r="D368" t="s">
        <v>52</v>
      </c>
      <c r="E368" s="72">
        <v>1737.5151120199998</v>
      </c>
    </row>
    <row r="369" spans="1:5">
      <c r="A369" t="s">
        <v>657</v>
      </c>
      <c r="B369" s="42">
        <v>2019</v>
      </c>
      <c r="C369" t="s">
        <v>692</v>
      </c>
      <c r="D369" t="s">
        <v>52</v>
      </c>
      <c r="E369" s="72">
        <v>1773.3786477629994</v>
      </c>
    </row>
    <row r="370" spans="1:5">
      <c r="A370" t="s">
        <v>657</v>
      </c>
      <c r="B370" s="42">
        <v>2019</v>
      </c>
      <c r="C370" t="s">
        <v>693</v>
      </c>
      <c r="D370" t="s">
        <v>52</v>
      </c>
      <c r="E370" s="72">
        <v>1696.4998549349993</v>
      </c>
    </row>
    <row r="371" spans="1:5">
      <c r="A371" t="s">
        <v>657</v>
      </c>
      <c r="B371" s="42">
        <v>2019</v>
      </c>
      <c r="C371" t="s">
        <v>694</v>
      </c>
      <c r="D371" t="s">
        <v>52</v>
      </c>
      <c r="E371" s="72">
        <v>1946.8284269829999</v>
      </c>
    </row>
    <row r="372" spans="1:5">
      <c r="A372" t="s">
        <v>657</v>
      </c>
      <c r="B372" s="42">
        <v>2019</v>
      </c>
      <c r="C372" t="s">
        <v>695</v>
      </c>
      <c r="D372" t="s">
        <v>52</v>
      </c>
      <c r="E372" s="72">
        <v>1936.7474415229997</v>
      </c>
    </row>
    <row r="373" spans="1:5">
      <c r="A373" t="s">
        <v>657</v>
      </c>
      <c r="B373" s="42">
        <v>2019</v>
      </c>
      <c r="C373" t="s">
        <v>696</v>
      </c>
      <c r="D373" t="s">
        <v>52</v>
      </c>
      <c r="E373" s="72">
        <v>1754.4317177169985</v>
      </c>
    </row>
    <row r="374" spans="1:5">
      <c r="A374" t="s">
        <v>657</v>
      </c>
      <c r="B374" s="42">
        <v>2019</v>
      </c>
      <c r="C374" t="s">
        <v>697</v>
      </c>
      <c r="D374" t="s">
        <v>52</v>
      </c>
      <c r="E374" s="72">
        <v>1754.768574927999</v>
      </c>
    </row>
    <row r="375" spans="1:5">
      <c r="A375" t="s">
        <v>657</v>
      </c>
      <c r="B375" s="42">
        <v>2019</v>
      </c>
      <c r="C375" t="s">
        <v>698</v>
      </c>
      <c r="D375" t="s">
        <v>52</v>
      </c>
      <c r="E375" s="72">
        <v>1687.8090273170001</v>
      </c>
    </row>
    <row r="376" spans="1:5">
      <c r="A376" t="s">
        <v>657</v>
      </c>
      <c r="B376" s="42">
        <v>2019</v>
      </c>
      <c r="C376" t="s">
        <v>699</v>
      </c>
      <c r="D376" t="s">
        <v>52</v>
      </c>
      <c r="E376" s="72">
        <v>1730.9410657699989</v>
      </c>
    </row>
    <row r="377" spans="1:5">
      <c r="A377" t="s">
        <v>657</v>
      </c>
      <c r="B377" s="42">
        <v>2020</v>
      </c>
      <c r="C377" t="s">
        <v>688</v>
      </c>
      <c r="D377" t="s">
        <v>52</v>
      </c>
      <c r="E377" s="72">
        <v>1634.9700917810003</v>
      </c>
    </row>
    <row r="378" spans="1:5">
      <c r="A378" t="s">
        <v>657</v>
      </c>
      <c r="B378" s="42">
        <v>2020</v>
      </c>
      <c r="C378" t="s">
        <v>689</v>
      </c>
      <c r="D378" t="s">
        <v>52</v>
      </c>
      <c r="E378" s="72">
        <v>1582.4770847260004</v>
      </c>
    </row>
    <row r="379" spans="1:5">
      <c r="A379" t="s">
        <v>657</v>
      </c>
      <c r="B379" s="42">
        <v>2020</v>
      </c>
      <c r="C379" t="s">
        <v>690</v>
      </c>
      <c r="D379" t="s">
        <v>52</v>
      </c>
      <c r="E379" s="72">
        <v>1896.6299035339987</v>
      </c>
    </row>
    <row r="380" spans="1:5">
      <c r="A380" t="s">
        <v>657</v>
      </c>
      <c r="B380" s="42">
        <v>2020</v>
      </c>
      <c r="C380" t="s">
        <v>691</v>
      </c>
      <c r="D380" t="s">
        <v>52</v>
      </c>
      <c r="E380" s="72">
        <v>1517.1757780030007</v>
      </c>
    </row>
    <row r="381" spans="1:5">
      <c r="A381" t="s">
        <v>657</v>
      </c>
      <c r="B381" s="42">
        <v>2020</v>
      </c>
      <c r="C381" t="s">
        <v>692</v>
      </c>
      <c r="D381" t="s">
        <v>52</v>
      </c>
      <c r="E381" s="72">
        <v>1771.8354419449988</v>
      </c>
    </row>
    <row r="382" spans="1:5">
      <c r="A382" t="s">
        <v>657</v>
      </c>
      <c r="B382" s="42">
        <v>2020</v>
      </c>
      <c r="C382" t="s">
        <v>693</v>
      </c>
      <c r="D382" t="s">
        <v>52</v>
      </c>
      <c r="E382" s="72">
        <v>1922.2207919619982</v>
      </c>
    </row>
    <row r="383" spans="1:5">
      <c r="A383" t="s">
        <v>657</v>
      </c>
      <c r="B383" s="42">
        <v>2020</v>
      </c>
      <c r="C383" t="s">
        <v>694</v>
      </c>
      <c r="D383" t="s">
        <v>52</v>
      </c>
      <c r="E383" s="72">
        <v>2162.2690003559983</v>
      </c>
    </row>
    <row r="384" spans="1:5">
      <c r="A384" t="s">
        <v>657</v>
      </c>
      <c r="B384" s="42">
        <v>2020</v>
      </c>
      <c r="C384" t="s">
        <v>695</v>
      </c>
      <c r="D384" t="s">
        <v>52</v>
      </c>
      <c r="E384" s="72">
        <v>2076.1184558139989</v>
      </c>
    </row>
    <row r="385" spans="1:5">
      <c r="A385" t="s">
        <v>657</v>
      </c>
      <c r="B385" s="42">
        <v>2020</v>
      </c>
      <c r="C385" t="s">
        <v>696</v>
      </c>
      <c r="D385" t="s">
        <v>52</v>
      </c>
      <c r="E385" s="72">
        <v>2058.7452633569992</v>
      </c>
    </row>
    <row r="386" spans="1:5">
      <c r="A386" t="s">
        <v>657</v>
      </c>
      <c r="B386" s="42">
        <v>2020</v>
      </c>
      <c r="C386" t="s">
        <v>697</v>
      </c>
      <c r="D386" t="s">
        <v>52</v>
      </c>
      <c r="E386" s="72">
        <v>2005.2580768629987</v>
      </c>
    </row>
    <row r="387" spans="1:5">
      <c r="A387" t="s">
        <v>657</v>
      </c>
      <c r="B387" s="42">
        <v>2020</v>
      </c>
      <c r="C387" t="s">
        <v>698</v>
      </c>
      <c r="D387" t="s">
        <v>52</v>
      </c>
      <c r="E387" s="72">
        <v>2020.3117412389988</v>
      </c>
    </row>
    <row r="388" spans="1:5">
      <c r="A388" t="s">
        <v>657</v>
      </c>
      <c r="B388" s="42">
        <v>2020</v>
      </c>
      <c r="C388" t="s">
        <v>699</v>
      </c>
      <c r="D388" t="s">
        <v>52</v>
      </c>
      <c r="E388" s="72">
        <v>1998.7253613209991</v>
      </c>
    </row>
    <row r="389" spans="1:5">
      <c r="A389" t="s">
        <v>657</v>
      </c>
      <c r="B389" s="42">
        <v>2017</v>
      </c>
      <c r="C389" t="s">
        <v>688</v>
      </c>
      <c r="D389" t="s">
        <v>54</v>
      </c>
      <c r="E389" s="72">
        <v>75964.999999999985</v>
      </c>
    </row>
    <row r="390" spans="1:5">
      <c r="A390" t="s">
        <v>657</v>
      </c>
      <c r="B390" s="42">
        <v>2017</v>
      </c>
      <c r="C390" t="s">
        <v>689</v>
      </c>
      <c r="D390" t="s">
        <v>54</v>
      </c>
      <c r="E390" s="72">
        <v>80005.999999999985</v>
      </c>
    </row>
    <row r="391" spans="1:5">
      <c r="A391" t="s">
        <v>657</v>
      </c>
      <c r="B391" s="42">
        <v>2017</v>
      </c>
      <c r="C391" t="s">
        <v>690</v>
      </c>
      <c r="D391" t="s">
        <v>54</v>
      </c>
      <c r="E391" s="72">
        <v>89579.000000000015</v>
      </c>
    </row>
    <row r="392" spans="1:5">
      <c r="A392" t="s">
        <v>657</v>
      </c>
      <c r="B392" s="42">
        <v>2017</v>
      </c>
      <c r="C392" t="s">
        <v>691</v>
      </c>
      <c r="D392" t="s">
        <v>54</v>
      </c>
      <c r="E392" s="72">
        <v>77607.999999999971</v>
      </c>
    </row>
    <row r="393" spans="1:5">
      <c r="A393" t="s">
        <v>657</v>
      </c>
      <c r="B393" s="42">
        <v>2017</v>
      </c>
      <c r="C393" t="s">
        <v>692</v>
      </c>
      <c r="D393" t="s">
        <v>54</v>
      </c>
      <c r="E393" s="72">
        <v>91687.999999999985</v>
      </c>
    </row>
    <row r="394" spans="1:5">
      <c r="A394" t="s">
        <v>657</v>
      </c>
      <c r="B394" s="42">
        <v>2017</v>
      </c>
      <c r="C394" t="s">
        <v>693</v>
      </c>
      <c r="D394" t="s">
        <v>54</v>
      </c>
      <c r="E394" s="72">
        <v>86371</v>
      </c>
    </row>
    <row r="395" spans="1:5">
      <c r="A395" t="s">
        <v>657</v>
      </c>
      <c r="B395" s="42">
        <v>2017</v>
      </c>
      <c r="C395" t="s">
        <v>694</v>
      </c>
      <c r="D395" t="s">
        <v>54</v>
      </c>
      <c r="E395" s="72">
        <v>87473.000000000015</v>
      </c>
    </row>
    <row r="396" spans="1:5">
      <c r="A396" t="s">
        <v>657</v>
      </c>
      <c r="B396" s="42">
        <v>2017</v>
      </c>
      <c r="C396" t="s">
        <v>695</v>
      </c>
      <c r="D396" t="s">
        <v>54</v>
      </c>
      <c r="E396" s="72">
        <v>93890.999999999971</v>
      </c>
    </row>
    <row r="397" spans="1:5">
      <c r="A397" t="s">
        <v>657</v>
      </c>
      <c r="B397" s="42">
        <v>2017</v>
      </c>
      <c r="C397" t="s">
        <v>696</v>
      </c>
      <c r="D397" t="s">
        <v>54</v>
      </c>
      <c r="E397" s="72">
        <v>87591.999999999956</v>
      </c>
    </row>
    <row r="398" spans="1:5">
      <c r="A398" t="s">
        <v>657</v>
      </c>
      <c r="B398" s="42">
        <v>2017</v>
      </c>
      <c r="C398" t="s">
        <v>697</v>
      </c>
      <c r="D398" t="s">
        <v>54</v>
      </c>
      <c r="E398" s="72">
        <v>87565</v>
      </c>
    </row>
    <row r="399" spans="1:5">
      <c r="A399" t="s">
        <v>657</v>
      </c>
      <c r="B399" s="42">
        <v>2017</v>
      </c>
      <c r="C399" t="s">
        <v>698</v>
      </c>
      <c r="D399" t="s">
        <v>54</v>
      </c>
      <c r="E399" s="72">
        <v>89296.999999999985</v>
      </c>
    </row>
    <row r="400" spans="1:5">
      <c r="A400" t="s">
        <v>657</v>
      </c>
      <c r="B400" s="42">
        <v>2017</v>
      </c>
      <c r="C400" t="s">
        <v>699</v>
      </c>
      <c r="D400" t="s">
        <v>54</v>
      </c>
      <c r="E400" s="72">
        <v>83699.999999999971</v>
      </c>
    </row>
    <row r="401" spans="1:5">
      <c r="A401" t="s">
        <v>657</v>
      </c>
      <c r="B401" s="42">
        <v>2018</v>
      </c>
      <c r="C401" t="s">
        <v>688</v>
      </c>
      <c r="D401" t="s">
        <v>54</v>
      </c>
      <c r="E401" s="72">
        <v>81105.999999999971</v>
      </c>
    </row>
    <row r="402" spans="1:5">
      <c r="A402" t="s">
        <v>657</v>
      </c>
      <c r="B402" s="42">
        <v>2018</v>
      </c>
      <c r="C402" t="s">
        <v>689</v>
      </c>
      <c r="D402" t="s">
        <v>54</v>
      </c>
      <c r="E402" s="72">
        <v>83534.000000000015</v>
      </c>
    </row>
    <row r="403" spans="1:5">
      <c r="A403" t="s">
        <v>657</v>
      </c>
      <c r="B403" s="42">
        <v>2018</v>
      </c>
      <c r="C403" t="s">
        <v>690</v>
      </c>
      <c r="D403" t="s">
        <v>54</v>
      </c>
      <c r="E403" s="72">
        <v>91252.999999999971</v>
      </c>
    </row>
    <row r="404" spans="1:5">
      <c r="A404" t="s">
        <v>657</v>
      </c>
      <c r="B404" s="42">
        <v>2018</v>
      </c>
      <c r="C404" t="s">
        <v>691</v>
      </c>
      <c r="D404" t="s">
        <v>54</v>
      </c>
      <c r="E404" s="72">
        <v>85281.999999999971</v>
      </c>
    </row>
    <row r="405" spans="1:5">
      <c r="A405" t="s">
        <v>657</v>
      </c>
      <c r="B405" s="42">
        <v>2018</v>
      </c>
      <c r="C405" t="s">
        <v>692</v>
      </c>
      <c r="D405" t="s">
        <v>54</v>
      </c>
      <c r="E405" s="72">
        <v>97225.999999999985</v>
      </c>
    </row>
    <row r="406" spans="1:5">
      <c r="A406" t="s">
        <v>657</v>
      </c>
      <c r="B406" s="42">
        <v>2018</v>
      </c>
      <c r="C406" t="s">
        <v>693</v>
      </c>
      <c r="D406" t="s">
        <v>54</v>
      </c>
      <c r="E406" s="72">
        <v>88231</v>
      </c>
    </row>
    <row r="407" spans="1:5">
      <c r="A407" t="s">
        <v>657</v>
      </c>
      <c r="B407" s="42">
        <v>2018</v>
      </c>
      <c r="C407" t="s">
        <v>694</v>
      </c>
      <c r="D407" t="s">
        <v>54</v>
      </c>
      <c r="E407" s="72">
        <v>92831.999999999985</v>
      </c>
    </row>
    <row r="408" spans="1:5">
      <c r="A408" t="s">
        <v>657</v>
      </c>
      <c r="B408" s="42">
        <v>2018</v>
      </c>
      <c r="C408" t="s">
        <v>695</v>
      </c>
      <c r="D408" t="s">
        <v>54</v>
      </c>
      <c r="E408" s="72">
        <v>97256.999999999971</v>
      </c>
    </row>
    <row r="409" spans="1:5">
      <c r="A409" t="s">
        <v>657</v>
      </c>
      <c r="B409" s="42">
        <v>2018</v>
      </c>
      <c r="C409" t="s">
        <v>696</v>
      </c>
      <c r="D409" t="s">
        <v>54</v>
      </c>
      <c r="E409" s="72">
        <v>87392.999999999985</v>
      </c>
    </row>
    <row r="410" spans="1:5">
      <c r="A410" t="s">
        <v>657</v>
      </c>
      <c r="B410" s="42">
        <v>2018</v>
      </c>
      <c r="C410" t="s">
        <v>697</v>
      </c>
      <c r="D410" t="s">
        <v>54</v>
      </c>
      <c r="E410" s="72">
        <v>94778.999999999971</v>
      </c>
    </row>
    <row r="411" spans="1:5">
      <c r="A411" t="s">
        <v>657</v>
      </c>
      <c r="B411" s="42">
        <v>2018</v>
      </c>
      <c r="C411" t="s">
        <v>698</v>
      </c>
      <c r="D411" t="s">
        <v>54</v>
      </c>
      <c r="E411" s="72">
        <v>92826</v>
      </c>
    </row>
    <row r="412" spans="1:5">
      <c r="A412" t="s">
        <v>657</v>
      </c>
      <c r="B412" s="42">
        <v>2018</v>
      </c>
      <c r="C412" t="s">
        <v>699</v>
      </c>
      <c r="D412" t="s">
        <v>54</v>
      </c>
      <c r="E412" s="72">
        <v>86842</v>
      </c>
    </row>
    <row r="413" spans="1:5">
      <c r="A413" t="s">
        <v>657</v>
      </c>
      <c r="B413" s="42">
        <v>2019</v>
      </c>
      <c r="C413" t="s">
        <v>688</v>
      </c>
      <c r="D413" t="s">
        <v>54</v>
      </c>
      <c r="E413" s="72">
        <v>82930.999999999971</v>
      </c>
    </row>
    <row r="414" spans="1:5">
      <c r="A414" t="s">
        <v>657</v>
      </c>
      <c r="B414" s="42">
        <v>2019</v>
      </c>
      <c r="C414" t="s">
        <v>689</v>
      </c>
      <c r="D414" t="s">
        <v>54</v>
      </c>
      <c r="E414" s="72">
        <v>85136</v>
      </c>
    </row>
    <row r="415" spans="1:5">
      <c r="A415" t="s">
        <v>657</v>
      </c>
      <c r="B415" s="42">
        <v>2019</v>
      </c>
      <c r="C415" t="s">
        <v>690</v>
      </c>
      <c r="D415" t="s">
        <v>54</v>
      </c>
      <c r="E415" s="72">
        <v>89934.999999999971</v>
      </c>
    </row>
    <row r="416" spans="1:5">
      <c r="A416" t="s">
        <v>657</v>
      </c>
      <c r="B416" s="42">
        <v>2019</v>
      </c>
      <c r="C416" t="s">
        <v>691</v>
      </c>
      <c r="D416" t="s">
        <v>54</v>
      </c>
      <c r="E416" s="72">
        <v>86707</v>
      </c>
    </row>
    <row r="417" spans="1:5">
      <c r="A417" t="s">
        <v>657</v>
      </c>
      <c r="B417" s="42">
        <v>2019</v>
      </c>
      <c r="C417" t="s">
        <v>692</v>
      </c>
      <c r="D417" t="s">
        <v>54</v>
      </c>
      <c r="E417" s="72">
        <v>97336.999999999971</v>
      </c>
    </row>
    <row r="418" spans="1:5">
      <c r="A418" t="s">
        <v>657</v>
      </c>
      <c r="B418" s="42">
        <v>2019</v>
      </c>
      <c r="C418" t="s">
        <v>693</v>
      </c>
      <c r="D418" t="s">
        <v>54</v>
      </c>
      <c r="E418" s="72">
        <v>86516.000000000015</v>
      </c>
    </row>
    <row r="419" spans="1:5">
      <c r="A419" t="s">
        <v>657</v>
      </c>
      <c r="B419" s="42">
        <v>2019</v>
      </c>
      <c r="C419" t="s">
        <v>694</v>
      </c>
      <c r="D419" t="s">
        <v>54</v>
      </c>
      <c r="E419" s="72">
        <v>97181.999999999956</v>
      </c>
    </row>
    <row r="420" spans="1:5">
      <c r="A420" t="s">
        <v>657</v>
      </c>
      <c r="B420" s="42">
        <v>2019</v>
      </c>
      <c r="C420" t="s">
        <v>695</v>
      </c>
      <c r="D420" t="s">
        <v>54</v>
      </c>
      <c r="E420" s="72">
        <v>97002.999999999971</v>
      </c>
    </row>
    <row r="421" spans="1:5">
      <c r="A421" t="s">
        <v>657</v>
      </c>
      <c r="B421" s="42">
        <v>2019</v>
      </c>
      <c r="C421" t="s">
        <v>696</v>
      </c>
      <c r="D421" t="s">
        <v>54</v>
      </c>
      <c r="E421" s="72">
        <v>89568.999999999985</v>
      </c>
    </row>
    <row r="422" spans="1:5">
      <c r="A422" t="s">
        <v>657</v>
      </c>
      <c r="B422" s="42">
        <v>2019</v>
      </c>
      <c r="C422" t="s">
        <v>697</v>
      </c>
      <c r="D422" t="s">
        <v>54</v>
      </c>
      <c r="E422" s="72">
        <v>95156.999999999985</v>
      </c>
    </row>
    <row r="423" spans="1:5">
      <c r="A423" t="s">
        <v>657</v>
      </c>
      <c r="B423" s="42">
        <v>2019</v>
      </c>
      <c r="C423" t="s">
        <v>698</v>
      </c>
      <c r="D423" t="s">
        <v>54</v>
      </c>
      <c r="E423" s="72">
        <v>90739.999999999985</v>
      </c>
    </row>
    <row r="424" spans="1:5">
      <c r="A424" t="s">
        <v>657</v>
      </c>
      <c r="B424" s="42">
        <v>2019</v>
      </c>
      <c r="C424" t="s">
        <v>699</v>
      </c>
      <c r="D424" t="s">
        <v>54</v>
      </c>
      <c r="E424" s="72">
        <v>87991</v>
      </c>
    </row>
    <row r="425" spans="1:5">
      <c r="A425" t="s">
        <v>657</v>
      </c>
      <c r="B425" s="42">
        <v>2020</v>
      </c>
      <c r="C425" t="s">
        <v>688</v>
      </c>
      <c r="D425" t="s">
        <v>54</v>
      </c>
      <c r="E425" s="72">
        <v>82804.999999999985</v>
      </c>
    </row>
    <row r="426" spans="1:5">
      <c r="A426" t="s">
        <v>657</v>
      </c>
      <c r="B426" s="42">
        <v>2020</v>
      </c>
      <c r="C426" t="s">
        <v>689</v>
      </c>
      <c r="D426" t="s">
        <v>54</v>
      </c>
      <c r="E426" s="72">
        <v>84040</v>
      </c>
    </row>
    <row r="427" spans="1:5">
      <c r="A427" t="s">
        <v>657</v>
      </c>
      <c r="B427" s="42">
        <v>2020</v>
      </c>
      <c r="C427" t="s">
        <v>690</v>
      </c>
      <c r="D427" t="s">
        <v>54</v>
      </c>
      <c r="E427" s="72">
        <v>93600</v>
      </c>
    </row>
    <row r="428" spans="1:5">
      <c r="A428" t="s">
        <v>657</v>
      </c>
      <c r="B428" s="42">
        <v>2020</v>
      </c>
      <c r="C428" t="s">
        <v>691</v>
      </c>
      <c r="D428" t="s">
        <v>54</v>
      </c>
      <c r="E428" s="72">
        <v>71941.999999999985</v>
      </c>
    </row>
    <row r="429" spans="1:5">
      <c r="A429" t="s">
        <v>657</v>
      </c>
      <c r="B429" s="42">
        <v>2020</v>
      </c>
      <c r="C429" t="s">
        <v>692</v>
      </c>
      <c r="D429" t="s">
        <v>54</v>
      </c>
      <c r="E429" s="72">
        <v>86070</v>
      </c>
    </row>
    <row r="430" spans="1:5">
      <c r="A430" t="s">
        <v>657</v>
      </c>
      <c r="B430" s="42">
        <v>2020</v>
      </c>
      <c r="C430" t="s">
        <v>693</v>
      </c>
      <c r="D430" t="s">
        <v>54</v>
      </c>
      <c r="E430" s="72">
        <v>97747.999999999985</v>
      </c>
    </row>
    <row r="431" spans="1:5">
      <c r="A431" t="s">
        <v>657</v>
      </c>
      <c r="B431" s="42">
        <v>2020</v>
      </c>
      <c r="C431" t="s">
        <v>694</v>
      </c>
      <c r="D431" t="s">
        <v>54</v>
      </c>
      <c r="E431" s="72">
        <v>108269.00000000001</v>
      </c>
    </row>
    <row r="432" spans="1:5">
      <c r="A432" t="s">
        <v>657</v>
      </c>
      <c r="B432" s="42">
        <v>2020</v>
      </c>
      <c r="C432" t="s">
        <v>695</v>
      </c>
      <c r="D432" t="s">
        <v>54</v>
      </c>
      <c r="E432" s="72">
        <v>101853.99999999997</v>
      </c>
    </row>
    <row r="433" spans="1:5">
      <c r="A433" t="s">
        <v>657</v>
      </c>
      <c r="B433" s="42">
        <v>2020</v>
      </c>
      <c r="C433" t="s">
        <v>696</v>
      </c>
      <c r="D433" t="s">
        <v>54</v>
      </c>
      <c r="E433" s="72">
        <v>102006</v>
      </c>
    </row>
    <row r="434" spans="1:5">
      <c r="A434" t="s">
        <v>657</v>
      </c>
      <c r="B434" s="42">
        <v>2020</v>
      </c>
      <c r="C434" t="s">
        <v>697</v>
      </c>
      <c r="D434" t="s">
        <v>54</v>
      </c>
      <c r="E434" s="72">
        <v>105429.99999999996</v>
      </c>
    </row>
    <row r="435" spans="1:5">
      <c r="A435" t="s">
        <v>657</v>
      </c>
      <c r="B435" s="42">
        <v>2020</v>
      </c>
      <c r="C435" t="s">
        <v>698</v>
      </c>
      <c r="D435" t="s">
        <v>54</v>
      </c>
      <c r="E435" s="72">
        <v>101247.99999999997</v>
      </c>
    </row>
    <row r="436" spans="1:5">
      <c r="A436" t="s">
        <v>657</v>
      </c>
      <c r="B436" s="42">
        <v>2020</v>
      </c>
      <c r="C436" t="s">
        <v>699</v>
      </c>
      <c r="D436" t="s">
        <v>54</v>
      </c>
      <c r="E436" s="72">
        <v>101732.99999999999</v>
      </c>
    </row>
  </sheetData>
  <mergeCells count="2">
    <mergeCell ref="A1:E1"/>
    <mergeCell ref="A2:D2"/>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8F29-1A2C-4C6C-B84C-B51533F9BB70}">
  <sheetPr>
    <tabColor theme="4" tint="0.79998168889431442"/>
  </sheetPr>
  <dimension ref="A5:C37"/>
  <sheetViews>
    <sheetView topLeftCell="A16" workbookViewId="0">
      <selection activeCell="A36" sqref="A36"/>
    </sheetView>
  </sheetViews>
  <sheetFormatPr defaultRowHeight="15"/>
  <sheetData>
    <row r="5" spans="1:3" ht="23.25">
      <c r="A5" s="18" t="s">
        <v>110</v>
      </c>
    </row>
    <row r="6" spans="1:3">
      <c r="A6" s="7" t="s">
        <v>111</v>
      </c>
    </row>
    <row r="7" spans="1:3">
      <c r="A7" s="7"/>
    </row>
    <row r="8" spans="1:3" ht="23.25">
      <c r="A8" s="19" t="s">
        <v>133</v>
      </c>
    </row>
    <row r="9" spans="1:3">
      <c r="A9" s="7"/>
    </row>
    <row r="10" spans="1:3">
      <c r="A10" s="20" t="s">
        <v>198</v>
      </c>
    </row>
    <row r="12" spans="1:3">
      <c r="A12" s="7" t="s">
        <v>197</v>
      </c>
    </row>
    <row r="13" spans="1:3">
      <c r="A13" s="21" t="s">
        <v>196</v>
      </c>
    </row>
    <row r="14" spans="1:3" ht="14.45" customHeight="1">
      <c r="A14" s="21"/>
    </row>
    <row r="15" spans="1:3" ht="16.149999999999999" customHeight="1">
      <c r="A15" s="20" t="s">
        <v>195</v>
      </c>
      <c r="C15" s="35"/>
    </row>
    <row r="17" spans="1:1">
      <c r="A17" s="7" t="s">
        <v>194</v>
      </c>
    </row>
    <row r="18" spans="1:1">
      <c r="A18" s="21" t="s">
        <v>193</v>
      </c>
    </row>
    <row r="19" spans="1:1">
      <c r="A19" s="21"/>
    </row>
    <row r="20" spans="1:1">
      <c r="A20" s="7" t="s">
        <v>192</v>
      </c>
    </row>
    <row r="21" spans="1:1">
      <c r="A21" s="21" t="s">
        <v>191</v>
      </c>
    </row>
    <row r="22" spans="1:1">
      <c r="A22" s="21"/>
    </row>
    <row r="23" spans="1:1">
      <c r="A23" s="7" t="s">
        <v>190</v>
      </c>
    </row>
    <row r="24" spans="1:1">
      <c r="A24" s="21" t="s">
        <v>189</v>
      </c>
    </row>
    <row r="25" spans="1:1">
      <c r="A25" s="21"/>
    </row>
    <row r="26" spans="1:1">
      <c r="A26" s="20" t="s">
        <v>188</v>
      </c>
    </row>
    <row r="28" spans="1:1">
      <c r="A28" s="7" t="s">
        <v>267</v>
      </c>
    </row>
    <row r="29" spans="1:1">
      <c r="A29" s="21" t="s">
        <v>187</v>
      </c>
    </row>
    <row r="30" spans="1:1">
      <c r="A30" s="21"/>
    </row>
    <row r="31" spans="1:1">
      <c r="A31" s="20" t="s">
        <v>186</v>
      </c>
    </row>
    <row r="33" spans="1:1">
      <c r="A33" s="7" t="s">
        <v>1867</v>
      </c>
    </row>
    <row r="34" spans="1:1">
      <c r="A34" s="21" t="s">
        <v>185</v>
      </c>
    </row>
    <row r="36" spans="1:1">
      <c r="A36" s="7"/>
    </row>
    <row r="37" spans="1:1">
      <c r="A37" s="21"/>
    </row>
  </sheetData>
  <hyperlinks>
    <hyperlink ref="A13" location="'Patient experience Int 1'!A1" display="Patient experience interactive 1" xr:uid="{3525DE67-D05D-44C9-8176-8F9B21D50FEE}"/>
    <hyperlink ref="A18" location="'Patient experience Int 2'!A1" display="Patient experience interactive 2" xr:uid="{945A85BA-31DA-46D5-B981-12CAB50548F5}"/>
    <hyperlink ref="A21" location="'Patient experience Int 3'!A1" display="Patient experience interactive 3" xr:uid="{0070338C-A3EB-4ED4-AF8E-5DB625E21642}"/>
    <hyperlink ref="A24" location="'Patient experience Int 4'!A1" display="Patient experience interactive 4" xr:uid="{02E03CD2-ABBC-419F-A996-DA7EFF100355}"/>
    <hyperlink ref="A29" location="'Patient experience Int 5'!A1" display="Patient experience interactive 5" xr:uid="{BEE4CA4A-4AA7-41C4-9B9F-DAD931B00257}"/>
    <hyperlink ref="A34" location="'Patient experience Int 6'!A1" display="Patient experience interactive 6" xr:uid="{95144AA3-AE26-4D05-9238-923C010422CD}"/>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86670-D2F0-4B07-A7D7-0A5F9667BBFF}">
  <sheetPr>
    <tabColor theme="4" tint="0.79998168889431442"/>
  </sheetPr>
  <dimension ref="A1:F37"/>
  <sheetViews>
    <sheetView workbookViewId="0">
      <selection activeCell="A36" sqref="A36"/>
    </sheetView>
  </sheetViews>
  <sheetFormatPr defaultRowHeight="15"/>
  <cols>
    <col min="1" max="1" width="59.28515625" customWidth="1"/>
    <col min="2" max="2" width="22" customWidth="1"/>
    <col min="3" max="3" width="47.140625" customWidth="1"/>
    <col min="4" max="4" width="38.28515625" customWidth="1"/>
  </cols>
  <sheetData>
    <row r="1" spans="1:6" ht="19.5" customHeight="1">
      <c r="A1" s="1" t="s">
        <v>219</v>
      </c>
      <c r="B1" s="1"/>
      <c r="C1" s="1"/>
      <c r="D1" s="1"/>
    </row>
    <row r="2" spans="1:6">
      <c r="A2" s="1" t="s">
        <v>218</v>
      </c>
      <c r="B2" s="1"/>
      <c r="C2" s="1"/>
      <c r="D2" s="1"/>
    </row>
    <row r="4" spans="1:6">
      <c r="A4" s="7" t="s">
        <v>2</v>
      </c>
      <c r="B4" s="7" t="s">
        <v>57</v>
      </c>
      <c r="C4" s="7" t="s">
        <v>42</v>
      </c>
      <c r="D4" s="45" t="s">
        <v>58</v>
      </c>
      <c r="E4" s="7" t="s">
        <v>7</v>
      </c>
    </row>
    <row r="5" spans="1:6">
      <c r="A5" t="s">
        <v>201</v>
      </c>
      <c r="B5" t="s">
        <v>200</v>
      </c>
      <c r="C5" t="s">
        <v>6</v>
      </c>
      <c r="D5" s="42" t="s">
        <v>15</v>
      </c>
      <c r="E5" s="44">
        <v>48.6</v>
      </c>
    </row>
    <row r="6" spans="1:6">
      <c r="A6" t="s">
        <v>201</v>
      </c>
      <c r="B6" t="s">
        <v>200</v>
      </c>
      <c r="C6" t="s">
        <v>6</v>
      </c>
      <c r="D6" s="42" t="s">
        <v>16</v>
      </c>
      <c r="E6" s="44">
        <v>49.4</v>
      </c>
    </row>
    <row r="7" spans="1:6">
      <c r="A7" t="s">
        <v>201</v>
      </c>
      <c r="B7" t="s">
        <v>200</v>
      </c>
      <c r="C7" t="s">
        <v>6</v>
      </c>
      <c r="D7" s="42" t="s">
        <v>17</v>
      </c>
      <c r="E7" s="43">
        <v>49.7</v>
      </c>
      <c r="F7" s="3"/>
    </row>
    <row r="8" spans="1:6">
      <c r="A8" t="s">
        <v>201</v>
      </c>
      <c r="B8" t="s">
        <v>200</v>
      </c>
      <c r="C8" t="s">
        <v>6</v>
      </c>
      <c r="D8" s="42" t="s">
        <v>18</v>
      </c>
      <c r="E8" s="43">
        <v>48.9</v>
      </c>
      <c r="F8" s="3"/>
    </row>
    <row r="9" spans="1:6">
      <c r="A9" t="s">
        <v>201</v>
      </c>
      <c r="B9" t="s">
        <v>200</v>
      </c>
      <c r="C9" t="s">
        <v>6</v>
      </c>
      <c r="D9" s="42" t="s">
        <v>19</v>
      </c>
      <c r="E9" s="43">
        <v>48.2</v>
      </c>
      <c r="F9" s="3"/>
    </row>
    <row r="10" spans="1:6">
      <c r="A10" t="s">
        <v>201</v>
      </c>
      <c r="B10" t="s">
        <v>200</v>
      </c>
      <c r="C10" t="s">
        <v>6</v>
      </c>
      <c r="D10" s="42" t="s">
        <v>20</v>
      </c>
      <c r="E10" s="41">
        <v>48.1</v>
      </c>
      <c r="F10" s="3"/>
    </row>
    <row r="11" spans="1:6">
      <c r="A11" s="3" t="s">
        <v>201</v>
      </c>
      <c r="B11" s="3" t="s">
        <v>200</v>
      </c>
      <c r="C11" s="3" t="s">
        <v>6</v>
      </c>
      <c r="D11" s="39" t="s">
        <v>21</v>
      </c>
      <c r="E11" s="40">
        <v>50.1</v>
      </c>
      <c r="F11" s="3"/>
    </row>
    <row r="12" spans="1:6">
      <c r="A12" s="3" t="s">
        <v>201</v>
      </c>
      <c r="B12" s="3" t="s">
        <v>200</v>
      </c>
      <c r="C12" s="3" t="s">
        <v>6</v>
      </c>
      <c r="D12" s="39" t="s">
        <v>22</v>
      </c>
      <c r="E12" s="40">
        <v>49</v>
      </c>
      <c r="F12" s="3"/>
    </row>
    <row r="13" spans="1:6">
      <c r="A13" s="3" t="s">
        <v>201</v>
      </c>
      <c r="B13" s="3" t="s">
        <v>200</v>
      </c>
      <c r="C13" s="3" t="s">
        <v>6</v>
      </c>
      <c r="D13" s="39" t="s">
        <v>23</v>
      </c>
      <c r="E13" s="40">
        <v>49.5</v>
      </c>
      <c r="F13" s="3"/>
    </row>
    <row r="14" spans="1:6">
      <c r="A14" s="3" t="s">
        <v>201</v>
      </c>
      <c r="B14" s="3" t="s">
        <v>200</v>
      </c>
      <c r="C14" s="3" t="s">
        <v>6</v>
      </c>
      <c r="D14" s="39" t="s">
        <v>217</v>
      </c>
      <c r="E14" s="40">
        <v>47.9</v>
      </c>
      <c r="F14" s="3"/>
    </row>
    <row r="15" spans="1:6">
      <c r="A15" s="3" t="s">
        <v>201</v>
      </c>
      <c r="B15" s="3" t="s">
        <v>200</v>
      </c>
      <c r="C15" s="3" t="s">
        <v>157</v>
      </c>
      <c r="D15" s="39" t="s">
        <v>103</v>
      </c>
      <c r="E15" s="38">
        <v>51</v>
      </c>
      <c r="F15" s="3"/>
    </row>
    <row r="16" spans="1:6">
      <c r="A16" s="3" t="s">
        <v>201</v>
      </c>
      <c r="B16" s="3" t="s">
        <v>200</v>
      </c>
      <c r="C16" s="3" t="s">
        <v>157</v>
      </c>
      <c r="D16" s="39" t="s">
        <v>104</v>
      </c>
      <c r="E16" s="3">
        <v>40.200000000000003</v>
      </c>
      <c r="F16" s="3"/>
    </row>
    <row r="17" spans="1:6">
      <c r="A17" s="3" t="s">
        <v>201</v>
      </c>
      <c r="B17" s="3" t="s">
        <v>200</v>
      </c>
      <c r="C17" s="3" t="s">
        <v>157</v>
      </c>
      <c r="D17" s="39" t="s">
        <v>105</v>
      </c>
      <c r="E17" s="3">
        <v>46.1</v>
      </c>
      <c r="F17" s="3"/>
    </row>
    <row r="18" spans="1:6">
      <c r="A18" s="3" t="s">
        <v>201</v>
      </c>
      <c r="B18" s="3" t="s">
        <v>200</v>
      </c>
      <c r="C18" s="3" t="s">
        <v>157</v>
      </c>
      <c r="D18" s="39" t="s">
        <v>106</v>
      </c>
      <c r="E18" s="3">
        <v>48.7</v>
      </c>
      <c r="F18" s="3"/>
    </row>
    <row r="19" spans="1:6">
      <c r="A19" s="3" t="s">
        <v>201</v>
      </c>
      <c r="B19" s="3" t="s">
        <v>200</v>
      </c>
      <c r="C19" s="3" t="s">
        <v>157</v>
      </c>
      <c r="D19" s="39" t="s">
        <v>107</v>
      </c>
      <c r="E19" s="3">
        <v>52.4</v>
      </c>
      <c r="F19" s="3"/>
    </row>
    <row r="20" spans="1:6">
      <c r="A20" s="3" t="s">
        <v>201</v>
      </c>
      <c r="B20" s="3" t="s">
        <v>200</v>
      </c>
      <c r="C20" s="3" t="s">
        <v>157</v>
      </c>
      <c r="D20" s="39" t="s">
        <v>108</v>
      </c>
      <c r="E20" s="3">
        <v>52.4</v>
      </c>
      <c r="F20" s="3"/>
    </row>
    <row r="21" spans="1:6">
      <c r="A21" s="3" t="s">
        <v>201</v>
      </c>
      <c r="B21" s="3" t="s">
        <v>200</v>
      </c>
      <c r="C21" s="3" t="s">
        <v>157</v>
      </c>
      <c r="D21" s="39" t="s">
        <v>216</v>
      </c>
      <c r="E21" s="3">
        <v>49.5</v>
      </c>
      <c r="F21" s="3"/>
    </row>
    <row r="22" spans="1:6">
      <c r="A22" s="3" t="s">
        <v>201</v>
      </c>
      <c r="B22" s="3" t="s">
        <v>200</v>
      </c>
      <c r="C22" s="3" t="s">
        <v>157</v>
      </c>
      <c r="D22" s="39" t="s">
        <v>215</v>
      </c>
      <c r="E22" s="3">
        <v>39.200000000000003</v>
      </c>
      <c r="F22" s="3"/>
    </row>
    <row r="23" spans="1:6">
      <c r="A23" s="3" t="s">
        <v>201</v>
      </c>
      <c r="B23" s="3" t="s">
        <v>200</v>
      </c>
      <c r="C23" s="3" t="s">
        <v>157</v>
      </c>
      <c r="D23" s="39" t="s">
        <v>214</v>
      </c>
      <c r="E23" s="3">
        <v>47.9</v>
      </c>
      <c r="F23" s="3"/>
    </row>
    <row r="24" spans="1:6">
      <c r="A24" s="3" t="s">
        <v>201</v>
      </c>
      <c r="B24" s="3" t="s">
        <v>200</v>
      </c>
      <c r="C24" s="3" t="s">
        <v>67</v>
      </c>
      <c r="D24" s="39" t="s">
        <v>68</v>
      </c>
      <c r="E24" s="38">
        <v>44</v>
      </c>
      <c r="F24" s="3"/>
    </row>
    <row r="25" spans="1:6" ht="15" customHeight="1">
      <c r="A25" s="3" t="s">
        <v>201</v>
      </c>
      <c r="B25" s="3" t="s">
        <v>200</v>
      </c>
      <c r="C25" s="3" t="s">
        <v>67</v>
      </c>
      <c r="D25" s="39" t="s">
        <v>69</v>
      </c>
      <c r="E25" s="38">
        <v>51.6</v>
      </c>
      <c r="F25" s="3"/>
    </row>
    <row r="26" spans="1:6" ht="15" customHeight="1">
      <c r="A26" s="3" t="s">
        <v>201</v>
      </c>
      <c r="B26" s="3" t="s">
        <v>200</v>
      </c>
      <c r="C26" s="3" t="s">
        <v>212</v>
      </c>
      <c r="D26" s="37" t="s">
        <v>213</v>
      </c>
      <c r="E26" s="36">
        <v>48.6</v>
      </c>
      <c r="F26" s="3"/>
    </row>
    <row r="27" spans="1:6">
      <c r="A27" s="3" t="s">
        <v>201</v>
      </c>
      <c r="B27" s="3" t="s">
        <v>200</v>
      </c>
      <c r="C27" s="3" t="s">
        <v>212</v>
      </c>
      <c r="D27" s="37" t="s">
        <v>211</v>
      </c>
      <c r="E27" s="36">
        <v>40.5</v>
      </c>
      <c r="F27" s="3"/>
    </row>
    <row r="28" spans="1:6" ht="16.5" customHeight="1">
      <c r="A28" s="3" t="s">
        <v>201</v>
      </c>
      <c r="B28" s="3" t="s">
        <v>200</v>
      </c>
      <c r="C28" s="3" t="s">
        <v>209</v>
      </c>
      <c r="D28" s="37" t="s">
        <v>210</v>
      </c>
      <c r="E28" s="36">
        <v>49.8</v>
      </c>
      <c r="F28" s="3"/>
    </row>
    <row r="29" spans="1:6" ht="15.75" customHeight="1">
      <c r="A29" s="3" t="s">
        <v>201</v>
      </c>
      <c r="B29" s="3" t="s">
        <v>200</v>
      </c>
      <c r="C29" s="3" t="s">
        <v>209</v>
      </c>
      <c r="D29" s="37" t="s">
        <v>208</v>
      </c>
      <c r="E29" s="36">
        <v>45.8</v>
      </c>
      <c r="F29" s="3"/>
    </row>
    <row r="30" spans="1:6" ht="14.25" customHeight="1">
      <c r="A30" s="3" t="s">
        <v>201</v>
      </c>
      <c r="B30" s="3" t="s">
        <v>200</v>
      </c>
      <c r="C30" s="3" t="s">
        <v>203</v>
      </c>
      <c r="D30" s="37" t="s">
        <v>207</v>
      </c>
      <c r="E30" s="36">
        <v>37.700000000000003</v>
      </c>
      <c r="F30" s="3"/>
    </row>
    <row r="31" spans="1:6" ht="14.25" customHeight="1">
      <c r="A31" s="3" t="s">
        <v>201</v>
      </c>
      <c r="B31" s="3" t="s">
        <v>200</v>
      </c>
      <c r="C31" s="3" t="s">
        <v>203</v>
      </c>
      <c r="D31" s="37" t="s">
        <v>206</v>
      </c>
      <c r="E31" s="36">
        <v>41</v>
      </c>
      <c r="F31" s="3"/>
    </row>
    <row r="32" spans="1:6" ht="15" customHeight="1">
      <c r="A32" s="3" t="s">
        <v>201</v>
      </c>
      <c r="B32" s="3" t="s">
        <v>200</v>
      </c>
      <c r="C32" s="3" t="s">
        <v>203</v>
      </c>
      <c r="D32" s="37" t="s">
        <v>205</v>
      </c>
      <c r="E32" s="36">
        <v>45.9</v>
      </c>
      <c r="F32" s="3"/>
    </row>
    <row r="33" spans="1:6" ht="13.5" customHeight="1">
      <c r="A33" s="3" t="s">
        <v>201</v>
      </c>
      <c r="B33" s="3" t="s">
        <v>200</v>
      </c>
      <c r="C33" s="3" t="s">
        <v>203</v>
      </c>
      <c r="D33" s="37" t="s">
        <v>204</v>
      </c>
      <c r="E33" s="36">
        <v>51.8</v>
      </c>
      <c r="F33" s="3"/>
    </row>
    <row r="34" spans="1:6" ht="15" customHeight="1">
      <c r="A34" s="3" t="s">
        <v>201</v>
      </c>
      <c r="B34" s="3" t="s">
        <v>200</v>
      </c>
      <c r="C34" s="3" t="s">
        <v>203</v>
      </c>
      <c r="D34" s="37" t="s">
        <v>202</v>
      </c>
      <c r="E34" s="36">
        <v>59</v>
      </c>
      <c r="F34" s="3"/>
    </row>
    <row r="35" spans="1:6" ht="15" customHeight="1">
      <c r="A35" s="3" t="s">
        <v>201</v>
      </c>
      <c r="B35" s="3" t="s">
        <v>200</v>
      </c>
      <c r="C35" s="3" t="s">
        <v>174</v>
      </c>
      <c r="D35" s="37" t="s">
        <v>164</v>
      </c>
      <c r="E35" s="36">
        <v>49.8</v>
      </c>
      <c r="F35" s="3"/>
    </row>
    <row r="36" spans="1:6" ht="13.5" customHeight="1">
      <c r="A36" s="3" t="s">
        <v>201</v>
      </c>
      <c r="B36" s="3" t="s">
        <v>200</v>
      </c>
      <c r="C36" s="3" t="s">
        <v>174</v>
      </c>
      <c r="D36" s="37" t="s">
        <v>165</v>
      </c>
      <c r="E36" s="36">
        <v>44.8</v>
      </c>
      <c r="F36" s="3"/>
    </row>
    <row r="37" spans="1:6">
      <c r="A37" s="3" t="s">
        <v>201</v>
      </c>
      <c r="B37" s="3" t="s">
        <v>200</v>
      </c>
      <c r="C37" s="3" t="s">
        <v>174</v>
      </c>
      <c r="D37" s="37" t="s">
        <v>199</v>
      </c>
      <c r="E37" s="36">
        <v>38.9</v>
      </c>
      <c r="F37" s="3"/>
    </row>
  </sheetData>
  <mergeCells count="2">
    <mergeCell ref="A1:D1"/>
    <mergeCell ref="A2:D2"/>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87ED7-65DE-465A-8D67-438445F26410}">
  <sheetPr>
    <tabColor theme="4" tint="0.79998168889431442"/>
  </sheetPr>
  <dimension ref="A1:F74"/>
  <sheetViews>
    <sheetView workbookViewId="0">
      <selection activeCell="A36" sqref="A36"/>
    </sheetView>
  </sheetViews>
  <sheetFormatPr defaultRowHeight="15"/>
  <cols>
    <col min="1" max="1" width="17.140625" customWidth="1"/>
    <col min="2" max="2" width="62.28515625" customWidth="1"/>
    <col min="3" max="3" width="42.140625" customWidth="1"/>
    <col min="4" max="4" width="17.7109375" customWidth="1"/>
    <col min="5" max="5" width="14.140625" bestFit="1" customWidth="1"/>
  </cols>
  <sheetData>
    <row r="1" spans="1:6" ht="20.25" customHeight="1">
      <c r="A1" s="1" t="s">
        <v>232</v>
      </c>
      <c r="B1" s="1"/>
      <c r="C1" s="1"/>
      <c r="D1" s="1"/>
    </row>
    <row r="2" spans="1:6" ht="15" customHeight="1">
      <c r="A2" s="1" t="s">
        <v>218</v>
      </c>
      <c r="B2" s="1"/>
      <c r="C2" s="1"/>
      <c r="D2" s="1"/>
    </row>
    <row r="4" spans="1:6">
      <c r="A4" s="2" t="s">
        <v>231</v>
      </c>
      <c r="B4" s="2" t="s">
        <v>2</v>
      </c>
      <c r="C4" s="2" t="s">
        <v>57</v>
      </c>
      <c r="D4" s="2" t="s">
        <v>42</v>
      </c>
      <c r="E4" s="2" t="s">
        <v>156</v>
      </c>
      <c r="F4" s="2" t="s">
        <v>7</v>
      </c>
    </row>
    <row r="5" spans="1:6">
      <c r="A5" s="3" t="s">
        <v>229</v>
      </c>
      <c r="B5" s="3" t="s">
        <v>230</v>
      </c>
      <c r="C5" s="3" t="s">
        <v>200</v>
      </c>
      <c r="D5" s="3" t="s">
        <v>6</v>
      </c>
      <c r="E5" s="3" t="s">
        <v>15</v>
      </c>
      <c r="F5" s="44">
        <v>42</v>
      </c>
    </row>
    <row r="6" spans="1:6">
      <c r="A6" s="3" t="s">
        <v>229</v>
      </c>
      <c r="B6" s="3" t="s">
        <v>230</v>
      </c>
      <c r="C6" s="3" t="s">
        <v>200</v>
      </c>
      <c r="D6" s="3" t="s">
        <v>6</v>
      </c>
      <c r="E6" s="3" t="s">
        <v>16</v>
      </c>
      <c r="F6" s="44">
        <v>41.5</v>
      </c>
    </row>
    <row r="7" spans="1:6">
      <c r="A7" s="3" t="s">
        <v>229</v>
      </c>
      <c r="B7" s="3" t="s">
        <v>230</v>
      </c>
      <c r="C7" s="3" t="s">
        <v>200</v>
      </c>
      <c r="D7" s="3" t="s">
        <v>6</v>
      </c>
      <c r="E7" s="3" t="s">
        <v>17</v>
      </c>
      <c r="F7" s="44">
        <v>40.299999999999997</v>
      </c>
    </row>
    <row r="8" spans="1:6">
      <c r="A8" s="3" t="s">
        <v>229</v>
      </c>
      <c r="B8" s="3" t="s">
        <v>230</v>
      </c>
      <c r="C8" s="3" t="s">
        <v>200</v>
      </c>
      <c r="D8" s="3" t="s">
        <v>6</v>
      </c>
      <c r="E8" s="3" t="s">
        <v>18</v>
      </c>
      <c r="F8" s="44">
        <v>41.1</v>
      </c>
    </row>
    <row r="9" spans="1:6">
      <c r="A9" s="3" t="s">
        <v>229</v>
      </c>
      <c r="B9" s="3" t="s">
        <v>230</v>
      </c>
      <c r="C9" s="3" t="s">
        <v>200</v>
      </c>
      <c r="D9" s="3" t="s">
        <v>6</v>
      </c>
      <c r="E9" s="3" t="s">
        <v>19</v>
      </c>
      <c r="F9" s="49">
        <v>41.5</v>
      </c>
    </row>
    <row r="10" spans="1:6">
      <c r="A10" s="3" t="s">
        <v>229</v>
      </c>
      <c r="B10" s="3" t="s">
        <v>230</v>
      </c>
      <c r="C10" s="3" t="s">
        <v>200</v>
      </c>
      <c r="D10" s="3" t="s">
        <v>6</v>
      </c>
      <c r="E10" s="3" t="s">
        <v>20</v>
      </c>
      <c r="F10" s="49">
        <v>42</v>
      </c>
    </row>
    <row r="11" spans="1:6">
      <c r="A11" s="3" t="s">
        <v>229</v>
      </c>
      <c r="B11" s="3" t="s">
        <v>230</v>
      </c>
      <c r="C11" s="3" t="s">
        <v>200</v>
      </c>
      <c r="D11" s="3" t="s">
        <v>6</v>
      </c>
      <c r="E11" s="3" t="s">
        <v>21</v>
      </c>
      <c r="F11" s="49">
        <v>40.5</v>
      </c>
    </row>
    <row r="12" spans="1:6">
      <c r="A12" s="3" t="s">
        <v>229</v>
      </c>
      <c r="B12" s="3" t="s">
        <v>230</v>
      </c>
      <c r="C12" s="3" t="s">
        <v>200</v>
      </c>
      <c r="D12" s="3" t="s">
        <v>6</v>
      </c>
      <c r="E12" s="39" t="s">
        <v>22</v>
      </c>
      <c r="F12" s="49">
        <v>42.1</v>
      </c>
    </row>
    <row r="13" spans="1:6">
      <c r="A13" s="3" t="s">
        <v>229</v>
      </c>
      <c r="B13" s="3" t="s">
        <v>230</v>
      </c>
      <c r="C13" s="3" t="s">
        <v>200</v>
      </c>
      <c r="D13" s="3" t="s">
        <v>6</v>
      </c>
      <c r="E13" s="39" t="s">
        <v>23</v>
      </c>
      <c r="F13" s="49">
        <v>40.700000000000003</v>
      </c>
    </row>
    <row r="14" spans="1:6">
      <c r="A14" s="3" t="s">
        <v>229</v>
      </c>
      <c r="B14" s="3" t="s">
        <v>230</v>
      </c>
      <c r="C14" s="3" t="s">
        <v>200</v>
      </c>
      <c r="D14" s="3" t="s">
        <v>6</v>
      </c>
      <c r="E14" s="39" t="s">
        <v>217</v>
      </c>
      <c r="F14" s="49">
        <v>41.8</v>
      </c>
    </row>
    <row r="15" spans="1:6">
      <c r="A15" s="3" t="s">
        <v>229</v>
      </c>
      <c r="B15" s="3" t="s">
        <v>228</v>
      </c>
      <c r="C15" s="3" t="s">
        <v>200</v>
      </c>
      <c r="D15" s="3" t="s">
        <v>6</v>
      </c>
      <c r="E15" s="3" t="s">
        <v>15</v>
      </c>
      <c r="F15" s="44">
        <v>58</v>
      </c>
    </row>
    <row r="16" spans="1:6">
      <c r="A16" s="3" t="s">
        <v>229</v>
      </c>
      <c r="B16" s="3" t="s">
        <v>228</v>
      </c>
      <c r="C16" s="3" t="s">
        <v>200</v>
      </c>
      <c r="D16" s="3" t="s">
        <v>6</v>
      </c>
      <c r="E16" s="3" t="s">
        <v>16</v>
      </c>
      <c r="F16" s="44">
        <v>58.5</v>
      </c>
    </row>
    <row r="17" spans="1:6">
      <c r="A17" s="3" t="s">
        <v>229</v>
      </c>
      <c r="B17" s="3" t="s">
        <v>228</v>
      </c>
      <c r="C17" s="3" t="s">
        <v>200</v>
      </c>
      <c r="D17" s="3" t="s">
        <v>6</v>
      </c>
      <c r="E17" s="3" t="s">
        <v>17</v>
      </c>
      <c r="F17" s="44">
        <v>59.7</v>
      </c>
    </row>
    <row r="18" spans="1:6">
      <c r="A18" s="3" t="s">
        <v>229</v>
      </c>
      <c r="B18" s="3" t="s">
        <v>228</v>
      </c>
      <c r="C18" s="3" t="s">
        <v>200</v>
      </c>
      <c r="D18" s="3" t="s">
        <v>6</v>
      </c>
      <c r="E18" s="3" t="s">
        <v>18</v>
      </c>
      <c r="F18" s="44">
        <v>58.9</v>
      </c>
    </row>
    <row r="19" spans="1:6">
      <c r="A19" s="3" t="s">
        <v>229</v>
      </c>
      <c r="B19" s="3" t="s">
        <v>228</v>
      </c>
      <c r="C19" s="3" t="s">
        <v>200</v>
      </c>
      <c r="D19" s="3" t="s">
        <v>6</v>
      </c>
      <c r="E19" s="3" t="s">
        <v>19</v>
      </c>
      <c r="F19" s="49">
        <v>58.5</v>
      </c>
    </row>
    <row r="20" spans="1:6">
      <c r="A20" s="3" t="s">
        <v>229</v>
      </c>
      <c r="B20" s="3" t="s">
        <v>228</v>
      </c>
      <c r="C20" s="3" t="s">
        <v>200</v>
      </c>
      <c r="D20" s="3" t="s">
        <v>6</v>
      </c>
      <c r="E20" s="3" t="s">
        <v>20</v>
      </c>
      <c r="F20" s="49">
        <v>58</v>
      </c>
    </row>
    <row r="21" spans="1:6">
      <c r="A21" s="3" t="s">
        <v>229</v>
      </c>
      <c r="B21" s="3" t="s">
        <v>228</v>
      </c>
      <c r="C21" s="3" t="s">
        <v>200</v>
      </c>
      <c r="D21" s="3" t="s">
        <v>6</v>
      </c>
      <c r="E21" s="3" t="s">
        <v>21</v>
      </c>
      <c r="F21" s="49">
        <v>59.5</v>
      </c>
    </row>
    <row r="22" spans="1:6">
      <c r="A22" s="3" t="s">
        <v>229</v>
      </c>
      <c r="B22" s="3" t="s">
        <v>228</v>
      </c>
      <c r="C22" s="3" t="s">
        <v>200</v>
      </c>
      <c r="D22" s="3" t="s">
        <v>6</v>
      </c>
      <c r="E22" s="39" t="s">
        <v>22</v>
      </c>
      <c r="F22" s="49">
        <v>57.9</v>
      </c>
    </row>
    <row r="23" spans="1:6">
      <c r="A23" s="3" t="s">
        <v>229</v>
      </c>
      <c r="B23" s="3" t="s">
        <v>228</v>
      </c>
      <c r="C23" s="3" t="s">
        <v>200</v>
      </c>
      <c r="D23" s="3" t="s">
        <v>6</v>
      </c>
      <c r="E23" s="39" t="s">
        <v>23</v>
      </c>
      <c r="F23" s="49">
        <v>59.3</v>
      </c>
    </row>
    <row r="24" spans="1:6">
      <c r="A24" s="47" t="s">
        <v>229</v>
      </c>
      <c r="B24" s="47" t="s">
        <v>228</v>
      </c>
      <c r="C24" s="47" t="s">
        <v>200</v>
      </c>
      <c r="D24" s="47" t="s">
        <v>6</v>
      </c>
      <c r="E24" s="50" t="s">
        <v>217</v>
      </c>
      <c r="F24" s="46">
        <v>58.2</v>
      </c>
    </row>
    <row r="25" spans="1:6">
      <c r="A25" s="3" t="s">
        <v>226</v>
      </c>
      <c r="B25" s="3" t="s">
        <v>227</v>
      </c>
      <c r="C25" s="3" t="s">
        <v>200</v>
      </c>
      <c r="D25" s="3" t="s">
        <v>6</v>
      </c>
      <c r="E25" s="3" t="s">
        <v>15</v>
      </c>
      <c r="F25" s="44">
        <v>16.2</v>
      </c>
    </row>
    <row r="26" spans="1:6">
      <c r="A26" s="3" t="s">
        <v>226</v>
      </c>
      <c r="B26" s="3" t="s">
        <v>227</v>
      </c>
      <c r="C26" s="3" t="s">
        <v>200</v>
      </c>
      <c r="D26" s="3" t="s">
        <v>6</v>
      </c>
      <c r="E26" s="3" t="s">
        <v>16</v>
      </c>
      <c r="F26" s="44">
        <v>15.6</v>
      </c>
    </row>
    <row r="27" spans="1:6">
      <c r="A27" s="3" t="s">
        <v>226</v>
      </c>
      <c r="B27" s="3" t="s">
        <v>227</v>
      </c>
      <c r="C27" s="3" t="s">
        <v>200</v>
      </c>
      <c r="D27" s="3" t="s">
        <v>6</v>
      </c>
      <c r="E27" s="3" t="s">
        <v>17</v>
      </c>
      <c r="F27" s="44">
        <v>16.8</v>
      </c>
    </row>
    <row r="28" spans="1:6">
      <c r="A28" s="3" t="s">
        <v>226</v>
      </c>
      <c r="B28" s="3" t="s">
        <v>227</v>
      </c>
      <c r="C28" s="3" t="s">
        <v>200</v>
      </c>
      <c r="D28" s="3" t="s">
        <v>6</v>
      </c>
      <c r="E28" s="3" t="s">
        <v>18</v>
      </c>
      <c r="F28" s="44">
        <v>16.899999999999999</v>
      </c>
    </row>
    <row r="29" spans="1:6">
      <c r="A29" s="3" t="s">
        <v>226</v>
      </c>
      <c r="B29" s="3" t="s">
        <v>227</v>
      </c>
      <c r="C29" s="3" t="s">
        <v>200</v>
      </c>
      <c r="D29" s="3" t="s">
        <v>6</v>
      </c>
      <c r="E29" s="3" t="s">
        <v>19</v>
      </c>
      <c r="F29" s="49">
        <v>17.5</v>
      </c>
    </row>
    <row r="30" spans="1:6">
      <c r="A30" s="3" t="s">
        <v>226</v>
      </c>
      <c r="B30" s="3" t="s">
        <v>227</v>
      </c>
      <c r="C30" s="3" t="s">
        <v>200</v>
      </c>
      <c r="D30" s="3" t="s">
        <v>6</v>
      </c>
      <c r="E30" s="3" t="s">
        <v>20</v>
      </c>
      <c r="F30" s="48">
        <v>17.2</v>
      </c>
    </row>
    <row r="31" spans="1:6">
      <c r="A31" s="3" t="s">
        <v>226</v>
      </c>
      <c r="B31" s="3" t="s">
        <v>227</v>
      </c>
      <c r="C31" s="3" t="s">
        <v>200</v>
      </c>
      <c r="D31" s="3" t="s">
        <v>6</v>
      </c>
      <c r="E31" s="3" t="s">
        <v>21</v>
      </c>
      <c r="F31" s="48">
        <v>15.8</v>
      </c>
    </row>
    <row r="32" spans="1:6">
      <c r="A32" s="3" t="s">
        <v>226</v>
      </c>
      <c r="B32" s="3" t="s">
        <v>227</v>
      </c>
      <c r="C32" s="3" t="s">
        <v>200</v>
      </c>
      <c r="D32" s="3" t="s">
        <v>6</v>
      </c>
      <c r="E32" s="39" t="s">
        <v>22</v>
      </c>
      <c r="F32" s="48">
        <v>15.5</v>
      </c>
    </row>
    <row r="33" spans="1:6">
      <c r="A33" s="3" t="s">
        <v>226</v>
      </c>
      <c r="B33" s="3" t="s">
        <v>227</v>
      </c>
      <c r="C33" s="3" t="s">
        <v>200</v>
      </c>
      <c r="D33" s="3" t="s">
        <v>6</v>
      </c>
      <c r="E33" s="39" t="s">
        <v>23</v>
      </c>
      <c r="F33" s="48">
        <v>16.5</v>
      </c>
    </row>
    <row r="34" spans="1:6">
      <c r="A34" s="3" t="s">
        <v>226</v>
      </c>
      <c r="B34" s="3" t="s">
        <v>227</v>
      </c>
      <c r="C34" s="3" t="s">
        <v>200</v>
      </c>
      <c r="D34" s="3" t="s">
        <v>6</v>
      </c>
      <c r="E34" s="39" t="s">
        <v>217</v>
      </c>
      <c r="F34" s="48">
        <v>17.8</v>
      </c>
    </row>
    <row r="35" spans="1:6">
      <c r="A35" s="3" t="s">
        <v>226</v>
      </c>
      <c r="B35" s="3" t="s">
        <v>225</v>
      </c>
      <c r="C35" s="3" t="s">
        <v>200</v>
      </c>
      <c r="D35" s="3" t="s">
        <v>6</v>
      </c>
      <c r="E35" s="3" t="s">
        <v>15</v>
      </c>
      <c r="F35" s="44">
        <v>83.8</v>
      </c>
    </row>
    <row r="36" spans="1:6">
      <c r="A36" s="3" t="s">
        <v>226</v>
      </c>
      <c r="B36" s="3" t="s">
        <v>225</v>
      </c>
      <c r="C36" s="3" t="s">
        <v>200</v>
      </c>
      <c r="D36" s="3" t="s">
        <v>6</v>
      </c>
      <c r="E36" s="3" t="s">
        <v>16</v>
      </c>
      <c r="F36" s="44">
        <v>84.4</v>
      </c>
    </row>
    <row r="37" spans="1:6">
      <c r="A37" s="3" t="s">
        <v>226</v>
      </c>
      <c r="B37" s="3" t="s">
        <v>225</v>
      </c>
      <c r="C37" s="3" t="s">
        <v>200</v>
      </c>
      <c r="D37" s="3" t="s">
        <v>6</v>
      </c>
      <c r="E37" s="3" t="s">
        <v>17</v>
      </c>
      <c r="F37" s="44">
        <v>83.2</v>
      </c>
    </row>
    <row r="38" spans="1:6">
      <c r="A38" s="3" t="s">
        <v>226</v>
      </c>
      <c r="B38" s="3" t="s">
        <v>225</v>
      </c>
      <c r="C38" s="3" t="s">
        <v>200</v>
      </c>
      <c r="D38" s="3" t="s">
        <v>6</v>
      </c>
      <c r="E38" s="3" t="s">
        <v>18</v>
      </c>
      <c r="F38" s="44">
        <v>83.1</v>
      </c>
    </row>
    <row r="39" spans="1:6">
      <c r="A39" s="3" t="s">
        <v>226</v>
      </c>
      <c r="B39" s="3" t="s">
        <v>225</v>
      </c>
      <c r="C39" s="3" t="s">
        <v>200</v>
      </c>
      <c r="D39" s="3" t="s">
        <v>6</v>
      </c>
      <c r="E39" s="3" t="s">
        <v>19</v>
      </c>
      <c r="F39" s="49">
        <v>82.4</v>
      </c>
    </row>
    <row r="40" spans="1:6">
      <c r="A40" s="3" t="s">
        <v>226</v>
      </c>
      <c r="B40" s="3" t="s">
        <v>225</v>
      </c>
      <c r="C40" s="3" t="s">
        <v>200</v>
      </c>
      <c r="D40" s="3" t="s">
        <v>6</v>
      </c>
      <c r="E40" s="3" t="s">
        <v>20</v>
      </c>
      <c r="F40" s="48">
        <v>82.8</v>
      </c>
    </row>
    <row r="41" spans="1:6">
      <c r="A41" s="3" t="s">
        <v>226</v>
      </c>
      <c r="B41" s="3" t="s">
        <v>225</v>
      </c>
      <c r="C41" s="3" t="s">
        <v>200</v>
      </c>
      <c r="D41" s="3" t="s">
        <v>6</v>
      </c>
      <c r="E41" s="3" t="s">
        <v>21</v>
      </c>
      <c r="F41" s="48">
        <v>84.1</v>
      </c>
    </row>
    <row r="42" spans="1:6">
      <c r="A42" s="3" t="s">
        <v>226</v>
      </c>
      <c r="B42" s="3" t="s">
        <v>225</v>
      </c>
      <c r="C42" s="3" t="s">
        <v>200</v>
      </c>
      <c r="D42" s="3" t="s">
        <v>6</v>
      </c>
      <c r="E42" s="39" t="s">
        <v>22</v>
      </c>
      <c r="F42" s="48">
        <v>84.5</v>
      </c>
    </row>
    <row r="43" spans="1:6">
      <c r="A43" s="3" t="s">
        <v>226</v>
      </c>
      <c r="B43" s="3" t="s">
        <v>225</v>
      </c>
      <c r="C43" s="3" t="s">
        <v>200</v>
      </c>
      <c r="D43" s="3" t="s">
        <v>6</v>
      </c>
      <c r="E43" s="39" t="s">
        <v>23</v>
      </c>
      <c r="F43" s="48">
        <v>83.5</v>
      </c>
    </row>
    <row r="44" spans="1:6">
      <c r="A44" s="47" t="s">
        <v>226</v>
      </c>
      <c r="B44" s="47" t="s">
        <v>225</v>
      </c>
      <c r="C44" s="47" t="s">
        <v>200</v>
      </c>
      <c r="D44" s="47" t="s">
        <v>6</v>
      </c>
      <c r="E44" s="50" t="s">
        <v>217</v>
      </c>
      <c r="F44" s="46">
        <v>82.2</v>
      </c>
    </row>
    <row r="45" spans="1:6">
      <c r="A45" s="3" t="s">
        <v>221</v>
      </c>
      <c r="B45" s="3" t="s">
        <v>224</v>
      </c>
      <c r="C45" s="3" t="s">
        <v>200</v>
      </c>
      <c r="D45" s="3" t="s">
        <v>6</v>
      </c>
      <c r="E45" s="3" t="s">
        <v>15</v>
      </c>
      <c r="F45" s="44">
        <v>44</v>
      </c>
    </row>
    <row r="46" spans="1:6">
      <c r="A46" s="3" t="s">
        <v>221</v>
      </c>
      <c r="B46" s="3" t="s">
        <v>224</v>
      </c>
      <c r="C46" s="3" t="s">
        <v>200</v>
      </c>
      <c r="D46" s="3" t="s">
        <v>6</v>
      </c>
      <c r="E46" s="3" t="s">
        <v>16</v>
      </c>
      <c r="F46" s="44">
        <v>43.6</v>
      </c>
    </row>
    <row r="47" spans="1:6">
      <c r="A47" s="3" t="s">
        <v>221</v>
      </c>
      <c r="B47" s="3" t="s">
        <v>224</v>
      </c>
      <c r="C47" s="3" t="s">
        <v>200</v>
      </c>
      <c r="D47" s="3" t="s">
        <v>6</v>
      </c>
      <c r="E47" s="3" t="s">
        <v>17</v>
      </c>
      <c r="F47" s="44" t="s">
        <v>222</v>
      </c>
    </row>
    <row r="48" spans="1:6">
      <c r="A48" s="3" t="s">
        <v>221</v>
      </c>
      <c r="B48" s="3" t="s">
        <v>224</v>
      </c>
      <c r="C48" s="3" t="s">
        <v>200</v>
      </c>
      <c r="D48" s="3" t="s">
        <v>6</v>
      </c>
      <c r="E48" s="3" t="s">
        <v>18</v>
      </c>
      <c r="F48" s="44" t="s">
        <v>222</v>
      </c>
    </row>
    <row r="49" spans="1:6">
      <c r="A49" s="3" t="s">
        <v>221</v>
      </c>
      <c r="B49" s="3" t="s">
        <v>224</v>
      </c>
      <c r="C49" s="3" t="s">
        <v>200</v>
      </c>
      <c r="D49" s="3" t="s">
        <v>6</v>
      </c>
      <c r="E49" s="3" t="s">
        <v>19</v>
      </c>
      <c r="F49" s="49">
        <v>44.2</v>
      </c>
    </row>
    <row r="50" spans="1:6">
      <c r="A50" s="3" t="s">
        <v>221</v>
      </c>
      <c r="B50" s="3" t="s">
        <v>224</v>
      </c>
      <c r="C50" s="3" t="s">
        <v>200</v>
      </c>
      <c r="D50" s="3" t="s">
        <v>6</v>
      </c>
      <c r="E50" s="3" t="s">
        <v>20</v>
      </c>
      <c r="F50" s="48">
        <v>43.1</v>
      </c>
    </row>
    <row r="51" spans="1:6">
      <c r="A51" s="3" t="s">
        <v>221</v>
      </c>
      <c r="B51" s="3" t="s">
        <v>224</v>
      </c>
      <c r="C51" s="3" t="s">
        <v>200</v>
      </c>
      <c r="D51" s="3" t="s">
        <v>6</v>
      </c>
      <c r="E51" s="3" t="s">
        <v>21</v>
      </c>
      <c r="F51" s="48">
        <v>41.1</v>
      </c>
    </row>
    <row r="52" spans="1:6">
      <c r="A52" s="3" t="s">
        <v>221</v>
      </c>
      <c r="B52" s="3" t="s">
        <v>224</v>
      </c>
      <c r="C52" s="3" t="s">
        <v>200</v>
      </c>
      <c r="D52" s="3" t="s">
        <v>6</v>
      </c>
      <c r="E52" s="39" t="s">
        <v>22</v>
      </c>
      <c r="F52" s="48">
        <v>42.6</v>
      </c>
    </row>
    <row r="53" spans="1:6">
      <c r="A53" s="3" t="s">
        <v>221</v>
      </c>
      <c r="B53" s="3" t="s">
        <v>224</v>
      </c>
      <c r="C53" s="3" t="s">
        <v>200</v>
      </c>
      <c r="D53" s="3" t="s">
        <v>6</v>
      </c>
      <c r="E53" s="39" t="s">
        <v>23</v>
      </c>
      <c r="F53" s="48">
        <v>43.8</v>
      </c>
    </row>
    <row r="54" spans="1:6">
      <c r="A54" s="3" t="s">
        <v>221</v>
      </c>
      <c r="B54" s="3" t="s">
        <v>224</v>
      </c>
      <c r="C54" s="3" t="s">
        <v>200</v>
      </c>
      <c r="D54" s="3" t="s">
        <v>6</v>
      </c>
      <c r="E54" s="39" t="s">
        <v>217</v>
      </c>
      <c r="F54" s="48">
        <v>46.3</v>
      </c>
    </row>
    <row r="55" spans="1:6">
      <c r="A55" s="3" t="s">
        <v>221</v>
      </c>
      <c r="B55" s="3" t="s">
        <v>223</v>
      </c>
      <c r="C55" s="3" t="s">
        <v>200</v>
      </c>
      <c r="D55" s="3" t="s">
        <v>6</v>
      </c>
      <c r="E55" s="3" t="s">
        <v>15</v>
      </c>
      <c r="F55" s="44">
        <v>42.2</v>
      </c>
    </row>
    <row r="56" spans="1:6">
      <c r="A56" s="3" t="s">
        <v>221</v>
      </c>
      <c r="B56" s="3" t="s">
        <v>223</v>
      </c>
      <c r="C56" s="3" t="s">
        <v>200</v>
      </c>
      <c r="D56" s="3" t="s">
        <v>6</v>
      </c>
      <c r="E56" s="3" t="s">
        <v>16</v>
      </c>
      <c r="F56" s="44">
        <v>43.7</v>
      </c>
    </row>
    <row r="57" spans="1:6">
      <c r="A57" s="3" t="s">
        <v>221</v>
      </c>
      <c r="B57" s="3" t="s">
        <v>223</v>
      </c>
      <c r="C57" s="3" t="s">
        <v>200</v>
      </c>
      <c r="D57" s="3" t="s">
        <v>6</v>
      </c>
      <c r="E57" s="3" t="s">
        <v>17</v>
      </c>
      <c r="F57" s="44" t="s">
        <v>222</v>
      </c>
    </row>
    <row r="58" spans="1:6">
      <c r="A58" s="3" t="s">
        <v>221</v>
      </c>
      <c r="B58" s="3" t="s">
        <v>223</v>
      </c>
      <c r="C58" s="3" t="s">
        <v>200</v>
      </c>
      <c r="D58" s="3" t="s">
        <v>6</v>
      </c>
      <c r="E58" s="3" t="s">
        <v>18</v>
      </c>
      <c r="F58" s="44" t="s">
        <v>222</v>
      </c>
    </row>
    <row r="59" spans="1:6">
      <c r="A59" s="3" t="s">
        <v>221</v>
      </c>
      <c r="B59" s="3" t="s">
        <v>223</v>
      </c>
      <c r="C59" s="3" t="s">
        <v>200</v>
      </c>
      <c r="D59" s="3" t="s">
        <v>6</v>
      </c>
      <c r="E59" s="3" t="s">
        <v>19</v>
      </c>
      <c r="F59" s="49">
        <v>44.3</v>
      </c>
    </row>
    <row r="60" spans="1:6">
      <c r="A60" s="3" t="s">
        <v>221</v>
      </c>
      <c r="B60" s="3" t="s">
        <v>223</v>
      </c>
      <c r="C60" s="3" t="s">
        <v>200</v>
      </c>
      <c r="D60" s="3" t="s">
        <v>6</v>
      </c>
      <c r="E60" s="3" t="s">
        <v>20</v>
      </c>
      <c r="F60" s="48">
        <v>45.2</v>
      </c>
    </row>
    <row r="61" spans="1:6">
      <c r="A61" s="3" t="s">
        <v>221</v>
      </c>
      <c r="B61" s="3" t="s">
        <v>223</v>
      </c>
      <c r="C61" s="3" t="s">
        <v>200</v>
      </c>
      <c r="D61" s="3" t="s">
        <v>6</v>
      </c>
      <c r="E61" s="3" t="s">
        <v>21</v>
      </c>
      <c r="F61" s="48">
        <v>46.3</v>
      </c>
    </row>
    <row r="62" spans="1:6">
      <c r="A62" s="3" t="s">
        <v>221</v>
      </c>
      <c r="B62" s="3" t="s">
        <v>223</v>
      </c>
      <c r="C62" s="3" t="s">
        <v>200</v>
      </c>
      <c r="D62" s="3" t="s">
        <v>6</v>
      </c>
      <c r="E62" s="39" t="s">
        <v>22</v>
      </c>
      <c r="F62" s="48">
        <v>45.7</v>
      </c>
    </row>
    <row r="63" spans="1:6">
      <c r="A63" s="3" t="s">
        <v>221</v>
      </c>
      <c r="B63" s="3" t="s">
        <v>223</v>
      </c>
      <c r="C63" s="3" t="s">
        <v>200</v>
      </c>
      <c r="D63" s="3" t="s">
        <v>6</v>
      </c>
      <c r="E63" s="39" t="s">
        <v>23</v>
      </c>
      <c r="F63" s="48">
        <v>44.8</v>
      </c>
    </row>
    <row r="64" spans="1:6">
      <c r="A64" s="3" t="s">
        <v>221</v>
      </c>
      <c r="B64" s="3" t="s">
        <v>223</v>
      </c>
      <c r="C64" s="3" t="s">
        <v>200</v>
      </c>
      <c r="D64" s="3" t="s">
        <v>6</v>
      </c>
      <c r="E64" s="39" t="s">
        <v>217</v>
      </c>
      <c r="F64" s="48">
        <v>42.6</v>
      </c>
    </row>
    <row r="65" spans="1:6">
      <c r="A65" s="3" t="s">
        <v>221</v>
      </c>
      <c r="B65" s="3" t="s">
        <v>220</v>
      </c>
      <c r="C65" s="3" t="s">
        <v>200</v>
      </c>
      <c r="D65" s="3" t="s">
        <v>6</v>
      </c>
      <c r="E65" s="3" t="s">
        <v>15</v>
      </c>
      <c r="F65" s="44">
        <v>13.8</v>
      </c>
    </row>
    <row r="66" spans="1:6">
      <c r="A66" s="3" t="s">
        <v>221</v>
      </c>
      <c r="B66" s="3" t="s">
        <v>220</v>
      </c>
      <c r="C66" s="3" t="s">
        <v>200</v>
      </c>
      <c r="D66" s="3" t="s">
        <v>6</v>
      </c>
      <c r="E66" s="3" t="s">
        <v>16</v>
      </c>
      <c r="F66" s="44">
        <v>12.8</v>
      </c>
    </row>
    <row r="67" spans="1:6">
      <c r="A67" s="3" t="s">
        <v>221</v>
      </c>
      <c r="B67" s="3" t="s">
        <v>220</v>
      </c>
      <c r="C67" s="3" t="s">
        <v>200</v>
      </c>
      <c r="D67" s="3" t="s">
        <v>6</v>
      </c>
      <c r="E67" s="3" t="s">
        <v>17</v>
      </c>
      <c r="F67" s="44" t="s">
        <v>222</v>
      </c>
    </row>
    <row r="68" spans="1:6">
      <c r="A68" s="3" t="s">
        <v>221</v>
      </c>
      <c r="B68" s="3" t="s">
        <v>220</v>
      </c>
      <c r="C68" s="3" t="s">
        <v>200</v>
      </c>
      <c r="D68" s="3" t="s">
        <v>6</v>
      </c>
      <c r="E68" s="3" t="s">
        <v>18</v>
      </c>
      <c r="F68" s="44" t="s">
        <v>222</v>
      </c>
    </row>
    <row r="69" spans="1:6">
      <c r="A69" s="3" t="s">
        <v>221</v>
      </c>
      <c r="B69" s="3" t="s">
        <v>220</v>
      </c>
      <c r="C69" s="3" t="s">
        <v>200</v>
      </c>
      <c r="D69" s="3" t="s">
        <v>6</v>
      </c>
      <c r="E69" s="3" t="s">
        <v>19</v>
      </c>
      <c r="F69" s="49">
        <v>11.5</v>
      </c>
    </row>
    <row r="70" spans="1:6">
      <c r="A70" s="3" t="s">
        <v>221</v>
      </c>
      <c r="B70" s="3" t="s">
        <v>220</v>
      </c>
      <c r="C70" s="3" t="s">
        <v>200</v>
      </c>
      <c r="D70" s="3" t="s">
        <v>6</v>
      </c>
      <c r="E70" s="3" t="s">
        <v>20</v>
      </c>
      <c r="F70" s="48">
        <v>11.7</v>
      </c>
    </row>
    <row r="71" spans="1:6">
      <c r="A71" s="3" t="s">
        <v>221</v>
      </c>
      <c r="B71" s="3" t="s">
        <v>220</v>
      </c>
      <c r="C71" s="3" t="s">
        <v>200</v>
      </c>
      <c r="D71" s="3" t="s">
        <v>6</v>
      </c>
      <c r="E71" s="3" t="s">
        <v>21</v>
      </c>
      <c r="F71" s="48">
        <v>12.6</v>
      </c>
    </row>
    <row r="72" spans="1:6">
      <c r="A72" s="3" t="s">
        <v>221</v>
      </c>
      <c r="B72" s="3" t="s">
        <v>220</v>
      </c>
      <c r="C72" s="3" t="s">
        <v>200</v>
      </c>
      <c r="D72" s="3" t="s">
        <v>6</v>
      </c>
      <c r="E72" s="39" t="s">
        <v>22</v>
      </c>
      <c r="F72" s="3">
        <v>11.8</v>
      </c>
    </row>
    <row r="73" spans="1:6">
      <c r="A73" s="3" t="s">
        <v>221</v>
      </c>
      <c r="B73" s="3" t="s">
        <v>220</v>
      </c>
      <c r="C73" s="3" t="s">
        <v>200</v>
      </c>
      <c r="D73" s="3" t="s">
        <v>6</v>
      </c>
      <c r="E73" s="39" t="s">
        <v>23</v>
      </c>
      <c r="F73" s="3">
        <v>11.4</v>
      </c>
    </row>
    <row r="74" spans="1:6">
      <c r="A74" s="47" t="s">
        <v>221</v>
      </c>
      <c r="B74" s="47" t="s">
        <v>220</v>
      </c>
      <c r="C74" s="47" t="s">
        <v>200</v>
      </c>
      <c r="D74" s="47" t="s">
        <v>6</v>
      </c>
      <c r="E74" s="47" t="s">
        <v>217</v>
      </c>
      <c r="F74" s="46">
        <v>11.1</v>
      </c>
    </row>
  </sheetData>
  <mergeCells count="2">
    <mergeCell ref="A1:D1"/>
    <mergeCell ref="A2:D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7AAB6-9FF5-47FE-99B7-84CFE59A9EFA}">
  <sheetPr>
    <tabColor theme="4" tint="0.59999389629810485"/>
  </sheetPr>
  <dimension ref="A1:H129"/>
  <sheetViews>
    <sheetView workbookViewId="0">
      <selection activeCell="A33" sqref="A33"/>
    </sheetView>
  </sheetViews>
  <sheetFormatPr defaultColWidth="9.140625" defaultRowHeight="15"/>
  <cols>
    <col min="1" max="1" width="50" style="3" customWidth="1"/>
    <col min="2" max="2" width="26.7109375" style="3" customWidth="1"/>
    <col min="3" max="3" width="19.28515625" style="3" customWidth="1"/>
    <col min="4" max="4" width="18.7109375" style="3" customWidth="1"/>
    <col min="5" max="5" width="12.85546875" style="3" customWidth="1"/>
    <col min="6" max="6" width="12" style="3" customWidth="1"/>
    <col min="7" max="7" width="12.28515625" style="3" customWidth="1"/>
    <col min="8" max="16384" width="9.140625" style="3"/>
  </cols>
  <sheetData>
    <row r="1" spans="1:8" ht="31.5" customHeight="1">
      <c r="A1" s="93" t="s">
        <v>1957</v>
      </c>
      <c r="B1" s="93"/>
      <c r="C1" s="93"/>
      <c r="D1" s="93"/>
    </row>
    <row r="2" spans="1:8">
      <c r="A2" s="93" t="s">
        <v>1915</v>
      </c>
      <c r="B2" s="93"/>
      <c r="C2" s="93"/>
      <c r="D2" s="93"/>
    </row>
    <row r="4" spans="1:8">
      <c r="A4" s="7" t="s">
        <v>2</v>
      </c>
      <c r="B4" s="7" t="s">
        <v>57</v>
      </c>
      <c r="C4" s="7" t="s">
        <v>42</v>
      </c>
      <c r="D4" s="7" t="s">
        <v>58</v>
      </c>
      <c r="E4" s="7" t="s">
        <v>59</v>
      </c>
      <c r="F4" s="17" t="s">
        <v>7</v>
      </c>
      <c r="G4" s="7" t="s">
        <v>6</v>
      </c>
      <c r="H4" s="7" t="s">
        <v>261</v>
      </c>
    </row>
    <row r="5" spans="1:8">
      <c r="A5" t="s">
        <v>1958</v>
      </c>
      <c r="B5" t="s">
        <v>1959</v>
      </c>
      <c r="C5" t="s">
        <v>1948</v>
      </c>
      <c r="D5" t="s">
        <v>52</v>
      </c>
      <c r="E5" t="s">
        <v>1931</v>
      </c>
      <c r="F5" s="10">
        <v>11</v>
      </c>
      <c r="G5" t="s">
        <v>102</v>
      </c>
      <c r="H5"/>
    </row>
    <row r="6" spans="1:8">
      <c r="A6" t="s">
        <v>1958</v>
      </c>
      <c r="B6" t="s">
        <v>1959</v>
      </c>
      <c r="C6" t="s">
        <v>1948</v>
      </c>
      <c r="D6" t="s">
        <v>52</v>
      </c>
      <c r="E6" t="s">
        <v>63</v>
      </c>
      <c r="F6" s="10">
        <v>2.6</v>
      </c>
      <c r="G6" t="s">
        <v>102</v>
      </c>
      <c r="H6"/>
    </row>
    <row r="7" spans="1:8">
      <c r="A7" t="s">
        <v>1958</v>
      </c>
      <c r="B7" t="s">
        <v>1959</v>
      </c>
      <c r="C7" t="s">
        <v>1948</v>
      </c>
      <c r="D7" t="s">
        <v>52</v>
      </c>
      <c r="E7" t="s">
        <v>64</v>
      </c>
      <c r="F7" s="10">
        <v>12.9</v>
      </c>
      <c r="G7" t="s">
        <v>102</v>
      </c>
      <c r="H7"/>
    </row>
    <row r="8" spans="1:8">
      <c r="A8" t="s">
        <v>1958</v>
      </c>
      <c r="B8" t="s">
        <v>1959</v>
      </c>
      <c r="C8" t="s">
        <v>1948</v>
      </c>
      <c r="D8" t="s">
        <v>52</v>
      </c>
      <c r="E8" t="s">
        <v>1960</v>
      </c>
      <c r="F8" s="10">
        <v>22.7</v>
      </c>
      <c r="G8" t="s">
        <v>102</v>
      </c>
      <c r="H8"/>
    </row>
    <row r="9" spans="1:8">
      <c r="A9" t="s">
        <v>1958</v>
      </c>
      <c r="B9" t="s">
        <v>1959</v>
      </c>
      <c r="C9" t="s">
        <v>1948</v>
      </c>
      <c r="D9" t="s">
        <v>46</v>
      </c>
      <c r="E9" t="s">
        <v>1931</v>
      </c>
      <c r="F9" s="10">
        <v>12.8</v>
      </c>
      <c r="G9" t="s">
        <v>102</v>
      </c>
      <c r="H9"/>
    </row>
    <row r="10" spans="1:8">
      <c r="A10" t="s">
        <v>1958</v>
      </c>
      <c r="B10" t="s">
        <v>1959</v>
      </c>
      <c r="C10" t="s">
        <v>1948</v>
      </c>
      <c r="D10" t="s">
        <v>46</v>
      </c>
      <c r="E10" t="s">
        <v>63</v>
      </c>
      <c r="F10" s="10">
        <v>4.4000000000000004</v>
      </c>
      <c r="G10" t="s">
        <v>102</v>
      </c>
      <c r="H10"/>
    </row>
    <row r="11" spans="1:8">
      <c r="A11" t="s">
        <v>1958</v>
      </c>
      <c r="B11" t="s">
        <v>1959</v>
      </c>
      <c r="C11" t="s">
        <v>1948</v>
      </c>
      <c r="D11" t="s">
        <v>46</v>
      </c>
      <c r="E11" t="s">
        <v>64</v>
      </c>
      <c r="F11" s="10">
        <v>13.9</v>
      </c>
      <c r="G11" t="s">
        <v>102</v>
      </c>
      <c r="H11"/>
    </row>
    <row r="12" spans="1:8">
      <c r="A12" t="s">
        <v>1958</v>
      </c>
      <c r="B12" t="s">
        <v>1959</v>
      </c>
      <c r="C12" t="s">
        <v>1948</v>
      </c>
      <c r="D12" t="s">
        <v>46</v>
      </c>
      <c r="E12" t="s">
        <v>1960</v>
      </c>
      <c r="F12" s="10">
        <v>22.7</v>
      </c>
      <c r="G12" t="s">
        <v>102</v>
      </c>
      <c r="H12"/>
    </row>
    <row r="13" spans="1:8">
      <c r="A13" t="s">
        <v>1958</v>
      </c>
      <c r="B13" t="s">
        <v>1959</v>
      </c>
      <c r="C13" t="s">
        <v>1948</v>
      </c>
      <c r="D13" t="s">
        <v>53</v>
      </c>
      <c r="E13" t="s">
        <v>1931</v>
      </c>
      <c r="F13" s="10">
        <v>10.7</v>
      </c>
      <c r="G13" t="s">
        <v>102</v>
      </c>
      <c r="H13"/>
    </row>
    <row r="14" spans="1:8">
      <c r="A14" t="s">
        <v>1958</v>
      </c>
      <c r="B14" t="s">
        <v>1959</v>
      </c>
      <c r="C14" t="s">
        <v>1948</v>
      </c>
      <c r="D14" t="s">
        <v>53</v>
      </c>
      <c r="E14" t="s">
        <v>63</v>
      </c>
      <c r="F14" s="10">
        <v>5</v>
      </c>
      <c r="G14" t="s">
        <v>102</v>
      </c>
      <c r="H14"/>
    </row>
    <row r="15" spans="1:8">
      <c r="A15" t="s">
        <v>1958</v>
      </c>
      <c r="B15" t="s">
        <v>1959</v>
      </c>
      <c r="C15" t="s">
        <v>1948</v>
      </c>
      <c r="D15" t="s">
        <v>53</v>
      </c>
      <c r="E15" t="s">
        <v>64</v>
      </c>
      <c r="F15" s="10">
        <v>12.7</v>
      </c>
      <c r="G15" t="s">
        <v>102</v>
      </c>
      <c r="H15"/>
    </row>
    <row r="16" spans="1:8">
      <c r="A16" t="s">
        <v>1958</v>
      </c>
      <c r="B16" t="s">
        <v>1959</v>
      </c>
      <c r="C16" t="s">
        <v>1948</v>
      </c>
      <c r="D16" t="s">
        <v>53</v>
      </c>
      <c r="E16" t="s">
        <v>1960</v>
      </c>
      <c r="F16" s="10">
        <v>22.1</v>
      </c>
      <c r="G16" t="s">
        <v>102</v>
      </c>
      <c r="H16"/>
    </row>
    <row r="17" spans="1:8">
      <c r="A17" t="s">
        <v>1958</v>
      </c>
      <c r="B17" t="s">
        <v>1959</v>
      </c>
      <c r="C17" t="s">
        <v>1948</v>
      </c>
      <c r="D17" t="s">
        <v>48</v>
      </c>
      <c r="E17" t="s">
        <v>1931</v>
      </c>
      <c r="F17" s="10">
        <v>13.1</v>
      </c>
      <c r="G17" t="s">
        <v>102</v>
      </c>
      <c r="H17"/>
    </row>
    <row r="18" spans="1:8">
      <c r="A18" t="s">
        <v>1958</v>
      </c>
      <c r="B18" t="s">
        <v>1959</v>
      </c>
      <c r="C18" t="s">
        <v>1948</v>
      </c>
      <c r="D18" t="s">
        <v>48</v>
      </c>
      <c r="E18" t="s">
        <v>63</v>
      </c>
      <c r="F18" s="10">
        <v>5</v>
      </c>
      <c r="G18" t="s">
        <v>102</v>
      </c>
      <c r="H18"/>
    </row>
    <row r="19" spans="1:8">
      <c r="A19" t="s">
        <v>1958</v>
      </c>
      <c r="B19" t="s">
        <v>1959</v>
      </c>
      <c r="C19" t="s">
        <v>1948</v>
      </c>
      <c r="D19" t="s">
        <v>48</v>
      </c>
      <c r="E19" t="s">
        <v>64</v>
      </c>
      <c r="F19" s="10">
        <v>14.6</v>
      </c>
      <c r="G19" t="s">
        <v>102</v>
      </c>
      <c r="H19"/>
    </row>
    <row r="20" spans="1:8">
      <c r="A20" t="s">
        <v>1958</v>
      </c>
      <c r="B20" t="s">
        <v>1959</v>
      </c>
      <c r="C20" t="s">
        <v>1948</v>
      </c>
      <c r="D20" t="s">
        <v>48</v>
      </c>
      <c r="E20" t="s">
        <v>1960</v>
      </c>
      <c r="F20" s="10">
        <v>23.1</v>
      </c>
      <c r="G20" t="s">
        <v>102</v>
      </c>
      <c r="H20"/>
    </row>
    <row r="21" spans="1:8">
      <c r="A21" t="s">
        <v>1958</v>
      </c>
      <c r="B21" t="s">
        <v>1959</v>
      </c>
      <c r="C21" t="s">
        <v>1948</v>
      </c>
      <c r="D21" t="s">
        <v>50</v>
      </c>
      <c r="E21" t="s">
        <v>1931</v>
      </c>
      <c r="F21" s="10">
        <v>12.7</v>
      </c>
      <c r="G21" t="s">
        <v>102</v>
      </c>
      <c r="H21"/>
    </row>
    <row r="22" spans="1:8">
      <c r="A22" t="s">
        <v>1958</v>
      </c>
      <c r="B22" t="s">
        <v>1959</v>
      </c>
      <c r="C22" t="s">
        <v>1948</v>
      </c>
      <c r="D22" t="s">
        <v>50</v>
      </c>
      <c r="E22" t="s">
        <v>63</v>
      </c>
      <c r="F22" s="10">
        <v>4.0999999999999996</v>
      </c>
      <c r="G22" t="s">
        <v>102</v>
      </c>
      <c r="H22"/>
    </row>
    <row r="23" spans="1:8">
      <c r="A23" t="s">
        <v>1958</v>
      </c>
      <c r="B23" t="s">
        <v>1959</v>
      </c>
      <c r="C23" t="s">
        <v>1948</v>
      </c>
      <c r="D23" t="s">
        <v>50</v>
      </c>
      <c r="E23" t="s">
        <v>64</v>
      </c>
      <c r="F23" s="10">
        <v>14</v>
      </c>
      <c r="G23" t="s">
        <v>102</v>
      </c>
      <c r="H23"/>
    </row>
    <row r="24" spans="1:8">
      <c r="A24" t="s">
        <v>1958</v>
      </c>
      <c r="B24" t="s">
        <v>1959</v>
      </c>
      <c r="C24" t="s">
        <v>1948</v>
      </c>
      <c r="D24" t="s">
        <v>50</v>
      </c>
      <c r="E24" t="s">
        <v>1960</v>
      </c>
      <c r="F24" s="10">
        <v>22.1</v>
      </c>
      <c r="G24" t="s">
        <v>102</v>
      </c>
      <c r="H24"/>
    </row>
    <row r="25" spans="1:8">
      <c r="A25" t="s">
        <v>1958</v>
      </c>
      <c r="B25" t="s">
        <v>1959</v>
      </c>
      <c r="C25" t="s">
        <v>1948</v>
      </c>
      <c r="D25" t="s">
        <v>51</v>
      </c>
      <c r="E25" t="s">
        <v>1931</v>
      </c>
      <c r="F25" s="10">
        <v>13.4</v>
      </c>
      <c r="G25" t="s">
        <v>102</v>
      </c>
      <c r="H25"/>
    </row>
    <row r="26" spans="1:8">
      <c r="A26" t="s">
        <v>1958</v>
      </c>
      <c r="B26" t="s">
        <v>1959</v>
      </c>
      <c r="C26" t="s">
        <v>1948</v>
      </c>
      <c r="D26" t="s">
        <v>51</v>
      </c>
      <c r="E26" t="s">
        <v>63</v>
      </c>
      <c r="F26" s="10">
        <v>4.9000000000000004</v>
      </c>
      <c r="G26" t="s">
        <v>102</v>
      </c>
      <c r="H26"/>
    </row>
    <row r="27" spans="1:8">
      <c r="A27" t="s">
        <v>1958</v>
      </c>
      <c r="B27" t="s">
        <v>1959</v>
      </c>
      <c r="C27" t="s">
        <v>1948</v>
      </c>
      <c r="D27" t="s">
        <v>51</v>
      </c>
      <c r="E27" t="s">
        <v>64</v>
      </c>
      <c r="F27" s="10">
        <v>14.1</v>
      </c>
      <c r="G27" t="s">
        <v>102</v>
      </c>
      <c r="H27"/>
    </row>
    <row r="28" spans="1:8">
      <c r="A28" t="s">
        <v>1958</v>
      </c>
      <c r="B28" t="s">
        <v>1959</v>
      </c>
      <c r="C28" t="s">
        <v>1948</v>
      </c>
      <c r="D28" t="s">
        <v>51</v>
      </c>
      <c r="E28" t="s">
        <v>1960</v>
      </c>
      <c r="F28" s="10">
        <v>23.4</v>
      </c>
      <c r="G28" t="s">
        <v>102</v>
      </c>
      <c r="H28"/>
    </row>
    <row r="29" spans="1:8">
      <c r="A29" t="s">
        <v>1958</v>
      </c>
      <c r="B29" t="s">
        <v>1959</v>
      </c>
      <c r="C29" t="s">
        <v>1948</v>
      </c>
      <c r="D29" t="s">
        <v>47</v>
      </c>
      <c r="E29" t="s">
        <v>1931</v>
      </c>
      <c r="F29" s="10">
        <v>12.8</v>
      </c>
      <c r="G29" t="s">
        <v>102</v>
      </c>
      <c r="H29"/>
    </row>
    <row r="30" spans="1:8">
      <c r="A30" t="s">
        <v>1958</v>
      </c>
      <c r="B30" t="s">
        <v>1959</v>
      </c>
      <c r="C30" t="s">
        <v>1948</v>
      </c>
      <c r="D30" t="s">
        <v>47</v>
      </c>
      <c r="E30" t="s">
        <v>63</v>
      </c>
      <c r="F30" s="10">
        <v>4.4000000000000004</v>
      </c>
      <c r="G30" t="s">
        <v>102</v>
      </c>
      <c r="H30"/>
    </row>
    <row r="31" spans="1:8">
      <c r="A31" t="s">
        <v>1958</v>
      </c>
      <c r="B31" t="s">
        <v>1959</v>
      </c>
      <c r="C31" t="s">
        <v>1948</v>
      </c>
      <c r="D31" t="s">
        <v>47</v>
      </c>
      <c r="E31" t="s">
        <v>64</v>
      </c>
      <c r="F31" s="10">
        <v>15.1</v>
      </c>
      <c r="G31" t="s">
        <v>102</v>
      </c>
      <c r="H31"/>
    </row>
    <row r="32" spans="1:8">
      <c r="A32" t="s">
        <v>1958</v>
      </c>
      <c r="B32" t="s">
        <v>1959</v>
      </c>
      <c r="C32" t="s">
        <v>1948</v>
      </c>
      <c r="D32" t="s">
        <v>47</v>
      </c>
      <c r="E32" t="s">
        <v>1960</v>
      </c>
      <c r="F32" s="10">
        <v>22.5</v>
      </c>
      <c r="G32" t="s">
        <v>102</v>
      </c>
      <c r="H32"/>
    </row>
    <row r="33" spans="1:8">
      <c r="A33" t="s">
        <v>1958</v>
      </c>
      <c r="B33" t="s">
        <v>1959</v>
      </c>
      <c r="C33" t="s">
        <v>1948</v>
      </c>
      <c r="D33" t="s">
        <v>49</v>
      </c>
      <c r="E33" t="s">
        <v>1931</v>
      </c>
      <c r="F33" s="10">
        <v>13.1</v>
      </c>
      <c r="G33" t="s">
        <v>102</v>
      </c>
      <c r="H33"/>
    </row>
    <row r="34" spans="1:8">
      <c r="A34" t="s">
        <v>1958</v>
      </c>
      <c r="B34" t="s">
        <v>1959</v>
      </c>
      <c r="C34" t="s">
        <v>1948</v>
      </c>
      <c r="D34" t="s">
        <v>49</v>
      </c>
      <c r="E34" t="s">
        <v>63</v>
      </c>
      <c r="F34" s="10">
        <v>5.4</v>
      </c>
      <c r="G34" t="s">
        <v>102</v>
      </c>
      <c r="H34"/>
    </row>
    <row r="35" spans="1:8">
      <c r="A35" t="s">
        <v>1958</v>
      </c>
      <c r="B35" t="s">
        <v>1959</v>
      </c>
      <c r="C35" t="s">
        <v>1948</v>
      </c>
      <c r="D35" t="s">
        <v>49</v>
      </c>
      <c r="E35" t="s">
        <v>64</v>
      </c>
      <c r="F35" s="10">
        <v>14.5</v>
      </c>
      <c r="G35" t="s">
        <v>102</v>
      </c>
      <c r="H35"/>
    </row>
    <row r="36" spans="1:8">
      <c r="A36" s="46" t="s">
        <v>1958</v>
      </c>
      <c r="B36" s="46" t="s">
        <v>1959</v>
      </c>
      <c r="C36" s="46" t="s">
        <v>1948</v>
      </c>
      <c r="D36" s="46" t="s">
        <v>49</v>
      </c>
      <c r="E36" s="46" t="s">
        <v>1960</v>
      </c>
      <c r="F36" s="121">
        <v>22.7</v>
      </c>
      <c r="G36" s="46" t="s">
        <v>102</v>
      </c>
      <c r="H36" s="46"/>
    </row>
    <row r="37" spans="1:8">
      <c r="A37" s="3" t="s">
        <v>1958</v>
      </c>
      <c r="B37" s="3" t="s">
        <v>1959</v>
      </c>
      <c r="C37" s="3" t="s">
        <v>1948</v>
      </c>
      <c r="D37" s="3" t="s">
        <v>52</v>
      </c>
      <c r="E37" s="3" t="s">
        <v>1931</v>
      </c>
      <c r="F37" s="5">
        <v>9.6999999999999993</v>
      </c>
      <c r="G37" s="3" t="s">
        <v>21</v>
      </c>
      <c r="H37"/>
    </row>
    <row r="38" spans="1:8">
      <c r="A38" s="3" t="s">
        <v>1958</v>
      </c>
      <c r="B38" s="3" t="s">
        <v>1959</v>
      </c>
      <c r="C38" s="3" t="s">
        <v>1948</v>
      </c>
      <c r="D38" s="3" t="s">
        <v>52</v>
      </c>
      <c r="E38" s="3" t="s">
        <v>63</v>
      </c>
      <c r="F38" s="5">
        <v>3.3</v>
      </c>
      <c r="G38" s="3" t="s">
        <v>21</v>
      </c>
      <c r="H38"/>
    </row>
    <row r="39" spans="1:8">
      <c r="A39" s="3" t="s">
        <v>1958</v>
      </c>
      <c r="B39" s="3" t="s">
        <v>1959</v>
      </c>
      <c r="C39" s="3" t="s">
        <v>1948</v>
      </c>
      <c r="D39" s="3" t="s">
        <v>52</v>
      </c>
      <c r="E39" s="3" t="s">
        <v>64</v>
      </c>
      <c r="F39" s="5">
        <v>8.6999999999999993</v>
      </c>
      <c r="G39" s="3" t="s">
        <v>21</v>
      </c>
      <c r="H39"/>
    </row>
    <row r="40" spans="1:8">
      <c r="A40" s="3" t="s">
        <v>1958</v>
      </c>
      <c r="B40" s="3" t="s">
        <v>1959</v>
      </c>
      <c r="C40" s="3" t="s">
        <v>1948</v>
      </c>
      <c r="D40" s="3" t="s">
        <v>52</v>
      </c>
      <c r="E40" s="3" t="s">
        <v>65</v>
      </c>
      <c r="F40" s="5">
        <v>18.8</v>
      </c>
      <c r="G40" s="3" t="s">
        <v>21</v>
      </c>
      <c r="H40"/>
    </row>
    <row r="41" spans="1:8">
      <c r="A41" s="3" t="s">
        <v>1958</v>
      </c>
      <c r="B41" s="3" t="s">
        <v>1959</v>
      </c>
      <c r="C41" s="3" t="s">
        <v>1948</v>
      </c>
      <c r="D41" s="3" t="s">
        <v>52</v>
      </c>
      <c r="E41" s="3" t="s">
        <v>66</v>
      </c>
      <c r="F41" s="5">
        <v>24.9</v>
      </c>
      <c r="G41" s="3" t="s">
        <v>21</v>
      </c>
      <c r="H41"/>
    </row>
    <row r="42" spans="1:8">
      <c r="A42" s="3" t="s">
        <v>1958</v>
      </c>
      <c r="B42" s="3" t="s">
        <v>1959</v>
      </c>
      <c r="C42" s="3" t="s">
        <v>1948</v>
      </c>
      <c r="D42" s="3" t="s">
        <v>46</v>
      </c>
      <c r="E42" s="3" t="s">
        <v>1931</v>
      </c>
      <c r="F42" s="5">
        <v>11.3</v>
      </c>
      <c r="G42" s="3" t="s">
        <v>21</v>
      </c>
      <c r="H42"/>
    </row>
    <row r="43" spans="1:8">
      <c r="A43" s="3" t="s">
        <v>1958</v>
      </c>
      <c r="B43" s="3" t="s">
        <v>1959</v>
      </c>
      <c r="C43" s="3" t="s">
        <v>1948</v>
      </c>
      <c r="D43" s="3" t="s">
        <v>46</v>
      </c>
      <c r="E43" s="3" t="s">
        <v>63</v>
      </c>
      <c r="F43" s="5">
        <v>4.7</v>
      </c>
      <c r="G43" s="3" t="s">
        <v>21</v>
      </c>
      <c r="H43"/>
    </row>
    <row r="44" spans="1:8">
      <c r="A44" s="3" t="s">
        <v>1958</v>
      </c>
      <c r="B44" s="3" t="s">
        <v>1959</v>
      </c>
      <c r="C44" s="3" t="s">
        <v>1948</v>
      </c>
      <c r="D44" s="3" t="s">
        <v>46</v>
      </c>
      <c r="E44" s="3" t="s">
        <v>64</v>
      </c>
      <c r="F44" s="5">
        <v>10.3</v>
      </c>
      <c r="G44" s="3" t="s">
        <v>21</v>
      </c>
      <c r="H44"/>
    </row>
    <row r="45" spans="1:8">
      <c r="A45" s="3" t="s">
        <v>1958</v>
      </c>
      <c r="B45" s="3" t="s">
        <v>1959</v>
      </c>
      <c r="C45" s="3" t="s">
        <v>1948</v>
      </c>
      <c r="D45" s="3" t="s">
        <v>46</v>
      </c>
      <c r="E45" s="3" t="s">
        <v>65</v>
      </c>
      <c r="F45" s="5">
        <v>18.3</v>
      </c>
      <c r="G45" s="3" t="s">
        <v>21</v>
      </c>
      <c r="H45"/>
    </row>
    <row r="46" spans="1:8">
      <c r="A46" s="3" t="s">
        <v>1958</v>
      </c>
      <c r="B46" s="3" t="s">
        <v>1959</v>
      </c>
      <c r="C46" s="3" t="s">
        <v>1948</v>
      </c>
      <c r="D46" s="3" t="s">
        <v>46</v>
      </c>
      <c r="E46" s="3" t="s">
        <v>66</v>
      </c>
      <c r="F46" s="5">
        <v>25</v>
      </c>
      <c r="G46" s="3" t="s">
        <v>21</v>
      </c>
      <c r="H46"/>
    </row>
    <row r="47" spans="1:8">
      <c r="A47" s="3" t="s">
        <v>1958</v>
      </c>
      <c r="B47" s="3" t="s">
        <v>1959</v>
      </c>
      <c r="C47" s="3" t="s">
        <v>1948</v>
      </c>
      <c r="D47" s="3" t="s">
        <v>53</v>
      </c>
      <c r="E47" s="3" t="s">
        <v>1931</v>
      </c>
      <c r="F47" s="5">
        <v>9.6999999999999993</v>
      </c>
      <c r="G47" s="3" t="s">
        <v>21</v>
      </c>
      <c r="H47"/>
    </row>
    <row r="48" spans="1:8">
      <c r="A48" s="3" t="s">
        <v>1958</v>
      </c>
      <c r="B48" s="3" t="s">
        <v>1959</v>
      </c>
      <c r="C48" s="3" t="s">
        <v>1948</v>
      </c>
      <c r="D48" s="3" t="s">
        <v>53</v>
      </c>
      <c r="E48" s="3" t="s">
        <v>63</v>
      </c>
      <c r="F48" s="5">
        <v>5.2</v>
      </c>
      <c r="G48" s="3" t="s">
        <v>21</v>
      </c>
      <c r="H48"/>
    </row>
    <row r="49" spans="1:8">
      <c r="A49" s="3" t="s">
        <v>1958</v>
      </c>
      <c r="B49" s="3" t="s">
        <v>1959</v>
      </c>
      <c r="C49" s="3" t="s">
        <v>1948</v>
      </c>
      <c r="D49" s="3" t="s">
        <v>53</v>
      </c>
      <c r="E49" s="3" t="s">
        <v>64</v>
      </c>
      <c r="F49" s="5">
        <v>9.6999999999999993</v>
      </c>
      <c r="G49" s="3" t="s">
        <v>21</v>
      </c>
      <c r="H49"/>
    </row>
    <row r="50" spans="1:8">
      <c r="A50" s="3" t="s">
        <v>1958</v>
      </c>
      <c r="B50" s="3" t="s">
        <v>1959</v>
      </c>
      <c r="C50" s="3" t="s">
        <v>1948</v>
      </c>
      <c r="D50" s="3" t="s">
        <v>53</v>
      </c>
      <c r="E50" s="3" t="s">
        <v>65</v>
      </c>
      <c r="F50" s="5">
        <v>19</v>
      </c>
      <c r="G50" s="3" t="s">
        <v>21</v>
      </c>
      <c r="H50"/>
    </row>
    <row r="51" spans="1:8">
      <c r="A51" s="3" t="s">
        <v>1958</v>
      </c>
      <c r="B51" s="3" t="s">
        <v>1959</v>
      </c>
      <c r="C51" s="3" t="s">
        <v>1948</v>
      </c>
      <c r="D51" s="3" t="s">
        <v>53</v>
      </c>
      <c r="E51" s="3" t="s">
        <v>66</v>
      </c>
      <c r="F51" s="5">
        <v>21.7</v>
      </c>
      <c r="G51" s="3" t="s">
        <v>21</v>
      </c>
      <c r="H51"/>
    </row>
    <row r="52" spans="1:8">
      <c r="A52" s="3" t="s">
        <v>1958</v>
      </c>
      <c r="B52" s="3" t="s">
        <v>1959</v>
      </c>
      <c r="C52" s="3" t="s">
        <v>1948</v>
      </c>
      <c r="D52" s="3" t="s">
        <v>48</v>
      </c>
      <c r="E52" s="3" t="s">
        <v>1931</v>
      </c>
      <c r="F52" s="5">
        <v>11.6</v>
      </c>
      <c r="G52" s="3" t="s">
        <v>21</v>
      </c>
      <c r="H52"/>
    </row>
    <row r="53" spans="1:8">
      <c r="A53" s="3" t="s">
        <v>1958</v>
      </c>
      <c r="B53" s="3" t="s">
        <v>1959</v>
      </c>
      <c r="C53" s="3" t="s">
        <v>1948</v>
      </c>
      <c r="D53" s="3" t="s">
        <v>48</v>
      </c>
      <c r="E53" s="3" t="s">
        <v>63</v>
      </c>
      <c r="F53" s="5">
        <v>4.3</v>
      </c>
      <c r="G53" s="3" t="s">
        <v>21</v>
      </c>
      <c r="H53"/>
    </row>
    <row r="54" spans="1:8">
      <c r="A54" s="3" t="s">
        <v>1958</v>
      </c>
      <c r="B54" s="3" t="s">
        <v>1959</v>
      </c>
      <c r="C54" s="3" t="s">
        <v>1948</v>
      </c>
      <c r="D54" s="3" t="s">
        <v>48</v>
      </c>
      <c r="E54" s="3" t="s">
        <v>64</v>
      </c>
      <c r="F54" s="5">
        <v>10.6</v>
      </c>
      <c r="G54" s="3" t="s">
        <v>21</v>
      </c>
      <c r="H54"/>
    </row>
    <row r="55" spans="1:8">
      <c r="A55" s="3" t="s">
        <v>1958</v>
      </c>
      <c r="B55" s="3" t="s">
        <v>1959</v>
      </c>
      <c r="C55" s="3" t="s">
        <v>1948</v>
      </c>
      <c r="D55" s="3" t="s">
        <v>48</v>
      </c>
      <c r="E55" s="3" t="s">
        <v>65</v>
      </c>
      <c r="F55" s="5">
        <v>20.7</v>
      </c>
      <c r="G55" s="3" t="s">
        <v>21</v>
      </c>
      <c r="H55"/>
    </row>
    <row r="56" spans="1:8">
      <c r="A56" s="3" t="s">
        <v>1958</v>
      </c>
      <c r="B56" s="3" t="s">
        <v>1959</v>
      </c>
      <c r="C56" s="3" t="s">
        <v>1948</v>
      </c>
      <c r="D56" s="3" t="s">
        <v>48</v>
      </c>
      <c r="E56" s="3" t="s">
        <v>66</v>
      </c>
      <c r="F56" s="5">
        <v>23.9</v>
      </c>
      <c r="G56" s="3" t="s">
        <v>21</v>
      </c>
      <c r="H56"/>
    </row>
    <row r="57" spans="1:8">
      <c r="A57" s="3" t="s">
        <v>1958</v>
      </c>
      <c r="B57" s="3" t="s">
        <v>1959</v>
      </c>
      <c r="C57" s="3" t="s">
        <v>1948</v>
      </c>
      <c r="D57" s="3" t="s">
        <v>50</v>
      </c>
      <c r="E57" s="3" t="s">
        <v>1931</v>
      </c>
      <c r="F57" s="5">
        <v>11.8</v>
      </c>
      <c r="G57" s="3" t="s">
        <v>21</v>
      </c>
      <c r="H57"/>
    </row>
    <row r="58" spans="1:8">
      <c r="A58" s="3" t="s">
        <v>1958</v>
      </c>
      <c r="B58" s="3" t="s">
        <v>1959</v>
      </c>
      <c r="C58" s="3" t="s">
        <v>1948</v>
      </c>
      <c r="D58" s="3" t="s">
        <v>50</v>
      </c>
      <c r="E58" s="3" t="s">
        <v>63</v>
      </c>
      <c r="F58" s="3">
        <v>4</v>
      </c>
      <c r="G58" s="3" t="s">
        <v>21</v>
      </c>
      <c r="H58"/>
    </row>
    <row r="59" spans="1:8">
      <c r="A59" s="3" t="s">
        <v>1958</v>
      </c>
      <c r="B59" s="3" t="s">
        <v>1959</v>
      </c>
      <c r="C59" s="3" t="s">
        <v>1948</v>
      </c>
      <c r="D59" s="3" t="s">
        <v>50</v>
      </c>
      <c r="E59" s="3" t="s">
        <v>64</v>
      </c>
      <c r="F59" s="3">
        <v>10.6</v>
      </c>
      <c r="G59" s="3" t="s">
        <v>21</v>
      </c>
      <c r="H59"/>
    </row>
    <row r="60" spans="1:8">
      <c r="A60" s="3" t="s">
        <v>1958</v>
      </c>
      <c r="B60" s="3" t="s">
        <v>1959</v>
      </c>
      <c r="C60" s="3" t="s">
        <v>1948</v>
      </c>
      <c r="D60" s="3" t="s">
        <v>50</v>
      </c>
      <c r="E60" s="3" t="s">
        <v>65</v>
      </c>
      <c r="F60" s="3">
        <v>19.899999999999999</v>
      </c>
      <c r="G60" s="3" t="s">
        <v>21</v>
      </c>
      <c r="H60"/>
    </row>
    <row r="61" spans="1:8">
      <c r="A61" s="3" t="s">
        <v>1958</v>
      </c>
      <c r="B61" s="3" t="s">
        <v>1959</v>
      </c>
      <c r="C61" s="3" t="s">
        <v>1948</v>
      </c>
      <c r="D61" s="3" t="s">
        <v>50</v>
      </c>
      <c r="E61" s="3" t="s">
        <v>66</v>
      </c>
      <c r="F61" s="3">
        <v>22.9</v>
      </c>
      <c r="G61" s="3" t="s">
        <v>21</v>
      </c>
      <c r="H61"/>
    </row>
    <row r="62" spans="1:8">
      <c r="A62" s="3" t="s">
        <v>1958</v>
      </c>
      <c r="B62" s="3" t="s">
        <v>1959</v>
      </c>
      <c r="C62" s="3" t="s">
        <v>1948</v>
      </c>
      <c r="D62" s="3" t="s">
        <v>51</v>
      </c>
      <c r="E62" s="3" t="s">
        <v>1931</v>
      </c>
      <c r="F62" s="5">
        <v>12</v>
      </c>
      <c r="G62" s="3" t="s">
        <v>21</v>
      </c>
      <c r="H62"/>
    </row>
    <row r="63" spans="1:8">
      <c r="A63" s="3" t="s">
        <v>1958</v>
      </c>
      <c r="B63" s="3" t="s">
        <v>1959</v>
      </c>
      <c r="C63" s="3" t="s">
        <v>1948</v>
      </c>
      <c r="D63" s="3" t="s">
        <v>51</v>
      </c>
      <c r="E63" s="3" t="s">
        <v>63</v>
      </c>
      <c r="F63" s="3">
        <v>3.2</v>
      </c>
      <c r="G63" s="3" t="s">
        <v>21</v>
      </c>
      <c r="H63"/>
    </row>
    <row r="64" spans="1:8">
      <c r="A64" s="3" t="s">
        <v>1958</v>
      </c>
      <c r="B64" s="3" t="s">
        <v>1959</v>
      </c>
      <c r="C64" s="3" t="s">
        <v>1948</v>
      </c>
      <c r="D64" s="3" t="s">
        <v>51</v>
      </c>
      <c r="E64" s="3" t="s">
        <v>64</v>
      </c>
      <c r="F64" s="3">
        <v>10.6</v>
      </c>
      <c r="G64" s="3" t="s">
        <v>21</v>
      </c>
      <c r="H64"/>
    </row>
    <row r="65" spans="1:8">
      <c r="A65" s="3" t="s">
        <v>1958</v>
      </c>
      <c r="B65" s="3" t="s">
        <v>1959</v>
      </c>
      <c r="C65" s="3" t="s">
        <v>1948</v>
      </c>
      <c r="D65" s="3" t="s">
        <v>51</v>
      </c>
      <c r="E65" s="3" t="s">
        <v>65</v>
      </c>
      <c r="F65" s="3">
        <v>20.399999999999999</v>
      </c>
      <c r="G65" s="3" t="s">
        <v>21</v>
      </c>
      <c r="H65"/>
    </row>
    <row r="66" spans="1:8">
      <c r="A66" s="3" t="s">
        <v>1958</v>
      </c>
      <c r="B66" s="3" t="s">
        <v>1959</v>
      </c>
      <c r="C66" s="3" t="s">
        <v>1948</v>
      </c>
      <c r="D66" s="3" t="s">
        <v>51</v>
      </c>
      <c r="E66" s="3" t="s">
        <v>66</v>
      </c>
      <c r="F66" s="3">
        <v>23</v>
      </c>
      <c r="G66" s="3" t="s">
        <v>21</v>
      </c>
      <c r="H66"/>
    </row>
    <row r="67" spans="1:8">
      <c r="A67" s="3" t="s">
        <v>1958</v>
      </c>
      <c r="B67" s="3" t="s">
        <v>1959</v>
      </c>
      <c r="C67" s="3" t="s">
        <v>1948</v>
      </c>
      <c r="D67" s="3" t="s">
        <v>47</v>
      </c>
      <c r="E67" s="3" t="s">
        <v>1931</v>
      </c>
      <c r="F67" s="5">
        <v>10.8</v>
      </c>
      <c r="G67" s="3" t="s">
        <v>21</v>
      </c>
      <c r="H67"/>
    </row>
    <row r="68" spans="1:8">
      <c r="A68" s="3" t="s">
        <v>1958</v>
      </c>
      <c r="B68" s="3" t="s">
        <v>1959</v>
      </c>
      <c r="C68" s="3" t="s">
        <v>1948</v>
      </c>
      <c r="D68" s="3" t="s">
        <v>47</v>
      </c>
      <c r="E68" s="3" t="s">
        <v>63</v>
      </c>
      <c r="F68" s="5">
        <v>3.5</v>
      </c>
      <c r="G68" s="3" t="s">
        <v>21</v>
      </c>
      <c r="H68"/>
    </row>
    <row r="69" spans="1:8">
      <c r="A69" s="3" t="s">
        <v>1958</v>
      </c>
      <c r="B69" s="3" t="s">
        <v>1959</v>
      </c>
      <c r="C69" s="3" t="s">
        <v>1948</v>
      </c>
      <c r="D69" s="3" t="s">
        <v>47</v>
      </c>
      <c r="E69" s="3" t="s">
        <v>64</v>
      </c>
      <c r="F69" s="5">
        <v>10.3</v>
      </c>
      <c r="G69" s="3" t="s">
        <v>21</v>
      </c>
      <c r="H69"/>
    </row>
    <row r="70" spans="1:8">
      <c r="A70" s="3" t="s">
        <v>1958</v>
      </c>
      <c r="B70" s="3" t="s">
        <v>1959</v>
      </c>
      <c r="C70" s="3" t="s">
        <v>1948</v>
      </c>
      <c r="D70" s="3" t="s">
        <v>47</v>
      </c>
      <c r="E70" s="3" t="s">
        <v>65</v>
      </c>
      <c r="F70" s="5">
        <v>19.3</v>
      </c>
      <c r="G70" s="3" t="s">
        <v>21</v>
      </c>
      <c r="H70"/>
    </row>
    <row r="71" spans="1:8">
      <c r="A71" s="3" t="s">
        <v>1958</v>
      </c>
      <c r="B71" s="3" t="s">
        <v>1959</v>
      </c>
      <c r="C71" s="3" t="s">
        <v>1948</v>
      </c>
      <c r="D71" s="3" t="s">
        <v>47</v>
      </c>
      <c r="E71" s="3" t="s">
        <v>66</v>
      </c>
      <c r="F71" s="5">
        <v>24.7</v>
      </c>
      <c r="G71" s="3" t="s">
        <v>21</v>
      </c>
      <c r="H71"/>
    </row>
    <row r="72" spans="1:8">
      <c r="A72" s="3" t="s">
        <v>1958</v>
      </c>
      <c r="B72" s="3" t="s">
        <v>1959</v>
      </c>
      <c r="C72" s="3" t="s">
        <v>1948</v>
      </c>
      <c r="D72" s="3" t="s">
        <v>49</v>
      </c>
      <c r="E72" s="3" t="s">
        <v>1931</v>
      </c>
      <c r="F72" s="5">
        <v>11</v>
      </c>
      <c r="G72" s="3" t="s">
        <v>21</v>
      </c>
      <c r="H72"/>
    </row>
    <row r="73" spans="1:8">
      <c r="A73" s="3" t="s">
        <v>1958</v>
      </c>
      <c r="B73" s="3" t="s">
        <v>1959</v>
      </c>
      <c r="C73" s="3" t="s">
        <v>1948</v>
      </c>
      <c r="D73" s="3" t="s">
        <v>49</v>
      </c>
      <c r="E73" s="3" t="s">
        <v>63</v>
      </c>
      <c r="F73" s="5">
        <v>3.8</v>
      </c>
      <c r="G73" s="3" t="s">
        <v>21</v>
      </c>
      <c r="H73"/>
    </row>
    <row r="74" spans="1:8">
      <c r="A74" s="3" t="s">
        <v>1958</v>
      </c>
      <c r="B74" s="3" t="s">
        <v>1959</v>
      </c>
      <c r="C74" s="3" t="s">
        <v>1948</v>
      </c>
      <c r="D74" s="3" t="s">
        <v>49</v>
      </c>
      <c r="E74" s="3" t="s">
        <v>64</v>
      </c>
      <c r="F74" s="5">
        <v>10.3</v>
      </c>
      <c r="G74" s="3" t="s">
        <v>21</v>
      </c>
      <c r="H74"/>
    </row>
    <row r="75" spans="1:8">
      <c r="A75" s="3" t="s">
        <v>1958</v>
      </c>
      <c r="B75" s="3" t="s">
        <v>1959</v>
      </c>
      <c r="C75" s="3" t="s">
        <v>1948</v>
      </c>
      <c r="D75" s="3" t="s">
        <v>49</v>
      </c>
      <c r="E75" s="3" t="s">
        <v>65</v>
      </c>
      <c r="F75" s="5">
        <v>20.2</v>
      </c>
      <c r="G75" s="3" t="s">
        <v>21</v>
      </c>
      <c r="H75"/>
    </row>
    <row r="76" spans="1:8">
      <c r="A76" s="3" t="s">
        <v>1958</v>
      </c>
      <c r="B76" s="3" t="s">
        <v>1959</v>
      </c>
      <c r="C76" s="3" t="s">
        <v>1948</v>
      </c>
      <c r="D76" s="3" t="s">
        <v>49</v>
      </c>
      <c r="E76" s="3" t="s">
        <v>66</v>
      </c>
      <c r="F76" s="5">
        <v>24.4</v>
      </c>
      <c r="G76" s="3" t="s">
        <v>21</v>
      </c>
      <c r="H76"/>
    </row>
    <row r="77" spans="1:8">
      <c r="F77" s="5"/>
    </row>
    <row r="79" spans="1:8">
      <c r="F79" s="5"/>
    </row>
    <row r="80" spans="1:8">
      <c r="F80" s="5"/>
    </row>
    <row r="81" spans="6:6">
      <c r="F81" s="5"/>
    </row>
    <row r="82" spans="6:6">
      <c r="F82" s="5"/>
    </row>
    <row r="83" spans="6:6">
      <c r="F83" s="5"/>
    </row>
    <row r="84" spans="6:6">
      <c r="F84" s="5"/>
    </row>
    <row r="85" spans="6:6">
      <c r="F85" s="5"/>
    </row>
    <row r="86" spans="6:6">
      <c r="F86" s="5"/>
    </row>
    <row r="87" spans="6:6">
      <c r="F87" s="5"/>
    </row>
    <row r="88" spans="6:6">
      <c r="F88" s="5"/>
    </row>
    <row r="89" spans="6:6">
      <c r="F89" s="5"/>
    </row>
    <row r="90" spans="6:6">
      <c r="F90" s="5"/>
    </row>
    <row r="91" spans="6:6">
      <c r="F91" s="5"/>
    </row>
    <row r="92" spans="6:6">
      <c r="F92" s="5"/>
    </row>
    <row r="93" spans="6:6">
      <c r="F93" s="5"/>
    </row>
    <row r="94" spans="6:6">
      <c r="F94" s="5"/>
    </row>
    <row r="95" spans="6:6">
      <c r="F95" s="5"/>
    </row>
    <row r="96" spans="6:6">
      <c r="F96" s="5"/>
    </row>
    <row r="97" spans="6:6">
      <c r="F97" s="5"/>
    </row>
    <row r="98" spans="6:6">
      <c r="F98" s="5"/>
    </row>
    <row r="99" spans="6:6">
      <c r="F99" s="5"/>
    </row>
    <row r="100" spans="6:6">
      <c r="F100" s="5"/>
    </row>
    <row r="101" spans="6:6">
      <c r="F101" s="5"/>
    </row>
    <row r="102" spans="6:6">
      <c r="F102" s="5"/>
    </row>
    <row r="103" spans="6:6">
      <c r="F103" s="5"/>
    </row>
    <row r="104" spans="6:6">
      <c r="F104" s="5"/>
    </row>
    <row r="105" spans="6:6">
      <c r="F105" s="5"/>
    </row>
    <row r="106" spans="6:6">
      <c r="F106" s="5"/>
    </row>
    <row r="107" spans="6:6">
      <c r="F107" s="5"/>
    </row>
    <row r="108" spans="6:6">
      <c r="F108" s="5"/>
    </row>
    <row r="109" spans="6:6">
      <c r="F109" s="5"/>
    </row>
    <row r="110" spans="6:6">
      <c r="F110" s="5"/>
    </row>
    <row r="111" spans="6:6">
      <c r="F111" s="5"/>
    </row>
    <row r="112" spans="6:6">
      <c r="F112" s="5"/>
    </row>
    <row r="113" spans="6:6">
      <c r="F113" s="5"/>
    </row>
    <row r="114" spans="6:6">
      <c r="F114" s="5"/>
    </row>
    <row r="115" spans="6:6">
      <c r="F115" s="5"/>
    </row>
    <row r="116" spans="6:6">
      <c r="F116" s="5"/>
    </row>
    <row r="117" spans="6:6">
      <c r="F117" s="5"/>
    </row>
    <row r="118" spans="6:6">
      <c r="F118" s="5"/>
    </row>
    <row r="119" spans="6:6">
      <c r="F119" s="5"/>
    </row>
    <row r="120" spans="6:6">
      <c r="F120" s="5"/>
    </row>
    <row r="121" spans="6:6">
      <c r="F121" s="5"/>
    </row>
    <row r="122" spans="6:6">
      <c r="F122" s="5"/>
    </row>
    <row r="123" spans="6:6">
      <c r="F123" s="5"/>
    </row>
    <row r="124" spans="6:6">
      <c r="F124" s="5"/>
    </row>
    <row r="125" spans="6:6">
      <c r="F125" s="5"/>
    </row>
    <row r="126" spans="6:6">
      <c r="F126" s="5"/>
    </row>
    <row r="127" spans="6:6">
      <c r="F127" s="5"/>
    </row>
    <row r="128" spans="6:6">
      <c r="F128" s="5"/>
    </row>
    <row r="129" spans="6:6">
      <c r="F129" s="5"/>
    </row>
  </sheetData>
  <mergeCells count="2">
    <mergeCell ref="A1:D1"/>
    <mergeCell ref="A2:D2"/>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0F718-BC2E-4688-BBB0-4C8D4F7B702D}">
  <sheetPr>
    <tabColor theme="4" tint="0.79998168889431442"/>
  </sheetPr>
  <dimension ref="A1:G188"/>
  <sheetViews>
    <sheetView workbookViewId="0">
      <selection activeCell="A36" sqref="A36"/>
    </sheetView>
  </sheetViews>
  <sheetFormatPr defaultRowHeight="15"/>
  <cols>
    <col min="1" max="1" width="27.42578125" customWidth="1"/>
    <col min="2" max="2" width="45.28515625" customWidth="1"/>
    <col min="3" max="3" width="26" customWidth="1"/>
    <col min="4" max="4" width="15" customWidth="1"/>
    <col min="5" max="5" width="49.42578125" customWidth="1"/>
    <col min="6" max="6" width="22" customWidth="1"/>
    <col min="7" max="7" width="11.140625" customWidth="1"/>
  </cols>
  <sheetData>
    <row r="1" spans="1:7" ht="33" customHeight="1">
      <c r="A1" s="33" t="s">
        <v>235</v>
      </c>
      <c r="B1" s="33"/>
      <c r="C1" s="33"/>
      <c r="D1" s="33"/>
      <c r="E1" s="33"/>
      <c r="F1" s="33"/>
      <c r="G1" s="33"/>
    </row>
    <row r="2" spans="1:7" ht="15" customHeight="1">
      <c r="A2" s="33" t="s">
        <v>234</v>
      </c>
      <c r="B2" s="33"/>
      <c r="C2" s="33"/>
      <c r="D2" s="33"/>
      <c r="E2" s="33"/>
      <c r="F2" s="33"/>
      <c r="G2" s="33"/>
    </row>
    <row r="4" spans="1:7">
      <c r="A4" s="2" t="s">
        <v>231</v>
      </c>
      <c r="B4" s="2" t="s">
        <v>2</v>
      </c>
      <c r="C4" s="2" t="s">
        <v>57</v>
      </c>
      <c r="D4" s="2" t="s">
        <v>6</v>
      </c>
      <c r="E4" s="2" t="s">
        <v>42</v>
      </c>
      <c r="F4" s="2" t="s">
        <v>156</v>
      </c>
      <c r="G4" s="2" t="s">
        <v>7</v>
      </c>
    </row>
    <row r="5" spans="1:7">
      <c r="A5" t="s">
        <v>229</v>
      </c>
      <c r="B5" t="s">
        <v>230</v>
      </c>
      <c r="C5" t="s">
        <v>200</v>
      </c>
      <c r="D5" t="s">
        <v>21</v>
      </c>
      <c r="E5" t="s">
        <v>157</v>
      </c>
      <c r="F5" s="52" t="s">
        <v>103</v>
      </c>
      <c r="G5">
        <v>39.299999999999997</v>
      </c>
    </row>
    <row r="6" spans="1:7">
      <c r="A6" t="s">
        <v>229</v>
      </c>
      <c r="B6" t="s">
        <v>230</v>
      </c>
      <c r="C6" t="s">
        <v>200</v>
      </c>
      <c r="D6" t="s">
        <v>21</v>
      </c>
      <c r="E6" t="s">
        <v>157</v>
      </c>
      <c r="F6" s="52" t="s">
        <v>104</v>
      </c>
      <c r="G6">
        <v>45.4</v>
      </c>
    </row>
    <row r="7" spans="1:7">
      <c r="A7" t="s">
        <v>229</v>
      </c>
      <c r="B7" t="s">
        <v>230</v>
      </c>
      <c r="C7" t="s">
        <v>200</v>
      </c>
      <c r="D7" t="s">
        <v>21</v>
      </c>
      <c r="E7" t="s">
        <v>157</v>
      </c>
      <c r="F7" s="52" t="s">
        <v>105</v>
      </c>
      <c r="G7">
        <v>40.1</v>
      </c>
    </row>
    <row r="8" spans="1:7">
      <c r="A8" t="s">
        <v>229</v>
      </c>
      <c r="B8" t="s">
        <v>230</v>
      </c>
      <c r="C8" t="s">
        <v>200</v>
      </c>
      <c r="D8" t="s">
        <v>21</v>
      </c>
      <c r="E8" t="s">
        <v>157</v>
      </c>
      <c r="F8" s="52" t="s">
        <v>106</v>
      </c>
      <c r="G8">
        <v>37.1</v>
      </c>
    </row>
    <row r="9" spans="1:7">
      <c r="A9" t="s">
        <v>229</v>
      </c>
      <c r="B9" t="s">
        <v>230</v>
      </c>
      <c r="C9" t="s">
        <v>200</v>
      </c>
      <c r="D9" t="s">
        <v>21</v>
      </c>
      <c r="E9" t="s">
        <v>157</v>
      </c>
      <c r="F9" s="52" t="s">
        <v>107</v>
      </c>
      <c r="G9">
        <v>35.700000000000003</v>
      </c>
    </row>
    <row r="10" spans="1:7">
      <c r="A10" t="s">
        <v>229</v>
      </c>
      <c r="B10" t="s">
        <v>230</v>
      </c>
      <c r="C10" t="s">
        <v>200</v>
      </c>
      <c r="D10" t="s">
        <v>21</v>
      </c>
      <c r="E10" t="s">
        <v>157</v>
      </c>
      <c r="F10" s="52" t="s">
        <v>108</v>
      </c>
      <c r="G10">
        <v>38.799999999999997</v>
      </c>
    </row>
    <row r="11" spans="1:7">
      <c r="A11" t="s">
        <v>229</v>
      </c>
      <c r="B11" t="s">
        <v>230</v>
      </c>
      <c r="C11" t="s">
        <v>200</v>
      </c>
      <c r="D11" t="s">
        <v>21</v>
      </c>
      <c r="E11" t="s">
        <v>157</v>
      </c>
      <c r="F11" s="52" t="s">
        <v>216</v>
      </c>
      <c r="G11">
        <v>46.9</v>
      </c>
    </row>
    <row r="12" spans="1:7">
      <c r="A12" t="s">
        <v>229</v>
      </c>
      <c r="B12" t="s">
        <v>230</v>
      </c>
      <c r="C12" t="s">
        <v>200</v>
      </c>
      <c r="D12" t="s">
        <v>21</v>
      </c>
      <c r="E12" t="s">
        <v>157</v>
      </c>
      <c r="F12" s="52" t="s">
        <v>215</v>
      </c>
      <c r="G12">
        <v>60.4</v>
      </c>
    </row>
    <row r="13" spans="1:7" ht="14.25" customHeight="1">
      <c r="A13" t="s">
        <v>229</v>
      </c>
      <c r="B13" t="s">
        <v>230</v>
      </c>
      <c r="C13" t="s">
        <v>200</v>
      </c>
      <c r="D13" t="s">
        <v>21</v>
      </c>
      <c r="E13" t="s">
        <v>157</v>
      </c>
      <c r="F13" s="52" t="s">
        <v>233</v>
      </c>
      <c r="G13">
        <v>40.5</v>
      </c>
    </row>
    <row r="14" spans="1:7">
      <c r="A14" t="s">
        <v>229</v>
      </c>
      <c r="B14" t="s">
        <v>228</v>
      </c>
      <c r="C14" t="s">
        <v>200</v>
      </c>
      <c r="D14" t="s">
        <v>21</v>
      </c>
      <c r="E14" t="s">
        <v>157</v>
      </c>
      <c r="F14" s="52" t="s">
        <v>103</v>
      </c>
      <c r="G14">
        <v>60.5</v>
      </c>
    </row>
    <row r="15" spans="1:7">
      <c r="A15" t="s">
        <v>229</v>
      </c>
      <c r="B15" t="s">
        <v>228</v>
      </c>
      <c r="C15" t="s">
        <v>200</v>
      </c>
      <c r="D15" t="s">
        <v>21</v>
      </c>
      <c r="E15" t="s">
        <v>157</v>
      </c>
      <c r="F15" s="52" t="s">
        <v>104</v>
      </c>
      <c r="G15">
        <v>54.5</v>
      </c>
    </row>
    <row r="16" spans="1:7">
      <c r="A16" t="s">
        <v>229</v>
      </c>
      <c r="B16" t="s">
        <v>228</v>
      </c>
      <c r="C16" t="s">
        <v>200</v>
      </c>
      <c r="D16" t="s">
        <v>21</v>
      </c>
      <c r="E16" t="s">
        <v>157</v>
      </c>
      <c r="F16" s="52" t="s">
        <v>105</v>
      </c>
      <c r="G16">
        <v>59.8</v>
      </c>
    </row>
    <row r="17" spans="1:7">
      <c r="A17" t="s">
        <v>229</v>
      </c>
      <c r="B17" t="s">
        <v>228</v>
      </c>
      <c r="C17" t="s">
        <v>200</v>
      </c>
      <c r="D17" t="s">
        <v>21</v>
      </c>
      <c r="E17" t="s">
        <v>157</v>
      </c>
      <c r="F17" s="52" t="s">
        <v>106</v>
      </c>
      <c r="G17">
        <v>62.9</v>
      </c>
    </row>
    <row r="18" spans="1:7">
      <c r="A18" t="s">
        <v>229</v>
      </c>
      <c r="B18" t="s">
        <v>228</v>
      </c>
      <c r="C18" t="s">
        <v>200</v>
      </c>
      <c r="D18" t="s">
        <v>21</v>
      </c>
      <c r="E18" t="s">
        <v>157</v>
      </c>
      <c r="F18" s="52" t="s">
        <v>107</v>
      </c>
      <c r="G18">
        <v>64.2</v>
      </c>
    </row>
    <row r="19" spans="1:7">
      <c r="A19" t="s">
        <v>229</v>
      </c>
      <c r="B19" t="s">
        <v>228</v>
      </c>
      <c r="C19" t="s">
        <v>200</v>
      </c>
      <c r="D19" t="s">
        <v>21</v>
      </c>
      <c r="E19" t="s">
        <v>157</v>
      </c>
      <c r="F19" s="52" t="s">
        <v>108</v>
      </c>
      <c r="G19">
        <v>61.4</v>
      </c>
    </row>
    <row r="20" spans="1:7">
      <c r="A20" t="s">
        <v>229</v>
      </c>
      <c r="B20" t="s">
        <v>228</v>
      </c>
      <c r="C20" t="s">
        <v>200</v>
      </c>
      <c r="D20" t="s">
        <v>21</v>
      </c>
      <c r="E20" t="s">
        <v>157</v>
      </c>
      <c r="F20" s="52" t="s">
        <v>216</v>
      </c>
      <c r="G20">
        <v>52.9</v>
      </c>
    </row>
    <row r="21" spans="1:7">
      <c r="A21" t="s">
        <v>229</v>
      </c>
      <c r="B21" t="s">
        <v>228</v>
      </c>
      <c r="C21" t="s">
        <v>200</v>
      </c>
      <c r="D21" t="s">
        <v>21</v>
      </c>
      <c r="E21" t="s">
        <v>157</v>
      </c>
      <c r="F21" s="52" t="s">
        <v>215</v>
      </c>
      <c r="G21">
        <v>40</v>
      </c>
    </row>
    <row r="22" spans="1:7" ht="16.5" customHeight="1">
      <c r="A22" t="s">
        <v>229</v>
      </c>
      <c r="B22" t="s">
        <v>228</v>
      </c>
      <c r="C22" t="s">
        <v>200</v>
      </c>
      <c r="D22" t="s">
        <v>21</v>
      </c>
      <c r="E22" t="s">
        <v>157</v>
      </c>
      <c r="F22" s="52" t="s">
        <v>233</v>
      </c>
      <c r="G22">
        <v>59.5</v>
      </c>
    </row>
    <row r="23" spans="1:7">
      <c r="A23" t="s">
        <v>229</v>
      </c>
      <c r="B23" t="s">
        <v>230</v>
      </c>
      <c r="C23" t="s">
        <v>200</v>
      </c>
      <c r="D23" t="s">
        <v>21</v>
      </c>
      <c r="E23" t="s">
        <v>67</v>
      </c>
      <c r="F23" s="52" t="s">
        <v>68</v>
      </c>
      <c r="G23">
        <v>45</v>
      </c>
    </row>
    <row r="24" spans="1:7">
      <c r="A24" t="s">
        <v>229</v>
      </c>
      <c r="B24" t="s">
        <v>230</v>
      </c>
      <c r="C24" t="s">
        <v>200</v>
      </c>
      <c r="D24" t="s">
        <v>21</v>
      </c>
      <c r="E24" t="s">
        <v>67</v>
      </c>
      <c r="F24" s="52" t="s">
        <v>69</v>
      </c>
      <c r="G24">
        <v>36.200000000000003</v>
      </c>
    </row>
    <row r="25" spans="1:7">
      <c r="A25" t="s">
        <v>229</v>
      </c>
      <c r="B25" t="s">
        <v>228</v>
      </c>
      <c r="C25" t="s">
        <v>200</v>
      </c>
      <c r="D25" t="s">
        <v>21</v>
      </c>
      <c r="E25" t="s">
        <v>67</v>
      </c>
      <c r="F25" s="52" t="s">
        <v>68</v>
      </c>
      <c r="G25">
        <v>55.1</v>
      </c>
    </row>
    <row r="26" spans="1:7">
      <c r="A26" t="s">
        <v>229</v>
      </c>
      <c r="B26" t="s">
        <v>228</v>
      </c>
      <c r="C26" t="s">
        <v>200</v>
      </c>
      <c r="D26" t="s">
        <v>21</v>
      </c>
      <c r="E26" t="s">
        <v>67</v>
      </c>
      <c r="F26" s="52" t="s">
        <v>69</v>
      </c>
      <c r="G26">
        <v>63.8</v>
      </c>
    </row>
    <row r="27" spans="1:7" ht="30">
      <c r="A27" t="s">
        <v>229</v>
      </c>
      <c r="B27" t="s">
        <v>230</v>
      </c>
      <c r="C27" t="s">
        <v>200</v>
      </c>
      <c r="D27" t="s">
        <v>21</v>
      </c>
      <c r="E27" t="s">
        <v>212</v>
      </c>
      <c r="F27" s="52" t="s">
        <v>213</v>
      </c>
      <c r="G27">
        <v>40.5</v>
      </c>
    </row>
    <row r="28" spans="1:7">
      <c r="A28" t="s">
        <v>229</v>
      </c>
      <c r="B28" t="s">
        <v>230</v>
      </c>
      <c r="C28" t="s">
        <v>200</v>
      </c>
      <c r="D28" t="s">
        <v>21</v>
      </c>
      <c r="E28" t="s">
        <v>212</v>
      </c>
      <c r="F28" s="52" t="s">
        <v>211</v>
      </c>
      <c r="G28">
        <v>42.1</v>
      </c>
    </row>
    <row r="29" spans="1:7" ht="30">
      <c r="A29" t="s">
        <v>229</v>
      </c>
      <c r="B29" t="s">
        <v>228</v>
      </c>
      <c r="C29" t="s">
        <v>200</v>
      </c>
      <c r="D29" t="s">
        <v>21</v>
      </c>
      <c r="E29" t="s">
        <v>212</v>
      </c>
      <c r="F29" s="52" t="s">
        <v>213</v>
      </c>
      <c r="G29">
        <v>59.5</v>
      </c>
    </row>
    <row r="30" spans="1:7">
      <c r="A30" t="s">
        <v>229</v>
      </c>
      <c r="B30" t="s">
        <v>228</v>
      </c>
      <c r="C30" t="s">
        <v>200</v>
      </c>
      <c r="D30" t="s">
        <v>21</v>
      </c>
      <c r="E30" t="s">
        <v>212</v>
      </c>
      <c r="F30" s="52" t="s">
        <v>211</v>
      </c>
      <c r="G30">
        <v>58</v>
      </c>
    </row>
    <row r="31" spans="1:7">
      <c r="A31" t="s">
        <v>229</v>
      </c>
      <c r="B31" t="s">
        <v>230</v>
      </c>
      <c r="C31" t="s">
        <v>200</v>
      </c>
      <c r="D31" t="s">
        <v>21</v>
      </c>
      <c r="E31" t="s">
        <v>209</v>
      </c>
      <c r="F31" s="52" t="s">
        <v>210</v>
      </c>
      <c r="G31">
        <v>37.1</v>
      </c>
    </row>
    <row r="32" spans="1:7">
      <c r="A32" t="s">
        <v>229</v>
      </c>
      <c r="B32" t="s">
        <v>230</v>
      </c>
      <c r="C32" t="s">
        <v>200</v>
      </c>
      <c r="D32" t="s">
        <v>21</v>
      </c>
      <c r="E32" t="s">
        <v>209</v>
      </c>
      <c r="F32" s="52" t="s">
        <v>208</v>
      </c>
      <c r="G32">
        <v>43.9</v>
      </c>
    </row>
    <row r="33" spans="1:7">
      <c r="A33" t="s">
        <v>229</v>
      </c>
      <c r="B33" t="s">
        <v>228</v>
      </c>
      <c r="C33" t="s">
        <v>200</v>
      </c>
      <c r="D33" t="s">
        <v>21</v>
      </c>
      <c r="E33" t="s">
        <v>209</v>
      </c>
      <c r="F33" s="52" t="s">
        <v>210</v>
      </c>
      <c r="G33">
        <v>62.9</v>
      </c>
    </row>
    <row r="34" spans="1:7">
      <c r="A34" t="s">
        <v>229</v>
      </c>
      <c r="B34" t="s">
        <v>228</v>
      </c>
      <c r="C34" t="s">
        <v>200</v>
      </c>
      <c r="D34" t="s">
        <v>21</v>
      </c>
      <c r="E34" t="s">
        <v>209</v>
      </c>
      <c r="F34" s="52" t="s">
        <v>208</v>
      </c>
      <c r="G34">
        <v>56</v>
      </c>
    </row>
    <row r="35" spans="1:7">
      <c r="A35" t="s">
        <v>229</v>
      </c>
      <c r="B35" t="s">
        <v>230</v>
      </c>
      <c r="C35" t="s">
        <v>200</v>
      </c>
      <c r="D35" t="s">
        <v>21</v>
      </c>
      <c r="E35" t="s">
        <v>203</v>
      </c>
      <c r="F35" s="52" t="s">
        <v>207</v>
      </c>
      <c r="G35">
        <v>48.4</v>
      </c>
    </row>
    <row r="36" spans="1:7">
      <c r="A36" t="s">
        <v>229</v>
      </c>
      <c r="B36" t="s">
        <v>230</v>
      </c>
      <c r="C36" t="s">
        <v>200</v>
      </c>
      <c r="D36" t="s">
        <v>21</v>
      </c>
      <c r="E36" t="s">
        <v>203</v>
      </c>
      <c r="F36" s="52" t="s">
        <v>206</v>
      </c>
      <c r="G36">
        <v>45.7</v>
      </c>
    </row>
    <row r="37" spans="1:7">
      <c r="A37" t="s">
        <v>229</v>
      </c>
      <c r="B37" t="s">
        <v>230</v>
      </c>
      <c r="C37" t="s">
        <v>200</v>
      </c>
      <c r="D37" t="s">
        <v>21</v>
      </c>
      <c r="E37" t="s">
        <v>203</v>
      </c>
      <c r="F37" s="52" t="s">
        <v>205</v>
      </c>
      <c r="G37">
        <v>41.2</v>
      </c>
    </row>
    <row r="38" spans="1:7">
      <c r="A38" t="s">
        <v>229</v>
      </c>
      <c r="B38" t="s">
        <v>230</v>
      </c>
      <c r="C38" t="s">
        <v>200</v>
      </c>
      <c r="D38" t="s">
        <v>21</v>
      </c>
      <c r="E38" t="s">
        <v>203</v>
      </c>
      <c r="F38" s="52" t="s">
        <v>204</v>
      </c>
      <c r="G38">
        <v>36.4</v>
      </c>
    </row>
    <row r="39" spans="1:7">
      <c r="A39" t="s">
        <v>229</v>
      </c>
      <c r="B39" t="s">
        <v>230</v>
      </c>
      <c r="C39" t="s">
        <v>200</v>
      </c>
      <c r="D39" t="s">
        <v>21</v>
      </c>
      <c r="E39" t="s">
        <v>203</v>
      </c>
      <c r="F39" s="52" t="s">
        <v>202</v>
      </c>
      <c r="G39">
        <v>32.5</v>
      </c>
    </row>
    <row r="40" spans="1:7">
      <c r="A40" t="s">
        <v>229</v>
      </c>
      <c r="B40" t="s">
        <v>228</v>
      </c>
      <c r="C40" t="s">
        <v>200</v>
      </c>
      <c r="D40" t="s">
        <v>21</v>
      </c>
      <c r="E40" t="s">
        <v>203</v>
      </c>
      <c r="F40" s="52" t="s">
        <v>207</v>
      </c>
      <c r="G40">
        <v>51.5</v>
      </c>
    </row>
    <row r="41" spans="1:7">
      <c r="A41" t="s">
        <v>229</v>
      </c>
      <c r="B41" t="s">
        <v>228</v>
      </c>
      <c r="C41" t="s">
        <v>200</v>
      </c>
      <c r="D41" t="s">
        <v>21</v>
      </c>
      <c r="E41" t="s">
        <v>203</v>
      </c>
      <c r="F41" s="52" t="s">
        <v>206</v>
      </c>
      <c r="G41">
        <v>54.2</v>
      </c>
    </row>
    <row r="42" spans="1:7">
      <c r="A42" t="s">
        <v>229</v>
      </c>
      <c r="B42" t="s">
        <v>228</v>
      </c>
      <c r="C42" t="s">
        <v>200</v>
      </c>
      <c r="D42" t="s">
        <v>21</v>
      </c>
      <c r="E42" t="s">
        <v>203</v>
      </c>
      <c r="F42" s="52" t="s">
        <v>205</v>
      </c>
      <c r="G42">
        <v>58.9</v>
      </c>
    </row>
    <row r="43" spans="1:7">
      <c r="A43" t="s">
        <v>229</v>
      </c>
      <c r="B43" t="s">
        <v>228</v>
      </c>
      <c r="C43" t="s">
        <v>200</v>
      </c>
      <c r="D43" t="s">
        <v>21</v>
      </c>
      <c r="E43" t="s">
        <v>203</v>
      </c>
      <c r="F43" s="52" t="s">
        <v>204</v>
      </c>
      <c r="G43">
        <v>63.5</v>
      </c>
    </row>
    <row r="44" spans="1:7">
      <c r="A44" t="s">
        <v>229</v>
      </c>
      <c r="B44" t="s">
        <v>228</v>
      </c>
      <c r="C44" t="s">
        <v>200</v>
      </c>
      <c r="D44" t="s">
        <v>21</v>
      </c>
      <c r="E44" t="s">
        <v>203</v>
      </c>
      <c r="F44" s="52" t="s">
        <v>202</v>
      </c>
      <c r="G44">
        <v>67.5</v>
      </c>
    </row>
    <row r="45" spans="1:7">
      <c r="A45" t="s">
        <v>229</v>
      </c>
      <c r="B45" t="s">
        <v>230</v>
      </c>
      <c r="C45" t="s">
        <v>200</v>
      </c>
      <c r="D45" t="s">
        <v>21</v>
      </c>
      <c r="E45" t="s">
        <v>174</v>
      </c>
      <c r="F45" s="52" t="s">
        <v>164</v>
      </c>
      <c r="G45">
        <v>39.200000000000003</v>
      </c>
    </row>
    <row r="46" spans="1:7">
      <c r="A46" t="s">
        <v>229</v>
      </c>
      <c r="B46" t="s">
        <v>230</v>
      </c>
      <c r="C46" t="s">
        <v>200</v>
      </c>
      <c r="D46" t="s">
        <v>21</v>
      </c>
      <c r="E46" t="s">
        <v>174</v>
      </c>
      <c r="F46" s="52" t="s">
        <v>165</v>
      </c>
      <c r="G46">
        <v>43.1</v>
      </c>
    </row>
    <row r="47" spans="1:7" ht="30">
      <c r="A47" t="s">
        <v>229</v>
      </c>
      <c r="B47" t="s">
        <v>230</v>
      </c>
      <c r="C47" t="s">
        <v>200</v>
      </c>
      <c r="D47" t="s">
        <v>21</v>
      </c>
      <c r="E47" t="s">
        <v>174</v>
      </c>
      <c r="F47" s="52" t="s">
        <v>199</v>
      </c>
      <c r="G47">
        <v>45.3</v>
      </c>
    </row>
    <row r="48" spans="1:7">
      <c r="A48" t="s">
        <v>229</v>
      </c>
      <c r="B48" t="s">
        <v>228</v>
      </c>
      <c r="C48" t="s">
        <v>200</v>
      </c>
      <c r="D48" t="s">
        <v>21</v>
      </c>
      <c r="E48" t="s">
        <v>174</v>
      </c>
      <c r="F48" s="52" t="s">
        <v>164</v>
      </c>
      <c r="G48">
        <v>60.8</v>
      </c>
    </row>
    <row r="49" spans="1:7">
      <c r="A49" t="s">
        <v>229</v>
      </c>
      <c r="B49" t="s">
        <v>228</v>
      </c>
      <c r="C49" t="s">
        <v>200</v>
      </c>
      <c r="D49" t="s">
        <v>21</v>
      </c>
      <c r="E49" t="s">
        <v>174</v>
      </c>
      <c r="F49" s="52" t="s">
        <v>165</v>
      </c>
      <c r="G49">
        <v>56.8</v>
      </c>
    </row>
    <row r="50" spans="1:7" ht="30">
      <c r="A50" t="s">
        <v>229</v>
      </c>
      <c r="B50" t="s">
        <v>228</v>
      </c>
      <c r="C50" t="s">
        <v>200</v>
      </c>
      <c r="D50" t="s">
        <v>21</v>
      </c>
      <c r="E50" t="s">
        <v>174</v>
      </c>
      <c r="F50" s="52" t="s">
        <v>199</v>
      </c>
      <c r="G50">
        <v>54.6</v>
      </c>
    </row>
    <row r="51" spans="1:7">
      <c r="A51" t="s">
        <v>229</v>
      </c>
      <c r="B51" t="s">
        <v>230</v>
      </c>
      <c r="C51" t="s">
        <v>200</v>
      </c>
      <c r="D51" t="s">
        <v>22</v>
      </c>
      <c r="E51" t="s">
        <v>157</v>
      </c>
      <c r="F51" s="52" t="s">
        <v>103</v>
      </c>
      <c r="G51">
        <v>42.9</v>
      </c>
    </row>
    <row r="52" spans="1:7">
      <c r="A52" t="s">
        <v>229</v>
      </c>
      <c r="B52" t="s">
        <v>230</v>
      </c>
      <c r="C52" t="s">
        <v>200</v>
      </c>
      <c r="D52" t="s">
        <v>22</v>
      </c>
      <c r="E52" t="s">
        <v>157</v>
      </c>
      <c r="F52" s="52" t="s">
        <v>104</v>
      </c>
      <c r="G52">
        <v>48.6</v>
      </c>
    </row>
    <row r="53" spans="1:7">
      <c r="A53" t="s">
        <v>229</v>
      </c>
      <c r="B53" t="s">
        <v>230</v>
      </c>
      <c r="C53" t="s">
        <v>200</v>
      </c>
      <c r="D53" t="s">
        <v>22</v>
      </c>
      <c r="E53" t="s">
        <v>157</v>
      </c>
      <c r="F53" s="52" t="s">
        <v>105</v>
      </c>
      <c r="G53">
        <v>42</v>
      </c>
    </row>
    <row r="54" spans="1:7">
      <c r="A54" t="s">
        <v>229</v>
      </c>
      <c r="B54" t="s">
        <v>230</v>
      </c>
      <c r="C54" t="s">
        <v>200</v>
      </c>
      <c r="D54" t="s">
        <v>22</v>
      </c>
      <c r="E54" t="s">
        <v>157</v>
      </c>
      <c r="F54" s="52" t="s">
        <v>106</v>
      </c>
      <c r="G54">
        <v>40.200000000000003</v>
      </c>
    </row>
    <row r="55" spans="1:7">
      <c r="A55" t="s">
        <v>229</v>
      </c>
      <c r="B55" t="s">
        <v>230</v>
      </c>
      <c r="C55" t="s">
        <v>200</v>
      </c>
      <c r="D55" t="s">
        <v>22</v>
      </c>
      <c r="E55" t="s">
        <v>157</v>
      </c>
      <c r="F55" s="52" t="s">
        <v>107</v>
      </c>
      <c r="G55">
        <v>35.799999999999997</v>
      </c>
    </row>
    <row r="56" spans="1:7">
      <c r="A56" t="s">
        <v>229</v>
      </c>
      <c r="B56" t="s">
        <v>230</v>
      </c>
      <c r="C56" t="s">
        <v>200</v>
      </c>
      <c r="D56" t="s">
        <v>22</v>
      </c>
      <c r="E56" t="s">
        <v>157</v>
      </c>
      <c r="F56" s="52" t="s">
        <v>108</v>
      </c>
      <c r="G56">
        <v>37.200000000000003</v>
      </c>
    </row>
    <row r="57" spans="1:7">
      <c r="A57" t="s">
        <v>229</v>
      </c>
      <c r="B57" t="s">
        <v>230</v>
      </c>
      <c r="C57" t="s">
        <v>200</v>
      </c>
      <c r="D57" t="s">
        <v>22</v>
      </c>
      <c r="E57" t="s">
        <v>157</v>
      </c>
      <c r="F57" s="52" t="s">
        <v>216</v>
      </c>
      <c r="G57">
        <v>45.2</v>
      </c>
    </row>
    <row r="58" spans="1:7">
      <c r="A58" t="s">
        <v>229</v>
      </c>
      <c r="B58" t="s">
        <v>230</v>
      </c>
      <c r="C58" t="s">
        <v>200</v>
      </c>
      <c r="D58" t="s">
        <v>22</v>
      </c>
      <c r="E58" t="s">
        <v>157</v>
      </c>
      <c r="F58" s="52" t="s">
        <v>215</v>
      </c>
      <c r="G58">
        <v>57.3</v>
      </c>
    </row>
    <row r="59" spans="1:7">
      <c r="A59" t="s">
        <v>229</v>
      </c>
      <c r="B59" t="s">
        <v>230</v>
      </c>
      <c r="C59" t="s">
        <v>200</v>
      </c>
      <c r="D59" t="s">
        <v>22</v>
      </c>
      <c r="E59" t="s">
        <v>157</v>
      </c>
      <c r="F59" s="52" t="s">
        <v>233</v>
      </c>
      <c r="G59">
        <v>42.1</v>
      </c>
    </row>
    <row r="60" spans="1:7">
      <c r="A60" t="s">
        <v>229</v>
      </c>
      <c r="B60" t="s">
        <v>228</v>
      </c>
      <c r="C60" t="s">
        <v>200</v>
      </c>
      <c r="D60" t="s">
        <v>22</v>
      </c>
      <c r="E60" t="s">
        <v>157</v>
      </c>
      <c r="F60" s="52" t="s">
        <v>103</v>
      </c>
      <c r="G60">
        <v>57.3</v>
      </c>
    </row>
    <row r="61" spans="1:7">
      <c r="A61" t="s">
        <v>229</v>
      </c>
      <c r="B61" t="s">
        <v>228</v>
      </c>
      <c r="C61" t="s">
        <v>200</v>
      </c>
      <c r="D61" t="s">
        <v>22</v>
      </c>
      <c r="E61" t="s">
        <v>157</v>
      </c>
      <c r="F61" s="52" t="s">
        <v>104</v>
      </c>
      <c r="G61">
        <v>51.6</v>
      </c>
    </row>
    <row r="62" spans="1:7">
      <c r="A62" t="s">
        <v>229</v>
      </c>
      <c r="B62" t="s">
        <v>228</v>
      </c>
      <c r="C62" t="s">
        <v>200</v>
      </c>
      <c r="D62" t="s">
        <v>22</v>
      </c>
      <c r="E62" t="s">
        <v>157</v>
      </c>
      <c r="F62" s="52" t="s">
        <v>105</v>
      </c>
      <c r="G62">
        <v>58.2</v>
      </c>
    </row>
    <row r="63" spans="1:7">
      <c r="A63" t="s">
        <v>229</v>
      </c>
      <c r="B63" t="s">
        <v>228</v>
      </c>
      <c r="C63" t="s">
        <v>200</v>
      </c>
      <c r="D63" t="s">
        <v>22</v>
      </c>
      <c r="E63" t="s">
        <v>157</v>
      </c>
      <c r="F63" s="52" t="s">
        <v>106</v>
      </c>
      <c r="G63">
        <v>59.8</v>
      </c>
    </row>
    <row r="64" spans="1:7">
      <c r="A64" t="s">
        <v>229</v>
      </c>
      <c r="B64" t="s">
        <v>228</v>
      </c>
      <c r="C64" t="s">
        <v>200</v>
      </c>
      <c r="D64" t="s">
        <v>22</v>
      </c>
      <c r="E64" t="s">
        <v>157</v>
      </c>
      <c r="F64" s="52" t="s">
        <v>107</v>
      </c>
      <c r="G64">
        <v>64.099999999999994</v>
      </c>
    </row>
    <row r="65" spans="1:7">
      <c r="A65" t="s">
        <v>229</v>
      </c>
      <c r="B65" t="s">
        <v>228</v>
      </c>
      <c r="C65" t="s">
        <v>200</v>
      </c>
      <c r="D65" t="s">
        <v>22</v>
      </c>
      <c r="E65" t="s">
        <v>157</v>
      </c>
      <c r="F65" s="52" t="s">
        <v>108</v>
      </c>
      <c r="G65">
        <v>62.9</v>
      </c>
    </row>
    <row r="66" spans="1:7">
      <c r="A66" t="s">
        <v>229</v>
      </c>
      <c r="B66" t="s">
        <v>228</v>
      </c>
      <c r="C66" t="s">
        <v>200</v>
      </c>
      <c r="D66" t="s">
        <v>22</v>
      </c>
      <c r="E66" t="s">
        <v>157</v>
      </c>
      <c r="F66" s="52" t="s">
        <v>216</v>
      </c>
      <c r="G66">
        <v>54.6</v>
      </c>
    </row>
    <row r="67" spans="1:7">
      <c r="A67" t="s">
        <v>229</v>
      </c>
      <c r="B67" t="s">
        <v>228</v>
      </c>
      <c r="C67" t="s">
        <v>200</v>
      </c>
      <c r="D67" t="s">
        <v>22</v>
      </c>
      <c r="E67" t="s">
        <v>157</v>
      </c>
      <c r="F67" s="52" t="s">
        <v>215</v>
      </c>
      <c r="G67">
        <v>42.3</v>
      </c>
    </row>
    <row r="68" spans="1:7">
      <c r="A68" t="s">
        <v>229</v>
      </c>
      <c r="B68" t="s">
        <v>228</v>
      </c>
      <c r="C68" t="s">
        <v>200</v>
      </c>
      <c r="D68" t="s">
        <v>22</v>
      </c>
      <c r="E68" t="s">
        <v>157</v>
      </c>
      <c r="F68" s="52" t="s">
        <v>233</v>
      </c>
      <c r="G68">
        <v>57.9</v>
      </c>
    </row>
    <row r="69" spans="1:7">
      <c r="A69" t="s">
        <v>229</v>
      </c>
      <c r="B69" t="s">
        <v>230</v>
      </c>
      <c r="C69" t="s">
        <v>200</v>
      </c>
      <c r="D69" t="s">
        <v>22</v>
      </c>
      <c r="E69" t="s">
        <v>67</v>
      </c>
      <c r="F69" s="52" t="s">
        <v>68</v>
      </c>
      <c r="G69">
        <v>46.5</v>
      </c>
    </row>
    <row r="70" spans="1:7">
      <c r="A70" t="s">
        <v>229</v>
      </c>
      <c r="B70" t="s">
        <v>230</v>
      </c>
      <c r="C70" t="s">
        <v>200</v>
      </c>
      <c r="D70" t="s">
        <v>22</v>
      </c>
      <c r="E70" t="s">
        <v>67</v>
      </c>
      <c r="F70" s="52" t="s">
        <v>69</v>
      </c>
      <c r="G70">
        <v>37.799999999999997</v>
      </c>
    </row>
    <row r="71" spans="1:7">
      <c r="A71" t="s">
        <v>229</v>
      </c>
      <c r="B71" t="s">
        <v>228</v>
      </c>
      <c r="C71" t="s">
        <v>200</v>
      </c>
      <c r="D71" t="s">
        <v>22</v>
      </c>
      <c r="E71" t="s">
        <v>67</v>
      </c>
      <c r="F71" s="52" t="s">
        <v>68</v>
      </c>
      <c r="G71">
        <v>53.4</v>
      </c>
    </row>
    <row r="72" spans="1:7">
      <c r="A72" t="s">
        <v>229</v>
      </c>
      <c r="B72" t="s">
        <v>228</v>
      </c>
      <c r="C72" t="s">
        <v>200</v>
      </c>
      <c r="D72" t="s">
        <v>22</v>
      </c>
      <c r="E72" t="s">
        <v>67</v>
      </c>
      <c r="F72" s="52" t="s">
        <v>69</v>
      </c>
      <c r="G72">
        <v>62.2</v>
      </c>
    </row>
    <row r="73" spans="1:7" ht="30">
      <c r="A73" t="s">
        <v>229</v>
      </c>
      <c r="B73" t="s">
        <v>230</v>
      </c>
      <c r="C73" t="s">
        <v>200</v>
      </c>
      <c r="D73" t="s">
        <v>22</v>
      </c>
      <c r="E73" t="s">
        <v>212</v>
      </c>
      <c r="F73" s="52" t="s">
        <v>213</v>
      </c>
      <c r="G73">
        <v>42.2</v>
      </c>
    </row>
    <row r="74" spans="1:7">
      <c r="A74" t="s">
        <v>229</v>
      </c>
      <c r="B74" t="s">
        <v>230</v>
      </c>
      <c r="C74" t="s">
        <v>200</v>
      </c>
      <c r="D74" t="s">
        <v>22</v>
      </c>
      <c r="E74" t="s">
        <v>212</v>
      </c>
      <c r="F74" s="52" t="s">
        <v>211</v>
      </c>
      <c r="G74">
        <v>43.5</v>
      </c>
    </row>
    <row r="75" spans="1:7" ht="30">
      <c r="A75" t="s">
        <v>229</v>
      </c>
      <c r="B75" t="s">
        <v>228</v>
      </c>
      <c r="C75" t="s">
        <v>200</v>
      </c>
      <c r="D75" t="s">
        <v>22</v>
      </c>
      <c r="E75" t="s">
        <v>212</v>
      </c>
      <c r="F75" s="52" t="s">
        <v>213</v>
      </c>
      <c r="G75">
        <v>57.8</v>
      </c>
    </row>
    <row r="76" spans="1:7">
      <c r="A76" t="s">
        <v>229</v>
      </c>
      <c r="B76" t="s">
        <v>228</v>
      </c>
      <c r="C76" t="s">
        <v>200</v>
      </c>
      <c r="D76" t="s">
        <v>22</v>
      </c>
      <c r="E76" t="s">
        <v>212</v>
      </c>
      <c r="F76" s="52" t="s">
        <v>211</v>
      </c>
      <c r="G76">
        <v>56.6</v>
      </c>
    </row>
    <row r="77" spans="1:7">
      <c r="A77" t="s">
        <v>229</v>
      </c>
      <c r="B77" t="s">
        <v>230</v>
      </c>
      <c r="C77" t="s">
        <v>200</v>
      </c>
      <c r="D77" t="s">
        <v>22</v>
      </c>
      <c r="E77" t="s">
        <v>209</v>
      </c>
      <c r="F77" s="52" t="s">
        <v>210</v>
      </c>
      <c r="G77">
        <v>38</v>
      </c>
    </row>
    <row r="78" spans="1:7">
      <c r="A78" t="s">
        <v>229</v>
      </c>
      <c r="B78" t="s">
        <v>230</v>
      </c>
      <c r="C78" t="s">
        <v>200</v>
      </c>
      <c r="D78" t="s">
        <v>22</v>
      </c>
      <c r="E78" t="s">
        <v>209</v>
      </c>
      <c r="F78" s="52" t="s">
        <v>208</v>
      </c>
      <c r="G78">
        <v>46.1</v>
      </c>
    </row>
    <row r="79" spans="1:7">
      <c r="A79" t="s">
        <v>229</v>
      </c>
      <c r="B79" t="s">
        <v>228</v>
      </c>
      <c r="C79" t="s">
        <v>200</v>
      </c>
      <c r="D79" t="s">
        <v>22</v>
      </c>
      <c r="E79" t="s">
        <v>209</v>
      </c>
      <c r="F79" s="52" t="s">
        <v>210</v>
      </c>
      <c r="G79">
        <v>62</v>
      </c>
    </row>
    <row r="80" spans="1:7">
      <c r="A80" t="s">
        <v>229</v>
      </c>
      <c r="B80" t="s">
        <v>228</v>
      </c>
      <c r="C80" t="s">
        <v>200</v>
      </c>
      <c r="D80" t="s">
        <v>22</v>
      </c>
      <c r="E80" t="s">
        <v>209</v>
      </c>
      <c r="F80" s="52" t="s">
        <v>208</v>
      </c>
      <c r="G80">
        <v>53.9</v>
      </c>
    </row>
    <row r="81" spans="1:7">
      <c r="A81" t="s">
        <v>229</v>
      </c>
      <c r="B81" t="s">
        <v>230</v>
      </c>
      <c r="C81" t="s">
        <v>200</v>
      </c>
      <c r="D81" t="s">
        <v>22</v>
      </c>
      <c r="E81" t="s">
        <v>203</v>
      </c>
      <c r="F81" s="52" t="s">
        <v>207</v>
      </c>
      <c r="G81" s="51">
        <v>50.3</v>
      </c>
    </row>
    <row r="82" spans="1:7">
      <c r="A82" t="s">
        <v>229</v>
      </c>
      <c r="B82" t="s">
        <v>230</v>
      </c>
      <c r="C82" t="s">
        <v>200</v>
      </c>
      <c r="D82" t="s">
        <v>22</v>
      </c>
      <c r="E82" t="s">
        <v>203</v>
      </c>
      <c r="F82" s="52" t="s">
        <v>206</v>
      </c>
      <c r="G82" s="51">
        <v>47.9</v>
      </c>
    </row>
    <row r="83" spans="1:7">
      <c r="A83" t="s">
        <v>229</v>
      </c>
      <c r="B83" t="s">
        <v>230</v>
      </c>
      <c r="C83" t="s">
        <v>200</v>
      </c>
      <c r="D83" t="s">
        <v>22</v>
      </c>
      <c r="E83" t="s">
        <v>203</v>
      </c>
      <c r="F83" s="52" t="s">
        <v>205</v>
      </c>
      <c r="G83" s="51">
        <v>43</v>
      </c>
    </row>
    <row r="84" spans="1:7">
      <c r="A84" t="s">
        <v>229</v>
      </c>
      <c r="B84" t="s">
        <v>230</v>
      </c>
      <c r="C84" t="s">
        <v>200</v>
      </c>
      <c r="D84" t="s">
        <v>22</v>
      </c>
      <c r="E84" t="s">
        <v>203</v>
      </c>
      <c r="F84" s="52" t="s">
        <v>204</v>
      </c>
      <c r="G84" s="51">
        <v>37.9</v>
      </c>
    </row>
    <row r="85" spans="1:7">
      <c r="A85" t="s">
        <v>229</v>
      </c>
      <c r="B85" t="s">
        <v>230</v>
      </c>
      <c r="C85" t="s">
        <v>200</v>
      </c>
      <c r="D85" t="s">
        <v>22</v>
      </c>
      <c r="E85" t="s">
        <v>203</v>
      </c>
      <c r="F85" s="52" t="s">
        <v>202</v>
      </c>
      <c r="G85" s="51">
        <v>32.5</v>
      </c>
    </row>
    <row r="86" spans="1:7">
      <c r="A86" t="s">
        <v>229</v>
      </c>
      <c r="B86" t="s">
        <v>228</v>
      </c>
      <c r="C86" t="s">
        <v>200</v>
      </c>
      <c r="D86" t="s">
        <v>22</v>
      </c>
      <c r="E86" t="s">
        <v>203</v>
      </c>
      <c r="F86" s="52" t="s">
        <v>207</v>
      </c>
      <c r="G86" s="51">
        <v>49.6</v>
      </c>
    </row>
    <row r="87" spans="1:7">
      <c r="A87" t="s">
        <v>229</v>
      </c>
      <c r="B87" t="s">
        <v>228</v>
      </c>
      <c r="C87" t="s">
        <v>200</v>
      </c>
      <c r="D87" t="s">
        <v>22</v>
      </c>
      <c r="E87" t="s">
        <v>203</v>
      </c>
      <c r="F87" s="52" t="s">
        <v>206</v>
      </c>
      <c r="G87" s="51">
        <v>52.2</v>
      </c>
    </row>
    <row r="88" spans="1:7">
      <c r="A88" t="s">
        <v>229</v>
      </c>
      <c r="B88" t="s">
        <v>228</v>
      </c>
      <c r="C88" t="s">
        <v>200</v>
      </c>
      <c r="D88" t="s">
        <v>22</v>
      </c>
      <c r="E88" t="s">
        <v>203</v>
      </c>
      <c r="F88" s="52" t="s">
        <v>205</v>
      </c>
      <c r="G88" s="51">
        <v>57.1</v>
      </c>
    </row>
    <row r="89" spans="1:7">
      <c r="A89" t="s">
        <v>229</v>
      </c>
      <c r="B89" t="s">
        <v>228</v>
      </c>
      <c r="C89" t="s">
        <v>200</v>
      </c>
      <c r="D89" t="s">
        <v>22</v>
      </c>
      <c r="E89" t="s">
        <v>203</v>
      </c>
      <c r="F89" s="52" t="s">
        <v>204</v>
      </c>
      <c r="G89" s="51">
        <v>62</v>
      </c>
    </row>
    <row r="90" spans="1:7">
      <c r="A90" t="s">
        <v>229</v>
      </c>
      <c r="B90" t="s">
        <v>228</v>
      </c>
      <c r="C90" t="s">
        <v>200</v>
      </c>
      <c r="D90" t="s">
        <v>22</v>
      </c>
      <c r="E90" t="s">
        <v>203</v>
      </c>
      <c r="F90" s="52" t="s">
        <v>202</v>
      </c>
      <c r="G90" s="51">
        <v>67.400000000000006</v>
      </c>
    </row>
    <row r="91" spans="1:7">
      <c r="A91" t="s">
        <v>229</v>
      </c>
      <c r="B91" t="s">
        <v>230</v>
      </c>
      <c r="C91" t="s">
        <v>200</v>
      </c>
      <c r="D91" t="s">
        <v>22</v>
      </c>
      <c r="E91" t="s">
        <v>174</v>
      </c>
      <c r="F91" s="52" t="s">
        <v>164</v>
      </c>
      <c r="G91" s="51">
        <v>40.6</v>
      </c>
    </row>
    <row r="92" spans="1:7">
      <c r="A92" t="s">
        <v>229</v>
      </c>
      <c r="B92" t="s">
        <v>230</v>
      </c>
      <c r="C92" t="s">
        <v>200</v>
      </c>
      <c r="D92" t="s">
        <v>22</v>
      </c>
      <c r="E92" t="s">
        <v>174</v>
      </c>
      <c r="F92" s="52" t="s">
        <v>165</v>
      </c>
      <c r="G92" s="51">
        <v>44.7</v>
      </c>
    </row>
    <row r="93" spans="1:7" ht="30">
      <c r="A93" t="s">
        <v>229</v>
      </c>
      <c r="B93" t="s">
        <v>230</v>
      </c>
      <c r="C93" t="s">
        <v>200</v>
      </c>
      <c r="D93" t="s">
        <v>22</v>
      </c>
      <c r="E93" t="s">
        <v>174</v>
      </c>
      <c r="F93" s="52" t="s">
        <v>199</v>
      </c>
      <c r="G93" s="51">
        <v>48.7</v>
      </c>
    </row>
    <row r="94" spans="1:7">
      <c r="A94" t="s">
        <v>229</v>
      </c>
      <c r="B94" t="s">
        <v>228</v>
      </c>
      <c r="C94" t="s">
        <v>200</v>
      </c>
      <c r="D94" t="s">
        <v>22</v>
      </c>
      <c r="E94" t="s">
        <v>174</v>
      </c>
      <c r="F94" s="52" t="s">
        <v>164</v>
      </c>
      <c r="G94" s="51">
        <v>59.4</v>
      </c>
    </row>
    <row r="95" spans="1:7">
      <c r="A95" t="s">
        <v>229</v>
      </c>
      <c r="B95" t="s">
        <v>228</v>
      </c>
      <c r="C95" t="s">
        <v>200</v>
      </c>
      <c r="D95" t="s">
        <v>22</v>
      </c>
      <c r="E95" t="s">
        <v>174</v>
      </c>
      <c r="F95" s="52" t="s">
        <v>165</v>
      </c>
      <c r="G95" s="51">
        <v>55.3</v>
      </c>
    </row>
    <row r="96" spans="1:7" ht="30">
      <c r="A96" t="s">
        <v>229</v>
      </c>
      <c r="B96" t="s">
        <v>228</v>
      </c>
      <c r="C96" t="s">
        <v>200</v>
      </c>
      <c r="D96" t="s">
        <v>22</v>
      </c>
      <c r="E96" t="s">
        <v>174</v>
      </c>
      <c r="F96" s="52" t="s">
        <v>199</v>
      </c>
      <c r="G96" s="51">
        <v>51.2</v>
      </c>
    </row>
    <row r="97" spans="1:7">
      <c r="A97" t="s">
        <v>229</v>
      </c>
      <c r="B97" t="s">
        <v>230</v>
      </c>
      <c r="C97" t="s">
        <v>200</v>
      </c>
      <c r="D97" t="s">
        <v>23</v>
      </c>
      <c r="E97" t="s">
        <v>157</v>
      </c>
      <c r="F97" s="52" t="s">
        <v>103</v>
      </c>
      <c r="G97" s="53">
        <v>41.9</v>
      </c>
    </row>
    <row r="98" spans="1:7">
      <c r="A98" t="s">
        <v>229</v>
      </c>
      <c r="B98" t="s">
        <v>230</v>
      </c>
      <c r="C98" t="s">
        <v>200</v>
      </c>
      <c r="D98" t="s">
        <v>23</v>
      </c>
      <c r="E98" t="s">
        <v>157</v>
      </c>
      <c r="F98" s="52" t="s">
        <v>104</v>
      </c>
      <c r="G98" s="53">
        <v>46.1</v>
      </c>
    </row>
    <row r="99" spans="1:7">
      <c r="A99" t="s">
        <v>229</v>
      </c>
      <c r="B99" t="s">
        <v>230</v>
      </c>
      <c r="C99" t="s">
        <v>200</v>
      </c>
      <c r="D99" t="s">
        <v>23</v>
      </c>
      <c r="E99" t="s">
        <v>157</v>
      </c>
      <c r="F99" s="52" t="s">
        <v>105</v>
      </c>
      <c r="G99" s="53">
        <v>40.700000000000003</v>
      </c>
    </row>
    <row r="100" spans="1:7">
      <c r="A100" t="s">
        <v>229</v>
      </c>
      <c r="B100" t="s">
        <v>230</v>
      </c>
      <c r="C100" t="s">
        <v>200</v>
      </c>
      <c r="D100" t="s">
        <v>23</v>
      </c>
      <c r="E100" t="s">
        <v>157</v>
      </c>
      <c r="F100" s="52" t="s">
        <v>106</v>
      </c>
      <c r="G100" s="53">
        <v>38.200000000000003</v>
      </c>
    </row>
    <row r="101" spans="1:7">
      <c r="A101" t="s">
        <v>229</v>
      </c>
      <c r="B101" t="s">
        <v>230</v>
      </c>
      <c r="C101" t="s">
        <v>200</v>
      </c>
      <c r="D101" t="s">
        <v>23</v>
      </c>
      <c r="E101" t="s">
        <v>157</v>
      </c>
      <c r="F101" s="52" t="s">
        <v>107</v>
      </c>
      <c r="G101" s="53">
        <v>34.5</v>
      </c>
    </row>
    <row r="102" spans="1:7">
      <c r="A102" t="s">
        <v>229</v>
      </c>
      <c r="B102" t="s">
        <v>230</v>
      </c>
      <c r="C102" t="s">
        <v>200</v>
      </c>
      <c r="D102" t="s">
        <v>23</v>
      </c>
      <c r="E102" t="s">
        <v>157</v>
      </c>
      <c r="F102" s="52" t="s">
        <v>108</v>
      </c>
      <c r="G102" s="53">
        <v>37.5</v>
      </c>
    </row>
    <row r="103" spans="1:7">
      <c r="A103" t="s">
        <v>229</v>
      </c>
      <c r="B103" t="s">
        <v>230</v>
      </c>
      <c r="C103" t="s">
        <v>200</v>
      </c>
      <c r="D103" t="s">
        <v>23</v>
      </c>
      <c r="E103" t="s">
        <v>157</v>
      </c>
      <c r="F103" s="52" t="s">
        <v>216</v>
      </c>
      <c r="G103" s="53">
        <v>44.1</v>
      </c>
    </row>
    <row r="104" spans="1:7">
      <c r="A104" t="s">
        <v>229</v>
      </c>
      <c r="B104" t="s">
        <v>230</v>
      </c>
      <c r="C104" t="s">
        <v>200</v>
      </c>
      <c r="D104" t="s">
        <v>23</v>
      </c>
      <c r="E104" t="s">
        <v>157</v>
      </c>
      <c r="F104" s="52" t="s">
        <v>215</v>
      </c>
      <c r="G104" s="53">
        <v>53.1</v>
      </c>
    </row>
    <row r="105" spans="1:7">
      <c r="A105" t="s">
        <v>229</v>
      </c>
      <c r="B105" t="s">
        <v>230</v>
      </c>
      <c r="C105" t="s">
        <v>200</v>
      </c>
      <c r="D105" t="s">
        <v>23</v>
      </c>
      <c r="E105" t="s">
        <v>157</v>
      </c>
      <c r="F105" s="52" t="s">
        <v>233</v>
      </c>
      <c r="G105" s="53">
        <v>40.700000000000003</v>
      </c>
    </row>
    <row r="106" spans="1:7">
      <c r="A106" t="s">
        <v>229</v>
      </c>
      <c r="B106" t="s">
        <v>228</v>
      </c>
      <c r="C106" t="s">
        <v>200</v>
      </c>
      <c r="D106" t="s">
        <v>23</v>
      </c>
      <c r="E106" t="s">
        <v>157</v>
      </c>
      <c r="F106" s="52" t="s">
        <v>103</v>
      </c>
      <c r="G106" s="53">
        <v>58</v>
      </c>
    </row>
    <row r="107" spans="1:7">
      <c r="A107" t="s">
        <v>229</v>
      </c>
      <c r="B107" t="s">
        <v>228</v>
      </c>
      <c r="C107" t="s">
        <v>200</v>
      </c>
      <c r="D107" t="s">
        <v>23</v>
      </c>
      <c r="E107" t="s">
        <v>157</v>
      </c>
      <c r="F107" s="52" t="s">
        <v>104</v>
      </c>
      <c r="G107" s="53">
        <v>53.7</v>
      </c>
    </row>
    <row r="108" spans="1:7">
      <c r="A108" t="s">
        <v>229</v>
      </c>
      <c r="B108" t="s">
        <v>228</v>
      </c>
      <c r="C108" t="s">
        <v>200</v>
      </c>
      <c r="D108" t="s">
        <v>23</v>
      </c>
      <c r="E108" t="s">
        <v>157</v>
      </c>
      <c r="F108" s="52" t="s">
        <v>105</v>
      </c>
      <c r="G108" s="53">
        <v>59.4</v>
      </c>
    </row>
    <row r="109" spans="1:7">
      <c r="A109" t="s">
        <v>229</v>
      </c>
      <c r="B109" t="s">
        <v>228</v>
      </c>
      <c r="C109" t="s">
        <v>200</v>
      </c>
      <c r="D109" t="s">
        <v>23</v>
      </c>
      <c r="E109" t="s">
        <v>157</v>
      </c>
      <c r="F109" s="52" t="s">
        <v>106</v>
      </c>
      <c r="G109" s="53">
        <v>61.8</v>
      </c>
    </row>
    <row r="110" spans="1:7">
      <c r="A110" t="s">
        <v>229</v>
      </c>
      <c r="B110" t="s">
        <v>228</v>
      </c>
      <c r="C110" t="s">
        <v>200</v>
      </c>
      <c r="D110" t="s">
        <v>23</v>
      </c>
      <c r="E110" t="s">
        <v>157</v>
      </c>
      <c r="F110" s="52" t="s">
        <v>107</v>
      </c>
      <c r="G110" s="53">
        <v>65.400000000000006</v>
      </c>
    </row>
    <row r="111" spans="1:7">
      <c r="A111" t="s">
        <v>229</v>
      </c>
      <c r="B111" t="s">
        <v>228</v>
      </c>
      <c r="C111" t="s">
        <v>200</v>
      </c>
      <c r="D111" t="s">
        <v>23</v>
      </c>
      <c r="E111" t="s">
        <v>157</v>
      </c>
      <c r="F111" s="52" t="s">
        <v>108</v>
      </c>
      <c r="G111" s="53">
        <v>62.6</v>
      </c>
    </row>
    <row r="112" spans="1:7">
      <c r="A112" t="s">
        <v>229</v>
      </c>
      <c r="B112" t="s">
        <v>228</v>
      </c>
      <c r="C112" t="s">
        <v>200</v>
      </c>
      <c r="D112" t="s">
        <v>23</v>
      </c>
      <c r="E112" t="s">
        <v>157</v>
      </c>
      <c r="F112" s="52" t="s">
        <v>216</v>
      </c>
      <c r="G112" s="53">
        <v>56.2</v>
      </c>
    </row>
    <row r="113" spans="1:7">
      <c r="A113" t="s">
        <v>229</v>
      </c>
      <c r="B113" t="s">
        <v>228</v>
      </c>
      <c r="C113" t="s">
        <v>200</v>
      </c>
      <c r="D113" t="s">
        <v>23</v>
      </c>
      <c r="E113" t="s">
        <v>157</v>
      </c>
      <c r="F113" s="52" t="s">
        <v>215</v>
      </c>
      <c r="G113" s="53">
        <v>47.6</v>
      </c>
    </row>
    <row r="114" spans="1:7">
      <c r="A114" t="s">
        <v>229</v>
      </c>
      <c r="B114" t="s">
        <v>228</v>
      </c>
      <c r="C114" t="s">
        <v>200</v>
      </c>
      <c r="D114" t="s">
        <v>23</v>
      </c>
      <c r="E114" t="s">
        <v>157</v>
      </c>
      <c r="F114" s="52" t="s">
        <v>233</v>
      </c>
      <c r="G114" s="53">
        <v>59.3</v>
      </c>
    </row>
    <row r="115" spans="1:7">
      <c r="A115" t="s">
        <v>229</v>
      </c>
      <c r="B115" t="s">
        <v>230</v>
      </c>
      <c r="C115" t="s">
        <v>200</v>
      </c>
      <c r="D115" t="s">
        <v>23</v>
      </c>
      <c r="E115" t="s">
        <v>67</v>
      </c>
      <c r="F115" s="52" t="s">
        <v>68</v>
      </c>
      <c r="G115">
        <v>45.1</v>
      </c>
    </row>
    <row r="116" spans="1:7">
      <c r="A116" t="s">
        <v>229</v>
      </c>
      <c r="B116" t="s">
        <v>230</v>
      </c>
      <c r="C116" t="s">
        <v>200</v>
      </c>
      <c r="D116" t="s">
        <v>23</v>
      </c>
      <c r="E116" t="s">
        <v>67</v>
      </c>
      <c r="F116" s="52" t="s">
        <v>69</v>
      </c>
      <c r="G116">
        <v>36.5</v>
      </c>
    </row>
    <row r="117" spans="1:7">
      <c r="A117" t="s">
        <v>229</v>
      </c>
      <c r="B117" t="s">
        <v>228</v>
      </c>
      <c r="C117" t="s">
        <v>200</v>
      </c>
      <c r="D117" t="s">
        <v>23</v>
      </c>
      <c r="E117" t="s">
        <v>67</v>
      </c>
      <c r="F117" s="52" t="s">
        <v>68</v>
      </c>
      <c r="G117">
        <v>54.9</v>
      </c>
    </row>
    <row r="118" spans="1:7">
      <c r="A118" t="s">
        <v>229</v>
      </c>
      <c r="B118" t="s">
        <v>228</v>
      </c>
      <c r="C118" t="s">
        <v>200</v>
      </c>
      <c r="D118" t="s">
        <v>23</v>
      </c>
      <c r="E118" t="s">
        <v>67</v>
      </c>
      <c r="F118" s="52" t="s">
        <v>69</v>
      </c>
      <c r="G118">
        <v>63.5</v>
      </c>
    </row>
    <row r="119" spans="1:7" ht="30">
      <c r="A119" t="s">
        <v>229</v>
      </c>
      <c r="B119" t="s">
        <v>230</v>
      </c>
      <c r="C119" t="s">
        <v>200</v>
      </c>
      <c r="D119" t="s">
        <v>23</v>
      </c>
      <c r="E119" t="s">
        <v>212</v>
      </c>
      <c r="F119" s="52" t="s">
        <v>213</v>
      </c>
      <c r="G119">
        <v>41.3</v>
      </c>
    </row>
    <row r="120" spans="1:7">
      <c r="A120" t="s">
        <v>229</v>
      </c>
      <c r="B120" t="s">
        <v>230</v>
      </c>
      <c r="C120" t="s">
        <v>200</v>
      </c>
      <c r="D120" t="s">
        <v>23</v>
      </c>
      <c r="E120" t="s">
        <v>212</v>
      </c>
      <c r="F120" s="52" t="s">
        <v>211</v>
      </c>
      <c r="G120">
        <v>39.4</v>
      </c>
    </row>
    <row r="121" spans="1:7" ht="30">
      <c r="A121" t="s">
        <v>229</v>
      </c>
      <c r="B121" t="s">
        <v>228</v>
      </c>
      <c r="C121" t="s">
        <v>200</v>
      </c>
      <c r="D121" t="s">
        <v>23</v>
      </c>
      <c r="E121" t="s">
        <v>212</v>
      </c>
      <c r="F121" s="52" t="s">
        <v>213</v>
      </c>
      <c r="G121">
        <v>58.7</v>
      </c>
    </row>
    <row r="122" spans="1:7">
      <c r="A122" t="s">
        <v>229</v>
      </c>
      <c r="B122" t="s">
        <v>228</v>
      </c>
      <c r="C122" t="s">
        <v>200</v>
      </c>
      <c r="D122" t="s">
        <v>23</v>
      </c>
      <c r="E122" t="s">
        <v>212</v>
      </c>
      <c r="F122" s="52" t="s">
        <v>211</v>
      </c>
      <c r="G122">
        <v>60.5</v>
      </c>
    </row>
    <row r="123" spans="1:7">
      <c r="A123" t="s">
        <v>229</v>
      </c>
      <c r="B123" t="s">
        <v>230</v>
      </c>
      <c r="C123" t="s">
        <v>200</v>
      </c>
      <c r="D123" t="s">
        <v>23</v>
      </c>
      <c r="E123" t="s">
        <v>209</v>
      </c>
      <c r="F123" s="52" t="s">
        <v>210</v>
      </c>
      <c r="G123">
        <v>35.4</v>
      </c>
    </row>
    <row r="124" spans="1:7">
      <c r="A124" t="s">
        <v>229</v>
      </c>
      <c r="B124" t="s">
        <v>230</v>
      </c>
      <c r="C124" t="s">
        <v>200</v>
      </c>
      <c r="D124" t="s">
        <v>23</v>
      </c>
      <c r="E124" t="s">
        <v>209</v>
      </c>
      <c r="F124" s="52" t="s">
        <v>208</v>
      </c>
      <c r="G124">
        <v>46.1</v>
      </c>
    </row>
    <row r="125" spans="1:7">
      <c r="A125" t="s">
        <v>229</v>
      </c>
      <c r="B125" t="s">
        <v>228</v>
      </c>
      <c r="C125" t="s">
        <v>200</v>
      </c>
      <c r="D125" t="s">
        <v>23</v>
      </c>
      <c r="E125" t="s">
        <v>209</v>
      </c>
      <c r="F125" s="52" t="s">
        <v>210</v>
      </c>
      <c r="G125">
        <v>64.599999999999994</v>
      </c>
    </row>
    <row r="126" spans="1:7">
      <c r="A126" t="s">
        <v>229</v>
      </c>
      <c r="B126" t="s">
        <v>228</v>
      </c>
      <c r="C126" t="s">
        <v>200</v>
      </c>
      <c r="D126" t="s">
        <v>23</v>
      </c>
      <c r="E126" t="s">
        <v>209</v>
      </c>
      <c r="F126" s="52" t="s">
        <v>208</v>
      </c>
      <c r="G126">
        <v>53.9</v>
      </c>
    </row>
    <row r="127" spans="1:7">
      <c r="A127" t="s">
        <v>229</v>
      </c>
      <c r="B127" t="s">
        <v>230</v>
      </c>
      <c r="C127" t="s">
        <v>200</v>
      </c>
      <c r="D127" t="s">
        <v>23</v>
      </c>
      <c r="E127" t="s">
        <v>203</v>
      </c>
      <c r="F127" s="52" t="s">
        <v>207</v>
      </c>
      <c r="G127" s="51">
        <v>50.1</v>
      </c>
    </row>
    <row r="128" spans="1:7">
      <c r="A128" t="s">
        <v>229</v>
      </c>
      <c r="B128" t="s">
        <v>230</v>
      </c>
      <c r="C128" t="s">
        <v>200</v>
      </c>
      <c r="D128" t="s">
        <v>23</v>
      </c>
      <c r="E128" t="s">
        <v>203</v>
      </c>
      <c r="F128" s="52" t="s">
        <v>206</v>
      </c>
      <c r="G128" s="51">
        <v>45.8</v>
      </c>
    </row>
    <row r="129" spans="1:7">
      <c r="A129" t="s">
        <v>229</v>
      </c>
      <c r="B129" t="s">
        <v>230</v>
      </c>
      <c r="C129" t="s">
        <v>200</v>
      </c>
      <c r="D129" t="s">
        <v>23</v>
      </c>
      <c r="E129" t="s">
        <v>203</v>
      </c>
      <c r="F129" s="52" t="s">
        <v>205</v>
      </c>
      <c r="G129" s="51">
        <v>41.2</v>
      </c>
    </row>
    <row r="130" spans="1:7">
      <c r="A130" t="s">
        <v>229</v>
      </c>
      <c r="B130" t="s">
        <v>230</v>
      </c>
      <c r="C130" t="s">
        <v>200</v>
      </c>
      <c r="D130" t="s">
        <v>23</v>
      </c>
      <c r="E130" t="s">
        <v>203</v>
      </c>
      <c r="F130" s="52" t="s">
        <v>204</v>
      </c>
      <c r="G130" s="51">
        <v>38.5</v>
      </c>
    </row>
    <row r="131" spans="1:7">
      <c r="A131" t="s">
        <v>229</v>
      </c>
      <c r="B131" t="s">
        <v>230</v>
      </c>
      <c r="C131" t="s">
        <v>200</v>
      </c>
      <c r="D131" t="s">
        <v>23</v>
      </c>
      <c r="E131" t="s">
        <v>203</v>
      </c>
      <c r="F131" s="52" t="s">
        <v>202</v>
      </c>
      <c r="G131" s="51">
        <v>30.1</v>
      </c>
    </row>
    <row r="132" spans="1:7">
      <c r="A132" t="s">
        <v>229</v>
      </c>
      <c r="B132" t="s">
        <v>228</v>
      </c>
      <c r="C132" t="s">
        <v>200</v>
      </c>
      <c r="D132" t="s">
        <v>23</v>
      </c>
      <c r="E132" t="s">
        <v>203</v>
      </c>
      <c r="F132" s="52" t="s">
        <v>207</v>
      </c>
      <c r="G132" s="51">
        <v>50</v>
      </c>
    </row>
    <row r="133" spans="1:7">
      <c r="A133" t="s">
        <v>229</v>
      </c>
      <c r="B133" t="s">
        <v>228</v>
      </c>
      <c r="C133" t="s">
        <v>200</v>
      </c>
      <c r="D133" t="s">
        <v>23</v>
      </c>
      <c r="E133" t="s">
        <v>203</v>
      </c>
      <c r="F133" s="52" t="s">
        <v>206</v>
      </c>
      <c r="G133" s="51">
        <v>54.2</v>
      </c>
    </row>
    <row r="134" spans="1:7">
      <c r="A134" t="s">
        <v>229</v>
      </c>
      <c r="B134" t="s">
        <v>228</v>
      </c>
      <c r="C134" t="s">
        <v>200</v>
      </c>
      <c r="D134" t="s">
        <v>23</v>
      </c>
      <c r="E134" t="s">
        <v>203</v>
      </c>
      <c r="F134" s="52" t="s">
        <v>205</v>
      </c>
      <c r="G134" s="51">
        <v>58.8</v>
      </c>
    </row>
    <row r="135" spans="1:7">
      <c r="A135" t="s">
        <v>229</v>
      </c>
      <c r="B135" t="s">
        <v>228</v>
      </c>
      <c r="C135" t="s">
        <v>200</v>
      </c>
      <c r="D135" t="s">
        <v>23</v>
      </c>
      <c r="E135" t="s">
        <v>203</v>
      </c>
      <c r="F135" s="52" t="s">
        <v>204</v>
      </c>
      <c r="G135" s="51">
        <v>61.5</v>
      </c>
    </row>
    <row r="136" spans="1:7">
      <c r="A136" t="s">
        <v>229</v>
      </c>
      <c r="B136" t="s">
        <v>228</v>
      </c>
      <c r="C136" t="s">
        <v>200</v>
      </c>
      <c r="D136" t="s">
        <v>23</v>
      </c>
      <c r="E136" t="s">
        <v>203</v>
      </c>
      <c r="F136" s="52" t="s">
        <v>202</v>
      </c>
      <c r="G136" s="51">
        <v>69.900000000000006</v>
      </c>
    </row>
    <row r="137" spans="1:7">
      <c r="A137" t="s">
        <v>229</v>
      </c>
      <c r="B137" t="s">
        <v>230</v>
      </c>
      <c r="C137" t="s">
        <v>200</v>
      </c>
      <c r="D137" t="s">
        <v>23</v>
      </c>
      <c r="E137" t="s">
        <v>174</v>
      </c>
      <c r="F137" s="52" t="s">
        <v>164</v>
      </c>
      <c r="G137" s="51">
        <v>39.5</v>
      </c>
    </row>
    <row r="138" spans="1:7">
      <c r="A138" t="s">
        <v>229</v>
      </c>
      <c r="B138" t="s">
        <v>230</v>
      </c>
      <c r="C138" t="s">
        <v>200</v>
      </c>
      <c r="D138" t="s">
        <v>23</v>
      </c>
      <c r="E138" t="s">
        <v>174</v>
      </c>
      <c r="F138" s="52" t="s">
        <v>165</v>
      </c>
      <c r="G138" s="51">
        <v>42.2</v>
      </c>
    </row>
    <row r="139" spans="1:7" ht="30">
      <c r="A139" t="s">
        <v>229</v>
      </c>
      <c r="B139" t="s">
        <v>230</v>
      </c>
      <c r="C139" t="s">
        <v>200</v>
      </c>
      <c r="D139" t="s">
        <v>23</v>
      </c>
      <c r="E139" t="s">
        <v>174</v>
      </c>
      <c r="F139" s="52" t="s">
        <v>199</v>
      </c>
      <c r="G139" s="51">
        <v>47.3</v>
      </c>
    </row>
    <row r="140" spans="1:7">
      <c r="A140" t="s">
        <v>229</v>
      </c>
      <c r="B140" t="s">
        <v>228</v>
      </c>
      <c r="C140" t="s">
        <v>200</v>
      </c>
      <c r="D140" t="s">
        <v>23</v>
      </c>
      <c r="E140" t="s">
        <v>174</v>
      </c>
      <c r="F140" s="52" t="s">
        <v>164</v>
      </c>
      <c r="G140" s="51">
        <v>60.5</v>
      </c>
    </row>
    <row r="141" spans="1:7">
      <c r="A141" t="s">
        <v>229</v>
      </c>
      <c r="B141" t="s">
        <v>228</v>
      </c>
      <c r="C141" t="s">
        <v>200</v>
      </c>
      <c r="D141" t="s">
        <v>23</v>
      </c>
      <c r="E141" t="s">
        <v>174</v>
      </c>
      <c r="F141" s="52" t="s">
        <v>165</v>
      </c>
      <c r="G141" s="51">
        <v>57.7</v>
      </c>
    </row>
    <row r="142" spans="1:7" ht="30">
      <c r="A142" t="s">
        <v>229</v>
      </c>
      <c r="B142" t="s">
        <v>228</v>
      </c>
      <c r="C142" t="s">
        <v>200</v>
      </c>
      <c r="D142" t="s">
        <v>23</v>
      </c>
      <c r="E142" t="s">
        <v>174</v>
      </c>
      <c r="F142" s="52" t="s">
        <v>199</v>
      </c>
      <c r="G142" s="51">
        <v>52.8</v>
      </c>
    </row>
    <row r="143" spans="1:7">
      <c r="A143" t="s">
        <v>229</v>
      </c>
      <c r="B143" t="s">
        <v>230</v>
      </c>
      <c r="C143" t="s">
        <v>200</v>
      </c>
      <c r="D143" t="s">
        <v>217</v>
      </c>
      <c r="E143" t="s">
        <v>157</v>
      </c>
      <c r="F143" s="52" t="s">
        <v>103</v>
      </c>
      <c r="G143">
        <v>40.5</v>
      </c>
    </row>
    <row r="144" spans="1:7">
      <c r="A144" t="s">
        <v>229</v>
      </c>
      <c r="B144" t="s">
        <v>230</v>
      </c>
      <c r="C144" t="s">
        <v>200</v>
      </c>
      <c r="D144" t="s">
        <v>217</v>
      </c>
      <c r="E144" t="s">
        <v>157</v>
      </c>
      <c r="F144" s="52" t="s">
        <v>104</v>
      </c>
      <c r="G144">
        <v>46.2</v>
      </c>
    </row>
    <row r="145" spans="1:7">
      <c r="A145" t="s">
        <v>229</v>
      </c>
      <c r="B145" t="s">
        <v>230</v>
      </c>
      <c r="C145" t="s">
        <v>200</v>
      </c>
      <c r="D145" t="s">
        <v>217</v>
      </c>
      <c r="E145" t="s">
        <v>157</v>
      </c>
      <c r="F145" s="52" t="s">
        <v>105</v>
      </c>
      <c r="G145">
        <v>42.2</v>
      </c>
    </row>
    <row r="146" spans="1:7">
      <c r="A146" t="s">
        <v>229</v>
      </c>
      <c r="B146" t="s">
        <v>230</v>
      </c>
      <c r="C146" t="s">
        <v>200</v>
      </c>
      <c r="D146" t="s">
        <v>217</v>
      </c>
      <c r="E146" t="s">
        <v>157</v>
      </c>
      <c r="F146" s="52" t="s">
        <v>106</v>
      </c>
      <c r="G146">
        <v>40</v>
      </c>
    </row>
    <row r="147" spans="1:7">
      <c r="A147" t="s">
        <v>229</v>
      </c>
      <c r="B147" t="s">
        <v>230</v>
      </c>
      <c r="C147" t="s">
        <v>200</v>
      </c>
      <c r="D147" t="s">
        <v>217</v>
      </c>
      <c r="E147" t="s">
        <v>157</v>
      </c>
      <c r="F147" s="52" t="s">
        <v>107</v>
      </c>
      <c r="G147">
        <v>37.5</v>
      </c>
    </row>
    <row r="148" spans="1:7">
      <c r="A148" t="s">
        <v>229</v>
      </c>
      <c r="B148" t="s">
        <v>230</v>
      </c>
      <c r="C148" t="s">
        <v>200</v>
      </c>
      <c r="D148" t="s">
        <v>217</v>
      </c>
      <c r="E148" t="s">
        <v>157</v>
      </c>
      <c r="F148" s="52" t="s">
        <v>108</v>
      </c>
      <c r="G148">
        <v>39.6</v>
      </c>
    </row>
    <row r="149" spans="1:7">
      <c r="A149" t="s">
        <v>229</v>
      </c>
      <c r="B149" t="s">
        <v>230</v>
      </c>
      <c r="C149" t="s">
        <v>200</v>
      </c>
      <c r="D149" t="s">
        <v>217</v>
      </c>
      <c r="E149" t="s">
        <v>157</v>
      </c>
      <c r="F149" s="52" t="s">
        <v>216</v>
      </c>
      <c r="G149">
        <v>44.2</v>
      </c>
    </row>
    <row r="150" spans="1:7">
      <c r="A150" t="s">
        <v>229</v>
      </c>
      <c r="B150" t="s">
        <v>230</v>
      </c>
      <c r="C150" t="s">
        <v>200</v>
      </c>
      <c r="D150" t="s">
        <v>217</v>
      </c>
      <c r="E150" t="s">
        <v>157</v>
      </c>
      <c r="F150" s="52" t="s">
        <v>215</v>
      </c>
      <c r="G150">
        <v>56.8</v>
      </c>
    </row>
    <row r="151" spans="1:7">
      <c r="A151" t="s">
        <v>229</v>
      </c>
      <c r="B151" t="s">
        <v>230</v>
      </c>
      <c r="C151" t="s">
        <v>200</v>
      </c>
      <c r="D151" t="s">
        <v>217</v>
      </c>
      <c r="E151" t="s">
        <v>157</v>
      </c>
      <c r="F151" s="52" t="s">
        <v>233</v>
      </c>
      <c r="G151">
        <v>41.8</v>
      </c>
    </row>
    <row r="152" spans="1:7">
      <c r="A152" t="s">
        <v>229</v>
      </c>
      <c r="B152" t="s">
        <v>228</v>
      </c>
      <c r="C152" t="s">
        <v>200</v>
      </c>
      <c r="D152" t="s">
        <v>217</v>
      </c>
      <c r="E152" t="s">
        <v>157</v>
      </c>
      <c r="F152" s="52" t="s">
        <v>103</v>
      </c>
      <c r="G152">
        <v>59.3</v>
      </c>
    </row>
    <row r="153" spans="1:7">
      <c r="A153" t="s">
        <v>229</v>
      </c>
      <c r="B153" t="s">
        <v>228</v>
      </c>
      <c r="C153" t="s">
        <v>200</v>
      </c>
      <c r="D153" t="s">
        <v>217</v>
      </c>
      <c r="E153" t="s">
        <v>157</v>
      </c>
      <c r="F153" s="52" t="s">
        <v>104</v>
      </c>
      <c r="G153">
        <v>53.8</v>
      </c>
    </row>
    <row r="154" spans="1:7">
      <c r="A154" t="s">
        <v>229</v>
      </c>
      <c r="B154" t="s">
        <v>228</v>
      </c>
      <c r="C154" t="s">
        <v>200</v>
      </c>
      <c r="D154" t="s">
        <v>217</v>
      </c>
      <c r="E154" t="s">
        <v>157</v>
      </c>
      <c r="F154" s="52" t="s">
        <v>105</v>
      </c>
      <c r="G154">
        <v>57.6</v>
      </c>
    </row>
    <row r="155" spans="1:7">
      <c r="A155" t="s">
        <v>229</v>
      </c>
      <c r="B155" t="s">
        <v>228</v>
      </c>
      <c r="C155" t="s">
        <v>200</v>
      </c>
      <c r="D155" t="s">
        <v>217</v>
      </c>
      <c r="E155" t="s">
        <v>157</v>
      </c>
      <c r="F155" s="52" t="s">
        <v>106</v>
      </c>
      <c r="G155">
        <v>59.9</v>
      </c>
    </row>
    <row r="156" spans="1:7">
      <c r="A156" t="s">
        <v>229</v>
      </c>
      <c r="B156" t="s">
        <v>228</v>
      </c>
      <c r="C156" t="s">
        <v>200</v>
      </c>
      <c r="D156" t="s">
        <v>217</v>
      </c>
      <c r="E156" t="s">
        <v>157</v>
      </c>
      <c r="F156" s="52" t="s">
        <v>107</v>
      </c>
      <c r="G156">
        <v>62.4</v>
      </c>
    </row>
    <row r="157" spans="1:7">
      <c r="A157" t="s">
        <v>229</v>
      </c>
      <c r="B157" t="s">
        <v>228</v>
      </c>
      <c r="C157" t="s">
        <v>200</v>
      </c>
      <c r="D157" t="s">
        <v>217</v>
      </c>
      <c r="E157" t="s">
        <v>157</v>
      </c>
      <c r="F157" s="52" t="s">
        <v>108</v>
      </c>
      <c r="G157">
        <v>60.5</v>
      </c>
    </row>
    <row r="158" spans="1:7">
      <c r="A158" t="s">
        <v>229</v>
      </c>
      <c r="B158" t="s">
        <v>228</v>
      </c>
      <c r="C158" t="s">
        <v>200</v>
      </c>
      <c r="D158" t="s">
        <v>217</v>
      </c>
      <c r="E158" t="s">
        <v>157</v>
      </c>
      <c r="F158" s="52" t="s">
        <v>216</v>
      </c>
      <c r="G158">
        <v>55.5</v>
      </c>
    </row>
    <row r="159" spans="1:7">
      <c r="A159" t="s">
        <v>229</v>
      </c>
      <c r="B159" t="s">
        <v>228</v>
      </c>
      <c r="C159" t="s">
        <v>200</v>
      </c>
      <c r="D159" t="s">
        <v>217</v>
      </c>
      <c r="E159" t="s">
        <v>157</v>
      </c>
      <c r="F159" s="52" t="s">
        <v>215</v>
      </c>
      <c r="G159">
        <v>43.2</v>
      </c>
    </row>
    <row r="160" spans="1:7">
      <c r="A160" t="s">
        <v>229</v>
      </c>
      <c r="B160" t="s">
        <v>228</v>
      </c>
      <c r="C160" t="s">
        <v>200</v>
      </c>
      <c r="D160" t="s">
        <v>217</v>
      </c>
      <c r="E160" t="s">
        <v>157</v>
      </c>
      <c r="F160" s="52" t="s">
        <v>233</v>
      </c>
      <c r="G160">
        <v>58.2</v>
      </c>
    </row>
    <row r="161" spans="1:7">
      <c r="A161" t="s">
        <v>229</v>
      </c>
      <c r="B161" t="s">
        <v>230</v>
      </c>
      <c r="C161" t="s">
        <v>200</v>
      </c>
      <c r="D161" t="s">
        <v>217</v>
      </c>
      <c r="E161" t="s">
        <v>67</v>
      </c>
      <c r="F161" s="52" t="s">
        <v>68</v>
      </c>
      <c r="G161">
        <v>46.3</v>
      </c>
    </row>
    <row r="162" spans="1:7">
      <c r="A162" t="s">
        <v>229</v>
      </c>
      <c r="B162" t="s">
        <v>230</v>
      </c>
      <c r="C162" t="s">
        <v>200</v>
      </c>
      <c r="D162" t="s">
        <v>217</v>
      </c>
      <c r="E162" t="s">
        <v>67</v>
      </c>
      <c r="F162" s="52" t="s">
        <v>69</v>
      </c>
      <c r="G162">
        <v>37.5</v>
      </c>
    </row>
    <row r="163" spans="1:7">
      <c r="A163" t="s">
        <v>229</v>
      </c>
      <c r="B163" t="s">
        <v>228</v>
      </c>
      <c r="C163" t="s">
        <v>200</v>
      </c>
      <c r="D163" t="s">
        <v>217</v>
      </c>
      <c r="E163" t="s">
        <v>67</v>
      </c>
      <c r="F163" s="52" t="s">
        <v>68</v>
      </c>
      <c r="G163">
        <v>53.7</v>
      </c>
    </row>
    <row r="164" spans="1:7">
      <c r="A164" t="s">
        <v>229</v>
      </c>
      <c r="B164" t="s">
        <v>228</v>
      </c>
      <c r="C164" t="s">
        <v>200</v>
      </c>
      <c r="D164" t="s">
        <v>217</v>
      </c>
      <c r="E164" t="s">
        <v>67</v>
      </c>
      <c r="F164" s="52" t="s">
        <v>69</v>
      </c>
      <c r="G164">
        <v>62.5</v>
      </c>
    </row>
    <row r="165" spans="1:7" ht="30">
      <c r="A165" t="s">
        <v>229</v>
      </c>
      <c r="B165" t="s">
        <v>230</v>
      </c>
      <c r="C165" t="s">
        <v>200</v>
      </c>
      <c r="D165" t="s">
        <v>217</v>
      </c>
      <c r="E165" t="s">
        <v>212</v>
      </c>
      <c r="F165" s="52" t="s">
        <v>213</v>
      </c>
      <c r="G165">
        <v>41.9</v>
      </c>
    </row>
    <row r="166" spans="1:7">
      <c r="A166" t="s">
        <v>229</v>
      </c>
      <c r="B166" t="s">
        <v>230</v>
      </c>
      <c r="C166" t="s">
        <v>200</v>
      </c>
      <c r="D166" t="s">
        <v>217</v>
      </c>
      <c r="E166" t="s">
        <v>212</v>
      </c>
      <c r="F166" s="52" t="s">
        <v>211</v>
      </c>
      <c r="G166">
        <v>43.6</v>
      </c>
    </row>
    <row r="167" spans="1:7" ht="30">
      <c r="A167" t="s">
        <v>229</v>
      </c>
      <c r="B167" t="s">
        <v>228</v>
      </c>
      <c r="C167" t="s">
        <v>200</v>
      </c>
      <c r="D167" t="s">
        <v>217</v>
      </c>
      <c r="E167" t="s">
        <v>212</v>
      </c>
      <c r="F167" s="52" t="s">
        <v>213</v>
      </c>
      <c r="G167">
        <v>58.2</v>
      </c>
    </row>
    <row r="168" spans="1:7">
      <c r="A168" t="s">
        <v>229</v>
      </c>
      <c r="B168" t="s">
        <v>228</v>
      </c>
      <c r="C168" t="s">
        <v>200</v>
      </c>
      <c r="D168" t="s">
        <v>217</v>
      </c>
      <c r="E168" t="s">
        <v>212</v>
      </c>
      <c r="F168" s="52" t="s">
        <v>211</v>
      </c>
      <c r="G168">
        <v>56.5</v>
      </c>
    </row>
    <row r="169" spans="1:7">
      <c r="A169" t="s">
        <v>229</v>
      </c>
      <c r="B169" t="s">
        <v>230</v>
      </c>
      <c r="C169" t="s">
        <v>200</v>
      </c>
      <c r="D169" t="s">
        <v>217</v>
      </c>
      <c r="E169" t="s">
        <v>209</v>
      </c>
      <c r="F169" s="52" t="s">
        <v>210</v>
      </c>
      <c r="G169">
        <v>37.700000000000003</v>
      </c>
    </row>
    <row r="170" spans="1:7">
      <c r="A170" t="s">
        <v>229</v>
      </c>
      <c r="B170" t="s">
        <v>230</v>
      </c>
      <c r="C170" t="s">
        <v>200</v>
      </c>
      <c r="D170" t="s">
        <v>217</v>
      </c>
      <c r="E170" t="s">
        <v>209</v>
      </c>
      <c r="F170" s="52" t="s">
        <v>208</v>
      </c>
      <c r="G170">
        <v>46.2</v>
      </c>
    </row>
    <row r="171" spans="1:7">
      <c r="A171" t="s">
        <v>229</v>
      </c>
      <c r="B171" t="s">
        <v>228</v>
      </c>
      <c r="C171" t="s">
        <v>200</v>
      </c>
      <c r="D171" t="s">
        <v>217</v>
      </c>
      <c r="E171" t="s">
        <v>209</v>
      </c>
      <c r="F171" s="52" t="s">
        <v>210</v>
      </c>
      <c r="G171">
        <v>62.3</v>
      </c>
    </row>
    <row r="172" spans="1:7">
      <c r="A172" t="s">
        <v>229</v>
      </c>
      <c r="B172" t="s">
        <v>228</v>
      </c>
      <c r="C172" t="s">
        <v>200</v>
      </c>
      <c r="D172" t="s">
        <v>217</v>
      </c>
      <c r="E172" t="s">
        <v>209</v>
      </c>
      <c r="F172" s="52" t="s">
        <v>208</v>
      </c>
      <c r="G172">
        <v>53.8</v>
      </c>
    </row>
    <row r="173" spans="1:7">
      <c r="A173" t="s">
        <v>229</v>
      </c>
      <c r="B173" t="s">
        <v>230</v>
      </c>
      <c r="C173" t="s">
        <v>200</v>
      </c>
      <c r="D173" t="s">
        <v>217</v>
      </c>
      <c r="E173" t="s">
        <v>203</v>
      </c>
      <c r="F173" s="52" t="s">
        <v>207</v>
      </c>
      <c r="G173" s="51">
        <v>51.2</v>
      </c>
    </row>
    <row r="174" spans="1:7">
      <c r="A174" t="s">
        <v>229</v>
      </c>
      <c r="B174" t="s">
        <v>230</v>
      </c>
      <c r="C174" t="s">
        <v>200</v>
      </c>
      <c r="D174" t="s">
        <v>217</v>
      </c>
      <c r="E174" t="s">
        <v>203</v>
      </c>
      <c r="F174" s="52" t="s">
        <v>206</v>
      </c>
      <c r="G174" s="51">
        <v>47.7</v>
      </c>
    </row>
    <row r="175" spans="1:7">
      <c r="A175" t="s">
        <v>229</v>
      </c>
      <c r="B175" t="s">
        <v>230</v>
      </c>
      <c r="C175" t="s">
        <v>200</v>
      </c>
      <c r="D175" t="s">
        <v>217</v>
      </c>
      <c r="E175" t="s">
        <v>203</v>
      </c>
      <c r="F175" s="52" t="s">
        <v>205</v>
      </c>
      <c r="G175" s="51">
        <v>42.9</v>
      </c>
    </row>
    <row r="176" spans="1:7">
      <c r="A176" t="s">
        <v>229</v>
      </c>
      <c r="B176" t="s">
        <v>230</v>
      </c>
      <c r="C176" t="s">
        <v>200</v>
      </c>
      <c r="D176" t="s">
        <v>217</v>
      </c>
      <c r="E176" t="s">
        <v>203</v>
      </c>
      <c r="F176" s="52" t="s">
        <v>204</v>
      </c>
      <c r="G176" s="51">
        <v>38.5</v>
      </c>
    </row>
    <row r="177" spans="1:7">
      <c r="A177" t="s">
        <v>229</v>
      </c>
      <c r="B177" t="s">
        <v>230</v>
      </c>
      <c r="C177" t="s">
        <v>200</v>
      </c>
      <c r="D177" t="s">
        <v>217</v>
      </c>
      <c r="E177" t="s">
        <v>203</v>
      </c>
      <c r="F177" s="52" t="s">
        <v>202</v>
      </c>
      <c r="G177" s="51">
        <v>32.4</v>
      </c>
    </row>
    <row r="178" spans="1:7">
      <c r="A178" t="s">
        <v>229</v>
      </c>
      <c r="B178" t="s">
        <v>228</v>
      </c>
      <c r="C178" t="s">
        <v>200</v>
      </c>
      <c r="D178" t="s">
        <v>217</v>
      </c>
      <c r="E178" t="s">
        <v>203</v>
      </c>
      <c r="F178" s="52" t="s">
        <v>207</v>
      </c>
      <c r="G178" s="51">
        <v>49</v>
      </c>
    </row>
    <row r="179" spans="1:7">
      <c r="A179" t="s">
        <v>229</v>
      </c>
      <c r="B179" t="s">
        <v>228</v>
      </c>
      <c r="C179" t="s">
        <v>200</v>
      </c>
      <c r="D179" t="s">
        <v>217</v>
      </c>
      <c r="E179" t="s">
        <v>203</v>
      </c>
      <c r="F179" s="52" t="s">
        <v>206</v>
      </c>
      <c r="G179" s="51">
        <v>52.4</v>
      </c>
    </row>
    <row r="180" spans="1:7">
      <c r="A180" t="s">
        <v>229</v>
      </c>
      <c r="B180" t="s">
        <v>228</v>
      </c>
      <c r="C180" t="s">
        <v>200</v>
      </c>
      <c r="D180" t="s">
        <v>217</v>
      </c>
      <c r="E180" t="s">
        <v>203</v>
      </c>
      <c r="F180" s="52" t="s">
        <v>205</v>
      </c>
      <c r="G180" s="51">
        <v>57.1</v>
      </c>
    </row>
    <row r="181" spans="1:7">
      <c r="A181" t="s">
        <v>229</v>
      </c>
      <c r="B181" t="s">
        <v>228</v>
      </c>
      <c r="C181" t="s">
        <v>200</v>
      </c>
      <c r="D181" t="s">
        <v>217</v>
      </c>
      <c r="E181" t="s">
        <v>203</v>
      </c>
      <c r="F181" s="52" t="s">
        <v>204</v>
      </c>
      <c r="G181" s="51">
        <v>61.6</v>
      </c>
    </row>
    <row r="182" spans="1:7">
      <c r="A182" t="s">
        <v>229</v>
      </c>
      <c r="B182" t="s">
        <v>228</v>
      </c>
      <c r="C182" t="s">
        <v>200</v>
      </c>
      <c r="D182" t="s">
        <v>217</v>
      </c>
      <c r="E182" t="s">
        <v>203</v>
      </c>
      <c r="F182" s="52" t="s">
        <v>202</v>
      </c>
      <c r="G182" s="51">
        <v>67.7</v>
      </c>
    </row>
    <row r="183" spans="1:7">
      <c r="A183" t="s">
        <v>229</v>
      </c>
      <c r="B183" t="s">
        <v>230</v>
      </c>
      <c r="C183" t="s">
        <v>200</v>
      </c>
      <c r="D183" t="s">
        <v>217</v>
      </c>
      <c r="E183" t="s">
        <v>174</v>
      </c>
      <c r="F183" s="52" t="s">
        <v>164</v>
      </c>
      <c r="G183" s="51">
        <v>40</v>
      </c>
    </row>
    <row r="184" spans="1:7">
      <c r="A184" t="s">
        <v>229</v>
      </c>
      <c r="B184" t="s">
        <v>230</v>
      </c>
      <c r="C184" t="s">
        <v>200</v>
      </c>
      <c r="D184" t="s">
        <v>217</v>
      </c>
      <c r="E184" t="s">
        <v>174</v>
      </c>
      <c r="F184" s="52" t="s">
        <v>165</v>
      </c>
      <c r="G184" s="51">
        <v>44</v>
      </c>
    </row>
    <row r="185" spans="1:7" ht="30">
      <c r="A185" t="s">
        <v>229</v>
      </c>
      <c r="B185" t="s">
        <v>230</v>
      </c>
      <c r="C185" t="s">
        <v>200</v>
      </c>
      <c r="D185" t="s">
        <v>217</v>
      </c>
      <c r="E185" t="s">
        <v>174</v>
      </c>
      <c r="F185" s="52" t="s">
        <v>199</v>
      </c>
      <c r="G185" s="51">
        <v>51.3</v>
      </c>
    </row>
    <row r="186" spans="1:7">
      <c r="A186" t="s">
        <v>229</v>
      </c>
      <c r="B186" t="s">
        <v>228</v>
      </c>
      <c r="C186" t="s">
        <v>200</v>
      </c>
      <c r="D186" t="s">
        <v>217</v>
      </c>
      <c r="E186" t="s">
        <v>174</v>
      </c>
      <c r="F186" s="52" t="s">
        <v>164</v>
      </c>
      <c r="G186" s="51">
        <v>60</v>
      </c>
    </row>
    <row r="187" spans="1:7">
      <c r="A187" t="s">
        <v>229</v>
      </c>
      <c r="B187" t="s">
        <v>228</v>
      </c>
      <c r="C187" t="s">
        <v>200</v>
      </c>
      <c r="D187" t="s">
        <v>217</v>
      </c>
      <c r="E187" t="s">
        <v>174</v>
      </c>
      <c r="F187" s="52" t="s">
        <v>165</v>
      </c>
      <c r="G187" s="51">
        <v>56</v>
      </c>
    </row>
    <row r="188" spans="1:7" ht="30">
      <c r="A188" t="s">
        <v>229</v>
      </c>
      <c r="B188" t="s">
        <v>228</v>
      </c>
      <c r="C188" t="s">
        <v>200</v>
      </c>
      <c r="D188" t="s">
        <v>217</v>
      </c>
      <c r="E188" t="s">
        <v>174</v>
      </c>
      <c r="F188" s="52" t="s">
        <v>199</v>
      </c>
      <c r="G188" s="51">
        <v>48.5</v>
      </c>
    </row>
  </sheetData>
  <mergeCells count="2">
    <mergeCell ref="A1:G1"/>
    <mergeCell ref="A2:G2"/>
  </mergeCell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EC11-98DF-49D6-A282-80AD972496DC}">
  <sheetPr>
    <tabColor theme="4" tint="0.79998168889431442"/>
  </sheetPr>
  <dimension ref="A1:G1660"/>
  <sheetViews>
    <sheetView workbookViewId="0">
      <selection activeCell="A36" sqref="A36"/>
    </sheetView>
  </sheetViews>
  <sheetFormatPr defaultRowHeight="15"/>
  <cols>
    <col min="1" max="1" width="30.7109375" customWidth="1"/>
    <col min="2" max="2" width="51.5703125" customWidth="1"/>
    <col min="3" max="3" width="20.85546875" customWidth="1"/>
    <col min="4" max="4" width="15.28515625" customWidth="1"/>
    <col min="5" max="5" width="51.7109375" customWidth="1"/>
    <col min="6" max="6" width="21.5703125" customWidth="1"/>
  </cols>
  <sheetData>
    <row r="1" spans="1:7" ht="35.25" customHeight="1">
      <c r="A1" s="33" t="s">
        <v>236</v>
      </c>
      <c r="B1" s="33"/>
      <c r="C1" s="33"/>
      <c r="D1" s="33"/>
      <c r="E1" s="33"/>
      <c r="F1" s="33"/>
      <c r="G1" s="33"/>
    </row>
    <row r="2" spans="1:7" ht="15" customHeight="1">
      <c r="A2" s="33" t="s">
        <v>234</v>
      </c>
      <c r="B2" s="33"/>
      <c r="C2" s="33"/>
      <c r="D2" s="33"/>
      <c r="E2" s="33"/>
      <c r="F2" s="33"/>
      <c r="G2" s="33"/>
    </row>
    <row r="4" spans="1:7">
      <c r="A4" s="7" t="s">
        <v>231</v>
      </c>
      <c r="B4" s="7" t="s">
        <v>2</v>
      </c>
      <c r="C4" s="7" t="s">
        <v>57</v>
      </c>
      <c r="D4" s="7" t="s">
        <v>6</v>
      </c>
      <c r="E4" s="7" t="s">
        <v>42</v>
      </c>
      <c r="F4" s="7" t="s">
        <v>156</v>
      </c>
      <c r="G4" s="7" t="s">
        <v>7</v>
      </c>
    </row>
    <row r="5" spans="1:7">
      <c r="A5" t="s">
        <v>226</v>
      </c>
      <c r="B5" t="s">
        <v>227</v>
      </c>
      <c r="C5" t="s">
        <v>200</v>
      </c>
      <c r="D5" t="s">
        <v>21</v>
      </c>
      <c r="E5" t="s">
        <v>157</v>
      </c>
      <c r="F5" s="52" t="s">
        <v>103</v>
      </c>
      <c r="G5">
        <v>15.1</v>
      </c>
    </row>
    <row r="6" spans="1:7">
      <c r="A6" t="s">
        <v>226</v>
      </c>
      <c r="B6" t="s">
        <v>227</v>
      </c>
      <c r="C6" t="s">
        <v>200</v>
      </c>
      <c r="D6" t="s">
        <v>21</v>
      </c>
      <c r="E6" t="s">
        <v>157</v>
      </c>
      <c r="F6" s="52" t="s">
        <v>104</v>
      </c>
      <c r="G6">
        <v>20.7</v>
      </c>
    </row>
    <row r="7" spans="1:7">
      <c r="A7" t="s">
        <v>226</v>
      </c>
      <c r="B7" t="s">
        <v>227</v>
      </c>
      <c r="C7" t="s">
        <v>200</v>
      </c>
      <c r="D7" t="s">
        <v>21</v>
      </c>
      <c r="E7" t="s">
        <v>157</v>
      </c>
      <c r="F7" s="52" t="s">
        <v>105</v>
      </c>
      <c r="G7">
        <v>18.3</v>
      </c>
    </row>
    <row r="8" spans="1:7">
      <c r="A8" t="s">
        <v>226</v>
      </c>
      <c r="B8" t="s">
        <v>227</v>
      </c>
      <c r="C8" t="s">
        <v>200</v>
      </c>
      <c r="D8" t="s">
        <v>21</v>
      </c>
      <c r="E8" t="s">
        <v>157</v>
      </c>
      <c r="F8" s="52" t="s">
        <v>106</v>
      </c>
      <c r="G8">
        <v>17.3</v>
      </c>
    </row>
    <row r="9" spans="1:7">
      <c r="A9" t="s">
        <v>226</v>
      </c>
      <c r="B9" t="s">
        <v>227</v>
      </c>
      <c r="C9" t="s">
        <v>200</v>
      </c>
      <c r="D9" t="s">
        <v>21</v>
      </c>
      <c r="E9" t="s">
        <v>157</v>
      </c>
      <c r="F9" s="52" t="s">
        <v>107</v>
      </c>
      <c r="G9">
        <v>14</v>
      </c>
    </row>
    <row r="10" spans="1:7">
      <c r="A10" t="s">
        <v>226</v>
      </c>
      <c r="B10" t="s">
        <v>227</v>
      </c>
      <c r="C10" t="s">
        <v>200</v>
      </c>
      <c r="D10" t="s">
        <v>21</v>
      </c>
      <c r="E10" t="s">
        <v>157</v>
      </c>
      <c r="F10" s="52" t="s">
        <v>108</v>
      </c>
      <c r="G10">
        <v>11.2</v>
      </c>
    </row>
    <row r="11" spans="1:7">
      <c r="A11" t="s">
        <v>226</v>
      </c>
      <c r="B11" t="s">
        <v>227</v>
      </c>
      <c r="C11" t="s">
        <v>200</v>
      </c>
      <c r="D11" t="s">
        <v>21</v>
      </c>
      <c r="E11" t="s">
        <v>157</v>
      </c>
      <c r="F11" s="52" t="s">
        <v>216</v>
      </c>
      <c r="G11">
        <v>8.4</v>
      </c>
    </row>
    <row r="12" spans="1:7">
      <c r="A12" t="s">
        <v>226</v>
      </c>
      <c r="B12" t="s">
        <v>227</v>
      </c>
      <c r="C12" t="s">
        <v>200</v>
      </c>
      <c r="D12" t="s">
        <v>21</v>
      </c>
      <c r="E12" t="s">
        <v>157</v>
      </c>
      <c r="F12" s="52" t="s">
        <v>215</v>
      </c>
      <c r="G12">
        <v>7.9</v>
      </c>
    </row>
    <row r="13" spans="1:7" ht="16.5" customHeight="1">
      <c r="A13" t="s">
        <v>226</v>
      </c>
      <c r="B13" t="s">
        <v>227</v>
      </c>
      <c r="C13" t="s">
        <v>200</v>
      </c>
      <c r="D13" t="s">
        <v>21</v>
      </c>
      <c r="E13" t="s">
        <v>157</v>
      </c>
      <c r="F13" s="52" t="s">
        <v>233</v>
      </c>
      <c r="G13">
        <v>15.8</v>
      </c>
    </row>
    <row r="14" spans="1:7">
      <c r="A14" t="s">
        <v>226</v>
      </c>
      <c r="B14" t="s">
        <v>225</v>
      </c>
      <c r="C14" t="s">
        <v>200</v>
      </c>
      <c r="D14" t="s">
        <v>21</v>
      </c>
      <c r="E14" t="s">
        <v>157</v>
      </c>
      <c r="F14" s="52" t="s">
        <v>103</v>
      </c>
      <c r="G14">
        <v>85.2</v>
      </c>
    </row>
    <row r="15" spans="1:7">
      <c r="A15" t="s">
        <v>226</v>
      </c>
      <c r="B15" t="s">
        <v>225</v>
      </c>
      <c r="C15" t="s">
        <v>200</v>
      </c>
      <c r="D15" t="s">
        <v>21</v>
      </c>
      <c r="E15" t="s">
        <v>157</v>
      </c>
      <c r="F15" s="52" t="s">
        <v>104</v>
      </c>
      <c r="G15">
        <v>79.3</v>
      </c>
    </row>
    <row r="16" spans="1:7">
      <c r="A16" t="s">
        <v>226</v>
      </c>
      <c r="B16" t="s">
        <v>225</v>
      </c>
      <c r="C16" t="s">
        <v>200</v>
      </c>
      <c r="D16" t="s">
        <v>21</v>
      </c>
      <c r="E16" t="s">
        <v>157</v>
      </c>
      <c r="F16" s="52" t="s">
        <v>105</v>
      </c>
      <c r="G16">
        <v>81.8</v>
      </c>
    </row>
    <row r="17" spans="1:7">
      <c r="A17" t="s">
        <v>226</v>
      </c>
      <c r="B17" t="s">
        <v>225</v>
      </c>
      <c r="C17" t="s">
        <v>200</v>
      </c>
      <c r="D17" t="s">
        <v>21</v>
      </c>
      <c r="E17" t="s">
        <v>157</v>
      </c>
      <c r="F17" s="52" t="s">
        <v>106</v>
      </c>
      <c r="G17">
        <v>82.8</v>
      </c>
    </row>
    <row r="18" spans="1:7">
      <c r="A18" t="s">
        <v>226</v>
      </c>
      <c r="B18" t="s">
        <v>225</v>
      </c>
      <c r="C18" t="s">
        <v>200</v>
      </c>
      <c r="D18" t="s">
        <v>21</v>
      </c>
      <c r="E18" t="s">
        <v>157</v>
      </c>
      <c r="F18" s="52" t="s">
        <v>107</v>
      </c>
      <c r="G18">
        <v>86.1</v>
      </c>
    </row>
    <row r="19" spans="1:7">
      <c r="A19" t="s">
        <v>226</v>
      </c>
      <c r="B19" t="s">
        <v>225</v>
      </c>
      <c r="C19" t="s">
        <v>200</v>
      </c>
      <c r="D19" t="s">
        <v>21</v>
      </c>
      <c r="E19" t="s">
        <v>157</v>
      </c>
      <c r="F19" s="52" t="s">
        <v>108</v>
      </c>
      <c r="G19">
        <v>88.7</v>
      </c>
    </row>
    <row r="20" spans="1:7">
      <c r="A20" t="s">
        <v>226</v>
      </c>
      <c r="B20" t="s">
        <v>225</v>
      </c>
      <c r="C20" t="s">
        <v>200</v>
      </c>
      <c r="D20" t="s">
        <v>21</v>
      </c>
      <c r="E20" t="s">
        <v>157</v>
      </c>
      <c r="F20" s="52" t="s">
        <v>216</v>
      </c>
      <c r="G20">
        <v>91.6</v>
      </c>
    </row>
    <row r="21" spans="1:7">
      <c r="A21" t="s">
        <v>226</v>
      </c>
      <c r="B21" t="s">
        <v>225</v>
      </c>
      <c r="C21" t="s">
        <v>200</v>
      </c>
      <c r="D21" t="s">
        <v>21</v>
      </c>
      <c r="E21" t="s">
        <v>157</v>
      </c>
      <c r="F21" s="52" t="s">
        <v>215</v>
      </c>
      <c r="G21">
        <v>91.4</v>
      </c>
    </row>
    <row r="22" spans="1:7" ht="17.25" customHeight="1">
      <c r="A22" t="s">
        <v>226</v>
      </c>
      <c r="B22" t="s">
        <v>225</v>
      </c>
      <c r="C22" t="s">
        <v>200</v>
      </c>
      <c r="D22" t="s">
        <v>21</v>
      </c>
      <c r="E22" t="s">
        <v>157</v>
      </c>
      <c r="F22" s="52" t="s">
        <v>233</v>
      </c>
      <c r="G22">
        <v>84.1</v>
      </c>
    </row>
    <row r="23" spans="1:7">
      <c r="A23" t="s">
        <v>226</v>
      </c>
      <c r="B23" t="s">
        <v>227</v>
      </c>
      <c r="C23" t="s">
        <v>200</v>
      </c>
      <c r="D23" t="s">
        <v>21</v>
      </c>
      <c r="E23" t="s">
        <v>67</v>
      </c>
      <c r="F23" s="52" t="s">
        <v>68</v>
      </c>
      <c r="G23">
        <v>16.2</v>
      </c>
    </row>
    <row r="24" spans="1:7">
      <c r="A24" t="s">
        <v>226</v>
      </c>
      <c r="B24" t="s">
        <v>227</v>
      </c>
      <c r="C24" t="s">
        <v>200</v>
      </c>
      <c r="D24" t="s">
        <v>21</v>
      </c>
      <c r="E24" t="s">
        <v>67</v>
      </c>
      <c r="F24" s="52" t="s">
        <v>69</v>
      </c>
      <c r="G24">
        <v>15.7</v>
      </c>
    </row>
    <row r="25" spans="1:7">
      <c r="A25" t="s">
        <v>226</v>
      </c>
      <c r="B25" t="s">
        <v>225</v>
      </c>
      <c r="C25" t="s">
        <v>200</v>
      </c>
      <c r="D25" t="s">
        <v>21</v>
      </c>
      <c r="E25" t="s">
        <v>67</v>
      </c>
      <c r="F25" s="52" t="s">
        <v>68</v>
      </c>
      <c r="G25">
        <v>83.9</v>
      </c>
    </row>
    <row r="26" spans="1:7">
      <c r="A26" t="s">
        <v>226</v>
      </c>
      <c r="B26" t="s">
        <v>225</v>
      </c>
      <c r="C26" t="s">
        <v>200</v>
      </c>
      <c r="D26" t="s">
        <v>21</v>
      </c>
      <c r="E26" t="s">
        <v>67</v>
      </c>
      <c r="F26" s="52" t="s">
        <v>69</v>
      </c>
      <c r="G26">
        <v>84.3</v>
      </c>
    </row>
    <row r="27" spans="1:7" ht="30">
      <c r="A27" t="s">
        <v>226</v>
      </c>
      <c r="B27" t="s">
        <v>227</v>
      </c>
      <c r="C27" t="s">
        <v>200</v>
      </c>
      <c r="D27" t="s">
        <v>21</v>
      </c>
      <c r="E27" t="s">
        <v>212</v>
      </c>
      <c r="F27" s="52" t="s">
        <v>213</v>
      </c>
      <c r="G27">
        <v>14.7</v>
      </c>
    </row>
    <row r="28" spans="1:7">
      <c r="A28" t="s">
        <v>226</v>
      </c>
      <c r="B28" t="s">
        <v>227</v>
      </c>
      <c r="C28" t="s">
        <v>200</v>
      </c>
      <c r="D28" t="s">
        <v>21</v>
      </c>
      <c r="E28" t="s">
        <v>212</v>
      </c>
      <c r="F28" s="52" t="s">
        <v>211</v>
      </c>
      <c r="G28">
        <v>26.3</v>
      </c>
    </row>
    <row r="29" spans="1:7" ht="30">
      <c r="A29" t="s">
        <v>226</v>
      </c>
      <c r="B29" t="s">
        <v>225</v>
      </c>
      <c r="C29" t="s">
        <v>200</v>
      </c>
      <c r="D29" t="s">
        <v>21</v>
      </c>
      <c r="E29" t="s">
        <v>212</v>
      </c>
      <c r="F29" s="52" t="s">
        <v>213</v>
      </c>
      <c r="G29">
        <v>85.3</v>
      </c>
    </row>
    <row r="30" spans="1:7">
      <c r="A30" t="s">
        <v>226</v>
      </c>
      <c r="B30" t="s">
        <v>225</v>
      </c>
      <c r="C30" t="s">
        <v>200</v>
      </c>
      <c r="D30" t="s">
        <v>21</v>
      </c>
      <c r="E30" t="s">
        <v>212</v>
      </c>
      <c r="F30" s="52" t="s">
        <v>211</v>
      </c>
      <c r="G30">
        <v>73.599999999999994</v>
      </c>
    </row>
    <row r="31" spans="1:7">
      <c r="A31" t="s">
        <v>226</v>
      </c>
      <c r="B31" t="s">
        <v>227</v>
      </c>
      <c r="C31" t="s">
        <v>200</v>
      </c>
      <c r="D31" t="s">
        <v>21</v>
      </c>
      <c r="E31" t="s">
        <v>209</v>
      </c>
      <c r="F31" s="52" t="s">
        <v>210</v>
      </c>
      <c r="G31">
        <v>18.7</v>
      </c>
    </row>
    <row r="32" spans="1:7">
      <c r="A32" t="s">
        <v>226</v>
      </c>
      <c r="B32" t="s">
        <v>227</v>
      </c>
      <c r="C32" t="s">
        <v>200</v>
      </c>
      <c r="D32" t="s">
        <v>21</v>
      </c>
      <c r="E32" t="s">
        <v>209</v>
      </c>
      <c r="F32" s="52" t="s">
        <v>208</v>
      </c>
      <c r="G32">
        <v>12.7</v>
      </c>
    </row>
    <row r="33" spans="1:7">
      <c r="A33" t="s">
        <v>226</v>
      </c>
      <c r="B33" t="s">
        <v>225</v>
      </c>
      <c r="C33" t="s">
        <v>200</v>
      </c>
      <c r="D33" t="s">
        <v>21</v>
      </c>
      <c r="E33" t="s">
        <v>209</v>
      </c>
      <c r="F33" s="52" t="s">
        <v>210</v>
      </c>
      <c r="G33">
        <v>81.400000000000006</v>
      </c>
    </row>
    <row r="34" spans="1:7">
      <c r="A34" t="s">
        <v>226</v>
      </c>
      <c r="B34" t="s">
        <v>225</v>
      </c>
      <c r="C34" t="s">
        <v>200</v>
      </c>
      <c r="D34" t="s">
        <v>21</v>
      </c>
      <c r="E34" t="s">
        <v>209</v>
      </c>
      <c r="F34" s="52" t="s">
        <v>208</v>
      </c>
      <c r="G34">
        <v>87.4</v>
      </c>
    </row>
    <row r="35" spans="1:7">
      <c r="A35" t="s">
        <v>226</v>
      </c>
      <c r="B35" t="s">
        <v>227</v>
      </c>
      <c r="C35" t="s">
        <v>200</v>
      </c>
      <c r="D35" t="s">
        <v>21</v>
      </c>
      <c r="E35" t="s">
        <v>203</v>
      </c>
      <c r="F35" s="52" t="s">
        <v>207</v>
      </c>
      <c r="G35">
        <v>22.4</v>
      </c>
    </row>
    <row r="36" spans="1:7">
      <c r="A36" t="s">
        <v>226</v>
      </c>
      <c r="B36" t="s">
        <v>227</v>
      </c>
      <c r="C36" t="s">
        <v>200</v>
      </c>
      <c r="D36" t="s">
        <v>21</v>
      </c>
      <c r="E36" t="s">
        <v>203</v>
      </c>
      <c r="F36" s="52" t="s">
        <v>206</v>
      </c>
      <c r="G36">
        <v>20.6</v>
      </c>
    </row>
    <row r="37" spans="1:7">
      <c r="A37" t="s">
        <v>226</v>
      </c>
      <c r="B37" t="s">
        <v>227</v>
      </c>
      <c r="C37" t="s">
        <v>200</v>
      </c>
      <c r="D37" t="s">
        <v>21</v>
      </c>
      <c r="E37" t="s">
        <v>203</v>
      </c>
      <c r="F37" s="52" t="s">
        <v>205</v>
      </c>
      <c r="G37">
        <v>16.399999999999999</v>
      </c>
    </row>
    <row r="38" spans="1:7">
      <c r="A38" t="s">
        <v>226</v>
      </c>
      <c r="B38" t="s">
        <v>227</v>
      </c>
      <c r="C38" t="s">
        <v>200</v>
      </c>
      <c r="D38" t="s">
        <v>21</v>
      </c>
      <c r="E38" t="s">
        <v>203</v>
      </c>
      <c r="F38" s="52" t="s">
        <v>204</v>
      </c>
      <c r="G38">
        <v>13.8</v>
      </c>
    </row>
    <row r="39" spans="1:7">
      <c r="A39" t="s">
        <v>226</v>
      </c>
      <c r="B39" t="s">
        <v>227</v>
      </c>
      <c r="C39" t="s">
        <v>200</v>
      </c>
      <c r="D39" t="s">
        <v>21</v>
      </c>
      <c r="E39" t="s">
        <v>203</v>
      </c>
      <c r="F39" s="52" t="s">
        <v>202</v>
      </c>
      <c r="G39">
        <v>9.8000000000000007</v>
      </c>
    </row>
    <row r="40" spans="1:7">
      <c r="A40" t="s">
        <v>226</v>
      </c>
      <c r="B40" t="s">
        <v>225</v>
      </c>
      <c r="C40" t="s">
        <v>200</v>
      </c>
      <c r="D40" t="s">
        <v>21</v>
      </c>
      <c r="E40" t="s">
        <v>203</v>
      </c>
      <c r="F40" s="52" t="s">
        <v>207</v>
      </c>
      <c r="G40">
        <v>77.400000000000006</v>
      </c>
    </row>
    <row r="41" spans="1:7">
      <c r="A41" t="s">
        <v>226</v>
      </c>
      <c r="B41" t="s">
        <v>225</v>
      </c>
      <c r="C41" t="s">
        <v>200</v>
      </c>
      <c r="D41" t="s">
        <v>21</v>
      </c>
      <c r="E41" t="s">
        <v>203</v>
      </c>
      <c r="F41" s="52" t="s">
        <v>206</v>
      </c>
      <c r="G41">
        <v>79.5</v>
      </c>
    </row>
    <row r="42" spans="1:7">
      <c r="A42" t="s">
        <v>226</v>
      </c>
      <c r="B42" t="s">
        <v>225</v>
      </c>
      <c r="C42" t="s">
        <v>200</v>
      </c>
      <c r="D42" t="s">
        <v>21</v>
      </c>
      <c r="E42" t="s">
        <v>203</v>
      </c>
      <c r="F42" s="52" t="s">
        <v>205</v>
      </c>
      <c r="G42">
        <v>83.7</v>
      </c>
    </row>
    <row r="43" spans="1:7">
      <c r="A43" t="s">
        <v>226</v>
      </c>
      <c r="B43" t="s">
        <v>225</v>
      </c>
      <c r="C43" t="s">
        <v>200</v>
      </c>
      <c r="D43" t="s">
        <v>21</v>
      </c>
      <c r="E43" t="s">
        <v>203</v>
      </c>
      <c r="F43" s="52" t="s">
        <v>204</v>
      </c>
      <c r="G43">
        <v>86.2</v>
      </c>
    </row>
    <row r="44" spans="1:7">
      <c r="A44" t="s">
        <v>226</v>
      </c>
      <c r="B44" t="s">
        <v>225</v>
      </c>
      <c r="C44" t="s">
        <v>200</v>
      </c>
      <c r="D44" t="s">
        <v>21</v>
      </c>
      <c r="E44" t="s">
        <v>203</v>
      </c>
      <c r="F44" s="52" t="s">
        <v>202</v>
      </c>
      <c r="G44">
        <v>90.3</v>
      </c>
    </row>
    <row r="45" spans="1:7">
      <c r="A45" t="s">
        <v>226</v>
      </c>
      <c r="B45" t="s">
        <v>227</v>
      </c>
      <c r="C45" t="s">
        <v>200</v>
      </c>
      <c r="D45" t="s">
        <v>21</v>
      </c>
      <c r="E45" t="s">
        <v>174</v>
      </c>
      <c r="F45" s="52" t="s">
        <v>164</v>
      </c>
      <c r="G45">
        <v>14.3</v>
      </c>
    </row>
    <row r="46" spans="1:7">
      <c r="A46" t="s">
        <v>226</v>
      </c>
      <c r="B46" t="s">
        <v>227</v>
      </c>
      <c r="C46" t="s">
        <v>200</v>
      </c>
      <c r="D46" t="s">
        <v>21</v>
      </c>
      <c r="E46" t="s">
        <v>174</v>
      </c>
      <c r="F46" s="52" t="s">
        <v>165</v>
      </c>
      <c r="G46">
        <v>20.9</v>
      </c>
    </row>
    <row r="47" spans="1:7" ht="30">
      <c r="A47" t="s">
        <v>226</v>
      </c>
      <c r="B47" t="s">
        <v>227</v>
      </c>
      <c r="C47" t="s">
        <v>200</v>
      </c>
      <c r="D47" t="s">
        <v>21</v>
      </c>
      <c r="E47" t="s">
        <v>174</v>
      </c>
      <c r="F47" s="52" t="s">
        <v>199</v>
      </c>
      <c r="G47">
        <v>20</v>
      </c>
    </row>
    <row r="48" spans="1:7">
      <c r="A48" t="s">
        <v>226</v>
      </c>
      <c r="B48" t="s">
        <v>225</v>
      </c>
      <c r="C48" t="s">
        <v>200</v>
      </c>
      <c r="D48" t="s">
        <v>21</v>
      </c>
      <c r="E48" t="s">
        <v>174</v>
      </c>
      <c r="F48" s="52" t="s">
        <v>164</v>
      </c>
      <c r="G48">
        <v>85.7</v>
      </c>
    </row>
    <row r="49" spans="1:7">
      <c r="A49" t="s">
        <v>226</v>
      </c>
      <c r="B49" t="s">
        <v>225</v>
      </c>
      <c r="C49" t="s">
        <v>200</v>
      </c>
      <c r="D49" t="s">
        <v>21</v>
      </c>
      <c r="E49" t="s">
        <v>174</v>
      </c>
      <c r="F49" s="52" t="s">
        <v>165</v>
      </c>
      <c r="G49">
        <v>79.099999999999994</v>
      </c>
    </row>
    <row r="50" spans="1:7" ht="30">
      <c r="A50" t="s">
        <v>226</v>
      </c>
      <c r="B50" t="s">
        <v>225</v>
      </c>
      <c r="C50" t="s">
        <v>200</v>
      </c>
      <c r="D50" t="s">
        <v>21</v>
      </c>
      <c r="E50" t="s">
        <v>174</v>
      </c>
      <c r="F50" s="52" t="s">
        <v>199</v>
      </c>
      <c r="G50">
        <v>80.099999999999994</v>
      </c>
    </row>
    <row r="51" spans="1:7">
      <c r="A51" t="s">
        <v>226</v>
      </c>
      <c r="B51" t="s">
        <v>227</v>
      </c>
      <c r="C51" t="s">
        <v>200</v>
      </c>
      <c r="D51" t="s">
        <v>22</v>
      </c>
      <c r="E51" t="s">
        <v>157</v>
      </c>
      <c r="F51" s="52" t="s">
        <v>103</v>
      </c>
      <c r="G51">
        <v>13.1</v>
      </c>
    </row>
    <row r="52" spans="1:7">
      <c r="A52" t="s">
        <v>226</v>
      </c>
      <c r="B52" t="s">
        <v>227</v>
      </c>
      <c r="C52" t="s">
        <v>200</v>
      </c>
      <c r="D52" t="s">
        <v>22</v>
      </c>
      <c r="E52" t="s">
        <v>157</v>
      </c>
      <c r="F52" s="52" t="s">
        <v>104</v>
      </c>
      <c r="G52">
        <v>21.5</v>
      </c>
    </row>
    <row r="53" spans="1:7">
      <c r="A53" t="s">
        <v>226</v>
      </c>
      <c r="B53" t="s">
        <v>227</v>
      </c>
      <c r="C53" t="s">
        <v>200</v>
      </c>
      <c r="D53" t="s">
        <v>22</v>
      </c>
      <c r="E53" t="s">
        <v>157</v>
      </c>
      <c r="F53" s="52" t="s">
        <v>105</v>
      </c>
      <c r="G53">
        <v>18</v>
      </c>
    </row>
    <row r="54" spans="1:7">
      <c r="A54" t="s">
        <v>226</v>
      </c>
      <c r="B54" t="s">
        <v>227</v>
      </c>
      <c r="C54" t="s">
        <v>200</v>
      </c>
      <c r="D54" t="s">
        <v>22</v>
      </c>
      <c r="E54" t="s">
        <v>157</v>
      </c>
      <c r="F54" s="52" t="s">
        <v>106</v>
      </c>
      <c r="G54">
        <v>18</v>
      </c>
    </row>
    <row r="55" spans="1:7">
      <c r="A55" t="s">
        <v>226</v>
      </c>
      <c r="B55" t="s">
        <v>227</v>
      </c>
      <c r="C55" t="s">
        <v>200</v>
      </c>
      <c r="D55" t="s">
        <v>22</v>
      </c>
      <c r="E55" t="s">
        <v>157</v>
      </c>
      <c r="F55" s="52" t="s">
        <v>107</v>
      </c>
      <c r="G55">
        <v>13</v>
      </c>
    </row>
    <row r="56" spans="1:7">
      <c r="A56" t="s">
        <v>226</v>
      </c>
      <c r="B56" t="s">
        <v>227</v>
      </c>
      <c r="C56" t="s">
        <v>200</v>
      </c>
      <c r="D56" t="s">
        <v>22</v>
      </c>
      <c r="E56" t="s">
        <v>157</v>
      </c>
      <c r="F56" s="52" t="s">
        <v>108</v>
      </c>
      <c r="G56">
        <v>10.5</v>
      </c>
    </row>
    <row r="57" spans="1:7">
      <c r="A57" t="s">
        <v>226</v>
      </c>
      <c r="B57" t="s">
        <v>227</v>
      </c>
      <c r="C57" t="s">
        <v>200</v>
      </c>
      <c r="D57" t="s">
        <v>22</v>
      </c>
      <c r="E57" t="s">
        <v>157</v>
      </c>
      <c r="F57" s="52" t="s">
        <v>216</v>
      </c>
      <c r="G57">
        <v>9.1999999999999993</v>
      </c>
    </row>
    <row r="58" spans="1:7">
      <c r="A58" t="s">
        <v>226</v>
      </c>
      <c r="B58" t="s">
        <v>227</v>
      </c>
      <c r="C58" t="s">
        <v>200</v>
      </c>
      <c r="D58" t="s">
        <v>22</v>
      </c>
      <c r="E58" t="s">
        <v>157</v>
      </c>
      <c r="F58" s="52" t="s">
        <v>215</v>
      </c>
      <c r="G58">
        <v>8.6999999999999993</v>
      </c>
    </row>
    <row r="59" spans="1:7">
      <c r="A59" t="s">
        <v>226</v>
      </c>
      <c r="B59" t="s">
        <v>227</v>
      </c>
      <c r="C59" t="s">
        <v>200</v>
      </c>
      <c r="D59" t="s">
        <v>22</v>
      </c>
      <c r="E59" t="s">
        <v>157</v>
      </c>
      <c r="F59" s="52" t="s">
        <v>233</v>
      </c>
      <c r="G59">
        <v>15.5</v>
      </c>
    </row>
    <row r="60" spans="1:7">
      <c r="A60" t="s">
        <v>226</v>
      </c>
      <c r="B60" t="s">
        <v>225</v>
      </c>
      <c r="C60" t="s">
        <v>200</v>
      </c>
      <c r="D60" t="s">
        <v>22</v>
      </c>
      <c r="E60" t="s">
        <v>157</v>
      </c>
      <c r="F60" s="52" t="s">
        <v>103</v>
      </c>
      <c r="G60">
        <v>86.8</v>
      </c>
    </row>
    <row r="61" spans="1:7">
      <c r="A61" t="s">
        <v>226</v>
      </c>
      <c r="B61" t="s">
        <v>225</v>
      </c>
      <c r="C61" t="s">
        <v>200</v>
      </c>
      <c r="D61" t="s">
        <v>22</v>
      </c>
      <c r="E61" t="s">
        <v>157</v>
      </c>
      <c r="F61" s="52" t="s">
        <v>104</v>
      </c>
      <c r="G61">
        <v>78.599999999999994</v>
      </c>
    </row>
    <row r="62" spans="1:7">
      <c r="A62" t="s">
        <v>226</v>
      </c>
      <c r="B62" t="s">
        <v>225</v>
      </c>
      <c r="C62" t="s">
        <v>200</v>
      </c>
      <c r="D62" t="s">
        <v>22</v>
      </c>
      <c r="E62" t="s">
        <v>157</v>
      </c>
      <c r="F62" s="52" t="s">
        <v>105</v>
      </c>
      <c r="G62">
        <v>81.8</v>
      </c>
    </row>
    <row r="63" spans="1:7">
      <c r="A63" t="s">
        <v>226</v>
      </c>
      <c r="B63" t="s">
        <v>225</v>
      </c>
      <c r="C63" t="s">
        <v>200</v>
      </c>
      <c r="D63" t="s">
        <v>22</v>
      </c>
      <c r="E63" t="s">
        <v>157</v>
      </c>
      <c r="F63" s="52" t="s">
        <v>106</v>
      </c>
      <c r="G63">
        <v>81.8</v>
      </c>
    </row>
    <row r="64" spans="1:7">
      <c r="A64" t="s">
        <v>226</v>
      </c>
      <c r="B64" t="s">
        <v>225</v>
      </c>
      <c r="C64" t="s">
        <v>200</v>
      </c>
      <c r="D64" t="s">
        <v>22</v>
      </c>
      <c r="E64" t="s">
        <v>157</v>
      </c>
      <c r="F64" s="52" t="s">
        <v>107</v>
      </c>
      <c r="G64">
        <v>87.3</v>
      </c>
    </row>
    <row r="65" spans="1:7">
      <c r="A65" t="s">
        <v>226</v>
      </c>
      <c r="B65" t="s">
        <v>225</v>
      </c>
      <c r="C65" t="s">
        <v>200</v>
      </c>
      <c r="D65" t="s">
        <v>22</v>
      </c>
      <c r="E65" t="s">
        <v>157</v>
      </c>
      <c r="F65" s="52" t="s">
        <v>108</v>
      </c>
      <c r="G65">
        <v>89.6</v>
      </c>
    </row>
    <row r="66" spans="1:7">
      <c r="A66" t="s">
        <v>226</v>
      </c>
      <c r="B66" t="s">
        <v>225</v>
      </c>
      <c r="C66" t="s">
        <v>200</v>
      </c>
      <c r="D66" t="s">
        <v>22</v>
      </c>
      <c r="E66" t="s">
        <v>157</v>
      </c>
      <c r="F66" s="52" t="s">
        <v>216</v>
      </c>
      <c r="G66">
        <v>91</v>
      </c>
    </row>
    <row r="67" spans="1:7">
      <c r="A67" t="s">
        <v>226</v>
      </c>
      <c r="B67" t="s">
        <v>225</v>
      </c>
      <c r="C67" t="s">
        <v>200</v>
      </c>
      <c r="D67" t="s">
        <v>22</v>
      </c>
      <c r="E67" t="s">
        <v>157</v>
      </c>
      <c r="F67" s="52" t="s">
        <v>215</v>
      </c>
      <c r="G67">
        <v>90.3</v>
      </c>
    </row>
    <row r="68" spans="1:7">
      <c r="A68" t="s">
        <v>226</v>
      </c>
      <c r="B68" t="s">
        <v>225</v>
      </c>
      <c r="C68" t="s">
        <v>200</v>
      </c>
      <c r="D68" t="s">
        <v>22</v>
      </c>
      <c r="E68" t="s">
        <v>157</v>
      </c>
      <c r="F68" s="52" t="s">
        <v>233</v>
      </c>
      <c r="G68">
        <v>84.5</v>
      </c>
    </row>
    <row r="69" spans="1:7">
      <c r="A69" t="s">
        <v>226</v>
      </c>
      <c r="B69" t="s">
        <v>227</v>
      </c>
      <c r="C69" t="s">
        <v>200</v>
      </c>
      <c r="D69" t="s">
        <v>22</v>
      </c>
      <c r="E69" t="s">
        <v>67</v>
      </c>
      <c r="F69" s="52" t="s">
        <v>68</v>
      </c>
      <c r="G69">
        <v>16.3</v>
      </c>
    </row>
    <row r="70" spans="1:7">
      <c r="A70" t="s">
        <v>226</v>
      </c>
      <c r="B70" t="s">
        <v>227</v>
      </c>
      <c r="C70" t="s">
        <v>200</v>
      </c>
      <c r="D70" t="s">
        <v>22</v>
      </c>
      <c r="E70" t="s">
        <v>67</v>
      </c>
      <c r="F70" s="52" t="s">
        <v>69</v>
      </c>
      <c r="G70">
        <v>14.8</v>
      </c>
    </row>
    <row r="71" spans="1:7">
      <c r="A71" t="s">
        <v>226</v>
      </c>
      <c r="B71" t="s">
        <v>225</v>
      </c>
      <c r="C71" t="s">
        <v>200</v>
      </c>
      <c r="D71" t="s">
        <v>22</v>
      </c>
      <c r="E71" t="s">
        <v>67</v>
      </c>
      <c r="F71" s="52" t="s">
        <v>68</v>
      </c>
      <c r="G71">
        <v>83.7</v>
      </c>
    </row>
    <row r="72" spans="1:7">
      <c r="A72" t="s">
        <v>226</v>
      </c>
      <c r="B72" t="s">
        <v>225</v>
      </c>
      <c r="C72" t="s">
        <v>200</v>
      </c>
      <c r="D72" t="s">
        <v>22</v>
      </c>
      <c r="E72" t="s">
        <v>67</v>
      </c>
      <c r="F72" s="52" t="s">
        <v>69</v>
      </c>
      <c r="G72">
        <v>85.2</v>
      </c>
    </row>
    <row r="73" spans="1:7" ht="30">
      <c r="A73" t="s">
        <v>226</v>
      </c>
      <c r="B73" t="s">
        <v>227</v>
      </c>
      <c r="C73" t="s">
        <v>200</v>
      </c>
      <c r="D73" t="s">
        <v>22</v>
      </c>
      <c r="E73" t="s">
        <v>212</v>
      </c>
      <c r="F73" s="52" t="s">
        <v>213</v>
      </c>
      <c r="G73">
        <v>14.5</v>
      </c>
    </row>
    <row r="74" spans="1:7">
      <c r="A74" t="s">
        <v>226</v>
      </c>
      <c r="B74" t="s">
        <v>227</v>
      </c>
      <c r="C74" t="s">
        <v>200</v>
      </c>
      <c r="D74" t="s">
        <v>22</v>
      </c>
      <c r="E74" t="s">
        <v>212</v>
      </c>
      <c r="F74" s="52" t="s">
        <v>211</v>
      </c>
      <c r="G74">
        <v>24.9</v>
      </c>
    </row>
    <row r="75" spans="1:7" ht="30">
      <c r="A75" t="s">
        <v>226</v>
      </c>
      <c r="B75" t="s">
        <v>225</v>
      </c>
      <c r="C75" t="s">
        <v>200</v>
      </c>
      <c r="D75" t="s">
        <v>22</v>
      </c>
      <c r="E75" t="s">
        <v>212</v>
      </c>
      <c r="F75" s="52" t="s">
        <v>213</v>
      </c>
      <c r="G75">
        <v>85.4</v>
      </c>
    </row>
    <row r="76" spans="1:7">
      <c r="A76" t="s">
        <v>226</v>
      </c>
      <c r="B76" t="s">
        <v>225</v>
      </c>
      <c r="C76" t="s">
        <v>200</v>
      </c>
      <c r="D76" t="s">
        <v>22</v>
      </c>
      <c r="E76" t="s">
        <v>212</v>
      </c>
      <c r="F76" s="52" t="s">
        <v>211</v>
      </c>
      <c r="G76">
        <v>74.900000000000006</v>
      </c>
    </row>
    <row r="77" spans="1:7">
      <c r="A77" t="s">
        <v>226</v>
      </c>
      <c r="B77" t="s">
        <v>227</v>
      </c>
      <c r="C77" t="s">
        <v>200</v>
      </c>
      <c r="D77" t="s">
        <v>22</v>
      </c>
      <c r="E77" t="s">
        <v>209</v>
      </c>
      <c r="F77" s="52" t="s">
        <v>210</v>
      </c>
      <c r="G77">
        <v>17.8</v>
      </c>
    </row>
    <row r="78" spans="1:7">
      <c r="A78" t="s">
        <v>226</v>
      </c>
      <c r="B78" t="s">
        <v>227</v>
      </c>
      <c r="C78" t="s">
        <v>200</v>
      </c>
      <c r="D78" t="s">
        <v>22</v>
      </c>
      <c r="E78" t="s">
        <v>209</v>
      </c>
      <c r="F78" s="52" t="s">
        <v>208</v>
      </c>
      <c r="G78">
        <v>12.9</v>
      </c>
    </row>
    <row r="79" spans="1:7">
      <c r="A79" t="s">
        <v>226</v>
      </c>
      <c r="B79" t="s">
        <v>225</v>
      </c>
      <c r="C79" t="s">
        <v>200</v>
      </c>
      <c r="D79" t="s">
        <v>22</v>
      </c>
      <c r="E79" t="s">
        <v>209</v>
      </c>
      <c r="F79" s="52" t="s">
        <v>210</v>
      </c>
      <c r="G79">
        <v>82.2</v>
      </c>
    </row>
    <row r="80" spans="1:7">
      <c r="A80" t="s">
        <v>226</v>
      </c>
      <c r="B80" t="s">
        <v>225</v>
      </c>
      <c r="C80" t="s">
        <v>200</v>
      </c>
      <c r="D80" t="s">
        <v>22</v>
      </c>
      <c r="E80" t="s">
        <v>209</v>
      </c>
      <c r="F80" s="52" t="s">
        <v>208</v>
      </c>
      <c r="G80">
        <v>87.2</v>
      </c>
    </row>
    <row r="81" spans="1:7">
      <c r="A81" t="s">
        <v>226</v>
      </c>
      <c r="B81" t="s">
        <v>227</v>
      </c>
      <c r="C81" t="s">
        <v>200</v>
      </c>
      <c r="D81" t="s">
        <v>22</v>
      </c>
      <c r="E81" t="s">
        <v>203</v>
      </c>
      <c r="F81" s="52" t="s">
        <v>207</v>
      </c>
      <c r="G81" s="51">
        <v>22.6</v>
      </c>
    </row>
    <row r="82" spans="1:7">
      <c r="A82" t="s">
        <v>226</v>
      </c>
      <c r="B82" t="s">
        <v>227</v>
      </c>
      <c r="C82" t="s">
        <v>200</v>
      </c>
      <c r="D82" t="s">
        <v>22</v>
      </c>
      <c r="E82" t="s">
        <v>203</v>
      </c>
      <c r="F82" s="52" t="s">
        <v>206</v>
      </c>
      <c r="G82" s="51">
        <v>20.3</v>
      </c>
    </row>
    <row r="83" spans="1:7">
      <c r="A83" t="s">
        <v>226</v>
      </c>
      <c r="B83" t="s">
        <v>227</v>
      </c>
      <c r="C83" t="s">
        <v>200</v>
      </c>
      <c r="D83" t="s">
        <v>22</v>
      </c>
      <c r="E83" t="s">
        <v>203</v>
      </c>
      <c r="F83" s="52" t="s">
        <v>205</v>
      </c>
      <c r="G83" s="51">
        <v>15.7</v>
      </c>
    </row>
    <row r="84" spans="1:7">
      <c r="A84" t="s">
        <v>226</v>
      </c>
      <c r="B84" t="s">
        <v>227</v>
      </c>
      <c r="C84" t="s">
        <v>200</v>
      </c>
      <c r="D84" t="s">
        <v>22</v>
      </c>
      <c r="E84" t="s">
        <v>203</v>
      </c>
      <c r="F84" s="52" t="s">
        <v>204</v>
      </c>
      <c r="G84" s="51">
        <v>12.3</v>
      </c>
    </row>
    <row r="85" spans="1:7">
      <c r="A85" t="s">
        <v>226</v>
      </c>
      <c r="B85" t="s">
        <v>227</v>
      </c>
      <c r="C85" t="s">
        <v>200</v>
      </c>
      <c r="D85" t="s">
        <v>22</v>
      </c>
      <c r="E85" t="s">
        <v>203</v>
      </c>
      <c r="F85" s="52" t="s">
        <v>202</v>
      </c>
      <c r="G85" s="51">
        <v>10.1</v>
      </c>
    </row>
    <row r="86" spans="1:7">
      <c r="A86" t="s">
        <v>226</v>
      </c>
      <c r="B86" t="s">
        <v>225</v>
      </c>
      <c r="C86" t="s">
        <v>200</v>
      </c>
      <c r="D86" t="s">
        <v>22</v>
      </c>
      <c r="E86" t="s">
        <v>203</v>
      </c>
      <c r="F86" s="52" t="s">
        <v>207</v>
      </c>
      <c r="G86" s="51">
        <v>77.3</v>
      </c>
    </row>
    <row r="87" spans="1:7">
      <c r="A87" t="s">
        <v>226</v>
      </c>
      <c r="B87" t="s">
        <v>225</v>
      </c>
      <c r="C87" t="s">
        <v>200</v>
      </c>
      <c r="D87" t="s">
        <v>22</v>
      </c>
      <c r="E87" t="s">
        <v>203</v>
      </c>
      <c r="F87" s="52" t="s">
        <v>206</v>
      </c>
      <c r="G87" s="51">
        <v>79.599999999999994</v>
      </c>
    </row>
    <row r="88" spans="1:7">
      <c r="A88" t="s">
        <v>226</v>
      </c>
      <c r="B88" t="s">
        <v>225</v>
      </c>
      <c r="C88" t="s">
        <v>200</v>
      </c>
      <c r="D88" t="s">
        <v>22</v>
      </c>
      <c r="E88" t="s">
        <v>203</v>
      </c>
      <c r="F88" s="52" t="s">
        <v>205</v>
      </c>
      <c r="G88" s="51">
        <v>84.2</v>
      </c>
    </row>
    <row r="89" spans="1:7">
      <c r="A89" t="s">
        <v>226</v>
      </c>
      <c r="B89" t="s">
        <v>225</v>
      </c>
      <c r="C89" t="s">
        <v>200</v>
      </c>
      <c r="D89" t="s">
        <v>22</v>
      </c>
      <c r="E89" t="s">
        <v>203</v>
      </c>
      <c r="F89" s="52" t="s">
        <v>204</v>
      </c>
      <c r="G89" s="51">
        <v>87.7</v>
      </c>
    </row>
    <row r="90" spans="1:7">
      <c r="A90" t="s">
        <v>226</v>
      </c>
      <c r="B90" t="s">
        <v>225</v>
      </c>
      <c r="C90" t="s">
        <v>200</v>
      </c>
      <c r="D90" t="s">
        <v>22</v>
      </c>
      <c r="E90" t="s">
        <v>203</v>
      </c>
      <c r="F90" s="52" t="s">
        <v>202</v>
      </c>
      <c r="G90" s="51">
        <v>90</v>
      </c>
    </row>
    <row r="91" spans="1:7">
      <c r="A91" t="s">
        <v>226</v>
      </c>
      <c r="B91" t="s">
        <v>227</v>
      </c>
      <c r="C91" t="s">
        <v>200</v>
      </c>
      <c r="D91" t="s">
        <v>22</v>
      </c>
      <c r="E91" t="s">
        <v>174</v>
      </c>
      <c r="F91" s="52" t="s">
        <v>164</v>
      </c>
      <c r="G91" s="51">
        <v>14.2</v>
      </c>
    </row>
    <row r="92" spans="1:7">
      <c r="A92" t="s">
        <v>226</v>
      </c>
      <c r="B92" t="s">
        <v>227</v>
      </c>
      <c r="C92" t="s">
        <v>200</v>
      </c>
      <c r="D92" t="s">
        <v>22</v>
      </c>
      <c r="E92" t="s">
        <v>174</v>
      </c>
      <c r="F92" s="52" t="s">
        <v>165</v>
      </c>
      <c r="G92" s="51">
        <v>18.600000000000001</v>
      </c>
    </row>
    <row r="93" spans="1:7" ht="30">
      <c r="A93" t="s">
        <v>226</v>
      </c>
      <c r="B93" t="s">
        <v>227</v>
      </c>
      <c r="C93" t="s">
        <v>200</v>
      </c>
      <c r="D93" t="s">
        <v>22</v>
      </c>
      <c r="E93" t="s">
        <v>174</v>
      </c>
      <c r="F93" s="52" t="s">
        <v>199</v>
      </c>
      <c r="G93" s="51">
        <v>20.2</v>
      </c>
    </row>
    <row r="94" spans="1:7">
      <c r="A94" t="s">
        <v>226</v>
      </c>
      <c r="B94" t="s">
        <v>225</v>
      </c>
      <c r="C94" t="s">
        <v>200</v>
      </c>
      <c r="D94" t="s">
        <v>22</v>
      </c>
      <c r="E94" t="s">
        <v>174</v>
      </c>
      <c r="F94" s="52" t="s">
        <v>164</v>
      </c>
      <c r="G94" s="51">
        <v>85.8</v>
      </c>
    </row>
    <row r="95" spans="1:7">
      <c r="A95" t="s">
        <v>226</v>
      </c>
      <c r="B95" t="s">
        <v>225</v>
      </c>
      <c r="C95" t="s">
        <v>200</v>
      </c>
      <c r="D95" t="s">
        <v>22</v>
      </c>
      <c r="E95" t="s">
        <v>174</v>
      </c>
      <c r="F95" s="52" t="s">
        <v>165</v>
      </c>
      <c r="G95" s="51">
        <v>81.3</v>
      </c>
    </row>
    <row r="96" spans="1:7" ht="30">
      <c r="A96" t="s">
        <v>226</v>
      </c>
      <c r="B96" t="s">
        <v>225</v>
      </c>
      <c r="C96" t="s">
        <v>200</v>
      </c>
      <c r="D96" t="s">
        <v>22</v>
      </c>
      <c r="E96" t="s">
        <v>174</v>
      </c>
      <c r="F96" s="52" t="s">
        <v>199</v>
      </c>
      <c r="G96" s="51">
        <v>79.7</v>
      </c>
    </row>
    <row r="97" spans="1:7">
      <c r="A97" t="s">
        <v>226</v>
      </c>
      <c r="B97" t="s">
        <v>227</v>
      </c>
      <c r="C97" t="s">
        <v>200</v>
      </c>
      <c r="D97" t="s">
        <v>23</v>
      </c>
      <c r="E97" t="s">
        <v>157</v>
      </c>
      <c r="F97" s="52" t="s">
        <v>103</v>
      </c>
      <c r="G97" s="53">
        <v>13.4</v>
      </c>
    </row>
    <row r="98" spans="1:7">
      <c r="A98" t="s">
        <v>226</v>
      </c>
      <c r="B98" t="s">
        <v>227</v>
      </c>
      <c r="C98" t="s">
        <v>200</v>
      </c>
      <c r="D98" t="s">
        <v>23</v>
      </c>
      <c r="E98" t="s">
        <v>157</v>
      </c>
      <c r="F98" s="52" t="s">
        <v>104</v>
      </c>
      <c r="G98" s="53">
        <v>23.5</v>
      </c>
    </row>
    <row r="99" spans="1:7">
      <c r="A99" t="s">
        <v>226</v>
      </c>
      <c r="B99" t="s">
        <v>227</v>
      </c>
      <c r="C99" t="s">
        <v>200</v>
      </c>
      <c r="D99" t="s">
        <v>23</v>
      </c>
      <c r="E99" t="s">
        <v>157</v>
      </c>
      <c r="F99" s="52" t="s">
        <v>105</v>
      </c>
      <c r="G99" s="53">
        <v>19.8</v>
      </c>
    </row>
    <row r="100" spans="1:7">
      <c r="A100" t="s">
        <v>226</v>
      </c>
      <c r="B100" t="s">
        <v>227</v>
      </c>
      <c r="C100" t="s">
        <v>200</v>
      </c>
      <c r="D100" t="s">
        <v>23</v>
      </c>
      <c r="E100" t="s">
        <v>157</v>
      </c>
      <c r="F100" s="52" t="s">
        <v>106</v>
      </c>
      <c r="G100" s="53">
        <v>16.8</v>
      </c>
    </row>
    <row r="101" spans="1:7">
      <c r="A101" t="s">
        <v>226</v>
      </c>
      <c r="B101" t="s">
        <v>227</v>
      </c>
      <c r="C101" t="s">
        <v>200</v>
      </c>
      <c r="D101" t="s">
        <v>23</v>
      </c>
      <c r="E101" t="s">
        <v>157</v>
      </c>
      <c r="F101" s="52" t="s">
        <v>107</v>
      </c>
      <c r="G101" s="53">
        <v>15.7</v>
      </c>
    </row>
    <row r="102" spans="1:7">
      <c r="A102" t="s">
        <v>226</v>
      </c>
      <c r="B102" t="s">
        <v>227</v>
      </c>
      <c r="C102" t="s">
        <v>200</v>
      </c>
      <c r="D102" t="s">
        <v>23</v>
      </c>
      <c r="E102" t="s">
        <v>157</v>
      </c>
      <c r="F102" s="52" t="s">
        <v>108</v>
      </c>
      <c r="G102" s="53">
        <v>9.9</v>
      </c>
    </row>
    <row r="103" spans="1:7">
      <c r="A103" t="s">
        <v>226</v>
      </c>
      <c r="B103" t="s">
        <v>227</v>
      </c>
      <c r="C103" t="s">
        <v>200</v>
      </c>
      <c r="D103" t="s">
        <v>23</v>
      </c>
      <c r="E103" t="s">
        <v>157</v>
      </c>
      <c r="F103" s="52" t="s">
        <v>216</v>
      </c>
      <c r="G103" s="53">
        <v>11.2</v>
      </c>
    </row>
    <row r="104" spans="1:7">
      <c r="A104" t="s">
        <v>226</v>
      </c>
      <c r="B104" t="s">
        <v>227</v>
      </c>
      <c r="C104" t="s">
        <v>200</v>
      </c>
      <c r="D104" t="s">
        <v>23</v>
      </c>
      <c r="E104" t="s">
        <v>157</v>
      </c>
      <c r="F104" s="52" t="s">
        <v>215</v>
      </c>
      <c r="G104" s="53">
        <v>9.3000000000000007</v>
      </c>
    </row>
    <row r="105" spans="1:7">
      <c r="A105" t="s">
        <v>226</v>
      </c>
      <c r="B105" t="s">
        <v>227</v>
      </c>
      <c r="C105" t="s">
        <v>200</v>
      </c>
      <c r="D105" t="s">
        <v>23</v>
      </c>
      <c r="E105" t="s">
        <v>157</v>
      </c>
      <c r="F105" s="52" t="s">
        <v>233</v>
      </c>
      <c r="G105" s="53">
        <v>16.5</v>
      </c>
    </row>
    <row r="106" spans="1:7">
      <c r="A106" t="s">
        <v>226</v>
      </c>
      <c r="B106" t="s">
        <v>225</v>
      </c>
      <c r="C106" t="s">
        <v>200</v>
      </c>
      <c r="D106" t="s">
        <v>23</v>
      </c>
      <c r="E106" t="s">
        <v>157</v>
      </c>
      <c r="F106" s="52" t="s">
        <v>103</v>
      </c>
      <c r="G106" s="53">
        <v>86.7</v>
      </c>
    </row>
    <row r="107" spans="1:7">
      <c r="A107" t="s">
        <v>226</v>
      </c>
      <c r="B107" t="s">
        <v>225</v>
      </c>
      <c r="C107" t="s">
        <v>200</v>
      </c>
      <c r="D107" t="s">
        <v>23</v>
      </c>
      <c r="E107" t="s">
        <v>157</v>
      </c>
      <c r="F107" s="52" t="s">
        <v>104</v>
      </c>
      <c r="G107" s="53">
        <v>76.7</v>
      </c>
    </row>
    <row r="108" spans="1:7">
      <c r="A108" t="s">
        <v>226</v>
      </c>
      <c r="B108" t="s">
        <v>225</v>
      </c>
      <c r="C108" t="s">
        <v>200</v>
      </c>
      <c r="D108" t="s">
        <v>23</v>
      </c>
      <c r="E108" t="s">
        <v>157</v>
      </c>
      <c r="F108" s="52" t="s">
        <v>105</v>
      </c>
      <c r="G108" s="53">
        <v>80.099999999999994</v>
      </c>
    </row>
    <row r="109" spans="1:7">
      <c r="A109" t="s">
        <v>226</v>
      </c>
      <c r="B109" t="s">
        <v>225</v>
      </c>
      <c r="C109" t="s">
        <v>200</v>
      </c>
      <c r="D109" t="s">
        <v>23</v>
      </c>
      <c r="E109" t="s">
        <v>157</v>
      </c>
      <c r="F109" s="52" t="s">
        <v>106</v>
      </c>
      <c r="G109" s="53">
        <v>83.2</v>
      </c>
    </row>
    <row r="110" spans="1:7">
      <c r="A110" t="s">
        <v>226</v>
      </c>
      <c r="B110" t="s">
        <v>225</v>
      </c>
      <c r="C110" t="s">
        <v>200</v>
      </c>
      <c r="D110" t="s">
        <v>23</v>
      </c>
      <c r="E110" t="s">
        <v>157</v>
      </c>
      <c r="F110" s="52" t="s">
        <v>107</v>
      </c>
      <c r="G110" s="53">
        <v>84.1</v>
      </c>
    </row>
    <row r="111" spans="1:7">
      <c r="A111" t="s">
        <v>226</v>
      </c>
      <c r="B111" t="s">
        <v>225</v>
      </c>
      <c r="C111" t="s">
        <v>200</v>
      </c>
      <c r="D111" t="s">
        <v>23</v>
      </c>
      <c r="E111" t="s">
        <v>157</v>
      </c>
      <c r="F111" s="52" t="s">
        <v>108</v>
      </c>
      <c r="G111" s="53">
        <v>90.1</v>
      </c>
    </row>
    <row r="112" spans="1:7">
      <c r="A112" t="s">
        <v>226</v>
      </c>
      <c r="B112" t="s">
        <v>225</v>
      </c>
      <c r="C112" t="s">
        <v>200</v>
      </c>
      <c r="D112" t="s">
        <v>23</v>
      </c>
      <c r="E112" t="s">
        <v>157</v>
      </c>
      <c r="F112" s="52" t="s">
        <v>216</v>
      </c>
      <c r="G112" s="53">
        <v>89</v>
      </c>
    </row>
    <row r="113" spans="1:7">
      <c r="A113" t="s">
        <v>226</v>
      </c>
      <c r="B113" t="s">
        <v>225</v>
      </c>
      <c r="C113" t="s">
        <v>200</v>
      </c>
      <c r="D113" t="s">
        <v>23</v>
      </c>
      <c r="E113" t="s">
        <v>157</v>
      </c>
      <c r="F113" s="52" t="s">
        <v>215</v>
      </c>
      <c r="G113" s="53">
        <v>90</v>
      </c>
    </row>
    <row r="114" spans="1:7">
      <c r="A114" t="s">
        <v>226</v>
      </c>
      <c r="B114" t="s">
        <v>225</v>
      </c>
      <c r="C114" t="s">
        <v>200</v>
      </c>
      <c r="D114" t="s">
        <v>23</v>
      </c>
      <c r="E114" t="s">
        <v>157</v>
      </c>
      <c r="F114" s="52" t="s">
        <v>233</v>
      </c>
      <c r="G114" s="53">
        <v>83.5</v>
      </c>
    </row>
    <row r="115" spans="1:7">
      <c r="A115" t="s">
        <v>226</v>
      </c>
      <c r="B115" t="s">
        <v>227</v>
      </c>
      <c r="C115" t="s">
        <v>200</v>
      </c>
      <c r="D115" t="s">
        <v>23</v>
      </c>
      <c r="E115" t="s">
        <v>67</v>
      </c>
      <c r="F115" s="52" t="s">
        <v>68</v>
      </c>
      <c r="G115">
        <v>16.3</v>
      </c>
    </row>
    <row r="116" spans="1:7">
      <c r="A116" t="s">
        <v>226</v>
      </c>
      <c r="B116" t="s">
        <v>227</v>
      </c>
      <c r="C116" t="s">
        <v>200</v>
      </c>
      <c r="D116" t="s">
        <v>23</v>
      </c>
      <c r="E116" t="s">
        <v>67</v>
      </c>
      <c r="F116" s="52" t="s">
        <v>69</v>
      </c>
      <c r="G116">
        <v>16.600000000000001</v>
      </c>
    </row>
    <row r="117" spans="1:7">
      <c r="A117" t="s">
        <v>226</v>
      </c>
      <c r="B117" t="s">
        <v>225</v>
      </c>
      <c r="C117" t="s">
        <v>200</v>
      </c>
      <c r="D117" t="s">
        <v>23</v>
      </c>
      <c r="E117" t="s">
        <v>67</v>
      </c>
      <c r="F117" s="52" t="s">
        <v>68</v>
      </c>
      <c r="G117">
        <v>83.7</v>
      </c>
    </row>
    <row r="118" spans="1:7">
      <c r="A118" t="s">
        <v>226</v>
      </c>
      <c r="B118" t="s">
        <v>225</v>
      </c>
      <c r="C118" t="s">
        <v>200</v>
      </c>
      <c r="D118" t="s">
        <v>23</v>
      </c>
      <c r="E118" t="s">
        <v>67</v>
      </c>
      <c r="F118" s="52" t="s">
        <v>69</v>
      </c>
      <c r="G118">
        <v>83.4</v>
      </c>
    </row>
    <row r="119" spans="1:7" ht="30">
      <c r="A119" t="s">
        <v>226</v>
      </c>
      <c r="B119" t="s">
        <v>227</v>
      </c>
      <c r="C119" t="s">
        <v>200</v>
      </c>
      <c r="D119" t="s">
        <v>23</v>
      </c>
      <c r="E119" t="s">
        <v>212</v>
      </c>
      <c r="F119" s="52" t="s">
        <v>213</v>
      </c>
      <c r="G119">
        <v>15.7</v>
      </c>
    </row>
    <row r="120" spans="1:7">
      <c r="A120" t="s">
        <v>226</v>
      </c>
      <c r="B120" t="s">
        <v>227</v>
      </c>
      <c r="C120" t="s">
        <v>200</v>
      </c>
      <c r="D120" t="s">
        <v>23</v>
      </c>
      <c r="E120" t="s">
        <v>212</v>
      </c>
      <c r="F120" s="52" t="s">
        <v>211</v>
      </c>
      <c r="G120">
        <v>25.9</v>
      </c>
    </row>
    <row r="121" spans="1:7" ht="30">
      <c r="A121" t="s">
        <v>226</v>
      </c>
      <c r="B121" t="s">
        <v>225</v>
      </c>
      <c r="C121" t="s">
        <v>200</v>
      </c>
      <c r="D121" t="s">
        <v>23</v>
      </c>
      <c r="E121" t="s">
        <v>212</v>
      </c>
      <c r="F121" s="52" t="s">
        <v>213</v>
      </c>
      <c r="G121">
        <v>84.3</v>
      </c>
    </row>
    <row r="122" spans="1:7">
      <c r="A122" t="s">
        <v>226</v>
      </c>
      <c r="B122" t="s">
        <v>225</v>
      </c>
      <c r="C122" t="s">
        <v>200</v>
      </c>
      <c r="D122" t="s">
        <v>23</v>
      </c>
      <c r="E122" t="s">
        <v>212</v>
      </c>
      <c r="F122" s="52" t="s">
        <v>211</v>
      </c>
      <c r="G122">
        <v>74.3</v>
      </c>
    </row>
    <row r="123" spans="1:7">
      <c r="A123" t="s">
        <v>226</v>
      </c>
      <c r="B123" t="s">
        <v>227</v>
      </c>
      <c r="C123" t="s">
        <v>200</v>
      </c>
      <c r="D123" t="s">
        <v>23</v>
      </c>
      <c r="E123" t="s">
        <v>209</v>
      </c>
      <c r="F123" s="52" t="s">
        <v>210</v>
      </c>
      <c r="G123">
        <v>18.8</v>
      </c>
    </row>
    <row r="124" spans="1:7">
      <c r="A124" t="s">
        <v>226</v>
      </c>
      <c r="B124" t="s">
        <v>227</v>
      </c>
      <c r="C124" t="s">
        <v>200</v>
      </c>
      <c r="D124" t="s">
        <v>23</v>
      </c>
      <c r="E124" t="s">
        <v>209</v>
      </c>
      <c r="F124" s="52" t="s">
        <v>208</v>
      </c>
      <c r="G124">
        <v>13.6</v>
      </c>
    </row>
    <row r="125" spans="1:7">
      <c r="A125" t="s">
        <v>226</v>
      </c>
      <c r="B125" t="s">
        <v>225</v>
      </c>
      <c r="C125" t="s">
        <v>200</v>
      </c>
      <c r="D125" t="s">
        <v>23</v>
      </c>
      <c r="E125" t="s">
        <v>209</v>
      </c>
      <c r="F125" s="52" t="s">
        <v>210</v>
      </c>
      <c r="G125">
        <v>81.2</v>
      </c>
    </row>
    <row r="126" spans="1:7">
      <c r="A126" t="s">
        <v>226</v>
      </c>
      <c r="B126" t="s">
        <v>225</v>
      </c>
      <c r="C126" t="s">
        <v>200</v>
      </c>
      <c r="D126" t="s">
        <v>23</v>
      </c>
      <c r="E126" t="s">
        <v>209</v>
      </c>
      <c r="F126" s="52" t="s">
        <v>208</v>
      </c>
      <c r="G126">
        <v>86.3</v>
      </c>
    </row>
    <row r="127" spans="1:7">
      <c r="A127" t="s">
        <v>226</v>
      </c>
      <c r="B127" t="s">
        <v>227</v>
      </c>
      <c r="C127" t="s">
        <v>200</v>
      </c>
      <c r="D127" t="s">
        <v>23</v>
      </c>
      <c r="E127" t="s">
        <v>203</v>
      </c>
      <c r="F127" s="52" t="s">
        <v>207</v>
      </c>
      <c r="G127" s="51">
        <v>24</v>
      </c>
    </row>
    <row r="128" spans="1:7">
      <c r="A128" t="s">
        <v>226</v>
      </c>
      <c r="B128" t="s">
        <v>227</v>
      </c>
      <c r="C128" t="s">
        <v>200</v>
      </c>
      <c r="D128" t="s">
        <v>23</v>
      </c>
      <c r="E128" t="s">
        <v>203</v>
      </c>
      <c r="F128" s="52" t="s">
        <v>206</v>
      </c>
      <c r="G128" s="51">
        <v>20</v>
      </c>
    </row>
    <row r="129" spans="1:7">
      <c r="A129" t="s">
        <v>226</v>
      </c>
      <c r="B129" t="s">
        <v>227</v>
      </c>
      <c r="C129" t="s">
        <v>200</v>
      </c>
      <c r="D129" t="s">
        <v>23</v>
      </c>
      <c r="E129" t="s">
        <v>203</v>
      </c>
      <c r="F129" s="52" t="s">
        <v>205</v>
      </c>
      <c r="G129" s="51">
        <v>17</v>
      </c>
    </row>
    <row r="130" spans="1:7">
      <c r="A130" t="s">
        <v>226</v>
      </c>
      <c r="B130" t="s">
        <v>227</v>
      </c>
      <c r="C130" t="s">
        <v>200</v>
      </c>
      <c r="D130" t="s">
        <v>23</v>
      </c>
      <c r="E130" t="s">
        <v>203</v>
      </c>
      <c r="F130" s="52" t="s">
        <v>204</v>
      </c>
      <c r="G130" s="51">
        <v>14.7</v>
      </c>
    </row>
    <row r="131" spans="1:7">
      <c r="A131" t="s">
        <v>226</v>
      </c>
      <c r="B131" t="s">
        <v>227</v>
      </c>
      <c r="C131" t="s">
        <v>200</v>
      </c>
      <c r="D131" t="s">
        <v>23</v>
      </c>
      <c r="E131" t="s">
        <v>203</v>
      </c>
      <c r="F131" s="52" t="s">
        <v>202</v>
      </c>
      <c r="G131" s="51">
        <v>10.7</v>
      </c>
    </row>
    <row r="132" spans="1:7">
      <c r="A132" t="s">
        <v>226</v>
      </c>
      <c r="B132" t="s">
        <v>225</v>
      </c>
      <c r="C132" t="s">
        <v>200</v>
      </c>
      <c r="D132" t="s">
        <v>23</v>
      </c>
      <c r="E132" t="s">
        <v>203</v>
      </c>
      <c r="F132" s="52" t="s">
        <v>207</v>
      </c>
      <c r="G132" s="51">
        <v>75.8</v>
      </c>
    </row>
    <row r="133" spans="1:7">
      <c r="A133" t="s">
        <v>226</v>
      </c>
      <c r="B133" t="s">
        <v>225</v>
      </c>
      <c r="C133" t="s">
        <v>200</v>
      </c>
      <c r="D133" t="s">
        <v>23</v>
      </c>
      <c r="E133" t="s">
        <v>203</v>
      </c>
      <c r="F133" s="52" t="s">
        <v>206</v>
      </c>
      <c r="G133" s="51">
        <v>80</v>
      </c>
    </row>
    <row r="134" spans="1:7">
      <c r="A134" t="s">
        <v>226</v>
      </c>
      <c r="B134" t="s">
        <v>225</v>
      </c>
      <c r="C134" t="s">
        <v>200</v>
      </c>
      <c r="D134" t="s">
        <v>23</v>
      </c>
      <c r="E134" t="s">
        <v>203</v>
      </c>
      <c r="F134" s="52" t="s">
        <v>205</v>
      </c>
      <c r="G134" s="51">
        <v>83</v>
      </c>
    </row>
    <row r="135" spans="1:7">
      <c r="A135" t="s">
        <v>226</v>
      </c>
      <c r="B135" t="s">
        <v>225</v>
      </c>
      <c r="C135" t="s">
        <v>200</v>
      </c>
      <c r="D135" t="s">
        <v>23</v>
      </c>
      <c r="E135" t="s">
        <v>203</v>
      </c>
      <c r="F135" s="52" t="s">
        <v>204</v>
      </c>
      <c r="G135" s="51">
        <v>85.3</v>
      </c>
    </row>
    <row r="136" spans="1:7">
      <c r="A136" t="s">
        <v>226</v>
      </c>
      <c r="B136" t="s">
        <v>225</v>
      </c>
      <c r="C136" t="s">
        <v>200</v>
      </c>
      <c r="D136" t="s">
        <v>23</v>
      </c>
      <c r="E136" t="s">
        <v>203</v>
      </c>
      <c r="F136" s="52" t="s">
        <v>202</v>
      </c>
      <c r="G136" s="51">
        <v>89.3</v>
      </c>
    </row>
    <row r="137" spans="1:7">
      <c r="A137" t="s">
        <v>226</v>
      </c>
      <c r="B137" t="s">
        <v>227</v>
      </c>
      <c r="C137" t="s">
        <v>200</v>
      </c>
      <c r="D137" t="s">
        <v>23</v>
      </c>
      <c r="E137" t="s">
        <v>174</v>
      </c>
      <c r="F137" s="52" t="s">
        <v>164</v>
      </c>
      <c r="G137" s="51">
        <v>15.3</v>
      </c>
    </row>
    <row r="138" spans="1:7">
      <c r="A138" t="s">
        <v>226</v>
      </c>
      <c r="B138" t="s">
        <v>227</v>
      </c>
      <c r="C138" t="s">
        <v>200</v>
      </c>
      <c r="D138" t="s">
        <v>23</v>
      </c>
      <c r="E138" t="s">
        <v>174</v>
      </c>
      <c r="F138" s="52" t="s">
        <v>165</v>
      </c>
      <c r="G138" s="51">
        <v>20.2</v>
      </c>
    </row>
    <row r="139" spans="1:7" ht="30">
      <c r="A139" t="s">
        <v>226</v>
      </c>
      <c r="B139" t="s">
        <v>227</v>
      </c>
      <c r="C139" t="s">
        <v>200</v>
      </c>
      <c r="D139" t="s">
        <v>23</v>
      </c>
      <c r="E139" t="s">
        <v>174</v>
      </c>
      <c r="F139" s="52" t="s">
        <v>199</v>
      </c>
      <c r="G139" s="51">
        <v>19.899999999999999</v>
      </c>
    </row>
    <row r="140" spans="1:7">
      <c r="A140" t="s">
        <v>226</v>
      </c>
      <c r="B140" t="s">
        <v>225</v>
      </c>
      <c r="C140" t="s">
        <v>200</v>
      </c>
      <c r="D140" t="s">
        <v>23</v>
      </c>
      <c r="E140" t="s">
        <v>174</v>
      </c>
      <c r="F140" s="52" t="s">
        <v>164</v>
      </c>
      <c r="G140" s="51">
        <v>84.8</v>
      </c>
    </row>
    <row r="141" spans="1:7">
      <c r="A141" t="s">
        <v>226</v>
      </c>
      <c r="B141" t="s">
        <v>225</v>
      </c>
      <c r="C141" t="s">
        <v>200</v>
      </c>
      <c r="D141" t="s">
        <v>23</v>
      </c>
      <c r="E141" t="s">
        <v>174</v>
      </c>
      <c r="F141" s="52" t="s">
        <v>165</v>
      </c>
      <c r="G141" s="51">
        <v>79.8</v>
      </c>
    </row>
    <row r="142" spans="1:7" ht="30">
      <c r="A142" t="s">
        <v>226</v>
      </c>
      <c r="B142" t="s">
        <v>225</v>
      </c>
      <c r="C142" t="s">
        <v>200</v>
      </c>
      <c r="D142" t="s">
        <v>23</v>
      </c>
      <c r="E142" t="s">
        <v>174</v>
      </c>
      <c r="F142" s="52" t="s">
        <v>199</v>
      </c>
      <c r="G142" s="51">
        <v>80.099999999999994</v>
      </c>
    </row>
    <row r="143" spans="1:7">
      <c r="A143" t="s">
        <v>226</v>
      </c>
      <c r="B143" t="s">
        <v>227</v>
      </c>
      <c r="C143" t="s">
        <v>200</v>
      </c>
      <c r="D143" t="s">
        <v>217</v>
      </c>
      <c r="E143" t="s">
        <v>157</v>
      </c>
      <c r="F143" s="52" t="s">
        <v>103</v>
      </c>
      <c r="G143">
        <v>14.2</v>
      </c>
    </row>
    <row r="144" spans="1:7">
      <c r="A144" t="s">
        <v>226</v>
      </c>
      <c r="B144" t="s">
        <v>227</v>
      </c>
      <c r="C144" t="s">
        <v>200</v>
      </c>
      <c r="D144" t="s">
        <v>217</v>
      </c>
      <c r="E144" t="s">
        <v>157</v>
      </c>
      <c r="F144" s="52" t="s">
        <v>104</v>
      </c>
      <c r="G144">
        <v>25.4</v>
      </c>
    </row>
    <row r="145" spans="1:7">
      <c r="A145" t="s">
        <v>226</v>
      </c>
      <c r="B145" t="s">
        <v>227</v>
      </c>
      <c r="C145" t="s">
        <v>200</v>
      </c>
      <c r="D145" t="s">
        <v>217</v>
      </c>
      <c r="E145" t="s">
        <v>157</v>
      </c>
      <c r="F145" s="52" t="s">
        <v>105</v>
      </c>
      <c r="G145">
        <v>20.399999999999999</v>
      </c>
    </row>
    <row r="146" spans="1:7">
      <c r="A146" t="s">
        <v>226</v>
      </c>
      <c r="B146" t="s">
        <v>227</v>
      </c>
      <c r="C146" t="s">
        <v>200</v>
      </c>
      <c r="D146" t="s">
        <v>217</v>
      </c>
      <c r="E146" t="s">
        <v>157</v>
      </c>
      <c r="F146" s="52" t="s">
        <v>106</v>
      </c>
      <c r="G146">
        <v>18.8</v>
      </c>
    </row>
    <row r="147" spans="1:7">
      <c r="A147" t="s">
        <v>226</v>
      </c>
      <c r="B147" t="s">
        <v>227</v>
      </c>
      <c r="C147" t="s">
        <v>200</v>
      </c>
      <c r="D147" t="s">
        <v>217</v>
      </c>
      <c r="E147" t="s">
        <v>157</v>
      </c>
      <c r="F147" s="52" t="s">
        <v>107</v>
      </c>
      <c r="G147">
        <v>16.2</v>
      </c>
    </row>
    <row r="148" spans="1:7">
      <c r="A148" t="s">
        <v>226</v>
      </c>
      <c r="B148" t="s">
        <v>227</v>
      </c>
      <c r="C148" t="s">
        <v>200</v>
      </c>
      <c r="D148" t="s">
        <v>217</v>
      </c>
      <c r="E148" t="s">
        <v>157</v>
      </c>
      <c r="F148" s="52" t="s">
        <v>108</v>
      </c>
      <c r="G148">
        <v>13.1</v>
      </c>
    </row>
    <row r="149" spans="1:7">
      <c r="A149" t="s">
        <v>226</v>
      </c>
      <c r="B149" t="s">
        <v>227</v>
      </c>
      <c r="C149" t="s">
        <v>200</v>
      </c>
      <c r="D149" t="s">
        <v>217</v>
      </c>
      <c r="E149" t="s">
        <v>157</v>
      </c>
      <c r="F149" s="52" t="s">
        <v>216</v>
      </c>
      <c r="G149">
        <v>11.2</v>
      </c>
    </row>
    <row r="150" spans="1:7">
      <c r="A150" t="s">
        <v>226</v>
      </c>
      <c r="B150" t="s">
        <v>227</v>
      </c>
      <c r="C150" t="s">
        <v>200</v>
      </c>
      <c r="D150" t="s">
        <v>217</v>
      </c>
      <c r="E150" t="s">
        <v>157</v>
      </c>
      <c r="F150" s="52" t="s">
        <v>215</v>
      </c>
      <c r="G150">
        <v>10.9</v>
      </c>
    </row>
    <row r="151" spans="1:7">
      <c r="A151" t="s">
        <v>226</v>
      </c>
      <c r="B151" t="s">
        <v>227</v>
      </c>
      <c r="C151" t="s">
        <v>200</v>
      </c>
      <c r="D151" t="s">
        <v>217</v>
      </c>
      <c r="E151" t="s">
        <v>157</v>
      </c>
      <c r="F151" s="52" t="s">
        <v>233</v>
      </c>
      <c r="G151">
        <v>17.8</v>
      </c>
    </row>
    <row r="152" spans="1:7">
      <c r="A152" t="s">
        <v>226</v>
      </c>
      <c r="B152" t="s">
        <v>225</v>
      </c>
      <c r="C152" t="s">
        <v>200</v>
      </c>
      <c r="D152" t="s">
        <v>217</v>
      </c>
      <c r="E152" t="s">
        <v>157</v>
      </c>
      <c r="F152" s="52" t="s">
        <v>103</v>
      </c>
      <c r="G152">
        <v>86</v>
      </c>
    </row>
    <row r="153" spans="1:7">
      <c r="A153" t="s">
        <v>226</v>
      </c>
      <c r="B153" t="s">
        <v>225</v>
      </c>
      <c r="C153" t="s">
        <v>200</v>
      </c>
      <c r="D153" t="s">
        <v>217</v>
      </c>
      <c r="E153" t="s">
        <v>157</v>
      </c>
      <c r="F153" s="52" t="s">
        <v>104</v>
      </c>
      <c r="G153">
        <v>74.7</v>
      </c>
    </row>
    <row r="154" spans="1:7">
      <c r="A154" t="s">
        <v>226</v>
      </c>
      <c r="B154" t="s">
        <v>225</v>
      </c>
      <c r="C154" t="s">
        <v>200</v>
      </c>
      <c r="D154" t="s">
        <v>217</v>
      </c>
      <c r="E154" t="s">
        <v>157</v>
      </c>
      <c r="F154" s="52" t="s">
        <v>105</v>
      </c>
      <c r="G154">
        <v>79.900000000000006</v>
      </c>
    </row>
    <row r="155" spans="1:7">
      <c r="A155" t="s">
        <v>226</v>
      </c>
      <c r="B155" t="s">
        <v>225</v>
      </c>
      <c r="C155" t="s">
        <v>200</v>
      </c>
      <c r="D155" t="s">
        <v>217</v>
      </c>
      <c r="E155" t="s">
        <v>157</v>
      </c>
      <c r="F155" s="52" t="s">
        <v>106</v>
      </c>
      <c r="G155">
        <v>81.2</v>
      </c>
    </row>
    <row r="156" spans="1:7">
      <c r="A156" t="s">
        <v>226</v>
      </c>
      <c r="B156" t="s">
        <v>225</v>
      </c>
      <c r="C156" t="s">
        <v>200</v>
      </c>
      <c r="D156" t="s">
        <v>217</v>
      </c>
      <c r="E156" t="s">
        <v>157</v>
      </c>
      <c r="F156" s="52" t="s">
        <v>107</v>
      </c>
      <c r="G156">
        <v>84</v>
      </c>
    </row>
    <row r="157" spans="1:7">
      <c r="A157" t="s">
        <v>226</v>
      </c>
      <c r="B157" t="s">
        <v>225</v>
      </c>
      <c r="C157" t="s">
        <v>200</v>
      </c>
      <c r="D157" t="s">
        <v>217</v>
      </c>
      <c r="E157" t="s">
        <v>157</v>
      </c>
      <c r="F157" s="52" t="s">
        <v>108</v>
      </c>
      <c r="G157">
        <v>86.7</v>
      </c>
    </row>
    <row r="158" spans="1:7">
      <c r="A158" t="s">
        <v>226</v>
      </c>
      <c r="B158" t="s">
        <v>225</v>
      </c>
      <c r="C158" t="s">
        <v>200</v>
      </c>
      <c r="D158" t="s">
        <v>217</v>
      </c>
      <c r="E158" t="s">
        <v>157</v>
      </c>
      <c r="F158" s="52" t="s">
        <v>216</v>
      </c>
      <c r="G158">
        <v>89.2</v>
      </c>
    </row>
    <row r="159" spans="1:7">
      <c r="A159" t="s">
        <v>226</v>
      </c>
      <c r="B159" t="s">
        <v>225</v>
      </c>
      <c r="C159" t="s">
        <v>200</v>
      </c>
      <c r="D159" t="s">
        <v>217</v>
      </c>
      <c r="E159" t="s">
        <v>157</v>
      </c>
      <c r="F159" s="52" t="s">
        <v>215</v>
      </c>
      <c r="G159">
        <v>90.8</v>
      </c>
    </row>
    <row r="160" spans="1:7">
      <c r="A160" t="s">
        <v>226</v>
      </c>
      <c r="B160" t="s">
        <v>225</v>
      </c>
      <c r="C160" t="s">
        <v>200</v>
      </c>
      <c r="D160" t="s">
        <v>217</v>
      </c>
      <c r="E160" t="s">
        <v>157</v>
      </c>
      <c r="F160" s="52" t="s">
        <v>233</v>
      </c>
      <c r="G160">
        <v>82.2</v>
      </c>
    </row>
    <row r="161" spans="1:7">
      <c r="A161" t="s">
        <v>226</v>
      </c>
      <c r="B161" t="s">
        <v>227</v>
      </c>
      <c r="C161" t="s">
        <v>200</v>
      </c>
      <c r="D161" t="s">
        <v>217</v>
      </c>
      <c r="E161" t="s">
        <v>67</v>
      </c>
      <c r="F161" s="52" t="s">
        <v>68</v>
      </c>
      <c r="G161">
        <v>18.100000000000001</v>
      </c>
    </row>
    <row r="162" spans="1:7">
      <c r="A162" t="s">
        <v>226</v>
      </c>
      <c r="B162" t="s">
        <v>227</v>
      </c>
      <c r="C162" t="s">
        <v>200</v>
      </c>
      <c r="D162" t="s">
        <v>217</v>
      </c>
      <c r="E162" t="s">
        <v>67</v>
      </c>
      <c r="F162" s="52" t="s">
        <v>69</v>
      </c>
      <c r="G162">
        <v>17.5</v>
      </c>
    </row>
    <row r="163" spans="1:7">
      <c r="A163" t="s">
        <v>226</v>
      </c>
      <c r="B163" t="s">
        <v>225</v>
      </c>
      <c r="C163" t="s">
        <v>200</v>
      </c>
      <c r="D163" t="s">
        <v>217</v>
      </c>
      <c r="E163" t="s">
        <v>67</v>
      </c>
      <c r="F163" s="52" t="s">
        <v>68</v>
      </c>
      <c r="G163">
        <v>81.900000000000006</v>
      </c>
    </row>
    <row r="164" spans="1:7">
      <c r="A164" t="s">
        <v>226</v>
      </c>
      <c r="B164" t="s">
        <v>225</v>
      </c>
      <c r="C164" t="s">
        <v>200</v>
      </c>
      <c r="D164" t="s">
        <v>217</v>
      </c>
      <c r="E164" t="s">
        <v>67</v>
      </c>
      <c r="F164" s="52" t="s">
        <v>69</v>
      </c>
      <c r="G164">
        <v>82.5</v>
      </c>
    </row>
    <row r="165" spans="1:7" ht="30">
      <c r="A165" t="s">
        <v>226</v>
      </c>
      <c r="B165" t="s">
        <v>227</v>
      </c>
      <c r="C165" t="s">
        <v>200</v>
      </c>
      <c r="D165" t="s">
        <v>217</v>
      </c>
      <c r="E165" t="s">
        <v>212</v>
      </c>
      <c r="F165" s="52" t="s">
        <v>213</v>
      </c>
      <c r="G165">
        <v>16.5</v>
      </c>
    </row>
    <row r="166" spans="1:7">
      <c r="A166" t="s">
        <v>226</v>
      </c>
      <c r="B166" t="s">
        <v>227</v>
      </c>
      <c r="C166" t="s">
        <v>200</v>
      </c>
      <c r="D166" t="s">
        <v>217</v>
      </c>
      <c r="E166" t="s">
        <v>212</v>
      </c>
      <c r="F166" s="52" t="s">
        <v>211</v>
      </c>
      <c r="G166">
        <v>28.7</v>
      </c>
    </row>
    <row r="167" spans="1:7" ht="30">
      <c r="A167" t="s">
        <v>226</v>
      </c>
      <c r="B167" t="s">
        <v>225</v>
      </c>
      <c r="C167" t="s">
        <v>200</v>
      </c>
      <c r="D167" t="s">
        <v>217</v>
      </c>
      <c r="E167" t="s">
        <v>212</v>
      </c>
      <c r="F167" s="52" t="s">
        <v>213</v>
      </c>
      <c r="G167">
        <v>83.5</v>
      </c>
    </row>
    <row r="168" spans="1:7">
      <c r="A168" t="s">
        <v>226</v>
      </c>
      <c r="B168" t="s">
        <v>225</v>
      </c>
      <c r="C168" t="s">
        <v>200</v>
      </c>
      <c r="D168" t="s">
        <v>217</v>
      </c>
      <c r="E168" t="s">
        <v>212</v>
      </c>
      <c r="F168" s="52" t="s">
        <v>211</v>
      </c>
      <c r="G168">
        <v>71.7</v>
      </c>
    </row>
    <row r="169" spans="1:7">
      <c r="A169" t="s">
        <v>226</v>
      </c>
      <c r="B169" t="s">
        <v>227</v>
      </c>
      <c r="C169" t="s">
        <v>200</v>
      </c>
      <c r="D169" t="s">
        <v>217</v>
      </c>
      <c r="E169" t="s">
        <v>209</v>
      </c>
      <c r="F169" s="52" t="s">
        <v>210</v>
      </c>
      <c r="G169">
        <v>20.100000000000001</v>
      </c>
    </row>
    <row r="170" spans="1:7">
      <c r="A170" t="s">
        <v>226</v>
      </c>
      <c r="B170" t="s">
        <v>227</v>
      </c>
      <c r="C170" t="s">
        <v>200</v>
      </c>
      <c r="D170" t="s">
        <v>217</v>
      </c>
      <c r="E170" t="s">
        <v>209</v>
      </c>
      <c r="F170" s="52" t="s">
        <v>208</v>
      </c>
      <c r="G170">
        <v>14.7</v>
      </c>
    </row>
    <row r="171" spans="1:7">
      <c r="A171" t="s">
        <v>226</v>
      </c>
      <c r="B171" t="s">
        <v>225</v>
      </c>
      <c r="C171" t="s">
        <v>200</v>
      </c>
      <c r="D171" t="s">
        <v>217</v>
      </c>
      <c r="E171" t="s">
        <v>209</v>
      </c>
      <c r="F171" s="52" t="s">
        <v>210</v>
      </c>
      <c r="G171">
        <v>79.900000000000006</v>
      </c>
    </row>
    <row r="172" spans="1:7">
      <c r="A172" t="s">
        <v>226</v>
      </c>
      <c r="B172" t="s">
        <v>225</v>
      </c>
      <c r="C172" t="s">
        <v>200</v>
      </c>
      <c r="D172" t="s">
        <v>217</v>
      </c>
      <c r="E172" t="s">
        <v>209</v>
      </c>
      <c r="F172" s="52" t="s">
        <v>208</v>
      </c>
      <c r="G172">
        <v>85.2</v>
      </c>
    </row>
    <row r="173" spans="1:7">
      <c r="A173" t="s">
        <v>226</v>
      </c>
      <c r="B173" t="s">
        <v>227</v>
      </c>
      <c r="C173" t="s">
        <v>200</v>
      </c>
      <c r="D173" t="s">
        <v>217</v>
      </c>
      <c r="E173" t="s">
        <v>203</v>
      </c>
      <c r="F173" s="52" t="s">
        <v>207</v>
      </c>
      <c r="G173" s="51">
        <v>22.9</v>
      </c>
    </row>
    <row r="174" spans="1:7">
      <c r="A174" t="s">
        <v>226</v>
      </c>
      <c r="B174" t="s">
        <v>227</v>
      </c>
      <c r="C174" t="s">
        <v>200</v>
      </c>
      <c r="D174" t="s">
        <v>217</v>
      </c>
      <c r="E174" t="s">
        <v>203</v>
      </c>
      <c r="F174" s="52" t="s">
        <v>206</v>
      </c>
      <c r="G174" s="51">
        <v>21.6</v>
      </c>
    </row>
    <row r="175" spans="1:7">
      <c r="A175" t="s">
        <v>226</v>
      </c>
      <c r="B175" t="s">
        <v>227</v>
      </c>
      <c r="C175" t="s">
        <v>200</v>
      </c>
      <c r="D175" t="s">
        <v>217</v>
      </c>
      <c r="E175" t="s">
        <v>203</v>
      </c>
      <c r="F175" s="52" t="s">
        <v>205</v>
      </c>
      <c r="G175" s="51">
        <v>19.5</v>
      </c>
    </row>
    <row r="176" spans="1:7">
      <c r="A176" t="s">
        <v>226</v>
      </c>
      <c r="B176" t="s">
        <v>227</v>
      </c>
      <c r="C176" t="s">
        <v>200</v>
      </c>
      <c r="D176" t="s">
        <v>217</v>
      </c>
      <c r="E176" t="s">
        <v>203</v>
      </c>
      <c r="F176" s="52" t="s">
        <v>204</v>
      </c>
      <c r="G176" s="51">
        <v>15.8</v>
      </c>
    </row>
    <row r="177" spans="1:7">
      <c r="A177" t="s">
        <v>226</v>
      </c>
      <c r="B177" t="s">
        <v>227</v>
      </c>
      <c r="C177" t="s">
        <v>200</v>
      </c>
      <c r="D177" t="s">
        <v>217</v>
      </c>
      <c r="E177" t="s">
        <v>203</v>
      </c>
      <c r="F177" s="52" t="s">
        <v>202</v>
      </c>
      <c r="G177" s="51">
        <v>12.8</v>
      </c>
    </row>
    <row r="178" spans="1:7">
      <c r="A178" t="s">
        <v>226</v>
      </c>
      <c r="B178" t="s">
        <v>225</v>
      </c>
      <c r="C178" t="s">
        <v>200</v>
      </c>
      <c r="D178" t="s">
        <v>217</v>
      </c>
      <c r="E178" t="s">
        <v>203</v>
      </c>
      <c r="F178" s="52" t="s">
        <v>207</v>
      </c>
      <c r="G178" s="51">
        <v>77</v>
      </c>
    </row>
    <row r="179" spans="1:7">
      <c r="A179" t="s">
        <v>226</v>
      </c>
      <c r="B179" t="s">
        <v>225</v>
      </c>
      <c r="C179" t="s">
        <v>200</v>
      </c>
      <c r="D179" t="s">
        <v>217</v>
      </c>
      <c r="E179" t="s">
        <v>203</v>
      </c>
      <c r="F179" s="52" t="s">
        <v>206</v>
      </c>
      <c r="G179" s="51">
        <v>78.2</v>
      </c>
    </row>
    <row r="180" spans="1:7">
      <c r="A180" t="s">
        <v>226</v>
      </c>
      <c r="B180" t="s">
        <v>225</v>
      </c>
      <c r="C180" t="s">
        <v>200</v>
      </c>
      <c r="D180" t="s">
        <v>217</v>
      </c>
      <c r="E180" t="s">
        <v>203</v>
      </c>
      <c r="F180" s="52" t="s">
        <v>205</v>
      </c>
      <c r="G180" s="51">
        <v>80.3</v>
      </c>
    </row>
    <row r="181" spans="1:7">
      <c r="A181" t="s">
        <v>226</v>
      </c>
      <c r="B181" t="s">
        <v>225</v>
      </c>
      <c r="C181" t="s">
        <v>200</v>
      </c>
      <c r="D181" t="s">
        <v>217</v>
      </c>
      <c r="E181" t="s">
        <v>203</v>
      </c>
      <c r="F181" s="52" t="s">
        <v>204</v>
      </c>
      <c r="G181" s="51">
        <v>84</v>
      </c>
    </row>
    <row r="182" spans="1:7">
      <c r="A182" t="s">
        <v>226</v>
      </c>
      <c r="B182" t="s">
        <v>225</v>
      </c>
      <c r="C182" t="s">
        <v>200</v>
      </c>
      <c r="D182" t="s">
        <v>217</v>
      </c>
      <c r="E182" t="s">
        <v>203</v>
      </c>
      <c r="F182" s="52" t="s">
        <v>202</v>
      </c>
      <c r="G182" s="51">
        <v>87.2</v>
      </c>
    </row>
    <row r="183" spans="1:7">
      <c r="A183" t="s">
        <v>226</v>
      </c>
      <c r="B183" t="s">
        <v>227</v>
      </c>
      <c r="C183" t="s">
        <v>200</v>
      </c>
      <c r="D183" t="s">
        <v>217</v>
      </c>
      <c r="E183" t="s">
        <v>174</v>
      </c>
      <c r="F183" s="52" t="s">
        <v>164</v>
      </c>
      <c r="G183" s="51">
        <v>17</v>
      </c>
    </row>
    <row r="184" spans="1:7">
      <c r="A184" t="s">
        <v>226</v>
      </c>
      <c r="B184" t="s">
        <v>227</v>
      </c>
      <c r="C184" t="s">
        <v>200</v>
      </c>
      <c r="D184" t="s">
        <v>217</v>
      </c>
      <c r="E184" t="s">
        <v>174</v>
      </c>
      <c r="F184" s="52" t="s">
        <v>165</v>
      </c>
      <c r="G184" s="51">
        <v>19.8</v>
      </c>
    </row>
    <row r="185" spans="1:7" ht="30">
      <c r="A185" t="s">
        <v>226</v>
      </c>
      <c r="B185" t="s">
        <v>227</v>
      </c>
      <c r="C185" t="s">
        <v>200</v>
      </c>
      <c r="D185" t="s">
        <v>217</v>
      </c>
      <c r="E185" t="s">
        <v>174</v>
      </c>
      <c r="F185" s="52" t="s">
        <v>199</v>
      </c>
      <c r="G185" s="51">
        <v>19.8</v>
      </c>
    </row>
    <row r="186" spans="1:7">
      <c r="A186" t="s">
        <v>226</v>
      </c>
      <c r="B186" t="s">
        <v>225</v>
      </c>
      <c r="C186" t="s">
        <v>200</v>
      </c>
      <c r="D186" t="s">
        <v>217</v>
      </c>
      <c r="E186" t="s">
        <v>174</v>
      </c>
      <c r="F186" s="52" t="s">
        <v>164</v>
      </c>
      <c r="G186" s="51">
        <v>83</v>
      </c>
    </row>
    <row r="187" spans="1:7">
      <c r="A187" t="s">
        <v>226</v>
      </c>
      <c r="B187" t="s">
        <v>225</v>
      </c>
      <c r="C187" t="s">
        <v>200</v>
      </c>
      <c r="D187" t="s">
        <v>217</v>
      </c>
      <c r="E187" t="s">
        <v>174</v>
      </c>
      <c r="F187" s="52" t="s">
        <v>165</v>
      </c>
      <c r="G187" s="51">
        <v>80</v>
      </c>
    </row>
    <row r="188" spans="1:7" ht="30">
      <c r="A188" t="s">
        <v>226</v>
      </c>
      <c r="B188" t="s">
        <v>225</v>
      </c>
      <c r="C188" t="s">
        <v>200</v>
      </c>
      <c r="D188" t="s">
        <v>217</v>
      </c>
      <c r="E188" t="s">
        <v>174</v>
      </c>
      <c r="F188" s="52" t="s">
        <v>199</v>
      </c>
      <c r="G188" s="51">
        <v>80.099999999999994</v>
      </c>
    </row>
    <row r="189" spans="1:7">
      <c r="F189" s="52"/>
    </row>
    <row r="190" spans="1:7">
      <c r="F190" s="52"/>
    </row>
    <row r="191" spans="1:7">
      <c r="F191" s="52"/>
    </row>
    <row r="192" spans="1:7">
      <c r="F192" s="52"/>
    </row>
    <row r="193" spans="6:6">
      <c r="F193" s="52"/>
    </row>
    <row r="194" spans="6:6">
      <c r="F194" s="52"/>
    </row>
    <row r="195" spans="6:6">
      <c r="F195" s="52"/>
    </row>
    <row r="196" spans="6:6">
      <c r="F196" s="52"/>
    </row>
    <row r="197" spans="6:6">
      <c r="F197" s="52"/>
    </row>
    <row r="198" spans="6:6">
      <c r="F198" s="52"/>
    </row>
    <row r="199" spans="6:6">
      <c r="F199" s="52"/>
    </row>
    <row r="200" spans="6:6">
      <c r="F200" s="52"/>
    </row>
    <row r="201" spans="6:6">
      <c r="F201" s="52"/>
    </row>
    <row r="202" spans="6:6">
      <c r="F202" s="52"/>
    </row>
    <row r="203" spans="6:6">
      <c r="F203" s="52"/>
    </row>
    <row r="204" spans="6:6">
      <c r="F204" s="52"/>
    </row>
    <row r="205" spans="6:6">
      <c r="F205" s="52"/>
    </row>
    <row r="206" spans="6:6">
      <c r="F206" s="52"/>
    </row>
    <row r="207" spans="6:6">
      <c r="F207" s="52"/>
    </row>
    <row r="208" spans="6:6">
      <c r="F208" s="52"/>
    </row>
    <row r="209" spans="6:6">
      <c r="F209" s="52"/>
    </row>
    <row r="210" spans="6:6">
      <c r="F210" s="52"/>
    </row>
    <row r="211" spans="6:6">
      <c r="F211" s="52"/>
    </row>
    <row r="212" spans="6:6">
      <c r="F212" s="52"/>
    </row>
    <row r="213" spans="6:6">
      <c r="F213" s="52"/>
    </row>
    <row r="214" spans="6:6">
      <c r="F214" s="52"/>
    </row>
    <row r="215" spans="6:6">
      <c r="F215" s="52"/>
    </row>
    <row r="216" spans="6:6">
      <c r="F216" s="52"/>
    </row>
    <row r="217" spans="6:6">
      <c r="F217" s="52"/>
    </row>
    <row r="218" spans="6:6">
      <c r="F218" s="52"/>
    </row>
    <row r="219" spans="6:6">
      <c r="F219" s="52"/>
    </row>
    <row r="220" spans="6:6">
      <c r="F220" s="55"/>
    </row>
    <row r="221" spans="6:6">
      <c r="F221" s="52"/>
    </row>
    <row r="222" spans="6:6">
      <c r="F222" s="52"/>
    </row>
    <row r="223" spans="6:6">
      <c r="F223" s="52"/>
    </row>
    <row r="224" spans="6:6">
      <c r="F224" s="52"/>
    </row>
    <row r="225" spans="6:6">
      <c r="F225" s="52"/>
    </row>
    <row r="226" spans="6:6">
      <c r="F226" s="52"/>
    </row>
    <row r="227" spans="6:6">
      <c r="F227" s="52"/>
    </row>
    <row r="228" spans="6:6">
      <c r="F228" s="52"/>
    </row>
    <row r="229" spans="6:6">
      <c r="F229" s="52"/>
    </row>
    <row r="230" spans="6:6">
      <c r="F230" s="52"/>
    </row>
    <row r="231" spans="6:6">
      <c r="F231" s="52"/>
    </row>
    <row r="232" spans="6:6">
      <c r="F232" s="52"/>
    </row>
    <row r="233" spans="6:6">
      <c r="F233" s="52"/>
    </row>
    <row r="234" spans="6:6">
      <c r="F234" s="52"/>
    </row>
    <row r="235" spans="6:6">
      <c r="F235" s="52"/>
    </row>
    <row r="236" spans="6:6">
      <c r="F236" s="52"/>
    </row>
    <row r="237" spans="6:6">
      <c r="F237" s="52"/>
    </row>
    <row r="238" spans="6:6">
      <c r="F238" s="52"/>
    </row>
    <row r="239" spans="6:6">
      <c r="F239" s="52"/>
    </row>
    <row r="240" spans="6:6">
      <c r="F240" s="52"/>
    </row>
    <row r="241" spans="6:6">
      <c r="F241" s="52"/>
    </row>
    <row r="242" spans="6:6">
      <c r="F242" s="52"/>
    </row>
    <row r="243" spans="6:6">
      <c r="F243" s="52"/>
    </row>
    <row r="244" spans="6:6">
      <c r="F244" s="52"/>
    </row>
    <row r="245" spans="6:6">
      <c r="F245" s="52"/>
    </row>
    <row r="246" spans="6:6">
      <c r="F246" s="52"/>
    </row>
    <row r="247" spans="6:6">
      <c r="F247" s="52"/>
    </row>
    <row r="248" spans="6:6">
      <c r="F248" s="52"/>
    </row>
    <row r="249" spans="6:6">
      <c r="F249" s="52"/>
    </row>
    <row r="250" spans="6:6">
      <c r="F250" s="52"/>
    </row>
    <row r="251" spans="6:6">
      <c r="F251" s="52"/>
    </row>
    <row r="252" spans="6:6">
      <c r="F252" s="52"/>
    </row>
    <row r="253" spans="6:6">
      <c r="F253" s="52"/>
    </row>
    <row r="254" spans="6:6">
      <c r="F254" s="52"/>
    </row>
    <row r="255" spans="6:6">
      <c r="F255" s="52"/>
    </row>
    <row r="256" spans="6:6">
      <c r="F256" s="52"/>
    </row>
    <row r="257" spans="6:6">
      <c r="F257" s="52"/>
    </row>
    <row r="258" spans="6:6">
      <c r="F258" s="52"/>
    </row>
    <row r="259" spans="6:6">
      <c r="F259" s="52"/>
    </row>
    <row r="260" spans="6:6">
      <c r="F260" s="52"/>
    </row>
    <row r="261" spans="6:6">
      <c r="F261" s="52"/>
    </row>
    <row r="262" spans="6:6">
      <c r="F262" s="52"/>
    </row>
    <row r="263" spans="6:6">
      <c r="F263" s="52"/>
    </row>
    <row r="264" spans="6:6">
      <c r="F264" s="52"/>
    </row>
    <row r="265" spans="6:6">
      <c r="F265" s="52"/>
    </row>
    <row r="266" spans="6:6">
      <c r="F266" s="52"/>
    </row>
    <row r="267" spans="6:6">
      <c r="F267" s="52"/>
    </row>
    <row r="268" spans="6:6">
      <c r="F268" s="52"/>
    </row>
    <row r="269" spans="6:6">
      <c r="F269" s="52"/>
    </row>
    <row r="270" spans="6:6">
      <c r="F270" s="52"/>
    </row>
    <row r="271" spans="6:6">
      <c r="F271" s="52"/>
    </row>
    <row r="272" spans="6:6">
      <c r="F272" s="52"/>
    </row>
    <row r="273" spans="6:6">
      <c r="F273" s="52"/>
    </row>
    <row r="274" spans="6:6">
      <c r="F274" s="52"/>
    </row>
    <row r="275" spans="6:6">
      <c r="F275" s="52"/>
    </row>
    <row r="276" spans="6:6">
      <c r="F276" s="52"/>
    </row>
    <row r="277" spans="6:6">
      <c r="F277" s="52"/>
    </row>
    <row r="278" spans="6:6">
      <c r="F278" s="52"/>
    </row>
    <row r="279" spans="6:6">
      <c r="F279" s="52"/>
    </row>
    <row r="280" spans="6:6">
      <c r="F280" s="52"/>
    </row>
    <row r="281" spans="6:6">
      <c r="F281" s="52"/>
    </row>
    <row r="282" spans="6:6">
      <c r="F282" s="52"/>
    </row>
    <row r="283" spans="6:6">
      <c r="F283" s="52"/>
    </row>
    <row r="284" spans="6:6">
      <c r="F284" s="52"/>
    </row>
    <row r="285" spans="6:6">
      <c r="F285" s="52"/>
    </row>
    <row r="286" spans="6:6">
      <c r="F286" s="52"/>
    </row>
    <row r="287" spans="6:6">
      <c r="F287" s="52"/>
    </row>
    <row r="288" spans="6:6">
      <c r="F288" s="52"/>
    </row>
    <row r="289" spans="6:6">
      <c r="F289" s="52"/>
    </row>
    <row r="290" spans="6:6">
      <c r="F290" s="52"/>
    </row>
    <row r="291" spans="6:6">
      <c r="F291" s="52"/>
    </row>
    <row r="292" spans="6:6">
      <c r="F292" s="52"/>
    </row>
    <row r="293" spans="6:6">
      <c r="F293" s="52"/>
    </row>
    <row r="294" spans="6:6">
      <c r="F294" s="52"/>
    </row>
    <row r="295" spans="6:6">
      <c r="F295" s="52"/>
    </row>
    <row r="296" spans="6:6">
      <c r="F296" s="52"/>
    </row>
    <row r="297" spans="6:6">
      <c r="F297" s="52"/>
    </row>
    <row r="298" spans="6:6">
      <c r="F298" s="52"/>
    </row>
    <row r="299" spans="6:6">
      <c r="F299" s="52"/>
    </row>
    <row r="300" spans="6:6">
      <c r="F300" s="52"/>
    </row>
    <row r="301" spans="6:6">
      <c r="F301" s="52"/>
    </row>
    <row r="302" spans="6:6">
      <c r="F302" s="52"/>
    </row>
    <row r="303" spans="6:6">
      <c r="F303" s="52"/>
    </row>
    <row r="304" spans="6:6">
      <c r="F304" s="52"/>
    </row>
    <row r="305" spans="6:6">
      <c r="F305" s="52"/>
    </row>
    <row r="306" spans="6:6">
      <c r="F306" s="52"/>
    </row>
    <row r="307" spans="6:6">
      <c r="F307" s="52"/>
    </row>
    <row r="308" spans="6:6">
      <c r="F308" s="52"/>
    </row>
    <row r="309" spans="6:6">
      <c r="F309" s="52"/>
    </row>
    <row r="310" spans="6:6">
      <c r="F310" s="52"/>
    </row>
    <row r="311" spans="6:6">
      <c r="F311" s="52"/>
    </row>
    <row r="312" spans="6:6">
      <c r="F312" s="52"/>
    </row>
    <row r="313" spans="6:6">
      <c r="F313" s="52"/>
    </row>
    <row r="314" spans="6:6">
      <c r="F314" s="52"/>
    </row>
    <row r="315" spans="6:6">
      <c r="F315" s="52"/>
    </row>
    <row r="316" spans="6:6">
      <c r="F316" s="52"/>
    </row>
    <row r="317" spans="6:6">
      <c r="F317" s="52"/>
    </row>
    <row r="318" spans="6:6">
      <c r="F318" s="52"/>
    </row>
    <row r="319" spans="6:6">
      <c r="F319" s="52"/>
    </row>
    <row r="320" spans="6:6">
      <c r="F320" s="52"/>
    </row>
    <row r="321" spans="6:6">
      <c r="F321" s="52"/>
    </row>
    <row r="322" spans="6:6">
      <c r="F322" s="52"/>
    </row>
    <row r="323" spans="6:6">
      <c r="F323" s="52"/>
    </row>
    <row r="324" spans="6:6">
      <c r="F324" s="52"/>
    </row>
    <row r="325" spans="6:6">
      <c r="F325" s="52"/>
    </row>
    <row r="326" spans="6:6">
      <c r="F326" s="52"/>
    </row>
    <row r="327" spans="6:6">
      <c r="F327" s="52"/>
    </row>
    <row r="328" spans="6:6">
      <c r="F328" s="52"/>
    </row>
    <row r="329" spans="6:6">
      <c r="F329" s="52"/>
    </row>
    <row r="330" spans="6:6">
      <c r="F330" s="52"/>
    </row>
    <row r="331" spans="6:6">
      <c r="F331" s="52"/>
    </row>
    <row r="332" spans="6:6">
      <c r="F332" s="52"/>
    </row>
    <row r="333" spans="6:6">
      <c r="F333" s="52"/>
    </row>
    <row r="334" spans="6:6">
      <c r="F334" s="52"/>
    </row>
    <row r="335" spans="6:6">
      <c r="F335" s="52"/>
    </row>
    <row r="336" spans="6:6">
      <c r="F336" s="52"/>
    </row>
    <row r="337" spans="6:6">
      <c r="F337" s="52"/>
    </row>
    <row r="338" spans="6:6">
      <c r="F338" s="52"/>
    </row>
    <row r="339" spans="6:6">
      <c r="F339" s="52"/>
    </row>
    <row r="340" spans="6:6">
      <c r="F340" s="52"/>
    </row>
    <row r="341" spans="6:6">
      <c r="F341" s="52"/>
    </row>
    <row r="342" spans="6:6">
      <c r="F342" s="52"/>
    </row>
    <row r="343" spans="6:6">
      <c r="F343" s="52"/>
    </row>
    <row r="344" spans="6:6">
      <c r="F344" s="52"/>
    </row>
    <row r="345" spans="6:6">
      <c r="F345" s="52"/>
    </row>
    <row r="346" spans="6:6">
      <c r="F346" s="52"/>
    </row>
    <row r="347" spans="6:6">
      <c r="F347" s="52"/>
    </row>
    <row r="348" spans="6:6">
      <c r="F348" s="52"/>
    </row>
    <row r="349" spans="6:6">
      <c r="F349" s="52"/>
    </row>
    <row r="350" spans="6:6">
      <c r="F350" s="52"/>
    </row>
    <row r="351" spans="6:6">
      <c r="F351" s="52"/>
    </row>
    <row r="352" spans="6:6">
      <c r="F352" s="52"/>
    </row>
    <row r="353" spans="6:6">
      <c r="F353" s="52"/>
    </row>
    <row r="354" spans="6:6">
      <c r="F354" s="52"/>
    </row>
    <row r="355" spans="6:6">
      <c r="F355" s="52"/>
    </row>
    <row r="356" spans="6:6">
      <c r="F356" s="52"/>
    </row>
    <row r="357" spans="6:6">
      <c r="F357" s="52"/>
    </row>
    <row r="358" spans="6:6">
      <c r="F358" s="52"/>
    </row>
    <row r="359" spans="6:6">
      <c r="F359" s="52"/>
    </row>
    <row r="360" spans="6:6">
      <c r="F360" s="52"/>
    </row>
    <row r="361" spans="6:6">
      <c r="F361" s="52"/>
    </row>
    <row r="362" spans="6:6">
      <c r="F362" s="52"/>
    </row>
    <row r="363" spans="6:6">
      <c r="F363" s="52"/>
    </row>
    <row r="364" spans="6:6">
      <c r="F364" s="52"/>
    </row>
    <row r="365" spans="6:6">
      <c r="F365" s="52"/>
    </row>
    <row r="366" spans="6:6">
      <c r="F366" s="52"/>
    </row>
    <row r="367" spans="6:6">
      <c r="F367" s="52"/>
    </row>
    <row r="368" spans="6:6">
      <c r="F368" s="52"/>
    </row>
    <row r="369" spans="6:6">
      <c r="F369" s="52"/>
    </row>
    <row r="370" spans="6:6">
      <c r="F370" s="52"/>
    </row>
    <row r="371" spans="6:6">
      <c r="F371" s="52"/>
    </row>
    <row r="372" spans="6:6">
      <c r="F372" s="52"/>
    </row>
    <row r="373" spans="6:6">
      <c r="F373" s="52"/>
    </row>
    <row r="374" spans="6:6">
      <c r="F374" s="52"/>
    </row>
    <row r="375" spans="6:6">
      <c r="F375" s="52"/>
    </row>
    <row r="376" spans="6:6">
      <c r="F376" s="52"/>
    </row>
    <row r="377" spans="6:6">
      <c r="F377" s="52"/>
    </row>
    <row r="378" spans="6:6">
      <c r="F378" s="52"/>
    </row>
    <row r="379" spans="6:6">
      <c r="F379" s="52"/>
    </row>
    <row r="380" spans="6:6">
      <c r="F380" s="52"/>
    </row>
    <row r="381" spans="6:6">
      <c r="F381" s="52"/>
    </row>
    <row r="382" spans="6:6">
      <c r="F382" s="52"/>
    </row>
    <row r="383" spans="6:6">
      <c r="F383" s="52"/>
    </row>
    <row r="384" spans="6:6">
      <c r="F384" s="52"/>
    </row>
    <row r="385" spans="6:6">
      <c r="F385" s="52"/>
    </row>
    <row r="386" spans="6:6">
      <c r="F386" s="52"/>
    </row>
    <row r="387" spans="6:6">
      <c r="F387" s="52"/>
    </row>
    <row r="388" spans="6:6">
      <c r="F388" s="52"/>
    </row>
    <row r="389" spans="6:6">
      <c r="F389" s="52"/>
    </row>
    <row r="390" spans="6:6">
      <c r="F390" s="52"/>
    </row>
    <row r="391" spans="6:6">
      <c r="F391" s="52"/>
    </row>
    <row r="392" spans="6:6">
      <c r="F392" s="52"/>
    </row>
    <row r="393" spans="6:6">
      <c r="F393" s="52"/>
    </row>
    <row r="394" spans="6:6">
      <c r="F394" s="52"/>
    </row>
    <row r="395" spans="6:6">
      <c r="F395" s="52"/>
    </row>
    <row r="396" spans="6:6">
      <c r="F396" s="52"/>
    </row>
    <row r="397" spans="6:6">
      <c r="F397" s="52"/>
    </row>
    <row r="398" spans="6:6">
      <c r="F398" s="52"/>
    </row>
    <row r="399" spans="6:6">
      <c r="F399" s="52"/>
    </row>
    <row r="400" spans="6:6">
      <c r="F400" s="52"/>
    </row>
    <row r="401" spans="6:6">
      <c r="F401" s="52"/>
    </row>
    <row r="402" spans="6:6">
      <c r="F402" s="52"/>
    </row>
    <row r="403" spans="6:6">
      <c r="F403" s="52"/>
    </row>
    <row r="404" spans="6:6">
      <c r="F404" s="52"/>
    </row>
    <row r="405" spans="6:6">
      <c r="F405" s="52"/>
    </row>
    <row r="406" spans="6:6">
      <c r="F406" s="52"/>
    </row>
    <row r="407" spans="6:6">
      <c r="F407" s="52"/>
    </row>
    <row r="408" spans="6:6">
      <c r="F408" s="52"/>
    </row>
    <row r="409" spans="6:6">
      <c r="F409" s="52"/>
    </row>
    <row r="410" spans="6:6">
      <c r="F410" s="52"/>
    </row>
    <row r="411" spans="6:6">
      <c r="F411" s="52"/>
    </row>
    <row r="412" spans="6:6">
      <c r="F412" s="52"/>
    </row>
    <row r="413" spans="6:6">
      <c r="F413" s="52"/>
    </row>
    <row r="414" spans="6:6">
      <c r="F414" s="52"/>
    </row>
    <row r="415" spans="6:6">
      <c r="F415" s="52"/>
    </row>
    <row r="416" spans="6:6">
      <c r="F416" s="52"/>
    </row>
    <row r="417" spans="6:6">
      <c r="F417" s="52"/>
    </row>
    <row r="418" spans="6:6">
      <c r="F418" s="52"/>
    </row>
    <row r="419" spans="6:6">
      <c r="F419" s="52"/>
    </row>
    <row r="420" spans="6:6">
      <c r="F420" s="52"/>
    </row>
    <row r="421" spans="6:6">
      <c r="F421" s="52"/>
    </row>
    <row r="422" spans="6:6">
      <c r="F422" s="52"/>
    </row>
    <row r="423" spans="6:6">
      <c r="F423" s="52"/>
    </row>
    <row r="424" spans="6:6">
      <c r="F424" s="52"/>
    </row>
    <row r="425" spans="6:6">
      <c r="F425" s="52"/>
    </row>
    <row r="426" spans="6:6">
      <c r="F426" s="52"/>
    </row>
    <row r="427" spans="6:6">
      <c r="F427" s="52"/>
    </row>
    <row r="428" spans="6:6">
      <c r="F428" s="52"/>
    </row>
    <row r="429" spans="6:6">
      <c r="F429" s="52"/>
    </row>
    <row r="430" spans="6:6">
      <c r="F430" s="52"/>
    </row>
    <row r="431" spans="6:6">
      <c r="F431" s="52"/>
    </row>
    <row r="432" spans="6:6">
      <c r="F432" s="52"/>
    </row>
    <row r="433" spans="6:6">
      <c r="F433" s="52"/>
    </row>
    <row r="434" spans="6:6">
      <c r="F434" s="52"/>
    </row>
    <row r="435" spans="6:6">
      <c r="F435" s="52"/>
    </row>
    <row r="436" spans="6:6">
      <c r="F436" s="52"/>
    </row>
    <row r="437" spans="6:6">
      <c r="F437" s="52"/>
    </row>
    <row r="438" spans="6:6">
      <c r="F438" s="52"/>
    </row>
    <row r="439" spans="6:6">
      <c r="F439" s="52"/>
    </row>
    <row r="440" spans="6:6">
      <c r="F440" s="52"/>
    </row>
    <row r="441" spans="6:6">
      <c r="F441" s="52"/>
    </row>
    <row r="442" spans="6:6">
      <c r="F442" s="52"/>
    </row>
    <row r="443" spans="6:6">
      <c r="F443" s="52"/>
    </row>
    <row r="444" spans="6:6">
      <c r="F444" s="52"/>
    </row>
    <row r="445" spans="6:6">
      <c r="F445" s="52"/>
    </row>
    <row r="446" spans="6:6">
      <c r="F446" s="52"/>
    </row>
    <row r="447" spans="6:6">
      <c r="F447" s="52"/>
    </row>
    <row r="448" spans="6:6">
      <c r="F448" s="52"/>
    </row>
    <row r="449" spans="6:6">
      <c r="F449" s="52"/>
    </row>
    <row r="450" spans="6:6">
      <c r="F450" s="52"/>
    </row>
    <row r="451" spans="6:6">
      <c r="F451" s="52"/>
    </row>
    <row r="452" spans="6:6">
      <c r="F452" s="52"/>
    </row>
    <row r="453" spans="6:6">
      <c r="F453" s="52"/>
    </row>
    <row r="454" spans="6:6">
      <c r="F454" s="52"/>
    </row>
    <row r="455" spans="6:6">
      <c r="F455" s="52"/>
    </row>
    <row r="456" spans="6:6">
      <c r="F456" s="52"/>
    </row>
    <row r="457" spans="6:6">
      <c r="F457" s="52"/>
    </row>
    <row r="458" spans="6:6">
      <c r="F458" s="52"/>
    </row>
    <row r="459" spans="6:6">
      <c r="F459" s="52"/>
    </row>
    <row r="460" spans="6:6">
      <c r="F460" s="52"/>
    </row>
    <row r="461" spans="6:6">
      <c r="F461" s="52"/>
    </row>
    <row r="462" spans="6:6">
      <c r="F462" s="52"/>
    </row>
    <row r="463" spans="6:6">
      <c r="F463" s="52"/>
    </row>
    <row r="464" spans="6:6">
      <c r="F464" s="52"/>
    </row>
    <row r="465" spans="6:6">
      <c r="F465" s="52"/>
    </row>
    <row r="466" spans="6:6">
      <c r="F466" s="52"/>
    </row>
    <row r="467" spans="6:6">
      <c r="F467" s="52"/>
    </row>
    <row r="468" spans="6:6">
      <c r="F468" s="52"/>
    </row>
    <row r="469" spans="6:6">
      <c r="F469" s="52"/>
    </row>
    <row r="470" spans="6:6">
      <c r="F470" s="52"/>
    </row>
    <row r="471" spans="6:6">
      <c r="F471" s="52"/>
    </row>
    <row r="472" spans="6:6">
      <c r="F472" s="52"/>
    </row>
    <row r="473" spans="6:6">
      <c r="F473" s="52"/>
    </row>
    <row r="474" spans="6:6">
      <c r="F474" s="52"/>
    </row>
    <row r="475" spans="6:6">
      <c r="F475" s="52"/>
    </row>
    <row r="476" spans="6:6">
      <c r="F476" s="52"/>
    </row>
    <row r="477" spans="6:6">
      <c r="F477" s="52"/>
    </row>
    <row r="478" spans="6:6">
      <c r="F478" s="52"/>
    </row>
    <row r="479" spans="6:6">
      <c r="F479" s="52"/>
    </row>
    <row r="480" spans="6:6">
      <c r="F480" s="52"/>
    </row>
    <row r="481" spans="6:6">
      <c r="F481" s="52"/>
    </row>
    <row r="482" spans="6:6">
      <c r="F482" s="52"/>
    </row>
    <row r="483" spans="6:6">
      <c r="F483" s="52"/>
    </row>
    <row r="484" spans="6:6">
      <c r="F484" s="52"/>
    </row>
    <row r="485" spans="6:6">
      <c r="F485" s="52"/>
    </row>
    <row r="486" spans="6:6">
      <c r="F486" s="52"/>
    </row>
    <row r="487" spans="6:6">
      <c r="F487" s="52"/>
    </row>
    <row r="488" spans="6:6">
      <c r="F488" s="52"/>
    </row>
    <row r="489" spans="6:6">
      <c r="F489" s="52"/>
    </row>
    <row r="490" spans="6:6">
      <c r="F490" s="52"/>
    </row>
    <row r="491" spans="6:6">
      <c r="F491" s="52"/>
    </row>
    <row r="492" spans="6:6">
      <c r="F492" s="52"/>
    </row>
    <row r="493" spans="6:6">
      <c r="F493" s="52"/>
    </row>
    <row r="494" spans="6:6">
      <c r="F494" s="52"/>
    </row>
    <row r="495" spans="6:6">
      <c r="F495" s="52"/>
    </row>
    <row r="496" spans="6:6">
      <c r="F496" s="52"/>
    </row>
    <row r="497" spans="6:6">
      <c r="F497" s="52"/>
    </row>
    <row r="498" spans="6:6">
      <c r="F498" s="52"/>
    </row>
    <row r="499" spans="6:6">
      <c r="F499" s="52"/>
    </row>
    <row r="500" spans="6:6">
      <c r="F500" s="52"/>
    </row>
    <row r="501" spans="6:6">
      <c r="F501" s="52"/>
    </row>
    <row r="502" spans="6:6">
      <c r="F502" s="52"/>
    </row>
    <row r="503" spans="6:6">
      <c r="F503" s="52"/>
    </row>
    <row r="504" spans="6:6">
      <c r="F504" s="52"/>
    </row>
    <row r="505" spans="6:6">
      <c r="F505" s="52"/>
    </row>
    <row r="506" spans="6:6">
      <c r="F506" s="52"/>
    </row>
    <row r="507" spans="6:6">
      <c r="F507" s="52"/>
    </row>
    <row r="508" spans="6:6">
      <c r="F508" s="52"/>
    </row>
    <row r="509" spans="6:6">
      <c r="F509" s="52"/>
    </row>
    <row r="510" spans="6:6">
      <c r="F510" s="52"/>
    </row>
    <row r="511" spans="6:6">
      <c r="F511" s="52"/>
    </row>
    <row r="512" spans="6:6">
      <c r="F512" s="52"/>
    </row>
    <row r="513" spans="6:6">
      <c r="F513" s="52"/>
    </row>
    <row r="514" spans="6:6">
      <c r="F514" s="52"/>
    </row>
    <row r="515" spans="6:6">
      <c r="F515" s="52"/>
    </row>
    <row r="516" spans="6:6">
      <c r="F516" s="52"/>
    </row>
    <row r="517" spans="6:6">
      <c r="F517" s="52"/>
    </row>
    <row r="518" spans="6:6">
      <c r="F518" s="52"/>
    </row>
    <row r="519" spans="6:6">
      <c r="F519" s="52"/>
    </row>
    <row r="520" spans="6:6">
      <c r="F520" s="52"/>
    </row>
    <row r="521" spans="6:6">
      <c r="F521" s="52"/>
    </row>
    <row r="522" spans="6:6">
      <c r="F522" s="52"/>
    </row>
    <row r="523" spans="6:6">
      <c r="F523" s="52"/>
    </row>
    <row r="524" spans="6:6">
      <c r="F524" s="52"/>
    </row>
    <row r="525" spans="6:6">
      <c r="F525" s="52"/>
    </row>
    <row r="526" spans="6:6">
      <c r="F526" s="52"/>
    </row>
    <row r="527" spans="6:6">
      <c r="F527" s="52"/>
    </row>
    <row r="528" spans="6:6">
      <c r="F528" s="52"/>
    </row>
    <row r="529" spans="6:6">
      <c r="F529" s="52"/>
    </row>
    <row r="530" spans="6:6">
      <c r="F530" s="52"/>
    </row>
    <row r="531" spans="6:6">
      <c r="F531" s="52"/>
    </row>
    <row r="532" spans="6:6">
      <c r="F532" s="52"/>
    </row>
    <row r="533" spans="6:6">
      <c r="F533" s="52"/>
    </row>
    <row r="534" spans="6:6">
      <c r="F534" s="52"/>
    </row>
    <row r="535" spans="6:6">
      <c r="F535" s="52"/>
    </row>
    <row r="536" spans="6:6">
      <c r="F536" s="52"/>
    </row>
    <row r="537" spans="6:6">
      <c r="F537" s="52"/>
    </row>
    <row r="538" spans="6:6">
      <c r="F538" s="52"/>
    </row>
    <row r="539" spans="6:6">
      <c r="F539" s="52"/>
    </row>
    <row r="540" spans="6:6">
      <c r="F540" s="52"/>
    </row>
    <row r="541" spans="6:6">
      <c r="F541" s="52"/>
    </row>
    <row r="542" spans="6:6">
      <c r="F542" s="52"/>
    </row>
    <row r="543" spans="6:6">
      <c r="F543" s="52"/>
    </row>
    <row r="544" spans="6:6">
      <c r="F544" s="52"/>
    </row>
    <row r="545" spans="6:7">
      <c r="F545" s="52"/>
    </row>
    <row r="546" spans="6:7">
      <c r="F546" s="52"/>
    </row>
    <row r="547" spans="6:7">
      <c r="F547" s="52"/>
    </row>
    <row r="548" spans="6:7">
      <c r="F548" s="52"/>
    </row>
    <row r="549" spans="6:7">
      <c r="F549" s="52"/>
    </row>
    <row r="550" spans="6:7">
      <c r="F550" s="52"/>
    </row>
    <row r="551" spans="6:7">
      <c r="F551" s="52"/>
    </row>
    <row r="552" spans="6:7">
      <c r="F552" s="52"/>
    </row>
    <row r="553" spans="6:7">
      <c r="F553" s="52"/>
    </row>
    <row r="554" spans="6:7">
      <c r="F554" s="52"/>
    </row>
    <row r="555" spans="6:7">
      <c r="F555" s="52"/>
    </row>
    <row r="556" spans="6:7">
      <c r="F556" s="52"/>
    </row>
    <row r="557" spans="6:7">
      <c r="F557" s="52"/>
      <c r="G557" s="16"/>
    </row>
    <row r="558" spans="6:7">
      <c r="F558" s="52"/>
      <c r="G558" s="16"/>
    </row>
    <row r="559" spans="6:7">
      <c r="F559" s="52"/>
      <c r="G559" s="16"/>
    </row>
    <row r="560" spans="6:7">
      <c r="F560" s="52"/>
      <c r="G560" s="16"/>
    </row>
    <row r="561" spans="6:7">
      <c r="F561" s="52"/>
      <c r="G561" s="16"/>
    </row>
    <row r="562" spans="6:7">
      <c r="F562" s="52"/>
      <c r="G562" s="16"/>
    </row>
    <row r="563" spans="6:7">
      <c r="F563" s="52"/>
      <c r="G563" s="16"/>
    </row>
    <row r="564" spans="6:7">
      <c r="F564" s="52"/>
      <c r="G564" s="16"/>
    </row>
    <row r="565" spans="6:7">
      <c r="F565" s="52"/>
      <c r="G565" s="16"/>
    </row>
    <row r="566" spans="6:7">
      <c r="F566" s="52"/>
      <c r="G566" s="16"/>
    </row>
    <row r="567" spans="6:7">
      <c r="F567" s="52"/>
      <c r="G567" s="16"/>
    </row>
    <row r="568" spans="6:7">
      <c r="F568" s="52"/>
      <c r="G568" s="16"/>
    </row>
    <row r="569" spans="6:7">
      <c r="F569" s="52"/>
      <c r="G569" s="16"/>
    </row>
    <row r="570" spans="6:7">
      <c r="F570" s="52"/>
      <c r="G570" s="16"/>
    </row>
    <row r="571" spans="6:7">
      <c r="F571" s="52"/>
      <c r="G571" s="16"/>
    </row>
    <row r="572" spans="6:7">
      <c r="F572" s="52"/>
      <c r="G572" s="16"/>
    </row>
    <row r="573" spans="6:7">
      <c r="F573" s="52"/>
      <c r="G573" s="16"/>
    </row>
    <row r="574" spans="6:7">
      <c r="F574" s="52"/>
      <c r="G574" s="16"/>
    </row>
    <row r="575" spans="6:7">
      <c r="F575" s="52"/>
      <c r="G575" s="16"/>
    </row>
    <row r="576" spans="6:7">
      <c r="F576" s="52"/>
      <c r="G576" s="16"/>
    </row>
    <row r="577" spans="6:7">
      <c r="F577" s="52"/>
      <c r="G577" s="16"/>
    </row>
    <row r="578" spans="6:7">
      <c r="F578" s="52"/>
      <c r="G578" s="16"/>
    </row>
    <row r="579" spans="6:7">
      <c r="F579" s="52"/>
      <c r="G579" s="16"/>
    </row>
    <row r="580" spans="6:7">
      <c r="F580" s="52"/>
      <c r="G580" s="16"/>
    </row>
    <row r="581" spans="6:7">
      <c r="F581" s="52"/>
      <c r="G581" s="16"/>
    </row>
    <row r="582" spans="6:7">
      <c r="F582" s="52"/>
      <c r="G582" s="16"/>
    </row>
    <row r="583" spans="6:7">
      <c r="F583" s="52"/>
      <c r="G583" s="16"/>
    </row>
    <row r="584" spans="6:7">
      <c r="F584" s="52"/>
      <c r="G584" s="16"/>
    </row>
    <row r="585" spans="6:7">
      <c r="F585" s="52"/>
      <c r="G585" s="16"/>
    </row>
    <row r="586" spans="6:7">
      <c r="F586" s="52"/>
      <c r="G586" s="16"/>
    </row>
    <row r="587" spans="6:7">
      <c r="F587" s="52"/>
      <c r="G587" s="16"/>
    </row>
    <row r="588" spans="6:7">
      <c r="F588" s="52"/>
      <c r="G588" s="16"/>
    </row>
    <row r="589" spans="6:7">
      <c r="F589" s="52"/>
      <c r="G589" s="16"/>
    </row>
    <row r="590" spans="6:7">
      <c r="F590" s="52"/>
      <c r="G590" s="16"/>
    </row>
    <row r="591" spans="6:7">
      <c r="F591" s="52"/>
      <c r="G591" s="16"/>
    </row>
    <row r="592" spans="6:7">
      <c r="F592" s="52"/>
      <c r="G592" s="16"/>
    </row>
    <row r="593" spans="6:7">
      <c r="F593" s="52"/>
      <c r="G593" s="16"/>
    </row>
    <row r="594" spans="6:7">
      <c r="F594" s="52"/>
      <c r="G594" s="16"/>
    </row>
    <row r="595" spans="6:7">
      <c r="F595" s="52"/>
      <c r="G595" s="16"/>
    </row>
    <row r="596" spans="6:7">
      <c r="F596" s="52"/>
      <c r="G596" s="16"/>
    </row>
    <row r="597" spans="6:7">
      <c r="F597" s="52"/>
      <c r="G597" s="16"/>
    </row>
    <row r="598" spans="6:7">
      <c r="F598" s="52"/>
      <c r="G598" s="16"/>
    </row>
    <row r="599" spans="6:7">
      <c r="F599" s="52"/>
      <c r="G599" s="16"/>
    </row>
    <row r="600" spans="6:7">
      <c r="F600" s="52"/>
      <c r="G600" s="16"/>
    </row>
    <row r="601" spans="6:7">
      <c r="F601" s="52"/>
      <c r="G601" s="16"/>
    </row>
    <row r="602" spans="6:7">
      <c r="F602" s="52"/>
      <c r="G602" s="16"/>
    </row>
    <row r="603" spans="6:7">
      <c r="F603" s="52"/>
      <c r="G603" s="16"/>
    </row>
    <row r="604" spans="6:7">
      <c r="F604" s="52"/>
      <c r="G604" s="16"/>
    </row>
    <row r="605" spans="6:7">
      <c r="F605" s="52"/>
      <c r="G605" s="16"/>
    </row>
    <row r="606" spans="6:7">
      <c r="F606" s="52"/>
      <c r="G606" s="16"/>
    </row>
    <row r="607" spans="6:7">
      <c r="F607" s="52"/>
      <c r="G607" s="16"/>
    </row>
    <row r="608" spans="6:7">
      <c r="F608" s="52"/>
      <c r="G608" s="16"/>
    </row>
    <row r="609" spans="6:7">
      <c r="F609" s="52"/>
      <c r="G609" s="16"/>
    </row>
    <row r="610" spans="6:7">
      <c r="F610" s="52"/>
      <c r="G610" s="16"/>
    </row>
    <row r="611" spans="6:7">
      <c r="F611" s="52"/>
      <c r="G611" s="16"/>
    </row>
    <row r="612" spans="6:7">
      <c r="F612" s="52"/>
      <c r="G612" s="16"/>
    </row>
    <row r="613" spans="6:7">
      <c r="F613" s="52"/>
      <c r="G613" s="16"/>
    </row>
    <row r="614" spans="6:7">
      <c r="F614" s="52"/>
      <c r="G614" s="16"/>
    </row>
    <row r="615" spans="6:7">
      <c r="F615" s="52"/>
      <c r="G615" s="16"/>
    </row>
    <row r="616" spans="6:7">
      <c r="F616" s="52"/>
      <c r="G616" s="16"/>
    </row>
    <row r="617" spans="6:7">
      <c r="F617" s="52"/>
      <c r="G617" s="16"/>
    </row>
    <row r="618" spans="6:7">
      <c r="F618" s="52"/>
      <c r="G618" s="16"/>
    </row>
    <row r="619" spans="6:7">
      <c r="F619" s="52"/>
      <c r="G619" s="16"/>
    </row>
    <row r="620" spans="6:7">
      <c r="F620" s="52"/>
      <c r="G620" s="16"/>
    </row>
    <row r="621" spans="6:7">
      <c r="F621" s="52"/>
      <c r="G621" s="16"/>
    </row>
    <row r="622" spans="6:7">
      <c r="F622" s="52"/>
      <c r="G622" s="16"/>
    </row>
    <row r="623" spans="6:7">
      <c r="F623" s="52"/>
      <c r="G623" s="16"/>
    </row>
    <row r="624" spans="6:7">
      <c r="F624" s="52"/>
      <c r="G624" s="16"/>
    </row>
    <row r="625" spans="6:7">
      <c r="F625" s="52"/>
      <c r="G625" s="16"/>
    </row>
    <row r="626" spans="6:7">
      <c r="F626" s="52"/>
      <c r="G626" s="16"/>
    </row>
    <row r="627" spans="6:7">
      <c r="F627" s="52"/>
      <c r="G627" s="16"/>
    </row>
    <row r="628" spans="6:7">
      <c r="F628" s="52"/>
      <c r="G628" s="16"/>
    </row>
    <row r="629" spans="6:7">
      <c r="F629" s="52"/>
      <c r="G629" s="16"/>
    </row>
    <row r="630" spans="6:7">
      <c r="F630" s="52"/>
      <c r="G630" s="16"/>
    </row>
    <row r="631" spans="6:7">
      <c r="F631" s="52"/>
      <c r="G631" s="16"/>
    </row>
    <row r="632" spans="6:7">
      <c r="F632" s="52"/>
      <c r="G632" s="16"/>
    </row>
    <row r="633" spans="6:7">
      <c r="F633" s="52"/>
      <c r="G633" s="16"/>
    </row>
    <row r="634" spans="6:7">
      <c r="F634" s="52"/>
      <c r="G634" s="16"/>
    </row>
    <row r="635" spans="6:7">
      <c r="F635" s="52"/>
      <c r="G635" s="16"/>
    </row>
    <row r="636" spans="6:7">
      <c r="F636" s="52"/>
      <c r="G636" s="16"/>
    </row>
    <row r="637" spans="6:7">
      <c r="F637" s="52"/>
      <c r="G637" s="16"/>
    </row>
    <row r="638" spans="6:7">
      <c r="F638" s="52"/>
      <c r="G638" s="16"/>
    </row>
    <row r="639" spans="6:7">
      <c r="F639" s="52"/>
      <c r="G639" s="16"/>
    </row>
    <row r="640" spans="6:7">
      <c r="F640" s="52"/>
      <c r="G640" s="16"/>
    </row>
    <row r="641" spans="6:7">
      <c r="F641" s="52"/>
      <c r="G641" s="16"/>
    </row>
    <row r="642" spans="6:7">
      <c r="F642" s="52"/>
      <c r="G642" s="16"/>
    </row>
    <row r="643" spans="6:7">
      <c r="F643" s="52"/>
      <c r="G643" s="16"/>
    </row>
    <row r="644" spans="6:7">
      <c r="F644" s="52"/>
      <c r="G644" s="16"/>
    </row>
    <row r="645" spans="6:7">
      <c r="F645" s="52"/>
      <c r="G645" s="16"/>
    </row>
    <row r="646" spans="6:7">
      <c r="F646" s="52"/>
      <c r="G646" s="16"/>
    </row>
    <row r="647" spans="6:7">
      <c r="F647" s="52"/>
      <c r="G647" s="16"/>
    </row>
    <row r="648" spans="6:7">
      <c r="F648" s="52"/>
      <c r="G648" s="16"/>
    </row>
    <row r="649" spans="6:7">
      <c r="F649" s="52"/>
      <c r="G649" s="16"/>
    </row>
    <row r="650" spans="6:7">
      <c r="F650" s="52"/>
      <c r="G650" s="16"/>
    </row>
    <row r="651" spans="6:7">
      <c r="F651" s="52"/>
      <c r="G651" s="16"/>
    </row>
    <row r="652" spans="6:7">
      <c r="F652" s="52"/>
      <c r="G652" s="16"/>
    </row>
    <row r="653" spans="6:7">
      <c r="F653" s="52"/>
      <c r="G653" s="16"/>
    </row>
    <row r="654" spans="6:7">
      <c r="F654" s="52"/>
      <c r="G654" s="16"/>
    </row>
    <row r="655" spans="6:7">
      <c r="F655" s="52"/>
      <c r="G655" s="16"/>
    </row>
    <row r="656" spans="6:7">
      <c r="F656" s="52"/>
      <c r="G656" s="16"/>
    </row>
    <row r="657" spans="6:7">
      <c r="F657" s="52"/>
      <c r="G657" s="16"/>
    </row>
    <row r="658" spans="6:7">
      <c r="F658" s="52"/>
      <c r="G658" s="16"/>
    </row>
    <row r="659" spans="6:7">
      <c r="F659" s="52"/>
      <c r="G659" s="16"/>
    </row>
    <row r="660" spans="6:7">
      <c r="F660" s="52"/>
      <c r="G660" s="16"/>
    </row>
    <row r="661" spans="6:7">
      <c r="F661" s="52"/>
      <c r="G661" s="16"/>
    </row>
    <row r="662" spans="6:7">
      <c r="F662" s="52"/>
      <c r="G662" s="16"/>
    </row>
    <row r="663" spans="6:7">
      <c r="F663" s="52"/>
      <c r="G663" s="16"/>
    </row>
    <row r="664" spans="6:7">
      <c r="F664" s="52"/>
      <c r="G664" s="16"/>
    </row>
    <row r="665" spans="6:7">
      <c r="F665" s="52"/>
      <c r="G665" s="16"/>
    </row>
    <row r="666" spans="6:7">
      <c r="F666" s="52"/>
      <c r="G666" s="16"/>
    </row>
    <row r="667" spans="6:7">
      <c r="F667" s="52"/>
      <c r="G667" s="16"/>
    </row>
    <row r="668" spans="6:7">
      <c r="F668" s="52"/>
      <c r="G668" s="16"/>
    </row>
    <row r="669" spans="6:7">
      <c r="F669" s="52"/>
      <c r="G669" s="16"/>
    </row>
    <row r="670" spans="6:7">
      <c r="F670" s="52"/>
      <c r="G670" s="16"/>
    </row>
    <row r="671" spans="6:7">
      <c r="F671" s="52"/>
      <c r="G671" s="16"/>
    </row>
    <row r="672" spans="6:7">
      <c r="F672" s="52"/>
      <c r="G672" s="16"/>
    </row>
    <row r="673" spans="6:7">
      <c r="F673" s="52"/>
      <c r="G673" s="16"/>
    </row>
    <row r="674" spans="6:7">
      <c r="F674" s="52"/>
      <c r="G674" s="16"/>
    </row>
    <row r="675" spans="6:7">
      <c r="F675" s="52"/>
      <c r="G675" s="16"/>
    </row>
    <row r="676" spans="6:7">
      <c r="F676" s="52"/>
      <c r="G676" s="16"/>
    </row>
    <row r="677" spans="6:7">
      <c r="F677" s="52"/>
      <c r="G677" s="16"/>
    </row>
    <row r="678" spans="6:7">
      <c r="F678" s="52"/>
      <c r="G678" s="16"/>
    </row>
    <row r="679" spans="6:7">
      <c r="F679" s="52"/>
      <c r="G679" s="16"/>
    </row>
    <row r="680" spans="6:7">
      <c r="F680" s="52"/>
      <c r="G680" s="16"/>
    </row>
    <row r="681" spans="6:7">
      <c r="F681" s="52"/>
      <c r="G681" s="16"/>
    </row>
    <row r="682" spans="6:7">
      <c r="F682" s="52"/>
      <c r="G682" s="16"/>
    </row>
    <row r="683" spans="6:7">
      <c r="F683" s="52"/>
      <c r="G683" s="16"/>
    </row>
    <row r="684" spans="6:7">
      <c r="F684" s="52"/>
      <c r="G684" s="16"/>
    </row>
    <row r="685" spans="6:7">
      <c r="F685" s="52"/>
      <c r="G685" s="16"/>
    </row>
    <row r="686" spans="6:7">
      <c r="F686" s="52"/>
      <c r="G686" s="16"/>
    </row>
    <row r="687" spans="6:7">
      <c r="F687" s="52"/>
      <c r="G687" s="16"/>
    </row>
    <row r="688" spans="6:7">
      <c r="F688" s="52"/>
      <c r="G688" s="16"/>
    </row>
    <row r="689" spans="6:7">
      <c r="F689" s="52"/>
      <c r="G689" s="16"/>
    </row>
    <row r="690" spans="6:7">
      <c r="F690" s="52"/>
      <c r="G690" s="16"/>
    </row>
    <row r="691" spans="6:7">
      <c r="F691" s="52"/>
      <c r="G691" s="16"/>
    </row>
    <row r="692" spans="6:7">
      <c r="F692" s="52"/>
      <c r="G692" s="16"/>
    </row>
    <row r="693" spans="6:7">
      <c r="F693" s="52"/>
      <c r="G693" s="16"/>
    </row>
    <row r="694" spans="6:7">
      <c r="F694" s="52"/>
      <c r="G694" s="16"/>
    </row>
    <row r="695" spans="6:7">
      <c r="F695" s="52"/>
      <c r="G695" s="16"/>
    </row>
    <row r="696" spans="6:7">
      <c r="F696" s="52"/>
      <c r="G696" s="16"/>
    </row>
    <row r="697" spans="6:7">
      <c r="F697" s="52"/>
      <c r="G697" s="16"/>
    </row>
    <row r="698" spans="6:7">
      <c r="F698" s="52"/>
      <c r="G698" s="16"/>
    </row>
    <row r="699" spans="6:7">
      <c r="F699" s="52"/>
      <c r="G699" s="16"/>
    </row>
    <row r="700" spans="6:7">
      <c r="F700" s="52"/>
      <c r="G700" s="16"/>
    </row>
    <row r="701" spans="6:7">
      <c r="F701" s="52"/>
      <c r="G701" s="16"/>
    </row>
    <row r="702" spans="6:7">
      <c r="F702" s="52"/>
      <c r="G702" s="16"/>
    </row>
    <row r="703" spans="6:7">
      <c r="F703" s="52"/>
      <c r="G703" s="16"/>
    </row>
    <row r="704" spans="6:7">
      <c r="F704" s="52"/>
      <c r="G704" s="16"/>
    </row>
    <row r="705" spans="4:7">
      <c r="F705" s="52"/>
      <c r="G705" s="16"/>
    </row>
    <row r="706" spans="4:7">
      <c r="F706" s="52"/>
      <c r="G706" s="16"/>
    </row>
    <row r="707" spans="4:7">
      <c r="F707" s="52"/>
      <c r="G707" s="16"/>
    </row>
    <row r="708" spans="4:7">
      <c r="D708" s="16"/>
      <c r="F708" s="52"/>
      <c r="G708" s="16"/>
    </row>
    <row r="709" spans="4:7">
      <c r="F709" s="52"/>
      <c r="G709" s="16"/>
    </row>
    <row r="710" spans="4:7">
      <c r="F710" s="52"/>
      <c r="G710" s="16"/>
    </row>
    <row r="711" spans="4:7">
      <c r="F711" s="52"/>
      <c r="G711" s="16"/>
    </row>
    <row r="712" spans="4:7">
      <c r="F712" s="52"/>
      <c r="G712" s="16"/>
    </row>
    <row r="713" spans="4:7">
      <c r="F713" s="52"/>
      <c r="G713" s="16"/>
    </row>
    <row r="714" spans="4:7">
      <c r="F714" s="52"/>
      <c r="G714" s="16"/>
    </row>
    <row r="715" spans="4:7">
      <c r="F715" s="52"/>
      <c r="G715" s="16"/>
    </row>
    <row r="716" spans="4:7">
      <c r="F716" s="52"/>
      <c r="G716" s="16"/>
    </row>
    <row r="717" spans="4:7">
      <c r="F717" s="52"/>
      <c r="G717" s="16"/>
    </row>
    <row r="718" spans="4:7">
      <c r="F718" s="52"/>
      <c r="G718" s="16"/>
    </row>
    <row r="719" spans="4:7">
      <c r="F719" s="52"/>
      <c r="G719" s="16"/>
    </row>
    <row r="720" spans="4:7">
      <c r="F720" s="52"/>
      <c r="G720" s="16"/>
    </row>
    <row r="721" spans="6:7">
      <c r="F721" s="52"/>
      <c r="G721" s="16"/>
    </row>
    <row r="722" spans="6:7">
      <c r="F722" s="52"/>
      <c r="G722" s="16"/>
    </row>
    <row r="723" spans="6:7">
      <c r="F723" s="52"/>
      <c r="G723" s="16"/>
    </row>
    <row r="724" spans="6:7">
      <c r="F724" s="52"/>
      <c r="G724" s="16"/>
    </row>
    <row r="725" spans="6:7">
      <c r="F725" s="52"/>
      <c r="G725" s="16"/>
    </row>
    <row r="726" spans="6:7">
      <c r="F726" s="52"/>
      <c r="G726" s="16"/>
    </row>
    <row r="727" spans="6:7">
      <c r="F727" s="52"/>
      <c r="G727" s="16"/>
    </row>
    <row r="728" spans="6:7">
      <c r="F728" s="52"/>
      <c r="G728" s="16"/>
    </row>
    <row r="729" spans="6:7">
      <c r="F729" s="52"/>
      <c r="G729" s="16"/>
    </row>
    <row r="730" spans="6:7">
      <c r="F730" s="52"/>
      <c r="G730" s="16"/>
    </row>
    <row r="731" spans="6:7">
      <c r="F731" s="52"/>
      <c r="G731" s="16"/>
    </row>
    <row r="732" spans="6:7">
      <c r="F732" s="52"/>
      <c r="G732" s="16"/>
    </row>
    <row r="733" spans="6:7">
      <c r="F733" s="52"/>
      <c r="G733" s="16"/>
    </row>
    <row r="734" spans="6:7">
      <c r="F734" s="52"/>
      <c r="G734" s="16"/>
    </row>
    <row r="735" spans="6:7">
      <c r="F735" s="52"/>
      <c r="G735" s="16"/>
    </row>
    <row r="736" spans="6:7">
      <c r="F736" s="52"/>
      <c r="G736" s="16"/>
    </row>
    <row r="737" spans="6:7">
      <c r="F737" s="52"/>
      <c r="G737" s="16"/>
    </row>
    <row r="738" spans="6:7">
      <c r="F738" s="52"/>
      <c r="G738" s="16"/>
    </row>
    <row r="739" spans="6:7">
      <c r="F739" s="52"/>
      <c r="G739" s="16"/>
    </row>
    <row r="740" spans="6:7">
      <c r="F740" s="52"/>
      <c r="G740" s="16"/>
    </row>
    <row r="741" spans="6:7">
      <c r="F741" s="52"/>
      <c r="G741" s="16"/>
    </row>
    <row r="742" spans="6:7">
      <c r="F742" s="52"/>
      <c r="G742" s="16"/>
    </row>
    <row r="743" spans="6:7">
      <c r="F743" s="52"/>
      <c r="G743" s="16"/>
    </row>
    <row r="744" spans="6:7">
      <c r="F744" s="52"/>
      <c r="G744" s="16"/>
    </row>
    <row r="745" spans="6:7">
      <c r="F745" s="52"/>
      <c r="G745" s="16"/>
    </row>
    <row r="746" spans="6:7">
      <c r="F746" s="52"/>
      <c r="G746" s="16"/>
    </row>
    <row r="747" spans="6:7">
      <c r="F747" s="52"/>
      <c r="G747" s="16"/>
    </row>
    <row r="748" spans="6:7">
      <c r="F748" s="52"/>
      <c r="G748" s="16"/>
    </row>
    <row r="749" spans="6:7">
      <c r="F749" s="52"/>
      <c r="G749" s="16"/>
    </row>
    <row r="750" spans="6:7">
      <c r="F750" s="52"/>
      <c r="G750" s="16"/>
    </row>
    <row r="751" spans="6:7">
      <c r="F751" s="52"/>
      <c r="G751" s="16"/>
    </row>
    <row r="752" spans="6:7">
      <c r="F752" s="52"/>
      <c r="G752" s="16"/>
    </row>
    <row r="753" spans="6:7">
      <c r="F753" s="52"/>
      <c r="G753" s="16"/>
    </row>
    <row r="754" spans="6:7">
      <c r="F754" s="52"/>
      <c r="G754" s="16"/>
    </row>
    <row r="755" spans="6:7">
      <c r="F755" s="52"/>
      <c r="G755" s="16"/>
    </row>
    <row r="756" spans="6:7">
      <c r="F756" s="52"/>
      <c r="G756" s="16"/>
    </row>
    <row r="757" spans="6:7">
      <c r="F757" s="52"/>
      <c r="G757" s="16"/>
    </row>
    <row r="758" spans="6:7">
      <c r="F758" s="52"/>
      <c r="G758" s="16"/>
    </row>
    <row r="759" spans="6:7">
      <c r="F759" s="52"/>
      <c r="G759" s="16"/>
    </row>
    <row r="760" spans="6:7">
      <c r="F760" s="52"/>
      <c r="G760" s="16"/>
    </row>
    <row r="761" spans="6:7">
      <c r="F761" s="52"/>
      <c r="G761" s="16"/>
    </row>
    <row r="762" spans="6:7">
      <c r="F762" s="52"/>
      <c r="G762" s="16"/>
    </row>
    <row r="763" spans="6:7">
      <c r="F763" s="52"/>
      <c r="G763" s="16"/>
    </row>
    <row r="764" spans="6:7">
      <c r="F764" s="52"/>
      <c r="G764" s="16"/>
    </row>
    <row r="765" spans="6:7">
      <c r="F765" s="52"/>
      <c r="G765" s="16"/>
    </row>
    <row r="766" spans="6:7">
      <c r="F766" s="52"/>
      <c r="G766" s="16"/>
    </row>
    <row r="767" spans="6:7">
      <c r="F767" s="52"/>
      <c r="G767" s="16"/>
    </row>
    <row r="768" spans="6:7">
      <c r="F768" s="52"/>
      <c r="G768" s="16"/>
    </row>
    <row r="769" spans="6:7">
      <c r="F769" s="52"/>
      <c r="G769" s="16"/>
    </row>
    <row r="770" spans="6:7">
      <c r="F770" s="52"/>
      <c r="G770" s="16"/>
    </row>
    <row r="771" spans="6:7">
      <c r="F771" s="52"/>
      <c r="G771" s="16"/>
    </row>
    <row r="772" spans="6:7">
      <c r="F772" s="55"/>
      <c r="G772" s="16"/>
    </row>
    <row r="773" spans="6:7">
      <c r="F773" s="52"/>
      <c r="G773" s="16"/>
    </row>
    <row r="774" spans="6:7">
      <c r="F774" s="52"/>
      <c r="G774" s="16"/>
    </row>
    <row r="775" spans="6:7">
      <c r="F775" s="52"/>
    </row>
    <row r="776" spans="6:7">
      <c r="F776" s="52"/>
      <c r="G776" s="16"/>
    </row>
    <row r="777" spans="6:7">
      <c r="F777" s="52"/>
      <c r="G777" s="16"/>
    </row>
    <row r="778" spans="6:7">
      <c r="F778" s="52"/>
      <c r="G778" s="16"/>
    </row>
    <row r="779" spans="6:7">
      <c r="F779" s="52"/>
      <c r="G779" s="16"/>
    </row>
    <row r="780" spans="6:7">
      <c r="F780" s="52"/>
      <c r="G780" s="16"/>
    </row>
    <row r="781" spans="6:7">
      <c r="F781" s="52"/>
      <c r="G781" s="16"/>
    </row>
    <row r="782" spans="6:7">
      <c r="F782" s="52"/>
      <c r="G782" s="16"/>
    </row>
    <row r="783" spans="6:7">
      <c r="F783" s="52"/>
      <c r="G783" s="16"/>
    </row>
    <row r="784" spans="6:7">
      <c r="F784" s="52"/>
      <c r="G784" s="16"/>
    </row>
    <row r="785" spans="6:7">
      <c r="F785" s="52"/>
      <c r="G785" s="16"/>
    </row>
    <row r="786" spans="6:7">
      <c r="F786" s="52"/>
      <c r="G786" s="16"/>
    </row>
    <row r="787" spans="6:7">
      <c r="F787" s="52"/>
      <c r="G787" s="16"/>
    </row>
    <row r="788" spans="6:7">
      <c r="F788" s="52"/>
      <c r="G788" s="16"/>
    </row>
    <row r="789" spans="6:7">
      <c r="F789" s="52"/>
      <c r="G789" s="16"/>
    </row>
    <row r="790" spans="6:7">
      <c r="F790" s="52"/>
      <c r="G790" s="16"/>
    </row>
    <row r="791" spans="6:7">
      <c r="F791" s="52"/>
      <c r="G791" s="16"/>
    </row>
    <row r="792" spans="6:7">
      <c r="F792" s="52"/>
      <c r="G792" s="16"/>
    </row>
    <row r="793" spans="6:7">
      <c r="F793" s="52"/>
      <c r="G793" s="16"/>
    </row>
    <row r="794" spans="6:7">
      <c r="F794" s="52"/>
      <c r="G794" s="16"/>
    </row>
    <row r="795" spans="6:7">
      <c r="F795" s="52"/>
      <c r="G795" s="16"/>
    </row>
    <row r="796" spans="6:7">
      <c r="F796" s="52"/>
      <c r="G796" s="16"/>
    </row>
    <row r="797" spans="6:7">
      <c r="F797" s="52"/>
      <c r="G797" s="16"/>
    </row>
    <row r="798" spans="6:7">
      <c r="F798" s="52"/>
      <c r="G798" s="16"/>
    </row>
    <row r="799" spans="6:7">
      <c r="F799" s="52"/>
      <c r="G799" s="16"/>
    </row>
    <row r="800" spans="6:7">
      <c r="F800" s="52"/>
      <c r="G800" s="16"/>
    </row>
    <row r="801" spans="6:7">
      <c r="F801" s="52"/>
      <c r="G801" s="16"/>
    </row>
    <row r="802" spans="6:7">
      <c r="F802" s="52"/>
      <c r="G802" s="16"/>
    </row>
    <row r="803" spans="6:7">
      <c r="F803" s="52"/>
      <c r="G803" s="16"/>
    </row>
    <row r="804" spans="6:7">
      <c r="F804" s="52"/>
      <c r="G804" s="16"/>
    </row>
    <row r="805" spans="6:7">
      <c r="F805" s="52"/>
      <c r="G805" s="16"/>
    </row>
    <row r="806" spans="6:7">
      <c r="F806" s="52"/>
      <c r="G806" s="16"/>
    </row>
    <row r="807" spans="6:7">
      <c r="F807" s="52"/>
      <c r="G807" s="16"/>
    </row>
    <row r="808" spans="6:7">
      <c r="F808" s="52"/>
      <c r="G808" s="16"/>
    </row>
    <row r="809" spans="6:7">
      <c r="F809" s="52"/>
      <c r="G809" s="16"/>
    </row>
    <row r="810" spans="6:7">
      <c r="F810" s="52"/>
      <c r="G810" s="16"/>
    </row>
    <row r="811" spans="6:7">
      <c r="F811" s="52"/>
      <c r="G811" s="16"/>
    </row>
    <row r="812" spans="6:7">
      <c r="F812" s="52"/>
      <c r="G812" s="16"/>
    </row>
    <row r="813" spans="6:7">
      <c r="F813" s="52"/>
      <c r="G813" s="16"/>
    </row>
    <row r="814" spans="6:7">
      <c r="F814" s="52"/>
      <c r="G814" s="16"/>
    </row>
    <row r="815" spans="6:7">
      <c r="F815" s="52"/>
      <c r="G815" s="16"/>
    </row>
    <row r="816" spans="6:7">
      <c r="F816" s="52"/>
      <c r="G816" s="16"/>
    </row>
    <row r="817" spans="6:7">
      <c r="F817" s="52"/>
      <c r="G817" s="16"/>
    </row>
    <row r="818" spans="6:7">
      <c r="F818" s="52"/>
      <c r="G818" s="16"/>
    </row>
    <row r="819" spans="6:7">
      <c r="F819" s="52"/>
      <c r="G819" s="16"/>
    </row>
    <row r="820" spans="6:7">
      <c r="F820" s="52"/>
      <c r="G820" s="16"/>
    </row>
    <row r="821" spans="6:7">
      <c r="F821" s="52"/>
      <c r="G821" s="16"/>
    </row>
    <row r="822" spans="6:7">
      <c r="F822" s="52"/>
      <c r="G822" s="16"/>
    </row>
    <row r="823" spans="6:7">
      <c r="F823" s="52"/>
      <c r="G823" s="16"/>
    </row>
    <row r="824" spans="6:7">
      <c r="F824" s="52"/>
      <c r="G824" s="16"/>
    </row>
    <row r="825" spans="6:7">
      <c r="F825" s="52"/>
      <c r="G825" s="16"/>
    </row>
    <row r="826" spans="6:7">
      <c r="F826" s="52"/>
      <c r="G826" s="16"/>
    </row>
    <row r="827" spans="6:7">
      <c r="F827" s="52"/>
      <c r="G827" s="16"/>
    </row>
    <row r="828" spans="6:7">
      <c r="F828" s="52"/>
      <c r="G828" s="16"/>
    </row>
    <row r="829" spans="6:7">
      <c r="F829" s="52"/>
      <c r="G829" s="16"/>
    </row>
    <row r="830" spans="6:7">
      <c r="F830" s="52"/>
      <c r="G830" s="16"/>
    </row>
    <row r="831" spans="6:7">
      <c r="F831" s="52"/>
      <c r="G831" s="16"/>
    </row>
    <row r="832" spans="6:7">
      <c r="F832" s="52"/>
      <c r="G832" s="16"/>
    </row>
    <row r="833" spans="6:7">
      <c r="F833" s="52"/>
      <c r="G833" s="16"/>
    </row>
    <row r="834" spans="6:7">
      <c r="F834" s="52"/>
      <c r="G834" s="16"/>
    </row>
    <row r="835" spans="6:7">
      <c r="F835" s="52"/>
      <c r="G835" s="16"/>
    </row>
    <row r="836" spans="6:7">
      <c r="F836" s="52"/>
      <c r="G836" s="16"/>
    </row>
    <row r="837" spans="6:7">
      <c r="F837" s="52"/>
      <c r="G837" s="16"/>
    </row>
    <row r="838" spans="6:7">
      <c r="F838" s="52"/>
      <c r="G838" s="16"/>
    </row>
    <row r="839" spans="6:7">
      <c r="F839" s="52"/>
      <c r="G839" s="16"/>
    </row>
    <row r="840" spans="6:7">
      <c r="F840" s="52"/>
      <c r="G840" s="16"/>
    </row>
    <row r="841" spans="6:7">
      <c r="F841" s="52"/>
      <c r="G841" s="16"/>
    </row>
    <row r="842" spans="6:7">
      <c r="F842" s="52"/>
      <c r="G842" s="16"/>
    </row>
    <row r="843" spans="6:7">
      <c r="F843" s="52"/>
      <c r="G843" s="16"/>
    </row>
    <row r="844" spans="6:7">
      <c r="F844" s="52"/>
      <c r="G844" s="16"/>
    </row>
    <row r="845" spans="6:7">
      <c r="F845" s="52"/>
      <c r="G845" s="16"/>
    </row>
    <row r="846" spans="6:7">
      <c r="F846" s="52"/>
      <c r="G846" s="16"/>
    </row>
    <row r="847" spans="6:7">
      <c r="F847" s="52"/>
      <c r="G847" s="16"/>
    </row>
    <row r="848" spans="6:7">
      <c r="F848" s="52"/>
      <c r="G848" s="16"/>
    </row>
    <row r="849" spans="6:7">
      <c r="F849" s="52"/>
      <c r="G849" s="16"/>
    </row>
    <row r="850" spans="6:7">
      <c r="F850" s="52"/>
      <c r="G850" s="16"/>
    </row>
    <row r="851" spans="6:7">
      <c r="F851" s="52"/>
      <c r="G851" s="16"/>
    </row>
    <row r="852" spans="6:7">
      <c r="F852" s="52"/>
      <c r="G852" s="16"/>
    </row>
    <row r="853" spans="6:7">
      <c r="F853" s="52"/>
      <c r="G853" s="16"/>
    </row>
    <row r="854" spans="6:7">
      <c r="F854" s="52"/>
      <c r="G854" s="16"/>
    </row>
    <row r="855" spans="6:7">
      <c r="F855" s="52"/>
      <c r="G855" s="16"/>
    </row>
    <row r="856" spans="6:7">
      <c r="F856" s="52"/>
      <c r="G856" s="16"/>
    </row>
    <row r="857" spans="6:7">
      <c r="F857" s="52"/>
      <c r="G857" s="16"/>
    </row>
    <row r="858" spans="6:7">
      <c r="F858" s="52"/>
      <c r="G858" s="16"/>
    </row>
    <row r="859" spans="6:7">
      <c r="F859" s="52"/>
      <c r="G859" s="16"/>
    </row>
    <row r="860" spans="6:7">
      <c r="F860" s="52"/>
      <c r="G860" s="16"/>
    </row>
    <row r="861" spans="6:7">
      <c r="F861" s="52"/>
      <c r="G861" s="16"/>
    </row>
    <row r="862" spans="6:7">
      <c r="F862" s="52"/>
      <c r="G862" s="16"/>
    </row>
    <row r="863" spans="6:7">
      <c r="F863" s="52"/>
      <c r="G863" s="16"/>
    </row>
    <row r="864" spans="6:7">
      <c r="F864" s="52"/>
      <c r="G864" s="16"/>
    </row>
    <row r="865" spans="4:7">
      <c r="F865" s="52"/>
      <c r="G865" s="16"/>
    </row>
    <row r="866" spans="4:7">
      <c r="F866" s="52"/>
      <c r="G866" s="16"/>
    </row>
    <row r="867" spans="4:7">
      <c r="F867" s="52"/>
      <c r="G867" s="16"/>
    </row>
    <row r="868" spans="4:7">
      <c r="F868" s="52"/>
      <c r="G868" s="16"/>
    </row>
    <row r="869" spans="4:7">
      <c r="F869" s="52"/>
      <c r="G869" s="16"/>
    </row>
    <row r="870" spans="4:7">
      <c r="F870" s="52"/>
      <c r="G870" s="16"/>
    </row>
    <row r="871" spans="4:7">
      <c r="F871" s="52"/>
      <c r="G871" s="16"/>
    </row>
    <row r="872" spans="4:7">
      <c r="F872" s="52"/>
      <c r="G872" s="16"/>
    </row>
    <row r="873" spans="4:7">
      <c r="F873" s="52"/>
      <c r="G873" s="16"/>
    </row>
    <row r="874" spans="4:7">
      <c r="F874" s="52"/>
      <c r="G874" s="16"/>
    </row>
    <row r="875" spans="4:7">
      <c r="F875" s="52"/>
      <c r="G875" s="16"/>
    </row>
    <row r="876" spans="4:7">
      <c r="F876" s="52"/>
      <c r="G876" s="16"/>
    </row>
    <row r="877" spans="4:7">
      <c r="F877" s="52"/>
      <c r="G877" s="16"/>
    </row>
    <row r="878" spans="4:7">
      <c r="F878" s="52"/>
      <c r="G878" s="16"/>
    </row>
    <row r="879" spans="4:7">
      <c r="D879" s="16"/>
      <c r="F879" s="52"/>
      <c r="G879" s="16"/>
    </row>
    <row r="880" spans="4:7">
      <c r="D880" s="16"/>
      <c r="F880" s="52"/>
      <c r="G880" s="16"/>
    </row>
    <row r="881" spans="4:7">
      <c r="F881" s="52"/>
      <c r="G881" s="16"/>
    </row>
    <row r="882" spans="4:7">
      <c r="F882" s="52"/>
      <c r="G882" s="16"/>
    </row>
    <row r="883" spans="4:7">
      <c r="F883" s="52"/>
      <c r="G883" s="16"/>
    </row>
    <row r="884" spans="4:7">
      <c r="F884" s="52"/>
      <c r="G884" s="16"/>
    </row>
    <row r="885" spans="4:7">
      <c r="F885" s="52"/>
      <c r="G885" s="16"/>
    </row>
    <row r="886" spans="4:7">
      <c r="F886" s="52"/>
      <c r="G886" s="16"/>
    </row>
    <row r="887" spans="4:7">
      <c r="F887" s="52"/>
      <c r="G887" s="16"/>
    </row>
    <row r="888" spans="4:7">
      <c r="F888" s="52"/>
      <c r="G888" s="16"/>
    </row>
    <row r="889" spans="4:7">
      <c r="F889" s="52"/>
      <c r="G889" s="16"/>
    </row>
    <row r="890" spans="4:7">
      <c r="F890" s="52"/>
      <c r="G890" s="16"/>
    </row>
    <row r="891" spans="4:7">
      <c r="F891" s="52"/>
      <c r="G891" s="16"/>
    </row>
    <row r="892" spans="4:7">
      <c r="F892" s="52"/>
      <c r="G892" s="16"/>
    </row>
    <row r="893" spans="4:7">
      <c r="F893" s="52"/>
      <c r="G893" s="16"/>
    </row>
    <row r="894" spans="4:7">
      <c r="F894" s="52"/>
      <c r="G894" s="16"/>
    </row>
    <row r="895" spans="4:7">
      <c r="D895" s="16"/>
      <c r="F895" s="52"/>
      <c r="G895" s="16"/>
    </row>
    <row r="896" spans="4:7">
      <c r="D896" s="16"/>
      <c r="F896" s="52"/>
      <c r="G896" s="16"/>
    </row>
    <row r="897" spans="6:7">
      <c r="F897" s="52"/>
      <c r="G897" s="16"/>
    </row>
    <row r="898" spans="6:7">
      <c r="F898" s="52"/>
      <c r="G898" s="16"/>
    </row>
    <row r="899" spans="6:7">
      <c r="F899" s="52"/>
      <c r="G899" s="16"/>
    </row>
    <row r="900" spans="6:7">
      <c r="F900" s="52"/>
      <c r="G900" s="16"/>
    </row>
    <row r="901" spans="6:7">
      <c r="F901" s="52"/>
      <c r="G901" s="16"/>
    </row>
    <row r="902" spans="6:7">
      <c r="F902" s="52"/>
      <c r="G902" s="16"/>
    </row>
    <row r="903" spans="6:7">
      <c r="F903" s="52"/>
      <c r="G903" s="16"/>
    </row>
    <row r="904" spans="6:7">
      <c r="F904" s="52"/>
      <c r="G904" s="16"/>
    </row>
    <row r="905" spans="6:7">
      <c r="F905" s="52"/>
      <c r="G905" s="16"/>
    </row>
    <row r="906" spans="6:7">
      <c r="F906" s="52"/>
      <c r="G906" s="16"/>
    </row>
    <row r="907" spans="6:7">
      <c r="F907" s="52"/>
      <c r="G907" s="16"/>
    </row>
    <row r="908" spans="6:7">
      <c r="F908" s="52"/>
      <c r="G908" s="16"/>
    </row>
    <row r="909" spans="6:7">
      <c r="F909" s="52"/>
      <c r="G909" s="16"/>
    </row>
    <row r="910" spans="6:7">
      <c r="F910" s="52"/>
      <c r="G910" s="16"/>
    </row>
    <row r="911" spans="6:7">
      <c r="F911" s="52"/>
      <c r="G911" s="16"/>
    </row>
    <row r="912" spans="6:7">
      <c r="F912" s="52"/>
      <c r="G912" s="16"/>
    </row>
    <row r="913" spans="6:7">
      <c r="F913" s="52"/>
      <c r="G913" s="16"/>
    </row>
    <row r="914" spans="6:7">
      <c r="F914" s="52"/>
      <c r="G914" s="16"/>
    </row>
    <row r="915" spans="6:7">
      <c r="F915" s="52"/>
      <c r="G915" s="16"/>
    </row>
    <row r="916" spans="6:7">
      <c r="F916" s="52"/>
      <c r="G916" s="16"/>
    </row>
    <row r="917" spans="6:7">
      <c r="F917" s="52"/>
      <c r="G917" s="16"/>
    </row>
    <row r="918" spans="6:7">
      <c r="F918" s="52"/>
      <c r="G918" s="16"/>
    </row>
    <row r="919" spans="6:7">
      <c r="F919" s="52"/>
      <c r="G919" s="16"/>
    </row>
    <row r="920" spans="6:7">
      <c r="F920" s="52"/>
      <c r="G920" s="16"/>
    </row>
    <row r="921" spans="6:7">
      <c r="F921" s="52"/>
      <c r="G921" s="16"/>
    </row>
    <row r="922" spans="6:7">
      <c r="F922" s="52"/>
      <c r="G922" s="16"/>
    </row>
    <row r="923" spans="6:7">
      <c r="F923" s="52"/>
      <c r="G923" s="16"/>
    </row>
    <row r="924" spans="6:7">
      <c r="F924" s="52"/>
      <c r="G924" s="16"/>
    </row>
    <row r="925" spans="6:7">
      <c r="F925" s="52"/>
      <c r="G925" s="16"/>
    </row>
    <row r="926" spans="6:7">
      <c r="F926" s="52"/>
      <c r="G926" s="16"/>
    </row>
    <row r="927" spans="6:7">
      <c r="F927" s="52"/>
      <c r="G927" s="16"/>
    </row>
    <row r="928" spans="6:7">
      <c r="F928" s="52"/>
      <c r="G928" s="16"/>
    </row>
    <row r="929" spans="6:7">
      <c r="F929" s="52"/>
      <c r="G929" s="16"/>
    </row>
    <row r="930" spans="6:7">
      <c r="F930" s="52"/>
      <c r="G930" s="16"/>
    </row>
    <row r="931" spans="6:7">
      <c r="F931" s="52"/>
      <c r="G931" s="16"/>
    </row>
    <row r="932" spans="6:7">
      <c r="F932" s="52"/>
      <c r="G932" s="16"/>
    </row>
    <row r="933" spans="6:7">
      <c r="F933" s="52"/>
      <c r="G933" s="16"/>
    </row>
    <row r="934" spans="6:7">
      <c r="F934" s="52"/>
      <c r="G934" s="16"/>
    </row>
    <row r="935" spans="6:7">
      <c r="F935" s="52"/>
      <c r="G935" s="16"/>
    </row>
    <row r="936" spans="6:7">
      <c r="F936" s="52"/>
      <c r="G936" s="16"/>
    </row>
    <row r="937" spans="6:7">
      <c r="F937" s="52"/>
      <c r="G937" s="16"/>
    </row>
    <row r="938" spans="6:7">
      <c r="F938" s="52"/>
      <c r="G938" s="16"/>
    </row>
    <row r="939" spans="6:7">
      <c r="F939" s="52"/>
      <c r="G939" s="16"/>
    </row>
    <row r="940" spans="6:7">
      <c r="F940" s="52"/>
      <c r="G940" s="16"/>
    </row>
    <row r="941" spans="6:7">
      <c r="F941" s="52"/>
      <c r="G941" s="16"/>
    </row>
    <row r="942" spans="6:7">
      <c r="F942" s="52"/>
      <c r="G942" s="16"/>
    </row>
    <row r="943" spans="6:7">
      <c r="F943" s="52"/>
      <c r="G943" s="16"/>
    </row>
    <row r="944" spans="6:7">
      <c r="F944" s="52"/>
      <c r="G944" s="16"/>
    </row>
    <row r="945" spans="6:7">
      <c r="F945" s="52"/>
      <c r="G945" s="16"/>
    </row>
    <row r="946" spans="6:7">
      <c r="F946" s="52"/>
      <c r="G946" s="16"/>
    </row>
    <row r="947" spans="6:7">
      <c r="F947" s="52"/>
      <c r="G947" s="16"/>
    </row>
    <row r="948" spans="6:7">
      <c r="F948" s="52"/>
      <c r="G948" s="16"/>
    </row>
    <row r="949" spans="6:7">
      <c r="F949" s="52"/>
      <c r="G949" s="16"/>
    </row>
    <row r="950" spans="6:7">
      <c r="F950" s="52"/>
      <c r="G950" s="16"/>
    </row>
    <row r="951" spans="6:7">
      <c r="F951" s="52"/>
      <c r="G951" s="16"/>
    </row>
    <row r="952" spans="6:7">
      <c r="F952" s="52"/>
      <c r="G952" s="16"/>
    </row>
    <row r="953" spans="6:7">
      <c r="F953" s="52"/>
      <c r="G953" s="16"/>
    </row>
    <row r="954" spans="6:7">
      <c r="F954" s="52"/>
      <c r="G954" s="16"/>
    </row>
    <row r="955" spans="6:7">
      <c r="F955" s="52"/>
      <c r="G955" s="16"/>
    </row>
    <row r="956" spans="6:7">
      <c r="F956" s="52"/>
      <c r="G956" s="16"/>
    </row>
    <row r="957" spans="6:7">
      <c r="F957" s="52"/>
      <c r="G957" s="16"/>
    </row>
    <row r="958" spans="6:7">
      <c r="F958" s="52"/>
      <c r="G958" s="16"/>
    </row>
    <row r="959" spans="6:7">
      <c r="F959" s="52"/>
      <c r="G959" s="16"/>
    </row>
    <row r="960" spans="6:7">
      <c r="F960" s="52"/>
      <c r="G960" s="16"/>
    </row>
    <row r="961" spans="6:7">
      <c r="F961" s="52"/>
      <c r="G961" s="16"/>
    </row>
    <row r="962" spans="6:7">
      <c r="F962" s="52"/>
      <c r="G962" s="16"/>
    </row>
    <row r="963" spans="6:7">
      <c r="F963" s="52"/>
      <c r="G963" s="16"/>
    </row>
    <row r="964" spans="6:7">
      <c r="F964" s="52"/>
      <c r="G964" s="16"/>
    </row>
    <row r="965" spans="6:7">
      <c r="F965" s="52"/>
      <c r="G965" s="16"/>
    </row>
    <row r="966" spans="6:7">
      <c r="F966" s="52"/>
      <c r="G966" s="16"/>
    </row>
    <row r="967" spans="6:7">
      <c r="F967" s="52"/>
      <c r="G967" s="16"/>
    </row>
    <row r="968" spans="6:7">
      <c r="F968" s="52"/>
      <c r="G968" s="16"/>
    </row>
    <row r="969" spans="6:7">
      <c r="F969" s="52"/>
      <c r="G969" s="16"/>
    </row>
    <row r="970" spans="6:7">
      <c r="F970" s="52"/>
      <c r="G970" s="16"/>
    </row>
    <row r="971" spans="6:7">
      <c r="F971" s="52"/>
      <c r="G971" s="16"/>
    </row>
    <row r="972" spans="6:7">
      <c r="F972" s="52"/>
      <c r="G972" s="16"/>
    </row>
    <row r="973" spans="6:7">
      <c r="F973" s="52"/>
      <c r="G973" s="16"/>
    </row>
    <row r="974" spans="6:7">
      <c r="F974" s="52"/>
      <c r="G974" s="16"/>
    </row>
    <row r="975" spans="6:7">
      <c r="F975" s="52"/>
      <c r="G975" s="16"/>
    </row>
    <row r="976" spans="6:7">
      <c r="F976" s="52"/>
      <c r="G976" s="16"/>
    </row>
    <row r="977" spans="6:7">
      <c r="F977" s="52"/>
      <c r="G977" s="16"/>
    </row>
    <row r="978" spans="6:7">
      <c r="F978" s="52"/>
      <c r="G978" s="16"/>
    </row>
    <row r="979" spans="6:7">
      <c r="F979" s="52"/>
      <c r="G979" s="16"/>
    </row>
    <row r="980" spans="6:7">
      <c r="F980" s="52"/>
      <c r="G980" s="16"/>
    </row>
    <row r="981" spans="6:7">
      <c r="F981" s="52"/>
      <c r="G981" s="16"/>
    </row>
    <row r="982" spans="6:7">
      <c r="F982" s="52"/>
      <c r="G982" s="16"/>
    </row>
    <row r="983" spans="6:7">
      <c r="F983" s="52"/>
      <c r="G983" s="16"/>
    </row>
    <row r="984" spans="6:7">
      <c r="F984" s="52"/>
      <c r="G984" s="16"/>
    </row>
    <row r="985" spans="6:7">
      <c r="F985" s="52"/>
      <c r="G985" s="16"/>
    </row>
    <row r="986" spans="6:7">
      <c r="F986" s="52"/>
      <c r="G986" s="16"/>
    </row>
    <row r="987" spans="6:7">
      <c r="F987" s="52"/>
      <c r="G987" s="16"/>
    </row>
    <row r="988" spans="6:7">
      <c r="F988" s="52"/>
      <c r="G988" s="16"/>
    </row>
    <row r="989" spans="6:7">
      <c r="F989" s="52"/>
      <c r="G989" s="16"/>
    </row>
    <row r="990" spans="6:7">
      <c r="F990" s="52"/>
      <c r="G990" s="16"/>
    </row>
    <row r="991" spans="6:7">
      <c r="F991" s="52"/>
      <c r="G991" s="16"/>
    </row>
    <row r="992" spans="6:7">
      <c r="F992" s="52"/>
      <c r="G992" s="16"/>
    </row>
    <row r="993" spans="6:7">
      <c r="F993" s="52"/>
      <c r="G993" s="16"/>
    </row>
    <row r="994" spans="6:7">
      <c r="F994" s="52"/>
      <c r="G994" s="16"/>
    </row>
    <row r="995" spans="6:7">
      <c r="F995" s="52"/>
      <c r="G995" s="16"/>
    </row>
    <row r="996" spans="6:7">
      <c r="F996" s="52"/>
      <c r="G996" s="16"/>
    </row>
    <row r="997" spans="6:7">
      <c r="F997" s="52"/>
      <c r="G997" s="16"/>
    </row>
    <row r="998" spans="6:7">
      <c r="F998" s="52"/>
      <c r="G998" s="16"/>
    </row>
    <row r="999" spans="6:7">
      <c r="F999" s="52"/>
      <c r="G999" s="16"/>
    </row>
    <row r="1000" spans="6:7">
      <c r="F1000" s="52"/>
      <c r="G1000" s="16"/>
    </row>
    <row r="1001" spans="6:7">
      <c r="F1001" s="52"/>
      <c r="G1001" s="16"/>
    </row>
    <row r="1002" spans="6:7">
      <c r="F1002" s="52"/>
      <c r="G1002" s="16"/>
    </row>
    <row r="1003" spans="6:7">
      <c r="F1003" s="52"/>
      <c r="G1003" s="16"/>
    </row>
    <row r="1004" spans="6:7">
      <c r="F1004" s="52"/>
      <c r="G1004" s="16"/>
    </row>
    <row r="1005" spans="6:7">
      <c r="F1005" s="52"/>
      <c r="G1005" s="16"/>
    </row>
    <row r="1006" spans="6:7">
      <c r="F1006" s="52"/>
      <c r="G1006" s="16"/>
    </row>
    <row r="1007" spans="6:7">
      <c r="F1007" s="52"/>
      <c r="G1007" s="16"/>
    </row>
    <row r="1008" spans="6:7">
      <c r="F1008" s="52"/>
      <c r="G1008" s="16"/>
    </row>
    <row r="1009" spans="6:7">
      <c r="F1009" s="52"/>
      <c r="G1009" s="16"/>
    </row>
    <row r="1010" spans="6:7">
      <c r="F1010" s="52"/>
      <c r="G1010" s="16"/>
    </row>
    <row r="1011" spans="6:7">
      <c r="F1011" s="52"/>
      <c r="G1011" s="16"/>
    </row>
    <row r="1012" spans="6:7">
      <c r="F1012" s="52"/>
      <c r="G1012" s="16"/>
    </row>
    <row r="1013" spans="6:7">
      <c r="F1013" s="52"/>
      <c r="G1013" s="16"/>
    </row>
    <row r="1014" spans="6:7">
      <c r="F1014" s="52"/>
      <c r="G1014" s="16"/>
    </row>
    <row r="1015" spans="6:7">
      <c r="F1015" s="52"/>
      <c r="G1015" s="16"/>
    </row>
    <row r="1016" spans="6:7">
      <c r="F1016" s="52"/>
      <c r="G1016" s="16"/>
    </row>
    <row r="1017" spans="6:7">
      <c r="F1017" s="52"/>
      <c r="G1017" s="16"/>
    </row>
    <row r="1018" spans="6:7">
      <c r="F1018" s="52"/>
      <c r="G1018" s="16"/>
    </row>
    <row r="1019" spans="6:7">
      <c r="F1019" s="52"/>
      <c r="G1019" s="16"/>
    </row>
    <row r="1020" spans="6:7">
      <c r="F1020" s="52"/>
      <c r="G1020" s="16"/>
    </row>
    <row r="1021" spans="6:7">
      <c r="F1021" s="52"/>
      <c r="G1021" s="16"/>
    </row>
    <row r="1022" spans="6:7">
      <c r="F1022" s="52"/>
      <c r="G1022" s="16"/>
    </row>
    <row r="1023" spans="6:7">
      <c r="F1023" s="52"/>
      <c r="G1023" s="16"/>
    </row>
    <row r="1024" spans="6:7">
      <c r="F1024" s="52"/>
      <c r="G1024" s="16"/>
    </row>
    <row r="1025" spans="6:7">
      <c r="F1025" s="52"/>
      <c r="G1025" s="16"/>
    </row>
    <row r="1026" spans="6:7">
      <c r="F1026" s="52"/>
      <c r="G1026" s="16"/>
    </row>
    <row r="1027" spans="6:7">
      <c r="F1027" s="52"/>
      <c r="G1027" s="16"/>
    </row>
    <row r="1028" spans="6:7">
      <c r="F1028" s="52"/>
      <c r="G1028" s="16"/>
    </row>
    <row r="1029" spans="6:7">
      <c r="F1029" s="52"/>
      <c r="G1029" s="16"/>
    </row>
    <row r="1030" spans="6:7">
      <c r="F1030" s="52"/>
      <c r="G1030" s="16"/>
    </row>
    <row r="1031" spans="6:7">
      <c r="F1031" s="52"/>
      <c r="G1031" s="16"/>
    </row>
    <row r="1032" spans="6:7">
      <c r="F1032" s="52"/>
      <c r="G1032" s="16"/>
    </row>
    <row r="1033" spans="6:7">
      <c r="F1033" s="52"/>
      <c r="G1033" s="16"/>
    </row>
    <row r="1034" spans="6:7">
      <c r="F1034" s="52"/>
      <c r="G1034" s="16"/>
    </row>
    <row r="1035" spans="6:7">
      <c r="F1035" s="52"/>
      <c r="G1035" s="16"/>
    </row>
    <row r="1036" spans="6:7">
      <c r="F1036" s="52"/>
      <c r="G1036" s="16"/>
    </row>
    <row r="1037" spans="6:7">
      <c r="F1037" s="52"/>
      <c r="G1037" s="16"/>
    </row>
    <row r="1038" spans="6:7">
      <c r="F1038" s="52"/>
      <c r="G1038" s="16"/>
    </row>
    <row r="1039" spans="6:7">
      <c r="F1039" s="52"/>
      <c r="G1039" s="16"/>
    </row>
    <row r="1040" spans="6:7">
      <c r="F1040" s="52"/>
      <c r="G1040" s="16"/>
    </row>
    <row r="1041" spans="6:7">
      <c r="F1041" s="52"/>
      <c r="G1041" s="16"/>
    </row>
    <row r="1042" spans="6:7">
      <c r="F1042" s="52"/>
      <c r="G1042" s="16"/>
    </row>
    <row r="1043" spans="6:7">
      <c r="F1043" s="52"/>
      <c r="G1043" s="16"/>
    </row>
    <row r="1044" spans="6:7">
      <c r="F1044" s="52"/>
      <c r="G1044" s="16"/>
    </row>
    <row r="1045" spans="6:7">
      <c r="F1045" s="52"/>
      <c r="G1045" s="16"/>
    </row>
    <row r="1046" spans="6:7">
      <c r="F1046" s="52"/>
      <c r="G1046" s="16"/>
    </row>
    <row r="1047" spans="6:7">
      <c r="F1047" s="52"/>
      <c r="G1047" s="16"/>
    </row>
    <row r="1048" spans="6:7">
      <c r="F1048" s="52"/>
      <c r="G1048" s="16"/>
    </row>
    <row r="1049" spans="6:7">
      <c r="F1049" s="52"/>
      <c r="G1049" s="16"/>
    </row>
    <row r="1050" spans="6:7">
      <c r="F1050" s="52"/>
      <c r="G1050" s="16"/>
    </row>
    <row r="1051" spans="6:7">
      <c r="F1051" s="52"/>
      <c r="G1051" s="16"/>
    </row>
    <row r="1052" spans="6:7">
      <c r="F1052" s="52"/>
      <c r="G1052" s="16"/>
    </row>
    <row r="1053" spans="6:7">
      <c r="F1053" s="52"/>
      <c r="G1053" s="16"/>
    </row>
    <row r="1054" spans="6:7">
      <c r="F1054" s="52"/>
      <c r="G1054" s="16"/>
    </row>
    <row r="1055" spans="6:7">
      <c r="F1055" s="52"/>
      <c r="G1055" s="16"/>
    </row>
    <row r="1056" spans="6:7">
      <c r="F1056" s="52"/>
      <c r="G1056" s="16"/>
    </row>
    <row r="1057" spans="6:7">
      <c r="F1057" s="52"/>
      <c r="G1057" s="16"/>
    </row>
    <row r="1058" spans="6:7">
      <c r="F1058" s="52"/>
      <c r="G1058" s="16"/>
    </row>
    <row r="1059" spans="6:7">
      <c r="F1059" s="52"/>
      <c r="G1059" s="16"/>
    </row>
    <row r="1060" spans="6:7">
      <c r="F1060" s="52"/>
      <c r="G1060" s="16"/>
    </row>
    <row r="1061" spans="6:7">
      <c r="F1061" s="52"/>
      <c r="G1061" s="16"/>
    </row>
    <row r="1062" spans="6:7">
      <c r="F1062" s="52"/>
      <c r="G1062" s="16"/>
    </row>
    <row r="1063" spans="6:7">
      <c r="F1063" s="52"/>
      <c r="G1063" s="16"/>
    </row>
    <row r="1064" spans="6:7">
      <c r="F1064" s="52"/>
      <c r="G1064" s="16"/>
    </row>
    <row r="1065" spans="6:7">
      <c r="F1065" s="52"/>
      <c r="G1065" s="16"/>
    </row>
    <row r="1066" spans="6:7">
      <c r="F1066" s="52"/>
      <c r="G1066" s="16"/>
    </row>
    <row r="1067" spans="6:7">
      <c r="F1067" s="52"/>
      <c r="G1067" s="16"/>
    </row>
    <row r="1068" spans="6:7">
      <c r="F1068" s="52"/>
      <c r="G1068" s="16"/>
    </row>
    <row r="1069" spans="6:7">
      <c r="F1069" s="52"/>
      <c r="G1069" s="16"/>
    </row>
    <row r="1070" spans="6:7">
      <c r="F1070" s="52"/>
      <c r="G1070" s="16"/>
    </row>
    <row r="1071" spans="6:7">
      <c r="F1071" s="52"/>
      <c r="G1071" s="16"/>
    </row>
    <row r="1072" spans="6:7">
      <c r="F1072" s="52"/>
      <c r="G1072" s="16"/>
    </row>
    <row r="1073" spans="6:7">
      <c r="F1073" s="52"/>
      <c r="G1073" s="16"/>
    </row>
    <row r="1074" spans="6:7">
      <c r="F1074" s="52"/>
      <c r="G1074" s="16"/>
    </row>
    <row r="1075" spans="6:7">
      <c r="F1075" s="52"/>
      <c r="G1075" s="16"/>
    </row>
    <row r="1076" spans="6:7">
      <c r="F1076" s="52"/>
      <c r="G1076" s="16"/>
    </row>
    <row r="1077" spans="6:7">
      <c r="F1077" s="52"/>
      <c r="G1077" s="16"/>
    </row>
    <row r="1078" spans="6:7">
      <c r="F1078" s="52"/>
      <c r="G1078" s="16"/>
    </row>
    <row r="1079" spans="6:7">
      <c r="F1079" s="52"/>
      <c r="G1079" s="16"/>
    </row>
    <row r="1080" spans="6:7">
      <c r="F1080" s="52"/>
      <c r="G1080" s="16"/>
    </row>
    <row r="1081" spans="6:7">
      <c r="F1081" s="52"/>
      <c r="G1081" s="16"/>
    </row>
    <row r="1082" spans="6:7">
      <c r="F1082" s="52"/>
      <c r="G1082" s="16"/>
    </row>
    <row r="1083" spans="6:7">
      <c r="F1083" s="52"/>
      <c r="G1083" s="16"/>
    </row>
    <row r="1084" spans="6:7">
      <c r="F1084" s="52"/>
      <c r="G1084" s="16"/>
    </row>
    <row r="1085" spans="6:7">
      <c r="F1085" s="52"/>
      <c r="G1085" s="16"/>
    </row>
    <row r="1086" spans="6:7">
      <c r="F1086" s="52"/>
      <c r="G1086" s="16"/>
    </row>
    <row r="1087" spans="6:7">
      <c r="F1087" s="52"/>
      <c r="G1087" s="16"/>
    </row>
    <row r="1088" spans="6:7">
      <c r="F1088" s="52"/>
      <c r="G1088" s="16"/>
    </row>
    <row r="1089" spans="6:7">
      <c r="F1089" s="52"/>
      <c r="G1089" s="16"/>
    </row>
    <row r="1090" spans="6:7">
      <c r="F1090" s="52"/>
      <c r="G1090" s="16"/>
    </row>
    <row r="1091" spans="6:7">
      <c r="F1091" s="52"/>
      <c r="G1091" s="16"/>
    </row>
    <row r="1092" spans="6:7">
      <c r="F1092" s="52"/>
      <c r="G1092" s="16"/>
    </row>
    <row r="1093" spans="6:7">
      <c r="F1093" s="52"/>
      <c r="G1093" s="16"/>
    </row>
    <row r="1094" spans="6:7">
      <c r="F1094" s="52"/>
      <c r="G1094" s="16"/>
    </row>
    <row r="1095" spans="6:7">
      <c r="F1095" s="52"/>
      <c r="G1095" s="16"/>
    </row>
    <row r="1096" spans="6:7">
      <c r="F1096" s="52"/>
      <c r="G1096" s="16"/>
    </row>
    <row r="1097" spans="6:7">
      <c r="F1097" s="52"/>
      <c r="G1097" s="16"/>
    </row>
    <row r="1098" spans="6:7">
      <c r="F1098" s="52"/>
      <c r="G1098" s="16"/>
    </row>
    <row r="1099" spans="6:7">
      <c r="F1099" s="52"/>
      <c r="G1099" s="16"/>
    </row>
    <row r="1100" spans="6:7">
      <c r="F1100" s="52"/>
      <c r="G1100" s="16"/>
    </row>
    <row r="1101" spans="6:7">
      <c r="F1101" s="52"/>
      <c r="G1101" s="16"/>
    </row>
    <row r="1102" spans="6:7">
      <c r="F1102" s="52"/>
      <c r="G1102" s="16"/>
    </row>
    <row r="1103" spans="6:7">
      <c r="F1103" s="52"/>
      <c r="G1103" s="16"/>
    </row>
    <row r="1104" spans="6:7">
      <c r="F1104" s="52"/>
      <c r="G1104" s="16"/>
    </row>
    <row r="1105" spans="6:7">
      <c r="F1105" s="52"/>
      <c r="G1105" s="16"/>
    </row>
    <row r="1106" spans="6:7">
      <c r="F1106" s="52"/>
      <c r="G1106" s="16"/>
    </row>
    <row r="1107" spans="6:7">
      <c r="F1107" s="52"/>
      <c r="G1107" s="16"/>
    </row>
    <row r="1108" spans="6:7">
      <c r="F1108" s="52"/>
      <c r="G1108" s="16"/>
    </row>
    <row r="1109" spans="6:7">
      <c r="F1109" s="52"/>
      <c r="G1109" s="16"/>
    </row>
    <row r="1110" spans="6:7">
      <c r="F1110" s="52"/>
      <c r="G1110" s="16"/>
    </row>
    <row r="1111" spans="6:7">
      <c r="F1111" s="52"/>
      <c r="G1111" s="16"/>
    </row>
    <row r="1112" spans="6:7">
      <c r="F1112" s="52"/>
      <c r="G1112" s="16"/>
    </row>
    <row r="1113" spans="6:7">
      <c r="F1113" s="52"/>
      <c r="G1113" s="16"/>
    </row>
    <row r="1114" spans="6:7">
      <c r="F1114" s="52"/>
      <c r="G1114" s="16"/>
    </row>
    <row r="1115" spans="6:7">
      <c r="F1115" s="52"/>
      <c r="G1115" s="16"/>
    </row>
    <row r="1116" spans="6:7">
      <c r="F1116" s="52"/>
      <c r="G1116" s="16"/>
    </row>
    <row r="1117" spans="6:7">
      <c r="F1117" s="52"/>
      <c r="G1117" s="16"/>
    </row>
    <row r="1118" spans="6:7">
      <c r="F1118" s="52"/>
      <c r="G1118" s="16"/>
    </row>
    <row r="1119" spans="6:7">
      <c r="F1119" s="52"/>
      <c r="G1119" s="16"/>
    </row>
    <row r="1120" spans="6:7">
      <c r="F1120" s="52"/>
      <c r="G1120" s="16"/>
    </row>
    <row r="1121" spans="6:7">
      <c r="F1121" s="52"/>
      <c r="G1121" s="16"/>
    </row>
    <row r="1122" spans="6:7">
      <c r="F1122" s="52"/>
      <c r="G1122" s="16"/>
    </row>
    <row r="1123" spans="6:7">
      <c r="F1123" s="52"/>
      <c r="G1123" s="16"/>
    </row>
    <row r="1124" spans="6:7">
      <c r="F1124" s="52"/>
      <c r="G1124" s="16"/>
    </row>
    <row r="1125" spans="6:7">
      <c r="F1125" s="52"/>
      <c r="G1125" s="16"/>
    </row>
    <row r="1126" spans="6:7">
      <c r="F1126" s="52"/>
      <c r="G1126" s="16"/>
    </row>
    <row r="1127" spans="6:7">
      <c r="F1127" s="52"/>
      <c r="G1127" s="16"/>
    </row>
    <row r="1128" spans="6:7">
      <c r="F1128" s="52"/>
      <c r="G1128" s="16"/>
    </row>
    <row r="1129" spans="6:7">
      <c r="F1129" s="52"/>
      <c r="G1129" s="16"/>
    </row>
    <row r="1130" spans="6:7">
      <c r="F1130" s="52"/>
      <c r="G1130" s="16"/>
    </row>
    <row r="1131" spans="6:7">
      <c r="F1131" s="52"/>
      <c r="G1131" s="16"/>
    </row>
    <row r="1132" spans="6:7">
      <c r="F1132" s="52"/>
      <c r="G1132" s="16"/>
    </row>
    <row r="1133" spans="6:7">
      <c r="F1133" s="52"/>
      <c r="G1133" s="16"/>
    </row>
    <row r="1134" spans="6:7">
      <c r="F1134" s="52"/>
      <c r="G1134" s="16"/>
    </row>
    <row r="1135" spans="6:7">
      <c r="F1135" s="52"/>
      <c r="G1135" s="16"/>
    </row>
    <row r="1136" spans="6:7">
      <c r="F1136" s="52"/>
      <c r="G1136" s="16"/>
    </row>
    <row r="1137" spans="6:7">
      <c r="F1137" s="52"/>
      <c r="G1137" s="16"/>
    </row>
    <row r="1138" spans="6:7">
      <c r="F1138" s="52"/>
      <c r="G1138" s="16"/>
    </row>
    <row r="1139" spans="6:7">
      <c r="F1139" s="52"/>
      <c r="G1139" s="16"/>
    </row>
    <row r="1140" spans="6:7">
      <c r="F1140" s="52"/>
      <c r="G1140" s="16"/>
    </row>
    <row r="1141" spans="6:7">
      <c r="F1141" s="52"/>
      <c r="G1141" s="16"/>
    </row>
    <row r="1142" spans="6:7">
      <c r="F1142" s="52"/>
      <c r="G1142" s="16"/>
    </row>
    <row r="1143" spans="6:7">
      <c r="F1143" s="52"/>
      <c r="G1143" s="16"/>
    </row>
    <row r="1144" spans="6:7">
      <c r="F1144" s="52"/>
      <c r="G1144" s="16"/>
    </row>
    <row r="1145" spans="6:7">
      <c r="F1145" s="52"/>
      <c r="G1145" s="54"/>
    </row>
    <row r="1146" spans="6:7">
      <c r="F1146" s="52"/>
      <c r="G1146" s="54"/>
    </row>
    <row r="1147" spans="6:7">
      <c r="F1147" s="52"/>
      <c r="G1147" s="57"/>
    </row>
    <row r="1148" spans="6:7">
      <c r="F1148" s="52"/>
      <c r="G1148" s="54"/>
    </row>
    <row r="1149" spans="6:7">
      <c r="F1149" s="52"/>
      <c r="G1149" s="54"/>
    </row>
    <row r="1150" spans="6:7">
      <c r="F1150" s="52"/>
      <c r="G1150" s="54"/>
    </row>
    <row r="1151" spans="6:7">
      <c r="F1151" s="52"/>
      <c r="G1151" s="54"/>
    </row>
    <row r="1152" spans="6:7">
      <c r="F1152" s="52"/>
      <c r="G1152" s="54"/>
    </row>
    <row r="1153" spans="6:7">
      <c r="F1153" s="52"/>
      <c r="G1153" s="54"/>
    </row>
    <row r="1154" spans="6:7">
      <c r="F1154" s="52"/>
      <c r="G1154" s="54"/>
    </row>
    <row r="1155" spans="6:7">
      <c r="F1155" s="52"/>
      <c r="G1155" s="54"/>
    </row>
    <row r="1156" spans="6:7">
      <c r="F1156" s="52"/>
      <c r="G1156" s="54"/>
    </row>
    <row r="1157" spans="6:7">
      <c r="F1157" s="52"/>
      <c r="G1157" s="54"/>
    </row>
    <row r="1158" spans="6:7">
      <c r="F1158" s="52"/>
      <c r="G1158" s="54"/>
    </row>
    <row r="1159" spans="6:7">
      <c r="F1159" s="52"/>
      <c r="G1159" s="54"/>
    </row>
    <row r="1160" spans="6:7">
      <c r="F1160" s="52"/>
      <c r="G1160" s="54"/>
    </row>
    <row r="1161" spans="6:7">
      <c r="F1161" s="52"/>
      <c r="G1161" s="54"/>
    </row>
    <row r="1162" spans="6:7">
      <c r="F1162" s="52"/>
      <c r="G1162" s="54"/>
    </row>
    <row r="1163" spans="6:7">
      <c r="F1163" s="52"/>
      <c r="G1163" s="56"/>
    </row>
    <row r="1164" spans="6:7">
      <c r="F1164" s="52"/>
      <c r="G1164" s="56"/>
    </row>
    <row r="1165" spans="6:7">
      <c r="F1165" s="52"/>
      <c r="G1165" s="56"/>
    </row>
    <row r="1166" spans="6:7">
      <c r="F1166" s="52"/>
      <c r="G1166" s="56"/>
    </row>
    <row r="1167" spans="6:7">
      <c r="F1167" s="52"/>
      <c r="G1167" s="56"/>
    </row>
    <row r="1168" spans="6:7">
      <c r="F1168" s="52"/>
      <c r="G1168" s="56"/>
    </row>
    <row r="1169" spans="6:7">
      <c r="F1169" s="52"/>
      <c r="G1169" s="56"/>
    </row>
    <row r="1170" spans="6:7">
      <c r="F1170" s="52"/>
      <c r="G1170" s="56"/>
    </row>
    <row r="1171" spans="6:7">
      <c r="F1171" s="52"/>
      <c r="G1171" s="56"/>
    </row>
    <row r="1172" spans="6:7">
      <c r="F1172" s="52"/>
      <c r="G1172" s="56"/>
    </row>
    <row r="1173" spans="6:7">
      <c r="F1173" s="52"/>
      <c r="G1173" s="56"/>
    </row>
    <row r="1174" spans="6:7">
      <c r="F1174" s="52"/>
      <c r="G1174" s="56"/>
    </row>
    <row r="1175" spans="6:7">
      <c r="F1175" s="52"/>
      <c r="G1175" s="56"/>
    </row>
    <row r="1176" spans="6:7">
      <c r="F1176" s="52"/>
      <c r="G1176" s="56"/>
    </row>
    <row r="1177" spans="6:7">
      <c r="F1177" s="52"/>
      <c r="G1177" s="56"/>
    </row>
    <row r="1178" spans="6:7">
      <c r="F1178" s="52"/>
      <c r="G1178" s="56"/>
    </row>
    <row r="1179" spans="6:7">
      <c r="F1179" s="52"/>
      <c r="G1179" s="56"/>
    </row>
    <row r="1180" spans="6:7">
      <c r="F1180" s="52"/>
      <c r="G1180" s="56"/>
    </row>
    <row r="1181" spans="6:7">
      <c r="F1181" s="52"/>
      <c r="G1181" s="56"/>
    </row>
    <row r="1182" spans="6:7">
      <c r="F1182" s="52"/>
      <c r="G1182" s="56"/>
    </row>
    <row r="1183" spans="6:7">
      <c r="F1183" s="52"/>
      <c r="G1183" s="56"/>
    </row>
    <row r="1184" spans="6:7">
      <c r="F1184" s="52"/>
      <c r="G1184" s="56"/>
    </row>
    <row r="1185" spans="6:7">
      <c r="F1185" s="52"/>
      <c r="G1185" s="56"/>
    </row>
    <row r="1186" spans="6:7">
      <c r="F1186" s="52"/>
      <c r="G1186" s="56"/>
    </row>
    <row r="1187" spans="6:7">
      <c r="F1187" s="52"/>
      <c r="G1187" s="56"/>
    </row>
    <row r="1188" spans="6:7">
      <c r="F1188" s="52"/>
      <c r="G1188" s="56"/>
    </row>
    <row r="1189" spans="6:7">
      <c r="F1189" s="52"/>
      <c r="G1189" s="56"/>
    </row>
    <row r="1190" spans="6:7">
      <c r="F1190" s="52"/>
      <c r="G1190" s="56"/>
    </row>
    <row r="1191" spans="6:7">
      <c r="F1191" s="52"/>
      <c r="G1191" s="56"/>
    </row>
    <row r="1192" spans="6:7">
      <c r="F1192" s="52"/>
      <c r="G1192" s="56"/>
    </row>
    <row r="1193" spans="6:7">
      <c r="F1193" s="52"/>
      <c r="G1193" s="56"/>
    </row>
    <row r="1194" spans="6:7">
      <c r="F1194" s="52"/>
      <c r="G1194" s="56"/>
    </row>
    <row r="1195" spans="6:7">
      <c r="F1195" s="52"/>
      <c r="G1195" s="56"/>
    </row>
    <row r="1196" spans="6:7">
      <c r="F1196" s="52"/>
      <c r="G1196" s="56"/>
    </row>
    <row r="1197" spans="6:7">
      <c r="F1197" s="52"/>
      <c r="G1197" s="56"/>
    </row>
    <row r="1198" spans="6:7">
      <c r="F1198" s="52"/>
      <c r="G1198" s="56"/>
    </row>
    <row r="1199" spans="6:7">
      <c r="F1199" s="52"/>
      <c r="G1199" s="56"/>
    </row>
    <row r="1200" spans="6:7">
      <c r="F1200" s="52"/>
      <c r="G1200" s="56"/>
    </row>
    <row r="1201" spans="6:7">
      <c r="F1201" s="52"/>
      <c r="G1201" s="56"/>
    </row>
    <row r="1202" spans="6:7">
      <c r="F1202" s="52"/>
      <c r="G1202" s="56"/>
    </row>
    <row r="1203" spans="6:7">
      <c r="F1203" s="52"/>
      <c r="G1203" s="56"/>
    </row>
    <row r="1204" spans="6:7">
      <c r="F1204" s="52"/>
      <c r="G1204" s="56"/>
    </row>
    <row r="1205" spans="6:7">
      <c r="F1205" s="52"/>
      <c r="G1205" s="56"/>
    </row>
    <row r="1206" spans="6:7">
      <c r="F1206" s="52"/>
      <c r="G1206" s="56"/>
    </row>
    <row r="1207" spans="6:7">
      <c r="F1207" s="52"/>
      <c r="G1207" s="56"/>
    </row>
    <row r="1208" spans="6:7">
      <c r="F1208" s="52"/>
      <c r="G1208" s="54"/>
    </row>
    <row r="1209" spans="6:7">
      <c r="F1209" s="52"/>
      <c r="G1209" s="54"/>
    </row>
    <row r="1210" spans="6:7">
      <c r="F1210" s="52"/>
      <c r="G1210" s="54"/>
    </row>
    <row r="1211" spans="6:7">
      <c r="F1211" s="52"/>
      <c r="G1211" s="54"/>
    </row>
    <row r="1212" spans="6:7">
      <c r="F1212" s="52"/>
      <c r="G1212" s="54"/>
    </row>
    <row r="1213" spans="6:7">
      <c r="F1213" s="52"/>
      <c r="G1213" s="54"/>
    </row>
    <row r="1214" spans="6:7">
      <c r="F1214" s="52"/>
      <c r="G1214" s="54"/>
    </row>
    <row r="1215" spans="6:7">
      <c r="F1215" s="52"/>
      <c r="G1215" s="54"/>
    </row>
    <row r="1216" spans="6:7">
      <c r="F1216" s="52"/>
      <c r="G1216" s="54"/>
    </row>
    <row r="1217" spans="6:7">
      <c r="F1217" s="52"/>
      <c r="G1217" s="54"/>
    </row>
    <row r="1218" spans="6:7">
      <c r="F1218" s="52"/>
      <c r="G1218" s="54"/>
    </row>
    <row r="1219" spans="6:7">
      <c r="F1219" s="52"/>
      <c r="G1219" s="54"/>
    </row>
    <row r="1220" spans="6:7">
      <c r="F1220" s="52"/>
      <c r="G1220" s="54"/>
    </row>
    <row r="1221" spans="6:7">
      <c r="F1221" s="52"/>
      <c r="G1221" s="54"/>
    </row>
    <row r="1222" spans="6:7">
      <c r="F1222" s="52"/>
      <c r="G1222" s="54"/>
    </row>
    <row r="1223" spans="6:7">
      <c r="F1223" s="52"/>
      <c r="G1223" s="54"/>
    </row>
    <row r="1224" spans="6:7">
      <c r="F1224" s="52"/>
      <c r="G1224" s="54"/>
    </row>
    <row r="1225" spans="6:7">
      <c r="F1225" s="52"/>
      <c r="G1225" s="54"/>
    </row>
    <row r="1226" spans="6:7">
      <c r="F1226" s="52"/>
      <c r="G1226" s="54"/>
    </row>
    <row r="1227" spans="6:7">
      <c r="F1227" s="52"/>
      <c r="G1227" s="54"/>
    </row>
    <row r="1228" spans="6:7">
      <c r="F1228" s="52"/>
      <c r="G1228" s="54"/>
    </row>
    <row r="1229" spans="6:7">
      <c r="F1229" s="52"/>
      <c r="G1229" s="54"/>
    </row>
    <row r="1230" spans="6:7">
      <c r="F1230" s="52"/>
      <c r="G1230" s="54"/>
    </row>
    <row r="1231" spans="6:7">
      <c r="F1231" s="52"/>
      <c r="G1231" s="54"/>
    </row>
    <row r="1232" spans="6:7">
      <c r="F1232" s="52"/>
      <c r="G1232" s="54"/>
    </row>
    <row r="1233" spans="6:7">
      <c r="F1233" s="52"/>
      <c r="G1233" s="54"/>
    </row>
    <row r="1234" spans="6:7">
      <c r="F1234" s="52"/>
      <c r="G1234" s="54"/>
    </row>
    <row r="1235" spans="6:7">
      <c r="F1235" s="52"/>
      <c r="G1235" s="54"/>
    </row>
    <row r="1236" spans="6:7">
      <c r="F1236" s="52"/>
      <c r="G1236" s="54"/>
    </row>
    <row r="1237" spans="6:7">
      <c r="F1237" s="52"/>
      <c r="G1237" s="54"/>
    </row>
    <row r="1238" spans="6:7">
      <c r="F1238" s="52"/>
      <c r="G1238" s="54"/>
    </row>
    <row r="1239" spans="6:7">
      <c r="F1239" s="52"/>
      <c r="G1239" s="54"/>
    </row>
    <row r="1240" spans="6:7">
      <c r="F1240" s="52"/>
      <c r="G1240" s="54"/>
    </row>
    <row r="1241" spans="6:7">
      <c r="F1241" s="52"/>
      <c r="G1241" s="54"/>
    </row>
    <row r="1242" spans="6:7">
      <c r="F1242" s="52"/>
      <c r="G1242" s="54"/>
    </row>
    <row r="1243" spans="6:7">
      <c r="F1243" s="52"/>
      <c r="G1243" s="54"/>
    </row>
    <row r="1244" spans="6:7">
      <c r="F1244" s="52"/>
      <c r="G1244" s="54"/>
    </row>
    <row r="1245" spans="6:7">
      <c r="F1245" s="52"/>
      <c r="G1245" s="54"/>
    </row>
    <row r="1246" spans="6:7">
      <c r="F1246" s="52"/>
      <c r="G1246" s="54"/>
    </row>
    <row r="1247" spans="6:7">
      <c r="F1247" s="52"/>
      <c r="G1247" s="54"/>
    </row>
    <row r="1248" spans="6:7">
      <c r="F1248" s="52"/>
      <c r="G1248" s="54"/>
    </row>
    <row r="1249" spans="4:7">
      <c r="F1249" s="52"/>
      <c r="G1249" s="54"/>
    </row>
    <row r="1250" spans="4:7">
      <c r="F1250" s="52"/>
      <c r="G1250" s="54"/>
    </row>
    <row r="1251" spans="4:7">
      <c r="F1251" s="52"/>
      <c r="G1251" s="54"/>
    </row>
    <row r="1252" spans="4:7">
      <c r="F1252" s="52"/>
      <c r="G1252" s="54"/>
    </row>
    <row r="1253" spans="4:7">
      <c r="F1253" s="52"/>
      <c r="G1253" s="54"/>
    </row>
    <row r="1254" spans="4:7">
      <c r="F1254" s="52"/>
      <c r="G1254" s="54"/>
    </row>
    <row r="1255" spans="4:7">
      <c r="F1255" s="52"/>
      <c r="G1255" s="54"/>
    </row>
    <row r="1256" spans="4:7">
      <c r="F1256" s="52"/>
      <c r="G1256" s="54"/>
    </row>
    <row r="1257" spans="4:7">
      <c r="F1257" s="52"/>
      <c r="G1257" s="54"/>
    </row>
    <row r="1258" spans="4:7">
      <c r="F1258" s="52"/>
      <c r="G1258" s="54"/>
    </row>
    <row r="1259" spans="4:7">
      <c r="F1259" s="52"/>
      <c r="G1259" s="54"/>
    </row>
    <row r="1260" spans="4:7">
      <c r="D1260" s="16"/>
      <c r="F1260" s="52"/>
      <c r="G1260" s="54"/>
    </row>
    <row r="1261" spans="4:7">
      <c r="F1261" s="52"/>
      <c r="G1261" s="54"/>
    </row>
    <row r="1262" spans="4:7">
      <c r="F1262" s="52"/>
      <c r="G1262" s="54"/>
    </row>
    <row r="1263" spans="4:7">
      <c r="F1263" s="52"/>
      <c r="G1263" s="54"/>
    </row>
    <row r="1264" spans="4:7">
      <c r="F1264" s="52"/>
      <c r="G1264" s="54"/>
    </row>
    <row r="1265" spans="6:7">
      <c r="F1265" s="52"/>
      <c r="G1265" s="54"/>
    </row>
    <row r="1266" spans="6:7">
      <c r="F1266" s="52"/>
      <c r="G1266" s="54"/>
    </row>
    <row r="1267" spans="6:7">
      <c r="F1267" s="52"/>
      <c r="G1267" s="54"/>
    </row>
    <row r="1268" spans="6:7">
      <c r="F1268" s="52"/>
      <c r="G1268" s="54"/>
    </row>
    <row r="1269" spans="6:7">
      <c r="F1269" s="52"/>
      <c r="G1269" s="54"/>
    </row>
    <row r="1270" spans="6:7">
      <c r="F1270" s="52"/>
      <c r="G1270" s="54"/>
    </row>
    <row r="1271" spans="6:7">
      <c r="F1271" s="52"/>
      <c r="G1271" s="54"/>
    </row>
    <row r="1272" spans="6:7">
      <c r="F1272" s="52"/>
      <c r="G1272" s="54"/>
    </row>
    <row r="1273" spans="6:7">
      <c r="F1273" s="52"/>
      <c r="G1273" s="54"/>
    </row>
    <row r="1274" spans="6:7">
      <c r="F1274" s="52"/>
      <c r="G1274" s="54"/>
    </row>
    <row r="1275" spans="6:7">
      <c r="F1275" s="52"/>
      <c r="G1275" s="54"/>
    </row>
    <row r="1276" spans="6:7">
      <c r="F1276" s="52"/>
      <c r="G1276" s="54"/>
    </row>
    <row r="1277" spans="6:7">
      <c r="F1277" s="52"/>
      <c r="G1277" s="54"/>
    </row>
    <row r="1278" spans="6:7">
      <c r="F1278" s="52"/>
      <c r="G1278" s="54"/>
    </row>
    <row r="1279" spans="6:7">
      <c r="F1279" s="52"/>
      <c r="G1279" s="54"/>
    </row>
    <row r="1280" spans="6:7">
      <c r="F1280" s="52"/>
      <c r="G1280" s="54"/>
    </row>
    <row r="1281" spans="6:7">
      <c r="F1281" s="52"/>
      <c r="G1281" s="54"/>
    </row>
    <row r="1282" spans="6:7">
      <c r="F1282" s="52"/>
      <c r="G1282" s="54"/>
    </row>
    <row r="1283" spans="6:7">
      <c r="F1283" s="52"/>
      <c r="G1283" s="54"/>
    </row>
    <row r="1284" spans="6:7">
      <c r="F1284" s="52"/>
      <c r="G1284" s="54"/>
    </row>
    <row r="1285" spans="6:7">
      <c r="F1285" s="52"/>
      <c r="G1285" s="54"/>
    </row>
    <row r="1286" spans="6:7">
      <c r="F1286" s="52"/>
      <c r="G1286" s="54"/>
    </row>
    <row r="1287" spans="6:7">
      <c r="F1287" s="52"/>
      <c r="G1287" s="54"/>
    </row>
    <row r="1288" spans="6:7">
      <c r="F1288" s="52"/>
      <c r="G1288" s="54"/>
    </row>
    <row r="1289" spans="6:7">
      <c r="F1289" s="52"/>
      <c r="G1289" s="54"/>
    </row>
    <row r="1290" spans="6:7">
      <c r="F1290" s="52"/>
      <c r="G1290" s="54"/>
    </row>
    <row r="1291" spans="6:7">
      <c r="F1291" s="52"/>
      <c r="G1291" s="54"/>
    </row>
    <row r="1292" spans="6:7">
      <c r="F1292" s="52"/>
      <c r="G1292" s="54"/>
    </row>
    <row r="1293" spans="6:7">
      <c r="F1293" s="52"/>
      <c r="G1293" s="54"/>
    </row>
    <row r="1294" spans="6:7">
      <c r="F1294" s="52"/>
      <c r="G1294" s="54"/>
    </row>
    <row r="1295" spans="6:7">
      <c r="F1295" s="52"/>
      <c r="G1295" s="54"/>
    </row>
    <row r="1296" spans="6:7">
      <c r="F1296" s="52"/>
      <c r="G1296" s="54"/>
    </row>
    <row r="1297" spans="6:7">
      <c r="F1297" s="52"/>
      <c r="G1297" s="54"/>
    </row>
    <row r="1298" spans="6:7">
      <c r="F1298" s="52"/>
      <c r="G1298" s="54"/>
    </row>
    <row r="1299" spans="6:7">
      <c r="F1299" s="52"/>
      <c r="G1299" s="54"/>
    </row>
    <row r="1300" spans="6:7">
      <c r="F1300" s="52"/>
      <c r="G1300" s="54"/>
    </row>
    <row r="1301" spans="6:7">
      <c r="F1301" s="52"/>
      <c r="G1301" s="54"/>
    </row>
    <row r="1302" spans="6:7">
      <c r="F1302" s="52"/>
      <c r="G1302" s="54"/>
    </row>
    <row r="1303" spans="6:7">
      <c r="F1303" s="52"/>
      <c r="G1303" s="54"/>
    </row>
    <row r="1304" spans="6:7">
      <c r="F1304" s="52"/>
      <c r="G1304" s="54"/>
    </row>
    <row r="1305" spans="6:7">
      <c r="F1305" s="52"/>
      <c r="G1305" s="54"/>
    </row>
    <row r="1306" spans="6:7">
      <c r="F1306" s="52"/>
      <c r="G1306" s="54"/>
    </row>
    <row r="1307" spans="6:7">
      <c r="F1307" s="52"/>
      <c r="G1307" s="54"/>
    </row>
    <row r="1308" spans="6:7">
      <c r="F1308" s="52"/>
      <c r="G1308" s="54"/>
    </row>
    <row r="1309" spans="6:7">
      <c r="F1309" s="52"/>
      <c r="G1309" s="54"/>
    </row>
    <row r="1310" spans="6:7">
      <c r="F1310" s="52"/>
      <c r="G1310" s="54"/>
    </row>
    <row r="1311" spans="6:7">
      <c r="F1311" s="52"/>
      <c r="G1311" s="54"/>
    </row>
    <row r="1312" spans="6:7">
      <c r="F1312" s="52"/>
      <c r="G1312" s="54"/>
    </row>
    <row r="1313" spans="6:7">
      <c r="F1313" s="52"/>
      <c r="G1313" s="54"/>
    </row>
    <row r="1314" spans="6:7">
      <c r="F1314" s="52"/>
      <c r="G1314" s="54"/>
    </row>
    <row r="1315" spans="6:7">
      <c r="F1315" s="52"/>
      <c r="G1315" s="54"/>
    </row>
    <row r="1316" spans="6:7">
      <c r="F1316" s="52"/>
      <c r="G1316" s="54"/>
    </row>
    <row r="1317" spans="6:7">
      <c r="F1317" s="52"/>
      <c r="G1317" s="54"/>
    </row>
    <row r="1318" spans="6:7">
      <c r="F1318" s="52"/>
      <c r="G1318" s="54"/>
    </row>
    <row r="1319" spans="6:7">
      <c r="F1319" s="52"/>
      <c r="G1319" s="54"/>
    </row>
    <row r="1320" spans="6:7">
      <c r="F1320" s="52"/>
      <c r="G1320" s="54"/>
    </row>
    <row r="1321" spans="6:7">
      <c r="F1321" s="52"/>
      <c r="G1321" s="54"/>
    </row>
    <row r="1322" spans="6:7">
      <c r="F1322" s="52"/>
      <c r="G1322" s="54"/>
    </row>
    <row r="1323" spans="6:7">
      <c r="F1323" s="52"/>
      <c r="G1323" s="54"/>
    </row>
    <row r="1324" spans="6:7">
      <c r="F1324" s="55"/>
      <c r="G1324" s="54"/>
    </row>
    <row r="1325" spans="6:7">
      <c r="F1325" s="52"/>
      <c r="G1325" s="16"/>
    </row>
    <row r="1326" spans="6:7">
      <c r="F1326" s="52"/>
      <c r="G1326" s="16"/>
    </row>
    <row r="1327" spans="6:7">
      <c r="F1327" s="52"/>
      <c r="G1327" s="16"/>
    </row>
    <row r="1328" spans="6:7">
      <c r="F1328" s="52"/>
      <c r="G1328" s="16"/>
    </row>
    <row r="1329" spans="6:7">
      <c r="F1329" s="52"/>
      <c r="G1329" s="16"/>
    </row>
    <row r="1330" spans="6:7">
      <c r="F1330" s="52"/>
      <c r="G1330" s="16"/>
    </row>
    <row r="1331" spans="6:7">
      <c r="F1331" s="52"/>
      <c r="G1331" s="16"/>
    </row>
    <row r="1332" spans="6:7">
      <c r="F1332" s="52"/>
      <c r="G1332" s="16"/>
    </row>
    <row r="1333" spans="6:7">
      <c r="F1333" s="52"/>
      <c r="G1333" s="16"/>
    </row>
    <row r="1334" spans="6:7">
      <c r="F1334" s="52"/>
      <c r="G1334" s="16"/>
    </row>
    <row r="1335" spans="6:7">
      <c r="F1335" s="52"/>
      <c r="G1335" s="16"/>
    </row>
    <row r="1336" spans="6:7">
      <c r="F1336" s="52"/>
      <c r="G1336" s="16"/>
    </row>
    <row r="1337" spans="6:7">
      <c r="F1337" s="52"/>
      <c r="G1337" s="16"/>
    </row>
    <row r="1338" spans="6:7">
      <c r="F1338" s="52"/>
      <c r="G1338" s="16"/>
    </row>
    <row r="1339" spans="6:7">
      <c r="F1339" s="52"/>
      <c r="G1339" s="16"/>
    </row>
    <row r="1340" spans="6:7">
      <c r="F1340" s="52"/>
      <c r="G1340" s="16"/>
    </row>
    <row r="1341" spans="6:7">
      <c r="F1341" s="52"/>
      <c r="G1341" s="16"/>
    </row>
    <row r="1342" spans="6:7">
      <c r="F1342" s="52"/>
      <c r="G1342" s="16"/>
    </row>
    <row r="1343" spans="6:7">
      <c r="F1343" s="52"/>
      <c r="G1343" s="16"/>
    </row>
    <row r="1344" spans="6:7">
      <c r="F1344" s="52"/>
      <c r="G1344" s="16"/>
    </row>
    <row r="1345" spans="6:7">
      <c r="F1345" s="52"/>
      <c r="G1345" s="16"/>
    </row>
    <row r="1346" spans="6:7">
      <c r="F1346" s="52"/>
      <c r="G1346" s="16"/>
    </row>
    <row r="1347" spans="6:7">
      <c r="F1347" s="52"/>
      <c r="G1347" s="16"/>
    </row>
    <row r="1348" spans="6:7">
      <c r="F1348" s="52"/>
      <c r="G1348" s="16"/>
    </row>
    <row r="1349" spans="6:7">
      <c r="F1349" s="52"/>
      <c r="G1349" s="16"/>
    </row>
    <row r="1350" spans="6:7">
      <c r="F1350" s="52"/>
      <c r="G1350" s="16"/>
    </row>
    <row r="1351" spans="6:7">
      <c r="F1351" s="52"/>
      <c r="G1351" s="16"/>
    </row>
    <row r="1352" spans="6:7">
      <c r="F1352" s="52"/>
      <c r="G1352" s="16"/>
    </row>
    <row r="1353" spans="6:7">
      <c r="F1353" s="52"/>
      <c r="G1353" s="16"/>
    </row>
    <row r="1354" spans="6:7">
      <c r="F1354" s="52"/>
      <c r="G1354" s="16"/>
    </row>
    <row r="1355" spans="6:7">
      <c r="F1355" s="52"/>
      <c r="G1355" s="16"/>
    </row>
    <row r="1356" spans="6:7">
      <c r="F1356" s="52"/>
      <c r="G1356" s="16"/>
    </row>
    <row r="1357" spans="6:7">
      <c r="F1357" s="52"/>
      <c r="G1357" s="16"/>
    </row>
    <row r="1358" spans="6:7">
      <c r="F1358" s="52"/>
      <c r="G1358" s="16"/>
    </row>
    <row r="1359" spans="6:7">
      <c r="F1359" s="52"/>
      <c r="G1359" s="16"/>
    </row>
    <row r="1360" spans="6:7">
      <c r="F1360" s="52"/>
      <c r="G1360" s="16"/>
    </row>
    <row r="1361" spans="6:7">
      <c r="F1361" s="52"/>
      <c r="G1361" s="16"/>
    </row>
    <row r="1362" spans="6:7">
      <c r="F1362" s="52"/>
      <c r="G1362" s="16"/>
    </row>
    <row r="1363" spans="6:7">
      <c r="F1363" s="52"/>
      <c r="G1363" s="16"/>
    </row>
    <row r="1364" spans="6:7">
      <c r="F1364" s="52"/>
      <c r="G1364" s="16"/>
    </row>
    <row r="1365" spans="6:7">
      <c r="F1365" s="52"/>
      <c r="G1365" s="16"/>
    </row>
    <row r="1366" spans="6:7">
      <c r="F1366" s="52"/>
      <c r="G1366" s="16"/>
    </row>
    <row r="1367" spans="6:7">
      <c r="F1367" s="52"/>
      <c r="G1367" s="16"/>
    </row>
    <row r="1368" spans="6:7">
      <c r="F1368" s="52"/>
      <c r="G1368" s="16"/>
    </row>
    <row r="1369" spans="6:7">
      <c r="F1369" s="52"/>
      <c r="G1369" s="16"/>
    </row>
    <row r="1370" spans="6:7">
      <c r="F1370" s="52"/>
      <c r="G1370" s="16"/>
    </row>
    <row r="1371" spans="6:7">
      <c r="F1371" s="52"/>
      <c r="G1371" s="16"/>
    </row>
    <row r="1372" spans="6:7">
      <c r="F1372" s="52"/>
      <c r="G1372" s="16"/>
    </row>
    <row r="1373" spans="6:7">
      <c r="F1373" s="52"/>
      <c r="G1373" s="16"/>
    </row>
    <row r="1374" spans="6:7">
      <c r="F1374" s="52"/>
      <c r="G1374" s="16"/>
    </row>
    <row r="1375" spans="6:7">
      <c r="F1375" s="52"/>
      <c r="G1375" s="16"/>
    </row>
    <row r="1376" spans="6:7">
      <c r="F1376" s="52"/>
      <c r="G1376" s="16"/>
    </row>
    <row r="1377" spans="6:7">
      <c r="F1377" s="52"/>
      <c r="G1377" s="16"/>
    </row>
    <row r="1378" spans="6:7">
      <c r="F1378" s="52"/>
      <c r="G1378" s="16"/>
    </row>
    <row r="1379" spans="6:7">
      <c r="F1379" s="52"/>
      <c r="G1379" s="16"/>
    </row>
    <row r="1380" spans="6:7">
      <c r="F1380" s="52"/>
      <c r="G1380" s="16"/>
    </row>
    <row r="1381" spans="6:7">
      <c r="F1381" s="52"/>
      <c r="G1381" s="16"/>
    </row>
    <row r="1382" spans="6:7">
      <c r="F1382" s="52"/>
      <c r="G1382" s="16"/>
    </row>
    <row r="1383" spans="6:7">
      <c r="F1383" s="52"/>
      <c r="G1383" s="16"/>
    </row>
    <row r="1384" spans="6:7">
      <c r="F1384" s="52"/>
      <c r="G1384" s="16"/>
    </row>
    <row r="1385" spans="6:7">
      <c r="F1385" s="52"/>
      <c r="G1385" s="16"/>
    </row>
    <row r="1386" spans="6:7">
      <c r="F1386" s="52"/>
      <c r="G1386" s="16"/>
    </row>
    <row r="1387" spans="6:7">
      <c r="F1387" s="52"/>
      <c r="G1387" s="16"/>
    </row>
    <row r="1388" spans="6:7">
      <c r="F1388" s="52"/>
      <c r="G1388" s="16"/>
    </row>
    <row r="1389" spans="6:7">
      <c r="F1389" s="52"/>
      <c r="G1389" s="16"/>
    </row>
    <row r="1390" spans="6:7">
      <c r="F1390" s="52"/>
      <c r="G1390" s="16"/>
    </row>
    <row r="1391" spans="6:7">
      <c r="F1391" s="52"/>
      <c r="G1391" s="16"/>
    </row>
    <row r="1392" spans="6:7">
      <c r="F1392" s="52"/>
      <c r="G1392" s="16"/>
    </row>
    <row r="1393" spans="6:7">
      <c r="F1393" s="52"/>
      <c r="G1393" s="16"/>
    </row>
    <row r="1394" spans="6:7">
      <c r="F1394" s="52"/>
      <c r="G1394" s="16"/>
    </row>
    <row r="1395" spans="6:7">
      <c r="F1395" s="52"/>
      <c r="G1395" s="16"/>
    </row>
    <row r="1396" spans="6:7">
      <c r="F1396" s="52"/>
      <c r="G1396" s="16"/>
    </row>
    <row r="1397" spans="6:7">
      <c r="F1397" s="52"/>
      <c r="G1397" s="16"/>
    </row>
    <row r="1398" spans="6:7">
      <c r="F1398" s="52"/>
      <c r="G1398" s="16"/>
    </row>
    <row r="1399" spans="6:7">
      <c r="F1399" s="52"/>
      <c r="G1399" s="16"/>
    </row>
    <row r="1400" spans="6:7">
      <c r="F1400" s="52"/>
      <c r="G1400" s="16"/>
    </row>
    <row r="1401" spans="6:7">
      <c r="F1401" s="52"/>
      <c r="G1401" s="16"/>
    </row>
    <row r="1402" spans="6:7">
      <c r="F1402" s="52"/>
      <c r="G1402" s="16"/>
    </row>
    <row r="1403" spans="6:7">
      <c r="F1403" s="52"/>
      <c r="G1403" s="16"/>
    </row>
    <row r="1404" spans="6:7">
      <c r="F1404" s="52"/>
      <c r="G1404" s="16"/>
    </row>
    <row r="1405" spans="6:7">
      <c r="F1405" s="52"/>
      <c r="G1405" s="16"/>
    </row>
    <row r="1406" spans="6:7">
      <c r="F1406" s="52"/>
      <c r="G1406" s="16"/>
    </row>
    <row r="1407" spans="6:7">
      <c r="F1407" s="52"/>
      <c r="G1407" s="16"/>
    </row>
    <row r="1408" spans="6:7">
      <c r="F1408" s="52"/>
      <c r="G1408" s="16"/>
    </row>
    <row r="1409" spans="6:7">
      <c r="F1409" s="52"/>
      <c r="G1409" s="16"/>
    </row>
    <row r="1410" spans="6:7">
      <c r="F1410" s="52"/>
      <c r="G1410" s="16"/>
    </row>
    <row r="1411" spans="6:7">
      <c r="F1411" s="52"/>
      <c r="G1411" s="16"/>
    </row>
    <row r="1412" spans="6:7">
      <c r="F1412" s="52"/>
      <c r="G1412" s="16"/>
    </row>
    <row r="1413" spans="6:7">
      <c r="F1413" s="52"/>
      <c r="G1413" s="16"/>
    </row>
    <row r="1414" spans="6:7">
      <c r="F1414" s="52"/>
      <c r="G1414" s="16"/>
    </row>
    <row r="1415" spans="6:7">
      <c r="F1415" s="52"/>
      <c r="G1415" s="16"/>
    </row>
    <row r="1416" spans="6:7">
      <c r="F1416" s="52"/>
      <c r="G1416" s="16"/>
    </row>
    <row r="1417" spans="6:7">
      <c r="F1417" s="52"/>
      <c r="G1417" s="16"/>
    </row>
    <row r="1418" spans="6:7">
      <c r="F1418" s="52"/>
      <c r="G1418" s="16"/>
    </row>
    <row r="1419" spans="6:7">
      <c r="F1419" s="52"/>
      <c r="G1419" s="16"/>
    </row>
    <row r="1420" spans="6:7">
      <c r="F1420" s="52"/>
      <c r="G1420" s="16"/>
    </row>
    <row r="1421" spans="6:7">
      <c r="F1421" s="52"/>
      <c r="G1421" s="16"/>
    </row>
    <row r="1422" spans="6:7">
      <c r="F1422" s="52"/>
      <c r="G1422" s="16"/>
    </row>
    <row r="1423" spans="6:7">
      <c r="F1423" s="52"/>
      <c r="G1423" s="16"/>
    </row>
    <row r="1424" spans="6:7">
      <c r="F1424" s="52"/>
      <c r="G1424" s="16"/>
    </row>
    <row r="1425" spans="4:7">
      <c r="F1425" s="52"/>
      <c r="G1425" s="16"/>
    </row>
    <row r="1426" spans="4:7">
      <c r="F1426" s="52"/>
      <c r="G1426" s="16"/>
    </row>
    <row r="1427" spans="4:7">
      <c r="F1427" s="52"/>
      <c r="G1427" s="16"/>
    </row>
    <row r="1428" spans="4:7">
      <c r="F1428" s="52"/>
      <c r="G1428" s="16"/>
    </row>
    <row r="1429" spans="4:7">
      <c r="F1429" s="52"/>
      <c r="G1429" s="16"/>
    </row>
    <row r="1430" spans="4:7">
      <c r="F1430" s="52"/>
      <c r="G1430" s="16"/>
    </row>
    <row r="1431" spans="4:7">
      <c r="D1431" s="16"/>
      <c r="F1431" s="52"/>
      <c r="G1431" s="16"/>
    </row>
    <row r="1432" spans="4:7">
      <c r="D1432" s="16"/>
      <c r="F1432" s="52"/>
      <c r="G1432" s="16"/>
    </row>
    <row r="1433" spans="4:7">
      <c r="F1433" s="52"/>
      <c r="G1433" s="16"/>
    </row>
    <row r="1434" spans="4:7">
      <c r="F1434" s="52"/>
      <c r="G1434" s="16"/>
    </row>
    <row r="1435" spans="4:7">
      <c r="F1435" s="52"/>
      <c r="G1435" s="16"/>
    </row>
    <row r="1436" spans="4:7">
      <c r="F1436" s="52"/>
      <c r="G1436" s="16"/>
    </row>
    <row r="1437" spans="4:7">
      <c r="F1437" s="52"/>
      <c r="G1437" s="16"/>
    </row>
    <row r="1438" spans="4:7">
      <c r="F1438" s="52"/>
      <c r="G1438" s="16"/>
    </row>
    <row r="1439" spans="4:7">
      <c r="F1439" s="52"/>
      <c r="G1439" s="16"/>
    </row>
    <row r="1440" spans="4:7">
      <c r="F1440" s="52"/>
      <c r="G1440" s="16"/>
    </row>
    <row r="1441" spans="4:7">
      <c r="F1441" s="52"/>
      <c r="G1441" s="16"/>
    </row>
    <row r="1442" spans="4:7">
      <c r="F1442" s="52"/>
      <c r="G1442" s="16"/>
    </row>
    <row r="1443" spans="4:7">
      <c r="F1443" s="52"/>
      <c r="G1443" s="16"/>
    </row>
    <row r="1444" spans="4:7">
      <c r="F1444" s="52"/>
      <c r="G1444" s="16"/>
    </row>
    <row r="1445" spans="4:7">
      <c r="F1445" s="52"/>
      <c r="G1445" s="16"/>
    </row>
    <row r="1446" spans="4:7">
      <c r="F1446" s="52"/>
      <c r="G1446" s="16"/>
    </row>
    <row r="1447" spans="4:7">
      <c r="D1447" s="16"/>
      <c r="F1447" s="52"/>
      <c r="G1447" s="16"/>
    </row>
    <row r="1448" spans="4:7">
      <c r="D1448" s="16"/>
      <c r="F1448" s="52"/>
      <c r="G1448" s="16"/>
    </row>
    <row r="1449" spans="4:7">
      <c r="F1449" s="52"/>
      <c r="G1449" s="16"/>
    </row>
    <row r="1450" spans="4:7">
      <c r="F1450" s="52"/>
      <c r="G1450" s="16"/>
    </row>
    <row r="1451" spans="4:7">
      <c r="F1451" s="52"/>
      <c r="G1451" s="16"/>
    </row>
    <row r="1452" spans="4:7">
      <c r="F1452" s="52"/>
      <c r="G1452" s="16"/>
    </row>
    <row r="1453" spans="4:7">
      <c r="F1453" s="52"/>
      <c r="G1453" s="16"/>
    </row>
    <row r="1454" spans="4:7">
      <c r="F1454" s="52"/>
      <c r="G1454" s="16"/>
    </row>
    <row r="1455" spans="4:7">
      <c r="F1455" s="52"/>
      <c r="G1455" s="16"/>
    </row>
    <row r="1456" spans="4:7">
      <c r="F1456" s="52"/>
      <c r="G1456" s="16"/>
    </row>
    <row r="1457" spans="6:7">
      <c r="F1457" s="52"/>
      <c r="G1457" s="16"/>
    </row>
    <row r="1458" spans="6:7">
      <c r="F1458" s="52"/>
      <c r="G1458" s="16"/>
    </row>
    <row r="1459" spans="6:7">
      <c r="F1459" s="52"/>
      <c r="G1459" s="16"/>
    </row>
    <row r="1460" spans="6:7">
      <c r="F1460" s="52"/>
      <c r="G1460" s="16"/>
    </row>
    <row r="1461" spans="6:7">
      <c r="F1461" s="52"/>
      <c r="G1461" s="16"/>
    </row>
    <row r="1462" spans="6:7">
      <c r="F1462" s="52"/>
      <c r="G1462" s="16"/>
    </row>
    <row r="1463" spans="6:7">
      <c r="F1463" s="52"/>
      <c r="G1463" s="16"/>
    </row>
    <row r="1464" spans="6:7">
      <c r="F1464" s="52"/>
      <c r="G1464" s="16"/>
    </row>
    <row r="1465" spans="6:7">
      <c r="F1465" s="52"/>
      <c r="G1465" s="16"/>
    </row>
    <row r="1466" spans="6:7">
      <c r="F1466" s="52"/>
      <c r="G1466" s="16"/>
    </row>
    <row r="1467" spans="6:7">
      <c r="F1467" s="52"/>
      <c r="G1467" s="16"/>
    </row>
    <row r="1468" spans="6:7">
      <c r="F1468" s="52"/>
      <c r="G1468" s="16"/>
    </row>
    <row r="1469" spans="6:7">
      <c r="F1469" s="52"/>
      <c r="G1469" s="16"/>
    </row>
    <row r="1470" spans="6:7">
      <c r="F1470" s="52"/>
      <c r="G1470" s="16"/>
    </row>
    <row r="1471" spans="6:7">
      <c r="F1471" s="52"/>
      <c r="G1471" s="16"/>
    </row>
    <row r="1472" spans="6:7">
      <c r="F1472" s="52"/>
      <c r="G1472" s="16"/>
    </row>
    <row r="1473" spans="6:7">
      <c r="F1473" s="52"/>
      <c r="G1473" s="16"/>
    </row>
    <row r="1474" spans="6:7">
      <c r="F1474" s="52"/>
      <c r="G1474" s="16"/>
    </row>
    <row r="1475" spans="6:7">
      <c r="F1475" s="52"/>
      <c r="G1475" s="16"/>
    </row>
    <row r="1476" spans="6:7">
      <c r="F1476" s="52"/>
      <c r="G1476" s="16"/>
    </row>
    <row r="1477" spans="6:7">
      <c r="F1477" s="52"/>
      <c r="G1477" s="16"/>
    </row>
    <row r="1478" spans="6:7">
      <c r="F1478" s="52"/>
      <c r="G1478" s="16"/>
    </row>
    <row r="1479" spans="6:7">
      <c r="F1479" s="52"/>
      <c r="G1479" s="16"/>
    </row>
    <row r="1480" spans="6:7">
      <c r="F1480" s="52"/>
      <c r="G1480" s="16"/>
    </row>
    <row r="1481" spans="6:7">
      <c r="F1481" s="52"/>
      <c r="G1481" s="16"/>
    </row>
    <row r="1482" spans="6:7">
      <c r="F1482" s="52"/>
      <c r="G1482" s="16"/>
    </row>
    <row r="1483" spans="6:7">
      <c r="F1483" s="52"/>
      <c r="G1483" s="16"/>
    </row>
    <row r="1484" spans="6:7">
      <c r="F1484" s="52"/>
      <c r="G1484" s="16"/>
    </row>
    <row r="1485" spans="6:7">
      <c r="F1485" s="52"/>
      <c r="G1485" s="16"/>
    </row>
    <row r="1486" spans="6:7">
      <c r="F1486" s="52"/>
      <c r="G1486" s="16"/>
    </row>
    <row r="1487" spans="6:7">
      <c r="F1487" s="52"/>
      <c r="G1487" s="16"/>
    </row>
    <row r="1488" spans="6:7">
      <c r="F1488" s="52"/>
      <c r="G1488" s="16"/>
    </row>
    <row r="1489" spans="6:7">
      <c r="F1489" s="52"/>
      <c r="G1489" s="16"/>
    </row>
    <row r="1490" spans="6:7">
      <c r="F1490" s="52"/>
      <c r="G1490" s="16"/>
    </row>
    <row r="1491" spans="6:7">
      <c r="F1491" s="52"/>
      <c r="G1491" s="16"/>
    </row>
    <row r="1492" spans="6:7">
      <c r="F1492" s="52"/>
      <c r="G1492" s="16"/>
    </row>
    <row r="1493" spans="6:7">
      <c r="F1493" s="52"/>
      <c r="G1493" s="16"/>
    </row>
    <row r="1494" spans="6:7">
      <c r="F1494" s="52"/>
      <c r="G1494" s="16"/>
    </row>
    <row r="1495" spans="6:7">
      <c r="F1495" s="52"/>
      <c r="G1495" s="16"/>
    </row>
    <row r="1496" spans="6:7">
      <c r="F1496" s="52"/>
      <c r="G1496" s="16"/>
    </row>
    <row r="1497" spans="6:7">
      <c r="F1497" s="52"/>
      <c r="G1497" s="16"/>
    </row>
    <row r="1498" spans="6:7">
      <c r="F1498" s="52"/>
      <c r="G1498" s="16"/>
    </row>
    <row r="1499" spans="6:7">
      <c r="F1499" s="52"/>
      <c r="G1499" s="16"/>
    </row>
    <row r="1500" spans="6:7">
      <c r="F1500" s="52"/>
      <c r="G1500" s="16"/>
    </row>
    <row r="1501" spans="6:7">
      <c r="F1501" s="52"/>
      <c r="G1501" s="16"/>
    </row>
    <row r="1502" spans="6:7">
      <c r="F1502" s="52"/>
      <c r="G1502" s="16"/>
    </row>
    <row r="1503" spans="6:7">
      <c r="F1503" s="52"/>
      <c r="G1503" s="16"/>
    </row>
    <row r="1504" spans="6:7">
      <c r="F1504" s="52"/>
      <c r="G1504" s="16"/>
    </row>
    <row r="1505" spans="6:7">
      <c r="F1505" s="52"/>
      <c r="G1505" s="16"/>
    </row>
    <row r="1506" spans="6:7">
      <c r="F1506" s="52"/>
      <c r="G1506" s="16"/>
    </row>
    <row r="1507" spans="6:7">
      <c r="F1507" s="52"/>
      <c r="G1507" s="16"/>
    </row>
    <row r="1508" spans="6:7">
      <c r="F1508" s="52"/>
      <c r="G1508" s="16"/>
    </row>
    <row r="1509" spans="6:7">
      <c r="F1509" s="52"/>
      <c r="G1509" s="16"/>
    </row>
    <row r="1510" spans="6:7">
      <c r="F1510" s="52"/>
      <c r="G1510" s="16"/>
    </row>
    <row r="1511" spans="6:7">
      <c r="F1511" s="52"/>
      <c r="G1511" s="16"/>
    </row>
    <row r="1512" spans="6:7">
      <c r="F1512" s="52"/>
      <c r="G1512" s="16"/>
    </row>
    <row r="1513" spans="6:7">
      <c r="F1513" s="52"/>
      <c r="G1513" s="16"/>
    </row>
    <row r="1514" spans="6:7">
      <c r="F1514" s="52"/>
      <c r="G1514" s="16"/>
    </row>
    <row r="1515" spans="6:7">
      <c r="F1515" s="52"/>
      <c r="G1515" s="16"/>
    </row>
    <row r="1516" spans="6:7">
      <c r="F1516" s="52"/>
      <c r="G1516" s="16"/>
    </row>
    <row r="1517" spans="6:7">
      <c r="F1517" s="52"/>
      <c r="G1517" s="16"/>
    </row>
    <row r="1518" spans="6:7">
      <c r="F1518" s="52"/>
      <c r="G1518" s="16"/>
    </row>
    <row r="1519" spans="6:7">
      <c r="F1519" s="52"/>
      <c r="G1519" s="16"/>
    </row>
    <row r="1520" spans="6:7">
      <c r="F1520" s="52"/>
      <c r="G1520" s="16"/>
    </row>
    <row r="1521" spans="6:7">
      <c r="F1521" s="52"/>
      <c r="G1521" s="16"/>
    </row>
    <row r="1522" spans="6:7">
      <c r="F1522" s="52"/>
      <c r="G1522" s="16"/>
    </row>
    <row r="1523" spans="6:7">
      <c r="F1523" s="52"/>
      <c r="G1523" s="16"/>
    </row>
    <row r="1524" spans="6:7">
      <c r="F1524" s="52"/>
      <c r="G1524" s="16"/>
    </row>
    <row r="1525" spans="6:7">
      <c r="F1525" s="52"/>
      <c r="G1525" s="16"/>
    </row>
    <row r="1526" spans="6:7">
      <c r="F1526" s="52"/>
      <c r="G1526" s="16"/>
    </row>
    <row r="1527" spans="6:7">
      <c r="F1527" s="52"/>
      <c r="G1527" s="16"/>
    </row>
    <row r="1528" spans="6:7">
      <c r="F1528" s="52"/>
      <c r="G1528" s="16"/>
    </row>
    <row r="1529" spans="6:7">
      <c r="F1529" s="52"/>
      <c r="G1529" s="16"/>
    </row>
    <row r="1530" spans="6:7">
      <c r="F1530" s="52"/>
      <c r="G1530" s="16"/>
    </row>
    <row r="1531" spans="6:7">
      <c r="F1531" s="52"/>
      <c r="G1531" s="16"/>
    </row>
    <row r="1532" spans="6:7">
      <c r="F1532" s="52"/>
      <c r="G1532" s="16"/>
    </row>
    <row r="1533" spans="6:7">
      <c r="F1533" s="52"/>
      <c r="G1533" s="16"/>
    </row>
    <row r="1534" spans="6:7">
      <c r="F1534" s="52"/>
      <c r="G1534" s="16"/>
    </row>
    <row r="1535" spans="6:7">
      <c r="F1535" s="52"/>
      <c r="G1535" s="16"/>
    </row>
    <row r="1536" spans="6:7">
      <c r="F1536" s="52"/>
      <c r="G1536" s="16"/>
    </row>
    <row r="1537" spans="6:7">
      <c r="F1537" s="52"/>
      <c r="G1537" s="16"/>
    </row>
    <row r="1538" spans="6:7">
      <c r="F1538" s="52"/>
      <c r="G1538" s="16"/>
    </row>
    <row r="1539" spans="6:7">
      <c r="F1539" s="52"/>
      <c r="G1539" s="16"/>
    </row>
    <row r="1540" spans="6:7">
      <c r="F1540" s="52"/>
      <c r="G1540" s="16"/>
    </row>
    <row r="1541" spans="6:7">
      <c r="F1541" s="52"/>
      <c r="G1541" s="16"/>
    </row>
    <row r="1542" spans="6:7">
      <c r="F1542" s="52"/>
      <c r="G1542" s="16"/>
    </row>
    <row r="1543" spans="6:7">
      <c r="F1543" s="52"/>
      <c r="G1543" s="16"/>
    </row>
    <row r="1544" spans="6:7">
      <c r="F1544" s="52"/>
      <c r="G1544" s="16"/>
    </row>
    <row r="1545" spans="6:7">
      <c r="F1545" s="52"/>
      <c r="G1545" s="16"/>
    </row>
    <row r="1546" spans="6:7">
      <c r="F1546" s="52"/>
      <c r="G1546" s="16"/>
    </row>
    <row r="1547" spans="6:7">
      <c r="F1547" s="52"/>
      <c r="G1547" s="16"/>
    </row>
    <row r="1548" spans="6:7">
      <c r="F1548" s="52"/>
      <c r="G1548" s="16"/>
    </row>
    <row r="1549" spans="6:7">
      <c r="F1549" s="52"/>
      <c r="G1549" s="16"/>
    </row>
    <row r="1550" spans="6:7">
      <c r="F1550" s="52"/>
      <c r="G1550" s="16"/>
    </row>
    <row r="1551" spans="6:7">
      <c r="F1551" s="52"/>
      <c r="G1551" s="16"/>
    </row>
    <row r="1552" spans="6:7">
      <c r="F1552" s="52"/>
      <c r="G1552" s="16"/>
    </row>
    <row r="1553" spans="6:7">
      <c r="F1553" s="52"/>
      <c r="G1553" s="16"/>
    </row>
    <row r="1554" spans="6:7">
      <c r="F1554" s="52"/>
      <c r="G1554" s="16"/>
    </row>
    <row r="1555" spans="6:7">
      <c r="F1555" s="52"/>
      <c r="G1555" s="16"/>
    </row>
    <row r="1556" spans="6:7">
      <c r="F1556" s="52"/>
      <c r="G1556" s="16"/>
    </row>
    <row r="1557" spans="6:7">
      <c r="F1557" s="52"/>
      <c r="G1557" s="16"/>
    </row>
    <row r="1558" spans="6:7">
      <c r="F1558" s="52"/>
      <c r="G1558" s="16"/>
    </row>
    <row r="1559" spans="6:7">
      <c r="F1559" s="52"/>
      <c r="G1559" s="16"/>
    </row>
    <row r="1560" spans="6:7">
      <c r="F1560" s="52"/>
      <c r="G1560" s="16"/>
    </row>
    <row r="1561" spans="6:7">
      <c r="F1561" s="52"/>
      <c r="G1561" s="16"/>
    </row>
    <row r="1562" spans="6:7">
      <c r="F1562" s="52"/>
      <c r="G1562" s="16"/>
    </row>
    <row r="1563" spans="6:7">
      <c r="F1563" s="52"/>
      <c r="G1563" s="16"/>
    </row>
    <row r="1564" spans="6:7">
      <c r="F1564" s="52"/>
      <c r="G1564" s="16"/>
    </row>
    <row r="1565" spans="6:7">
      <c r="F1565" s="52"/>
      <c r="G1565" s="16"/>
    </row>
    <row r="1566" spans="6:7">
      <c r="F1566" s="52"/>
      <c r="G1566" s="16"/>
    </row>
    <row r="1567" spans="6:7">
      <c r="F1567" s="52"/>
      <c r="G1567" s="16"/>
    </row>
    <row r="1568" spans="6:7">
      <c r="F1568" s="52"/>
      <c r="G1568" s="16"/>
    </row>
    <row r="1569" spans="6:7">
      <c r="F1569" s="52"/>
      <c r="G1569" s="16"/>
    </row>
    <row r="1570" spans="6:7">
      <c r="F1570" s="52"/>
      <c r="G1570" s="16"/>
    </row>
    <row r="1571" spans="6:7">
      <c r="F1571" s="52"/>
      <c r="G1571" s="16"/>
    </row>
    <row r="1572" spans="6:7">
      <c r="F1572" s="52"/>
      <c r="G1572" s="16"/>
    </row>
    <row r="1573" spans="6:7">
      <c r="F1573" s="52"/>
      <c r="G1573" s="16"/>
    </row>
    <row r="1574" spans="6:7">
      <c r="F1574" s="52"/>
      <c r="G1574" s="16"/>
    </row>
    <row r="1575" spans="6:7">
      <c r="F1575" s="52"/>
      <c r="G1575" s="16"/>
    </row>
    <row r="1576" spans="6:7">
      <c r="F1576" s="52"/>
      <c r="G1576" s="16"/>
    </row>
    <row r="1577" spans="6:7">
      <c r="F1577" s="52"/>
      <c r="G1577" s="16"/>
    </row>
    <row r="1578" spans="6:7">
      <c r="F1578" s="52"/>
      <c r="G1578" s="16"/>
    </row>
    <row r="1579" spans="6:7">
      <c r="F1579" s="52"/>
      <c r="G1579" s="16"/>
    </row>
    <row r="1580" spans="6:7">
      <c r="F1580" s="52"/>
      <c r="G1580" s="16"/>
    </row>
    <row r="1581" spans="6:7">
      <c r="F1581" s="52"/>
      <c r="G1581" s="16"/>
    </row>
    <row r="1582" spans="6:7">
      <c r="F1582" s="52"/>
      <c r="G1582" s="16"/>
    </row>
    <row r="1583" spans="6:7">
      <c r="F1583" s="52"/>
      <c r="G1583" s="16"/>
    </row>
    <row r="1584" spans="6:7">
      <c r="F1584" s="52"/>
      <c r="G1584" s="16"/>
    </row>
    <row r="1585" spans="6:7">
      <c r="F1585" s="52"/>
      <c r="G1585" s="16"/>
    </row>
    <row r="1586" spans="6:7">
      <c r="F1586" s="52"/>
      <c r="G1586" s="16"/>
    </row>
    <row r="1587" spans="6:7">
      <c r="F1587" s="52"/>
      <c r="G1587" s="16"/>
    </row>
    <row r="1588" spans="6:7">
      <c r="F1588" s="52"/>
      <c r="G1588" s="16"/>
    </row>
    <row r="1589" spans="6:7">
      <c r="F1589" s="52"/>
      <c r="G1589" s="16"/>
    </row>
    <row r="1590" spans="6:7">
      <c r="F1590" s="52"/>
      <c r="G1590" s="16"/>
    </row>
    <row r="1591" spans="6:7">
      <c r="F1591" s="52"/>
      <c r="G1591" s="16"/>
    </row>
    <row r="1592" spans="6:7">
      <c r="F1592" s="52"/>
      <c r="G1592" s="16"/>
    </row>
    <row r="1593" spans="6:7">
      <c r="F1593" s="52"/>
      <c r="G1593" s="16"/>
    </row>
    <row r="1594" spans="6:7">
      <c r="F1594" s="52"/>
      <c r="G1594" s="16"/>
    </row>
    <row r="1595" spans="6:7">
      <c r="F1595" s="52"/>
      <c r="G1595" s="16"/>
    </row>
    <row r="1596" spans="6:7">
      <c r="F1596" s="52"/>
      <c r="G1596" s="16"/>
    </row>
    <row r="1597" spans="6:7">
      <c r="F1597" s="52"/>
      <c r="G1597" s="16"/>
    </row>
    <row r="1598" spans="6:7">
      <c r="F1598" s="52"/>
      <c r="G1598" s="16"/>
    </row>
    <row r="1599" spans="6:7">
      <c r="F1599" s="52"/>
      <c r="G1599" s="16"/>
    </row>
    <row r="1600" spans="6:7">
      <c r="F1600" s="52"/>
      <c r="G1600" s="16"/>
    </row>
    <row r="1601" spans="6:7">
      <c r="F1601" s="52"/>
      <c r="G1601" s="16"/>
    </row>
    <row r="1602" spans="6:7">
      <c r="F1602" s="52"/>
      <c r="G1602" s="16"/>
    </row>
    <row r="1603" spans="6:7">
      <c r="F1603" s="52"/>
      <c r="G1603" s="16"/>
    </row>
    <row r="1604" spans="6:7">
      <c r="F1604" s="52"/>
      <c r="G1604" s="16"/>
    </row>
    <row r="1605" spans="6:7">
      <c r="F1605" s="52"/>
      <c r="G1605" s="16"/>
    </row>
    <row r="1606" spans="6:7">
      <c r="F1606" s="52"/>
      <c r="G1606" s="16"/>
    </row>
    <row r="1607" spans="6:7">
      <c r="F1607" s="52"/>
      <c r="G1607" s="16"/>
    </row>
    <row r="1608" spans="6:7">
      <c r="F1608" s="52"/>
      <c r="G1608" s="16"/>
    </row>
    <row r="1609" spans="6:7">
      <c r="F1609" s="52"/>
      <c r="G1609" s="16"/>
    </row>
    <row r="1610" spans="6:7">
      <c r="F1610" s="52"/>
      <c r="G1610" s="16"/>
    </row>
    <row r="1611" spans="6:7">
      <c r="F1611" s="52"/>
      <c r="G1611" s="16"/>
    </row>
    <row r="1612" spans="6:7">
      <c r="F1612" s="52"/>
      <c r="G1612" s="16"/>
    </row>
    <row r="1613" spans="6:7">
      <c r="F1613" s="52"/>
      <c r="G1613" s="16"/>
    </row>
    <row r="1614" spans="6:7">
      <c r="F1614" s="52"/>
      <c r="G1614" s="16"/>
    </row>
    <row r="1615" spans="6:7">
      <c r="F1615" s="52"/>
      <c r="G1615" s="16"/>
    </row>
    <row r="1616" spans="6:7">
      <c r="F1616" s="52"/>
      <c r="G1616" s="16"/>
    </row>
    <row r="1617" spans="6:7">
      <c r="F1617" s="52"/>
      <c r="G1617" s="16"/>
    </row>
    <row r="1618" spans="6:7">
      <c r="F1618" s="52"/>
      <c r="G1618" s="16"/>
    </row>
    <row r="1619" spans="6:7">
      <c r="F1619" s="52"/>
      <c r="G1619" s="16"/>
    </row>
    <row r="1620" spans="6:7">
      <c r="F1620" s="52"/>
      <c r="G1620" s="16"/>
    </row>
    <row r="1621" spans="6:7">
      <c r="F1621" s="52"/>
      <c r="G1621" s="16"/>
    </row>
    <row r="1622" spans="6:7">
      <c r="F1622" s="52"/>
      <c r="G1622" s="16"/>
    </row>
    <row r="1623" spans="6:7">
      <c r="F1623" s="52"/>
      <c r="G1623" s="16"/>
    </row>
    <row r="1624" spans="6:7">
      <c r="F1624" s="52"/>
      <c r="G1624" s="16"/>
    </row>
    <row r="1625" spans="6:7">
      <c r="F1625" s="52"/>
      <c r="G1625" s="16"/>
    </row>
    <row r="1626" spans="6:7">
      <c r="F1626" s="52"/>
      <c r="G1626" s="16"/>
    </row>
    <row r="1627" spans="6:7">
      <c r="F1627" s="52"/>
      <c r="G1627" s="16"/>
    </row>
    <row r="1628" spans="6:7">
      <c r="F1628" s="52"/>
      <c r="G1628" s="16"/>
    </row>
    <row r="1629" spans="6:7">
      <c r="F1629" s="52"/>
      <c r="G1629" s="16"/>
    </row>
    <row r="1630" spans="6:7">
      <c r="F1630" s="52"/>
      <c r="G1630" s="16"/>
    </row>
    <row r="1631" spans="6:7">
      <c r="F1631" s="52"/>
      <c r="G1631" s="16"/>
    </row>
    <row r="1632" spans="6:7">
      <c r="F1632" s="52"/>
      <c r="G1632" s="16"/>
    </row>
    <row r="1633" spans="4:7">
      <c r="D1633" s="16"/>
      <c r="F1633" s="52"/>
      <c r="G1633" s="16"/>
    </row>
    <row r="1634" spans="4:7">
      <c r="F1634" s="52"/>
      <c r="G1634" s="16"/>
    </row>
    <row r="1635" spans="4:7">
      <c r="F1635" s="52"/>
      <c r="G1635" s="16"/>
    </row>
    <row r="1636" spans="4:7">
      <c r="F1636" s="52"/>
      <c r="G1636" s="16"/>
    </row>
    <row r="1637" spans="4:7">
      <c r="F1637" s="52"/>
      <c r="G1637" s="16"/>
    </row>
    <row r="1638" spans="4:7">
      <c r="F1638" s="52"/>
      <c r="G1638" s="16"/>
    </row>
    <row r="1639" spans="4:7">
      <c r="F1639" s="52"/>
      <c r="G1639" s="16"/>
    </row>
    <row r="1640" spans="4:7">
      <c r="F1640" s="52"/>
      <c r="G1640" s="16"/>
    </row>
    <row r="1641" spans="4:7">
      <c r="F1641" s="52"/>
      <c r="G1641" s="16"/>
    </row>
    <row r="1642" spans="4:7">
      <c r="F1642" s="52"/>
      <c r="G1642" s="16"/>
    </row>
    <row r="1643" spans="4:7">
      <c r="F1643" s="52"/>
      <c r="G1643" s="16"/>
    </row>
    <row r="1644" spans="4:7">
      <c r="F1644" s="52"/>
      <c r="G1644" s="16"/>
    </row>
    <row r="1645" spans="4:7">
      <c r="F1645" s="52"/>
      <c r="G1645" s="16"/>
    </row>
    <row r="1646" spans="4:7">
      <c r="F1646" s="52"/>
      <c r="G1646" s="16"/>
    </row>
    <row r="1647" spans="4:7">
      <c r="F1647" s="52"/>
      <c r="G1647" s="16"/>
    </row>
    <row r="1648" spans="4:7">
      <c r="F1648" s="52"/>
      <c r="G1648" s="16"/>
    </row>
    <row r="1649" spans="6:7">
      <c r="F1649" s="52"/>
      <c r="G1649" s="16"/>
    </row>
    <row r="1650" spans="6:7">
      <c r="F1650" s="52"/>
      <c r="G1650" s="16"/>
    </row>
    <row r="1651" spans="6:7">
      <c r="F1651" s="52"/>
      <c r="G1651" s="16"/>
    </row>
    <row r="1652" spans="6:7">
      <c r="F1652" s="52"/>
      <c r="G1652" s="16"/>
    </row>
    <row r="1653" spans="6:7">
      <c r="F1653" s="52"/>
      <c r="G1653" s="16"/>
    </row>
    <row r="1654" spans="6:7">
      <c r="F1654" s="52"/>
      <c r="G1654" s="16"/>
    </row>
    <row r="1655" spans="6:7">
      <c r="F1655" s="52"/>
      <c r="G1655" s="16"/>
    </row>
    <row r="1656" spans="6:7">
      <c r="F1656" s="52"/>
      <c r="G1656" s="16"/>
    </row>
    <row r="1657" spans="6:7">
      <c r="F1657" s="52"/>
      <c r="G1657" s="16"/>
    </row>
    <row r="1658" spans="6:7">
      <c r="F1658" s="52"/>
      <c r="G1658" s="16"/>
    </row>
    <row r="1659" spans="6:7">
      <c r="F1659" s="52"/>
      <c r="G1659" s="16"/>
    </row>
    <row r="1660" spans="6:7">
      <c r="F1660" s="52"/>
      <c r="G1660" s="16"/>
    </row>
  </sheetData>
  <mergeCells count="2">
    <mergeCell ref="A1:G1"/>
    <mergeCell ref="A2:G2"/>
  </mergeCells>
  <pageMargins left="0.7" right="0.7" top="0.75" bottom="0.75" header="0.3" footer="0.3"/>
  <pageSetup orientation="portrait" horizontalDpi="90" verticalDpi="9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76E10-1928-4EAC-8DB6-C99EDB0B9A10}">
  <sheetPr>
    <tabColor theme="4" tint="0.79998168889431442"/>
  </sheetPr>
  <dimension ref="A1:R1844"/>
  <sheetViews>
    <sheetView zoomScaleNormal="100" workbookViewId="0">
      <selection activeCell="A36" sqref="A36"/>
    </sheetView>
  </sheetViews>
  <sheetFormatPr defaultRowHeight="15" customHeight="1"/>
  <cols>
    <col min="1" max="1" width="45.85546875" customWidth="1"/>
    <col min="2" max="2" width="51.28515625" customWidth="1"/>
    <col min="3" max="3" width="26.5703125" customWidth="1"/>
    <col min="4" max="4" width="13.5703125" customWidth="1"/>
    <col min="5" max="5" width="18" customWidth="1"/>
    <col min="6" max="6" width="19.42578125" customWidth="1"/>
    <col min="7" max="7" width="13.28515625" customWidth="1"/>
    <col min="8" max="8" width="13.85546875" customWidth="1"/>
    <col min="10" max="10" width="12.28515625" customWidth="1"/>
  </cols>
  <sheetData>
    <row r="1" spans="1:8" ht="32.25" customHeight="1">
      <c r="A1" s="33" t="s">
        <v>262</v>
      </c>
      <c r="B1" s="33"/>
      <c r="C1" s="33"/>
      <c r="D1" s="33"/>
      <c r="E1" s="33"/>
      <c r="F1" s="33"/>
      <c r="G1" s="33"/>
    </row>
    <row r="2" spans="1:8" ht="15" customHeight="1">
      <c r="A2" s="33" t="s">
        <v>234</v>
      </c>
      <c r="B2" s="33"/>
      <c r="C2" s="33"/>
      <c r="D2" s="33"/>
      <c r="E2" s="33"/>
      <c r="F2" s="33"/>
    </row>
    <row r="4" spans="1:8" ht="15" customHeight="1">
      <c r="A4" s="7" t="s">
        <v>231</v>
      </c>
      <c r="B4" s="7" t="s">
        <v>2</v>
      </c>
      <c r="C4" s="7" t="s">
        <v>57</v>
      </c>
      <c r="D4" s="7" t="s">
        <v>6</v>
      </c>
      <c r="E4" s="7" t="s">
        <v>42</v>
      </c>
      <c r="F4" s="7" t="s">
        <v>156</v>
      </c>
      <c r="G4" s="7" t="s">
        <v>7</v>
      </c>
      <c r="H4" s="2" t="s">
        <v>261</v>
      </c>
    </row>
    <row r="5" spans="1:8" ht="13.5" customHeight="1">
      <c r="A5" t="s">
        <v>259</v>
      </c>
      <c r="B5" t="s">
        <v>260</v>
      </c>
      <c r="C5" t="s">
        <v>200</v>
      </c>
      <c r="D5" t="s">
        <v>21</v>
      </c>
      <c r="E5" t="s">
        <v>157</v>
      </c>
      <c r="F5" s="52" t="s">
        <v>103</v>
      </c>
      <c r="G5">
        <v>95.5</v>
      </c>
    </row>
    <row r="6" spans="1:8" ht="13.5" customHeight="1">
      <c r="A6" t="s">
        <v>259</v>
      </c>
      <c r="B6" t="s">
        <v>260</v>
      </c>
      <c r="C6" t="s">
        <v>200</v>
      </c>
      <c r="D6" t="s">
        <v>21</v>
      </c>
      <c r="E6" t="s">
        <v>157</v>
      </c>
      <c r="F6" s="52" t="s">
        <v>104</v>
      </c>
      <c r="G6">
        <v>95.9</v>
      </c>
      <c r="H6">
        <v>1</v>
      </c>
    </row>
    <row r="7" spans="1:8" ht="13.5" customHeight="1">
      <c r="A7" t="s">
        <v>259</v>
      </c>
      <c r="B7" t="s">
        <v>260</v>
      </c>
      <c r="C7" t="s">
        <v>200</v>
      </c>
      <c r="D7" t="s">
        <v>21</v>
      </c>
      <c r="E7" t="s">
        <v>157</v>
      </c>
      <c r="F7" s="52" t="s">
        <v>105</v>
      </c>
      <c r="G7">
        <v>95.3</v>
      </c>
    </row>
    <row r="8" spans="1:8" ht="13.5" customHeight="1">
      <c r="A8" t="s">
        <v>259</v>
      </c>
      <c r="B8" t="s">
        <v>260</v>
      </c>
      <c r="C8" t="s">
        <v>200</v>
      </c>
      <c r="D8" t="s">
        <v>21</v>
      </c>
      <c r="E8" t="s">
        <v>157</v>
      </c>
      <c r="F8" s="52" t="s">
        <v>106</v>
      </c>
      <c r="G8">
        <v>95.3</v>
      </c>
    </row>
    <row r="9" spans="1:8" ht="13.5" customHeight="1">
      <c r="A9" t="s">
        <v>259</v>
      </c>
      <c r="B9" t="s">
        <v>260</v>
      </c>
      <c r="C9" t="s">
        <v>200</v>
      </c>
      <c r="D9" t="s">
        <v>21</v>
      </c>
      <c r="E9" t="s">
        <v>157</v>
      </c>
      <c r="F9" s="52" t="s">
        <v>107</v>
      </c>
      <c r="G9">
        <v>94.2</v>
      </c>
    </row>
    <row r="10" spans="1:8" ht="13.5" customHeight="1">
      <c r="A10" t="s">
        <v>259</v>
      </c>
      <c r="B10" t="s">
        <v>260</v>
      </c>
      <c r="C10" t="s">
        <v>200</v>
      </c>
      <c r="D10" t="s">
        <v>21</v>
      </c>
      <c r="E10" t="s">
        <v>157</v>
      </c>
      <c r="F10" s="52" t="s">
        <v>108</v>
      </c>
      <c r="G10">
        <v>91.4</v>
      </c>
    </row>
    <row r="11" spans="1:8" ht="13.5" customHeight="1">
      <c r="A11" t="s">
        <v>259</v>
      </c>
      <c r="B11" t="s">
        <v>260</v>
      </c>
      <c r="C11" t="s">
        <v>200</v>
      </c>
      <c r="D11" t="s">
        <v>21</v>
      </c>
      <c r="E11" t="s">
        <v>157</v>
      </c>
      <c r="F11" s="52" t="s">
        <v>216</v>
      </c>
      <c r="G11">
        <v>89.1</v>
      </c>
    </row>
    <row r="12" spans="1:8" ht="13.5" customHeight="1">
      <c r="A12" t="s">
        <v>259</v>
      </c>
      <c r="B12" t="s">
        <v>260</v>
      </c>
      <c r="C12" t="s">
        <v>200</v>
      </c>
      <c r="D12" t="s">
        <v>21</v>
      </c>
      <c r="E12" t="s">
        <v>157</v>
      </c>
      <c r="F12" s="52" t="s">
        <v>215</v>
      </c>
      <c r="G12">
        <v>89.8</v>
      </c>
    </row>
    <row r="13" spans="1:8" ht="13.5" customHeight="1">
      <c r="A13" t="s">
        <v>259</v>
      </c>
      <c r="B13" t="s">
        <v>260</v>
      </c>
      <c r="C13" t="s">
        <v>200</v>
      </c>
      <c r="D13" t="s">
        <v>21</v>
      </c>
      <c r="E13" t="s">
        <v>157</v>
      </c>
      <c r="F13" s="52" t="s">
        <v>233</v>
      </c>
      <c r="G13">
        <v>94.4</v>
      </c>
    </row>
    <row r="14" spans="1:8" ht="13.5" customHeight="1">
      <c r="A14" t="s">
        <v>259</v>
      </c>
      <c r="B14" t="s">
        <v>258</v>
      </c>
      <c r="C14" t="s">
        <v>200</v>
      </c>
      <c r="D14" t="s">
        <v>21</v>
      </c>
      <c r="E14" t="s">
        <v>157</v>
      </c>
      <c r="F14" s="52" t="s">
        <v>103</v>
      </c>
      <c r="G14">
        <v>3.1</v>
      </c>
    </row>
    <row r="15" spans="1:8" ht="13.5" customHeight="1">
      <c r="A15" t="s">
        <v>259</v>
      </c>
      <c r="B15" t="s">
        <v>258</v>
      </c>
      <c r="C15" t="s">
        <v>200</v>
      </c>
      <c r="D15" t="s">
        <v>21</v>
      </c>
      <c r="E15" t="s">
        <v>157</v>
      </c>
      <c r="F15" s="52" t="s">
        <v>104</v>
      </c>
      <c r="G15">
        <v>3.6</v>
      </c>
    </row>
    <row r="16" spans="1:8" ht="13.5" customHeight="1">
      <c r="A16" t="s">
        <v>259</v>
      </c>
      <c r="B16" t="s">
        <v>258</v>
      </c>
      <c r="C16" t="s">
        <v>200</v>
      </c>
      <c r="D16" t="s">
        <v>21</v>
      </c>
      <c r="E16" t="s">
        <v>157</v>
      </c>
      <c r="F16" s="52" t="s">
        <v>105</v>
      </c>
      <c r="G16">
        <v>4.3</v>
      </c>
    </row>
    <row r="17" spans="1:7" ht="13.5" customHeight="1">
      <c r="A17" t="s">
        <v>259</v>
      </c>
      <c r="B17" t="s">
        <v>258</v>
      </c>
      <c r="C17" t="s">
        <v>200</v>
      </c>
      <c r="D17" t="s">
        <v>21</v>
      </c>
      <c r="E17" t="s">
        <v>157</v>
      </c>
      <c r="F17" s="52" t="s">
        <v>106</v>
      </c>
      <c r="G17">
        <v>4.3</v>
      </c>
    </row>
    <row r="18" spans="1:7" ht="13.5" customHeight="1">
      <c r="A18" t="s">
        <v>259</v>
      </c>
      <c r="B18" t="s">
        <v>258</v>
      </c>
      <c r="C18" t="s">
        <v>200</v>
      </c>
      <c r="D18" t="s">
        <v>21</v>
      </c>
      <c r="E18" t="s">
        <v>157</v>
      </c>
      <c r="F18" s="52" t="s">
        <v>107</v>
      </c>
      <c r="G18">
        <v>5.4</v>
      </c>
    </row>
    <row r="19" spans="1:7" ht="13.5" customHeight="1">
      <c r="A19" t="s">
        <v>259</v>
      </c>
      <c r="B19" t="s">
        <v>258</v>
      </c>
      <c r="C19" t="s">
        <v>200</v>
      </c>
      <c r="D19" t="s">
        <v>21</v>
      </c>
      <c r="E19" t="s">
        <v>157</v>
      </c>
      <c r="F19" s="52" t="s">
        <v>108</v>
      </c>
      <c r="G19">
        <v>7.8</v>
      </c>
    </row>
    <row r="20" spans="1:7" ht="13.5" customHeight="1">
      <c r="A20" t="s">
        <v>259</v>
      </c>
      <c r="B20" t="s">
        <v>258</v>
      </c>
      <c r="C20" t="s">
        <v>200</v>
      </c>
      <c r="D20" t="s">
        <v>21</v>
      </c>
      <c r="E20" t="s">
        <v>157</v>
      </c>
      <c r="F20" s="52" t="s">
        <v>216</v>
      </c>
      <c r="G20">
        <v>10.5</v>
      </c>
    </row>
    <row r="21" spans="1:7" ht="13.5" customHeight="1">
      <c r="A21" t="s">
        <v>259</v>
      </c>
      <c r="B21" t="s">
        <v>258</v>
      </c>
      <c r="C21" t="s">
        <v>200</v>
      </c>
      <c r="D21" t="s">
        <v>21</v>
      </c>
      <c r="E21" t="s">
        <v>157</v>
      </c>
      <c r="F21" s="52" t="s">
        <v>215</v>
      </c>
      <c r="G21">
        <v>9.4</v>
      </c>
    </row>
    <row r="22" spans="1:7" ht="13.5" customHeight="1">
      <c r="A22" t="s">
        <v>259</v>
      </c>
      <c r="B22" t="s">
        <v>258</v>
      </c>
      <c r="C22" t="s">
        <v>200</v>
      </c>
      <c r="D22" t="s">
        <v>21</v>
      </c>
      <c r="E22" t="s">
        <v>157</v>
      </c>
      <c r="F22" s="52" t="s">
        <v>233</v>
      </c>
      <c r="G22">
        <v>5</v>
      </c>
    </row>
    <row r="23" spans="1:7" ht="13.5" customHeight="1">
      <c r="A23" t="s">
        <v>256</v>
      </c>
      <c r="B23" t="s">
        <v>257</v>
      </c>
      <c r="C23" t="s">
        <v>200</v>
      </c>
      <c r="D23" t="s">
        <v>21</v>
      </c>
      <c r="E23" t="s">
        <v>157</v>
      </c>
      <c r="F23" s="52" t="s">
        <v>103</v>
      </c>
      <c r="G23">
        <v>78.900000000000006</v>
      </c>
    </row>
    <row r="24" spans="1:7" ht="13.5" customHeight="1">
      <c r="A24" t="s">
        <v>256</v>
      </c>
      <c r="B24" t="s">
        <v>257</v>
      </c>
      <c r="C24" t="s">
        <v>200</v>
      </c>
      <c r="D24" t="s">
        <v>21</v>
      </c>
      <c r="E24" t="s">
        <v>157</v>
      </c>
      <c r="F24" s="52" t="s">
        <v>104</v>
      </c>
      <c r="G24">
        <v>87.3</v>
      </c>
    </row>
    <row r="25" spans="1:7" ht="13.5" customHeight="1">
      <c r="A25" t="s">
        <v>256</v>
      </c>
      <c r="B25" t="s">
        <v>257</v>
      </c>
      <c r="C25" t="s">
        <v>200</v>
      </c>
      <c r="D25" t="s">
        <v>21</v>
      </c>
      <c r="E25" t="s">
        <v>157</v>
      </c>
      <c r="F25" s="52" t="s">
        <v>105</v>
      </c>
      <c r="G25">
        <v>89.5</v>
      </c>
    </row>
    <row r="26" spans="1:7" ht="13.5" customHeight="1">
      <c r="A26" t="s">
        <v>256</v>
      </c>
      <c r="B26" t="s">
        <v>257</v>
      </c>
      <c r="C26" t="s">
        <v>200</v>
      </c>
      <c r="D26" t="s">
        <v>21</v>
      </c>
      <c r="E26" t="s">
        <v>157</v>
      </c>
      <c r="F26" s="52" t="s">
        <v>106</v>
      </c>
      <c r="G26">
        <v>91</v>
      </c>
    </row>
    <row r="27" spans="1:7" ht="13.5" customHeight="1">
      <c r="A27" t="s">
        <v>256</v>
      </c>
      <c r="B27" t="s">
        <v>257</v>
      </c>
      <c r="C27" t="s">
        <v>200</v>
      </c>
      <c r="D27" t="s">
        <v>21</v>
      </c>
      <c r="E27" t="s">
        <v>157</v>
      </c>
      <c r="F27" s="52" t="s">
        <v>107</v>
      </c>
      <c r="G27">
        <v>90.7</v>
      </c>
    </row>
    <row r="28" spans="1:7" ht="13.5" customHeight="1">
      <c r="A28" t="s">
        <v>256</v>
      </c>
      <c r="B28" t="s">
        <v>257</v>
      </c>
      <c r="C28" t="s">
        <v>200</v>
      </c>
      <c r="D28" t="s">
        <v>21</v>
      </c>
      <c r="E28" t="s">
        <v>157</v>
      </c>
      <c r="F28" s="52" t="s">
        <v>108</v>
      </c>
      <c r="G28">
        <v>84.8</v>
      </c>
    </row>
    <row r="29" spans="1:7" ht="13.5" customHeight="1">
      <c r="A29" t="s">
        <v>256</v>
      </c>
      <c r="B29" t="s">
        <v>257</v>
      </c>
      <c r="C29" t="s">
        <v>200</v>
      </c>
      <c r="D29" t="s">
        <v>21</v>
      </c>
      <c r="E29" t="s">
        <v>157</v>
      </c>
      <c r="F29" s="52" t="s">
        <v>216</v>
      </c>
      <c r="G29">
        <v>80.7</v>
      </c>
    </row>
    <row r="30" spans="1:7" ht="13.5" customHeight="1">
      <c r="A30" t="s">
        <v>256</v>
      </c>
      <c r="B30" t="s">
        <v>257</v>
      </c>
      <c r="C30" t="s">
        <v>200</v>
      </c>
      <c r="D30" t="s">
        <v>21</v>
      </c>
      <c r="E30" t="s">
        <v>157</v>
      </c>
      <c r="F30" s="52" t="s">
        <v>215</v>
      </c>
      <c r="G30">
        <v>80</v>
      </c>
    </row>
    <row r="31" spans="1:7" ht="13.5" customHeight="1">
      <c r="A31" t="s">
        <v>256</v>
      </c>
      <c r="B31" t="s">
        <v>257</v>
      </c>
      <c r="C31" t="s">
        <v>200</v>
      </c>
      <c r="D31" t="s">
        <v>21</v>
      </c>
      <c r="E31" t="s">
        <v>157</v>
      </c>
      <c r="F31" s="52" t="s">
        <v>233</v>
      </c>
      <c r="G31">
        <v>86.6</v>
      </c>
    </row>
    <row r="32" spans="1:7" ht="13.5" customHeight="1">
      <c r="A32" t="s">
        <v>256</v>
      </c>
      <c r="B32" t="s">
        <v>255</v>
      </c>
      <c r="C32" t="s">
        <v>200</v>
      </c>
      <c r="D32" t="s">
        <v>21</v>
      </c>
      <c r="E32" t="s">
        <v>157</v>
      </c>
      <c r="F32" s="52" t="s">
        <v>103</v>
      </c>
      <c r="G32">
        <v>18.3</v>
      </c>
    </row>
    <row r="33" spans="1:7" ht="13.5" customHeight="1">
      <c r="A33" t="s">
        <v>256</v>
      </c>
      <c r="B33" t="s">
        <v>255</v>
      </c>
      <c r="C33" t="s">
        <v>200</v>
      </c>
      <c r="D33" t="s">
        <v>21</v>
      </c>
      <c r="E33" t="s">
        <v>157</v>
      </c>
      <c r="F33" s="52" t="s">
        <v>104</v>
      </c>
      <c r="G33">
        <v>12</v>
      </c>
    </row>
    <row r="34" spans="1:7" ht="13.5" customHeight="1">
      <c r="A34" t="s">
        <v>256</v>
      </c>
      <c r="B34" t="s">
        <v>255</v>
      </c>
      <c r="C34" t="s">
        <v>200</v>
      </c>
      <c r="D34" t="s">
        <v>21</v>
      </c>
      <c r="E34" t="s">
        <v>157</v>
      </c>
      <c r="F34" s="52" t="s">
        <v>105</v>
      </c>
      <c r="G34">
        <v>9.8000000000000007</v>
      </c>
    </row>
    <row r="35" spans="1:7" ht="13.5" customHeight="1">
      <c r="A35" t="s">
        <v>256</v>
      </c>
      <c r="B35" t="s">
        <v>255</v>
      </c>
      <c r="C35" t="s">
        <v>200</v>
      </c>
      <c r="D35" t="s">
        <v>21</v>
      </c>
      <c r="E35" t="s">
        <v>157</v>
      </c>
      <c r="F35" s="52" t="s">
        <v>106</v>
      </c>
      <c r="G35">
        <v>8.6999999999999993</v>
      </c>
    </row>
    <row r="36" spans="1:7" ht="13.5" customHeight="1">
      <c r="A36" t="s">
        <v>256</v>
      </c>
      <c r="B36" t="s">
        <v>255</v>
      </c>
      <c r="C36" t="s">
        <v>200</v>
      </c>
      <c r="D36" t="s">
        <v>21</v>
      </c>
      <c r="E36" t="s">
        <v>157</v>
      </c>
      <c r="F36" s="52" t="s">
        <v>107</v>
      </c>
      <c r="G36">
        <v>8.8000000000000007</v>
      </c>
    </row>
    <row r="37" spans="1:7" ht="13.5" customHeight="1">
      <c r="A37" t="s">
        <v>256</v>
      </c>
      <c r="B37" t="s">
        <v>255</v>
      </c>
      <c r="C37" t="s">
        <v>200</v>
      </c>
      <c r="D37" t="s">
        <v>21</v>
      </c>
      <c r="E37" t="s">
        <v>157</v>
      </c>
      <c r="F37" s="52" t="s">
        <v>108</v>
      </c>
      <c r="G37">
        <v>15</v>
      </c>
    </row>
    <row r="38" spans="1:7" ht="13.5" customHeight="1">
      <c r="A38" t="s">
        <v>256</v>
      </c>
      <c r="B38" t="s">
        <v>255</v>
      </c>
      <c r="C38" t="s">
        <v>200</v>
      </c>
      <c r="D38" t="s">
        <v>21</v>
      </c>
      <c r="E38" t="s">
        <v>157</v>
      </c>
      <c r="F38" s="52" t="s">
        <v>216</v>
      </c>
      <c r="G38">
        <v>19.399999999999999</v>
      </c>
    </row>
    <row r="39" spans="1:7" ht="13.5" customHeight="1">
      <c r="A39" t="s">
        <v>256</v>
      </c>
      <c r="B39" t="s">
        <v>255</v>
      </c>
      <c r="C39" t="s">
        <v>200</v>
      </c>
      <c r="D39" t="s">
        <v>21</v>
      </c>
      <c r="E39" t="s">
        <v>157</v>
      </c>
      <c r="F39" s="52" t="s">
        <v>215</v>
      </c>
      <c r="G39">
        <v>20.3</v>
      </c>
    </row>
    <row r="40" spans="1:7" ht="13.5" customHeight="1">
      <c r="A40" t="s">
        <v>256</v>
      </c>
      <c r="B40" t="s">
        <v>255</v>
      </c>
      <c r="C40" t="s">
        <v>200</v>
      </c>
      <c r="D40" t="s">
        <v>21</v>
      </c>
      <c r="E40" t="s">
        <v>157</v>
      </c>
      <c r="F40" s="52" t="s">
        <v>233</v>
      </c>
      <c r="G40">
        <v>12.5</v>
      </c>
    </row>
    <row r="41" spans="1:7" ht="13.5" customHeight="1">
      <c r="A41" t="s">
        <v>221</v>
      </c>
      <c r="B41" t="s">
        <v>224</v>
      </c>
      <c r="C41" t="s">
        <v>200</v>
      </c>
      <c r="D41" t="s">
        <v>21</v>
      </c>
      <c r="E41" t="s">
        <v>157</v>
      </c>
      <c r="F41" s="52" t="s">
        <v>103</v>
      </c>
      <c r="G41">
        <v>43</v>
      </c>
    </row>
    <row r="42" spans="1:7" ht="13.5" customHeight="1">
      <c r="A42" t="s">
        <v>221</v>
      </c>
      <c r="B42" t="s">
        <v>224</v>
      </c>
      <c r="C42" t="s">
        <v>200</v>
      </c>
      <c r="D42" t="s">
        <v>21</v>
      </c>
      <c r="E42" t="s">
        <v>157</v>
      </c>
      <c r="F42" s="52" t="s">
        <v>104</v>
      </c>
      <c r="G42">
        <v>48.5</v>
      </c>
    </row>
    <row r="43" spans="1:7" ht="13.5" customHeight="1">
      <c r="A43" t="s">
        <v>221</v>
      </c>
      <c r="B43" t="s">
        <v>224</v>
      </c>
      <c r="C43" t="s">
        <v>200</v>
      </c>
      <c r="D43" t="s">
        <v>21</v>
      </c>
      <c r="E43" t="s">
        <v>157</v>
      </c>
      <c r="F43" s="52" t="s">
        <v>105</v>
      </c>
      <c r="G43">
        <v>44.9</v>
      </c>
    </row>
    <row r="44" spans="1:7" ht="13.5" customHeight="1">
      <c r="A44" t="s">
        <v>221</v>
      </c>
      <c r="B44" t="s">
        <v>224</v>
      </c>
      <c r="C44" t="s">
        <v>200</v>
      </c>
      <c r="D44" t="s">
        <v>21</v>
      </c>
      <c r="E44" t="s">
        <v>157</v>
      </c>
      <c r="F44" s="52" t="s">
        <v>106</v>
      </c>
      <c r="G44">
        <v>42.1</v>
      </c>
    </row>
    <row r="45" spans="1:7" ht="13.5" customHeight="1">
      <c r="A45" t="s">
        <v>221</v>
      </c>
      <c r="B45" t="s">
        <v>224</v>
      </c>
      <c r="C45" t="s">
        <v>200</v>
      </c>
      <c r="D45" t="s">
        <v>21</v>
      </c>
      <c r="E45" t="s">
        <v>157</v>
      </c>
      <c r="F45" s="52" t="s">
        <v>107</v>
      </c>
      <c r="G45">
        <v>35.799999999999997</v>
      </c>
    </row>
    <row r="46" spans="1:7" ht="13.5" customHeight="1">
      <c r="A46" t="s">
        <v>221</v>
      </c>
      <c r="B46" t="s">
        <v>224</v>
      </c>
      <c r="C46" t="s">
        <v>200</v>
      </c>
      <c r="D46" t="s">
        <v>21</v>
      </c>
      <c r="E46" t="s">
        <v>157</v>
      </c>
      <c r="F46" s="52" t="s">
        <v>108</v>
      </c>
      <c r="G46">
        <v>33.299999999999997</v>
      </c>
    </row>
    <row r="47" spans="1:7" ht="13.5" customHeight="1">
      <c r="A47" t="s">
        <v>221</v>
      </c>
      <c r="B47" t="s">
        <v>224</v>
      </c>
      <c r="C47" t="s">
        <v>200</v>
      </c>
      <c r="D47" t="s">
        <v>21</v>
      </c>
      <c r="E47" t="s">
        <v>157</v>
      </c>
      <c r="F47" s="52" t="s">
        <v>216</v>
      </c>
      <c r="G47">
        <v>34.9</v>
      </c>
    </row>
    <row r="48" spans="1:7" ht="13.5" customHeight="1">
      <c r="A48" t="s">
        <v>221</v>
      </c>
      <c r="B48" t="s">
        <v>224</v>
      </c>
      <c r="C48" t="s">
        <v>200</v>
      </c>
      <c r="D48" t="s">
        <v>21</v>
      </c>
      <c r="E48" t="s">
        <v>157</v>
      </c>
      <c r="F48" s="52" t="s">
        <v>215</v>
      </c>
      <c r="G48">
        <v>33.1</v>
      </c>
    </row>
    <row r="49" spans="1:7" ht="13.5" customHeight="1">
      <c r="A49" t="s">
        <v>221</v>
      </c>
      <c r="B49" t="s">
        <v>224</v>
      </c>
      <c r="C49" t="s">
        <v>200</v>
      </c>
      <c r="D49" t="s">
        <v>21</v>
      </c>
      <c r="E49" t="s">
        <v>157</v>
      </c>
      <c r="F49" s="52" t="s">
        <v>233</v>
      </c>
      <c r="G49">
        <v>41.1</v>
      </c>
    </row>
    <row r="50" spans="1:7" ht="13.5" customHeight="1">
      <c r="A50" t="s">
        <v>221</v>
      </c>
      <c r="B50" t="s">
        <v>223</v>
      </c>
      <c r="C50" t="s">
        <v>200</v>
      </c>
      <c r="D50" t="s">
        <v>21</v>
      </c>
      <c r="E50" t="s">
        <v>157</v>
      </c>
      <c r="F50" s="52" t="s">
        <v>103</v>
      </c>
      <c r="G50">
        <v>42.6</v>
      </c>
    </row>
    <row r="51" spans="1:7" ht="13.5" customHeight="1">
      <c r="A51" t="s">
        <v>221</v>
      </c>
      <c r="B51" t="s">
        <v>223</v>
      </c>
      <c r="C51" t="s">
        <v>200</v>
      </c>
      <c r="D51" t="s">
        <v>21</v>
      </c>
      <c r="E51" t="s">
        <v>157</v>
      </c>
      <c r="F51" s="52" t="s">
        <v>104</v>
      </c>
      <c r="G51">
        <v>40.700000000000003</v>
      </c>
    </row>
    <row r="52" spans="1:7" ht="13.5" customHeight="1">
      <c r="A52" t="s">
        <v>221</v>
      </c>
      <c r="B52" t="s">
        <v>223</v>
      </c>
      <c r="C52" t="s">
        <v>200</v>
      </c>
      <c r="D52" t="s">
        <v>21</v>
      </c>
      <c r="E52" t="s">
        <v>157</v>
      </c>
      <c r="F52" s="52" t="s">
        <v>105</v>
      </c>
      <c r="G52">
        <v>45.5</v>
      </c>
    </row>
    <row r="53" spans="1:7" ht="13.5" customHeight="1">
      <c r="A53" t="s">
        <v>221</v>
      </c>
      <c r="B53" t="s">
        <v>223</v>
      </c>
      <c r="C53" t="s">
        <v>200</v>
      </c>
      <c r="D53" t="s">
        <v>21</v>
      </c>
      <c r="E53" t="s">
        <v>157</v>
      </c>
      <c r="F53" s="52" t="s">
        <v>106</v>
      </c>
      <c r="G53">
        <v>47</v>
      </c>
    </row>
    <row r="54" spans="1:7" ht="13.5" customHeight="1">
      <c r="A54" t="s">
        <v>221</v>
      </c>
      <c r="B54" t="s">
        <v>223</v>
      </c>
      <c r="C54" t="s">
        <v>200</v>
      </c>
      <c r="D54" t="s">
        <v>21</v>
      </c>
      <c r="E54" t="s">
        <v>157</v>
      </c>
      <c r="F54" s="52" t="s">
        <v>107</v>
      </c>
      <c r="G54">
        <v>50.5</v>
      </c>
    </row>
    <row r="55" spans="1:7" ht="13.5" customHeight="1">
      <c r="A55" t="s">
        <v>221</v>
      </c>
      <c r="B55" t="s">
        <v>223</v>
      </c>
      <c r="C55" t="s">
        <v>200</v>
      </c>
      <c r="D55" t="s">
        <v>21</v>
      </c>
      <c r="E55" t="s">
        <v>157</v>
      </c>
      <c r="F55" s="52" t="s">
        <v>108</v>
      </c>
      <c r="G55">
        <v>50.8</v>
      </c>
    </row>
    <row r="56" spans="1:7" ht="13.5" customHeight="1">
      <c r="A56" t="s">
        <v>221</v>
      </c>
      <c r="B56" t="s">
        <v>223</v>
      </c>
      <c r="C56" t="s">
        <v>200</v>
      </c>
      <c r="D56" t="s">
        <v>21</v>
      </c>
      <c r="E56" t="s">
        <v>157</v>
      </c>
      <c r="F56" s="52" t="s">
        <v>216</v>
      </c>
      <c r="G56">
        <v>50.7</v>
      </c>
    </row>
    <row r="57" spans="1:7" ht="13.5" customHeight="1">
      <c r="A57" t="s">
        <v>221</v>
      </c>
      <c r="B57" t="s">
        <v>223</v>
      </c>
      <c r="C57" t="s">
        <v>200</v>
      </c>
      <c r="D57" t="s">
        <v>21</v>
      </c>
      <c r="E57" t="s">
        <v>157</v>
      </c>
      <c r="F57" s="52" t="s">
        <v>215</v>
      </c>
      <c r="G57">
        <v>53.8</v>
      </c>
    </row>
    <row r="58" spans="1:7" ht="13.5" customHeight="1">
      <c r="A58" t="s">
        <v>221</v>
      </c>
      <c r="B58" t="s">
        <v>223</v>
      </c>
      <c r="C58" t="s">
        <v>200</v>
      </c>
      <c r="D58" t="s">
        <v>21</v>
      </c>
      <c r="E58" t="s">
        <v>157</v>
      </c>
      <c r="F58" s="52" t="s">
        <v>233</v>
      </c>
      <c r="G58">
        <v>46.3</v>
      </c>
    </row>
    <row r="59" spans="1:7" ht="13.5" customHeight="1">
      <c r="A59" t="s">
        <v>221</v>
      </c>
      <c r="B59" t="s">
        <v>220</v>
      </c>
      <c r="C59" t="s">
        <v>200</v>
      </c>
      <c r="D59" t="s">
        <v>21</v>
      </c>
      <c r="E59" t="s">
        <v>157</v>
      </c>
      <c r="F59" s="52" t="s">
        <v>103</v>
      </c>
      <c r="G59">
        <v>14.8</v>
      </c>
    </row>
    <row r="60" spans="1:7" ht="13.5" customHeight="1">
      <c r="A60" t="s">
        <v>221</v>
      </c>
      <c r="B60" t="s">
        <v>220</v>
      </c>
      <c r="C60" t="s">
        <v>200</v>
      </c>
      <c r="D60" t="s">
        <v>21</v>
      </c>
      <c r="E60" t="s">
        <v>157</v>
      </c>
      <c r="F60" s="52" t="s">
        <v>104</v>
      </c>
      <c r="G60">
        <v>11.2</v>
      </c>
    </row>
    <row r="61" spans="1:7" ht="13.5" customHeight="1">
      <c r="A61" t="s">
        <v>221</v>
      </c>
      <c r="B61" t="s">
        <v>220</v>
      </c>
      <c r="C61" t="s">
        <v>200</v>
      </c>
      <c r="D61" t="s">
        <v>21</v>
      </c>
      <c r="E61" t="s">
        <v>157</v>
      </c>
      <c r="F61" s="52" t="s">
        <v>105</v>
      </c>
      <c r="G61">
        <v>9.5</v>
      </c>
    </row>
    <row r="62" spans="1:7" ht="13.5" customHeight="1">
      <c r="A62" t="s">
        <v>221</v>
      </c>
      <c r="B62" t="s">
        <v>220</v>
      </c>
      <c r="C62" t="s">
        <v>200</v>
      </c>
      <c r="D62" t="s">
        <v>21</v>
      </c>
      <c r="E62" t="s">
        <v>157</v>
      </c>
      <c r="F62" s="52" t="s">
        <v>106</v>
      </c>
      <c r="G62">
        <v>10.9</v>
      </c>
    </row>
    <row r="63" spans="1:7" ht="13.5" customHeight="1">
      <c r="A63" t="s">
        <v>221</v>
      </c>
      <c r="B63" t="s">
        <v>220</v>
      </c>
      <c r="C63" t="s">
        <v>200</v>
      </c>
      <c r="D63" t="s">
        <v>21</v>
      </c>
      <c r="E63" t="s">
        <v>157</v>
      </c>
      <c r="F63" s="52" t="s">
        <v>107</v>
      </c>
      <c r="G63">
        <v>13.8</v>
      </c>
    </row>
    <row r="64" spans="1:7" ht="13.5" customHeight="1">
      <c r="A64" t="s">
        <v>221</v>
      </c>
      <c r="B64" t="s">
        <v>220</v>
      </c>
      <c r="C64" t="s">
        <v>200</v>
      </c>
      <c r="D64" t="s">
        <v>21</v>
      </c>
      <c r="E64" t="s">
        <v>157</v>
      </c>
      <c r="F64" s="52" t="s">
        <v>108</v>
      </c>
      <c r="G64">
        <v>15.9</v>
      </c>
    </row>
    <row r="65" spans="1:7" ht="13.5" customHeight="1">
      <c r="A65" t="s">
        <v>221</v>
      </c>
      <c r="B65" t="s">
        <v>220</v>
      </c>
      <c r="C65" t="s">
        <v>200</v>
      </c>
      <c r="D65" t="s">
        <v>21</v>
      </c>
      <c r="E65" t="s">
        <v>157</v>
      </c>
      <c r="F65" s="52" t="s">
        <v>216</v>
      </c>
      <c r="G65">
        <v>14.4</v>
      </c>
    </row>
    <row r="66" spans="1:7" ht="13.5" customHeight="1">
      <c r="A66" t="s">
        <v>221</v>
      </c>
      <c r="B66" t="s">
        <v>220</v>
      </c>
      <c r="C66" t="s">
        <v>200</v>
      </c>
      <c r="D66" t="s">
        <v>21</v>
      </c>
      <c r="E66" t="s">
        <v>157</v>
      </c>
      <c r="F66" s="52" t="s">
        <v>215</v>
      </c>
      <c r="G66">
        <v>13.9</v>
      </c>
    </row>
    <row r="67" spans="1:7" ht="13.5" customHeight="1">
      <c r="A67" t="s">
        <v>221</v>
      </c>
      <c r="B67" t="s">
        <v>220</v>
      </c>
      <c r="C67" t="s">
        <v>200</v>
      </c>
      <c r="D67" t="s">
        <v>21</v>
      </c>
      <c r="E67" t="s">
        <v>157</v>
      </c>
      <c r="F67" s="52" t="s">
        <v>233</v>
      </c>
      <c r="G67">
        <v>12.6</v>
      </c>
    </row>
    <row r="68" spans="1:7" ht="13.5" customHeight="1">
      <c r="A68" t="s">
        <v>252</v>
      </c>
      <c r="B68" t="s">
        <v>254</v>
      </c>
      <c r="C68" t="s">
        <v>200</v>
      </c>
      <c r="D68" t="s">
        <v>21</v>
      </c>
      <c r="E68" t="s">
        <v>157</v>
      </c>
      <c r="F68" s="52" t="s">
        <v>103</v>
      </c>
      <c r="G68">
        <v>84.9</v>
      </c>
    </row>
    <row r="69" spans="1:7" ht="13.5" customHeight="1">
      <c r="A69" t="s">
        <v>252</v>
      </c>
      <c r="B69" t="s">
        <v>254</v>
      </c>
      <c r="C69" t="s">
        <v>200</v>
      </c>
      <c r="D69" t="s">
        <v>21</v>
      </c>
      <c r="E69" t="s">
        <v>157</v>
      </c>
      <c r="F69" s="52" t="s">
        <v>104</v>
      </c>
      <c r="G69">
        <v>81.400000000000006</v>
      </c>
    </row>
    <row r="70" spans="1:7" ht="13.5" customHeight="1">
      <c r="A70" t="s">
        <v>252</v>
      </c>
      <c r="B70" t="s">
        <v>254</v>
      </c>
      <c r="C70" t="s">
        <v>200</v>
      </c>
      <c r="D70" t="s">
        <v>21</v>
      </c>
      <c r="E70" t="s">
        <v>157</v>
      </c>
      <c r="F70" s="52" t="s">
        <v>105</v>
      </c>
      <c r="G70">
        <v>83.9</v>
      </c>
    </row>
    <row r="71" spans="1:7" ht="13.5" customHeight="1">
      <c r="A71" t="s">
        <v>252</v>
      </c>
      <c r="B71" t="s">
        <v>254</v>
      </c>
      <c r="C71" t="s">
        <v>200</v>
      </c>
      <c r="D71" t="s">
        <v>21</v>
      </c>
      <c r="E71" t="s">
        <v>157</v>
      </c>
      <c r="F71" s="52" t="s">
        <v>106</v>
      </c>
      <c r="G71">
        <v>86.4</v>
      </c>
    </row>
    <row r="72" spans="1:7" ht="13.5" customHeight="1">
      <c r="A72" t="s">
        <v>252</v>
      </c>
      <c r="B72" t="s">
        <v>254</v>
      </c>
      <c r="C72" t="s">
        <v>200</v>
      </c>
      <c r="D72" t="s">
        <v>21</v>
      </c>
      <c r="E72" t="s">
        <v>157</v>
      </c>
      <c r="F72" s="52" t="s">
        <v>107</v>
      </c>
      <c r="G72">
        <v>86.2</v>
      </c>
    </row>
    <row r="73" spans="1:7" ht="13.5" customHeight="1">
      <c r="A73" t="s">
        <v>252</v>
      </c>
      <c r="B73" t="s">
        <v>254</v>
      </c>
      <c r="C73" t="s">
        <v>200</v>
      </c>
      <c r="D73" t="s">
        <v>21</v>
      </c>
      <c r="E73" t="s">
        <v>157</v>
      </c>
      <c r="F73" s="52" t="s">
        <v>108</v>
      </c>
      <c r="G73">
        <v>89.1</v>
      </c>
    </row>
    <row r="74" spans="1:7" ht="13.5" customHeight="1">
      <c r="A74" t="s">
        <v>252</v>
      </c>
      <c r="B74" t="s">
        <v>254</v>
      </c>
      <c r="C74" t="s">
        <v>200</v>
      </c>
      <c r="D74" t="s">
        <v>21</v>
      </c>
      <c r="E74" t="s">
        <v>157</v>
      </c>
      <c r="F74" s="52" t="s">
        <v>216</v>
      </c>
      <c r="G74">
        <v>87.3</v>
      </c>
    </row>
    <row r="75" spans="1:7" ht="13.5" customHeight="1">
      <c r="A75" t="s">
        <v>252</v>
      </c>
      <c r="B75" t="s">
        <v>254</v>
      </c>
      <c r="C75" t="s">
        <v>200</v>
      </c>
      <c r="D75" t="s">
        <v>21</v>
      </c>
      <c r="E75" t="s">
        <v>157</v>
      </c>
      <c r="F75" s="52" t="s">
        <v>215</v>
      </c>
      <c r="G75">
        <v>83.5</v>
      </c>
    </row>
    <row r="76" spans="1:7" ht="13.5" customHeight="1">
      <c r="A76" t="s">
        <v>252</v>
      </c>
      <c r="B76" t="s">
        <v>254</v>
      </c>
      <c r="C76" t="s">
        <v>200</v>
      </c>
      <c r="D76" t="s">
        <v>21</v>
      </c>
      <c r="E76" t="s">
        <v>157</v>
      </c>
      <c r="F76" s="52" t="s">
        <v>233</v>
      </c>
      <c r="G76">
        <v>85.4</v>
      </c>
    </row>
    <row r="77" spans="1:7" ht="13.5" customHeight="1">
      <c r="A77" t="s">
        <v>252</v>
      </c>
      <c r="B77" t="s">
        <v>253</v>
      </c>
      <c r="C77" t="s">
        <v>200</v>
      </c>
      <c r="D77" t="s">
        <v>21</v>
      </c>
      <c r="E77" t="s">
        <v>157</v>
      </c>
      <c r="F77" s="52" t="s">
        <v>103</v>
      </c>
      <c r="G77">
        <v>12</v>
      </c>
    </row>
    <row r="78" spans="1:7" ht="13.5" customHeight="1">
      <c r="A78" t="s">
        <v>252</v>
      </c>
      <c r="B78" t="s">
        <v>253</v>
      </c>
      <c r="C78" t="s">
        <v>200</v>
      </c>
      <c r="D78" t="s">
        <v>21</v>
      </c>
      <c r="E78" t="s">
        <v>157</v>
      </c>
      <c r="F78" s="52" t="s">
        <v>104</v>
      </c>
      <c r="G78">
        <v>13.5</v>
      </c>
    </row>
    <row r="79" spans="1:7" ht="13.5" customHeight="1">
      <c r="A79" t="s">
        <v>252</v>
      </c>
      <c r="B79" t="s">
        <v>253</v>
      </c>
      <c r="C79" t="s">
        <v>200</v>
      </c>
      <c r="D79" t="s">
        <v>21</v>
      </c>
      <c r="E79" t="s">
        <v>157</v>
      </c>
      <c r="F79" s="52" t="s">
        <v>105</v>
      </c>
      <c r="G79">
        <v>11.6</v>
      </c>
    </row>
    <row r="80" spans="1:7" ht="13.5" customHeight="1">
      <c r="A80" t="s">
        <v>252</v>
      </c>
      <c r="B80" t="s">
        <v>253</v>
      </c>
      <c r="C80" t="s">
        <v>200</v>
      </c>
      <c r="D80" t="s">
        <v>21</v>
      </c>
      <c r="E80" t="s">
        <v>157</v>
      </c>
      <c r="F80" s="52" t="s">
        <v>106</v>
      </c>
      <c r="G80">
        <v>8.8000000000000007</v>
      </c>
    </row>
    <row r="81" spans="1:8" ht="13.5" customHeight="1">
      <c r="A81" t="s">
        <v>252</v>
      </c>
      <c r="B81" t="s">
        <v>253</v>
      </c>
      <c r="C81" t="s">
        <v>200</v>
      </c>
      <c r="D81" t="s">
        <v>21</v>
      </c>
      <c r="E81" t="s">
        <v>157</v>
      </c>
      <c r="F81" s="52" t="s">
        <v>107</v>
      </c>
      <c r="G81">
        <v>10</v>
      </c>
    </row>
    <row r="82" spans="1:8" ht="13.5" customHeight="1">
      <c r="A82" t="s">
        <v>252</v>
      </c>
      <c r="B82" t="s">
        <v>253</v>
      </c>
      <c r="C82" t="s">
        <v>200</v>
      </c>
      <c r="D82" t="s">
        <v>21</v>
      </c>
      <c r="E82" t="s">
        <v>157</v>
      </c>
      <c r="F82" s="52" t="s">
        <v>108</v>
      </c>
      <c r="G82">
        <v>7.4</v>
      </c>
    </row>
    <row r="83" spans="1:8" ht="13.5" customHeight="1">
      <c r="A83" t="s">
        <v>252</v>
      </c>
      <c r="B83" t="s">
        <v>253</v>
      </c>
      <c r="C83" t="s">
        <v>200</v>
      </c>
      <c r="D83" t="s">
        <v>21</v>
      </c>
      <c r="E83" t="s">
        <v>157</v>
      </c>
      <c r="F83" s="52" t="s">
        <v>216</v>
      </c>
      <c r="G83">
        <v>10.1</v>
      </c>
    </row>
    <row r="84" spans="1:8" ht="13.5" customHeight="1">
      <c r="A84" t="s">
        <v>252</v>
      </c>
      <c r="B84" t="s">
        <v>253</v>
      </c>
      <c r="C84" t="s">
        <v>200</v>
      </c>
      <c r="D84" t="s">
        <v>21</v>
      </c>
      <c r="E84" t="s">
        <v>157</v>
      </c>
      <c r="F84" s="52" t="s">
        <v>215</v>
      </c>
      <c r="G84">
        <v>12</v>
      </c>
    </row>
    <row r="85" spans="1:8" ht="13.5" customHeight="1">
      <c r="A85" t="s">
        <v>252</v>
      </c>
      <c r="B85" t="s">
        <v>253</v>
      </c>
      <c r="C85" t="s">
        <v>200</v>
      </c>
      <c r="D85" t="s">
        <v>21</v>
      </c>
      <c r="E85" t="s">
        <v>157</v>
      </c>
      <c r="F85" s="52" t="s">
        <v>233</v>
      </c>
      <c r="G85">
        <v>10.6</v>
      </c>
    </row>
    <row r="86" spans="1:8" ht="13.5" customHeight="1">
      <c r="A86" t="s">
        <v>252</v>
      </c>
      <c r="B86" t="s">
        <v>251</v>
      </c>
      <c r="C86" t="s">
        <v>200</v>
      </c>
      <c r="D86" t="s">
        <v>21</v>
      </c>
      <c r="E86" t="s">
        <v>157</v>
      </c>
      <c r="F86" s="52" t="s">
        <v>103</v>
      </c>
      <c r="G86">
        <v>3.1</v>
      </c>
    </row>
    <row r="87" spans="1:8" ht="13.5" customHeight="1">
      <c r="A87" t="s">
        <v>252</v>
      </c>
      <c r="B87" t="s">
        <v>251</v>
      </c>
      <c r="C87" t="s">
        <v>200</v>
      </c>
      <c r="D87" t="s">
        <v>21</v>
      </c>
      <c r="E87" t="s">
        <v>157</v>
      </c>
      <c r="F87" s="52" t="s">
        <v>104</v>
      </c>
      <c r="G87">
        <v>5</v>
      </c>
    </row>
    <row r="88" spans="1:8" ht="13.5" customHeight="1">
      <c r="A88" t="s">
        <v>252</v>
      </c>
      <c r="B88" t="s">
        <v>251</v>
      </c>
      <c r="C88" t="s">
        <v>200</v>
      </c>
      <c r="D88" t="s">
        <v>21</v>
      </c>
      <c r="E88" t="s">
        <v>157</v>
      </c>
      <c r="F88" s="52" t="s">
        <v>105</v>
      </c>
      <c r="G88">
        <v>4.4000000000000004</v>
      </c>
    </row>
    <row r="89" spans="1:8" ht="13.5" customHeight="1">
      <c r="A89" t="s">
        <v>252</v>
      </c>
      <c r="B89" t="s">
        <v>251</v>
      </c>
      <c r="C89" t="s">
        <v>200</v>
      </c>
      <c r="D89" t="s">
        <v>21</v>
      </c>
      <c r="E89" t="s">
        <v>157</v>
      </c>
      <c r="F89" s="52" t="s">
        <v>106</v>
      </c>
      <c r="G89">
        <v>4.8</v>
      </c>
    </row>
    <row r="90" spans="1:8" ht="13.5" customHeight="1">
      <c r="A90" t="s">
        <v>252</v>
      </c>
      <c r="B90" t="s">
        <v>251</v>
      </c>
      <c r="C90" t="s">
        <v>200</v>
      </c>
      <c r="D90" t="s">
        <v>21</v>
      </c>
      <c r="E90" t="s">
        <v>157</v>
      </c>
      <c r="F90" s="52" t="s">
        <v>107</v>
      </c>
      <c r="G90">
        <v>3.7</v>
      </c>
    </row>
    <row r="91" spans="1:8" ht="13.5" customHeight="1">
      <c r="A91" t="s">
        <v>252</v>
      </c>
      <c r="B91" t="s">
        <v>251</v>
      </c>
      <c r="C91" t="s">
        <v>200</v>
      </c>
      <c r="D91" t="s">
        <v>21</v>
      </c>
      <c r="E91" t="s">
        <v>157</v>
      </c>
      <c r="F91" s="52" t="s">
        <v>108</v>
      </c>
      <c r="G91">
        <v>3.2</v>
      </c>
    </row>
    <row r="92" spans="1:8" ht="13.5" customHeight="1">
      <c r="A92" t="s">
        <v>252</v>
      </c>
      <c r="B92" t="s">
        <v>251</v>
      </c>
      <c r="C92" t="s">
        <v>200</v>
      </c>
      <c r="D92" t="s">
        <v>21</v>
      </c>
      <c r="E92" t="s">
        <v>157</v>
      </c>
      <c r="F92" s="52" t="s">
        <v>216</v>
      </c>
      <c r="G92">
        <v>2.8</v>
      </c>
    </row>
    <row r="93" spans="1:8" ht="13.5" customHeight="1">
      <c r="A93" t="s">
        <v>252</v>
      </c>
      <c r="B93" t="s">
        <v>251</v>
      </c>
      <c r="C93" t="s">
        <v>200</v>
      </c>
      <c r="D93" t="s">
        <v>21</v>
      </c>
      <c r="E93" t="s">
        <v>157</v>
      </c>
      <c r="F93" s="52" t="s">
        <v>215</v>
      </c>
      <c r="G93">
        <v>5.5</v>
      </c>
      <c r="H93">
        <v>1</v>
      </c>
    </row>
    <row r="94" spans="1:8" ht="13.5" customHeight="1">
      <c r="A94" t="s">
        <v>252</v>
      </c>
      <c r="B94" t="s">
        <v>251</v>
      </c>
      <c r="C94" t="s">
        <v>200</v>
      </c>
      <c r="D94" t="s">
        <v>21</v>
      </c>
      <c r="E94" t="s">
        <v>157</v>
      </c>
      <c r="F94" s="52" t="s">
        <v>233</v>
      </c>
      <c r="G94">
        <v>4</v>
      </c>
    </row>
    <row r="95" spans="1:8" ht="13.5" customHeight="1">
      <c r="A95" t="s">
        <v>248</v>
      </c>
      <c r="B95" t="s">
        <v>250</v>
      </c>
      <c r="C95" t="s">
        <v>200</v>
      </c>
      <c r="D95" t="s">
        <v>21</v>
      </c>
      <c r="E95" t="s">
        <v>157</v>
      </c>
      <c r="F95" s="52" t="s">
        <v>103</v>
      </c>
      <c r="G95">
        <v>87.9</v>
      </c>
    </row>
    <row r="96" spans="1:8" ht="13.5" customHeight="1">
      <c r="A96" t="s">
        <v>248</v>
      </c>
      <c r="B96" t="s">
        <v>250</v>
      </c>
      <c r="C96" t="s">
        <v>200</v>
      </c>
      <c r="D96" t="s">
        <v>21</v>
      </c>
      <c r="E96" t="s">
        <v>157</v>
      </c>
      <c r="F96" s="52" t="s">
        <v>104</v>
      </c>
      <c r="G96">
        <v>84.7</v>
      </c>
    </row>
    <row r="97" spans="1:7" ht="13.5" customHeight="1">
      <c r="A97" t="s">
        <v>248</v>
      </c>
      <c r="B97" t="s">
        <v>250</v>
      </c>
      <c r="C97" t="s">
        <v>200</v>
      </c>
      <c r="D97" t="s">
        <v>21</v>
      </c>
      <c r="E97" t="s">
        <v>157</v>
      </c>
      <c r="F97" s="52" t="s">
        <v>105</v>
      </c>
      <c r="G97">
        <v>87</v>
      </c>
    </row>
    <row r="98" spans="1:7" ht="13.5" customHeight="1">
      <c r="A98" t="s">
        <v>248</v>
      </c>
      <c r="B98" t="s">
        <v>250</v>
      </c>
      <c r="C98" t="s">
        <v>200</v>
      </c>
      <c r="D98" t="s">
        <v>21</v>
      </c>
      <c r="E98" t="s">
        <v>157</v>
      </c>
      <c r="F98" s="52" t="s">
        <v>106</v>
      </c>
      <c r="G98">
        <v>88.9</v>
      </c>
    </row>
    <row r="99" spans="1:7" ht="13.5" customHeight="1">
      <c r="A99" t="s">
        <v>248</v>
      </c>
      <c r="B99" t="s">
        <v>250</v>
      </c>
      <c r="C99" t="s">
        <v>200</v>
      </c>
      <c r="D99" t="s">
        <v>21</v>
      </c>
      <c r="E99" t="s">
        <v>157</v>
      </c>
      <c r="F99" s="52" t="s">
        <v>107</v>
      </c>
      <c r="G99">
        <v>88.5</v>
      </c>
    </row>
    <row r="100" spans="1:7" ht="13.5" customHeight="1">
      <c r="A100" t="s">
        <v>248</v>
      </c>
      <c r="B100" t="s">
        <v>250</v>
      </c>
      <c r="C100" t="s">
        <v>200</v>
      </c>
      <c r="D100" t="s">
        <v>21</v>
      </c>
      <c r="E100" t="s">
        <v>157</v>
      </c>
      <c r="F100" s="52" t="s">
        <v>108</v>
      </c>
      <c r="G100">
        <v>90.4</v>
      </c>
    </row>
    <row r="101" spans="1:7" ht="13.5" customHeight="1">
      <c r="A101" t="s">
        <v>248</v>
      </c>
      <c r="B101" t="s">
        <v>250</v>
      </c>
      <c r="C101" t="s">
        <v>200</v>
      </c>
      <c r="D101" t="s">
        <v>21</v>
      </c>
      <c r="E101" t="s">
        <v>157</v>
      </c>
      <c r="F101" s="52" t="s">
        <v>216</v>
      </c>
      <c r="G101">
        <v>89.2</v>
      </c>
    </row>
    <row r="102" spans="1:7" ht="13.5" customHeight="1">
      <c r="A102" t="s">
        <v>248</v>
      </c>
      <c r="B102" t="s">
        <v>250</v>
      </c>
      <c r="C102" t="s">
        <v>200</v>
      </c>
      <c r="D102" t="s">
        <v>21</v>
      </c>
      <c r="E102" t="s">
        <v>157</v>
      </c>
      <c r="F102" s="52" t="s">
        <v>215</v>
      </c>
      <c r="G102">
        <v>88.9</v>
      </c>
    </row>
    <row r="103" spans="1:7" ht="13.5" customHeight="1">
      <c r="A103" t="s">
        <v>248</v>
      </c>
      <c r="B103" t="s">
        <v>250</v>
      </c>
      <c r="C103" t="s">
        <v>200</v>
      </c>
      <c r="D103" t="s">
        <v>21</v>
      </c>
      <c r="E103" t="s">
        <v>157</v>
      </c>
      <c r="F103" s="52" t="s">
        <v>233</v>
      </c>
      <c r="G103">
        <v>87.9</v>
      </c>
    </row>
    <row r="104" spans="1:7" ht="13.5" customHeight="1">
      <c r="A104" t="s">
        <v>248</v>
      </c>
      <c r="B104" t="s">
        <v>249</v>
      </c>
      <c r="C104" t="s">
        <v>200</v>
      </c>
      <c r="D104" t="s">
        <v>21</v>
      </c>
      <c r="E104" t="s">
        <v>157</v>
      </c>
      <c r="F104" s="52" t="s">
        <v>103</v>
      </c>
      <c r="G104">
        <v>9.5</v>
      </c>
    </row>
    <row r="105" spans="1:7" ht="13.5" customHeight="1">
      <c r="A105" t="s">
        <v>248</v>
      </c>
      <c r="B105" t="s">
        <v>249</v>
      </c>
      <c r="C105" t="s">
        <v>200</v>
      </c>
      <c r="D105" t="s">
        <v>21</v>
      </c>
      <c r="E105" t="s">
        <v>157</v>
      </c>
      <c r="F105" s="52" t="s">
        <v>104</v>
      </c>
      <c r="G105">
        <v>11.8</v>
      </c>
    </row>
    <row r="106" spans="1:7" ht="13.5" customHeight="1">
      <c r="A106" t="s">
        <v>248</v>
      </c>
      <c r="B106" t="s">
        <v>249</v>
      </c>
      <c r="C106" t="s">
        <v>200</v>
      </c>
      <c r="D106" t="s">
        <v>21</v>
      </c>
      <c r="E106" t="s">
        <v>157</v>
      </c>
      <c r="F106" s="52" t="s">
        <v>105</v>
      </c>
      <c r="G106">
        <v>9.3000000000000007</v>
      </c>
    </row>
    <row r="107" spans="1:7" ht="13.5" customHeight="1">
      <c r="A107" t="s">
        <v>248</v>
      </c>
      <c r="B107" t="s">
        <v>249</v>
      </c>
      <c r="C107" t="s">
        <v>200</v>
      </c>
      <c r="D107" t="s">
        <v>21</v>
      </c>
      <c r="E107" t="s">
        <v>157</v>
      </c>
      <c r="F107" s="52" t="s">
        <v>106</v>
      </c>
      <c r="G107">
        <v>8.1</v>
      </c>
    </row>
    <row r="108" spans="1:7" ht="13.5" customHeight="1">
      <c r="A108" t="s">
        <v>248</v>
      </c>
      <c r="B108" t="s">
        <v>249</v>
      </c>
      <c r="C108" t="s">
        <v>200</v>
      </c>
      <c r="D108" t="s">
        <v>21</v>
      </c>
      <c r="E108" t="s">
        <v>157</v>
      </c>
      <c r="F108" s="52" t="s">
        <v>107</v>
      </c>
      <c r="G108">
        <v>9.1</v>
      </c>
    </row>
    <row r="109" spans="1:7" ht="13.5" customHeight="1">
      <c r="A109" t="s">
        <v>248</v>
      </c>
      <c r="B109" t="s">
        <v>249</v>
      </c>
      <c r="C109" t="s">
        <v>200</v>
      </c>
      <c r="D109" t="s">
        <v>21</v>
      </c>
      <c r="E109" t="s">
        <v>157</v>
      </c>
      <c r="F109" s="52" t="s">
        <v>108</v>
      </c>
      <c r="G109">
        <v>6.9</v>
      </c>
    </row>
    <row r="110" spans="1:7" ht="13.5" customHeight="1">
      <c r="A110" t="s">
        <v>248</v>
      </c>
      <c r="B110" t="s">
        <v>249</v>
      </c>
      <c r="C110" t="s">
        <v>200</v>
      </c>
      <c r="D110" t="s">
        <v>21</v>
      </c>
      <c r="E110" t="s">
        <v>157</v>
      </c>
      <c r="F110" s="52" t="s">
        <v>216</v>
      </c>
      <c r="G110">
        <v>8.1</v>
      </c>
    </row>
    <row r="111" spans="1:7" ht="13.5" customHeight="1">
      <c r="A111" t="s">
        <v>248</v>
      </c>
      <c r="B111" t="s">
        <v>249</v>
      </c>
      <c r="C111" t="s">
        <v>200</v>
      </c>
      <c r="D111" t="s">
        <v>21</v>
      </c>
      <c r="E111" t="s">
        <v>157</v>
      </c>
      <c r="F111" s="52" t="s">
        <v>215</v>
      </c>
      <c r="G111">
        <v>8.5</v>
      </c>
    </row>
    <row r="112" spans="1:7" ht="13.5" customHeight="1">
      <c r="A112" t="s">
        <v>248</v>
      </c>
      <c r="B112" t="s">
        <v>249</v>
      </c>
      <c r="C112" t="s">
        <v>200</v>
      </c>
      <c r="D112" t="s">
        <v>21</v>
      </c>
      <c r="E112" t="s">
        <v>157</v>
      </c>
      <c r="F112" s="52" t="s">
        <v>233</v>
      </c>
      <c r="G112">
        <v>9.1</v>
      </c>
    </row>
    <row r="113" spans="1:7" ht="13.5" customHeight="1">
      <c r="A113" t="s">
        <v>248</v>
      </c>
      <c r="B113" t="s">
        <v>247</v>
      </c>
      <c r="C113" t="s">
        <v>200</v>
      </c>
      <c r="D113" t="s">
        <v>21</v>
      </c>
      <c r="E113" t="s">
        <v>157</v>
      </c>
      <c r="F113" s="52" t="s">
        <v>103</v>
      </c>
      <c r="G113">
        <v>2.4</v>
      </c>
    </row>
    <row r="114" spans="1:7" ht="13.5" customHeight="1">
      <c r="A114" t="s">
        <v>248</v>
      </c>
      <c r="B114" t="s">
        <v>247</v>
      </c>
      <c r="C114" t="s">
        <v>200</v>
      </c>
      <c r="D114" t="s">
        <v>21</v>
      </c>
      <c r="E114" t="s">
        <v>157</v>
      </c>
      <c r="F114" s="52" t="s">
        <v>104</v>
      </c>
      <c r="G114">
        <v>3.7</v>
      </c>
    </row>
    <row r="115" spans="1:7" ht="13.5" customHeight="1">
      <c r="A115" t="s">
        <v>248</v>
      </c>
      <c r="B115" t="s">
        <v>247</v>
      </c>
      <c r="C115" t="s">
        <v>200</v>
      </c>
      <c r="D115" t="s">
        <v>21</v>
      </c>
      <c r="E115" t="s">
        <v>157</v>
      </c>
      <c r="F115" s="52" t="s">
        <v>105</v>
      </c>
      <c r="G115">
        <v>3.7</v>
      </c>
    </row>
    <row r="116" spans="1:7" ht="13.5" customHeight="1">
      <c r="A116" t="s">
        <v>248</v>
      </c>
      <c r="B116" t="s">
        <v>247</v>
      </c>
      <c r="C116" t="s">
        <v>200</v>
      </c>
      <c r="D116" t="s">
        <v>21</v>
      </c>
      <c r="E116" t="s">
        <v>157</v>
      </c>
      <c r="F116" s="52" t="s">
        <v>106</v>
      </c>
      <c r="G116">
        <v>3.3</v>
      </c>
    </row>
    <row r="117" spans="1:7" ht="13.5" customHeight="1">
      <c r="A117" t="s">
        <v>248</v>
      </c>
      <c r="B117" t="s">
        <v>247</v>
      </c>
      <c r="C117" t="s">
        <v>200</v>
      </c>
      <c r="D117" t="s">
        <v>21</v>
      </c>
      <c r="E117" t="s">
        <v>157</v>
      </c>
      <c r="F117" s="52" t="s">
        <v>107</v>
      </c>
      <c r="G117">
        <v>2.6</v>
      </c>
    </row>
    <row r="118" spans="1:7" ht="13.5" customHeight="1">
      <c r="A118" t="s">
        <v>248</v>
      </c>
      <c r="B118" t="s">
        <v>247</v>
      </c>
      <c r="C118" t="s">
        <v>200</v>
      </c>
      <c r="D118" t="s">
        <v>21</v>
      </c>
      <c r="E118" t="s">
        <v>157</v>
      </c>
      <c r="F118" s="52" t="s">
        <v>108</v>
      </c>
      <c r="G118">
        <v>2.5</v>
      </c>
    </row>
    <row r="119" spans="1:7" ht="13.5" customHeight="1">
      <c r="A119" t="s">
        <v>248</v>
      </c>
      <c r="B119" t="s">
        <v>247</v>
      </c>
      <c r="C119" t="s">
        <v>200</v>
      </c>
      <c r="D119" t="s">
        <v>21</v>
      </c>
      <c r="E119" t="s">
        <v>157</v>
      </c>
      <c r="F119" s="52" t="s">
        <v>216</v>
      </c>
      <c r="G119">
        <v>3.1</v>
      </c>
    </row>
    <row r="120" spans="1:7" ht="13.5" customHeight="1">
      <c r="A120" t="s">
        <v>248</v>
      </c>
      <c r="B120" t="s">
        <v>247</v>
      </c>
      <c r="C120" t="s">
        <v>200</v>
      </c>
      <c r="D120" t="s">
        <v>21</v>
      </c>
      <c r="E120" t="s">
        <v>157</v>
      </c>
      <c r="F120" s="52" t="s">
        <v>215</v>
      </c>
      <c r="G120">
        <v>4.4000000000000004</v>
      </c>
    </row>
    <row r="121" spans="1:7" ht="13.5" customHeight="1">
      <c r="A121" t="s">
        <v>248</v>
      </c>
      <c r="B121" t="s">
        <v>247</v>
      </c>
      <c r="C121" t="s">
        <v>200</v>
      </c>
      <c r="D121" t="s">
        <v>21</v>
      </c>
      <c r="E121" t="s">
        <v>157</v>
      </c>
      <c r="F121" s="52" t="s">
        <v>233</v>
      </c>
      <c r="G121">
        <v>3</v>
      </c>
    </row>
    <row r="122" spans="1:7" ht="13.5" customHeight="1">
      <c r="A122" t="s">
        <v>244</v>
      </c>
      <c r="B122" t="s">
        <v>246</v>
      </c>
      <c r="C122" t="s">
        <v>200</v>
      </c>
      <c r="D122" t="s">
        <v>21</v>
      </c>
      <c r="E122" t="s">
        <v>157</v>
      </c>
      <c r="F122" s="52" t="s">
        <v>103</v>
      </c>
      <c r="G122">
        <v>85.7</v>
      </c>
    </row>
    <row r="123" spans="1:7" ht="13.5" customHeight="1">
      <c r="A123" t="s">
        <v>244</v>
      </c>
      <c r="B123" t="s">
        <v>246</v>
      </c>
      <c r="C123" t="s">
        <v>200</v>
      </c>
      <c r="D123" t="s">
        <v>21</v>
      </c>
      <c r="E123" t="s">
        <v>157</v>
      </c>
      <c r="F123" s="52" t="s">
        <v>104</v>
      </c>
      <c r="G123">
        <v>83.9</v>
      </c>
    </row>
    <row r="124" spans="1:7" ht="13.5" customHeight="1">
      <c r="A124" t="s">
        <v>244</v>
      </c>
      <c r="B124" t="s">
        <v>246</v>
      </c>
      <c r="C124" t="s">
        <v>200</v>
      </c>
      <c r="D124" t="s">
        <v>21</v>
      </c>
      <c r="E124" t="s">
        <v>157</v>
      </c>
      <c r="F124" s="52" t="s">
        <v>105</v>
      </c>
      <c r="G124">
        <v>87.6</v>
      </c>
    </row>
    <row r="125" spans="1:7" ht="13.5" customHeight="1">
      <c r="A125" t="s">
        <v>244</v>
      </c>
      <c r="B125" t="s">
        <v>246</v>
      </c>
      <c r="C125" t="s">
        <v>200</v>
      </c>
      <c r="D125" t="s">
        <v>21</v>
      </c>
      <c r="E125" t="s">
        <v>157</v>
      </c>
      <c r="F125" s="52" t="s">
        <v>106</v>
      </c>
      <c r="G125">
        <v>88.3</v>
      </c>
    </row>
    <row r="126" spans="1:7" ht="13.5" customHeight="1">
      <c r="A126" t="s">
        <v>244</v>
      </c>
      <c r="B126" t="s">
        <v>246</v>
      </c>
      <c r="C126" t="s">
        <v>200</v>
      </c>
      <c r="D126" t="s">
        <v>21</v>
      </c>
      <c r="E126" t="s">
        <v>157</v>
      </c>
      <c r="F126" s="52" t="s">
        <v>107</v>
      </c>
      <c r="G126">
        <v>89.6</v>
      </c>
    </row>
    <row r="127" spans="1:7" ht="13.5" customHeight="1">
      <c r="A127" t="s">
        <v>244</v>
      </c>
      <c r="B127" t="s">
        <v>246</v>
      </c>
      <c r="C127" t="s">
        <v>200</v>
      </c>
      <c r="D127" t="s">
        <v>21</v>
      </c>
      <c r="E127" t="s">
        <v>157</v>
      </c>
      <c r="F127" s="52" t="s">
        <v>108</v>
      </c>
      <c r="G127">
        <v>81.7</v>
      </c>
    </row>
    <row r="128" spans="1:7" ht="13.5" customHeight="1">
      <c r="A128" t="s">
        <v>244</v>
      </c>
      <c r="B128" t="s">
        <v>246</v>
      </c>
      <c r="C128" t="s">
        <v>200</v>
      </c>
      <c r="D128" t="s">
        <v>21</v>
      </c>
      <c r="E128" t="s">
        <v>157</v>
      </c>
      <c r="F128" s="52" t="s">
        <v>216</v>
      </c>
      <c r="G128">
        <v>91.4</v>
      </c>
    </row>
    <row r="129" spans="1:7" ht="13.5" customHeight="1">
      <c r="A129" t="s">
        <v>244</v>
      </c>
      <c r="B129" t="s">
        <v>246</v>
      </c>
      <c r="C129" t="s">
        <v>200</v>
      </c>
      <c r="D129" t="s">
        <v>21</v>
      </c>
      <c r="E129" t="s">
        <v>157</v>
      </c>
      <c r="F129" s="52" t="s">
        <v>215</v>
      </c>
      <c r="G129">
        <v>88.8</v>
      </c>
    </row>
    <row r="130" spans="1:7" ht="13.5" customHeight="1">
      <c r="A130" t="s">
        <v>244</v>
      </c>
      <c r="B130" t="s">
        <v>246</v>
      </c>
      <c r="C130" t="s">
        <v>200</v>
      </c>
      <c r="D130" t="s">
        <v>21</v>
      </c>
      <c r="E130" t="s">
        <v>157</v>
      </c>
      <c r="F130" s="52" t="s">
        <v>233</v>
      </c>
      <c r="G130">
        <v>87.9</v>
      </c>
    </row>
    <row r="131" spans="1:7" ht="13.5" customHeight="1">
      <c r="A131" t="s">
        <v>244</v>
      </c>
      <c r="B131" t="s">
        <v>245</v>
      </c>
      <c r="C131" t="s">
        <v>200</v>
      </c>
      <c r="D131" t="s">
        <v>21</v>
      </c>
      <c r="E131" t="s">
        <v>157</v>
      </c>
      <c r="F131" s="52" t="s">
        <v>103</v>
      </c>
      <c r="G131">
        <v>12</v>
      </c>
    </row>
    <row r="132" spans="1:7" ht="13.5" customHeight="1">
      <c r="A132" t="s">
        <v>244</v>
      </c>
      <c r="B132" t="s">
        <v>245</v>
      </c>
      <c r="C132" t="s">
        <v>200</v>
      </c>
      <c r="D132" t="s">
        <v>21</v>
      </c>
      <c r="E132" t="s">
        <v>157</v>
      </c>
      <c r="F132" s="52" t="s">
        <v>104</v>
      </c>
      <c r="G132">
        <v>12.1</v>
      </c>
    </row>
    <row r="133" spans="1:7" ht="13.5" customHeight="1">
      <c r="A133" t="s">
        <v>244</v>
      </c>
      <c r="B133" t="s">
        <v>245</v>
      </c>
      <c r="C133" t="s">
        <v>200</v>
      </c>
      <c r="D133" t="s">
        <v>21</v>
      </c>
      <c r="E133" t="s">
        <v>157</v>
      </c>
      <c r="F133" s="52" t="s">
        <v>105</v>
      </c>
      <c r="G133">
        <v>9</v>
      </c>
    </row>
    <row r="134" spans="1:7" ht="13.5" customHeight="1">
      <c r="A134" t="s">
        <v>244</v>
      </c>
      <c r="B134" t="s">
        <v>245</v>
      </c>
      <c r="C134" t="s">
        <v>200</v>
      </c>
      <c r="D134" t="s">
        <v>21</v>
      </c>
      <c r="E134" t="s">
        <v>157</v>
      </c>
      <c r="F134" s="52" t="s">
        <v>106</v>
      </c>
      <c r="G134">
        <v>8.3000000000000007</v>
      </c>
    </row>
    <row r="135" spans="1:7" ht="13.5" customHeight="1">
      <c r="A135" t="s">
        <v>244</v>
      </c>
      <c r="B135" t="s">
        <v>245</v>
      </c>
      <c r="C135" t="s">
        <v>200</v>
      </c>
      <c r="D135" t="s">
        <v>21</v>
      </c>
      <c r="E135" t="s">
        <v>157</v>
      </c>
      <c r="F135" s="52" t="s">
        <v>107</v>
      </c>
      <c r="G135">
        <v>8.1</v>
      </c>
    </row>
    <row r="136" spans="1:7" ht="13.5" customHeight="1">
      <c r="A136" t="s">
        <v>244</v>
      </c>
      <c r="B136" t="s">
        <v>245</v>
      </c>
      <c r="C136" t="s">
        <v>200</v>
      </c>
      <c r="D136" t="s">
        <v>21</v>
      </c>
      <c r="E136" t="s">
        <v>157</v>
      </c>
      <c r="F136" s="52" t="s">
        <v>108</v>
      </c>
      <c r="G136">
        <v>6.1</v>
      </c>
    </row>
    <row r="137" spans="1:7" ht="13.5" customHeight="1">
      <c r="A137" t="s">
        <v>244</v>
      </c>
      <c r="B137" t="s">
        <v>245</v>
      </c>
      <c r="C137" t="s">
        <v>200</v>
      </c>
      <c r="D137" t="s">
        <v>21</v>
      </c>
      <c r="E137" t="s">
        <v>157</v>
      </c>
      <c r="F137" s="52" t="s">
        <v>216</v>
      </c>
      <c r="G137">
        <v>6.2</v>
      </c>
    </row>
    <row r="138" spans="1:7" ht="13.5" customHeight="1">
      <c r="A138" t="s">
        <v>244</v>
      </c>
      <c r="B138" t="s">
        <v>245</v>
      </c>
      <c r="C138" t="s">
        <v>200</v>
      </c>
      <c r="D138" t="s">
        <v>21</v>
      </c>
      <c r="E138" t="s">
        <v>157</v>
      </c>
      <c r="F138" s="52" t="s">
        <v>215</v>
      </c>
      <c r="G138">
        <v>11</v>
      </c>
    </row>
    <row r="139" spans="1:7" ht="13.5" customHeight="1">
      <c r="A139" t="s">
        <v>244</v>
      </c>
      <c r="B139" t="s">
        <v>245</v>
      </c>
      <c r="C139" t="s">
        <v>200</v>
      </c>
      <c r="D139" t="s">
        <v>21</v>
      </c>
      <c r="E139" t="s">
        <v>157</v>
      </c>
      <c r="F139" s="52" t="s">
        <v>233</v>
      </c>
      <c r="G139">
        <v>9.1</v>
      </c>
    </row>
    <row r="140" spans="1:7" ht="13.5" customHeight="1">
      <c r="A140" t="s">
        <v>244</v>
      </c>
      <c r="B140" t="s">
        <v>243</v>
      </c>
      <c r="C140" t="s">
        <v>200</v>
      </c>
      <c r="D140" t="s">
        <v>21</v>
      </c>
      <c r="E140" t="s">
        <v>157</v>
      </c>
      <c r="F140" s="52" t="s">
        <v>103</v>
      </c>
      <c r="G140">
        <v>2.1</v>
      </c>
    </row>
    <row r="141" spans="1:7" ht="13.5" customHeight="1">
      <c r="A141" t="s">
        <v>244</v>
      </c>
      <c r="B141" t="s">
        <v>243</v>
      </c>
      <c r="C141" t="s">
        <v>200</v>
      </c>
      <c r="D141" t="s">
        <v>21</v>
      </c>
      <c r="E141" t="s">
        <v>157</v>
      </c>
      <c r="F141" s="52" t="s">
        <v>104</v>
      </c>
      <c r="G141">
        <v>3.9</v>
      </c>
    </row>
    <row r="142" spans="1:7" ht="13.5" customHeight="1">
      <c r="A142" t="s">
        <v>244</v>
      </c>
      <c r="B142" t="s">
        <v>243</v>
      </c>
      <c r="C142" t="s">
        <v>200</v>
      </c>
      <c r="D142" t="s">
        <v>21</v>
      </c>
      <c r="E142" t="s">
        <v>157</v>
      </c>
      <c r="F142" s="52" t="s">
        <v>105</v>
      </c>
      <c r="G142">
        <v>3.5</v>
      </c>
    </row>
    <row r="143" spans="1:7" ht="13.5" customHeight="1">
      <c r="A143" t="s">
        <v>244</v>
      </c>
      <c r="B143" t="s">
        <v>243</v>
      </c>
      <c r="C143" t="s">
        <v>200</v>
      </c>
      <c r="D143" t="s">
        <v>21</v>
      </c>
      <c r="E143" t="s">
        <v>157</v>
      </c>
      <c r="F143" s="52" t="s">
        <v>106</v>
      </c>
      <c r="G143">
        <v>3.4</v>
      </c>
    </row>
    <row r="144" spans="1:7" ht="13.5" customHeight="1">
      <c r="A144" t="s">
        <v>244</v>
      </c>
      <c r="B144" t="s">
        <v>243</v>
      </c>
      <c r="C144" t="s">
        <v>200</v>
      </c>
      <c r="D144" t="s">
        <v>21</v>
      </c>
      <c r="E144" t="s">
        <v>157</v>
      </c>
      <c r="F144" s="52" t="s">
        <v>107</v>
      </c>
      <c r="G144">
        <v>2.1</v>
      </c>
    </row>
    <row r="145" spans="1:8" ht="13.5" customHeight="1">
      <c r="A145" t="s">
        <v>244</v>
      </c>
      <c r="B145" t="s">
        <v>243</v>
      </c>
      <c r="C145" t="s">
        <v>200</v>
      </c>
      <c r="D145" t="s">
        <v>21</v>
      </c>
      <c r="E145" t="s">
        <v>157</v>
      </c>
      <c r="F145" s="52" t="s">
        <v>108</v>
      </c>
      <c r="G145">
        <v>2.5</v>
      </c>
    </row>
    <row r="146" spans="1:8" ht="13.5" customHeight="1">
      <c r="A146" t="s">
        <v>244</v>
      </c>
      <c r="B146" t="s">
        <v>243</v>
      </c>
      <c r="C146" t="s">
        <v>200</v>
      </c>
      <c r="D146" t="s">
        <v>21</v>
      </c>
      <c r="E146" t="s">
        <v>157</v>
      </c>
      <c r="F146" s="52" t="s">
        <v>216</v>
      </c>
      <c r="G146">
        <v>2.8</v>
      </c>
    </row>
    <row r="147" spans="1:8" ht="13.5" customHeight="1">
      <c r="A147" t="s">
        <v>244</v>
      </c>
      <c r="B147" t="s">
        <v>243</v>
      </c>
      <c r="C147" t="s">
        <v>200</v>
      </c>
      <c r="D147" t="s">
        <v>21</v>
      </c>
      <c r="E147" t="s">
        <v>157</v>
      </c>
      <c r="F147" s="52" t="s">
        <v>215</v>
      </c>
      <c r="G147">
        <v>3</v>
      </c>
      <c r="H147">
        <v>1</v>
      </c>
    </row>
    <row r="148" spans="1:8" ht="13.5" customHeight="1">
      <c r="A148" t="s">
        <v>244</v>
      </c>
      <c r="B148" t="s">
        <v>243</v>
      </c>
      <c r="C148" t="s">
        <v>200</v>
      </c>
      <c r="D148" t="s">
        <v>21</v>
      </c>
      <c r="E148" t="s">
        <v>157</v>
      </c>
      <c r="F148" s="52" t="s">
        <v>233</v>
      </c>
      <c r="G148">
        <v>3</v>
      </c>
    </row>
    <row r="149" spans="1:8" ht="13.5" customHeight="1">
      <c r="A149" t="s">
        <v>241</v>
      </c>
      <c r="B149" t="s">
        <v>242</v>
      </c>
      <c r="C149" t="s">
        <v>200</v>
      </c>
      <c r="D149" t="s">
        <v>21</v>
      </c>
      <c r="E149" t="s">
        <v>157</v>
      </c>
      <c r="F149" s="52" t="s">
        <v>103</v>
      </c>
      <c r="G149">
        <v>70.8</v>
      </c>
    </row>
    <row r="150" spans="1:8" ht="13.5" customHeight="1">
      <c r="A150" t="s">
        <v>241</v>
      </c>
      <c r="B150" t="s">
        <v>242</v>
      </c>
      <c r="C150" t="s">
        <v>200</v>
      </c>
      <c r="D150" t="s">
        <v>21</v>
      </c>
      <c r="E150" t="s">
        <v>157</v>
      </c>
      <c r="F150" s="52" t="s">
        <v>104</v>
      </c>
      <c r="G150">
        <v>60.3</v>
      </c>
    </row>
    <row r="151" spans="1:8" ht="13.5" customHeight="1">
      <c r="A151" t="s">
        <v>241</v>
      </c>
      <c r="B151" t="s">
        <v>242</v>
      </c>
      <c r="C151" t="s">
        <v>200</v>
      </c>
      <c r="D151" t="s">
        <v>21</v>
      </c>
      <c r="E151" t="s">
        <v>157</v>
      </c>
      <c r="F151" s="52" t="s">
        <v>105</v>
      </c>
      <c r="G151">
        <v>66.2</v>
      </c>
    </row>
    <row r="152" spans="1:8" ht="13.5" customHeight="1">
      <c r="A152" t="s">
        <v>241</v>
      </c>
      <c r="B152" t="s">
        <v>242</v>
      </c>
      <c r="C152" t="s">
        <v>200</v>
      </c>
      <c r="D152" t="s">
        <v>21</v>
      </c>
      <c r="E152" t="s">
        <v>157</v>
      </c>
      <c r="F152" s="52" t="s">
        <v>106</v>
      </c>
      <c r="G152">
        <v>68.3</v>
      </c>
    </row>
    <row r="153" spans="1:8" ht="13.5" customHeight="1">
      <c r="A153" t="s">
        <v>241</v>
      </c>
      <c r="B153" t="s">
        <v>242</v>
      </c>
      <c r="C153" t="s">
        <v>200</v>
      </c>
      <c r="D153" t="s">
        <v>21</v>
      </c>
      <c r="E153" t="s">
        <v>157</v>
      </c>
      <c r="F153" s="52" t="s">
        <v>107</v>
      </c>
      <c r="G153">
        <v>71.599999999999994</v>
      </c>
    </row>
    <row r="154" spans="1:8" ht="13.5" customHeight="1">
      <c r="A154" t="s">
        <v>241</v>
      </c>
      <c r="B154" t="s">
        <v>242</v>
      </c>
      <c r="C154" t="s">
        <v>200</v>
      </c>
      <c r="D154" t="s">
        <v>21</v>
      </c>
      <c r="E154" t="s">
        <v>157</v>
      </c>
      <c r="F154" s="52" t="s">
        <v>108</v>
      </c>
      <c r="G154">
        <v>78.8</v>
      </c>
    </row>
    <row r="155" spans="1:8" ht="13.5" customHeight="1">
      <c r="A155" t="s">
        <v>241</v>
      </c>
      <c r="B155" t="s">
        <v>242</v>
      </c>
      <c r="C155" t="s">
        <v>200</v>
      </c>
      <c r="D155" t="s">
        <v>21</v>
      </c>
      <c r="E155" t="s">
        <v>157</v>
      </c>
      <c r="F155" s="52" t="s">
        <v>216</v>
      </c>
      <c r="G155">
        <v>82.7</v>
      </c>
    </row>
    <row r="156" spans="1:8" ht="13.5" customHeight="1">
      <c r="A156" t="s">
        <v>241</v>
      </c>
      <c r="B156" t="s">
        <v>242</v>
      </c>
      <c r="C156" t="s">
        <v>200</v>
      </c>
      <c r="D156" t="s">
        <v>21</v>
      </c>
      <c r="E156" t="s">
        <v>157</v>
      </c>
      <c r="F156" s="52" t="s">
        <v>215</v>
      </c>
      <c r="G156">
        <v>85</v>
      </c>
    </row>
    <row r="157" spans="1:8" ht="13.5" customHeight="1">
      <c r="A157" t="s">
        <v>241</v>
      </c>
      <c r="B157" t="s">
        <v>242</v>
      </c>
      <c r="C157" t="s">
        <v>200</v>
      </c>
      <c r="D157" t="s">
        <v>21</v>
      </c>
      <c r="E157" t="s">
        <v>157</v>
      </c>
      <c r="F157" s="52" t="s">
        <v>233</v>
      </c>
      <c r="G157">
        <v>69.599999999999994</v>
      </c>
    </row>
    <row r="158" spans="1:8" ht="13.5" customHeight="1">
      <c r="A158" t="s">
        <v>241</v>
      </c>
      <c r="B158" t="s">
        <v>240</v>
      </c>
      <c r="C158" t="s">
        <v>200</v>
      </c>
      <c r="D158" t="s">
        <v>21</v>
      </c>
      <c r="E158" t="s">
        <v>157</v>
      </c>
      <c r="F158" s="52" t="s">
        <v>103</v>
      </c>
      <c r="G158">
        <v>29.5</v>
      </c>
    </row>
    <row r="159" spans="1:8" ht="13.5" customHeight="1">
      <c r="A159" t="s">
        <v>241</v>
      </c>
      <c r="B159" t="s">
        <v>240</v>
      </c>
      <c r="C159" t="s">
        <v>200</v>
      </c>
      <c r="D159" t="s">
        <v>21</v>
      </c>
      <c r="E159" t="s">
        <v>157</v>
      </c>
      <c r="F159" s="52" t="s">
        <v>104</v>
      </c>
      <c r="G159">
        <v>39.9</v>
      </c>
    </row>
    <row r="160" spans="1:8" ht="13.5" customHeight="1">
      <c r="A160" t="s">
        <v>241</v>
      </c>
      <c r="B160" t="s">
        <v>240</v>
      </c>
      <c r="C160" t="s">
        <v>200</v>
      </c>
      <c r="D160" t="s">
        <v>21</v>
      </c>
      <c r="E160" t="s">
        <v>157</v>
      </c>
      <c r="F160" s="52" t="s">
        <v>105</v>
      </c>
      <c r="G160">
        <v>33.799999999999997</v>
      </c>
    </row>
    <row r="161" spans="1:7" ht="13.5" customHeight="1">
      <c r="A161" t="s">
        <v>241</v>
      </c>
      <c r="B161" t="s">
        <v>240</v>
      </c>
      <c r="C161" t="s">
        <v>200</v>
      </c>
      <c r="D161" t="s">
        <v>21</v>
      </c>
      <c r="E161" t="s">
        <v>157</v>
      </c>
      <c r="F161" s="52" t="s">
        <v>106</v>
      </c>
      <c r="G161">
        <v>31.8</v>
      </c>
    </row>
    <row r="162" spans="1:7" ht="13.5" customHeight="1">
      <c r="A162" t="s">
        <v>241</v>
      </c>
      <c r="B162" t="s">
        <v>240</v>
      </c>
      <c r="C162" t="s">
        <v>200</v>
      </c>
      <c r="D162" t="s">
        <v>21</v>
      </c>
      <c r="E162" t="s">
        <v>157</v>
      </c>
      <c r="F162" s="52" t="s">
        <v>107</v>
      </c>
      <c r="G162">
        <v>28.4</v>
      </c>
    </row>
    <row r="163" spans="1:7" ht="13.5" customHeight="1">
      <c r="A163" t="s">
        <v>241</v>
      </c>
      <c r="B163" t="s">
        <v>240</v>
      </c>
      <c r="C163" t="s">
        <v>200</v>
      </c>
      <c r="D163" t="s">
        <v>21</v>
      </c>
      <c r="E163" t="s">
        <v>157</v>
      </c>
      <c r="F163" s="52" t="s">
        <v>108</v>
      </c>
      <c r="G163">
        <v>20.8</v>
      </c>
    </row>
    <row r="164" spans="1:7" ht="13.5" customHeight="1">
      <c r="A164" t="s">
        <v>241</v>
      </c>
      <c r="B164" t="s">
        <v>240</v>
      </c>
      <c r="C164" t="s">
        <v>200</v>
      </c>
      <c r="D164" t="s">
        <v>21</v>
      </c>
      <c r="E164" t="s">
        <v>157</v>
      </c>
      <c r="F164" s="52" t="s">
        <v>216</v>
      </c>
      <c r="G164">
        <v>17.399999999999999</v>
      </c>
    </row>
    <row r="165" spans="1:7" ht="13.5" customHeight="1">
      <c r="A165" t="s">
        <v>241</v>
      </c>
      <c r="B165" t="s">
        <v>240</v>
      </c>
      <c r="C165" t="s">
        <v>200</v>
      </c>
      <c r="D165" t="s">
        <v>21</v>
      </c>
      <c r="E165" t="s">
        <v>157</v>
      </c>
      <c r="F165" s="52" t="s">
        <v>215</v>
      </c>
      <c r="G165">
        <v>15.5</v>
      </c>
    </row>
    <row r="166" spans="1:7" ht="13.5" customHeight="1">
      <c r="A166" t="s">
        <v>241</v>
      </c>
      <c r="B166" t="s">
        <v>240</v>
      </c>
      <c r="C166" t="s">
        <v>200</v>
      </c>
      <c r="D166" t="s">
        <v>21</v>
      </c>
      <c r="E166" t="s">
        <v>157</v>
      </c>
      <c r="F166" s="52" t="s">
        <v>233</v>
      </c>
      <c r="G166">
        <v>30.4</v>
      </c>
    </row>
    <row r="167" spans="1:7" ht="13.5" customHeight="1">
      <c r="A167" t="s">
        <v>238</v>
      </c>
      <c r="B167" t="s">
        <v>239</v>
      </c>
      <c r="C167" t="s">
        <v>200</v>
      </c>
      <c r="D167" t="s">
        <v>21</v>
      </c>
      <c r="E167" t="s">
        <v>157</v>
      </c>
      <c r="F167" s="52" t="s">
        <v>103</v>
      </c>
      <c r="G167">
        <v>16.399999999999999</v>
      </c>
    </row>
    <row r="168" spans="1:7" ht="13.5" customHeight="1">
      <c r="A168" t="s">
        <v>238</v>
      </c>
      <c r="B168" t="s">
        <v>239</v>
      </c>
      <c r="C168" t="s">
        <v>200</v>
      </c>
      <c r="D168" t="s">
        <v>21</v>
      </c>
      <c r="E168" t="s">
        <v>157</v>
      </c>
      <c r="F168" s="52" t="s">
        <v>104</v>
      </c>
      <c r="G168">
        <v>25.9</v>
      </c>
    </row>
    <row r="169" spans="1:7" ht="13.5" customHeight="1">
      <c r="A169" t="s">
        <v>238</v>
      </c>
      <c r="B169" t="s">
        <v>239</v>
      </c>
      <c r="C169" t="s">
        <v>200</v>
      </c>
      <c r="D169" t="s">
        <v>21</v>
      </c>
      <c r="E169" t="s">
        <v>157</v>
      </c>
      <c r="F169" s="52" t="s">
        <v>105</v>
      </c>
      <c r="G169">
        <v>20.7</v>
      </c>
    </row>
    <row r="170" spans="1:7" ht="13.5" customHeight="1">
      <c r="A170" t="s">
        <v>238</v>
      </c>
      <c r="B170" t="s">
        <v>239</v>
      </c>
      <c r="C170" t="s">
        <v>200</v>
      </c>
      <c r="D170" t="s">
        <v>21</v>
      </c>
      <c r="E170" t="s">
        <v>157</v>
      </c>
      <c r="F170" s="52" t="s">
        <v>106</v>
      </c>
      <c r="G170">
        <v>19.7</v>
      </c>
    </row>
    <row r="171" spans="1:7" ht="13.5" customHeight="1">
      <c r="A171" t="s">
        <v>238</v>
      </c>
      <c r="B171" t="s">
        <v>239</v>
      </c>
      <c r="C171" t="s">
        <v>200</v>
      </c>
      <c r="D171" t="s">
        <v>21</v>
      </c>
      <c r="E171" t="s">
        <v>157</v>
      </c>
      <c r="F171" s="52" t="s">
        <v>107</v>
      </c>
      <c r="G171">
        <v>16.399999999999999</v>
      </c>
    </row>
    <row r="172" spans="1:7" ht="13.5" customHeight="1">
      <c r="A172" t="s">
        <v>238</v>
      </c>
      <c r="B172" t="s">
        <v>239</v>
      </c>
      <c r="C172" t="s">
        <v>200</v>
      </c>
      <c r="D172" t="s">
        <v>21</v>
      </c>
      <c r="E172" t="s">
        <v>157</v>
      </c>
      <c r="F172" s="52" t="s">
        <v>108</v>
      </c>
      <c r="G172">
        <v>10.6</v>
      </c>
    </row>
    <row r="173" spans="1:7" ht="13.5" customHeight="1">
      <c r="A173" t="s">
        <v>238</v>
      </c>
      <c r="B173" t="s">
        <v>239</v>
      </c>
      <c r="C173" t="s">
        <v>200</v>
      </c>
      <c r="D173" t="s">
        <v>21</v>
      </c>
      <c r="E173" t="s">
        <v>157</v>
      </c>
      <c r="F173" s="52" t="s">
        <v>216</v>
      </c>
      <c r="G173">
        <v>7.4</v>
      </c>
    </row>
    <row r="174" spans="1:7" ht="13.5" customHeight="1">
      <c r="A174" t="s">
        <v>238</v>
      </c>
      <c r="B174" t="s">
        <v>239</v>
      </c>
      <c r="C174" t="s">
        <v>200</v>
      </c>
      <c r="D174" t="s">
        <v>21</v>
      </c>
      <c r="E174" t="s">
        <v>157</v>
      </c>
      <c r="F174" s="52" t="s">
        <v>215</v>
      </c>
      <c r="G174">
        <v>3.6</v>
      </c>
    </row>
    <row r="175" spans="1:7" ht="13.5" customHeight="1">
      <c r="A175" t="s">
        <v>238</v>
      </c>
      <c r="B175" t="s">
        <v>239</v>
      </c>
      <c r="C175" t="s">
        <v>200</v>
      </c>
      <c r="D175" t="s">
        <v>21</v>
      </c>
      <c r="E175" t="s">
        <v>157</v>
      </c>
      <c r="F175" s="52" t="s">
        <v>233</v>
      </c>
      <c r="G175">
        <v>18.100000000000001</v>
      </c>
    </row>
    <row r="176" spans="1:7" ht="13.5" customHeight="1">
      <c r="A176" t="s">
        <v>238</v>
      </c>
      <c r="B176" t="s">
        <v>237</v>
      </c>
      <c r="C176" t="s">
        <v>200</v>
      </c>
      <c r="D176" t="s">
        <v>21</v>
      </c>
      <c r="E176" t="s">
        <v>157</v>
      </c>
      <c r="F176" s="52" t="s">
        <v>103</v>
      </c>
      <c r="G176">
        <v>13</v>
      </c>
    </row>
    <row r="177" spans="1:7" ht="13.5" customHeight="1">
      <c r="A177" t="s">
        <v>238</v>
      </c>
      <c r="B177" t="s">
        <v>237</v>
      </c>
      <c r="C177" t="s">
        <v>200</v>
      </c>
      <c r="D177" t="s">
        <v>21</v>
      </c>
      <c r="E177" t="s">
        <v>157</v>
      </c>
      <c r="F177" s="52" t="s">
        <v>104</v>
      </c>
      <c r="G177">
        <v>13.7</v>
      </c>
    </row>
    <row r="178" spans="1:7" ht="13.5" customHeight="1">
      <c r="A178" t="s">
        <v>238</v>
      </c>
      <c r="B178" t="s">
        <v>237</v>
      </c>
      <c r="C178" t="s">
        <v>200</v>
      </c>
      <c r="D178" t="s">
        <v>21</v>
      </c>
      <c r="E178" t="s">
        <v>157</v>
      </c>
      <c r="F178" s="52" t="s">
        <v>105</v>
      </c>
      <c r="G178">
        <v>13.1</v>
      </c>
    </row>
    <row r="179" spans="1:7" ht="13.5" customHeight="1">
      <c r="A179" t="s">
        <v>238</v>
      </c>
      <c r="B179" t="s">
        <v>237</v>
      </c>
      <c r="C179" t="s">
        <v>200</v>
      </c>
      <c r="D179" t="s">
        <v>21</v>
      </c>
      <c r="E179" t="s">
        <v>157</v>
      </c>
      <c r="F179" s="52" t="s">
        <v>106</v>
      </c>
      <c r="G179">
        <v>12.2</v>
      </c>
    </row>
    <row r="180" spans="1:7" ht="13.5" customHeight="1">
      <c r="A180" t="s">
        <v>238</v>
      </c>
      <c r="B180" t="s">
        <v>237</v>
      </c>
      <c r="C180" t="s">
        <v>200</v>
      </c>
      <c r="D180" t="s">
        <v>21</v>
      </c>
      <c r="E180" t="s">
        <v>157</v>
      </c>
      <c r="F180" s="52" t="s">
        <v>107</v>
      </c>
      <c r="G180">
        <v>11.9</v>
      </c>
    </row>
    <row r="181" spans="1:7" ht="13.5" customHeight="1">
      <c r="A181" t="s">
        <v>238</v>
      </c>
      <c r="B181" t="s">
        <v>237</v>
      </c>
      <c r="C181" t="s">
        <v>200</v>
      </c>
      <c r="D181" t="s">
        <v>21</v>
      </c>
      <c r="E181" t="s">
        <v>157</v>
      </c>
      <c r="F181" s="52" t="s">
        <v>108</v>
      </c>
      <c r="G181">
        <v>10.3</v>
      </c>
    </row>
    <row r="182" spans="1:7" ht="13.5" customHeight="1">
      <c r="A182" t="s">
        <v>238</v>
      </c>
      <c r="B182" t="s">
        <v>237</v>
      </c>
      <c r="C182" t="s">
        <v>200</v>
      </c>
      <c r="D182" t="s">
        <v>21</v>
      </c>
      <c r="E182" t="s">
        <v>157</v>
      </c>
      <c r="F182" s="52" t="s">
        <v>216</v>
      </c>
      <c r="G182">
        <v>10</v>
      </c>
    </row>
    <row r="183" spans="1:7" ht="13.5" customHeight="1">
      <c r="A183" t="s">
        <v>238</v>
      </c>
      <c r="B183" t="s">
        <v>237</v>
      </c>
      <c r="C183" t="s">
        <v>200</v>
      </c>
      <c r="D183" t="s">
        <v>21</v>
      </c>
      <c r="E183" t="s">
        <v>157</v>
      </c>
      <c r="F183" s="52" t="s">
        <v>215</v>
      </c>
      <c r="G183">
        <v>10.4</v>
      </c>
    </row>
    <row r="184" spans="1:7" ht="13.5" customHeight="1">
      <c r="A184" t="s">
        <v>238</v>
      </c>
      <c r="B184" t="s">
        <v>237</v>
      </c>
      <c r="C184" t="s">
        <v>200</v>
      </c>
      <c r="D184" t="s">
        <v>21</v>
      </c>
      <c r="E184" t="s">
        <v>157</v>
      </c>
      <c r="F184" t="s">
        <v>233</v>
      </c>
      <c r="G184">
        <v>12.3</v>
      </c>
    </row>
    <row r="185" spans="1:7" ht="13.5" customHeight="1">
      <c r="A185" t="s">
        <v>259</v>
      </c>
      <c r="B185" t="s">
        <v>260</v>
      </c>
      <c r="C185" t="s">
        <v>200</v>
      </c>
      <c r="D185" t="s">
        <v>21</v>
      </c>
      <c r="E185" t="s">
        <v>67</v>
      </c>
      <c r="F185" s="52" t="s">
        <v>68</v>
      </c>
      <c r="G185">
        <v>95.2</v>
      </c>
    </row>
    <row r="186" spans="1:7" ht="13.5" customHeight="1">
      <c r="A186" t="s">
        <v>259</v>
      </c>
      <c r="B186" t="s">
        <v>260</v>
      </c>
      <c r="C186" t="s">
        <v>200</v>
      </c>
      <c r="D186" t="s">
        <v>21</v>
      </c>
      <c r="E186" t="s">
        <v>67</v>
      </c>
      <c r="F186" s="52" t="s">
        <v>69</v>
      </c>
      <c r="G186">
        <v>93.7</v>
      </c>
    </row>
    <row r="187" spans="1:7" ht="13.5" customHeight="1">
      <c r="A187" t="s">
        <v>259</v>
      </c>
      <c r="B187" t="s">
        <v>258</v>
      </c>
      <c r="C187" t="s">
        <v>200</v>
      </c>
      <c r="D187" t="s">
        <v>21</v>
      </c>
      <c r="E187" t="s">
        <v>67</v>
      </c>
      <c r="F187" s="52" t="s">
        <v>68</v>
      </c>
      <c r="G187">
        <v>4.0999999999999996</v>
      </c>
    </row>
    <row r="188" spans="1:7" ht="13.5" customHeight="1">
      <c r="A188" t="s">
        <v>259</v>
      </c>
      <c r="B188" t="s">
        <v>258</v>
      </c>
      <c r="C188" t="s">
        <v>200</v>
      </c>
      <c r="D188" t="s">
        <v>21</v>
      </c>
      <c r="E188" t="s">
        <v>67</v>
      </c>
      <c r="F188" s="52" t="s">
        <v>69</v>
      </c>
      <c r="G188">
        <v>5.7</v>
      </c>
    </row>
    <row r="189" spans="1:7" ht="13.5" customHeight="1">
      <c r="A189" t="s">
        <v>256</v>
      </c>
      <c r="B189" t="s">
        <v>257</v>
      </c>
      <c r="C189" t="s">
        <v>200</v>
      </c>
      <c r="D189" t="s">
        <v>21</v>
      </c>
      <c r="E189" t="s">
        <v>67</v>
      </c>
      <c r="F189" s="52" t="s">
        <v>68</v>
      </c>
      <c r="G189">
        <v>87.1</v>
      </c>
    </row>
    <row r="190" spans="1:7" ht="13.5" customHeight="1">
      <c r="A190" t="s">
        <v>256</v>
      </c>
      <c r="B190" t="s">
        <v>257</v>
      </c>
      <c r="C190" t="s">
        <v>200</v>
      </c>
      <c r="D190" t="s">
        <v>21</v>
      </c>
      <c r="E190" t="s">
        <v>67</v>
      </c>
      <c r="F190" s="52" t="s">
        <v>69</v>
      </c>
      <c r="G190">
        <v>86.2</v>
      </c>
    </row>
    <row r="191" spans="1:7" ht="13.5" customHeight="1">
      <c r="A191" t="s">
        <v>256</v>
      </c>
      <c r="B191" t="s">
        <v>255</v>
      </c>
      <c r="C191" t="s">
        <v>200</v>
      </c>
      <c r="D191" t="s">
        <v>21</v>
      </c>
      <c r="E191" t="s">
        <v>67</v>
      </c>
      <c r="F191" s="52" t="s">
        <v>68</v>
      </c>
      <c r="G191">
        <v>11.9</v>
      </c>
    </row>
    <row r="192" spans="1:7" ht="13.5" customHeight="1">
      <c r="A192" t="s">
        <v>256</v>
      </c>
      <c r="B192" t="s">
        <v>255</v>
      </c>
      <c r="C192" t="s">
        <v>200</v>
      </c>
      <c r="D192" t="s">
        <v>21</v>
      </c>
      <c r="E192" t="s">
        <v>67</v>
      </c>
      <c r="F192" s="52" t="s">
        <v>69</v>
      </c>
      <c r="G192">
        <v>13</v>
      </c>
    </row>
    <row r="193" spans="1:7" ht="13.5" customHeight="1">
      <c r="A193" t="s">
        <v>221</v>
      </c>
      <c r="B193" t="s">
        <v>224</v>
      </c>
      <c r="C193" t="s">
        <v>200</v>
      </c>
      <c r="D193" t="s">
        <v>21</v>
      </c>
      <c r="E193" t="s">
        <v>67</v>
      </c>
      <c r="F193" s="52" t="s">
        <v>68</v>
      </c>
      <c r="G193">
        <v>43.4</v>
      </c>
    </row>
    <row r="194" spans="1:7" ht="13.5" customHeight="1">
      <c r="A194" t="s">
        <v>221</v>
      </c>
      <c r="B194" t="s">
        <v>224</v>
      </c>
      <c r="C194" t="s">
        <v>200</v>
      </c>
      <c r="D194" t="s">
        <v>21</v>
      </c>
      <c r="E194" t="s">
        <v>67</v>
      </c>
      <c r="F194" s="52" t="s">
        <v>69</v>
      </c>
      <c r="G194">
        <v>39.200000000000003</v>
      </c>
    </row>
    <row r="195" spans="1:7" ht="13.5" customHeight="1">
      <c r="A195" t="s">
        <v>221</v>
      </c>
      <c r="B195" t="s">
        <v>223</v>
      </c>
      <c r="C195" t="s">
        <v>200</v>
      </c>
      <c r="D195" t="s">
        <v>21</v>
      </c>
      <c r="E195" t="s">
        <v>67</v>
      </c>
      <c r="F195" s="52" t="s">
        <v>68</v>
      </c>
      <c r="G195">
        <v>45</v>
      </c>
    </row>
    <row r="196" spans="1:7" ht="13.5" customHeight="1">
      <c r="A196" t="s">
        <v>221</v>
      </c>
      <c r="B196" t="s">
        <v>223</v>
      </c>
      <c r="C196" t="s">
        <v>200</v>
      </c>
      <c r="D196" t="s">
        <v>21</v>
      </c>
      <c r="E196" t="s">
        <v>67</v>
      </c>
      <c r="F196" s="52" t="s">
        <v>69</v>
      </c>
      <c r="G196">
        <v>47.5</v>
      </c>
    </row>
    <row r="197" spans="1:7" ht="13.5" customHeight="1">
      <c r="A197" t="s">
        <v>221</v>
      </c>
      <c r="B197" t="s">
        <v>220</v>
      </c>
      <c r="C197" t="s">
        <v>200</v>
      </c>
      <c r="D197" t="s">
        <v>21</v>
      </c>
      <c r="E197" t="s">
        <v>67</v>
      </c>
      <c r="F197" s="52" t="s">
        <v>68</v>
      </c>
      <c r="G197">
        <v>11.6</v>
      </c>
    </row>
    <row r="198" spans="1:7" ht="13.5" customHeight="1">
      <c r="A198" t="s">
        <v>221</v>
      </c>
      <c r="B198" t="s">
        <v>220</v>
      </c>
      <c r="C198" t="s">
        <v>200</v>
      </c>
      <c r="D198" t="s">
        <v>21</v>
      </c>
      <c r="E198" t="s">
        <v>67</v>
      </c>
      <c r="F198" s="52" t="s">
        <v>69</v>
      </c>
      <c r="G198">
        <v>13.4</v>
      </c>
    </row>
    <row r="199" spans="1:7" ht="13.5" customHeight="1">
      <c r="A199" t="s">
        <v>252</v>
      </c>
      <c r="B199" t="s">
        <v>254</v>
      </c>
      <c r="C199" t="s">
        <v>200</v>
      </c>
      <c r="D199" t="s">
        <v>21</v>
      </c>
      <c r="E199" t="s">
        <v>67</v>
      </c>
      <c r="F199" s="52" t="s">
        <v>68</v>
      </c>
      <c r="G199">
        <v>85.8</v>
      </c>
    </row>
    <row r="200" spans="1:7" ht="13.5" customHeight="1">
      <c r="A200" t="s">
        <v>252</v>
      </c>
      <c r="B200" t="s">
        <v>254</v>
      </c>
      <c r="C200" t="s">
        <v>200</v>
      </c>
      <c r="D200" t="s">
        <v>21</v>
      </c>
      <c r="E200" t="s">
        <v>67</v>
      </c>
      <c r="F200" s="52" t="s">
        <v>69</v>
      </c>
      <c r="G200">
        <v>84.9</v>
      </c>
    </row>
    <row r="201" spans="1:7" ht="13.5" customHeight="1">
      <c r="A201" t="s">
        <v>252</v>
      </c>
      <c r="B201" t="s">
        <v>253</v>
      </c>
      <c r="C201" t="s">
        <v>200</v>
      </c>
      <c r="D201" t="s">
        <v>21</v>
      </c>
      <c r="E201" t="s">
        <v>67</v>
      </c>
      <c r="F201" s="52" t="s">
        <v>68</v>
      </c>
      <c r="G201">
        <v>10.5</v>
      </c>
    </row>
    <row r="202" spans="1:7" ht="13.5" customHeight="1">
      <c r="A202" t="s">
        <v>252</v>
      </c>
      <c r="B202" t="s">
        <v>253</v>
      </c>
      <c r="C202" t="s">
        <v>200</v>
      </c>
      <c r="D202" t="s">
        <v>21</v>
      </c>
      <c r="E202" t="s">
        <v>67</v>
      </c>
      <c r="F202" s="52" t="s">
        <v>69</v>
      </c>
      <c r="G202">
        <v>10.8</v>
      </c>
    </row>
    <row r="203" spans="1:7" ht="13.5" customHeight="1">
      <c r="A203" t="s">
        <v>252</v>
      </c>
      <c r="B203" t="s">
        <v>251</v>
      </c>
      <c r="C203" t="s">
        <v>200</v>
      </c>
      <c r="D203" t="s">
        <v>21</v>
      </c>
      <c r="E203" t="s">
        <v>67</v>
      </c>
      <c r="F203" s="52" t="s">
        <v>68</v>
      </c>
      <c r="G203">
        <v>3.7</v>
      </c>
    </row>
    <row r="204" spans="1:7" ht="13.5" customHeight="1">
      <c r="A204" t="s">
        <v>252</v>
      </c>
      <c r="B204" t="s">
        <v>251</v>
      </c>
      <c r="C204" t="s">
        <v>200</v>
      </c>
      <c r="D204" t="s">
        <v>21</v>
      </c>
      <c r="E204" t="s">
        <v>67</v>
      </c>
      <c r="F204" s="52" t="s">
        <v>69</v>
      </c>
      <c r="G204">
        <v>4.3</v>
      </c>
    </row>
    <row r="205" spans="1:7" ht="13.5" customHeight="1">
      <c r="A205" t="s">
        <v>248</v>
      </c>
      <c r="B205" t="s">
        <v>250</v>
      </c>
      <c r="C205" t="s">
        <v>200</v>
      </c>
      <c r="D205" t="s">
        <v>21</v>
      </c>
      <c r="E205" t="s">
        <v>67</v>
      </c>
      <c r="F205" s="52" t="s">
        <v>68</v>
      </c>
      <c r="G205">
        <v>88.4</v>
      </c>
    </row>
    <row r="206" spans="1:7" ht="13.5" customHeight="1">
      <c r="A206" t="s">
        <v>248</v>
      </c>
      <c r="B206" t="s">
        <v>250</v>
      </c>
      <c r="C206" t="s">
        <v>200</v>
      </c>
      <c r="D206" t="s">
        <v>21</v>
      </c>
      <c r="E206" t="s">
        <v>67</v>
      </c>
      <c r="F206" s="52" t="s">
        <v>69</v>
      </c>
      <c r="G206">
        <v>87.3</v>
      </c>
    </row>
    <row r="207" spans="1:7" ht="13.5" customHeight="1">
      <c r="A207" t="s">
        <v>248</v>
      </c>
      <c r="B207" t="s">
        <v>249</v>
      </c>
      <c r="C207" t="s">
        <v>200</v>
      </c>
      <c r="D207" t="s">
        <v>21</v>
      </c>
      <c r="E207" t="s">
        <v>67</v>
      </c>
      <c r="F207" s="52" t="s">
        <v>68</v>
      </c>
      <c r="G207">
        <v>8.8000000000000007</v>
      </c>
    </row>
    <row r="208" spans="1:7" ht="13.5" customHeight="1">
      <c r="A208" t="s">
        <v>248</v>
      </c>
      <c r="B208" t="s">
        <v>249</v>
      </c>
      <c r="C208" t="s">
        <v>200</v>
      </c>
      <c r="D208" t="s">
        <v>21</v>
      </c>
      <c r="E208" t="s">
        <v>67</v>
      </c>
      <c r="F208" s="52" t="s">
        <v>69</v>
      </c>
      <c r="G208">
        <v>9.4</v>
      </c>
    </row>
    <row r="209" spans="1:7" ht="13.5" customHeight="1">
      <c r="A209" t="s">
        <v>248</v>
      </c>
      <c r="B209" t="s">
        <v>247</v>
      </c>
      <c r="C209" t="s">
        <v>200</v>
      </c>
      <c r="D209" t="s">
        <v>21</v>
      </c>
      <c r="E209" t="s">
        <v>67</v>
      </c>
      <c r="F209" s="52" t="s">
        <v>68</v>
      </c>
      <c r="G209">
        <v>2.8</v>
      </c>
    </row>
    <row r="210" spans="1:7" ht="13.5" customHeight="1">
      <c r="A210" t="s">
        <v>248</v>
      </c>
      <c r="B210" t="s">
        <v>247</v>
      </c>
      <c r="C210" t="s">
        <v>200</v>
      </c>
      <c r="D210" t="s">
        <v>21</v>
      </c>
      <c r="E210" t="s">
        <v>67</v>
      </c>
      <c r="F210" s="52" t="s">
        <v>69</v>
      </c>
      <c r="G210">
        <v>3.3</v>
      </c>
    </row>
    <row r="211" spans="1:7" ht="13.5" customHeight="1">
      <c r="A211" t="s">
        <v>244</v>
      </c>
      <c r="B211" t="s">
        <v>246</v>
      </c>
      <c r="C211" t="s">
        <v>200</v>
      </c>
      <c r="D211" t="s">
        <v>21</v>
      </c>
      <c r="E211" t="s">
        <v>67</v>
      </c>
      <c r="F211" s="52" t="s">
        <v>68</v>
      </c>
      <c r="G211">
        <v>88.5</v>
      </c>
    </row>
    <row r="212" spans="1:7" ht="13.5" customHeight="1">
      <c r="A212" t="s">
        <v>244</v>
      </c>
      <c r="B212" t="s">
        <v>246</v>
      </c>
      <c r="C212" t="s">
        <v>200</v>
      </c>
      <c r="D212" t="s">
        <v>21</v>
      </c>
      <c r="E212" t="s">
        <v>67</v>
      </c>
      <c r="F212" s="52" t="s">
        <v>69</v>
      </c>
      <c r="G212">
        <v>87.5</v>
      </c>
    </row>
    <row r="213" spans="1:7" ht="13.5" customHeight="1">
      <c r="A213" t="s">
        <v>244</v>
      </c>
      <c r="B213" t="s">
        <v>245</v>
      </c>
      <c r="C213" t="s">
        <v>200</v>
      </c>
      <c r="D213" t="s">
        <v>21</v>
      </c>
      <c r="E213" t="s">
        <v>67</v>
      </c>
      <c r="F213" s="52" t="s">
        <v>68</v>
      </c>
      <c r="G213">
        <v>8.9</v>
      </c>
    </row>
    <row r="214" spans="1:7" ht="13.5" customHeight="1">
      <c r="A214" t="s">
        <v>244</v>
      </c>
      <c r="B214" t="s">
        <v>245</v>
      </c>
      <c r="C214" t="s">
        <v>200</v>
      </c>
      <c r="D214" t="s">
        <v>21</v>
      </c>
      <c r="E214" t="s">
        <v>67</v>
      </c>
      <c r="F214" s="52" t="s">
        <v>69</v>
      </c>
      <c r="G214">
        <v>9.1999999999999993</v>
      </c>
    </row>
    <row r="215" spans="1:7" ht="13.5" customHeight="1">
      <c r="A215" t="s">
        <v>244</v>
      </c>
      <c r="B215" t="s">
        <v>243</v>
      </c>
      <c r="C215" t="s">
        <v>200</v>
      </c>
      <c r="D215" t="s">
        <v>21</v>
      </c>
      <c r="E215" t="s">
        <v>67</v>
      </c>
      <c r="F215" s="52" t="s">
        <v>68</v>
      </c>
      <c r="G215">
        <v>2.7</v>
      </c>
    </row>
    <row r="216" spans="1:7" ht="13.5" customHeight="1">
      <c r="A216" t="s">
        <v>244</v>
      </c>
      <c r="B216" t="s">
        <v>243</v>
      </c>
      <c r="C216" t="s">
        <v>200</v>
      </c>
      <c r="D216" t="s">
        <v>21</v>
      </c>
      <c r="E216" t="s">
        <v>67</v>
      </c>
      <c r="F216" s="52" t="s">
        <v>69</v>
      </c>
      <c r="G216">
        <v>3.3</v>
      </c>
    </row>
    <row r="217" spans="1:7" ht="13.5" customHeight="1">
      <c r="A217" t="s">
        <v>241</v>
      </c>
      <c r="B217" t="s">
        <v>242</v>
      </c>
      <c r="C217" t="s">
        <v>200</v>
      </c>
      <c r="D217" t="s">
        <v>21</v>
      </c>
      <c r="E217" t="s">
        <v>67</v>
      </c>
      <c r="F217" s="52" t="s">
        <v>68</v>
      </c>
      <c r="G217">
        <v>71.5</v>
      </c>
    </row>
    <row r="218" spans="1:7" ht="13.5" customHeight="1">
      <c r="A218" t="s">
        <v>241</v>
      </c>
      <c r="B218" t="s">
        <v>242</v>
      </c>
      <c r="C218" t="s">
        <v>200</v>
      </c>
      <c r="D218" t="s">
        <v>21</v>
      </c>
      <c r="E218" t="s">
        <v>67</v>
      </c>
      <c r="F218" s="52" t="s">
        <v>69</v>
      </c>
      <c r="G218">
        <v>68</v>
      </c>
    </row>
    <row r="219" spans="1:7" ht="13.5" customHeight="1">
      <c r="A219" t="s">
        <v>241</v>
      </c>
      <c r="B219" t="s">
        <v>240</v>
      </c>
      <c r="C219" t="s">
        <v>200</v>
      </c>
      <c r="D219" t="s">
        <v>21</v>
      </c>
      <c r="E219" t="s">
        <v>67</v>
      </c>
      <c r="F219" s="52" t="s">
        <v>68</v>
      </c>
      <c r="G219">
        <v>28.4</v>
      </c>
    </row>
    <row r="220" spans="1:7" ht="13.5" customHeight="1">
      <c r="A220" t="s">
        <v>241</v>
      </c>
      <c r="B220" t="s">
        <v>240</v>
      </c>
      <c r="C220" t="s">
        <v>200</v>
      </c>
      <c r="D220" t="s">
        <v>21</v>
      </c>
      <c r="E220" t="s">
        <v>67</v>
      </c>
      <c r="F220" s="52" t="s">
        <v>69</v>
      </c>
      <c r="G220">
        <v>32</v>
      </c>
    </row>
    <row r="221" spans="1:7" ht="13.5" customHeight="1">
      <c r="A221" t="s">
        <v>238</v>
      </c>
      <c r="B221" t="s">
        <v>239</v>
      </c>
      <c r="C221" t="s">
        <v>200</v>
      </c>
      <c r="D221" t="s">
        <v>21</v>
      </c>
      <c r="E221" t="s">
        <v>67</v>
      </c>
      <c r="F221" s="52" t="s">
        <v>68</v>
      </c>
      <c r="G221">
        <v>15.4</v>
      </c>
    </row>
    <row r="222" spans="1:7" ht="13.5" customHeight="1">
      <c r="A222" t="s">
        <v>238</v>
      </c>
      <c r="B222" t="s">
        <v>239</v>
      </c>
      <c r="C222" t="s">
        <v>200</v>
      </c>
      <c r="D222" t="s">
        <v>21</v>
      </c>
      <c r="E222" t="s">
        <v>67</v>
      </c>
      <c r="F222" s="52" t="s">
        <v>69</v>
      </c>
      <c r="G222">
        <v>20.3</v>
      </c>
    </row>
    <row r="223" spans="1:7" ht="13.5" customHeight="1">
      <c r="A223" t="s">
        <v>238</v>
      </c>
      <c r="B223" t="s">
        <v>237</v>
      </c>
      <c r="C223" t="s">
        <v>200</v>
      </c>
      <c r="D223" t="s">
        <v>21</v>
      </c>
      <c r="E223" t="s">
        <v>67</v>
      </c>
      <c r="F223" s="52" t="s">
        <v>68</v>
      </c>
      <c r="G223">
        <v>13</v>
      </c>
    </row>
    <row r="224" spans="1:7" ht="13.5" customHeight="1">
      <c r="A224" t="s">
        <v>238</v>
      </c>
      <c r="B224" t="s">
        <v>237</v>
      </c>
      <c r="C224" t="s">
        <v>200</v>
      </c>
      <c r="D224" t="s">
        <v>21</v>
      </c>
      <c r="E224" t="s">
        <v>67</v>
      </c>
      <c r="F224" s="52" t="s">
        <v>69</v>
      </c>
      <c r="G224">
        <v>11.7</v>
      </c>
    </row>
    <row r="225" spans="1:7" ht="13.5" customHeight="1">
      <c r="A225" t="s">
        <v>259</v>
      </c>
      <c r="B225" t="s">
        <v>260</v>
      </c>
      <c r="C225" t="s">
        <v>200</v>
      </c>
      <c r="D225" t="s">
        <v>21</v>
      </c>
      <c r="E225" t="s">
        <v>212</v>
      </c>
      <c r="F225" s="52" t="s">
        <v>213</v>
      </c>
      <c r="G225">
        <v>95.9</v>
      </c>
    </row>
    <row r="226" spans="1:7" ht="13.5" customHeight="1">
      <c r="A226" t="s">
        <v>259</v>
      </c>
      <c r="B226" t="s">
        <v>260</v>
      </c>
      <c r="C226" t="s">
        <v>200</v>
      </c>
      <c r="D226" t="s">
        <v>21</v>
      </c>
      <c r="E226" t="s">
        <v>212</v>
      </c>
      <c r="F226" s="52" t="s">
        <v>211</v>
      </c>
      <c r="G226">
        <v>83.9</v>
      </c>
    </row>
    <row r="227" spans="1:7" ht="13.5" customHeight="1">
      <c r="A227" t="s">
        <v>259</v>
      </c>
      <c r="B227" t="s">
        <v>258</v>
      </c>
      <c r="C227" t="s">
        <v>200</v>
      </c>
      <c r="D227" t="s">
        <v>21</v>
      </c>
      <c r="E227" t="s">
        <v>212</v>
      </c>
      <c r="F227" s="52" t="s">
        <v>213</v>
      </c>
      <c r="G227">
        <v>3.7</v>
      </c>
    </row>
    <row r="228" spans="1:7" ht="13.5" customHeight="1">
      <c r="A228" t="s">
        <v>259</v>
      </c>
      <c r="B228" t="s">
        <v>258</v>
      </c>
      <c r="C228" t="s">
        <v>200</v>
      </c>
      <c r="D228" t="s">
        <v>21</v>
      </c>
      <c r="E228" t="s">
        <v>212</v>
      </c>
      <c r="F228" s="52" t="s">
        <v>211</v>
      </c>
      <c r="G228">
        <v>14.2</v>
      </c>
    </row>
    <row r="229" spans="1:7" ht="13.5" customHeight="1">
      <c r="A229" t="s">
        <v>256</v>
      </c>
      <c r="B229" t="s">
        <v>257</v>
      </c>
      <c r="C229" t="s">
        <v>200</v>
      </c>
      <c r="D229" t="s">
        <v>21</v>
      </c>
      <c r="E229" t="s">
        <v>212</v>
      </c>
      <c r="F229" s="52" t="s">
        <v>213</v>
      </c>
      <c r="G229">
        <v>89.1</v>
      </c>
    </row>
    <row r="230" spans="1:7" ht="13.5" customHeight="1">
      <c r="A230" t="s">
        <v>256</v>
      </c>
      <c r="B230" t="s">
        <v>257</v>
      </c>
      <c r="C230" t="s">
        <v>200</v>
      </c>
      <c r="D230" t="s">
        <v>21</v>
      </c>
      <c r="E230" t="s">
        <v>212</v>
      </c>
      <c r="F230" s="52" t="s">
        <v>211</v>
      </c>
      <c r="G230">
        <v>71.599999999999994</v>
      </c>
    </row>
    <row r="231" spans="1:7" ht="13.5" customHeight="1">
      <c r="A231" t="s">
        <v>256</v>
      </c>
      <c r="B231" t="s">
        <v>255</v>
      </c>
      <c r="C231" t="s">
        <v>200</v>
      </c>
      <c r="D231" t="s">
        <v>21</v>
      </c>
      <c r="E231" t="s">
        <v>212</v>
      </c>
      <c r="F231" s="52" t="s">
        <v>213</v>
      </c>
      <c r="G231">
        <v>10</v>
      </c>
    </row>
    <row r="232" spans="1:7" ht="13.5" customHeight="1">
      <c r="A232" t="s">
        <v>256</v>
      </c>
      <c r="B232" t="s">
        <v>255</v>
      </c>
      <c r="C232" t="s">
        <v>200</v>
      </c>
      <c r="D232" t="s">
        <v>21</v>
      </c>
      <c r="E232" t="s">
        <v>212</v>
      </c>
      <c r="F232" s="52" t="s">
        <v>211</v>
      </c>
      <c r="G232">
        <v>27.9</v>
      </c>
    </row>
    <row r="233" spans="1:7" ht="13.5" customHeight="1">
      <c r="A233" t="s">
        <v>221</v>
      </c>
      <c r="B233" t="s">
        <v>224</v>
      </c>
      <c r="C233" t="s">
        <v>200</v>
      </c>
      <c r="D233" t="s">
        <v>21</v>
      </c>
      <c r="E233" t="s">
        <v>212</v>
      </c>
      <c r="F233" s="52" t="s">
        <v>213</v>
      </c>
      <c r="G233">
        <v>41.7</v>
      </c>
    </row>
    <row r="234" spans="1:7" ht="13.5" customHeight="1">
      <c r="A234" t="s">
        <v>221</v>
      </c>
      <c r="B234" t="s">
        <v>224</v>
      </c>
      <c r="C234" t="s">
        <v>200</v>
      </c>
      <c r="D234" t="s">
        <v>21</v>
      </c>
      <c r="E234" t="s">
        <v>212</v>
      </c>
      <c r="F234" s="52" t="s">
        <v>211</v>
      </c>
      <c r="G234">
        <v>36.700000000000003</v>
      </c>
    </row>
    <row r="235" spans="1:7" ht="13.5" customHeight="1">
      <c r="A235" t="s">
        <v>221</v>
      </c>
      <c r="B235" t="s">
        <v>223</v>
      </c>
      <c r="C235" t="s">
        <v>200</v>
      </c>
      <c r="D235" t="s">
        <v>21</v>
      </c>
      <c r="E235" t="s">
        <v>212</v>
      </c>
      <c r="F235" s="52" t="s">
        <v>213</v>
      </c>
      <c r="G235">
        <v>46.6</v>
      </c>
    </row>
    <row r="236" spans="1:7" ht="13.5" customHeight="1">
      <c r="A236" t="s">
        <v>221</v>
      </c>
      <c r="B236" t="s">
        <v>223</v>
      </c>
      <c r="C236" t="s">
        <v>200</v>
      </c>
      <c r="D236" t="s">
        <v>21</v>
      </c>
      <c r="E236" t="s">
        <v>212</v>
      </c>
      <c r="F236" s="52" t="s">
        <v>211</v>
      </c>
      <c r="G236">
        <v>46.4</v>
      </c>
    </row>
    <row r="237" spans="1:7" ht="13.5" customHeight="1">
      <c r="A237" t="s">
        <v>221</v>
      </c>
      <c r="B237" t="s">
        <v>220</v>
      </c>
      <c r="C237" t="s">
        <v>200</v>
      </c>
      <c r="D237" t="s">
        <v>21</v>
      </c>
      <c r="E237" t="s">
        <v>212</v>
      </c>
      <c r="F237" s="52" t="s">
        <v>213</v>
      </c>
      <c r="G237">
        <v>11.6</v>
      </c>
    </row>
    <row r="238" spans="1:7" ht="13.5" customHeight="1">
      <c r="A238" t="s">
        <v>221</v>
      </c>
      <c r="B238" t="s">
        <v>220</v>
      </c>
      <c r="C238" t="s">
        <v>200</v>
      </c>
      <c r="D238" t="s">
        <v>21</v>
      </c>
      <c r="E238" t="s">
        <v>212</v>
      </c>
      <c r="F238" s="52" t="s">
        <v>211</v>
      </c>
      <c r="G238">
        <v>17.3</v>
      </c>
    </row>
    <row r="239" spans="1:7" ht="13.5" customHeight="1">
      <c r="A239" t="s">
        <v>252</v>
      </c>
      <c r="B239" t="s">
        <v>254</v>
      </c>
      <c r="C239" t="s">
        <v>200</v>
      </c>
      <c r="D239" t="s">
        <v>21</v>
      </c>
      <c r="E239" t="s">
        <v>212</v>
      </c>
      <c r="F239" s="52" t="s">
        <v>213</v>
      </c>
      <c r="G239">
        <v>85.9</v>
      </c>
    </row>
    <row r="240" spans="1:7" ht="13.5" customHeight="1">
      <c r="A240" t="s">
        <v>252</v>
      </c>
      <c r="B240" t="s">
        <v>254</v>
      </c>
      <c r="C240" t="s">
        <v>200</v>
      </c>
      <c r="D240" t="s">
        <v>21</v>
      </c>
      <c r="E240" t="s">
        <v>212</v>
      </c>
      <c r="F240" s="52" t="s">
        <v>211</v>
      </c>
      <c r="G240">
        <v>81.099999999999994</v>
      </c>
    </row>
    <row r="241" spans="1:7" ht="13.5" customHeight="1">
      <c r="A241" t="s">
        <v>252</v>
      </c>
      <c r="B241" t="s">
        <v>253</v>
      </c>
      <c r="C241" t="s">
        <v>200</v>
      </c>
      <c r="D241" t="s">
        <v>21</v>
      </c>
      <c r="E241" t="s">
        <v>212</v>
      </c>
      <c r="F241" s="52" t="s">
        <v>213</v>
      </c>
      <c r="G241">
        <v>10.4</v>
      </c>
    </row>
    <row r="242" spans="1:7" ht="13.5" customHeight="1">
      <c r="A242" t="s">
        <v>252</v>
      </c>
      <c r="B242" t="s">
        <v>253</v>
      </c>
      <c r="C242" t="s">
        <v>200</v>
      </c>
      <c r="D242" t="s">
        <v>21</v>
      </c>
      <c r="E242" t="s">
        <v>212</v>
      </c>
      <c r="F242" s="52" t="s">
        <v>211</v>
      </c>
      <c r="G242">
        <v>12.3</v>
      </c>
    </row>
    <row r="243" spans="1:7" ht="13.5" customHeight="1">
      <c r="A243" t="s">
        <v>252</v>
      </c>
      <c r="B243" t="s">
        <v>251</v>
      </c>
      <c r="C243" t="s">
        <v>200</v>
      </c>
      <c r="D243" t="s">
        <v>21</v>
      </c>
      <c r="E243" t="s">
        <v>212</v>
      </c>
      <c r="F243" s="52" t="s">
        <v>213</v>
      </c>
      <c r="G243">
        <v>3.7</v>
      </c>
    </row>
    <row r="244" spans="1:7" ht="13.5" customHeight="1">
      <c r="A244" t="s">
        <v>252</v>
      </c>
      <c r="B244" t="s">
        <v>251</v>
      </c>
      <c r="C244" t="s">
        <v>200</v>
      </c>
      <c r="D244" t="s">
        <v>21</v>
      </c>
      <c r="E244" t="s">
        <v>212</v>
      </c>
      <c r="F244" s="52" t="s">
        <v>211</v>
      </c>
      <c r="G244">
        <v>6.8</v>
      </c>
    </row>
    <row r="245" spans="1:7" ht="13.5" customHeight="1">
      <c r="A245" t="s">
        <v>248</v>
      </c>
      <c r="B245" t="s">
        <v>250</v>
      </c>
      <c r="C245" t="s">
        <v>200</v>
      </c>
      <c r="D245" t="s">
        <v>21</v>
      </c>
      <c r="E245" t="s">
        <v>212</v>
      </c>
      <c r="F245" s="52" t="s">
        <v>213</v>
      </c>
      <c r="G245">
        <v>88.6</v>
      </c>
    </row>
    <row r="246" spans="1:7" ht="13.5" customHeight="1">
      <c r="A246" t="s">
        <v>248</v>
      </c>
      <c r="B246" t="s">
        <v>250</v>
      </c>
      <c r="C246" t="s">
        <v>200</v>
      </c>
      <c r="D246" t="s">
        <v>21</v>
      </c>
      <c r="E246" t="s">
        <v>212</v>
      </c>
      <c r="F246" s="52" t="s">
        <v>211</v>
      </c>
      <c r="G246">
        <v>82.8</v>
      </c>
    </row>
    <row r="247" spans="1:7" ht="13.5" customHeight="1">
      <c r="A247" t="s">
        <v>248</v>
      </c>
      <c r="B247" t="s">
        <v>249</v>
      </c>
      <c r="C247" t="s">
        <v>200</v>
      </c>
      <c r="D247" t="s">
        <v>21</v>
      </c>
      <c r="E247" t="s">
        <v>212</v>
      </c>
      <c r="F247" s="52" t="s">
        <v>213</v>
      </c>
      <c r="G247">
        <v>8.8000000000000007</v>
      </c>
    </row>
    <row r="248" spans="1:7" ht="13.5" customHeight="1">
      <c r="A248" t="s">
        <v>248</v>
      </c>
      <c r="B248" t="s">
        <v>249</v>
      </c>
      <c r="C248" t="s">
        <v>200</v>
      </c>
      <c r="D248" t="s">
        <v>21</v>
      </c>
      <c r="E248" t="s">
        <v>212</v>
      </c>
      <c r="F248" s="52" t="s">
        <v>211</v>
      </c>
      <c r="G248">
        <v>11.4</v>
      </c>
    </row>
    <row r="249" spans="1:7" ht="13.5" customHeight="1">
      <c r="A249" t="s">
        <v>248</v>
      </c>
      <c r="B249" t="s">
        <v>247</v>
      </c>
      <c r="C249" t="s">
        <v>200</v>
      </c>
      <c r="D249" t="s">
        <v>21</v>
      </c>
      <c r="E249" t="s">
        <v>212</v>
      </c>
      <c r="F249" s="52" t="s">
        <v>213</v>
      </c>
      <c r="G249">
        <v>2.6</v>
      </c>
    </row>
    <row r="250" spans="1:7" ht="13.5" customHeight="1">
      <c r="A250" t="s">
        <v>248</v>
      </c>
      <c r="B250" t="s">
        <v>247</v>
      </c>
      <c r="C250" t="s">
        <v>200</v>
      </c>
      <c r="D250" t="s">
        <v>21</v>
      </c>
      <c r="E250" t="s">
        <v>212</v>
      </c>
      <c r="F250" s="52" t="s">
        <v>211</v>
      </c>
      <c r="G250">
        <v>5.8</v>
      </c>
    </row>
    <row r="251" spans="1:7" ht="13.5" customHeight="1">
      <c r="A251" t="s">
        <v>244</v>
      </c>
      <c r="B251" t="s">
        <v>246</v>
      </c>
      <c r="C251" t="s">
        <v>200</v>
      </c>
      <c r="D251" t="s">
        <v>21</v>
      </c>
      <c r="E251" t="s">
        <v>212</v>
      </c>
      <c r="F251" s="52" t="s">
        <v>213</v>
      </c>
      <c r="G251">
        <v>88.5</v>
      </c>
    </row>
    <row r="252" spans="1:7" ht="13.5" customHeight="1">
      <c r="A252" t="s">
        <v>244</v>
      </c>
      <c r="B252" t="s">
        <v>246</v>
      </c>
      <c r="C252" t="s">
        <v>200</v>
      </c>
      <c r="D252" t="s">
        <v>21</v>
      </c>
      <c r="E252" t="s">
        <v>212</v>
      </c>
      <c r="F252" s="52" t="s">
        <v>211</v>
      </c>
      <c r="G252">
        <v>83.8</v>
      </c>
    </row>
    <row r="253" spans="1:7" ht="13.5" customHeight="1">
      <c r="A253" t="s">
        <v>244</v>
      </c>
      <c r="B253" t="s">
        <v>245</v>
      </c>
      <c r="C253" t="s">
        <v>200</v>
      </c>
      <c r="D253" t="s">
        <v>21</v>
      </c>
      <c r="E253" t="s">
        <v>212</v>
      </c>
      <c r="F253" s="52" t="s">
        <v>213</v>
      </c>
      <c r="G253">
        <v>8.9</v>
      </c>
    </row>
    <row r="254" spans="1:7" ht="13.5" customHeight="1">
      <c r="A254" t="s">
        <v>244</v>
      </c>
      <c r="B254" t="s">
        <v>245</v>
      </c>
      <c r="C254" t="s">
        <v>200</v>
      </c>
      <c r="D254" t="s">
        <v>21</v>
      </c>
      <c r="E254" t="s">
        <v>212</v>
      </c>
      <c r="F254" s="52" t="s">
        <v>211</v>
      </c>
      <c r="G254">
        <v>10.4</v>
      </c>
    </row>
    <row r="255" spans="1:7" ht="13.5" customHeight="1">
      <c r="A255" t="s">
        <v>244</v>
      </c>
      <c r="B255" t="s">
        <v>243</v>
      </c>
      <c r="C255" t="s">
        <v>200</v>
      </c>
      <c r="D255" t="s">
        <v>21</v>
      </c>
      <c r="E255" t="s">
        <v>212</v>
      </c>
      <c r="F255" s="52" t="s">
        <v>213</v>
      </c>
      <c r="G255">
        <v>2.6</v>
      </c>
    </row>
    <row r="256" spans="1:7" ht="13.5" customHeight="1">
      <c r="A256" t="s">
        <v>244</v>
      </c>
      <c r="B256" t="s">
        <v>243</v>
      </c>
      <c r="C256" t="s">
        <v>200</v>
      </c>
      <c r="D256" t="s">
        <v>21</v>
      </c>
      <c r="E256" t="s">
        <v>212</v>
      </c>
      <c r="F256" s="52" t="s">
        <v>211</v>
      </c>
      <c r="G256">
        <v>6</v>
      </c>
    </row>
    <row r="257" spans="1:7" ht="13.5" customHeight="1">
      <c r="A257" t="s">
        <v>241</v>
      </c>
      <c r="B257" t="s">
        <v>242</v>
      </c>
      <c r="C257" t="s">
        <v>200</v>
      </c>
      <c r="D257" t="s">
        <v>21</v>
      </c>
      <c r="E257" t="s">
        <v>212</v>
      </c>
      <c r="F257" s="52" t="s">
        <v>213</v>
      </c>
      <c r="G257">
        <v>70.900000000000006</v>
      </c>
    </row>
    <row r="258" spans="1:7" ht="13.5" customHeight="1">
      <c r="A258" t="s">
        <v>241</v>
      </c>
      <c r="B258" t="s">
        <v>242</v>
      </c>
      <c r="C258" t="s">
        <v>200</v>
      </c>
      <c r="D258" t="s">
        <v>21</v>
      </c>
      <c r="E258" t="s">
        <v>212</v>
      </c>
      <c r="F258" s="52" t="s">
        <v>211</v>
      </c>
      <c r="G258">
        <v>55.9</v>
      </c>
    </row>
    <row r="259" spans="1:7" ht="13.5" customHeight="1">
      <c r="A259" t="s">
        <v>241</v>
      </c>
      <c r="B259" t="s">
        <v>240</v>
      </c>
      <c r="C259" t="s">
        <v>200</v>
      </c>
      <c r="D259" t="s">
        <v>21</v>
      </c>
      <c r="E259" t="s">
        <v>212</v>
      </c>
      <c r="F259" s="52" t="s">
        <v>213</v>
      </c>
      <c r="G259">
        <v>29</v>
      </c>
    </row>
    <row r="260" spans="1:7" ht="13.5" customHeight="1">
      <c r="A260" t="s">
        <v>241</v>
      </c>
      <c r="B260" t="s">
        <v>240</v>
      </c>
      <c r="C260" t="s">
        <v>200</v>
      </c>
      <c r="D260" t="s">
        <v>21</v>
      </c>
      <c r="E260" t="s">
        <v>212</v>
      </c>
      <c r="F260" s="52" t="s">
        <v>211</v>
      </c>
      <c r="G260">
        <v>43.8</v>
      </c>
    </row>
    <row r="261" spans="1:7" ht="13.5" customHeight="1">
      <c r="A261" t="s">
        <v>238</v>
      </c>
      <c r="B261" t="s">
        <v>239</v>
      </c>
      <c r="C261" t="s">
        <v>200</v>
      </c>
      <c r="D261" t="s">
        <v>21</v>
      </c>
      <c r="E261" t="s">
        <v>212</v>
      </c>
      <c r="F261" s="52" t="s">
        <v>213</v>
      </c>
      <c r="G261">
        <v>16.7</v>
      </c>
    </row>
    <row r="262" spans="1:7" ht="13.5" customHeight="1">
      <c r="A262" t="s">
        <v>238</v>
      </c>
      <c r="B262" t="s">
        <v>239</v>
      </c>
      <c r="C262" t="s">
        <v>200</v>
      </c>
      <c r="D262" t="s">
        <v>21</v>
      </c>
      <c r="E262" t="s">
        <v>212</v>
      </c>
      <c r="F262" s="52" t="s">
        <v>211</v>
      </c>
      <c r="G262">
        <v>30.4</v>
      </c>
    </row>
    <row r="263" spans="1:7" ht="13.5" customHeight="1">
      <c r="A263" t="s">
        <v>238</v>
      </c>
      <c r="B263" t="s">
        <v>237</v>
      </c>
      <c r="C263" t="s">
        <v>200</v>
      </c>
      <c r="D263" t="s">
        <v>21</v>
      </c>
      <c r="E263" t="s">
        <v>212</v>
      </c>
      <c r="F263" s="52" t="s">
        <v>213</v>
      </c>
      <c r="G263">
        <v>12.3</v>
      </c>
    </row>
    <row r="264" spans="1:7" ht="13.5" customHeight="1">
      <c r="A264" t="s">
        <v>238</v>
      </c>
      <c r="B264" t="s">
        <v>237</v>
      </c>
      <c r="C264" t="s">
        <v>200</v>
      </c>
      <c r="D264" t="s">
        <v>21</v>
      </c>
      <c r="E264" t="s">
        <v>212</v>
      </c>
      <c r="F264" s="52" t="s">
        <v>211</v>
      </c>
      <c r="G264">
        <v>13.6</v>
      </c>
    </row>
    <row r="265" spans="1:7" ht="13.5" customHeight="1">
      <c r="A265" t="s">
        <v>259</v>
      </c>
      <c r="B265" t="s">
        <v>260</v>
      </c>
      <c r="C265" t="s">
        <v>200</v>
      </c>
      <c r="D265" t="s">
        <v>21</v>
      </c>
      <c r="E265" t="s">
        <v>209</v>
      </c>
      <c r="F265" s="52" t="s">
        <v>210</v>
      </c>
      <c r="G265">
        <v>91.9</v>
      </c>
    </row>
    <row r="266" spans="1:7" ht="13.5" customHeight="1">
      <c r="A266" t="s">
        <v>259</v>
      </c>
      <c r="B266" t="s">
        <v>260</v>
      </c>
      <c r="C266" t="s">
        <v>200</v>
      </c>
      <c r="D266" t="s">
        <v>21</v>
      </c>
      <c r="E266" t="s">
        <v>209</v>
      </c>
      <c r="F266" s="52" t="s">
        <v>208</v>
      </c>
      <c r="G266">
        <v>97.2</v>
      </c>
    </row>
    <row r="267" spans="1:7" ht="13.5" customHeight="1">
      <c r="A267" t="s">
        <v>259</v>
      </c>
      <c r="B267" t="s">
        <v>258</v>
      </c>
      <c r="C267" t="s">
        <v>200</v>
      </c>
      <c r="D267" t="s">
        <v>21</v>
      </c>
      <c r="E267" t="s">
        <v>209</v>
      </c>
      <c r="F267" s="52" t="s">
        <v>210</v>
      </c>
      <c r="G267">
        <v>7.4</v>
      </c>
    </row>
    <row r="268" spans="1:7" ht="13.5" customHeight="1">
      <c r="A268" t="s">
        <v>259</v>
      </c>
      <c r="B268" t="s">
        <v>258</v>
      </c>
      <c r="C268" t="s">
        <v>200</v>
      </c>
      <c r="D268" t="s">
        <v>21</v>
      </c>
      <c r="E268" t="s">
        <v>209</v>
      </c>
      <c r="F268" s="52" t="s">
        <v>208</v>
      </c>
      <c r="G268">
        <v>2.4</v>
      </c>
    </row>
    <row r="269" spans="1:7" ht="13.5" customHeight="1">
      <c r="A269" t="s">
        <v>256</v>
      </c>
      <c r="B269" t="s">
        <v>257</v>
      </c>
      <c r="C269" t="s">
        <v>200</v>
      </c>
      <c r="D269" t="s">
        <v>21</v>
      </c>
      <c r="E269" t="s">
        <v>209</v>
      </c>
      <c r="F269" s="52" t="s">
        <v>210</v>
      </c>
      <c r="G269">
        <v>83.6</v>
      </c>
    </row>
    <row r="270" spans="1:7" ht="13.5" customHeight="1">
      <c r="A270" t="s">
        <v>256</v>
      </c>
      <c r="B270" t="s">
        <v>257</v>
      </c>
      <c r="C270" t="s">
        <v>200</v>
      </c>
      <c r="D270" t="s">
        <v>21</v>
      </c>
      <c r="E270" t="s">
        <v>209</v>
      </c>
      <c r="F270" s="52" t="s">
        <v>208</v>
      </c>
      <c r="G270">
        <v>89.8</v>
      </c>
    </row>
    <row r="271" spans="1:7" ht="13.5" customHeight="1">
      <c r="A271" t="s">
        <v>256</v>
      </c>
      <c r="B271" t="s">
        <v>255</v>
      </c>
      <c r="C271" t="s">
        <v>200</v>
      </c>
      <c r="D271" t="s">
        <v>21</v>
      </c>
      <c r="E271" t="s">
        <v>209</v>
      </c>
      <c r="F271" s="52" t="s">
        <v>210</v>
      </c>
      <c r="G271">
        <v>15.5</v>
      </c>
    </row>
    <row r="272" spans="1:7" ht="13.5" customHeight="1">
      <c r="A272" t="s">
        <v>256</v>
      </c>
      <c r="B272" t="s">
        <v>255</v>
      </c>
      <c r="C272" t="s">
        <v>200</v>
      </c>
      <c r="D272" t="s">
        <v>21</v>
      </c>
      <c r="E272" t="s">
        <v>209</v>
      </c>
      <c r="F272" s="52" t="s">
        <v>208</v>
      </c>
      <c r="G272">
        <v>9.3000000000000007</v>
      </c>
    </row>
    <row r="273" spans="1:7" ht="13.5" customHeight="1">
      <c r="A273" t="s">
        <v>221</v>
      </c>
      <c r="B273" t="s">
        <v>224</v>
      </c>
      <c r="C273" t="s">
        <v>200</v>
      </c>
      <c r="D273" t="s">
        <v>21</v>
      </c>
      <c r="E273" t="s">
        <v>209</v>
      </c>
      <c r="F273" s="52" t="s">
        <v>210</v>
      </c>
      <c r="G273">
        <v>37.1</v>
      </c>
    </row>
    <row r="274" spans="1:7" ht="13.5" customHeight="1">
      <c r="A274" t="s">
        <v>221</v>
      </c>
      <c r="B274" t="s">
        <v>224</v>
      </c>
      <c r="C274" t="s">
        <v>200</v>
      </c>
      <c r="D274" t="s">
        <v>21</v>
      </c>
      <c r="E274" t="s">
        <v>209</v>
      </c>
      <c r="F274" s="52" t="s">
        <v>208</v>
      </c>
      <c r="G274">
        <v>45.1</v>
      </c>
    </row>
    <row r="275" spans="1:7" ht="13.5" customHeight="1">
      <c r="A275" t="s">
        <v>221</v>
      </c>
      <c r="B275" t="s">
        <v>223</v>
      </c>
      <c r="C275" t="s">
        <v>200</v>
      </c>
      <c r="D275" t="s">
        <v>21</v>
      </c>
      <c r="E275" t="s">
        <v>209</v>
      </c>
      <c r="F275" s="52" t="s">
        <v>210</v>
      </c>
      <c r="G275">
        <v>48.3</v>
      </c>
    </row>
    <row r="276" spans="1:7" ht="13.5" customHeight="1">
      <c r="A276" t="s">
        <v>221</v>
      </c>
      <c r="B276" t="s">
        <v>223</v>
      </c>
      <c r="C276" t="s">
        <v>200</v>
      </c>
      <c r="D276" t="s">
        <v>21</v>
      </c>
      <c r="E276" t="s">
        <v>209</v>
      </c>
      <c r="F276" s="52" t="s">
        <v>208</v>
      </c>
      <c r="G276">
        <v>44.2</v>
      </c>
    </row>
    <row r="277" spans="1:7" ht="13.5" customHeight="1">
      <c r="A277" t="s">
        <v>221</v>
      </c>
      <c r="B277" t="s">
        <v>220</v>
      </c>
      <c r="C277" t="s">
        <v>200</v>
      </c>
      <c r="D277" t="s">
        <v>21</v>
      </c>
      <c r="E277" t="s">
        <v>209</v>
      </c>
      <c r="F277" s="52" t="s">
        <v>210</v>
      </c>
      <c r="G277">
        <v>14.6</v>
      </c>
    </row>
    <row r="278" spans="1:7" ht="13.5" customHeight="1">
      <c r="A278" t="s">
        <v>221</v>
      </c>
      <c r="B278" t="s">
        <v>220</v>
      </c>
      <c r="C278" t="s">
        <v>200</v>
      </c>
      <c r="D278" t="s">
        <v>21</v>
      </c>
      <c r="E278" t="s">
        <v>209</v>
      </c>
      <c r="F278" s="52" t="s">
        <v>208</v>
      </c>
      <c r="G278">
        <v>10.5</v>
      </c>
    </row>
    <row r="279" spans="1:7" ht="13.5" customHeight="1">
      <c r="A279" t="s">
        <v>252</v>
      </c>
      <c r="B279" t="s">
        <v>254</v>
      </c>
      <c r="C279" t="s">
        <v>200</v>
      </c>
      <c r="D279" t="s">
        <v>21</v>
      </c>
      <c r="E279" t="s">
        <v>209</v>
      </c>
      <c r="F279" s="52" t="s">
        <v>210</v>
      </c>
      <c r="G279">
        <v>84</v>
      </c>
    </row>
    <row r="280" spans="1:7" ht="13.5" customHeight="1">
      <c r="A280" t="s">
        <v>252</v>
      </c>
      <c r="B280" t="s">
        <v>254</v>
      </c>
      <c r="C280" t="s">
        <v>200</v>
      </c>
      <c r="D280" t="s">
        <v>21</v>
      </c>
      <c r="E280" t="s">
        <v>209</v>
      </c>
      <c r="F280" s="52" t="s">
        <v>208</v>
      </c>
      <c r="G280">
        <v>86.7</v>
      </c>
    </row>
    <row r="281" spans="1:7" ht="13.5" customHeight="1">
      <c r="A281" t="s">
        <v>252</v>
      </c>
      <c r="B281" t="s">
        <v>253</v>
      </c>
      <c r="C281" t="s">
        <v>200</v>
      </c>
      <c r="D281" t="s">
        <v>21</v>
      </c>
      <c r="E281" t="s">
        <v>209</v>
      </c>
      <c r="F281" s="52" t="s">
        <v>210</v>
      </c>
      <c r="G281">
        <v>11</v>
      </c>
    </row>
    <row r="282" spans="1:7" ht="13.5" customHeight="1">
      <c r="A282" t="s">
        <v>252</v>
      </c>
      <c r="B282" t="s">
        <v>253</v>
      </c>
      <c r="C282" t="s">
        <v>200</v>
      </c>
      <c r="D282" t="s">
        <v>21</v>
      </c>
      <c r="E282" t="s">
        <v>209</v>
      </c>
      <c r="F282" s="52" t="s">
        <v>208</v>
      </c>
      <c r="G282">
        <v>10.199999999999999</v>
      </c>
    </row>
    <row r="283" spans="1:7" ht="13.5" customHeight="1">
      <c r="A283" t="s">
        <v>252</v>
      </c>
      <c r="B283" t="s">
        <v>251</v>
      </c>
      <c r="C283" t="s">
        <v>200</v>
      </c>
      <c r="D283" t="s">
        <v>21</v>
      </c>
      <c r="E283" t="s">
        <v>209</v>
      </c>
      <c r="F283" s="52" t="s">
        <v>210</v>
      </c>
      <c r="G283">
        <v>4.9000000000000004</v>
      </c>
    </row>
    <row r="284" spans="1:7" ht="13.5" customHeight="1">
      <c r="A284" t="s">
        <v>252</v>
      </c>
      <c r="B284" t="s">
        <v>251</v>
      </c>
      <c r="C284" t="s">
        <v>200</v>
      </c>
      <c r="D284" t="s">
        <v>21</v>
      </c>
      <c r="E284" t="s">
        <v>209</v>
      </c>
      <c r="F284" s="52" t="s">
        <v>208</v>
      </c>
      <c r="G284">
        <v>3.1</v>
      </c>
    </row>
    <row r="285" spans="1:7" ht="13.5" customHeight="1">
      <c r="A285" t="s">
        <v>248</v>
      </c>
      <c r="B285" t="s">
        <v>250</v>
      </c>
      <c r="C285" t="s">
        <v>200</v>
      </c>
      <c r="D285" t="s">
        <v>21</v>
      </c>
      <c r="E285" t="s">
        <v>209</v>
      </c>
      <c r="F285" s="52" t="s">
        <v>210</v>
      </c>
      <c r="G285">
        <v>86.6</v>
      </c>
    </row>
    <row r="286" spans="1:7" ht="13.5" customHeight="1">
      <c r="A286" t="s">
        <v>248</v>
      </c>
      <c r="B286" t="s">
        <v>250</v>
      </c>
      <c r="C286" t="s">
        <v>200</v>
      </c>
      <c r="D286" t="s">
        <v>21</v>
      </c>
      <c r="E286" t="s">
        <v>209</v>
      </c>
      <c r="F286" s="52" t="s">
        <v>208</v>
      </c>
      <c r="G286">
        <v>89.2</v>
      </c>
    </row>
    <row r="287" spans="1:7" ht="13.5" customHeight="1">
      <c r="A287" t="s">
        <v>248</v>
      </c>
      <c r="B287" t="s">
        <v>249</v>
      </c>
      <c r="C287" t="s">
        <v>200</v>
      </c>
      <c r="D287" t="s">
        <v>21</v>
      </c>
      <c r="E287" t="s">
        <v>209</v>
      </c>
      <c r="F287" s="52" t="s">
        <v>210</v>
      </c>
      <c r="G287">
        <v>9.8000000000000007</v>
      </c>
    </row>
    <row r="288" spans="1:7" ht="13.5" customHeight="1">
      <c r="A288" t="s">
        <v>248</v>
      </c>
      <c r="B288" t="s">
        <v>249</v>
      </c>
      <c r="C288" t="s">
        <v>200</v>
      </c>
      <c r="D288" t="s">
        <v>21</v>
      </c>
      <c r="E288" t="s">
        <v>209</v>
      </c>
      <c r="F288" s="52" t="s">
        <v>208</v>
      </c>
      <c r="G288">
        <v>8.4</v>
      </c>
    </row>
    <row r="289" spans="1:7" ht="13.5" customHeight="1">
      <c r="A289" t="s">
        <v>248</v>
      </c>
      <c r="B289" t="s">
        <v>247</v>
      </c>
      <c r="C289" t="s">
        <v>200</v>
      </c>
      <c r="D289" t="s">
        <v>21</v>
      </c>
      <c r="E289" t="s">
        <v>209</v>
      </c>
      <c r="F289" s="52" t="s">
        <v>210</v>
      </c>
      <c r="G289">
        <v>3.6</v>
      </c>
    </row>
    <row r="290" spans="1:7" ht="13.5" customHeight="1">
      <c r="A290" t="s">
        <v>248</v>
      </c>
      <c r="B290" t="s">
        <v>247</v>
      </c>
      <c r="C290" t="s">
        <v>200</v>
      </c>
      <c r="D290" t="s">
        <v>21</v>
      </c>
      <c r="E290" t="s">
        <v>209</v>
      </c>
      <c r="F290" s="52" t="s">
        <v>208</v>
      </c>
      <c r="G290">
        <v>2.4</v>
      </c>
    </row>
    <row r="291" spans="1:7" ht="13.5" customHeight="1">
      <c r="A291" t="s">
        <v>244</v>
      </c>
      <c r="B291" t="s">
        <v>246</v>
      </c>
      <c r="C291" t="s">
        <v>200</v>
      </c>
      <c r="D291" t="s">
        <v>21</v>
      </c>
      <c r="E291" t="s">
        <v>209</v>
      </c>
      <c r="F291" s="52" t="s">
        <v>210</v>
      </c>
      <c r="G291">
        <v>87.5</v>
      </c>
    </row>
    <row r="292" spans="1:7" ht="13.5" customHeight="1">
      <c r="A292" t="s">
        <v>244</v>
      </c>
      <c r="B292" t="s">
        <v>246</v>
      </c>
      <c r="C292" t="s">
        <v>200</v>
      </c>
      <c r="D292" t="s">
        <v>21</v>
      </c>
      <c r="E292" t="s">
        <v>209</v>
      </c>
      <c r="F292" s="52" t="s">
        <v>208</v>
      </c>
      <c r="G292">
        <v>88.3</v>
      </c>
    </row>
    <row r="293" spans="1:7" ht="13.5" customHeight="1">
      <c r="A293" t="s">
        <v>244</v>
      </c>
      <c r="B293" t="s">
        <v>245</v>
      </c>
      <c r="C293" t="s">
        <v>200</v>
      </c>
      <c r="D293" t="s">
        <v>21</v>
      </c>
      <c r="E293" t="s">
        <v>209</v>
      </c>
      <c r="F293" s="52" t="s">
        <v>210</v>
      </c>
      <c r="G293">
        <v>8.6999999999999993</v>
      </c>
    </row>
    <row r="294" spans="1:7" ht="13.5" customHeight="1">
      <c r="A294" t="s">
        <v>244</v>
      </c>
      <c r="B294" t="s">
        <v>245</v>
      </c>
      <c r="C294" t="s">
        <v>200</v>
      </c>
      <c r="D294" t="s">
        <v>21</v>
      </c>
      <c r="E294" t="s">
        <v>209</v>
      </c>
      <c r="F294" s="52" t="s">
        <v>208</v>
      </c>
      <c r="G294">
        <v>9.4</v>
      </c>
    </row>
    <row r="295" spans="1:7" ht="13.5" customHeight="1">
      <c r="A295" t="s">
        <v>244</v>
      </c>
      <c r="B295" t="s">
        <v>243</v>
      </c>
      <c r="C295" t="s">
        <v>200</v>
      </c>
      <c r="D295" t="s">
        <v>21</v>
      </c>
      <c r="E295" t="s">
        <v>209</v>
      </c>
      <c r="F295" s="52" t="s">
        <v>210</v>
      </c>
      <c r="G295">
        <v>3.7</v>
      </c>
    </row>
    <row r="296" spans="1:7" ht="13.5" customHeight="1">
      <c r="A296" t="s">
        <v>244</v>
      </c>
      <c r="B296" t="s">
        <v>243</v>
      </c>
      <c r="C296" t="s">
        <v>200</v>
      </c>
      <c r="D296" t="s">
        <v>21</v>
      </c>
      <c r="E296" t="s">
        <v>209</v>
      </c>
      <c r="F296" s="52" t="s">
        <v>208</v>
      </c>
      <c r="G296">
        <v>2.2000000000000002</v>
      </c>
    </row>
    <row r="297" spans="1:7" ht="13.5" customHeight="1">
      <c r="A297" t="s">
        <v>241</v>
      </c>
      <c r="B297" t="s">
        <v>242</v>
      </c>
      <c r="C297" t="s">
        <v>200</v>
      </c>
      <c r="D297" t="s">
        <v>21</v>
      </c>
      <c r="E297" t="s">
        <v>209</v>
      </c>
      <c r="F297" s="52" t="s">
        <v>210</v>
      </c>
      <c r="G297">
        <v>64.900000000000006</v>
      </c>
    </row>
    <row r="298" spans="1:7" ht="13.5" customHeight="1">
      <c r="A298" t="s">
        <v>241</v>
      </c>
      <c r="B298" t="s">
        <v>242</v>
      </c>
      <c r="C298" t="s">
        <v>200</v>
      </c>
      <c r="D298" t="s">
        <v>21</v>
      </c>
      <c r="E298" t="s">
        <v>209</v>
      </c>
      <c r="F298" s="52" t="s">
        <v>208</v>
      </c>
      <c r="G298">
        <v>75</v>
      </c>
    </row>
    <row r="299" spans="1:7" ht="13.5" customHeight="1">
      <c r="A299" t="s">
        <v>241</v>
      </c>
      <c r="B299" t="s">
        <v>240</v>
      </c>
      <c r="C299" t="s">
        <v>200</v>
      </c>
      <c r="D299" t="s">
        <v>21</v>
      </c>
      <c r="E299" t="s">
        <v>209</v>
      </c>
      <c r="F299" s="52" t="s">
        <v>210</v>
      </c>
      <c r="G299">
        <v>35.200000000000003</v>
      </c>
    </row>
    <row r="300" spans="1:7" ht="13.5" customHeight="1">
      <c r="A300" t="s">
        <v>241</v>
      </c>
      <c r="B300" t="s">
        <v>240</v>
      </c>
      <c r="C300" t="s">
        <v>200</v>
      </c>
      <c r="D300" t="s">
        <v>21</v>
      </c>
      <c r="E300" t="s">
        <v>209</v>
      </c>
      <c r="F300" s="52" t="s">
        <v>208</v>
      </c>
      <c r="G300">
        <v>25.1</v>
      </c>
    </row>
    <row r="301" spans="1:7" ht="13.5" customHeight="1">
      <c r="A301" t="s">
        <v>238</v>
      </c>
      <c r="B301" t="s">
        <v>239</v>
      </c>
      <c r="C301" t="s">
        <v>200</v>
      </c>
      <c r="D301" t="s">
        <v>21</v>
      </c>
      <c r="E301" t="s">
        <v>209</v>
      </c>
      <c r="F301" s="52" t="s">
        <v>210</v>
      </c>
      <c r="G301">
        <v>21.8</v>
      </c>
    </row>
    <row r="302" spans="1:7" ht="13.5" customHeight="1">
      <c r="A302" t="s">
        <v>238</v>
      </c>
      <c r="B302" t="s">
        <v>239</v>
      </c>
      <c r="C302" t="s">
        <v>200</v>
      </c>
      <c r="D302" t="s">
        <v>21</v>
      </c>
      <c r="E302" t="s">
        <v>209</v>
      </c>
      <c r="F302" s="52" t="s">
        <v>208</v>
      </c>
      <c r="G302">
        <v>13.8</v>
      </c>
    </row>
    <row r="303" spans="1:7" ht="13.5" customHeight="1">
      <c r="A303" t="s">
        <v>238</v>
      </c>
      <c r="B303" t="s">
        <v>237</v>
      </c>
      <c r="C303" t="s">
        <v>200</v>
      </c>
      <c r="D303" t="s">
        <v>21</v>
      </c>
      <c r="E303" t="s">
        <v>209</v>
      </c>
      <c r="F303" s="52" t="s">
        <v>210</v>
      </c>
      <c r="G303">
        <v>13.3</v>
      </c>
    </row>
    <row r="304" spans="1:7" ht="13.5" customHeight="1">
      <c r="A304" t="s">
        <v>238</v>
      </c>
      <c r="B304" t="s">
        <v>237</v>
      </c>
      <c r="C304" t="s">
        <v>200</v>
      </c>
      <c r="D304" t="s">
        <v>21</v>
      </c>
      <c r="E304" t="s">
        <v>209</v>
      </c>
      <c r="F304" s="52" t="s">
        <v>208</v>
      </c>
      <c r="G304">
        <v>11.3</v>
      </c>
    </row>
    <row r="305" spans="1:7" ht="13.5" customHeight="1">
      <c r="A305" t="s">
        <v>259</v>
      </c>
      <c r="B305" t="s">
        <v>260</v>
      </c>
      <c r="C305" t="s">
        <v>200</v>
      </c>
      <c r="D305" t="s">
        <v>21</v>
      </c>
      <c r="E305" t="s">
        <v>203</v>
      </c>
      <c r="F305" s="52" t="s">
        <v>207</v>
      </c>
      <c r="G305">
        <v>86.4</v>
      </c>
    </row>
    <row r="306" spans="1:7" ht="13.5" customHeight="1">
      <c r="A306" t="s">
        <v>259</v>
      </c>
      <c r="B306" t="s">
        <v>260</v>
      </c>
      <c r="C306" t="s">
        <v>200</v>
      </c>
      <c r="D306" t="s">
        <v>21</v>
      </c>
      <c r="E306" t="s">
        <v>203</v>
      </c>
      <c r="F306" s="52" t="s">
        <v>206</v>
      </c>
      <c r="G306">
        <v>92.4</v>
      </c>
    </row>
    <row r="307" spans="1:7" ht="13.5" customHeight="1">
      <c r="A307" t="s">
        <v>259</v>
      </c>
      <c r="B307" t="s">
        <v>260</v>
      </c>
      <c r="C307" t="s">
        <v>200</v>
      </c>
      <c r="D307" t="s">
        <v>21</v>
      </c>
      <c r="E307" t="s">
        <v>203</v>
      </c>
      <c r="F307" s="52" t="s">
        <v>205</v>
      </c>
      <c r="G307">
        <v>94.5</v>
      </c>
    </row>
    <row r="308" spans="1:7" ht="13.5" customHeight="1">
      <c r="A308" t="s">
        <v>259</v>
      </c>
      <c r="B308" t="s">
        <v>260</v>
      </c>
      <c r="C308" t="s">
        <v>200</v>
      </c>
      <c r="D308" t="s">
        <v>21</v>
      </c>
      <c r="E308" t="s">
        <v>203</v>
      </c>
      <c r="F308" s="52" t="s">
        <v>204</v>
      </c>
      <c r="G308">
        <v>96.6</v>
      </c>
    </row>
    <row r="309" spans="1:7" ht="13.5" customHeight="1">
      <c r="A309" t="s">
        <v>259</v>
      </c>
      <c r="B309" t="s">
        <v>260</v>
      </c>
      <c r="C309" t="s">
        <v>200</v>
      </c>
      <c r="D309" t="s">
        <v>21</v>
      </c>
      <c r="E309" t="s">
        <v>203</v>
      </c>
      <c r="F309" s="52" t="s">
        <v>202</v>
      </c>
      <c r="G309">
        <v>98.8</v>
      </c>
    </row>
    <row r="310" spans="1:7" ht="13.5" customHeight="1">
      <c r="A310" t="s">
        <v>259</v>
      </c>
      <c r="B310" t="s">
        <v>258</v>
      </c>
      <c r="C310" t="s">
        <v>200</v>
      </c>
      <c r="D310" t="s">
        <v>21</v>
      </c>
      <c r="E310" t="s">
        <v>203</v>
      </c>
      <c r="F310" s="52" t="s">
        <v>207</v>
      </c>
      <c r="G310">
        <v>12.3</v>
      </c>
    </row>
    <row r="311" spans="1:7" ht="13.5" customHeight="1">
      <c r="A311" t="s">
        <v>259</v>
      </c>
      <c r="B311" t="s">
        <v>258</v>
      </c>
      <c r="C311" t="s">
        <v>200</v>
      </c>
      <c r="D311" t="s">
        <v>21</v>
      </c>
      <c r="E311" t="s">
        <v>203</v>
      </c>
      <c r="F311" s="52" t="s">
        <v>206</v>
      </c>
      <c r="G311">
        <v>6.9</v>
      </c>
    </row>
    <row r="312" spans="1:7" ht="13.5" customHeight="1">
      <c r="A312" t="s">
        <v>259</v>
      </c>
      <c r="B312" t="s">
        <v>258</v>
      </c>
      <c r="C312" t="s">
        <v>200</v>
      </c>
      <c r="D312" t="s">
        <v>21</v>
      </c>
      <c r="E312" t="s">
        <v>203</v>
      </c>
      <c r="F312" s="52" t="s">
        <v>205</v>
      </c>
      <c r="G312">
        <v>4.5999999999999996</v>
      </c>
    </row>
    <row r="313" spans="1:7" ht="13.5" customHeight="1">
      <c r="A313" t="s">
        <v>259</v>
      </c>
      <c r="B313" t="s">
        <v>258</v>
      </c>
      <c r="C313" t="s">
        <v>200</v>
      </c>
      <c r="D313" t="s">
        <v>21</v>
      </c>
      <c r="E313" t="s">
        <v>203</v>
      </c>
      <c r="F313" s="52" t="s">
        <v>204</v>
      </c>
      <c r="G313">
        <v>3.2</v>
      </c>
    </row>
    <row r="314" spans="1:7" ht="13.5" customHeight="1">
      <c r="A314" t="s">
        <v>259</v>
      </c>
      <c r="B314" t="s">
        <v>258</v>
      </c>
      <c r="C314" t="s">
        <v>200</v>
      </c>
      <c r="D314" t="s">
        <v>21</v>
      </c>
      <c r="E314" t="s">
        <v>203</v>
      </c>
      <c r="F314" s="52" t="s">
        <v>202</v>
      </c>
      <c r="G314">
        <v>1</v>
      </c>
    </row>
    <row r="315" spans="1:7" ht="13.5" customHeight="1">
      <c r="A315" t="s">
        <v>256</v>
      </c>
      <c r="B315" t="s">
        <v>257</v>
      </c>
      <c r="C315" t="s">
        <v>200</v>
      </c>
      <c r="D315" t="s">
        <v>21</v>
      </c>
      <c r="E315" t="s">
        <v>203</v>
      </c>
      <c r="F315" s="52" t="s">
        <v>207</v>
      </c>
      <c r="G315">
        <v>72.5</v>
      </c>
    </row>
    <row r="316" spans="1:7" ht="13.5" customHeight="1">
      <c r="A316" t="s">
        <v>256</v>
      </c>
      <c r="B316" t="s">
        <v>257</v>
      </c>
      <c r="C316" t="s">
        <v>200</v>
      </c>
      <c r="D316" t="s">
        <v>21</v>
      </c>
      <c r="E316" t="s">
        <v>203</v>
      </c>
      <c r="F316" s="52" t="s">
        <v>206</v>
      </c>
      <c r="G316">
        <v>84</v>
      </c>
    </row>
    <row r="317" spans="1:7" ht="13.5" customHeight="1">
      <c r="A317" t="s">
        <v>256</v>
      </c>
      <c r="B317" t="s">
        <v>257</v>
      </c>
      <c r="C317" t="s">
        <v>200</v>
      </c>
      <c r="D317" t="s">
        <v>21</v>
      </c>
      <c r="E317" t="s">
        <v>203</v>
      </c>
      <c r="F317" s="52" t="s">
        <v>205</v>
      </c>
      <c r="G317">
        <v>86.3</v>
      </c>
    </row>
    <row r="318" spans="1:7" ht="13.5" customHeight="1">
      <c r="A318" t="s">
        <v>256</v>
      </c>
      <c r="B318" t="s">
        <v>257</v>
      </c>
      <c r="C318" t="s">
        <v>200</v>
      </c>
      <c r="D318" t="s">
        <v>21</v>
      </c>
      <c r="E318" t="s">
        <v>203</v>
      </c>
      <c r="F318" s="52" t="s">
        <v>204</v>
      </c>
      <c r="G318">
        <v>90</v>
      </c>
    </row>
    <row r="319" spans="1:7" ht="13.5" customHeight="1">
      <c r="A319" t="s">
        <v>256</v>
      </c>
      <c r="B319" t="s">
        <v>257</v>
      </c>
      <c r="C319" t="s">
        <v>200</v>
      </c>
      <c r="D319" t="s">
        <v>21</v>
      </c>
      <c r="E319" t="s">
        <v>203</v>
      </c>
      <c r="F319" s="52" t="s">
        <v>202</v>
      </c>
      <c r="G319">
        <v>93.1</v>
      </c>
    </row>
    <row r="320" spans="1:7" ht="13.5" customHeight="1">
      <c r="A320" t="s">
        <v>256</v>
      </c>
      <c r="B320" t="s">
        <v>255</v>
      </c>
      <c r="C320" t="s">
        <v>200</v>
      </c>
      <c r="D320" t="s">
        <v>21</v>
      </c>
      <c r="E320" t="s">
        <v>203</v>
      </c>
      <c r="F320" s="52" t="s">
        <v>207</v>
      </c>
      <c r="G320">
        <v>26.3</v>
      </c>
    </row>
    <row r="321" spans="1:7" ht="13.5" customHeight="1">
      <c r="A321" t="s">
        <v>256</v>
      </c>
      <c r="B321" t="s">
        <v>255</v>
      </c>
      <c r="C321" t="s">
        <v>200</v>
      </c>
      <c r="D321" t="s">
        <v>21</v>
      </c>
      <c r="E321" t="s">
        <v>203</v>
      </c>
      <c r="F321" s="52" t="s">
        <v>206</v>
      </c>
      <c r="G321">
        <v>15.2</v>
      </c>
    </row>
    <row r="322" spans="1:7" ht="13.5" customHeight="1">
      <c r="A322" t="s">
        <v>256</v>
      </c>
      <c r="B322" t="s">
        <v>255</v>
      </c>
      <c r="C322" t="s">
        <v>200</v>
      </c>
      <c r="D322" t="s">
        <v>21</v>
      </c>
      <c r="E322" t="s">
        <v>203</v>
      </c>
      <c r="F322" s="52" t="s">
        <v>205</v>
      </c>
      <c r="G322">
        <v>12.9</v>
      </c>
    </row>
    <row r="323" spans="1:7" ht="13.5" customHeight="1">
      <c r="A323" t="s">
        <v>256</v>
      </c>
      <c r="B323" t="s">
        <v>255</v>
      </c>
      <c r="C323" t="s">
        <v>200</v>
      </c>
      <c r="D323" t="s">
        <v>21</v>
      </c>
      <c r="E323" t="s">
        <v>203</v>
      </c>
      <c r="F323" s="52" t="s">
        <v>204</v>
      </c>
      <c r="G323">
        <v>9.5</v>
      </c>
    </row>
    <row r="324" spans="1:7" ht="13.5" customHeight="1">
      <c r="A324" t="s">
        <v>256</v>
      </c>
      <c r="B324" t="s">
        <v>255</v>
      </c>
      <c r="C324" t="s">
        <v>200</v>
      </c>
      <c r="D324" t="s">
        <v>21</v>
      </c>
      <c r="E324" t="s">
        <v>203</v>
      </c>
      <c r="F324" s="52" t="s">
        <v>202</v>
      </c>
      <c r="G324">
        <v>5.8</v>
      </c>
    </row>
    <row r="325" spans="1:7" ht="13.5" customHeight="1">
      <c r="A325" t="s">
        <v>221</v>
      </c>
      <c r="B325" t="s">
        <v>224</v>
      </c>
      <c r="C325" t="s">
        <v>200</v>
      </c>
      <c r="D325" t="s">
        <v>21</v>
      </c>
      <c r="E325" t="s">
        <v>203</v>
      </c>
      <c r="F325" s="52" t="s">
        <v>207</v>
      </c>
      <c r="G325">
        <v>41.1</v>
      </c>
    </row>
    <row r="326" spans="1:7" ht="13.5" customHeight="1">
      <c r="A326" t="s">
        <v>221</v>
      </c>
      <c r="B326" t="s">
        <v>224</v>
      </c>
      <c r="C326" t="s">
        <v>200</v>
      </c>
      <c r="D326" t="s">
        <v>21</v>
      </c>
      <c r="E326" t="s">
        <v>203</v>
      </c>
      <c r="F326" s="52" t="s">
        <v>206</v>
      </c>
      <c r="G326">
        <v>42.4</v>
      </c>
    </row>
    <row r="327" spans="1:7" ht="13.5" customHeight="1">
      <c r="A327" t="s">
        <v>221</v>
      </c>
      <c r="B327" t="s">
        <v>224</v>
      </c>
      <c r="C327" t="s">
        <v>200</v>
      </c>
      <c r="D327" t="s">
        <v>21</v>
      </c>
      <c r="E327" t="s">
        <v>203</v>
      </c>
      <c r="F327" s="52" t="s">
        <v>205</v>
      </c>
      <c r="G327">
        <v>43.2</v>
      </c>
    </row>
    <row r="328" spans="1:7" ht="13.5" customHeight="1">
      <c r="A328" t="s">
        <v>221</v>
      </c>
      <c r="B328" t="s">
        <v>224</v>
      </c>
      <c r="C328" t="s">
        <v>200</v>
      </c>
      <c r="D328" t="s">
        <v>21</v>
      </c>
      <c r="E328" t="s">
        <v>203</v>
      </c>
      <c r="F328" s="52" t="s">
        <v>204</v>
      </c>
      <c r="G328">
        <v>39.799999999999997</v>
      </c>
    </row>
    <row r="329" spans="1:7" ht="13.5" customHeight="1">
      <c r="A329" t="s">
        <v>221</v>
      </c>
      <c r="B329" t="s">
        <v>224</v>
      </c>
      <c r="C329" t="s">
        <v>200</v>
      </c>
      <c r="D329" t="s">
        <v>21</v>
      </c>
      <c r="E329" t="s">
        <v>203</v>
      </c>
      <c r="F329" s="52" t="s">
        <v>202</v>
      </c>
      <c r="G329">
        <v>39.799999999999997</v>
      </c>
    </row>
    <row r="330" spans="1:7" ht="13.5" customHeight="1">
      <c r="A330" t="s">
        <v>221</v>
      </c>
      <c r="B330" t="s">
        <v>223</v>
      </c>
      <c r="C330" t="s">
        <v>200</v>
      </c>
      <c r="D330" t="s">
        <v>21</v>
      </c>
      <c r="E330" t="s">
        <v>203</v>
      </c>
      <c r="F330" s="52" t="s">
        <v>207</v>
      </c>
      <c r="G330">
        <v>44.4</v>
      </c>
    </row>
    <row r="331" spans="1:7" ht="13.5" customHeight="1">
      <c r="A331" t="s">
        <v>221</v>
      </c>
      <c r="B331" t="s">
        <v>223</v>
      </c>
      <c r="C331" t="s">
        <v>200</v>
      </c>
      <c r="D331" t="s">
        <v>21</v>
      </c>
      <c r="E331" t="s">
        <v>203</v>
      </c>
      <c r="F331" s="52" t="s">
        <v>206</v>
      </c>
      <c r="G331">
        <v>44.3</v>
      </c>
    </row>
    <row r="332" spans="1:7" ht="13.5" customHeight="1">
      <c r="A332" t="s">
        <v>221</v>
      </c>
      <c r="B332" t="s">
        <v>223</v>
      </c>
      <c r="C332" t="s">
        <v>200</v>
      </c>
      <c r="D332" t="s">
        <v>21</v>
      </c>
      <c r="E332" t="s">
        <v>203</v>
      </c>
      <c r="F332" s="52" t="s">
        <v>205</v>
      </c>
      <c r="G332">
        <v>45</v>
      </c>
    </row>
    <row r="333" spans="1:7" ht="13.5" customHeight="1">
      <c r="A333" t="s">
        <v>221</v>
      </c>
      <c r="B333" t="s">
        <v>223</v>
      </c>
      <c r="C333" t="s">
        <v>200</v>
      </c>
      <c r="D333" t="s">
        <v>21</v>
      </c>
      <c r="E333" t="s">
        <v>203</v>
      </c>
      <c r="F333" s="52" t="s">
        <v>204</v>
      </c>
      <c r="G333">
        <v>47.1</v>
      </c>
    </row>
    <row r="334" spans="1:7" ht="13.5" customHeight="1">
      <c r="A334" t="s">
        <v>221</v>
      </c>
      <c r="B334" t="s">
        <v>223</v>
      </c>
      <c r="C334" t="s">
        <v>200</v>
      </c>
      <c r="D334" t="s">
        <v>21</v>
      </c>
      <c r="E334" t="s">
        <v>203</v>
      </c>
      <c r="F334" s="52" t="s">
        <v>202</v>
      </c>
      <c r="G334">
        <v>49</v>
      </c>
    </row>
    <row r="335" spans="1:7" ht="13.5" customHeight="1">
      <c r="A335" t="s">
        <v>221</v>
      </c>
      <c r="B335" t="s">
        <v>220</v>
      </c>
      <c r="C335" t="s">
        <v>200</v>
      </c>
      <c r="D335" t="s">
        <v>21</v>
      </c>
      <c r="E335" t="s">
        <v>203</v>
      </c>
      <c r="F335" s="52" t="s">
        <v>207</v>
      </c>
      <c r="G335">
        <v>14.5</v>
      </c>
    </row>
    <row r="336" spans="1:7" ht="13.5" customHeight="1">
      <c r="A336" t="s">
        <v>221</v>
      </c>
      <c r="B336" t="s">
        <v>220</v>
      </c>
      <c r="C336" t="s">
        <v>200</v>
      </c>
      <c r="D336" t="s">
        <v>21</v>
      </c>
      <c r="E336" t="s">
        <v>203</v>
      </c>
      <c r="F336" s="52" t="s">
        <v>206</v>
      </c>
      <c r="G336">
        <v>13.3</v>
      </c>
    </row>
    <row r="337" spans="1:7" ht="13.5" customHeight="1">
      <c r="A337" t="s">
        <v>221</v>
      </c>
      <c r="B337" t="s">
        <v>220</v>
      </c>
      <c r="C337" t="s">
        <v>200</v>
      </c>
      <c r="D337" t="s">
        <v>21</v>
      </c>
      <c r="E337" t="s">
        <v>203</v>
      </c>
      <c r="F337" s="52" t="s">
        <v>205</v>
      </c>
      <c r="G337">
        <v>11.7</v>
      </c>
    </row>
    <row r="338" spans="1:7" ht="13.5" customHeight="1">
      <c r="A338" t="s">
        <v>221</v>
      </c>
      <c r="B338" t="s">
        <v>220</v>
      </c>
      <c r="C338" t="s">
        <v>200</v>
      </c>
      <c r="D338" t="s">
        <v>21</v>
      </c>
      <c r="E338" t="s">
        <v>203</v>
      </c>
      <c r="F338" s="52" t="s">
        <v>204</v>
      </c>
      <c r="G338">
        <v>13.3</v>
      </c>
    </row>
    <row r="339" spans="1:7" ht="13.5" customHeight="1">
      <c r="A339" t="s">
        <v>221</v>
      </c>
      <c r="B339" t="s">
        <v>220</v>
      </c>
      <c r="C339" t="s">
        <v>200</v>
      </c>
      <c r="D339" t="s">
        <v>21</v>
      </c>
      <c r="E339" t="s">
        <v>203</v>
      </c>
      <c r="F339" s="52" t="s">
        <v>202</v>
      </c>
      <c r="G339">
        <v>11.1</v>
      </c>
    </row>
    <row r="340" spans="1:7" ht="13.5" customHeight="1">
      <c r="A340" t="s">
        <v>252</v>
      </c>
      <c r="B340" t="s">
        <v>254</v>
      </c>
      <c r="C340" t="s">
        <v>200</v>
      </c>
      <c r="D340" t="s">
        <v>21</v>
      </c>
      <c r="E340" t="s">
        <v>203</v>
      </c>
      <c r="F340" s="52" t="s">
        <v>207</v>
      </c>
      <c r="G340">
        <v>81.8</v>
      </c>
    </row>
    <row r="341" spans="1:7" ht="13.5" customHeight="1">
      <c r="A341" t="s">
        <v>252</v>
      </c>
      <c r="B341" t="s">
        <v>254</v>
      </c>
      <c r="C341" t="s">
        <v>200</v>
      </c>
      <c r="D341" t="s">
        <v>21</v>
      </c>
      <c r="E341" t="s">
        <v>203</v>
      </c>
      <c r="F341" s="52" t="s">
        <v>206</v>
      </c>
      <c r="G341">
        <v>83.7</v>
      </c>
    </row>
    <row r="342" spans="1:7" ht="13.5" customHeight="1">
      <c r="A342" t="s">
        <v>252</v>
      </c>
      <c r="B342" t="s">
        <v>254</v>
      </c>
      <c r="C342" t="s">
        <v>200</v>
      </c>
      <c r="D342" t="s">
        <v>21</v>
      </c>
      <c r="E342" t="s">
        <v>203</v>
      </c>
      <c r="F342" s="52" t="s">
        <v>205</v>
      </c>
      <c r="G342">
        <v>86</v>
      </c>
    </row>
    <row r="343" spans="1:7" ht="13.5" customHeight="1">
      <c r="A343" t="s">
        <v>252</v>
      </c>
      <c r="B343" t="s">
        <v>254</v>
      </c>
      <c r="C343" t="s">
        <v>200</v>
      </c>
      <c r="D343" t="s">
        <v>21</v>
      </c>
      <c r="E343" t="s">
        <v>203</v>
      </c>
      <c r="F343" s="52" t="s">
        <v>204</v>
      </c>
      <c r="G343">
        <v>86.1</v>
      </c>
    </row>
    <row r="344" spans="1:7" ht="13.5" customHeight="1">
      <c r="A344" t="s">
        <v>252</v>
      </c>
      <c r="B344" t="s">
        <v>254</v>
      </c>
      <c r="C344" t="s">
        <v>200</v>
      </c>
      <c r="D344" t="s">
        <v>21</v>
      </c>
      <c r="E344" t="s">
        <v>203</v>
      </c>
      <c r="F344" s="52" t="s">
        <v>202</v>
      </c>
      <c r="G344">
        <v>87</v>
      </c>
    </row>
    <row r="345" spans="1:7" ht="13.5" customHeight="1">
      <c r="A345" t="s">
        <v>252</v>
      </c>
      <c r="B345" t="s">
        <v>253</v>
      </c>
      <c r="C345" t="s">
        <v>200</v>
      </c>
      <c r="D345" t="s">
        <v>21</v>
      </c>
      <c r="E345" t="s">
        <v>203</v>
      </c>
      <c r="F345" s="52" t="s">
        <v>207</v>
      </c>
      <c r="G345">
        <v>11.6</v>
      </c>
    </row>
    <row r="346" spans="1:7" ht="13.5" customHeight="1">
      <c r="A346" t="s">
        <v>252</v>
      </c>
      <c r="B346" t="s">
        <v>253</v>
      </c>
      <c r="C346" t="s">
        <v>200</v>
      </c>
      <c r="D346" t="s">
        <v>21</v>
      </c>
      <c r="E346" t="s">
        <v>203</v>
      </c>
      <c r="F346" s="52" t="s">
        <v>206</v>
      </c>
      <c r="G346">
        <v>12.2</v>
      </c>
    </row>
    <row r="347" spans="1:7" ht="13.5" customHeight="1">
      <c r="A347" t="s">
        <v>252</v>
      </c>
      <c r="B347" t="s">
        <v>253</v>
      </c>
      <c r="C347" t="s">
        <v>200</v>
      </c>
      <c r="D347" t="s">
        <v>21</v>
      </c>
      <c r="E347" t="s">
        <v>203</v>
      </c>
      <c r="F347" s="52" t="s">
        <v>205</v>
      </c>
      <c r="G347">
        <v>9.9</v>
      </c>
    </row>
    <row r="348" spans="1:7" ht="13.5" customHeight="1">
      <c r="A348" t="s">
        <v>252</v>
      </c>
      <c r="B348" t="s">
        <v>253</v>
      </c>
      <c r="C348" t="s">
        <v>200</v>
      </c>
      <c r="D348" t="s">
        <v>21</v>
      </c>
      <c r="E348" t="s">
        <v>203</v>
      </c>
      <c r="F348" s="52" t="s">
        <v>204</v>
      </c>
      <c r="G348">
        <v>10.5</v>
      </c>
    </row>
    <row r="349" spans="1:7" ht="13.5" customHeight="1">
      <c r="A349" t="s">
        <v>252</v>
      </c>
      <c r="B349" t="s">
        <v>253</v>
      </c>
      <c r="C349" t="s">
        <v>200</v>
      </c>
      <c r="D349" t="s">
        <v>21</v>
      </c>
      <c r="E349" t="s">
        <v>203</v>
      </c>
      <c r="F349" s="52" t="s">
        <v>202</v>
      </c>
      <c r="G349">
        <v>9.6</v>
      </c>
    </row>
    <row r="350" spans="1:7" ht="13.5" customHeight="1">
      <c r="A350" t="s">
        <v>252</v>
      </c>
      <c r="B350" t="s">
        <v>251</v>
      </c>
      <c r="C350" t="s">
        <v>200</v>
      </c>
      <c r="D350" t="s">
        <v>21</v>
      </c>
      <c r="E350" t="s">
        <v>203</v>
      </c>
      <c r="F350" s="52" t="s">
        <v>207</v>
      </c>
      <c r="G350">
        <v>6.4</v>
      </c>
    </row>
    <row r="351" spans="1:7" ht="13.5" customHeight="1">
      <c r="A351" t="s">
        <v>252</v>
      </c>
      <c r="B351" t="s">
        <v>251</v>
      </c>
      <c r="C351" t="s">
        <v>200</v>
      </c>
      <c r="D351" t="s">
        <v>21</v>
      </c>
      <c r="E351" t="s">
        <v>203</v>
      </c>
      <c r="F351" s="52" t="s">
        <v>206</v>
      </c>
      <c r="G351">
        <v>4</v>
      </c>
    </row>
    <row r="352" spans="1:7" ht="13.5" customHeight="1">
      <c r="A352" t="s">
        <v>252</v>
      </c>
      <c r="B352" t="s">
        <v>251</v>
      </c>
      <c r="C352" t="s">
        <v>200</v>
      </c>
      <c r="D352" t="s">
        <v>21</v>
      </c>
      <c r="E352" t="s">
        <v>203</v>
      </c>
      <c r="F352" s="52" t="s">
        <v>205</v>
      </c>
      <c r="G352">
        <v>4.2</v>
      </c>
    </row>
    <row r="353" spans="1:7" ht="13.5" customHeight="1">
      <c r="A353" t="s">
        <v>252</v>
      </c>
      <c r="B353" t="s">
        <v>251</v>
      </c>
      <c r="C353" t="s">
        <v>200</v>
      </c>
      <c r="D353" t="s">
        <v>21</v>
      </c>
      <c r="E353" t="s">
        <v>203</v>
      </c>
      <c r="F353" s="52" t="s">
        <v>204</v>
      </c>
      <c r="G353">
        <v>3.5</v>
      </c>
    </row>
    <row r="354" spans="1:7" ht="13.5" customHeight="1">
      <c r="A354" t="s">
        <v>252</v>
      </c>
      <c r="B354" t="s">
        <v>251</v>
      </c>
      <c r="C354" t="s">
        <v>200</v>
      </c>
      <c r="D354" t="s">
        <v>21</v>
      </c>
      <c r="E354" t="s">
        <v>203</v>
      </c>
      <c r="F354" s="52" t="s">
        <v>202</v>
      </c>
      <c r="G354">
        <v>3.2</v>
      </c>
    </row>
    <row r="355" spans="1:7" ht="13.5" customHeight="1">
      <c r="A355" t="s">
        <v>248</v>
      </c>
      <c r="B355" t="s">
        <v>250</v>
      </c>
      <c r="C355" t="s">
        <v>200</v>
      </c>
      <c r="D355" t="s">
        <v>21</v>
      </c>
      <c r="E355" t="s">
        <v>203</v>
      </c>
      <c r="F355" s="52" t="s">
        <v>207</v>
      </c>
      <c r="G355">
        <v>84.5</v>
      </c>
    </row>
    <row r="356" spans="1:7" ht="13.5" customHeight="1">
      <c r="A356" t="s">
        <v>248</v>
      </c>
      <c r="B356" t="s">
        <v>250</v>
      </c>
      <c r="C356" t="s">
        <v>200</v>
      </c>
      <c r="D356" t="s">
        <v>21</v>
      </c>
      <c r="E356" t="s">
        <v>203</v>
      </c>
      <c r="F356" s="52" t="s">
        <v>206</v>
      </c>
      <c r="G356">
        <v>85.9</v>
      </c>
    </row>
    <row r="357" spans="1:7" ht="13.5" customHeight="1">
      <c r="A357" t="s">
        <v>248</v>
      </c>
      <c r="B357" t="s">
        <v>250</v>
      </c>
      <c r="C357" t="s">
        <v>200</v>
      </c>
      <c r="D357" t="s">
        <v>21</v>
      </c>
      <c r="E357" t="s">
        <v>203</v>
      </c>
      <c r="F357" s="52" t="s">
        <v>205</v>
      </c>
      <c r="G357">
        <v>88.3</v>
      </c>
    </row>
    <row r="358" spans="1:7" ht="13.5" customHeight="1">
      <c r="A358" t="s">
        <v>248</v>
      </c>
      <c r="B358" t="s">
        <v>250</v>
      </c>
      <c r="C358" t="s">
        <v>200</v>
      </c>
      <c r="D358" t="s">
        <v>21</v>
      </c>
      <c r="E358" t="s">
        <v>203</v>
      </c>
      <c r="F358" s="52" t="s">
        <v>204</v>
      </c>
      <c r="G358">
        <v>88.9</v>
      </c>
    </row>
    <row r="359" spans="1:7" ht="13.5" customHeight="1">
      <c r="A359" t="s">
        <v>248</v>
      </c>
      <c r="B359" t="s">
        <v>250</v>
      </c>
      <c r="C359" t="s">
        <v>200</v>
      </c>
      <c r="D359" t="s">
        <v>21</v>
      </c>
      <c r="E359" t="s">
        <v>203</v>
      </c>
      <c r="F359" s="52" t="s">
        <v>202</v>
      </c>
      <c r="G359">
        <v>89.7</v>
      </c>
    </row>
    <row r="360" spans="1:7" ht="13.5" customHeight="1">
      <c r="A360" t="s">
        <v>248</v>
      </c>
      <c r="B360" t="s">
        <v>249</v>
      </c>
      <c r="C360" t="s">
        <v>200</v>
      </c>
      <c r="D360" t="s">
        <v>21</v>
      </c>
      <c r="E360" t="s">
        <v>203</v>
      </c>
      <c r="F360" s="52" t="s">
        <v>207</v>
      </c>
      <c r="G360">
        <v>10.8</v>
      </c>
    </row>
    <row r="361" spans="1:7" ht="13.5" customHeight="1">
      <c r="A361" t="s">
        <v>248</v>
      </c>
      <c r="B361" t="s">
        <v>249</v>
      </c>
      <c r="C361" t="s">
        <v>200</v>
      </c>
      <c r="D361" t="s">
        <v>21</v>
      </c>
      <c r="E361" t="s">
        <v>203</v>
      </c>
      <c r="F361" s="52" t="s">
        <v>206</v>
      </c>
      <c r="G361">
        <v>10.6</v>
      </c>
    </row>
    <row r="362" spans="1:7" ht="13.5" customHeight="1">
      <c r="A362" t="s">
        <v>248</v>
      </c>
      <c r="B362" t="s">
        <v>249</v>
      </c>
      <c r="C362" t="s">
        <v>200</v>
      </c>
      <c r="D362" t="s">
        <v>21</v>
      </c>
      <c r="E362" t="s">
        <v>203</v>
      </c>
      <c r="F362" s="52" t="s">
        <v>205</v>
      </c>
      <c r="G362">
        <v>7.8</v>
      </c>
    </row>
    <row r="363" spans="1:7" ht="13.5" customHeight="1">
      <c r="A363" t="s">
        <v>248</v>
      </c>
      <c r="B363" t="s">
        <v>249</v>
      </c>
      <c r="C363" t="s">
        <v>200</v>
      </c>
      <c r="D363" t="s">
        <v>21</v>
      </c>
      <c r="E363" t="s">
        <v>203</v>
      </c>
      <c r="F363" s="52" t="s">
        <v>204</v>
      </c>
      <c r="G363">
        <v>9.4</v>
      </c>
    </row>
    <row r="364" spans="1:7" ht="13.5" customHeight="1">
      <c r="A364" t="s">
        <v>248</v>
      </c>
      <c r="B364" t="s">
        <v>249</v>
      </c>
      <c r="C364" t="s">
        <v>200</v>
      </c>
      <c r="D364" t="s">
        <v>21</v>
      </c>
      <c r="E364" t="s">
        <v>203</v>
      </c>
      <c r="F364" s="52" t="s">
        <v>202</v>
      </c>
      <c r="G364">
        <v>8.1</v>
      </c>
    </row>
    <row r="365" spans="1:7" ht="13.5" customHeight="1">
      <c r="A365" t="s">
        <v>248</v>
      </c>
      <c r="B365" t="s">
        <v>247</v>
      </c>
      <c r="C365" t="s">
        <v>200</v>
      </c>
      <c r="D365" t="s">
        <v>21</v>
      </c>
      <c r="E365" t="s">
        <v>203</v>
      </c>
      <c r="F365" s="52" t="s">
        <v>207</v>
      </c>
      <c r="G365">
        <v>5</v>
      </c>
    </row>
    <row r="366" spans="1:7" ht="13.5" customHeight="1">
      <c r="A366" t="s">
        <v>248</v>
      </c>
      <c r="B366" t="s">
        <v>247</v>
      </c>
      <c r="C366" t="s">
        <v>200</v>
      </c>
      <c r="D366" t="s">
        <v>21</v>
      </c>
      <c r="E366" t="s">
        <v>203</v>
      </c>
      <c r="F366" s="52" t="s">
        <v>206</v>
      </c>
      <c r="G366">
        <v>3.5</v>
      </c>
    </row>
    <row r="367" spans="1:7" ht="13.5" customHeight="1">
      <c r="A367" t="s">
        <v>248</v>
      </c>
      <c r="B367" t="s">
        <v>247</v>
      </c>
      <c r="C367" t="s">
        <v>200</v>
      </c>
      <c r="D367" t="s">
        <v>21</v>
      </c>
      <c r="E367" t="s">
        <v>203</v>
      </c>
      <c r="F367" s="52" t="s">
        <v>205</v>
      </c>
      <c r="G367">
        <v>3.9</v>
      </c>
    </row>
    <row r="368" spans="1:7" ht="13.5" customHeight="1">
      <c r="A368" t="s">
        <v>248</v>
      </c>
      <c r="B368" t="s">
        <v>247</v>
      </c>
      <c r="C368" t="s">
        <v>200</v>
      </c>
      <c r="D368" t="s">
        <v>21</v>
      </c>
      <c r="E368" t="s">
        <v>203</v>
      </c>
      <c r="F368" s="52" t="s">
        <v>204</v>
      </c>
      <c r="G368">
        <v>1.9</v>
      </c>
    </row>
    <row r="369" spans="1:7" ht="13.5" customHeight="1">
      <c r="A369" t="s">
        <v>248</v>
      </c>
      <c r="B369" t="s">
        <v>247</v>
      </c>
      <c r="C369" t="s">
        <v>200</v>
      </c>
      <c r="D369" t="s">
        <v>21</v>
      </c>
      <c r="E369" t="s">
        <v>203</v>
      </c>
      <c r="F369" s="52" t="s">
        <v>202</v>
      </c>
      <c r="G369">
        <v>2</v>
      </c>
    </row>
    <row r="370" spans="1:7" ht="13.5" customHeight="1">
      <c r="A370" t="s">
        <v>244</v>
      </c>
      <c r="B370" t="s">
        <v>246</v>
      </c>
      <c r="C370" t="s">
        <v>200</v>
      </c>
      <c r="D370" t="s">
        <v>21</v>
      </c>
      <c r="E370" t="s">
        <v>203</v>
      </c>
      <c r="F370" s="52" t="s">
        <v>207</v>
      </c>
      <c r="G370">
        <v>84.9</v>
      </c>
    </row>
    <row r="371" spans="1:7" ht="13.5" customHeight="1">
      <c r="A371" t="s">
        <v>244</v>
      </c>
      <c r="B371" t="s">
        <v>246</v>
      </c>
      <c r="C371" t="s">
        <v>200</v>
      </c>
      <c r="D371" t="s">
        <v>21</v>
      </c>
      <c r="E371" t="s">
        <v>203</v>
      </c>
      <c r="F371" s="52" t="s">
        <v>206</v>
      </c>
      <c r="G371">
        <v>86.3</v>
      </c>
    </row>
    <row r="372" spans="1:7" ht="13.5" customHeight="1">
      <c r="A372" t="s">
        <v>244</v>
      </c>
      <c r="B372" t="s">
        <v>246</v>
      </c>
      <c r="C372" t="s">
        <v>200</v>
      </c>
      <c r="D372" t="s">
        <v>21</v>
      </c>
      <c r="E372" t="s">
        <v>203</v>
      </c>
      <c r="F372" s="52" t="s">
        <v>205</v>
      </c>
      <c r="G372">
        <v>88.5</v>
      </c>
    </row>
    <row r="373" spans="1:7" ht="13.5" customHeight="1">
      <c r="A373" t="s">
        <v>244</v>
      </c>
      <c r="B373" t="s">
        <v>246</v>
      </c>
      <c r="C373" t="s">
        <v>200</v>
      </c>
      <c r="D373" t="s">
        <v>21</v>
      </c>
      <c r="E373" t="s">
        <v>203</v>
      </c>
      <c r="F373" s="52" t="s">
        <v>204</v>
      </c>
      <c r="G373">
        <v>88.5</v>
      </c>
    </row>
    <row r="374" spans="1:7" ht="13.5" customHeight="1">
      <c r="A374" t="s">
        <v>244</v>
      </c>
      <c r="B374" t="s">
        <v>246</v>
      </c>
      <c r="C374" t="s">
        <v>200</v>
      </c>
      <c r="D374" t="s">
        <v>21</v>
      </c>
      <c r="E374" t="s">
        <v>203</v>
      </c>
      <c r="F374" s="52" t="s">
        <v>202</v>
      </c>
      <c r="G374">
        <v>89.7</v>
      </c>
    </row>
    <row r="375" spans="1:7" ht="13.5" customHeight="1">
      <c r="A375" t="s">
        <v>244</v>
      </c>
      <c r="B375" t="s">
        <v>245</v>
      </c>
      <c r="C375" t="s">
        <v>200</v>
      </c>
      <c r="D375" t="s">
        <v>21</v>
      </c>
      <c r="E375" t="s">
        <v>203</v>
      </c>
      <c r="F375" s="52" t="s">
        <v>207</v>
      </c>
      <c r="G375">
        <v>10.3</v>
      </c>
    </row>
    <row r="376" spans="1:7" ht="13.5" customHeight="1">
      <c r="A376" t="s">
        <v>244</v>
      </c>
      <c r="B376" t="s">
        <v>245</v>
      </c>
      <c r="C376" t="s">
        <v>200</v>
      </c>
      <c r="D376" t="s">
        <v>21</v>
      </c>
      <c r="E376" t="s">
        <v>203</v>
      </c>
      <c r="F376" s="52" t="s">
        <v>206</v>
      </c>
      <c r="G376">
        <v>10.9</v>
      </c>
    </row>
    <row r="377" spans="1:7" ht="13.5" customHeight="1">
      <c r="A377" t="s">
        <v>244</v>
      </c>
      <c r="B377" t="s">
        <v>245</v>
      </c>
      <c r="C377" t="s">
        <v>200</v>
      </c>
      <c r="D377" t="s">
        <v>21</v>
      </c>
      <c r="E377" t="s">
        <v>203</v>
      </c>
      <c r="F377" s="52" t="s">
        <v>205</v>
      </c>
      <c r="G377">
        <v>7.9</v>
      </c>
    </row>
    <row r="378" spans="1:7" ht="13.5" customHeight="1">
      <c r="A378" t="s">
        <v>244</v>
      </c>
      <c r="B378" t="s">
        <v>245</v>
      </c>
      <c r="C378" t="s">
        <v>200</v>
      </c>
      <c r="D378" t="s">
        <v>21</v>
      </c>
      <c r="E378" t="s">
        <v>203</v>
      </c>
      <c r="F378" s="52" t="s">
        <v>204</v>
      </c>
      <c r="G378">
        <v>9.4</v>
      </c>
    </row>
    <row r="379" spans="1:7" ht="13.5" customHeight="1">
      <c r="A379" t="s">
        <v>244</v>
      </c>
      <c r="B379" t="s">
        <v>245</v>
      </c>
      <c r="C379" t="s">
        <v>200</v>
      </c>
      <c r="D379" t="s">
        <v>21</v>
      </c>
      <c r="E379" t="s">
        <v>203</v>
      </c>
      <c r="F379" s="52" t="s">
        <v>202</v>
      </c>
      <c r="G379">
        <v>8</v>
      </c>
    </row>
    <row r="380" spans="1:7" ht="13.5" customHeight="1">
      <c r="A380" t="s">
        <v>244</v>
      </c>
      <c r="B380" t="s">
        <v>243</v>
      </c>
      <c r="C380" t="s">
        <v>200</v>
      </c>
      <c r="D380" t="s">
        <v>21</v>
      </c>
      <c r="E380" t="s">
        <v>203</v>
      </c>
      <c r="F380" s="52" t="s">
        <v>207</v>
      </c>
      <c r="G380">
        <v>4.7</v>
      </c>
    </row>
    <row r="381" spans="1:7" ht="13.5" customHeight="1">
      <c r="A381" t="s">
        <v>244</v>
      </c>
      <c r="B381" t="s">
        <v>243</v>
      </c>
      <c r="C381" t="s">
        <v>200</v>
      </c>
      <c r="D381" t="s">
        <v>21</v>
      </c>
      <c r="E381" t="s">
        <v>203</v>
      </c>
      <c r="F381" s="52" t="s">
        <v>206</v>
      </c>
      <c r="G381">
        <v>3.1</v>
      </c>
    </row>
    <row r="382" spans="1:7" ht="13.5" customHeight="1">
      <c r="A382" t="s">
        <v>244</v>
      </c>
      <c r="B382" t="s">
        <v>243</v>
      </c>
      <c r="C382" t="s">
        <v>200</v>
      </c>
      <c r="D382" t="s">
        <v>21</v>
      </c>
      <c r="E382" t="s">
        <v>203</v>
      </c>
      <c r="F382" s="52" t="s">
        <v>205</v>
      </c>
      <c r="G382">
        <v>3.7</v>
      </c>
    </row>
    <row r="383" spans="1:7" ht="13.5" customHeight="1">
      <c r="A383" t="s">
        <v>244</v>
      </c>
      <c r="B383" t="s">
        <v>243</v>
      </c>
      <c r="C383" t="s">
        <v>200</v>
      </c>
      <c r="D383" t="s">
        <v>21</v>
      </c>
      <c r="E383" t="s">
        <v>203</v>
      </c>
      <c r="F383" s="52" t="s">
        <v>204</v>
      </c>
      <c r="G383">
        <v>2.2000000000000002</v>
      </c>
    </row>
    <row r="384" spans="1:7" ht="13.5" customHeight="1">
      <c r="A384" t="s">
        <v>244</v>
      </c>
      <c r="B384" t="s">
        <v>243</v>
      </c>
      <c r="C384" t="s">
        <v>200</v>
      </c>
      <c r="D384" t="s">
        <v>21</v>
      </c>
      <c r="E384" t="s">
        <v>203</v>
      </c>
      <c r="F384" s="52" t="s">
        <v>202</v>
      </c>
      <c r="G384">
        <v>2.2999999999999998</v>
      </c>
    </row>
    <row r="385" spans="1:7" ht="13.5" customHeight="1">
      <c r="A385" t="s">
        <v>241</v>
      </c>
      <c r="B385" t="s">
        <v>242</v>
      </c>
      <c r="C385" t="s">
        <v>200</v>
      </c>
      <c r="D385" t="s">
        <v>21</v>
      </c>
      <c r="E385" t="s">
        <v>203</v>
      </c>
      <c r="F385" s="52" t="s">
        <v>207</v>
      </c>
      <c r="G385">
        <v>60.4</v>
      </c>
    </row>
    <row r="386" spans="1:7" ht="13.5" customHeight="1">
      <c r="A386" t="s">
        <v>241</v>
      </c>
      <c r="B386" t="s">
        <v>242</v>
      </c>
      <c r="C386" t="s">
        <v>200</v>
      </c>
      <c r="D386" t="s">
        <v>21</v>
      </c>
      <c r="E386" t="s">
        <v>203</v>
      </c>
      <c r="F386" s="52" t="s">
        <v>206</v>
      </c>
      <c r="G386">
        <v>64.3</v>
      </c>
    </row>
    <row r="387" spans="1:7" ht="13.5" customHeight="1">
      <c r="A387" t="s">
        <v>241</v>
      </c>
      <c r="B387" t="s">
        <v>242</v>
      </c>
      <c r="C387" t="s">
        <v>200</v>
      </c>
      <c r="D387" t="s">
        <v>21</v>
      </c>
      <c r="E387" t="s">
        <v>203</v>
      </c>
      <c r="F387" s="52" t="s">
        <v>205</v>
      </c>
      <c r="G387">
        <v>69.400000000000006</v>
      </c>
    </row>
    <row r="388" spans="1:7" ht="13.5" customHeight="1">
      <c r="A388" t="s">
        <v>241</v>
      </c>
      <c r="B388" t="s">
        <v>242</v>
      </c>
      <c r="C388" t="s">
        <v>200</v>
      </c>
      <c r="D388" t="s">
        <v>21</v>
      </c>
      <c r="E388" t="s">
        <v>203</v>
      </c>
      <c r="F388" s="52" t="s">
        <v>204</v>
      </c>
      <c r="G388">
        <v>71.8</v>
      </c>
    </row>
    <row r="389" spans="1:7" ht="13.5" customHeight="1">
      <c r="A389" t="s">
        <v>241</v>
      </c>
      <c r="B389" t="s">
        <v>242</v>
      </c>
      <c r="C389" t="s">
        <v>200</v>
      </c>
      <c r="D389" t="s">
        <v>21</v>
      </c>
      <c r="E389" t="s">
        <v>203</v>
      </c>
      <c r="F389" s="52" t="s">
        <v>202</v>
      </c>
      <c r="G389">
        <v>77.400000000000006</v>
      </c>
    </row>
    <row r="390" spans="1:7" ht="13.5" customHeight="1">
      <c r="A390" t="s">
        <v>241</v>
      </c>
      <c r="B390" t="s">
        <v>240</v>
      </c>
      <c r="C390" t="s">
        <v>200</v>
      </c>
      <c r="D390" t="s">
        <v>21</v>
      </c>
      <c r="E390" t="s">
        <v>203</v>
      </c>
      <c r="F390" s="52" t="s">
        <v>207</v>
      </c>
      <c r="G390">
        <v>39.799999999999997</v>
      </c>
    </row>
    <row r="391" spans="1:7" ht="13.5" customHeight="1">
      <c r="A391" t="s">
        <v>241</v>
      </c>
      <c r="B391" t="s">
        <v>240</v>
      </c>
      <c r="C391" t="s">
        <v>200</v>
      </c>
      <c r="D391" t="s">
        <v>21</v>
      </c>
      <c r="E391" t="s">
        <v>203</v>
      </c>
      <c r="F391" s="52" t="s">
        <v>206</v>
      </c>
      <c r="G391">
        <v>35.9</v>
      </c>
    </row>
    <row r="392" spans="1:7" ht="13.5" customHeight="1">
      <c r="A392" t="s">
        <v>241</v>
      </c>
      <c r="B392" t="s">
        <v>240</v>
      </c>
      <c r="C392" t="s">
        <v>200</v>
      </c>
      <c r="D392" t="s">
        <v>21</v>
      </c>
      <c r="E392" t="s">
        <v>203</v>
      </c>
      <c r="F392" s="52" t="s">
        <v>205</v>
      </c>
      <c r="G392">
        <v>30.5</v>
      </c>
    </row>
    <row r="393" spans="1:7" ht="13.5" customHeight="1">
      <c r="A393" t="s">
        <v>241</v>
      </c>
      <c r="B393" t="s">
        <v>240</v>
      </c>
      <c r="C393" t="s">
        <v>200</v>
      </c>
      <c r="D393" t="s">
        <v>21</v>
      </c>
      <c r="E393" t="s">
        <v>203</v>
      </c>
      <c r="F393" s="52" t="s">
        <v>204</v>
      </c>
      <c r="G393">
        <v>28.1</v>
      </c>
    </row>
    <row r="394" spans="1:7" ht="13.5" customHeight="1">
      <c r="A394" t="s">
        <v>241</v>
      </c>
      <c r="B394" t="s">
        <v>240</v>
      </c>
      <c r="C394" t="s">
        <v>200</v>
      </c>
      <c r="D394" t="s">
        <v>21</v>
      </c>
      <c r="E394" t="s">
        <v>203</v>
      </c>
      <c r="F394" s="52" t="s">
        <v>202</v>
      </c>
      <c r="G394">
        <v>22.5</v>
      </c>
    </row>
    <row r="395" spans="1:7" ht="13.5" customHeight="1">
      <c r="A395" t="s">
        <v>238</v>
      </c>
      <c r="B395" t="s">
        <v>239</v>
      </c>
      <c r="C395" t="s">
        <v>200</v>
      </c>
      <c r="D395" t="s">
        <v>21</v>
      </c>
      <c r="E395" t="s">
        <v>203</v>
      </c>
      <c r="F395" s="52" t="s">
        <v>207</v>
      </c>
      <c r="G395">
        <v>25.6</v>
      </c>
    </row>
    <row r="396" spans="1:7" ht="13.5" customHeight="1">
      <c r="A396" t="s">
        <v>238</v>
      </c>
      <c r="B396" t="s">
        <v>239</v>
      </c>
      <c r="C396" t="s">
        <v>200</v>
      </c>
      <c r="D396" t="s">
        <v>21</v>
      </c>
      <c r="E396" t="s">
        <v>203</v>
      </c>
      <c r="F396" s="52" t="s">
        <v>206</v>
      </c>
      <c r="G396">
        <v>22.6</v>
      </c>
    </row>
    <row r="397" spans="1:7" ht="13.5" customHeight="1">
      <c r="A397" t="s">
        <v>238</v>
      </c>
      <c r="B397" t="s">
        <v>239</v>
      </c>
      <c r="C397" t="s">
        <v>200</v>
      </c>
      <c r="D397" t="s">
        <v>21</v>
      </c>
      <c r="E397" t="s">
        <v>203</v>
      </c>
      <c r="F397" s="52" t="s">
        <v>205</v>
      </c>
      <c r="G397">
        <v>17.7</v>
      </c>
    </row>
    <row r="398" spans="1:7" ht="13.5" customHeight="1">
      <c r="A398" t="s">
        <v>238</v>
      </c>
      <c r="B398" t="s">
        <v>239</v>
      </c>
      <c r="C398" t="s">
        <v>200</v>
      </c>
      <c r="D398" t="s">
        <v>21</v>
      </c>
      <c r="E398" t="s">
        <v>203</v>
      </c>
      <c r="F398" s="52" t="s">
        <v>204</v>
      </c>
      <c r="G398">
        <v>16.3</v>
      </c>
    </row>
    <row r="399" spans="1:7" ht="13.5" customHeight="1">
      <c r="A399" t="s">
        <v>238</v>
      </c>
      <c r="B399" t="s">
        <v>239</v>
      </c>
      <c r="C399" t="s">
        <v>200</v>
      </c>
      <c r="D399" t="s">
        <v>21</v>
      </c>
      <c r="E399" t="s">
        <v>203</v>
      </c>
      <c r="F399" s="52" t="s">
        <v>202</v>
      </c>
      <c r="G399">
        <v>11.9</v>
      </c>
    </row>
    <row r="400" spans="1:7" ht="13.5" customHeight="1">
      <c r="A400" t="s">
        <v>238</v>
      </c>
      <c r="B400" t="s">
        <v>237</v>
      </c>
      <c r="C400" t="s">
        <v>200</v>
      </c>
      <c r="D400" t="s">
        <v>21</v>
      </c>
      <c r="E400" t="s">
        <v>203</v>
      </c>
      <c r="F400" s="52" t="s">
        <v>207</v>
      </c>
      <c r="G400">
        <v>14.2</v>
      </c>
    </row>
    <row r="401" spans="1:7" ht="13.5" customHeight="1">
      <c r="A401" t="s">
        <v>238</v>
      </c>
      <c r="B401" t="s">
        <v>237</v>
      </c>
      <c r="C401" t="s">
        <v>200</v>
      </c>
      <c r="D401" t="s">
        <v>21</v>
      </c>
      <c r="E401" t="s">
        <v>203</v>
      </c>
      <c r="F401" s="52" t="s">
        <v>206</v>
      </c>
      <c r="G401">
        <v>13.3</v>
      </c>
    </row>
    <row r="402" spans="1:7" ht="13.5" customHeight="1">
      <c r="A402" t="s">
        <v>238</v>
      </c>
      <c r="B402" t="s">
        <v>237</v>
      </c>
      <c r="C402" t="s">
        <v>200</v>
      </c>
      <c r="D402" t="s">
        <v>21</v>
      </c>
      <c r="E402" t="s">
        <v>203</v>
      </c>
      <c r="F402" s="52" t="s">
        <v>205</v>
      </c>
      <c r="G402">
        <v>12.9</v>
      </c>
    </row>
    <row r="403" spans="1:7" ht="13.5" customHeight="1">
      <c r="A403" t="s">
        <v>238</v>
      </c>
      <c r="B403" t="s">
        <v>237</v>
      </c>
      <c r="C403" t="s">
        <v>200</v>
      </c>
      <c r="D403" t="s">
        <v>21</v>
      </c>
      <c r="E403" t="s">
        <v>203</v>
      </c>
      <c r="F403" s="52" t="s">
        <v>204</v>
      </c>
      <c r="G403">
        <v>11.7</v>
      </c>
    </row>
    <row r="404" spans="1:7" ht="13.5" customHeight="1">
      <c r="A404" t="s">
        <v>238</v>
      </c>
      <c r="B404" t="s">
        <v>237</v>
      </c>
      <c r="C404" t="s">
        <v>200</v>
      </c>
      <c r="D404" t="s">
        <v>21</v>
      </c>
      <c r="E404" t="s">
        <v>203</v>
      </c>
      <c r="F404" s="52" t="s">
        <v>202</v>
      </c>
      <c r="G404">
        <v>10.6</v>
      </c>
    </row>
    <row r="405" spans="1:7" ht="15" customHeight="1">
      <c r="A405" t="s">
        <v>259</v>
      </c>
      <c r="B405" t="s">
        <v>260</v>
      </c>
      <c r="C405" t="s">
        <v>200</v>
      </c>
      <c r="D405" t="s">
        <v>21</v>
      </c>
      <c r="E405" t="s">
        <v>174</v>
      </c>
      <c r="F405" s="52" t="s">
        <v>164</v>
      </c>
      <c r="G405">
        <v>95.6</v>
      </c>
    </row>
    <row r="406" spans="1:7" ht="15" customHeight="1">
      <c r="A406" t="s">
        <v>259</v>
      </c>
      <c r="B406" t="s">
        <v>260</v>
      </c>
      <c r="C406" t="s">
        <v>200</v>
      </c>
      <c r="D406" t="s">
        <v>21</v>
      </c>
      <c r="E406" t="s">
        <v>174</v>
      </c>
      <c r="F406" s="52" t="s">
        <v>165</v>
      </c>
      <c r="G406">
        <v>91.6</v>
      </c>
    </row>
    <row r="407" spans="1:7" ht="15" customHeight="1">
      <c r="A407" t="s">
        <v>259</v>
      </c>
      <c r="B407" t="s">
        <v>260</v>
      </c>
      <c r="C407" t="s">
        <v>200</v>
      </c>
      <c r="D407" t="s">
        <v>21</v>
      </c>
      <c r="E407" t="s">
        <v>174</v>
      </c>
      <c r="F407" s="52" t="s">
        <v>199</v>
      </c>
      <c r="G407">
        <v>90.4</v>
      </c>
    </row>
    <row r="408" spans="1:7" ht="15" customHeight="1">
      <c r="A408" t="s">
        <v>259</v>
      </c>
      <c r="B408" t="s">
        <v>258</v>
      </c>
      <c r="C408" t="s">
        <v>200</v>
      </c>
      <c r="D408" t="s">
        <v>21</v>
      </c>
      <c r="E408" t="s">
        <v>174</v>
      </c>
      <c r="F408" s="52" t="s">
        <v>164</v>
      </c>
      <c r="G408">
        <v>3.9</v>
      </c>
    </row>
    <row r="409" spans="1:7" ht="15" customHeight="1">
      <c r="A409" t="s">
        <v>259</v>
      </c>
      <c r="B409" t="s">
        <v>258</v>
      </c>
      <c r="C409" t="s">
        <v>200</v>
      </c>
      <c r="D409" t="s">
        <v>21</v>
      </c>
      <c r="E409" t="s">
        <v>174</v>
      </c>
      <c r="F409" s="52" t="s">
        <v>165</v>
      </c>
      <c r="G409">
        <v>7.5</v>
      </c>
    </row>
    <row r="410" spans="1:7" ht="15" customHeight="1">
      <c r="A410" t="s">
        <v>259</v>
      </c>
      <c r="B410" t="s">
        <v>258</v>
      </c>
      <c r="C410" t="s">
        <v>200</v>
      </c>
      <c r="D410" t="s">
        <v>21</v>
      </c>
      <c r="E410" t="s">
        <v>174</v>
      </c>
      <c r="F410" s="52" t="s">
        <v>199</v>
      </c>
      <c r="G410">
        <v>9.1999999999999993</v>
      </c>
    </row>
    <row r="411" spans="1:7" ht="15" customHeight="1">
      <c r="A411" t="s">
        <v>256</v>
      </c>
      <c r="B411" t="s">
        <v>257</v>
      </c>
      <c r="C411" t="s">
        <v>200</v>
      </c>
      <c r="D411" t="s">
        <v>21</v>
      </c>
      <c r="E411" t="s">
        <v>174</v>
      </c>
      <c r="F411" s="52" t="s">
        <v>164</v>
      </c>
      <c r="G411">
        <v>88.4</v>
      </c>
    </row>
    <row r="412" spans="1:7" ht="15" customHeight="1">
      <c r="A412" t="s">
        <v>256</v>
      </c>
      <c r="B412" t="s">
        <v>257</v>
      </c>
      <c r="C412" t="s">
        <v>200</v>
      </c>
      <c r="D412" t="s">
        <v>21</v>
      </c>
      <c r="E412" t="s">
        <v>174</v>
      </c>
      <c r="F412" s="52" t="s">
        <v>165</v>
      </c>
      <c r="G412">
        <v>82.7</v>
      </c>
    </row>
    <row r="413" spans="1:7" ht="15" customHeight="1">
      <c r="A413" t="s">
        <v>256</v>
      </c>
      <c r="B413" t="s">
        <v>257</v>
      </c>
      <c r="C413" t="s">
        <v>200</v>
      </c>
      <c r="D413" t="s">
        <v>21</v>
      </c>
      <c r="E413" t="s">
        <v>174</v>
      </c>
      <c r="F413" s="52" t="s">
        <v>199</v>
      </c>
      <c r="G413">
        <v>79.3</v>
      </c>
    </row>
    <row r="414" spans="1:7" ht="15" customHeight="1">
      <c r="A414" t="s">
        <v>256</v>
      </c>
      <c r="B414" t="s">
        <v>255</v>
      </c>
      <c r="C414" t="s">
        <v>200</v>
      </c>
      <c r="D414" t="s">
        <v>21</v>
      </c>
      <c r="E414" t="s">
        <v>174</v>
      </c>
      <c r="F414" s="52" t="s">
        <v>164</v>
      </c>
      <c r="G414">
        <v>10.7</v>
      </c>
    </row>
    <row r="415" spans="1:7" ht="15" customHeight="1">
      <c r="A415" t="s">
        <v>256</v>
      </c>
      <c r="B415" t="s">
        <v>255</v>
      </c>
      <c r="C415" t="s">
        <v>200</v>
      </c>
      <c r="D415" t="s">
        <v>21</v>
      </c>
      <c r="E415" t="s">
        <v>174</v>
      </c>
      <c r="F415" s="52" t="s">
        <v>165</v>
      </c>
      <c r="G415">
        <v>16.5</v>
      </c>
    </row>
    <row r="416" spans="1:7" ht="15" customHeight="1">
      <c r="A416" t="s">
        <v>256</v>
      </c>
      <c r="B416" t="s">
        <v>255</v>
      </c>
      <c r="C416" t="s">
        <v>200</v>
      </c>
      <c r="D416" t="s">
        <v>21</v>
      </c>
      <c r="E416" t="s">
        <v>174</v>
      </c>
      <c r="F416" s="52" t="s">
        <v>199</v>
      </c>
      <c r="G416">
        <v>19.899999999999999</v>
      </c>
    </row>
    <row r="417" spans="1:7" ht="15" customHeight="1">
      <c r="A417" t="s">
        <v>221</v>
      </c>
      <c r="B417" t="s">
        <v>224</v>
      </c>
      <c r="C417" t="s">
        <v>200</v>
      </c>
      <c r="D417" t="s">
        <v>21</v>
      </c>
      <c r="E417" t="s">
        <v>174</v>
      </c>
      <c r="F417" s="52" t="s">
        <v>164</v>
      </c>
      <c r="G417">
        <v>40</v>
      </c>
    </row>
    <row r="418" spans="1:7" ht="15" customHeight="1">
      <c r="A418" t="s">
        <v>221</v>
      </c>
      <c r="B418" t="s">
        <v>224</v>
      </c>
      <c r="C418" t="s">
        <v>200</v>
      </c>
      <c r="D418" t="s">
        <v>21</v>
      </c>
      <c r="E418" t="s">
        <v>174</v>
      </c>
      <c r="F418" s="52" t="s">
        <v>165</v>
      </c>
      <c r="G418">
        <v>42.2</v>
      </c>
    </row>
    <row r="419" spans="1:7" ht="15" customHeight="1">
      <c r="A419" t="s">
        <v>221</v>
      </c>
      <c r="B419" t="s">
        <v>224</v>
      </c>
      <c r="C419" t="s">
        <v>200</v>
      </c>
      <c r="D419" t="s">
        <v>21</v>
      </c>
      <c r="E419" t="s">
        <v>174</v>
      </c>
      <c r="F419" s="52" t="s">
        <v>199</v>
      </c>
      <c r="G419">
        <v>47.8</v>
      </c>
    </row>
    <row r="420" spans="1:7" ht="15" customHeight="1">
      <c r="A420" t="s">
        <v>221</v>
      </c>
      <c r="B420" t="s">
        <v>223</v>
      </c>
      <c r="C420" t="s">
        <v>200</v>
      </c>
      <c r="D420" t="s">
        <v>21</v>
      </c>
      <c r="E420" t="s">
        <v>174</v>
      </c>
      <c r="F420" s="52" t="s">
        <v>164</v>
      </c>
      <c r="G420">
        <v>47.4</v>
      </c>
    </row>
    <row r="421" spans="1:7" ht="15" customHeight="1">
      <c r="A421" t="s">
        <v>221</v>
      </c>
      <c r="B421" t="s">
        <v>223</v>
      </c>
      <c r="C421" t="s">
        <v>200</v>
      </c>
      <c r="D421" t="s">
        <v>21</v>
      </c>
      <c r="E421" t="s">
        <v>174</v>
      </c>
      <c r="F421" s="52" t="s">
        <v>165</v>
      </c>
      <c r="G421">
        <v>44.9</v>
      </c>
    </row>
    <row r="422" spans="1:7" ht="15" customHeight="1">
      <c r="A422" t="s">
        <v>221</v>
      </c>
      <c r="B422" t="s">
        <v>223</v>
      </c>
      <c r="C422" t="s">
        <v>200</v>
      </c>
      <c r="D422" t="s">
        <v>21</v>
      </c>
      <c r="E422" t="s">
        <v>174</v>
      </c>
      <c r="F422" s="52" t="s">
        <v>199</v>
      </c>
      <c r="G422">
        <v>40.5</v>
      </c>
    </row>
    <row r="423" spans="1:7" ht="15" customHeight="1">
      <c r="A423" t="s">
        <v>221</v>
      </c>
      <c r="B423" t="s">
        <v>220</v>
      </c>
      <c r="C423" t="s">
        <v>200</v>
      </c>
      <c r="D423" t="s">
        <v>21</v>
      </c>
      <c r="E423" t="s">
        <v>174</v>
      </c>
      <c r="F423" s="52" t="s">
        <v>164</v>
      </c>
      <c r="G423">
        <v>12.6</v>
      </c>
    </row>
    <row r="424" spans="1:7" ht="15" customHeight="1">
      <c r="A424" t="s">
        <v>221</v>
      </c>
      <c r="B424" t="s">
        <v>220</v>
      </c>
      <c r="C424" t="s">
        <v>200</v>
      </c>
      <c r="D424" t="s">
        <v>21</v>
      </c>
      <c r="E424" t="s">
        <v>174</v>
      </c>
      <c r="F424" s="52" t="s">
        <v>165</v>
      </c>
      <c r="G424">
        <v>12.9</v>
      </c>
    </row>
    <row r="425" spans="1:7" ht="15" customHeight="1">
      <c r="A425" t="s">
        <v>221</v>
      </c>
      <c r="B425" t="s">
        <v>220</v>
      </c>
      <c r="C425" t="s">
        <v>200</v>
      </c>
      <c r="D425" t="s">
        <v>21</v>
      </c>
      <c r="E425" t="s">
        <v>174</v>
      </c>
      <c r="F425" s="52" t="s">
        <v>199</v>
      </c>
      <c r="G425">
        <v>12</v>
      </c>
    </row>
    <row r="426" spans="1:7" ht="15" customHeight="1">
      <c r="A426" t="s">
        <v>252</v>
      </c>
      <c r="B426" t="s">
        <v>254</v>
      </c>
      <c r="C426" t="s">
        <v>200</v>
      </c>
      <c r="D426" t="s">
        <v>21</v>
      </c>
      <c r="E426" t="s">
        <v>174</v>
      </c>
      <c r="F426" s="52" t="s">
        <v>164</v>
      </c>
      <c r="G426">
        <v>85.4</v>
      </c>
    </row>
    <row r="427" spans="1:7" ht="15" customHeight="1">
      <c r="A427" t="s">
        <v>252</v>
      </c>
      <c r="B427" t="s">
        <v>254</v>
      </c>
      <c r="C427" t="s">
        <v>200</v>
      </c>
      <c r="D427" t="s">
        <v>21</v>
      </c>
      <c r="E427" t="s">
        <v>174</v>
      </c>
      <c r="F427" s="52" t="s">
        <v>165</v>
      </c>
      <c r="G427">
        <v>85.9</v>
      </c>
    </row>
    <row r="428" spans="1:7" ht="15" customHeight="1">
      <c r="A428" t="s">
        <v>252</v>
      </c>
      <c r="B428" t="s">
        <v>254</v>
      </c>
      <c r="C428" t="s">
        <v>200</v>
      </c>
      <c r="D428" t="s">
        <v>21</v>
      </c>
      <c r="E428" t="s">
        <v>174</v>
      </c>
      <c r="F428" s="52" t="s">
        <v>199</v>
      </c>
      <c r="G428">
        <v>83.5</v>
      </c>
    </row>
    <row r="429" spans="1:7" ht="15" customHeight="1">
      <c r="A429" t="s">
        <v>252</v>
      </c>
      <c r="B429" t="s">
        <v>253</v>
      </c>
      <c r="C429" t="s">
        <v>200</v>
      </c>
      <c r="D429" t="s">
        <v>21</v>
      </c>
      <c r="E429" t="s">
        <v>174</v>
      </c>
      <c r="F429" s="52" t="s">
        <v>164</v>
      </c>
      <c r="G429">
        <v>10.7</v>
      </c>
    </row>
    <row r="430" spans="1:7" ht="15" customHeight="1">
      <c r="A430" t="s">
        <v>252</v>
      </c>
      <c r="B430" t="s">
        <v>253</v>
      </c>
      <c r="C430" t="s">
        <v>200</v>
      </c>
      <c r="D430" t="s">
        <v>21</v>
      </c>
      <c r="E430" t="s">
        <v>174</v>
      </c>
      <c r="F430" s="52" t="s">
        <v>165</v>
      </c>
      <c r="G430">
        <v>9.6</v>
      </c>
    </row>
    <row r="431" spans="1:7" ht="15" customHeight="1">
      <c r="A431" t="s">
        <v>252</v>
      </c>
      <c r="B431" t="s">
        <v>253</v>
      </c>
      <c r="C431" t="s">
        <v>200</v>
      </c>
      <c r="D431" t="s">
        <v>21</v>
      </c>
      <c r="E431" t="s">
        <v>174</v>
      </c>
      <c r="F431" s="52" t="s">
        <v>199</v>
      </c>
      <c r="G431">
        <v>11.5</v>
      </c>
    </row>
    <row r="432" spans="1:7" ht="15" customHeight="1">
      <c r="A432" t="s">
        <v>252</v>
      </c>
      <c r="B432" t="s">
        <v>251</v>
      </c>
      <c r="C432" t="s">
        <v>200</v>
      </c>
      <c r="D432" t="s">
        <v>21</v>
      </c>
      <c r="E432" t="s">
        <v>174</v>
      </c>
      <c r="F432" s="52" t="s">
        <v>164</v>
      </c>
      <c r="G432">
        <v>3.8</v>
      </c>
    </row>
    <row r="433" spans="1:7" ht="15" customHeight="1">
      <c r="A433" t="s">
        <v>252</v>
      </c>
      <c r="B433" t="s">
        <v>251</v>
      </c>
      <c r="C433" t="s">
        <v>200</v>
      </c>
      <c r="D433" t="s">
        <v>21</v>
      </c>
      <c r="E433" t="s">
        <v>174</v>
      </c>
      <c r="F433" s="52" t="s">
        <v>165</v>
      </c>
      <c r="G433">
        <v>4.2</v>
      </c>
    </row>
    <row r="434" spans="1:7" ht="15" customHeight="1">
      <c r="A434" t="s">
        <v>252</v>
      </c>
      <c r="B434" t="s">
        <v>251</v>
      </c>
      <c r="C434" t="s">
        <v>200</v>
      </c>
      <c r="D434" t="s">
        <v>21</v>
      </c>
      <c r="E434" t="s">
        <v>174</v>
      </c>
      <c r="F434" s="52" t="s">
        <v>199</v>
      </c>
      <c r="G434">
        <v>4.8</v>
      </c>
    </row>
    <row r="435" spans="1:7" ht="15" customHeight="1">
      <c r="A435" t="s">
        <v>248</v>
      </c>
      <c r="B435" t="s">
        <v>250</v>
      </c>
      <c r="C435" t="s">
        <v>200</v>
      </c>
      <c r="D435" t="s">
        <v>21</v>
      </c>
      <c r="E435" t="s">
        <v>174</v>
      </c>
      <c r="F435" s="52" t="s">
        <v>164</v>
      </c>
      <c r="G435">
        <v>88</v>
      </c>
    </row>
    <row r="436" spans="1:7" ht="15" customHeight="1">
      <c r="A436" t="s">
        <v>248</v>
      </c>
      <c r="B436" t="s">
        <v>250</v>
      </c>
      <c r="C436" t="s">
        <v>200</v>
      </c>
      <c r="D436" t="s">
        <v>21</v>
      </c>
      <c r="E436" t="s">
        <v>174</v>
      </c>
      <c r="F436" s="52" t="s">
        <v>165</v>
      </c>
      <c r="G436">
        <v>88</v>
      </c>
    </row>
    <row r="437" spans="1:7" ht="15" customHeight="1">
      <c r="A437" t="s">
        <v>248</v>
      </c>
      <c r="B437" t="s">
        <v>250</v>
      </c>
      <c r="C437" t="s">
        <v>200</v>
      </c>
      <c r="D437" t="s">
        <v>21</v>
      </c>
      <c r="E437" t="s">
        <v>174</v>
      </c>
      <c r="F437" s="52" t="s">
        <v>199</v>
      </c>
      <c r="G437">
        <v>86.4</v>
      </c>
    </row>
    <row r="438" spans="1:7" ht="15" customHeight="1">
      <c r="A438" t="s">
        <v>248</v>
      </c>
      <c r="B438" t="s">
        <v>249</v>
      </c>
      <c r="C438" t="s">
        <v>200</v>
      </c>
      <c r="D438" t="s">
        <v>21</v>
      </c>
      <c r="E438" t="s">
        <v>174</v>
      </c>
      <c r="F438" s="52" t="s">
        <v>164</v>
      </c>
      <c r="G438">
        <v>9.1</v>
      </c>
    </row>
    <row r="439" spans="1:7" ht="15" customHeight="1">
      <c r="A439" t="s">
        <v>248</v>
      </c>
      <c r="B439" t="s">
        <v>249</v>
      </c>
      <c r="C439" t="s">
        <v>200</v>
      </c>
      <c r="D439" t="s">
        <v>21</v>
      </c>
      <c r="E439" t="s">
        <v>174</v>
      </c>
      <c r="F439" s="52" t="s">
        <v>165</v>
      </c>
      <c r="G439">
        <v>8.6999999999999993</v>
      </c>
    </row>
    <row r="440" spans="1:7" ht="15" customHeight="1">
      <c r="A440" t="s">
        <v>248</v>
      </c>
      <c r="B440" t="s">
        <v>249</v>
      </c>
      <c r="C440" t="s">
        <v>200</v>
      </c>
      <c r="D440" t="s">
        <v>21</v>
      </c>
      <c r="E440" t="s">
        <v>174</v>
      </c>
      <c r="F440" s="52" t="s">
        <v>199</v>
      </c>
      <c r="G440">
        <v>9.8000000000000007</v>
      </c>
    </row>
    <row r="441" spans="1:7" ht="15" customHeight="1">
      <c r="A441" t="s">
        <v>248</v>
      </c>
      <c r="B441" t="s">
        <v>247</v>
      </c>
      <c r="C441" t="s">
        <v>200</v>
      </c>
      <c r="D441" t="s">
        <v>21</v>
      </c>
      <c r="E441" t="s">
        <v>174</v>
      </c>
      <c r="F441" s="52" t="s">
        <v>164</v>
      </c>
      <c r="G441">
        <v>2.9</v>
      </c>
    </row>
    <row r="442" spans="1:7" ht="15" customHeight="1">
      <c r="A442" t="s">
        <v>248</v>
      </c>
      <c r="B442" t="s">
        <v>247</v>
      </c>
      <c r="C442" t="s">
        <v>200</v>
      </c>
      <c r="D442" t="s">
        <v>21</v>
      </c>
      <c r="E442" t="s">
        <v>174</v>
      </c>
      <c r="F442" s="52" t="s">
        <v>165</v>
      </c>
      <c r="G442">
        <v>3.4</v>
      </c>
    </row>
    <row r="443" spans="1:7" ht="15" customHeight="1">
      <c r="A443" t="s">
        <v>248</v>
      </c>
      <c r="B443" t="s">
        <v>247</v>
      </c>
      <c r="C443" t="s">
        <v>200</v>
      </c>
      <c r="D443" t="s">
        <v>21</v>
      </c>
      <c r="E443" t="s">
        <v>174</v>
      </c>
      <c r="F443" s="52" t="s">
        <v>199</v>
      </c>
      <c r="G443">
        <v>3.6</v>
      </c>
    </row>
    <row r="444" spans="1:7" ht="15" customHeight="1">
      <c r="A444" t="s">
        <v>244</v>
      </c>
      <c r="B444" t="s">
        <v>246</v>
      </c>
      <c r="C444" t="s">
        <v>200</v>
      </c>
      <c r="D444" t="s">
        <v>21</v>
      </c>
      <c r="E444" t="s">
        <v>174</v>
      </c>
      <c r="F444" s="52" t="s">
        <v>164</v>
      </c>
      <c r="G444">
        <v>87.9</v>
      </c>
    </row>
    <row r="445" spans="1:7" ht="15" customHeight="1">
      <c r="A445" t="s">
        <v>244</v>
      </c>
      <c r="B445" t="s">
        <v>246</v>
      </c>
      <c r="C445" t="s">
        <v>200</v>
      </c>
      <c r="D445" t="s">
        <v>21</v>
      </c>
      <c r="E445" t="s">
        <v>174</v>
      </c>
      <c r="F445" s="52" t="s">
        <v>165</v>
      </c>
      <c r="G445">
        <v>88.3</v>
      </c>
    </row>
    <row r="446" spans="1:7" ht="15" customHeight="1">
      <c r="A446" t="s">
        <v>244</v>
      </c>
      <c r="B446" t="s">
        <v>246</v>
      </c>
      <c r="C446" t="s">
        <v>200</v>
      </c>
      <c r="D446" t="s">
        <v>21</v>
      </c>
      <c r="E446" t="s">
        <v>174</v>
      </c>
      <c r="F446" s="52" t="s">
        <v>199</v>
      </c>
      <c r="G446">
        <v>86.8</v>
      </c>
    </row>
    <row r="447" spans="1:7" ht="15" customHeight="1">
      <c r="A447" t="s">
        <v>244</v>
      </c>
      <c r="B447" t="s">
        <v>245</v>
      </c>
      <c r="C447" t="s">
        <v>200</v>
      </c>
      <c r="D447" t="s">
        <v>21</v>
      </c>
      <c r="E447" t="s">
        <v>174</v>
      </c>
      <c r="F447" s="52" t="s">
        <v>164</v>
      </c>
      <c r="G447">
        <v>9.1</v>
      </c>
    </row>
    <row r="448" spans="1:7" ht="15" customHeight="1">
      <c r="A448" t="s">
        <v>244</v>
      </c>
      <c r="B448" t="s">
        <v>245</v>
      </c>
      <c r="C448" t="s">
        <v>200</v>
      </c>
      <c r="D448" t="s">
        <v>21</v>
      </c>
      <c r="E448" t="s">
        <v>174</v>
      </c>
      <c r="F448" s="52" t="s">
        <v>165</v>
      </c>
      <c r="G448">
        <v>8.5</v>
      </c>
    </row>
    <row r="449" spans="1:7" ht="15" customHeight="1">
      <c r="A449" t="s">
        <v>244</v>
      </c>
      <c r="B449" t="s">
        <v>245</v>
      </c>
      <c r="C449" t="s">
        <v>200</v>
      </c>
      <c r="D449" t="s">
        <v>21</v>
      </c>
      <c r="E449" t="s">
        <v>174</v>
      </c>
      <c r="F449" s="52" t="s">
        <v>199</v>
      </c>
      <c r="G449">
        <v>9.6999999999999993</v>
      </c>
    </row>
    <row r="450" spans="1:7" ht="15" customHeight="1">
      <c r="A450" t="s">
        <v>244</v>
      </c>
      <c r="B450" t="s">
        <v>243</v>
      </c>
      <c r="C450" t="s">
        <v>200</v>
      </c>
      <c r="D450" t="s">
        <v>21</v>
      </c>
      <c r="E450" t="s">
        <v>174</v>
      </c>
      <c r="F450" s="52" t="s">
        <v>164</v>
      </c>
      <c r="G450">
        <v>2.8</v>
      </c>
    </row>
    <row r="451" spans="1:7" ht="15" customHeight="1">
      <c r="A451" t="s">
        <v>244</v>
      </c>
      <c r="B451" t="s">
        <v>243</v>
      </c>
      <c r="C451" t="s">
        <v>200</v>
      </c>
      <c r="D451" t="s">
        <v>21</v>
      </c>
      <c r="E451" t="s">
        <v>174</v>
      </c>
      <c r="F451" s="52" t="s">
        <v>165</v>
      </c>
      <c r="G451">
        <v>3.3</v>
      </c>
    </row>
    <row r="452" spans="1:7" ht="15" customHeight="1">
      <c r="A452" t="s">
        <v>244</v>
      </c>
      <c r="B452" t="s">
        <v>243</v>
      </c>
      <c r="C452" t="s">
        <v>200</v>
      </c>
      <c r="D452" t="s">
        <v>21</v>
      </c>
      <c r="E452" t="s">
        <v>174</v>
      </c>
      <c r="F452" s="52" t="s">
        <v>199</v>
      </c>
      <c r="G452">
        <v>3.5</v>
      </c>
    </row>
    <row r="453" spans="1:7" ht="15" customHeight="1">
      <c r="A453" t="s">
        <v>241</v>
      </c>
      <c r="B453" t="s">
        <v>242</v>
      </c>
      <c r="C453" t="s">
        <v>200</v>
      </c>
      <c r="D453" t="s">
        <v>21</v>
      </c>
      <c r="E453" t="s">
        <v>174</v>
      </c>
      <c r="F453" s="52" t="s">
        <v>164</v>
      </c>
      <c r="G453">
        <v>71.7</v>
      </c>
    </row>
    <row r="454" spans="1:7" ht="15" customHeight="1">
      <c r="A454" t="s">
        <v>241</v>
      </c>
      <c r="B454" t="s">
        <v>242</v>
      </c>
      <c r="C454" t="s">
        <v>200</v>
      </c>
      <c r="D454" t="s">
        <v>21</v>
      </c>
      <c r="E454" t="s">
        <v>174</v>
      </c>
      <c r="F454" s="52" t="s">
        <v>165</v>
      </c>
      <c r="G454">
        <v>63.3</v>
      </c>
    </row>
    <row r="455" spans="1:7" ht="15" customHeight="1">
      <c r="A455" t="s">
        <v>241</v>
      </c>
      <c r="B455" t="s">
        <v>242</v>
      </c>
      <c r="C455" t="s">
        <v>200</v>
      </c>
      <c r="D455" t="s">
        <v>21</v>
      </c>
      <c r="E455" t="s">
        <v>174</v>
      </c>
      <c r="F455" s="52" t="s">
        <v>199</v>
      </c>
      <c r="G455">
        <v>64</v>
      </c>
    </row>
    <row r="456" spans="1:7" ht="15" customHeight="1">
      <c r="A456" t="s">
        <v>241</v>
      </c>
      <c r="B456" t="s">
        <v>240</v>
      </c>
      <c r="C456" t="s">
        <v>200</v>
      </c>
      <c r="D456" t="s">
        <v>21</v>
      </c>
      <c r="E456" t="s">
        <v>174</v>
      </c>
      <c r="F456" s="52" t="s">
        <v>164</v>
      </c>
      <c r="G456">
        <v>28.3</v>
      </c>
    </row>
    <row r="457" spans="1:7" ht="15" customHeight="1">
      <c r="A457" t="s">
        <v>241</v>
      </c>
      <c r="B457" t="s">
        <v>240</v>
      </c>
      <c r="C457" t="s">
        <v>200</v>
      </c>
      <c r="D457" t="s">
        <v>21</v>
      </c>
      <c r="E457" t="s">
        <v>174</v>
      </c>
      <c r="F457" s="52" t="s">
        <v>165</v>
      </c>
      <c r="G457">
        <v>36.799999999999997</v>
      </c>
    </row>
    <row r="458" spans="1:7" ht="15" customHeight="1">
      <c r="A458" t="s">
        <v>241</v>
      </c>
      <c r="B458" t="s">
        <v>240</v>
      </c>
      <c r="C458" t="s">
        <v>200</v>
      </c>
      <c r="D458" t="s">
        <v>21</v>
      </c>
      <c r="E458" t="s">
        <v>174</v>
      </c>
      <c r="F458" s="52" t="s">
        <v>199</v>
      </c>
      <c r="G458">
        <v>36.200000000000003</v>
      </c>
    </row>
    <row r="459" spans="1:7" ht="15" customHeight="1">
      <c r="A459" t="s">
        <v>238</v>
      </c>
      <c r="B459" t="s">
        <v>239</v>
      </c>
      <c r="C459" t="s">
        <v>200</v>
      </c>
      <c r="D459" t="s">
        <v>21</v>
      </c>
      <c r="E459" t="s">
        <v>174</v>
      </c>
      <c r="F459" s="52" t="s">
        <v>164</v>
      </c>
      <c r="G459">
        <v>16.899999999999999</v>
      </c>
    </row>
    <row r="460" spans="1:7" ht="15" customHeight="1">
      <c r="A460" t="s">
        <v>238</v>
      </c>
      <c r="B460" t="s">
        <v>239</v>
      </c>
      <c r="C460" t="s">
        <v>200</v>
      </c>
      <c r="D460" t="s">
        <v>21</v>
      </c>
      <c r="E460" t="s">
        <v>174</v>
      </c>
      <c r="F460" s="52" t="s">
        <v>165</v>
      </c>
      <c r="G460">
        <v>21.2</v>
      </c>
    </row>
    <row r="461" spans="1:7" ht="15" customHeight="1">
      <c r="A461" t="s">
        <v>238</v>
      </c>
      <c r="B461" t="s">
        <v>239</v>
      </c>
      <c r="C461" t="s">
        <v>200</v>
      </c>
      <c r="D461" t="s">
        <v>21</v>
      </c>
      <c r="E461" t="s">
        <v>174</v>
      </c>
      <c r="F461" s="52" t="s">
        <v>199</v>
      </c>
      <c r="G461">
        <v>21.9</v>
      </c>
    </row>
    <row r="462" spans="1:7" ht="15" customHeight="1">
      <c r="A462" t="s">
        <v>238</v>
      </c>
      <c r="B462" t="s">
        <v>237</v>
      </c>
      <c r="C462" t="s">
        <v>200</v>
      </c>
      <c r="D462" t="s">
        <v>21</v>
      </c>
      <c r="E462" t="s">
        <v>174</v>
      </c>
      <c r="F462" s="52" t="s">
        <v>164</v>
      </c>
      <c r="G462">
        <v>11.4</v>
      </c>
    </row>
    <row r="463" spans="1:7" ht="15" customHeight="1">
      <c r="A463" t="s">
        <v>238</v>
      </c>
      <c r="B463" t="s">
        <v>237</v>
      </c>
      <c r="C463" t="s">
        <v>200</v>
      </c>
      <c r="D463" t="s">
        <v>21</v>
      </c>
      <c r="E463" t="s">
        <v>174</v>
      </c>
      <c r="F463" s="52" t="s">
        <v>165</v>
      </c>
      <c r="G463">
        <v>15.4</v>
      </c>
    </row>
    <row r="464" spans="1:7" ht="15" customHeight="1">
      <c r="A464" t="s">
        <v>238</v>
      </c>
      <c r="B464" t="s">
        <v>237</v>
      </c>
      <c r="C464" t="s">
        <v>200</v>
      </c>
      <c r="D464" t="s">
        <v>21</v>
      </c>
      <c r="E464" t="s">
        <v>174</v>
      </c>
      <c r="F464" s="52" t="s">
        <v>199</v>
      </c>
      <c r="G464">
        <v>14.2</v>
      </c>
    </row>
    <row r="465" spans="1:7" ht="15" customHeight="1">
      <c r="A465" t="s">
        <v>259</v>
      </c>
      <c r="B465" t="s">
        <v>260</v>
      </c>
      <c r="C465" t="s">
        <v>200</v>
      </c>
      <c r="D465" t="s">
        <v>22</v>
      </c>
      <c r="E465" t="s">
        <v>157</v>
      </c>
      <c r="F465" s="52" t="s">
        <v>103</v>
      </c>
      <c r="G465">
        <v>94</v>
      </c>
    </row>
    <row r="466" spans="1:7" ht="15" customHeight="1">
      <c r="A466" t="s">
        <v>259</v>
      </c>
      <c r="B466" t="s">
        <v>260</v>
      </c>
      <c r="C466" t="s">
        <v>200</v>
      </c>
      <c r="D466" t="s">
        <v>22</v>
      </c>
      <c r="E466" t="s">
        <v>157</v>
      </c>
      <c r="F466" s="52" t="s">
        <v>104</v>
      </c>
      <c r="G466">
        <v>94.9</v>
      </c>
    </row>
    <row r="467" spans="1:7" ht="15" customHeight="1">
      <c r="A467" t="s">
        <v>259</v>
      </c>
      <c r="B467" t="s">
        <v>260</v>
      </c>
      <c r="C467" t="s">
        <v>200</v>
      </c>
      <c r="D467" t="s">
        <v>22</v>
      </c>
      <c r="E467" t="s">
        <v>157</v>
      </c>
      <c r="F467" s="52" t="s">
        <v>105</v>
      </c>
      <c r="G467">
        <v>95.7</v>
      </c>
    </row>
    <row r="468" spans="1:7" ht="15" customHeight="1">
      <c r="A468" t="s">
        <v>259</v>
      </c>
      <c r="B468" t="s">
        <v>260</v>
      </c>
      <c r="C468" t="s">
        <v>200</v>
      </c>
      <c r="D468" t="s">
        <v>22</v>
      </c>
      <c r="E468" t="s">
        <v>157</v>
      </c>
      <c r="F468" s="52" t="s">
        <v>106</v>
      </c>
      <c r="G468">
        <v>95.9</v>
      </c>
    </row>
    <row r="469" spans="1:7" ht="15" customHeight="1">
      <c r="A469" t="s">
        <v>259</v>
      </c>
      <c r="B469" t="s">
        <v>260</v>
      </c>
      <c r="C469" t="s">
        <v>200</v>
      </c>
      <c r="D469" t="s">
        <v>22</v>
      </c>
      <c r="E469" t="s">
        <v>157</v>
      </c>
      <c r="F469" s="52" t="s">
        <v>107</v>
      </c>
      <c r="G469">
        <v>93.8</v>
      </c>
    </row>
    <row r="470" spans="1:7" ht="15" customHeight="1">
      <c r="A470" t="s">
        <v>259</v>
      </c>
      <c r="B470" t="s">
        <v>260</v>
      </c>
      <c r="C470" t="s">
        <v>200</v>
      </c>
      <c r="D470" t="s">
        <v>22</v>
      </c>
      <c r="E470" t="s">
        <v>157</v>
      </c>
      <c r="F470" s="52" t="s">
        <v>108</v>
      </c>
      <c r="G470">
        <v>92</v>
      </c>
    </row>
    <row r="471" spans="1:7" ht="15" customHeight="1">
      <c r="A471" t="s">
        <v>259</v>
      </c>
      <c r="B471" t="s">
        <v>260</v>
      </c>
      <c r="C471" t="s">
        <v>200</v>
      </c>
      <c r="D471" t="s">
        <v>22</v>
      </c>
      <c r="E471" t="s">
        <v>157</v>
      </c>
      <c r="F471" s="52" t="s">
        <v>216</v>
      </c>
      <c r="G471">
        <v>87.2</v>
      </c>
    </row>
    <row r="472" spans="1:7" ht="15" customHeight="1">
      <c r="A472" t="s">
        <v>259</v>
      </c>
      <c r="B472" t="s">
        <v>260</v>
      </c>
      <c r="C472" t="s">
        <v>200</v>
      </c>
      <c r="D472" t="s">
        <v>22</v>
      </c>
      <c r="E472" t="s">
        <v>157</v>
      </c>
      <c r="F472" s="52" t="s">
        <v>215</v>
      </c>
      <c r="G472">
        <v>89.1</v>
      </c>
    </row>
    <row r="473" spans="1:7" ht="15" customHeight="1">
      <c r="A473" t="s">
        <v>259</v>
      </c>
      <c r="B473" t="s">
        <v>260</v>
      </c>
      <c r="C473" t="s">
        <v>200</v>
      </c>
      <c r="D473" t="s">
        <v>22</v>
      </c>
      <c r="E473" t="s">
        <v>157</v>
      </c>
      <c r="F473" s="52" t="s">
        <v>233</v>
      </c>
      <c r="G473">
        <v>94</v>
      </c>
    </row>
    <row r="474" spans="1:7" ht="15" customHeight="1">
      <c r="A474" t="s">
        <v>259</v>
      </c>
      <c r="B474" t="s">
        <v>258</v>
      </c>
      <c r="C474" t="s">
        <v>200</v>
      </c>
      <c r="D474" t="s">
        <v>22</v>
      </c>
      <c r="E474" t="s">
        <v>157</v>
      </c>
      <c r="F474" s="52" t="s">
        <v>103</v>
      </c>
      <c r="G474">
        <v>4.9000000000000004</v>
      </c>
    </row>
    <row r="475" spans="1:7" ht="15" customHeight="1">
      <c r="A475" t="s">
        <v>259</v>
      </c>
      <c r="B475" t="s">
        <v>258</v>
      </c>
      <c r="C475" t="s">
        <v>200</v>
      </c>
      <c r="D475" t="s">
        <v>22</v>
      </c>
      <c r="E475" t="s">
        <v>157</v>
      </c>
      <c r="F475" s="52" t="s">
        <v>104</v>
      </c>
      <c r="G475">
        <v>4.7</v>
      </c>
    </row>
    <row r="476" spans="1:7" ht="15" customHeight="1">
      <c r="A476" t="s">
        <v>259</v>
      </c>
      <c r="B476" t="s">
        <v>258</v>
      </c>
      <c r="C476" t="s">
        <v>200</v>
      </c>
      <c r="D476" t="s">
        <v>22</v>
      </c>
      <c r="E476" t="s">
        <v>157</v>
      </c>
      <c r="F476" s="52" t="s">
        <v>105</v>
      </c>
      <c r="G476">
        <v>4</v>
      </c>
    </row>
    <row r="477" spans="1:7" ht="15" customHeight="1">
      <c r="A477" t="s">
        <v>259</v>
      </c>
      <c r="B477" t="s">
        <v>258</v>
      </c>
      <c r="C477" t="s">
        <v>200</v>
      </c>
      <c r="D477" t="s">
        <v>22</v>
      </c>
      <c r="E477" t="s">
        <v>157</v>
      </c>
      <c r="F477" s="52" t="s">
        <v>106</v>
      </c>
      <c r="G477">
        <v>3.7</v>
      </c>
    </row>
    <row r="478" spans="1:7" ht="15" customHeight="1">
      <c r="A478" t="s">
        <v>259</v>
      </c>
      <c r="B478" t="s">
        <v>258</v>
      </c>
      <c r="C478" t="s">
        <v>200</v>
      </c>
      <c r="D478" t="s">
        <v>22</v>
      </c>
      <c r="E478" t="s">
        <v>157</v>
      </c>
      <c r="F478" s="52" t="s">
        <v>107</v>
      </c>
      <c r="G478">
        <v>5.9</v>
      </c>
    </row>
    <row r="479" spans="1:7" ht="15" customHeight="1">
      <c r="A479" t="s">
        <v>259</v>
      </c>
      <c r="B479" t="s">
        <v>258</v>
      </c>
      <c r="C479" t="s">
        <v>200</v>
      </c>
      <c r="D479" t="s">
        <v>22</v>
      </c>
      <c r="E479" t="s">
        <v>157</v>
      </c>
      <c r="F479" s="52" t="s">
        <v>108</v>
      </c>
      <c r="G479">
        <v>7.6</v>
      </c>
    </row>
    <row r="480" spans="1:7" ht="15" customHeight="1">
      <c r="A480" t="s">
        <v>259</v>
      </c>
      <c r="B480" t="s">
        <v>258</v>
      </c>
      <c r="C480" t="s">
        <v>200</v>
      </c>
      <c r="D480" t="s">
        <v>22</v>
      </c>
      <c r="E480" t="s">
        <v>157</v>
      </c>
      <c r="F480" s="52" t="s">
        <v>216</v>
      </c>
      <c r="G480">
        <v>11.9</v>
      </c>
    </row>
    <row r="481" spans="1:7" ht="15" customHeight="1">
      <c r="A481" t="s">
        <v>259</v>
      </c>
      <c r="B481" t="s">
        <v>258</v>
      </c>
      <c r="C481" t="s">
        <v>200</v>
      </c>
      <c r="D481" t="s">
        <v>22</v>
      </c>
      <c r="E481" t="s">
        <v>157</v>
      </c>
      <c r="F481" s="52" t="s">
        <v>215</v>
      </c>
      <c r="G481">
        <v>8.5</v>
      </c>
    </row>
    <row r="482" spans="1:7" ht="15" customHeight="1">
      <c r="A482" t="s">
        <v>259</v>
      </c>
      <c r="B482" t="s">
        <v>258</v>
      </c>
      <c r="C482" t="s">
        <v>200</v>
      </c>
      <c r="D482" t="s">
        <v>22</v>
      </c>
      <c r="E482" t="s">
        <v>157</v>
      </c>
      <c r="F482" s="52" t="s">
        <v>233</v>
      </c>
      <c r="G482">
        <v>5.4</v>
      </c>
    </row>
    <row r="483" spans="1:7" ht="15" customHeight="1">
      <c r="A483" t="s">
        <v>256</v>
      </c>
      <c r="B483" t="s">
        <v>257</v>
      </c>
      <c r="C483" t="s">
        <v>200</v>
      </c>
      <c r="D483" t="s">
        <v>22</v>
      </c>
      <c r="E483" t="s">
        <v>157</v>
      </c>
      <c r="F483" s="52" t="s">
        <v>103</v>
      </c>
      <c r="G483">
        <v>76.5</v>
      </c>
    </row>
    <row r="484" spans="1:7" ht="15" customHeight="1">
      <c r="A484" t="s">
        <v>256</v>
      </c>
      <c r="B484" t="s">
        <v>257</v>
      </c>
      <c r="C484" t="s">
        <v>200</v>
      </c>
      <c r="D484" t="s">
        <v>22</v>
      </c>
      <c r="E484" t="s">
        <v>157</v>
      </c>
      <c r="F484" s="52" t="s">
        <v>104</v>
      </c>
      <c r="G484">
        <v>87.1</v>
      </c>
    </row>
    <row r="485" spans="1:7" ht="15" customHeight="1">
      <c r="A485" t="s">
        <v>256</v>
      </c>
      <c r="B485" t="s">
        <v>257</v>
      </c>
      <c r="C485" t="s">
        <v>200</v>
      </c>
      <c r="D485" t="s">
        <v>22</v>
      </c>
      <c r="E485" t="s">
        <v>157</v>
      </c>
      <c r="F485" s="52" t="s">
        <v>105</v>
      </c>
      <c r="G485">
        <v>91.1</v>
      </c>
    </row>
    <row r="486" spans="1:7" ht="15" customHeight="1">
      <c r="A486" t="s">
        <v>256</v>
      </c>
      <c r="B486" t="s">
        <v>257</v>
      </c>
      <c r="C486" t="s">
        <v>200</v>
      </c>
      <c r="D486" t="s">
        <v>22</v>
      </c>
      <c r="E486" t="s">
        <v>157</v>
      </c>
      <c r="F486" s="52" t="s">
        <v>106</v>
      </c>
      <c r="G486">
        <v>91.4</v>
      </c>
    </row>
    <row r="487" spans="1:7" ht="15" customHeight="1">
      <c r="A487" t="s">
        <v>256</v>
      </c>
      <c r="B487" t="s">
        <v>257</v>
      </c>
      <c r="C487" t="s">
        <v>200</v>
      </c>
      <c r="D487" t="s">
        <v>22</v>
      </c>
      <c r="E487" t="s">
        <v>157</v>
      </c>
      <c r="F487" s="52" t="s">
        <v>107</v>
      </c>
      <c r="G487">
        <v>89.1</v>
      </c>
    </row>
    <row r="488" spans="1:7" ht="15" customHeight="1">
      <c r="A488" t="s">
        <v>256</v>
      </c>
      <c r="B488" t="s">
        <v>257</v>
      </c>
      <c r="C488" t="s">
        <v>200</v>
      </c>
      <c r="D488" t="s">
        <v>22</v>
      </c>
      <c r="E488" t="s">
        <v>157</v>
      </c>
      <c r="F488" s="52" t="s">
        <v>108</v>
      </c>
      <c r="G488">
        <v>88</v>
      </c>
    </row>
    <row r="489" spans="1:7" ht="15" customHeight="1">
      <c r="A489" t="s">
        <v>256</v>
      </c>
      <c r="B489" t="s">
        <v>257</v>
      </c>
      <c r="C489" t="s">
        <v>200</v>
      </c>
      <c r="D489" t="s">
        <v>22</v>
      </c>
      <c r="E489" t="s">
        <v>157</v>
      </c>
      <c r="F489" s="52" t="s">
        <v>216</v>
      </c>
      <c r="G489">
        <v>81.3</v>
      </c>
    </row>
    <row r="490" spans="1:7" ht="15" customHeight="1">
      <c r="A490" t="s">
        <v>256</v>
      </c>
      <c r="B490" t="s">
        <v>257</v>
      </c>
      <c r="C490" t="s">
        <v>200</v>
      </c>
      <c r="D490" t="s">
        <v>22</v>
      </c>
      <c r="E490" t="s">
        <v>157</v>
      </c>
      <c r="F490" s="52" t="s">
        <v>215</v>
      </c>
      <c r="G490">
        <v>82.5</v>
      </c>
    </row>
    <row r="491" spans="1:7" ht="15" customHeight="1">
      <c r="A491" t="s">
        <v>256</v>
      </c>
      <c r="B491" t="s">
        <v>257</v>
      </c>
      <c r="C491" t="s">
        <v>200</v>
      </c>
      <c r="D491" t="s">
        <v>22</v>
      </c>
      <c r="E491" t="s">
        <v>157</v>
      </c>
      <c r="F491" s="52" t="s">
        <v>233</v>
      </c>
      <c r="G491">
        <v>86.9</v>
      </c>
    </row>
    <row r="492" spans="1:7" ht="15" customHeight="1">
      <c r="A492" t="s">
        <v>256</v>
      </c>
      <c r="B492" t="s">
        <v>255</v>
      </c>
      <c r="C492" t="s">
        <v>200</v>
      </c>
      <c r="D492" t="s">
        <v>22</v>
      </c>
      <c r="E492" t="s">
        <v>157</v>
      </c>
      <c r="F492" s="52" t="s">
        <v>103</v>
      </c>
      <c r="G492">
        <v>20.7</v>
      </c>
    </row>
    <row r="493" spans="1:7" ht="15" customHeight="1">
      <c r="A493" t="s">
        <v>256</v>
      </c>
      <c r="B493" t="s">
        <v>255</v>
      </c>
      <c r="C493" t="s">
        <v>200</v>
      </c>
      <c r="D493" t="s">
        <v>22</v>
      </c>
      <c r="E493" t="s">
        <v>157</v>
      </c>
      <c r="F493" s="52" t="s">
        <v>104</v>
      </c>
      <c r="G493">
        <v>11.4</v>
      </c>
    </row>
    <row r="494" spans="1:7" ht="15" customHeight="1">
      <c r="A494" t="s">
        <v>256</v>
      </c>
      <c r="B494" t="s">
        <v>255</v>
      </c>
      <c r="C494" t="s">
        <v>200</v>
      </c>
      <c r="D494" t="s">
        <v>22</v>
      </c>
      <c r="E494" t="s">
        <v>157</v>
      </c>
      <c r="F494" s="52" t="s">
        <v>105</v>
      </c>
      <c r="G494">
        <v>8.4</v>
      </c>
    </row>
    <row r="495" spans="1:7" ht="15" customHeight="1">
      <c r="A495" t="s">
        <v>256</v>
      </c>
      <c r="B495" t="s">
        <v>255</v>
      </c>
      <c r="C495" t="s">
        <v>200</v>
      </c>
      <c r="D495" t="s">
        <v>22</v>
      </c>
      <c r="E495" t="s">
        <v>157</v>
      </c>
      <c r="F495" s="52" t="s">
        <v>106</v>
      </c>
      <c r="G495">
        <v>8.1999999999999993</v>
      </c>
    </row>
    <row r="496" spans="1:7" ht="15" customHeight="1">
      <c r="A496" t="s">
        <v>256</v>
      </c>
      <c r="B496" t="s">
        <v>255</v>
      </c>
      <c r="C496" t="s">
        <v>200</v>
      </c>
      <c r="D496" t="s">
        <v>22</v>
      </c>
      <c r="E496" t="s">
        <v>157</v>
      </c>
      <c r="F496" s="52" t="s">
        <v>107</v>
      </c>
      <c r="G496">
        <v>10.3</v>
      </c>
    </row>
    <row r="497" spans="1:7" ht="15" customHeight="1">
      <c r="A497" t="s">
        <v>256</v>
      </c>
      <c r="B497" t="s">
        <v>255</v>
      </c>
      <c r="C497" t="s">
        <v>200</v>
      </c>
      <c r="D497" t="s">
        <v>22</v>
      </c>
      <c r="E497" t="s">
        <v>157</v>
      </c>
      <c r="F497" s="52" t="s">
        <v>108</v>
      </c>
      <c r="G497">
        <v>11.5</v>
      </c>
    </row>
    <row r="498" spans="1:7" ht="15" customHeight="1">
      <c r="A498" t="s">
        <v>256</v>
      </c>
      <c r="B498" t="s">
        <v>255</v>
      </c>
      <c r="C498" t="s">
        <v>200</v>
      </c>
      <c r="D498" t="s">
        <v>22</v>
      </c>
      <c r="E498" t="s">
        <v>157</v>
      </c>
      <c r="F498" s="52" t="s">
        <v>216</v>
      </c>
      <c r="G498">
        <v>17.7</v>
      </c>
    </row>
    <row r="499" spans="1:7" ht="15" customHeight="1">
      <c r="A499" t="s">
        <v>256</v>
      </c>
      <c r="B499" t="s">
        <v>255</v>
      </c>
      <c r="C499" t="s">
        <v>200</v>
      </c>
      <c r="D499" t="s">
        <v>22</v>
      </c>
      <c r="E499" t="s">
        <v>157</v>
      </c>
      <c r="F499" s="52" t="s">
        <v>215</v>
      </c>
      <c r="G499">
        <v>17.8</v>
      </c>
    </row>
    <row r="500" spans="1:7" ht="15" customHeight="1">
      <c r="A500" t="s">
        <v>256</v>
      </c>
      <c r="B500" t="s">
        <v>255</v>
      </c>
      <c r="C500" t="s">
        <v>200</v>
      </c>
      <c r="D500" t="s">
        <v>22</v>
      </c>
      <c r="E500" t="s">
        <v>157</v>
      </c>
      <c r="F500" s="52" t="s">
        <v>233</v>
      </c>
      <c r="G500">
        <v>12.2</v>
      </c>
    </row>
    <row r="501" spans="1:7" ht="15" customHeight="1">
      <c r="A501" t="s">
        <v>221</v>
      </c>
      <c r="B501" t="s">
        <v>224</v>
      </c>
      <c r="C501" t="s">
        <v>200</v>
      </c>
      <c r="D501" t="s">
        <v>22</v>
      </c>
      <c r="E501" t="s">
        <v>157</v>
      </c>
      <c r="F501" s="52" t="s">
        <v>103</v>
      </c>
      <c r="G501">
        <v>45</v>
      </c>
    </row>
    <row r="502" spans="1:7" ht="15" customHeight="1">
      <c r="A502" t="s">
        <v>221</v>
      </c>
      <c r="B502" t="s">
        <v>224</v>
      </c>
      <c r="C502" t="s">
        <v>200</v>
      </c>
      <c r="D502" t="s">
        <v>22</v>
      </c>
      <c r="E502" t="s">
        <v>157</v>
      </c>
      <c r="F502" s="52" t="s">
        <v>104</v>
      </c>
      <c r="G502">
        <v>47.7</v>
      </c>
    </row>
    <row r="503" spans="1:7" ht="15" customHeight="1">
      <c r="A503" t="s">
        <v>221</v>
      </c>
      <c r="B503" t="s">
        <v>224</v>
      </c>
      <c r="C503" t="s">
        <v>200</v>
      </c>
      <c r="D503" t="s">
        <v>22</v>
      </c>
      <c r="E503" t="s">
        <v>157</v>
      </c>
      <c r="F503" s="52" t="s">
        <v>105</v>
      </c>
      <c r="G503">
        <v>46.1</v>
      </c>
    </row>
    <row r="504" spans="1:7" ht="15" customHeight="1">
      <c r="A504" t="s">
        <v>221</v>
      </c>
      <c r="B504" t="s">
        <v>224</v>
      </c>
      <c r="C504" t="s">
        <v>200</v>
      </c>
      <c r="D504" t="s">
        <v>22</v>
      </c>
      <c r="E504" t="s">
        <v>157</v>
      </c>
      <c r="F504" s="52" t="s">
        <v>106</v>
      </c>
      <c r="G504">
        <v>43.6</v>
      </c>
    </row>
    <row r="505" spans="1:7" ht="15" customHeight="1">
      <c r="A505" t="s">
        <v>221</v>
      </c>
      <c r="B505" t="s">
        <v>224</v>
      </c>
      <c r="C505" t="s">
        <v>200</v>
      </c>
      <c r="D505" t="s">
        <v>22</v>
      </c>
      <c r="E505" t="s">
        <v>157</v>
      </c>
      <c r="F505" s="52" t="s">
        <v>107</v>
      </c>
      <c r="G505">
        <v>39.1</v>
      </c>
    </row>
    <row r="506" spans="1:7" ht="15" customHeight="1">
      <c r="A506" t="s">
        <v>221</v>
      </c>
      <c r="B506" t="s">
        <v>224</v>
      </c>
      <c r="C506" t="s">
        <v>200</v>
      </c>
      <c r="D506" t="s">
        <v>22</v>
      </c>
      <c r="E506" t="s">
        <v>157</v>
      </c>
      <c r="F506" s="52" t="s">
        <v>108</v>
      </c>
      <c r="G506">
        <v>33.799999999999997</v>
      </c>
    </row>
    <row r="507" spans="1:7" ht="15" customHeight="1">
      <c r="A507" t="s">
        <v>221</v>
      </c>
      <c r="B507" t="s">
        <v>224</v>
      </c>
      <c r="C507" t="s">
        <v>200</v>
      </c>
      <c r="D507" t="s">
        <v>22</v>
      </c>
      <c r="E507" t="s">
        <v>157</v>
      </c>
      <c r="F507" s="52" t="s">
        <v>216</v>
      </c>
      <c r="G507">
        <v>38.1</v>
      </c>
    </row>
    <row r="508" spans="1:7" ht="15" customHeight="1">
      <c r="A508" t="s">
        <v>221</v>
      </c>
      <c r="B508" t="s">
        <v>224</v>
      </c>
      <c r="C508" t="s">
        <v>200</v>
      </c>
      <c r="D508" t="s">
        <v>22</v>
      </c>
      <c r="E508" t="s">
        <v>157</v>
      </c>
      <c r="F508" s="52" t="s">
        <v>215</v>
      </c>
      <c r="G508">
        <v>43.2</v>
      </c>
    </row>
    <row r="509" spans="1:7" ht="15" customHeight="1">
      <c r="A509" t="s">
        <v>221</v>
      </c>
      <c r="B509" t="s">
        <v>224</v>
      </c>
      <c r="C509" t="s">
        <v>200</v>
      </c>
      <c r="D509" t="s">
        <v>22</v>
      </c>
      <c r="E509" t="s">
        <v>157</v>
      </c>
      <c r="F509" s="52" t="s">
        <v>233</v>
      </c>
      <c r="G509">
        <v>42.6</v>
      </c>
    </row>
    <row r="510" spans="1:7" ht="15" customHeight="1">
      <c r="A510" t="s">
        <v>221</v>
      </c>
      <c r="B510" t="s">
        <v>223</v>
      </c>
      <c r="C510" t="s">
        <v>200</v>
      </c>
      <c r="D510" t="s">
        <v>22</v>
      </c>
      <c r="E510" t="s">
        <v>157</v>
      </c>
      <c r="F510" s="52" t="s">
        <v>103</v>
      </c>
      <c r="G510">
        <v>40.700000000000003</v>
      </c>
    </row>
    <row r="511" spans="1:7" ht="15" customHeight="1">
      <c r="A511" t="s">
        <v>221</v>
      </c>
      <c r="B511" t="s">
        <v>223</v>
      </c>
      <c r="C511" t="s">
        <v>200</v>
      </c>
      <c r="D511" t="s">
        <v>22</v>
      </c>
      <c r="E511" t="s">
        <v>157</v>
      </c>
      <c r="F511" s="52" t="s">
        <v>104</v>
      </c>
      <c r="G511">
        <v>42.4</v>
      </c>
    </row>
    <row r="512" spans="1:7" ht="15" customHeight="1">
      <c r="A512" t="s">
        <v>221</v>
      </c>
      <c r="B512" t="s">
        <v>223</v>
      </c>
      <c r="C512" t="s">
        <v>200</v>
      </c>
      <c r="D512" t="s">
        <v>22</v>
      </c>
      <c r="E512" t="s">
        <v>157</v>
      </c>
      <c r="F512" s="52" t="s">
        <v>105</v>
      </c>
      <c r="G512">
        <v>44.6</v>
      </c>
    </row>
    <row r="513" spans="1:7" ht="15" customHeight="1">
      <c r="A513" t="s">
        <v>221</v>
      </c>
      <c r="B513" t="s">
        <v>223</v>
      </c>
      <c r="C513" t="s">
        <v>200</v>
      </c>
      <c r="D513" t="s">
        <v>22</v>
      </c>
      <c r="E513" t="s">
        <v>157</v>
      </c>
      <c r="F513" s="52" t="s">
        <v>106</v>
      </c>
      <c r="G513">
        <v>44.8</v>
      </c>
    </row>
    <row r="514" spans="1:7" ht="15" customHeight="1">
      <c r="A514" t="s">
        <v>221</v>
      </c>
      <c r="B514" t="s">
        <v>223</v>
      </c>
      <c r="C514" t="s">
        <v>200</v>
      </c>
      <c r="D514" t="s">
        <v>22</v>
      </c>
      <c r="E514" t="s">
        <v>157</v>
      </c>
      <c r="F514" s="52" t="s">
        <v>107</v>
      </c>
      <c r="G514">
        <v>48</v>
      </c>
    </row>
    <row r="515" spans="1:7" ht="15" customHeight="1">
      <c r="A515" t="s">
        <v>221</v>
      </c>
      <c r="B515" t="s">
        <v>223</v>
      </c>
      <c r="C515" t="s">
        <v>200</v>
      </c>
      <c r="D515" t="s">
        <v>22</v>
      </c>
      <c r="E515" t="s">
        <v>157</v>
      </c>
      <c r="F515" s="52" t="s">
        <v>108</v>
      </c>
      <c r="G515">
        <v>52.5</v>
      </c>
    </row>
    <row r="516" spans="1:7" ht="15" customHeight="1">
      <c r="A516" t="s">
        <v>221</v>
      </c>
      <c r="B516" t="s">
        <v>223</v>
      </c>
      <c r="C516" t="s">
        <v>200</v>
      </c>
      <c r="D516" t="s">
        <v>22</v>
      </c>
      <c r="E516" t="s">
        <v>157</v>
      </c>
      <c r="F516" s="52" t="s">
        <v>216</v>
      </c>
      <c r="G516">
        <v>48.1</v>
      </c>
    </row>
    <row r="517" spans="1:7" ht="15" customHeight="1">
      <c r="A517" t="s">
        <v>221</v>
      </c>
      <c r="B517" t="s">
        <v>223</v>
      </c>
      <c r="C517" t="s">
        <v>200</v>
      </c>
      <c r="D517" t="s">
        <v>22</v>
      </c>
      <c r="E517" t="s">
        <v>157</v>
      </c>
      <c r="F517" s="52" t="s">
        <v>215</v>
      </c>
      <c r="G517">
        <v>53.2</v>
      </c>
    </row>
    <row r="518" spans="1:7" ht="15" customHeight="1">
      <c r="A518" t="s">
        <v>221</v>
      </c>
      <c r="B518" t="s">
        <v>223</v>
      </c>
      <c r="C518" t="s">
        <v>200</v>
      </c>
      <c r="D518" t="s">
        <v>22</v>
      </c>
      <c r="E518" t="s">
        <v>157</v>
      </c>
      <c r="F518" s="52" t="s">
        <v>233</v>
      </c>
      <c r="G518">
        <v>45.7</v>
      </c>
    </row>
    <row r="519" spans="1:7" ht="15" customHeight="1">
      <c r="A519" t="s">
        <v>221</v>
      </c>
      <c r="B519" t="s">
        <v>220</v>
      </c>
      <c r="C519" t="s">
        <v>200</v>
      </c>
      <c r="D519" t="s">
        <v>22</v>
      </c>
      <c r="E519" t="s">
        <v>157</v>
      </c>
      <c r="F519" s="52" t="s">
        <v>103</v>
      </c>
      <c r="G519">
        <v>14.5</v>
      </c>
    </row>
    <row r="520" spans="1:7" ht="15" customHeight="1">
      <c r="A520" t="s">
        <v>221</v>
      </c>
      <c r="B520" t="s">
        <v>220</v>
      </c>
      <c r="C520" t="s">
        <v>200</v>
      </c>
      <c r="D520" t="s">
        <v>22</v>
      </c>
      <c r="E520" t="s">
        <v>157</v>
      </c>
      <c r="F520" s="52" t="s">
        <v>104</v>
      </c>
      <c r="G520">
        <v>9.6</v>
      </c>
    </row>
    <row r="521" spans="1:7" ht="13.5" customHeight="1">
      <c r="A521" t="s">
        <v>221</v>
      </c>
      <c r="B521" t="s">
        <v>220</v>
      </c>
      <c r="C521" t="s">
        <v>200</v>
      </c>
      <c r="D521" t="s">
        <v>22</v>
      </c>
      <c r="E521" t="s">
        <v>157</v>
      </c>
      <c r="F521" s="52" t="s">
        <v>105</v>
      </c>
      <c r="G521">
        <v>9.5</v>
      </c>
    </row>
    <row r="522" spans="1:7" ht="13.5" customHeight="1">
      <c r="A522" t="s">
        <v>221</v>
      </c>
      <c r="B522" t="s">
        <v>220</v>
      </c>
      <c r="C522" t="s">
        <v>200</v>
      </c>
      <c r="D522" t="s">
        <v>22</v>
      </c>
      <c r="E522" t="s">
        <v>157</v>
      </c>
      <c r="F522" s="52" t="s">
        <v>106</v>
      </c>
      <c r="G522">
        <v>11.6</v>
      </c>
    </row>
    <row r="523" spans="1:7" ht="13.5" customHeight="1">
      <c r="A523" t="s">
        <v>221</v>
      </c>
      <c r="B523" t="s">
        <v>220</v>
      </c>
      <c r="C523" t="s">
        <v>200</v>
      </c>
      <c r="D523" t="s">
        <v>22</v>
      </c>
      <c r="E523" t="s">
        <v>157</v>
      </c>
      <c r="F523" s="52" t="s">
        <v>107</v>
      </c>
      <c r="G523">
        <v>12.7</v>
      </c>
    </row>
    <row r="524" spans="1:7" ht="13.5" customHeight="1">
      <c r="A524" t="s">
        <v>221</v>
      </c>
      <c r="B524" t="s">
        <v>220</v>
      </c>
      <c r="C524" t="s">
        <v>200</v>
      </c>
      <c r="D524" t="s">
        <v>22</v>
      </c>
      <c r="E524" t="s">
        <v>157</v>
      </c>
      <c r="F524" s="52" t="s">
        <v>108</v>
      </c>
      <c r="G524">
        <v>13.3</v>
      </c>
    </row>
    <row r="525" spans="1:7" ht="13.5" customHeight="1">
      <c r="A525" t="s">
        <v>221</v>
      </c>
      <c r="B525" t="s">
        <v>220</v>
      </c>
      <c r="C525" t="s">
        <v>200</v>
      </c>
      <c r="D525" t="s">
        <v>22</v>
      </c>
      <c r="E525" t="s">
        <v>157</v>
      </c>
      <c r="F525" s="52" t="s">
        <v>216</v>
      </c>
      <c r="G525">
        <v>13.3</v>
      </c>
    </row>
    <row r="526" spans="1:7" ht="13.5" customHeight="1">
      <c r="A526" t="s">
        <v>221</v>
      </c>
      <c r="B526" t="s">
        <v>220</v>
      </c>
      <c r="C526" t="s">
        <v>200</v>
      </c>
      <c r="D526" t="s">
        <v>22</v>
      </c>
      <c r="E526" t="s">
        <v>157</v>
      </c>
      <c r="F526" s="52" t="s">
        <v>215</v>
      </c>
      <c r="G526">
        <v>5.5</v>
      </c>
    </row>
    <row r="527" spans="1:7" ht="13.5" customHeight="1">
      <c r="A527" t="s">
        <v>221</v>
      </c>
      <c r="B527" t="s">
        <v>220</v>
      </c>
      <c r="C527" t="s">
        <v>200</v>
      </c>
      <c r="D527" t="s">
        <v>22</v>
      </c>
      <c r="E527" t="s">
        <v>157</v>
      </c>
      <c r="F527" s="52" t="s">
        <v>233</v>
      </c>
      <c r="G527">
        <v>11.8</v>
      </c>
    </row>
    <row r="528" spans="1:7" ht="13.5" customHeight="1">
      <c r="A528" t="s">
        <v>252</v>
      </c>
      <c r="B528" t="s">
        <v>254</v>
      </c>
      <c r="C528" t="s">
        <v>200</v>
      </c>
      <c r="D528" t="s">
        <v>22</v>
      </c>
      <c r="E528" t="s">
        <v>157</v>
      </c>
      <c r="F528" s="52" t="s">
        <v>103</v>
      </c>
      <c r="G528">
        <v>84</v>
      </c>
    </row>
    <row r="529" spans="1:7" ht="13.5" customHeight="1">
      <c r="A529" t="s">
        <v>252</v>
      </c>
      <c r="B529" t="s">
        <v>254</v>
      </c>
      <c r="C529" t="s">
        <v>200</v>
      </c>
      <c r="D529" t="s">
        <v>22</v>
      </c>
      <c r="E529" t="s">
        <v>157</v>
      </c>
      <c r="F529" s="52" t="s">
        <v>104</v>
      </c>
      <c r="G529">
        <v>82.2</v>
      </c>
    </row>
    <row r="530" spans="1:7" ht="13.5" customHeight="1">
      <c r="A530" t="s">
        <v>252</v>
      </c>
      <c r="B530" t="s">
        <v>254</v>
      </c>
      <c r="C530" t="s">
        <v>200</v>
      </c>
      <c r="D530" t="s">
        <v>22</v>
      </c>
      <c r="E530" t="s">
        <v>157</v>
      </c>
      <c r="F530" s="52" t="s">
        <v>105</v>
      </c>
      <c r="G530">
        <v>85.1</v>
      </c>
    </row>
    <row r="531" spans="1:7">
      <c r="A531" t="s">
        <v>252</v>
      </c>
      <c r="B531" t="s">
        <v>254</v>
      </c>
      <c r="C531" t="s">
        <v>200</v>
      </c>
      <c r="D531" t="s">
        <v>22</v>
      </c>
      <c r="E531" t="s">
        <v>157</v>
      </c>
      <c r="F531" s="52" t="s">
        <v>106</v>
      </c>
      <c r="G531">
        <v>85.8</v>
      </c>
    </row>
    <row r="532" spans="1:7">
      <c r="A532" t="s">
        <v>252</v>
      </c>
      <c r="B532" t="s">
        <v>254</v>
      </c>
      <c r="C532" t="s">
        <v>200</v>
      </c>
      <c r="D532" t="s">
        <v>22</v>
      </c>
      <c r="E532" t="s">
        <v>157</v>
      </c>
      <c r="F532" s="52" t="s">
        <v>107</v>
      </c>
      <c r="G532">
        <v>86.3</v>
      </c>
    </row>
    <row r="533" spans="1:7">
      <c r="A533" t="s">
        <v>252</v>
      </c>
      <c r="B533" t="s">
        <v>254</v>
      </c>
      <c r="C533" t="s">
        <v>200</v>
      </c>
      <c r="D533" t="s">
        <v>22</v>
      </c>
      <c r="E533" t="s">
        <v>157</v>
      </c>
      <c r="F533" s="52" t="s">
        <v>108</v>
      </c>
      <c r="G533">
        <v>89.1</v>
      </c>
    </row>
    <row r="534" spans="1:7">
      <c r="A534" t="s">
        <v>252</v>
      </c>
      <c r="B534" t="s">
        <v>254</v>
      </c>
      <c r="C534" t="s">
        <v>200</v>
      </c>
      <c r="D534" t="s">
        <v>22</v>
      </c>
      <c r="E534" t="s">
        <v>157</v>
      </c>
      <c r="F534" s="52" t="s">
        <v>216</v>
      </c>
      <c r="G534">
        <v>87</v>
      </c>
    </row>
    <row r="535" spans="1:7">
      <c r="A535" t="s">
        <v>252</v>
      </c>
      <c r="B535" t="s">
        <v>254</v>
      </c>
      <c r="C535" t="s">
        <v>200</v>
      </c>
      <c r="D535" t="s">
        <v>22</v>
      </c>
      <c r="E535" t="s">
        <v>157</v>
      </c>
      <c r="F535" s="52" t="s">
        <v>215</v>
      </c>
      <c r="G535">
        <v>89.5</v>
      </c>
    </row>
    <row r="536" spans="1:7">
      <c r="A536" t="s">
        <v>252</v>
      </c>
      <c r="B536" t="s">
        <v>254</v>
      </c>
      <c r="C536" t="s">
        <v>200</v>
      </c>
      <c r="D536" t="s">
        <v>22</v>
      </c>
      <c r="E536" t="s">
        <v>157</v>
      </c>
      <c r="F536" s="52" t="s">
        <v>233</v>
      </c>
      <c r="G536">
        <v>85.6</v>
      </c>
    </row>
    <row r="537" spans="1:7">
      <c r="A537" t="s">
        <v>252</v>
      </c>
      <c r="B537" t="s">
        <v>253</v>
      </c>
      <c r="C537" t="s">
        <v>200</v>
      </c>
      <c r="D537" t="s">
        <v>22</v>
      </c>
      <c r="E537" t="s">
        <v>157</v>
      </c>
      <c r="F537" s="52" t="s">
        <v>103</v>
      </c>
      <c r="G537">
        <v>12.2</v>
      </c>
    </row>
    <row r="538" spans="1:7">
      <c r="A538" t="s">
        <v>252</v>
      </c>
      <c r="B538" t="s">
        <v>253</v>
      </c>
      <c r="C538" t="s">
        <v>200</v>
      </c>
      <c r="D538" t="s">
        <v>22</v>
      </c>
      <c r="E538" t="s">
        <v>157</v>
      </c>
      <c r="F538" s="52" t="s">
        <v>104</v>
      </c>
      <c r="G538">
        <v>13.2</v>
      </c>
    </row>
    <row r="539" spans="1:7">
      <c r="A539" t="s">
        <v>252</v>
      </c>
      <c r="B539" t="s">
        <v>253</v>
      </c>
      <c r="C539" t="s">
        <v>200</v>
      </c>
      <c r="D539" t="s">
        <v>22</v>
      </c>
      <c r="E539" t="s">
        <v>157</v>
      </c>
      <c r="F539" s="52" t="s">
        <v>105</v>
      </c>
      <c r="G539">
        <v>11.5</v>
      </c>
    </row>
    <row r="540" spans="1:7">
      <c r="A540" t="s">
        <v>252</v>
      </c>
      <c r="B540" t="s">
        <v>253</v>
      </c>
      <c r="C540" t="s">
        <v>200</v>
      </c>
      <c r="D540" t="s">
        <v>22</v>
      </c>
      <c r="E540" t="s">
        <v>157</v>
      </c>
      <c r="F540" s="52" t="s">
        <v>106</v>
      </c>
      <c r="G540">
        <v>10.3</v>
      </c>
    </row>
    <row r="541" spans="1:7">
      <c r="A541" t="s">
        <v>252</v>
      </c>
      <c r="B541" t="s">
        <v>253</v>
      </c>
      <c r="C541" t="s">
        <v>200</v>
      </c>
      <c r="D541" t="s">
        <v>22</v>
      </c>
      <c r="E541" t="s">
        <v>157</v>
      </c>
      <c r="F541" s="52" t="s">
        <v>107</v>
      </c>
      <c r="G541">
        <v>9.9</v>
      </c>
    </row>
    <row r="542" spans="1:7">
      <c r="A542" t="s">
        <v>252</v>
      </c>
      <c r="B542" t="s">
        <v>253</v>
      </c>
      <c r="C542" t="s">
        <v>200</v>
      </c>
      <c r="D542" t="s">
        <v>22</v>
      </c>
      <c r="E542" t="s">
        <v>157</v>
      </c>
      <c r="F542" s="52" t="s">
        <v>108</v>
      </c>
      <c r="G542">
        <v>7.4</v>
      </c>
    </row>
    <row r="543" spans="1:7">
      <c r="A543" t="s">
        <v>252</v>
      </c>
      <c r="B543" t="s">
        <v>253</v>
      </c>
      <c r="C543" t="s">
        <v>200</v>
      </c>
      <c r="D543" t="s">
        <v>22</v>
      </c>
      <c r="E543" t="s">
        <v>157</v>
      </c>
      <c r="F543" s="52" t="s">
        <v>216</v>
      </c>
      <c r="G543">
        <v>9.4</v>
      </c>
    </row>
    <row r="544" spans="1:7">
      <c r="A544" t="s">
        <v>252</v>
      </c>
      <c r="B544" t="s">
        <v>253</v>
      </c>
      <c r="C544" t="s">
        <v>200</v>
      </c>
      <c r="D544" t="s">
        <v>22</v>
      </c>
      <c r="E544" t="s">
        <v>157</v>
      </c>
      <c r="F544" s="52" t="s">
        <v>215</v>
      </c>
      <c r="G544">
        <v>8.3000000000000007</v>
      </c>
    </row>
    <row r="545" spans="1:7">
      <c r="A545" t="s">
        <v>252</v>
      </c>
      <c r="B545" t="s">
        <v>253</v>
      </c>
      <c r="C545" t="s">
        <v>200</v>
      </c>
      <c r="D545" t="s">
        <v>22</v>
      </c>
      <c r="E545" t="s">
        <v>157</v>
      </c>
      <c r="F545" s="52" t="s">
        <v>233</v>
      </c>
      <c r="G545">
        <v>10.6</v>
      </c>
    </row>
    <row r="546" spans="1:7">
      <c r="A546" t="s">
        <v>252</v>
      </c>
      <c r="B546" t="s">
        <v>251</v>
      </c>
      <c r="C546" t="s">
        <v>200</v>
      </c>
      <c r="D546" t="s">
        <v>22</v>
      </c>
      <c r="E546" t="s">
        <v>157</v>
      </c>
      <c r="F546" s="52" t="s">
        <v>103</v>
      </c>
      <c r="G546">
        <v>3.8</v>
      </c>
    </row>
    <row r="547" spans="1:7">
      <c r="A547" t="s">
        <v>252</v>
      </c>
      <c r="B547" t="s">
        <v>251</v>
      </c>
      <c r="C547" t="s">
        <v>200</v>
      </c>
      <c r="D547" t="s">
        <v>22</v>
      </c>
      <c r="E547" t="s">
        <v>157</v>
      </c>
      <c r="F547" s="52" t="s">
        <v>104</v>
      </c>
      <c r="G547">
        <v>4.2</v>
      </c>
    </row>
    <row r="548" spans="1:7">
      <c r="A548" t="s">
        <v>252</v>
      </c>
      <c r="B548" t="s">
        <v>251</v>
      </c>
      <c r="C548" t="s">
        <v>200</v>
      </c>
      <c r="D548" t="s">
        <v>22</v>
      </c>
      <c r="E548" t="s">
        <v>157</v>
      </c>
      <c r="F548" s="52" t="s">
        <v>105</v>
      </c>
      <c r="G548">
        <v>3.6</v>
      </c>
    </row>
    <row r="549" spans="1:7">
      <c r="A549" t="s">
        <v>252</v>
      </c>
      <c r="B549" t="s">
        <v>251</v>
      </c>
      <c r="C549" t="s">
        <v>200</v>
      </c>
      <c r="D549" t="s">
        <v>22</v>
      </c>
      <c r="E549" t="s">
        <v>157</v>
      </c>
      <c r="F549" s="52" t="s">
        <v>106</v>
      </c>
      <c r="G549">
        <v>4</v>
      </c>
    </row>
    <row r="550" spans="1:7">
      <c r="A550" t="s">
        <v>252</v>
      </c>
      <c r="B550" t="s">
        <v>251</v>
      </c>
      <c r="C550" t="s">
        <v>200</v>
      </c>
      <c r="D550" t="s">
        <v>22</v>
      </c>
      <c r="E550" t="s">
        <v>157</v>
      </c>
      <c r="F550" s="52" t="s">
        <v>107</v>
      </c>
      <c r="G550">
        <v>3.5</v>
      </c>
    </row>
    <row r="551" spans="1:7">
      <c r="A551" t="s">
        <v>252</v>
      </c>
      <c r="B551" t="s">
        <v>251</v>
      </c>
      <c r="C551" t="s">
        <v>200</v>
      </c>
      <c r="D551" t="s">
        <v>22</v>
      </c>
      <c r="E551" t="s">
        <v>157</v>
      </c>
      <c r="F551" s="52" t="s">
        <v>108</v>
      </c>
      <c r="G551">
        <v>3.5</v>
      </c>
    </row>
    <row r="552" spans="1:7">
      <c r="A552" t="s">
        <v>252</v>
      </c>
      <c r="B552" t="s">
        <v>251</v>
      </c>
      <c r="C552" t="s">
        <v>200</v>
      </c>
      <c r="D552" t="s">
        <v>22</v>
      </c>
      <c r="E552" t="s">
        <v>157</v>
      </c>
      <c r="F552" s="52" t="s">
        <v>216</v>
      </c>
      <c r="G552">
        <v>3.4</v>
      </c>
    </row>
    <row r="553" spans="1:7">
      <c r="A553" t="s">
        <v>252</v>
      </c>
      <c r="B553" t="s">
        <v>251</v>
      </c>
      <c r="C553" t="s">
        <v>200</v>
      </c>
      <c r="D553" t="s">
        <v>22</v>
      </c>
      <c r="E553" t="s">
        <v>157</v>
      </c>
      <c r="F553" s="52" t="s">
        <v>215</v>
      </c>
      <c r="G553">
        <v>2.2999999999999998</v>
      </c>
    </row>
    <row r="554" spans="1:7">
      <c r="A554" t="s">
        <v>252</v>
      </c>
      <c r="B554" t="s">
        <v>251</v>
      </c>
      <c r="C554" t="s">
        <v>200</v>
      </c>
      <c r="D554" t="s">
        <v>22</v>
      </c>
      <c r="E554" t="s">
        <v>157</v>
      </c>
      <c r="F554" s="52" t="s">
        <v>233</v>
      </c>
      <c r="G554">
        <v>3.8</v>
      </c>
    </row>
    <row r="555" spans="1:7">
      <c r="A555" t="s">
        <v>248</v>
      </c>
      <c r="B555" t="s">
        <v>250</v>
      </c>
      <c r="C555" t="s">
        <v>200</v>
      </c>
      <c r="D555" t="s">
        <v>22</v>
      </c>
      <c r="E555" t="s">
        <v>157</v>
      </c>
      <c r="F555" s="52" t="s">
        <v>103</v>
      </c>
      <c r="G555">
        <v>88.5</v>
      </c>
    </row>
    <row r="556" spans="1:7">
      <c r="A556" t="s">
        <v>248</v>
      </c>
      <c r="B556" t="s">
        <v>250</v>
      </c>
      <c r="C556" t="s">
        <v>200</v>
      </c>
      <c r="D556" t="s">
        <v>22</v>
      </c>
      <c r="E556" t="s">
        <v>157</v>
      </c>
      <c r="F556" s="52" t="s">
        <v>104</v>
      </c>
      <c r="G556">
        <v>86.4</v>
      </c>
    </row>
    <row r="557" spans="1:7">
      <c r="A557" t="s">
        <v>248</v>
      </c>
      <c r="B557" t="s">
        <v>250</v>
      </c>
      <c r="C557" t="s">
        <v>200</v>
      </c>
      <c r="D557" t="s">
        <v>22</v>
      </c>
      <c r="E557" t="s">
        <v>157</v>
      </c>
      <c r="F557" s="52" t="s">
        <v>105</v>
      </c>
      <c r="G557">
        <v>88</v>
      </c>
    </row>
    <row r="558" spans="1:7">
      <c r="A558" t="s">
        <v>248</v>
      </c>
      <c r="B558" t="s">
        <v>250</v>
      </c>
      <c r="C558" t="s">
        <v>200</v>
      </c>
      <c r="D558" t="s">
        <v>22</v>
      </c>
      <c r="E558" t="s">
        <v>157</v>
      </c>
      <c r="F558" s="52" t="s">
        <v>106</v>
      </c>
      <c r="G558">
        <v>87.4</v>
      </c>
    </row>
    <row r="559" spans="1:7">
      <c r="A559" t="s">
        <v>248</v>
      </c>
      <c r="B559" t="s">
        <v>250</v>
      </c>
      <c r="C559" t="s">
        <v>200</v>
      </c>
      <c r="D559" t="s">
        <v>22</v>
      </c>
      <c r="E559" t="s">
        <v>157</v>
      </c>
      <c r="F559" s="52" t="s">
        <v>107</v>
      </c>
      <c r="G559">
        <v>88.8</v>
      </c>
    </row>
    <row r="560" spans="1:7">
      <c r="A560" t="s">
        <v>248</v>
      </c>
      <c r="B560" t="s">
        <v>250</v>
      </c>
      <c r="C560" t="s">
        <v>200</v>
      </c>
      <c r="D560" t="s">
        <v>22</v>
      </c>
      <c r="E560" t="s">
        <v>157</v>
      </c>
      <c r="F560" s="52" t="s">
        <v>108</v>
      </c>
      <c r="G560">
        <v>89.9</v>
      </c>
    </row>
    <row r="561" spans="1:7">
      <c r="A561" t="s">
        <v>248</v>
      </c>
      <c r="B561" t="s">
        <v>250</v>
      </c>
      <c r="C561" t="s">
        <v>200</v>
      </c>
      <c r="D561" t="s">
        <v>22</v>
      </c>
      <c r="E561" t="s">
        <v>157</v>
      </c>
      <c r="F561" s="52" t="s">
        <v>216</v>
      </c>
      <c r="G561">
        <v>90.7</v>
      </c>
    </row>
    <row r="562" spans="1:7">
      <c r="A562" t="s">
        <v>248</v>
      </c>
      <c r="B562" t="s">
        <v>250</v>
      </c>
      <c r="C562" t="s">
        <v>200</v>
      </c>
      <c r="D562" t="s">
        <v>22</v>
      </c>
      <c r="E562" t="s">
        <v>157</v>
      </c>
      <c r="F562" s="52" t="s">
        <v>215</v>
      </c>
      <c r="G562">
        <v>93.1</v>
      </c>
    </row>
    <row r="563" spans="1:7">
      <c r="A563" t="s">
        <v>248</v>
      </c>
      <c r="B563" t="s">
        <v>250</v>
      </c>
      <c r="C563" t="s">
        <v>200</v>
      </c>
      <c r="D563" t="s">
        <v>22</v>
      </c>
      <c r="E563" t="s">
        <v>157</v>
      </c>
      <c r="F563" s="52" t="s">
        <v>233</v>
      </c>
      <c r="G563">
        <v>88.4</v>
      </c>
    </row>
    <row r="564" spans="1:7">
      <c r="A564" t="s">
        <v>248</v>
      </c>
      <c r="B564" t="s">
        <v>249</v>
      </c>
      <c r="C564" t="s">
        <v>200</v>
      </c>
      <c r="D564" t="s">
        <v>22</v>
      </c>
      <c r="E564" t="s">
        <v>157</v>
      </c>
      <c r="F564" s="52" t="s">
        <v>103</v>
      </c>
      <c r="G564">
        <v>9.1999999999999993</v>
      </c>
    </row>
    <row r="565" spans="1:7">
      <c r="A565" t="s">
        <v>248</v>
      </c>
      <c r="B565" t="s">
        <v>249</v>
      </c>
      <c r="C565" t="s">
        <v>200</v>
      </c>
      <c r="D565" t="s">
        <v>22</v>
      </c>
      <c r="E565" t="s">
        <v>157</v>
      </c>
      <c r="F565" s="52" t="s">
        <v>104</v>
      </c>
      <c r="G565">
        <v>11</v>
      </c>
    </row>
    <row r="566" spans="1:7">
      <c r="A566" t="s">
        <v>248</v>
      </c>
      <c r="B566" t="s">
        <v>249</v>
      </c>
      <c r="C566" t="s">
        <v>200</v>
      </c>
      <c r="D566" t="s">
        <v>22</v>
      </c>
      <c r="E566" t="s">
        <v>157</v>
      </c>
      <c r="F566" s="52" t="s">
        <v>105</v>
      </c>
      <c r="G566">
        <v>9</v>
      </c>
    </row>
    <row r="567" spans="1:7">
      <c r="A567" t="s">
        <v>248</v>
      </c>
      <c r="B567" t="s">
        <v>249</v>
      </c>
      <c r="C567" t="s">
        <v>200</v>
      </c>
      <c r="D567" t="s">
        <v>22</v>
      </c>
      <c r="E567" t="s">
        <v>157</v>
      </c>
      <c r="F567" s="52" t="s">
        <v>106</v>
      </c>
      <c r="G567">
        <v>9.6</v>
      </c>
    </row>
    <row r="568" spans="1:7">
      <c r="A568" t="s">
        <v>248</v>
      </c>
      <c r="B568" t="s">
        <v>249</v>
      </c>
      <c r="C568" t="s">
        <v>200</v>
      </c>
      <c r="D568" t="s">
        <v>22</v>
      </c>
      <c r="E568" t="s">
        <v>157</v>
      </c>
      <c r="F568" s="52" t="s">
        <v>107</v>
      </c>
      <c r="G568">
        <v>8.5</v>
      </c>
    </row>
    <row r="569" spans="1:7">
      <c r="A569" t="s">
        <v>248</v>
      </c>
      <c r="B569" t="s">
        <v>249</v>
      </c>
      <c r="C569" t="s">
        <v>200</v>
      </c>
      <c r="D569" t="s">
        <v>22</v>
      </c>
      <c r="E569" t="s">
        <v>157</v>
      </c>
      <c r="F569" s="52" t="s">
        <v>108</v>
      </c>
      <c r="G569">
        <v>7</v>
      </c>
    </row>
    <row r="570" spans="1:7">
      <c r="A570" t="s">
        <v>248</v>
      </c>
      <c r="B570" t="s">
        <v>249</v>
      </c>
      <c r="C570" t="s">
        <v>200</v>
      </c>
      <c r="D570" t="s">
        <v>22</v>
      </c>
      <c r="E570" t="s">
        <v>157</v>
      </c>
      <c r="F570" s="52" t="s">
        <v>216</v>
      </c>
      <c r="G570">
        <v>6.6</v>
      </c>
    </row>
    <row r="571" spans="1:7">
      <c r="A571" t="s">
        <v>248</v>
      </c>
      <c r="B571" t="s">
        <v>249</v>
      </c>
      <c r="C571" t="s">
        <v>200</v>
      </c>
      <c r="D571" t="s">
        <v>22</v>
      </c>
      <c r="E571" t="s">
        <v>157</v>
      </c>
      <c r="F571" s="52" t="s">
        <v>215</v>
      </c>
      <c r="G571">
        <v>5.6</v>
      </c>
    </row>
    <row r="572" spans="1:7">
      <c r="A572" t="s">
        <v>248</v>
      </c>
      <c r="B572" t="s">
        <v>249</v>
      </c>
      <c r="C572" t="s">
        <v>200</v>
      </c>
      <c r="D572" t="s">
        <v>22</v>
      </c>
      <c r="E572" t="s">
        <v>157</v>
      </c>
      <c r="F572" s="52" t="s">
        <v>233</v>
      </c>
      <c r="G572">
        <v>8.9</v>
      </c>
    </row>
    <row r="573" spans="1:7">
      <c r="A573" t="s">
        <v>248</v>
      </c>
      <c r="B573" t="s">
        <v>247</v>
      </c>
      <c r="C573" t="s">
        <v>200</v>
      </c>
      <c r="D573" t="s">
        <v>22</v>
      </c>
      <c r="E573" t="s">
        <v>157</v>
      </c>
      <c r="F573" s="52" t="s">
        <v>103</v>
      </c>
      <c r="G573">
        <v>2.1</v>
      </c>
    </row>
    <row r="574" spans="1:7">
      <c r="A574" t="s">
        <v>248</v>
      </c>
      <c r="B574" t="s">
        <v>247</v>
      </c>
      <c r="C574" t="s">
        <v>200</v>
      </c>
      <c r="D574" t="s">
        <v>22</v>
      </c>
      <c r="E574" t="s">
        <v>157</v>
      </c>
      <c r="F574" s="52" t="s">
        <v>104</v>
      </c>
      <c r="G574">
        <v>2.2000000000000002</v>
      </c>
    </row>
    <row r="575" spans="1:7">
      <c r="A575" t="s">
        <v>248</v>
      </c>
      <c r="B575" t="s">
        <v>247</v>
      </c>
      <c r="C575" t="s">
        <v>200</v>
      </c>
      <c r="D575" t="s">
        <v>22</v>
      </c>
      <c r="E575" t="s">
        <v>157</v>
      </c>
      <c r="F575" s="52" t="s">
        <v>105</v>
      </c>
      <c r="G575">
        <v>3.2</v>
      </c>
    </row>
    <row r="576" spans="1:7">
      <c r="A576" t="s">
        <v>248</v>
      </c>
      <c r="B576" t="s">
        <v>247</v>
      </c>
      <c r="C576" t="s">
        <v>200</v>
      </c>
      <c r="D576" t="s">
        <v>22</v>
      </c>
      <c r="E576" t="s">
        <v>157</v>
      </c>
      <c r="F576" s="52" t="s">
        <v>106</v>
      </c>
      <c r="G576">
        <v>3.1</v>
      </c>
    </row>
    <row r="577" spans="1:8">
      <c r="A577" t="s">
        <v>248</v>
      </c>
      <c r="B577" t="s">
        <v>247</v>
      </c>
      <c r="C577" t="s">
        <v>200</v>
      </c>
      <c r="D577" t="s">
        <v>22</v>
      </c>
      <c r="E577" t="s">
        <v>157</v>
      </c>
      <c r="F577" s="52" t="s">
        <v>107</v>
      </c>
      <c r="G577">
        <v>2.5</v>
      </c>
    </row>
    <row r="578" spans="1:8">
      <c r="A578" t="s">
        <v>248</v>
      </c>
      <c r="B578" t="s">
        <v>247</v>
      </c>
      <c r="C578" t="s">
        <v>200</v>
      </c>
      <c r="D578" t="s">
        <v>22</v>
      </c>
      <c r="E578" t="s">
        <v>157</v>
      </c>
      <c r="F578" s="52" t="s">
        <v>108</v>
      </c>
      <c r="G578">
        <v>3.1</v>
      </c>
    </row>
    <row r="579" spans="1:8">
      <c r="A579" t="s">
        <v>248</v>
      </c>
      <c r="B579" t="s">
        <v>247</v>
      </c>
      <c r="C579" t="s">
        <v>200</v>
      </c>
      <c r="D579" t="s">
        <v>22</v>
      </c>
      <c r="E579" t="s">
        <v>157</v>
      </c>
      <c r="F579" s="52" t="s">
        <v>216</v>
      </c>
      <c r="G579">
        <v>2.1</v>
      </c>
    </row>
    <row r="580" spans="1:8">
      <c r="A580" t="s">
        <v>248</v>
      </c>
      <c r="B580" t="s">
        <v>247</v>
      </c>
      <c r="C580" t="s">
        <v>200</v>
      </c>
      <c r="D580" t="s">
        <v>22</v>
      </c>
      <c r="E580" t="s">
        <v>157</v>
      </c>
      <c r="F580" s="52" t="s">
        <v>215</v>
      </c>
      <c r="G580">
        <v>1.4</v>
      </c>
      <c r="H580">
        <v>1</v>
      </c>
    </row>
    <row r="581" spans="1:8">
      <c r="A581" t="s">
        <v>248</v>
      </c>
      <c r="B581" t="s">
        <v>247</v>
      </c>
      <c r="C581" t="s">
        <v>200</v>
      </c>
      <c r="D581" t="s">
        <v>22</v>
      </c>
      <c r="E581" t="s">
        <v>157</v>
      </c>
      <c r="F581" s="52" t="s">
        <v>233</v>
      </c>
      <c r="G581">
        <v>2.7</v>
      </c>
    </row>
    <row r="582" spans="1:8">
      <c r="A582" t="s">
        <v>244</v>
      </c>
      <c r="B582" t="s">
        <v>246</v>
      </c>
      <c r="C582" t="s">
        <v>200</v>
      </c>
      <c r="D582" t="s">
        <v>22</v>
      </c>
      <c r="E582" t="s">
        <v>157</v>
      </c>
      <c r="F582" s="52" t="s">
        <v>103</v>
      </c>
      <c r="G582">
        <v>86.8</v>
      </c>
    </row>
    <row r="583" spans="1:8">
      <c r="A583" t="s">
        <v>244</v>
      </c>
      <c r="B583" t="s">
        <v>246</v>
      </c>
      <c r="C583" t="s">
        <v>200</v>
      </c>
      <c r="D583" t="s">
        <v>22</v>
      </c>
      <c r="E583" t="s">
        <v>157</v>
      </c>
      <c r="F583" s="52" t="s">
        <v>104</v>
      </c>
      <c r="G583">
        <v>85</v>
      </c>
    </row>
    <row r="584" spans="1:8">
      <c r="A584" t="s">
        <v>244</v>
      </c>
      <c r="B584" t="s">
        <v>246</v>
      </c>
      <c r="C584" t="s">
        <v>200</v>
      </c>
      <c r="D584" t="s">
        <v>22</v>
      </c>
      <c r="E584" t="s">
        <v>157</v>
      </c>
      <c r="F584" s="52" t="s">
        <v>105</v>
      </c>
      <c r="G584">
        <v>88.4</v>
      </c>
    </row>
    <row r="585" spans="1:8">
      <c r="A585" t="s">
        <v>244</v>
      </c>
      <c r="B585" t="s">
        <v>246</v>
      </c>
      <c r="C585" t="s">
        <v>200</v>
      </c>
      <c r="D585" t="s">
        <v>22</v>
      </c>
      <c r="E585" t="s">
        <v>157</v>
      </c>
      <c r="F585" s="52" t="s">
        <v>106</v>
      </c>
      <c r="G585">
        <v>88.2</v>
      </c>
    </row>
    <row r="586" spans="1:8">
      <c r="A586" t="s">
        <v>244</v>
      </c>
      <c r="B586" t="s">
        <v>246</v>
      </c>
      <c r="C586" t="s">
        <v>200</v>
      </c>
      <c r="D586" t="s">
        <v>22</v>
      </c>
      <c r="E586" t="s">
        <v>157</v>
      </c>
      <c r="F586" s="52" t="s">
        <v>107</v>
      </c>
      <c r="G586">
        <v>90.2</v>
      </c>
    </row>
    <row r="587" spans="1:8">
      <c r="A587" t="s">
        <v>244</v>
      </c>
      <c r="B587" t="s">
        <v>246</v>
      </c>
      <c r="C587" t="s">
        <v>200</v>
      </c>
      <c r="D587" t="s">
        <v>22</v>
      </c>
      <c r="E587" t="s">
        <v>157</v>
      </c>
      <c r="F587" s="52" t="s">
        <v>108</v>
      </c>
      <c r="G587">
        <v>90.8</v>
      </c>
    </row>
    <row r="588" spans="1:8">
      <c r="A588" t="s">
        <v>244</v>
      </c>
      <c r="B588" t="s">
        <v>246</v>
      </c>
      <c r="C588" t="s">
        <v>200</v>
      </c>
      <c r="D588" t="s">
        <v>22</v>
      </c>
      <c r="E588" t="s">
        <v>157</v>
      </c>
      <c r="F588" s="52" t="s">
        <v>216</v>
      </c>
      <c r="G588">
        <v>90.8</v>
      </c>
    </row>
    <row r="589" spans="1:8">
      <c r="A589" t="s">
        <v>244</v>
      </c>
      <c r="B589" t="s">
        <v>246</v>
      </c>
      <c r="C589" t="s">
        <v>200</v>
      </c>
      <c r="D589" t="s">
        <v>22</v>
      </c>
      <c r="E589" t="s">
        <v>157</v>
      </c>
      <c r="F589" s="52" t="s">
        <v>215</v>
      </c>
      <c r="G589">
        <v>93.4</v>
      </c>
    </row>
    <row r="590" spans="1:8">
      <c r="A590" t="s">
        <v>244</v>
      </c>
      <c r="B590" t="s">
        <v>246</v>
      </c>
      <c r="C590" t="s">
        <v>200</v>
      </c>
      <c r="D590" t="s">
        <v>22</v>
      </c>
      <c r="E590" t="s">
        <v>157</v>
      </c>
      <c r="F590" s="52" t="s">
        <v>233</v>
      </c>
      <c r="G590">
        <v>88.6</v>
      </c>
    </row>
    <row r="591" spans="1:8">
      <c r="A591" t="s">
        <v>244</v>
      </c>
      <c r="B591" t="s">
        <v>245</v>
      </c>
      <c r="C591" t="s">
        <v>200</v>
      </c>
      <c r="D591" t="s">
        <v>22</v>
      </c>
      <c r="E591" t="s">
        <v>157</v>
      </c>
      <c r="F591" s="52" t="s">
        <v>103</v>
      </c>
      <c r="G591">
        <v>10.3</v>
      </c>
    </row>
    <row r="592" spans="1:8">
      <c r="A592" t="s">
        <v>244</v>
      </c>
      <c r="B592" t="s">
        <v>245</v>
      </c>
      <c r="C592" t="s">
        <v>200</v>
      </c>
      <c r="D592" t="s">
        <v>22</v>
      </c>
      <c r="E592" t="s">
        <v>157</v>
      </c>
      <c r="F592" s="52" t="s">
        <v>104</v>
      </c>
      <c r="G592">
        <v>11.1</v>
      </c>
    </row>
    <row r="593" spans="1:7">
      <c r="A593" t="s">
        <v>244</v>
      </c>
      <c r="B593" t="s">
        <v>245</v>
      </c>
      <c r="C593" t="s">
        <v>200</v>
      </c>
      <c r="D593" t="s">
        <v>22</v>
      </c>
      <c r="E593" t="s">
        <v>157</v>
      </c>
      <c r="F593" s="52" t="s">
        <v>105</v>
      </c>
      <c r="G593">
        <v>8.6</v>
      </c>
    </row>
    <row r="594" spans="1:7">
      <c r="A594" t="s">
        <v>244</v>
      </c>
      <c r="B594" t="s">
        <v>245</v>
      </c>
      <c r="C594" t="s">
        <v>200</v>
      </c>
      <c r="D594" t="s">
        <v>22</v>
      </c>
      <c r="E594" t="s">
        <v>157</v>
      </c>
      <c r="F594" s="52" t="s">
        <v>106</v>
      </c>
      <c r="G594">
        <v>8.6999999999999993</v>
      </c>
    </row>
    <row r="595" spans="1:7">
      <c r="A595" t="s">
        <v>244</v>
      </c>
      <c r="B595" t="s">
        <v>245</v>
      </c>
      <c r="C595" t="s">
        <v>200</v>
      </c>
      <c r="D595" t="s">
        <v>22</v>
      </c>
      <c r="E595" t="s">
        <v>157</v>
      </c>
      <c r="F595" s="52" t="s">
        <v>107</v>
      </c>
      <c r="G595">
        <v>7.3</v>
      </c>
    </row>
    <row r="596" spans="1:7">
      <c r="A596" t="s">
        <v>244</v>
      </c>
      <c r="B596" t="s">
        <v>245</v>
      </c>
      <c r="C596" t="s">
        <v>200</v>
      </c>
      <c r="D596" t="s">
        <v>22</v>
      </c>
      <c r="E596" t="s">
        <v>157</v>
      </c>
      <c r="F596" s="52" t="s">
        <v>108</v>
      </c>
      <c r="G596">
        <v>6.4</v>
      </c>
    </row>
    <row r="597" spans="1:7">
      <c r="A597" t="s">
        <v>244</v>
      </c>
      <c r="B597" t="s">
        <v>245</v>
      </c>
      <c r="C597" t="s">
        <v>200</v>
      </c>
      <c r="D597" t="s">
        <v>22</v>
      </c>
      <c r="E597" t="s">
        <v>157</v>
      </c>
      <c r="F597" s="52" t="s">
        <v>216</v>
      </c>
      <c r="G597">
        <v>6.4</v>
      </c>
    </row>
    <row r="598" spans="1:7">
      <c r="A598" t="s">
        <v>244</v>
      </c>
      <c r="B598" t="s">
        <v>245</v>
      </c>
      <c r="C598" t="s">
        <v>200</v>
      </c>
      <c r="D598" t="s">
        <v>22</v>
      </c>
      <c r="E598" t="s">
        <v>157</v>
      </c>
      <c r="F598" s="52" t="s">
        <v>215</v>
      </c>
      <c r="G598">
        <v>6.3</v>
      </c>
    </row>
    <row r="599" spans="1:7">
      <c r="A599" t="s">
        <v>244</v>
      </c>
      <c r="B599" t="s">
        <v>245</v>
      </c>
      <c r="C599" t="s">
        <v>200</v>
      </c>
      <c r="D599" t="s">
        <v>22</v>
      </c>
      <c r="E599" t="s">
        <v>157</v>
      </c>
      <c r="F599" s="52" t="s">
        <v>233</v>
      </c>
      <c r="G599">
        <v>8.6</v>
      </c>
    </row>
    <row r="600" spans="1:7">
      <c r="A600" t="s">
        <v>244</v>
      </c>
      <c r="B600" t="s">
        <v>243</v>
      </c>
      <c r="C600" t="s">
        <v>200</v>
      </c>
      <c r="D600" t="s">
        <v>22</v>
      </c>
      <c r="E600" t="s">
        <v>157</v>
      </c>
      <c r="F600" s="52" t="s">
        <v>103</v>
      </c>
      <c r="G600">
        <v>2.2999999999999998</v>
      </c>
    </row>
    <row r="601" spans="1:7">
      <c r="A601" t="s">
        <v>244</v>
      </c>
      <c r="B601" t="s">
        <v>243</v>
      </c>
      <c r="C601" t="s">
        <v>200</v>
      </c>
      <c r="D601" t="s">
        <v>22</v>
      </c>
      <c r="E601" t="s">
        <v>157</v>
      </c>
      <c r="F601" s="52" t="s">
        <v>104</v>
      </c>
      <c r="G601">
        <v>3.6</v>
      </c>
    </row>
    <row r="602" spans="1:7">
      <c r="A602" t="s">
        <v>244</v>
      </c>
      <c r="B602" t="s">
        <v>243</v>
      </c>
      <c r="C602" t="s">
        <v>200</v>
      </c>
      <c r="D602" t="s">
        <v>22</v>
      </c>
      <c r="E602" t="s">
        <v>157</v>
      </c>
      <c r="F602" s="52" t="s">
        <v>105</v>
      </c>
      <c r="G602">
        <v>3.2</v>
      </c>
    </row>
    <row r="603" spans="1:7">
      <c r="A603" t="s">
        <v>244</v>
      </c>
      <c r="B603" t="s">
        <v>243</v>
      </c>
      <c r="C603" t="s">
        <v>200</v>
      </c>
      <c r="D603" t="s">
        <v>22</v>
      </c>
      <c r="E603" t="s">
        <v>157</v>
      </c>
      <c r="F603" s="52" t="s">
        <v>106</v>
      </c>
      <c r="G603">
        <v>3.1</v>
      </c>
    </row>
    <row r="604" spans="1:7">
      <c r="A604" t="s">
        <v>244</v>
      </c>
      <c r="B604" t="s">
        <v>243</v>
      </c>
      <c r="C604" t="s">
        <v>200</v>
      </c>
      <c r="D604" t="s">
        <v>22</v>
      </c>
      <c r="E604" t="s">
        <v>157</v>
      </c>
      <c r="F604" s="52" t="s">
        <v>107</v>
      </c>
      <c r="G604">
        <v>2.4</v>
      </c>
    </row>
    <row r="605" spans="1:7">
      <c r="A605" t="s">
        <v>244</v>
      </c>
      <c r="B605" t="s">
        <v>243</v>
      </c>
      <c r="C605" t="s">
        <v>200</v>
      </c>
      <c r="D605" t="s">
        <v>22</v>
      </c>
      <c r="E605" t="s">
        <v>157</v>
      </c>
      <c r="F605" s="52" t="s">
        <v>108</v>
      </c>
      <c r="G605">
        <v>2.7</v>
      </c>
    </row>
    <row r="606" spans="1:7">
      <c r="A606" t="s">
        <v>244</v>
      </c>
      <c r="B606" t="s">
        <v>243</v>
      </c>
      <c r="C606" t="s">
        <v>200</v>
      </c>
      <c r="D606" t="s">
        <v>22</v>
      </c>
      <c r="E606" t="s">
        <v>157</v>
      </c>
      <c r="F606" s="52" t="s">
        <v>216</v>
      </c>
      <c r="G606">
        <v>2.2000000000000002</v>
      </c>
    </row>
    <row r="607" spans="1:7">
      <c r="A607" t="s">
        <v>244</v>
      </c>
      <c r="B607" t="s">
        <v>243</v>
      </c>
      <c r="C607" t="s">
        <v>200</v>
      </c>
      <c r="D607" t="s">
        <v>22</v>
      </c>
      <c r="E607" t="s">
        <v>157</v>
      </c>
      <c r="F607" s="52" t="s">
        <v>215</v>
      </c>
      <c r="G607">
        <v>1.6</v>
      </c>
    </row>
    <row r="608" spans="1:7">
      <c r="A608" t="s">
        <v>244</v>
      </c>
      <c r="B608" t="s">
        <v>243</v>
      </c>
      <c r="C608" t="s">
        <v>200</v>
      </c>
      <c r="D608" t="s">
        <v>22</v>
      </c>
      <c r="E608" t="s">
        <v>157</v>
      </c>
      <c r="F608" s="52" t="s">
        <v>233</v>
      </c>
      <c r="G608">
        <v>2.9</v>
      </c>
    </row>
    <row r="609" spans="1:7">
      <c r="A609" t="s">
        <v>241</v>
      </c>
      <c r="B609" t="s">
        <v>242</v>
      </c>
      <c r="C609" t="s">
        <v>200</v>
      </c>
      <c r="D609" t="s">
        <v>22</v>
      </c>
      <c r="E609" t="s">
        <v>157</v>
      </c>
      <c r="F609" s="52" t="s">
        <v>103</v>
      </c>
      <c r="G609">
        <v>76</v>
      </c>
    </row>
    <row r="610" spans="1:7">
      <c r="A610" t="s">
        <v>241</v>
      </c>
      <c r="B610" t="s">
        <v>242</v>
      </c>
      <c r="C610" t="s">
        <v>200</v>
      </c>
      <c r="D610" t="s">
        <v>22</v>
      </c>
      <c r="E610" t="s">
        <v>157</v>
      </c>
      <c r="F610" s="52" t="s">
        <v>104</v>
      </c>
      <c r="G610">
        <v>62.6</v>
      </c>
    </row>
    <row r="611" spans="1:7">
      <c r="A611" t="s">
        <v>241</v>
      </c>
      <c r="B611" t="s">
        <v>242</v>
      </c>
      <c r="C611" t="s">
        <v>200</v>
      </c>
      <c r="D611" t="s">
        <v>22</v>
      </c>
      <c r="E611" t="s">
        <v>157</v>
      </c>
      <c r="F611" s="52" t="s">
        <v>105</v>
      </c>
      <c r="G611">
        <v>66.2</v>
      </c>
    </row>
    <row r="612" spans="1:7">
      <c r="A612" t="s">
        <v>241</v>
      </c>
      <c r="B612" t="s">
        <v>242</v>
      </c>
      <c r="C612" t="s">
        <v>200</v>
      </c>
      <c r="D612" t="s">
        <v>22</v>
      </c>
      <c r="E612" t="s">
        <v>157</v>
      </c>
      <c r="F612" s="52" t="s">
        <v>106</v>
      </c>
      <c r="G612">
        <v>67.900000000000006</v>
      </c>
    </row>
    <row r="613" spans="1:7">
      <c r="A613" t="s">
        <v>241</v>
      </c>
      <c r="B613" t="s">
        <v>242</v>
      </c>
      <c r="C613" t="s">
        <v>200</v>
      </c>
      <c r="D613" t="s">
        <v>22</v>
      </c>
      <c r="E613" t="s">
        <v>157</v>
      </c>
      <c r="F613" s="52" t="s">
        <v>107</v>
      </c>
      <c r="G613">
        <v>75</v>
      </c>
    </row>
    <row r="614" spans="1:7">
      <c r="A614" t="s">
        <v>241</v>
      </c>
      <c r="B614" t="s">
        <v>242</v>
      </c>
      <c r="C614" t="s">
        <v>200</v>
      </c>
      <c r="D614" t="s">
        <v>22</v>
      </c>
      <c r="E614" t="s">
        <v>157</v>
      </c>
      <c r="F614" s="52" t="s">
        <v>108</v>
      </c>
      <c r="G614">
        <v>80.400000000000006</v>
      </c>
    </row>
    <row r="615" spans="1:7">
      <c r="A615" t="s">
        <v>241</v>
      </c>
      <c r="B615" t="s">
        <v>242</v>
      </c>
      <c r="C615" t="s">
        <v>200</v>
      </c>
      <c r="D615" t="s">
        <v>22</v>
      </c>
      <c r="E615" t="s">
        <v>157</v>
      </c>
      <c r="F615" s="52" t="s">
        <v>216</v>
      </c>
      <c r="G615">
        <v>85</v>
      </c>
    </row>
    <row r="616" spans="1:7">
      <c r="A616" t="s">
        <v>241</v>
      </c>
      <c r="B616" t="s">
        <v>242</v>
      </c>
      <c r="C616" t="s">
        <v>200</v>
      </c>
      <c r="D616" t="s">
        <v>22</v>
      </c>
      <c r="E616" t="s">
        <v>157</v>
      </c>
      <c r="F616" s="52" t="s">
        <v>215</v>
      </c>
      <c r="G616">
        <v>82.5</v>
      </c>
    </row>
    <row r="617" spans="1:7">
      <c r="A617" t="s">
        <v>241</v>
      </c>
      <c r="B617" t="s">
        <v>242</v>
      </c>
      <c r="C617" t="s">
        <v>200</v>
      </c>
      <c r="D617" t="s">
        <v>22</v>
      </c>
      <c r="E617" t="s">
        <v>157</v>
      </c>
      <c r="F617" s="52" t="s">
        <v>233</v>
      </c>
      <c r="G617">
        <v>71.8</v>
      </c>
    </row>
    <row r="618" spans="1:7">
      <c r="A618" t="s">
        <v>241</v>
      </c>
      <c r="B618" t="s">
        <v>240</v>
      </c>
      <c r="C618" t="s">
        <v>200</v>
      </c>
      <c r="D618" t="s">
        <v>22</v>
      </c>
      <c r="E618" t="s">
        <v>157</v>
      </c>
      <c r="F618" s="52" t="s">
        <v>103</v>
      </c>
      <c r="G618">
        <v>23.9</v>
      </c>
    </row>
    <row r="619" spans="1:7">
      <c r="A619" t="s">
        <v>241</v>
      </c>
      <c r="B619" t="s">
        <v>240</v>
      </c>
      <c r="C619" t="s">
        <v>200</v>
      </c>
      <c r="D619" t="s">
        <v>22</v>
      </c>
      <c r="E619" t="s">
        <v>157</v>
      </c>
      <c r="F619" s="52" t="s">
        <v>104</v>
      </c>
      <c r="G619">
        <v>37.200000000000003</v>
      </c>
    </row>
    <row r="620" spans="1:7">
      <c r="A620" t="s">
        <v>241</v>
      </c>
      <c r="B620" t="s">
        <v>240</v>
      </c>
      <c r="C620" t="s">
        <v>200</v>
      </c>
      <c r="D620" t="s">
        <v>22</v>
      </c>
      <c r="E620" t="s">
        <v>157</v>
      </c>
      <c r="F620" s="52" t="s">
        <v>105</v>
      </c>
      <c r="G620">
        <v>33.5</v>
      </c>
    </row>
    <row r="621" spans="1:7">
      <c r="A621" t="s">
        <v>241</v>
      </c>
      <c r="B621" t="s">
        <v>240</v>
      </c>
      <c r="C621" t="s">
        <v>200</v>
      </c>
      <c r="D621" t="s">
        <v>22</v>
      </c>
      <c r="E621" t="s">
        <v>157</v>
      </c>
      <c r="F621" s="52" t="s">
        <v>106</v>
      </c>
      <c r="G621">
        <v>32.1</v>
      </c>
    </row>
    <row r="622" spans="1:7">
      <c r="A622" t="s">
        <v>241</v>
      </c>
      <c r="B622" t="s">
        <v>240</v>
      </c>
      <c r="C622" t="s">
        <v>200</v>
      </c>
      <c r="D622" t="s">
        <v>22</v>
      </c>
      <c r="E622" t="s">
        <v>157</v>
      </c>
      <c r="F622" s="52" t="s">
        <v>107</v>
      </c>
      <c r="G622">
        <v>25</v>
      </c>
    </row>
    <row r="623" spans="1:7">
      <c r="A623" t="s">
        <v>241</v>
      </c>
      <c r="B623" t="s">
        <v>240</v>
      </c>
      <c r="C623" t="s">
        <v>200</v>
      </c>
      <c r="D623" t="s">
        <v>22</v>
      </c>
      <c r="E623" t="s">
        <v>157</v>
      </c>
      <c r="F623" s="52" t="s">
        <v>108</v>
      </c>
      <c r="G623">
        <v>19.5</v>
      </c>
    </row>
    <row r="624" spans="1:7">
      <c r="A624" t="s">
        <v>241</v>
      </c>
      <c r="B624" t="s">
        <v>240</v>
      </c>
      <c r="C624" t="s">
        <v>200</v>
      </c>
      <c r="D624" t="s">
        <v>22</v>
      </c>
      <c r="E624" t="s">
        <v>157</v>
      </c>
      <c r="F624" s="52" t="s">
        <v>216</v>
      </c>
      <c r="G624">
        <v>15.1</v>
      </c>
    </row>
    <row r="625" spans="1:7">
      <c r="A625" t="s">
        <v>241</v>
      </c>
      <c r="B625" t="s">
        <v>240</v>
      </c>
      <c r="C625" t="s">
        <v>200</v>
      </c>
      <c r="D625" t="s">
        <v>22</v>
      </c>
      <c r="E625" t="s">
        <v>157</v>
      </c>
      <c r="F625" s="52" t="s">
        <v>215</v>
      </c>
      <c r="G625">
        <v>16.899999999999999</v>
      </c>
    </row>
    <row r="626" spans="1:7">
      <c r="A626" t="s">
        <v>241</v>
      </c>
      <c r="B626" t="s">
        <v>240</v>
      </c>
      <c r="C626" t="s">
        <v>200</v>
      </c>
      <c r="D626" t="s">
        <v>22</v>
      </c>
      <c r="E626" t="s">
        <v>157</v>
      </c>
      <c r="F626" s="52" t="s">
        <v>233</v>
      </c>
      <c r="G626">
        <v>28.2</v>
      </c>
    </row>
    <row r="627" spans="1:7">
      <c r="A627" t="s">
        <v>238</v>
      </c>
      <c r="B627" t="s">
        <v>239</v>
      </c>
      <c r="C627" t="s">
        <v>200</v>
      </c>
      <c r="D627" t="s">
        <v>22</v>
      </c>
      <c r="E627" t="s">
        <v>157</v>
      </c>
      <c r="F627" s="52" t="s">
        <v>103</v>
      </c>
      <c r="G627">
        <v>13.7</v>
      </c>
    </row>
    <row r="628" spans="1:7">
      <c r="A628" t="s">
        <v>238</v>
      </c>
      <c r="B628" t="s">
        <v>239</v>
      </c>
      <c r="C628" t="s">
        <v>200</v>
      </c>
      <c r="D628" t="s">
        <v>22</v>
      </c>
      <c r="E628" t="s">
        <v>157</v>
      </c>
      <c r="F628" s="52" t="s">
        <v>104</v>
      </c>
      <c r="G628">
        <v>25.9</v>
      </c>
    </row>
    <row r="629" spans="1:7">
      <c r="A629" t="s">
        <v>238</v>
      </c>
      <c r="B629" t="s">
        <v>239</v>
      </c>
      <c r="C629" t="s">
        <v>200</v>
      </c>
      <c r="D629" t="s">
        <v>22</v>
      </c>
      <c r="E629" t="s">
        <v>157</v>
      </c>
      <c r="F629" s="52" t="s">
        <v>105</v>
      </c>
      <c r="G629">
        <v>21.9</v>
      </c>
    </row>
    <row r="630" spans="1:7">
      <c r="A630" t="s">
        <v>238</v>
      </c>
      <c r="B630" t="s">
        <v>239</v>
      </c>
      <c r="C630" t="s">
        <v>200</v>
      </c>
      <c r="D630" t="s">
        <v>22</v>
      </c>
      <c r="E630" t="s">
        <v>157</v>
      </c>
      <c r="F630" s="52" t="s">
        <v>106</v>
      </c>
      <c r="G630">
        <v>20.7</v>
      </c>
    </row>
    <row r="631" spans="1:7">
      <c r="A631" t="s">
        <v>238</v>
      </c>
      <c r="B631" t="s">
        <v>239</v>
      </c>
      <c r="C631" t="s">
        <v>200</v>
      </c>
      <c r="D631" t="s">
        <v>22</v>
      </c>
      <c r="E631" t="s">
        <v>157</v>
      </c>
      <c r="F631" s="52" t="s">
        <v>107</v>
      </c>
      <c r="G631">
        <v>15.1</v>
      </c>
    </row>
    <row r="632" spans="1:7">
      <c r="A632" t="s">
        <v>238</v>
      </c>
      <c r="B632" t="s">
        <v>239</v>
      </c>
      <c r="C632" t="s">
        <v>200</v>
      </c>
      <c r="D632" t="s">
        <v>22</v>
      </c>
      <c r="E632" t="s">
        <v>157</v>
      </c>
      <c r="F632" s="52" t="s">
        <v>108</v>
      </c>
      <c r="G632">
        <v>10.8</v>
      </c>
    </row>
    <row r="633" spans="1:7">
      <c r="A633" t="s">
        <v>238</v>
      </c>
      <c r="B633" t="s">
        <v>239</v>
      </c>
      <c r="C633" t="s">
        <v>200</v>
      </c>
      <c r="D633" t="s">
        <v>22</v>
      </c>
      <c r="E633" t="s">
        <v>157</v>
      </c>
      <c r="F633" s="52" t="s">
        <v>216</v>
      </c>
      <c r="G633">
        <v>7.2</v>
      </c>
    </row>
    <row r="634" spans="1:7">
      <c r="A634" t="s">
        <v>238</v>
      </c>
      <c r="B634" t="s">
        <v>239</v>
      </c>
      <c r="C634" t="s">
        <v>200</v>
      </c>
      <c r="D634" t="s">
        <v>22</v>
      </c>
      <c r="E634" t="s">
        <v>157</v>
      </c>
      <c r="F634" s="52" t="s">
        <v>215</v>
      </c>
      <c r="G634">
        <v>5.5</v>
      </c>
    </row>
    <row r="635" spans="1:7">
      <c r="A635" t="s">
        <v>238</v>
      </c>
      <c r="B635" t="s">
        <v>239</v>
      </c>
      <c r="C635" t="s">
        <v>200</v>
      </c>
      <c r="D635" t="s">
        <v>22</v>
      </c>
      <c r="E635" t="s">
        <v>157</v>
      </c>
      <c r="F635" s="52" t="s">
        <v>233</v>
      </c>
      <c r="G635">
        <v>17.600000000000001</v>
      </c>
    </row>
    <row r="636" spans="1:7">
      <c r="A636" t="s">
        <v>238</v>
      </c>
      <c r="B636" t="s">
        <v>237</v>
      </c>
      <c r="C636" t="s">
        <v>200</v>
      </c>
      <c r="D636" t="s">
        <v>22</v>
      </c>
      <c r="E636" t="s">
        <v>157</v>
      </c>
      <c r="F636" s="52" t="s">
        <v>103</v>
      </c>
      <c r="G636">
        <v>10.3</v>
      </c>
    </row>
    <row r="637" spans="1:7">
      <c r="A637" t="s">
        <v>238</v>
      </c>
      <c r="B637" t="s">
        <v>237</v>
      </c>
      <c r="C637" t="s">
        <v>200</v>
      </c>
      <c r="D637" t="s">
        <v>22</v>
      </c>
      <c r="E637" t="s">
        <v>157</v>
      </c>
      <c r="F637" s="52" t="s">
        <v>104</v>
      </c>
      <c r="G637">
        <v>11.4</v>
      </c>
    </row>
    <row r="638" spans="1:7">
      <c r="A638" t="s">
        <v>238</v>
      </c>
      <c r="B638" t="s">
        <v>237</v>
      </c>
      <c r="C638" t="s">
        <v>200</v>
      </c>
      <c r="D638" t="s">
        <v>22</v>
      </c>
      <c r="E638" t="s">
        <v>157</v>
      </c>
      <c r="F638" s="52" t="s">
        <v>105</v>
      </c>
      <c r="G638">
        <v>11.6</v>
      </c>
    </row>
    <row r="639" spans="1:7">
      <c r="A639" t="s">
        <v>238</v>
      </c>
      <c r="B639" t="s">
        <v>237</v>
      </c>
      <c r="C639" t="s">
        <v>200</v>
      </c>
      <c r="D639" t="s">
        <v>22</v>
      </c>
      <c r="E639" t="s">
        <v>157</v>
      </c>
      <c r="F639" s="52" t="s">
        <v>106</v>
      </c>
      <c r="G639">
        <v>11.6</v>
      </c>
    </row>
    <row r="640" spans="1:7">
      <c r="A640" t="s">
        <v>238</v>
      </c>
      <c r="B640" t="s">
        <v>237</v>
      </c>
      <c r="C640" t="s">
        <v>200</v>
      </c>
      <c r="D640" t="s">
        <v>22</v>
      </c>
      <c r="E640" t="s">
        <v>157</v>
      </c>
      <c r="F640" s="52" t="s">
        <v>107</v>
      </c>
      <c r="G640">
        <v>9.9</v>
      </c>
    </row>
    <row r="641" spans="1:7">
      <c r="A641" t="s">
        <v>238</v>
      </c>
      <c r="B641" t="s">
        <v>237</v>
      </c>
      <c r="C641" t="s">
        <v>200</v>
      </c>
      <c r="D641" t="s">
        <v>22</v>
      </c>
      <c r="E641" t="s">
        <v>157</v>
      </c>
      <c r="F641" s="52" t="s">
        <v>108</v>
      </c>
      <c r="G641">
        <v>8.6999999999999993</v>
      </c>
    </row>
    <row r="642" spans="1:7">
      <c r="A642" t="s">
        <v>238</v>
      </c>
      <c r="B642" t="s">
        <v>237</v>
      </c>
      <c r="C642" t="s">
        <v>200</v>
      </c>
      <c r="D642" t="s">
        <v>22</v>
      </c>
      <c r="E642" t="s">
        <v>157</v>
      </c>
      <c r="F642" s="52" t="s">
        <v>216</v>
      </c>
      <c r="G642">
        <v>8</v>
      </c>
    </row>
    <row r="643" spans="1:7">
      <c r="A643" t="s">
        <v>238</v>
      </c>
      <c r="B643" t="s">
        <v>237</v>
      </c>
      <c r="C643" t="s">
        <v>200</v>
      </c>
      <c r="D643" t="s">
        <v>22</v>
      </c>
      <c r="E643" t="s">
        <v>157</v>
      </c>
      <c r="F643" s="52" t="s">
        <v>215</v>
      </c>
      <c r="G643">
        <v>11.2</v>
      </c>
    </row>
    <row r="644" spans="1:7">
      <c r="A644" t="s">
        <v>238</v>
      </c>
      <c r="B644" t="s">
        <v>237</v>
      </c>
      <c r="C644" t="s">
        <v>200</v>
      </c>
      <c r="D644" t="s">
        <v>22</v>
      </c>
      <c r="E644" t="s">
        <v>157</v>
      </c>
      <c r="F644" t="s">
        <v>233</v>
      </c>
      <c r="G644">
        <v>10.6</v>
      </c>
    </row>
    <row r="645" spans="1:7">
      <c r="A645" t="s">
        <v>259</v>
      </c>
      <c r="B645" t="s">
        <v>260</v>
      </c>
      <c r="C645" t="s">
        <v>200</v>
      </c>
      <c r="D645" t="s">
        <v>22</v>
      </c>
      <c r="E645" t="s">
        <v>67</v>
      </c>
      <c r="F645" s="52" t="s">
        <v>68</v>
      </c>
      <c r="G645">
        <v>94.6</v>
      </c>
    </row>
    <row r="646" spans="1:7">
      <c r="A646" t="s">
        <v>259</v>
      </c>
      <c r="B646" t="s">
        <v>260</v>
      </c>
      <c r="C646" t="s">
        <v>200</v>
      </c>
      <c r="D646" t="s">
        <v>22</v>
      </c>
      <c r="E646" t="s">
        <v>67</v>
      </c>
      <c r="F646" s="52" t="s">
        <v>69</v>
      </c>
      <c r="G646">
        <v>93.5</v>
      </c>
    </row>
    <row r="647" spans="1:7">
      <c r="A647" t="s">
        <v>259</v>
      </c>
      <c r="B647" t="s">
        <v>258</v>
      </c>
      <c r="C647" t="s">
        <v>200</v>
      </c>
      <c r="D647" t="s">
        <v>22</v>
      </c>
      <c r="E647" t="s">
        <v>67</v>
      </c>
      <c r="F647" s="52" t="s">
        <v>68</v>
      </c>
      <c r="G647">
        <v>4.7</v>
      </c>
    </row>
    <row r="648" spans="1:7">
      <c r="A648" t="s">
        <v>259</v>
      </c>
      <c r="B648" t="s">
        <v>258</v>
      </c>
      <c r="C648" t="s">
        <v>200</v>
      </c>
      <c r="D648" t="s">
        <v>22</v>
      </c>
      <c r="E648" t="s">
        <v>67</v>
      </c>
      <c r="F648" s="52" t="s">
        <v>69</v>
      </c>
      <c r="G648">
        <v>6</v>
      </c>
    </row>
    <row r="649" spans="1:7">
      <c r="A649" t="s">
        <v>256</v>
      </c>
      <c r="B649" t="s">
        <v>257</v>
      </c>
      <c r="C649" t="s">
        <v>200</v>
      </c>
      <c r="D649" t="s">
        <v>22</v>
      </c>
      <c r="E649" t="s">
        <v>67</v>
      </c>
      <c r="F649" s="52" t="s">
        <v>68</v>
      </c>
      <c r="G649">
        <v>87.3</v>
      </c>
    </row>
    <row r="650" spans="1:7">
      <c r="A650" t="s">
        <v>256</v>
      </c>
      <c r="B650" t="s">
        <v>257</v>
      </c>
      <c r="C650" t="s">
        <v>200</v>
      </c>
      <c r="D650" t="s">
        <v>22</v>
      </c>
      <c r="E650" t="s">
        <v>67</v>
      </c>
      <c r="F650" s="52" t="s">
        <v>69</v>
      </c>
      <c r="G650">
        <v>86.6</v>
      </c>
    </row>
    <row r="651" spans="1:7">
      <c r="A651" t="s">
        <v>256</v>
      </c>
      <c r="B651" t="s">
        <v>255</v>
      </c>
      <c r="C651" t="s">
        <v>200</v>
      </c>
      <c r="D651" t="s">
        <v>22</v>
      </c>
      <c r="E651" t="s">
        <v>67</v>
      </c>
      <c r="F651" s="52" t="s">
        <v>68</v>
      </c>
      <c r="G651">
        <v>11.6</v>
      </c>
    </row>
    <row r="652" spans="1:7">
      <c r="A652" t="s">
        <v>256</v>
      </c>
      <c r="B652" t="s">
        <v>255</v>
      </c>
      <c r="C652" t="s">
        <v>200</v>
      </c>
      <c r="D652" t="s">
        <v>22</v>
      </c>
      <c r="E652" t="s">
        <v>67</v>
      </c>
      <c r="F652" s="52" t="s">
        <v>69</v>
      </c>
      <c r="G652">
        <v>12.6</v>
      </c>
    </row>
    <row r="653" spans="1:7">
      <c r="A653" t="s">
        <v>221</v>
      </c>
      <c r="B653" t="s">
        <v>224</v>
      </c>
      <c r="C653" t="s">
        <v>200</v>
      </c>
      <c r="D653" t="s">
        <v>22</v>
      </c>
      <c r="E653" t="s">
        <v>67</v>
      </c>
      <c r="F653" s="52" t="s">
        <v>68</v>
      </c>
      <c r="G653">
        <v>44.2</v>
      </c>
    </row>
    <row r="654" spans="1:7">
      <c r="A654" t="s">
        <v>221</v>
      </c>
      <c r="B654" t="s">
        <v>224</v>
      </c>
      <c r="C654" t="s">
        <v>200</v>
      </c>
      <c r="D654" t="s">
        <v>22</v>
      </c>
      <c r="E654" t="s">
        <v>67</v>
      </c>
      <c r="F654" s="52" t="s">
        <v>69</v>
      </c>
      <c r="G654">
        <v>41.2</v>
      </c>
    </row>
    <row r="655" spans="1:7">
      <c r="A655" t="s">
        <v>221</v>
      </c>
      <c r="B655" t="s">
        <v>223</v>
      </c>
      <c r="C655" t="s">
        <v>200</v>
      </c>
      <c r="D655" t="s">
        <v>22</v>
      </c>
      <c r="E655" t="s">
        <v>67</v>
      </c>
      <c r="F655" s="52" t="s">
        <v>68</v>
      </c>
      <c r="G655">
        <v>45</v>
      </c>
    </row>
    <row r="656" spans="1:7">
      <c r="A656" t="s">
        <v>221</v>
      </c>
      <c r="B656" t="s">
        <v>223</v>
      </c>
      <c r="C656" t="s">
        <v>200</v>
      </c>
      <c r="D656" t="s">
        <v>22</v>
      </c>
      <c r="E656" t="s">
        <v>67</v>
      </c>
      <c r="F656" s="52" t="s">
        <v>69</v>
      </c>
      <c r="G656">
        <v>46.2</v>
      </c>
    </row>
    <row r="657" spans="1:7">
      <c r="A657" t="s">
        <v>221</v>
      </c>
      <c r="B657" t="s">
        <v>220</v>
      </c>
      <c r="C657" t="s">
        <v>200</v>
      </c>
      <c r="D657" t="s">
        <v>22</v>
      </c>
      <c r="E657" t="s">
        <v>67</v>
      </c>
      <c r="F657" s="52" t="s">
        <v>68</v>
      </c>
      <c r="G657">
        <v>10.7</v>
      </c>
    </row>
    <row r="658" spans="1:7">
      <c r="A658" t="s">
        <v>221</v>
      </c>
      <c r="B658" t="s">
        <v>220</v>
      </c>
      <c r="C658" t="s">
        <v>200</v>
      </c>
      <c r="D658" t="s">
        <v>22</v>
      </c>
      <c r="E658" t="s">
        <v>67</v>
      </c>
      <c r="F658" s="52" t="s">
        <v>69</v>
      </c>
      <c r="G658">
        <v>12.6</v>
      </c>
    </row>
    <row r="659" spans="1:7">
      <c r="A659" t="s">
        <v>252</v>
      </c>
      <c r="B659" t="s">
        <v>254</v>
      </c>
      <c r="C659" t="s">
        <v>200</v>
      </c>
      <c r="D659" t="s">
        <v>22</v>
      </c>
      <c r="E659" t="s">
        <v>67</v>
      </c>
      <c r="F659" s="52" t="s">
        <v>68</v>
      </c>
      <c r="G659">
        <v>85.5</v>
      </c>
    </row>
    <row r="660" spans="1:7">
      <c r="A660" t="s">
        <v>252</v>
      </c>
      <c r="B660" t="s">
        <v>254</v>
      </c>
      <c r="C660" t="s">
        <v>200</v>
      </c>
      <c r="D660" t="s">
        <v>22</v>
      </c>
      <c r="E660" t="s">
        <v>67</v>
      </c>
      <c r="F660" s="52" t="s">
        <v>69</v>
      </c>
      <c r="G660">
        <v>85.7</v>
      </c>
    </row>
    <row r="661" spans="1:7">
      <c r="A661" t="s">
        <v>252</v>
      </c>
      <c r="B661" t="s">
        <v>253</v>
      </c>
      <c r="C661" t="s">
        <v>200</v>
      </c>
      <c r="D661" t="s">
        <v>22</v>
      </c>
      <c r="E661" t="s">
        <v>67</v>
      </c>
      <c r="F661" s="52" t="s">
        <v>68</v>
      </c>
      <c r="G661">
        <v>11</v>
      </c>
    </row>
    <row r="662" spans="1:7">
      <c r="A662" t="s">
        <v>252</v>
      </c>
      <c r="B662" t="s">
        <v>253</v>
      </c>
      <c r="C662" t="s">
        <v>200</v>
      </c>
      <c r="D662" t="s">
        <v>22</v>
      </c>
      <c r="E662" t="s">
        <v>67</v>
      </c>
      <c r="F662" s="52" t="s">
        <v>69</v>
      </c>
      <c r="G662">
        <v>10.3</v>
      </c>
    </row>
    <row r="663" spans="1:7">
      <c r="A663" t="s">
        <v>252</v>
      </c>
      <c r="B663" t="s">
        <v>251</v>
      </c>
      <c r="C663" t="s">
        <v>200</v>
      </c>
      <c r="D663" t="s">
        <v>22</v>
      </c>
      <c r="E663" t="s">
        <v>67</v>
      </c>
      <c r="F663" s="52" t="s">
        <v>68</v>
      </c>
      <c r="G663">
        <v>3.4</v>
      </c>
    </row>
    <row r="664" spans="1:7">
      <c r="A664" t="s">
        <v>252</v>
      </c>
      <c r="B664" t="s">
        <v>251</v>
      </c>
      <c r="C664" t="s">
        <v>200</v>
      </c>
      <c r="D664" t="s">
        <v>22</v>
      </c>
      <c r="E664" t="s">
        <v>67</v>
      </c>
      <c r="F664" s="52" t="s">
        <v>69</v>
      </c>
      <c r="G664">
        <v>4.0999999999999996</v>
      </c>
    </row>
    <row r="665" spans="1:7">
      <c r="A665" t="s">
        <v>248</v>
      </c>
      <c r="B665" t="s">
        <v>250</v>
      </c>
      <c r="C665" t="s">
        <v>200</v>
      </c>
      <c r="D665" t="s">
        <v>22</v>
      </c>
      <c r="E665" t="s">
        <v>67</v>
      </c>
      <c r="F665" s="52" t="s">
        <v>68</v>
      </c>
      <c r="G665">
        <v>88.1</v>
      </c>
    </row>
    <row r="666" spans="1:7">
      <c r="A666" t="s">
        <v>248</v>
      </c>
      <c r="B666" t="s">
        <v>250</v>
      </c>
      <c r="C666" t="s">
        <v>200</v>
      </c>
      <c r="D666" t="s">
        <v>22</v>
      </c>
      <c r="E666" t="s">
        <v>67</v>
      </c>
      <c r="F666" s="52" t="s">
        <v>69</v>
      </c>
      <c r="G666">
        <v>88.7</v>
      </c>
    </row>
    <row r="667" spans="1:7">
      <c r="A667" t="s">
        <v>248</v>
      </c>
      <c r="B667" t="s">
        <v>249</v>
      </c>
      <c r="C667" t="s">
        <v>200</v>
      </c>
      <c r="D667" t="s">
        <v>22</v>
      </c>
      <c r="E667" t="s">
        <v>67</v>
      </c>
      <c r="F667" s="52" t="s">
        <v>68</v>
      </c>
      <c r="G667">
        <v>9.3000000000000007</v>
      </c>
    </row>
    <row r="668" spans="1:7">
      <c r="A668" t="s">
        <v>248</v>
      </c>
      <c r="B668" t="s">
        <v>249</v>
      </c>
      <c r="C668" t="s">
        <v>200</v>
      </c>
      <c r="D668" t="s">
        <v>22</v>
      </c>
      <c r="E668" t="s">
        <v>67</v>
      </c>
      <c r="F668" s="52" t="s">
        <v>69</v>
      </c>
      <c r="G668">
        <v>8.6</v>
      </c>
    </row>
    <row r="669" spans="1:7">
      <c r="A669" t="s">
        <v>248</v>
      </c>
      <c r="B669" t="s">
        <v>247</v>
      </c>
      <c r="C669" t="s">
        <v>200</v>
      </c>
      <c r="D669" t="s">
        <v>22</v>
      </c>
      <c r="E669" t="s">
        <v>67</v>
      </c>
      <c r="F669" s="52" t="s">
        <v>68</v>
      </c>
      <c r="G669">
        <v>2.5</v>
      </c>
    </row>
    <row r="670" spans="1:7">
      <c r="A670" t="s">
        <v>248</v>
      </c>
      <c r="B670" t="s">
        <v>247</v>
      </c>
      <c r="C670" t="s">
        <v>200</v>
      </c>
      <c r="D670" t="s">
        <v>22</v>
      </c>
      <c r="E670" t="s">
        <v>67</v>
      </c>
      <c r="F670" s="52" t="s">
        <v>69</v>
      </c>
      <c r="G670">
        <v>2.8</v>
      </c>
    </row>
    <row r="671" spans="1:7">
      <c r="A671" t="s">
        <v>244</v>
      </c>
      <c r="B671" t="s">
        <v>246</v>
      </c>
      <c r="C671" t="s">
        <v>200</v>
      </c>
      <c r="D671" t="s">
        <v>22</v>
      </c>
      <c r="E671" t="s">
        <v>67</v>
      </c>
      <c r="F671" s="52" t="s">
        <v>68</v>
      </c>
      <c r="G671">
        <v>88.1</v>
      </c>
    </row>
    <row r="672" spans="1:7">
      <c r="A672" t="s">
        <v>244</v>
      </c>
      <c r="B672" t="s">
        <v>246</v>
      </c>
      <c r="C672" t="s">
        <v>200</v>
      </c>
      <c r="D672" t="s">
        <v>22</v>
      </c>
      <c r="E672" t="s">
        <v>67</v>
      </c>
      <c r="F672" s="52" t="s">
        <v>69</v>
      </c>
      <c r="G672">
        <v>89</v>
      </c>
    </row>
    <row r="673" spans="1:7">
      <c r="A673" t="s">
        <v>244</v>
      </c>
      <c r="B673" t="s">
        <v>245</v>
      </c>
      <c r="C673" t="s">
        <v>200</v>
      </c>
      <c r="D673" t="s">
        <v>22</v>
      </c>
      <c r="E673" t="s">
        <v>67</v>
      </c>
      <c r="F673" s="52" t="s">
        <v>68</v>
      </c>
      <c r="G673">
        <v>9.1999999999999993</v>
      </c>
    </row>
    <row r="674" spans="1:7">
      <c r="A674" t="s">
        <v>244</v>
      </c>
      <c r="B674" t="s">
        <v>245</v>
      </c>
      <c r="C674" t="s">
        <v>200</v>
      </c>
      <c r="D674" t="s">
        <v>22</v>
      </c>
      <c r="E674" t="s">
        <v>67</v>
      </c>
      <c r="F674" s="52" t="s">
        <v>69</v>
      </c>
      <c r="G674">
        <v>8</v>
      </c>
    </row>
    <row r="675" spans="1:7">
      <c r="A675" t="s">
        <v>244</v>
      </c>
      <c r="B675" t="s">
        <v>243</v>
      </c>
      <c r="C675" t="s">
        <v>200</v>
      </c>
      <c r="D675" t="s">
        <v>22</v>
      </c>
      <c r="E675" t="s">
        <v>67</v>
      </c>
      <c r="F675" s="52" t="s">
        <v>68</v>
      </c>
      <c r="G675">
        <v>2.6</v>
      </c>
    </row>
    <row r="676" spans="1:7">
      <c r="A676" t="s">
        <v>244</v>
      </c>
      <c r="B676" t="s">
        <v>243</v>
      </c>
      <c r="C676" t="s">
        <v>200</v>
      </c>
      <c r="D676" t="s">
        <v>22</v>
      </c>
      <c r="E676" t="s">
        <v>67</v>
      </c>
      <c r="F676" s="52" t="s">
        <v>69</v>
      </c>
      <c r="G676">
        <v>3</v>
      </c>
    </row>
    <row r="677" spans="1:7">
      <c r="A677" t="s">
        <v>241</v>
      </c>
      <c r="B677" t="s">
        <v>242</v>
      </c>
      <c r="C677" t="s">
        <v>200</v>
      </c>
      <c r="D677" t="s">
        <v>22</v>
      </c>
      <c r="E677" t="s">
        <v>67</v>
      </c>
      <c r="F677" s="52" t="s">
        <v>68</v>
      </c>
      <c r="G677">
        <v>73.099999999999994</v>
      </c>
    </row>
    <row r="678" spans="1:7">
      <c r="A678" t="s">
        <v>241</v>
      </c>
      <c r="B678" t="s">
        <v>242</v>
      </c>
      <c r="C678" t="s">
        <v>200</v>
      </c>
      <c r="D678" t="s">
        <v>22</v>
      </c>
      <c r="E678" t="s">
        <v>67</v>
      </c>
      <c r="F678" s="52" t="s">
        <v>69</v>
      </c>
      <c r="G678">
        <v>70.8</v>
      </c>
    </row>
    <row r="679" spans="1:7">
      <c r="A679" t="s">
        <v>241</v>
      </c>
      <c r="B679" t="s">
        <v>240</v>
      </c>
      <c r="C679" t="s">
        <v>200</v>
      </c>
      <c r="D679" t="s">
        <v>22</v>
      </c>
      <c r="E679" t="s">
        <v>67</v>
      </c>
      <c r="F679" s="52" t="s">
        <v>68</v>
      </c>
      <c r="G679">
        <v>27</v>
      </c>
    </row>
    <row r="680" spans="1:7">
      <c r="A680" t="s">
        <v>241</v>
      </c>
      <c r="B680" t="s">
        <v>240</v>
      </c>
      <c r="C680" t="s">
        <v>200</v>
      </c>
      <c r="D680" t="s">
        <v>22</v>
      </c>
      <c r="E680" t="s">
        <v>67</v>
      </c>
      <c r="F680" s="52" t="s">
        <v>69</v>
      </c>
      <c r="G680">
        <v>29.1</v>
      </c>
    </row>
    <row r="681" spans="1:7">
      <c r="A681" t="s">
        <v>238</v>
      </c>
      <c r="B681" t="s">
        <v>239</v>
      </c>
      <c r="C681" t="s">
        <v>200</v>
      </c>
      <c r="D681" t="s">
        <v>22</v>
      </c>
      <c r="E681" t="s">
        <v>67</v>
      </c>
      <c r="F681" s="52" t="s">
        <v>68</v>
      </c>
      <c r="G681">
        <v>15.6</v>
      </c>
    </row>
    <row r="682" spans="1:7">
      <c r="A682" t="s">
        <v>238</v>
      </c>
      <c r="B682" t="s">
        <v>239</v>
      </c>
      <c r="C682" t="s">
        <v>200</v>
      </c>
      <c r="D682" t="s">
        <v>22</v>
      </c>
      <c r="E682" t="s">
        <v>67</v>
      </c>
      <c r="F682" s="52" t="s">
        <v>69</v>
      </c>
      <c r="G682">
        <v>19.100000000000001</v>
      </c>
    </row>
    <row r="683" spans="1:7">
      <c r="A683" t="s">
        <v>238</v>
      </c>
      <c r="B683" t="s">
        <v>237</v>
      </c>
      <c r="C683" t="s">
        <v>200</v>
      </c>
      <c r="D683" t="s">
        <v>22</v>
      </c>
      <c r="E683" t="s">
        <v>67</v>
      </c>
      <c r="F683" s="52" t="s">
        <v>68</v>
      </c>
      <c r="G683">
        <v>11.3</v>
      </c>
    </row>
    <row r="684" spans="1:7">
      <c r="A684" t="s">
        <v>238</v>
      </c>
      <c r="B684" t="s">
        <v>237</v>
      </c>
      <c r="C684" t="s">
        <v>200</v>
      </c>
      <c r="D684" t="s">
        <v>22</v>
      </c>
      <c r="E684" t="s">
        <v>67</v>
      </c>
      <c r="F684" s="52" t="s">
        <v>69</v>
      </c>
      <c r="G684">
        <v>10</v>
      </c>
    </row>
    <row r="685" spans="1:7" ht="30">
      <c r="A685" t="s">
        <v>259</v>
      </c>
      <c r="B685" t="s">
        <v>260</v>
      </c>
      <c r="C685" t="s">
        <v>200</v>
      </c>
      <c r="D685" t="s">
        <v>22</v>
      </c>
      <c r="E685" t="s">
        <v>212</v>
      </c>
      <c r="F685" s="52" t="s">
        <v>213</v>
      </c>
      <c r="G685">
        <v>95.8</v>
      </c>
    </row>
    <row r="686" spans="1:7">
      <c r="A686" t="s">
        <v>259</v>
      </c>
      <c r="B686" t="s">
        <v>260</v>
      </c>
      <c r="C686" t="s">
        <v>200</v>
      </c>
      <c r="D686" t="s">
        <v>22</v>
      </c>
      <c r="E686" t="s">
        <v>212</v>
      </c>
      <c r="F686" s="52" t="s">
        <v>211</v>
      </c>
      <c r="G686">
        <v>82.7</v>
      </c>
    </row>
    <row r="687" spans="1:7" ht="30">
      <c r="A687" t="s">
        <v>259</v>
      </c>
      <c r="B687" t="s">
        <v>258</v>
      </c>
      <c r="C687" t="s">
        <v>200</v>
      </c>
      <c r="D687" t="s">
        <v>22</v>
      </c>
      <c r="E687" t="s">
        <v>212</v>
      </c>
      <c r="F687" s="52" t="s">
        <v>213</v>
      </c>
      <c r="G687">
        <v>3.8</v>
      </c>
    </row>
    <row r="688" spans="1:7">
      <c r="A688" t="s">
        <v>259</v>
      </c>
      <c r="B688" t="s">
        <v>258</v>
      </c>
      <c r="C688" t="s">
        <v>200</v>
      </c>
      <c r="D688" t="s">
        <v>22</v>
      </c>
      <c r="E688" t="s">
        <v>212</v>
      </c>
      <c r="F688" s="52" t="s">
        <v>211</v>
      </c>
      <c r="G688">
        <v>16.100000000000001</v>
      </c>
    </row>
    <row r="689" spans="1:7" ht="30">
      <c r="A689" t="s">
        <v>256</v>
      </c>
      <c r="B689" t="s">
        <v>257</v>
      </c>
      <c r="C689" t="s">
        <v>200</v>
      </c>
      <c r="D689" t="s">
        <v>22</v>
      </c>
      <c r="E689" t="s">
        <v>212</v>
      </c>
      <c r="F689" s="52" t="s">
        <v>213</v>
      </c>
      <c r="G689">
        <v>89.3</v>
      </c>
    </row>
    <row r="690" spans="1:7">
      <c r="A690" t="s">
        <v>256</v>
      </c>
      <c r="B690" t="s">
        <v>257</v>
      </c>
      <c r="C690" t="s">
        <v>200</v>
      </c>
      <c r="D690" t="s">
        <v>22</v>
      </c>
      <c r="E690" t="s">
        <v>212</v>
      </c>
      <c r="F690" s="52" t="s">
        <v>211</v>
      </c>
      <c r="G690">
        <v>71.8</v>
      </c>
    </row>
    <row r="691" spans="1:7" ht="30">
      <c r="A691" t="s">
        <v>256</v>
      </c>
      <c r="B691" t="s">
        <v>255</v>
      </c>
      <c r="C691" t="s">
        <v>200</v>
      </c>
      <c r="D691" t="s">
        <v>22</v>
      </c>
      <c r="E691" t="s">
        <v>212</v>
      </c>
      <c r="F691" s="52" t="s">
        <v>213</v>
      </c>
      <c r="G691">
        <v>9.6999999999999993</v>
      </c>
    </row>
    <row r="692" spans="1:7">
      <c r="A692" t="s">
        <v>256</v>
      </c>
      <c r="B692" t="s">
        <v>255</v>
      </c>
      <c r="C692" t="s">
        <v>200</v>
      </c>
      <c r="D692" t="s">
        <v>22</v>
      </c>
      <c r="E692" t="s">
        <v>212</v>
      </c>
      <c r="F692" s="52" t="s">
        <v>211</v>
      </c>
      <c r="G692">
        <v>27.1</v>
      </c>
    </row>
    <row r="693" spans="1:7" ht="30">
      <c r="A693" t="s">
        <v>221</v>
      </c>
      <c r="B693" t="s">
        <v>224</v>
      </c>
      <c r="C693" t="s">
        <v>200</v>
      </c>
      <c r="D693" t="s">
        <v>22</v>
      </c>
      <c r="E693" t="s">
        <v>212</v>
      </c>
      <c r="F693" s="52" t="s">
        <v>213</v>
      </c>
      <c r="G693">
        <v>43.8</v>
      </c>
    </row>
    <row r="694" spans="1:7">
      <c r="A694" t="s">
        <v>221</v>
      </c>
      <c r="B694" t="s">
        <v>224</v>
      </c>
      <c r="C694" t="s">
        <v>200</v>
      </c>
      <c r="D694" t="s">
        <v>22</v>
      </c>
      <c r="E694" t="s">
        <v>212</v>
      </c>
      <c r="F694" s="52" t="s">
        <v>211</v>
      </c>
      <c r="G694">
        <v>35.4</v>
      </c>
    </row>
    <row r="695" spans="1:7" ht="30">
      <c r="A695" t="s">
        <v>221</v>
      </c>
      <c r="B695" t="s">
        <v>223</v>
      </c>
      <c r="C695" t="s">
        <v>200</v>
      </c>
      <c r="D695" t="s">
        <v>22</v>
      </c>
      <c r="E695" t="s">
        <v>212</v>
      </c>
      <c r="F695" s="52" t="s">
        <v>213</v>
      </c>
      <c r="G695">
        <v>45.5</v>
      </c>
    </row>
    <row r="696" spans="1:7">
      <c r="A696" t="s">
        <v>221</v>
      </c>
      <c r="B696" t="s">
        <v>223</v>
      </c>
      <c r="C696" t="s">
        <v>200</v>
      </c>
      <c r="D696" t="s">
        <v>22</v>
      </c>
      <c r="E696" t="s">
        <v>212</v>
      </c>
      <c r="F696" s="52" t="s">
        <v>211</v>
      </c>
      <c r="G696">
        <v>48.3</v>
      </c>
    </row>
    <row r="697" spans="1:7" ht="30">
      <c r="A697" t="s">
        <v>221</v>
      </c>
      <c r="B697" t="s">
        <v>220</v>
      </c>
      <c r="C697" t="s">
        <v>200</v>
      </c>
      <c r="D697" t="s">
        <v>22</v>
      </c>
      <c r="E697" t="s">
        <v>212</v>
      </c>
      <c r="F697" s="52" t="s">
        <v>213</v>
      </c>
      <c r="G697">
        <v>10.7</v>
      </c>
    </row>
    <row r="698" spans="1:7">
      <c r="A698" t="s">
        <v>221</v>
      </c>
      <c r="B698" t="s">
        <v>220</v>
      </c>
      <c r="C698" t="s">
        <v>200</v>
      </c>
      <c r="D698" t="s">
        <v>22</v>
      </c>
      <c r="E698" t="s">
        <v>212</v>
      </c>
      <c r="F698" s="52" t="s">
        <v>211</v>
      </c>
      <c r="G698">
        <v>16.5</v>
      </c>
    </row>
    <row r="699" spans="1:7" ht="30">
      <c r="A699" t="s">
        <v>252</v>
      </c>
      <c r="B699" t="s">
        <v>254</v>
      </c>
      <c r="C699" t="s">
        <v>200</v>
      </c>
      <c r="D699" t="s">
        <v>22</v>
      </c>
      <c r="E699" t="s">
        <v>212</v>
      </c>
      <c r="F699" s="52" t="s">
        <v>213</v>
      </c>
      <c r="G699">
        <v>86.3</v>
      </c>
    </row>
    <row r="700" spans="1:7">
      <c r="A700" t="s">
        <v>252</v>
      </c>
      <c r="B700" t="s">
        <v>254</v>
      </c>
      <c r="C700" t="s">
        <v>200</v>
      </c>
      <c r="D700" t="s">
        <v>22</v>
      </c>
      <c r="E700" t="s">
        <v>212</v>
      </c>
      <c r="F700" s="52" t="s">
        <v>211</v>
      </c>
      <c r="G700">
        <v>80.099999999999994</v>
      </c>
    </row>
    <row r="701" spans="1:7" ht="30">
      <c r="A701" t="s">
        <v>252</v>
      </c>
      <c r="B701" t="s">
        <v>253</v>
      </c>
      <c r="C701" t="s">
        <v>200</v>
      </c>
      <c r="D701" t="s">
        <v>22</v>
      </c>
      <c r="E701" t="s">
        <v>212</v>
      </c>
      <c r="F701" s="52" t="s">
        <v>213</v>
      </c>
      <c r="G701">
        <v>10.3</v>
      </c>
    </row>
    <row r="702" spans="1:7">
      <c r="A702" t="s">
        <v>252</v>
      </c>
      <c r="B702" t="s">
        <v>253</v>
      </c>
      <c r="C702" t="s">
        <v>200</v>
      </c>
      <c r="D702" t="s">
        <v>22</v>
      </c>
      <c r="E702" t="s">
        <v>212</v>
      </c>
      <c r="F702" s="52" t="s">
        <v>211</v>
      </c>
      <c r="G702">
        <v>12.7</v>
      </c>
    </row>
    <row r="703" spans="1:7" ht="30">
      <c r="A703" t="s">
        <v>252</v>
      </c>
      <c r="B703" t="s">
        <v>251</v>
      </c>
      <c r="C703" t="s">
        <v>200</v>
      </c>
      <c r="D703" t="s">
        <v>22</v>
      </c>
      <c r="E703" t="s">
        <v>212</v>
      </c>
      <c r="F703" s="52" t="s">
        <v>213</v>
      </c>
      <c r="G703">
        <v>3.4</v>
      </c>
    </row>
    <row r="704" spans="1:7">
      <c r="A704" t="s">
        <v>252</v>
      </c>
      <c r="B704" t="s">
        <v>251</v>
      </c>
      <c r="C704" t="s">
        <v>200</v>
      </c>
      <c r="D704" t="s">
        <v>22</v>
      </c>
      <c r="E704" t="s">
        <v>212</v>
      </c>
      <c r="F704" s="52" t="s">
        <v>211</v>
      </c>
      <c r="G704">
        <v>7</v>
      </c>
    </row>
    <row r="705" spans="1:7" ht="30">
      <c r="A705" t="s">
        <v>248</v>
      </c>
      <c r="B705" t="s">
        <v>250</v>
      </c>
      <c r="C705" t="s">
        <v>200</v>
      </c>
      <c r="D705" t="s">
        <v>22</v>
      </c>
      <c r="E705" t="s">
        <v>212</v>
      </c>
      <c r="F705" s="52" t="s">
        <v>213</v>
      </c>
      <c r="G705">
        <v>89.2</v>
      </c>
    </row>
    <row r="706" spans="1:7">
      <c r="A706" t="s">
        <v>248</v>
      </c>
      <c r="B706" t="s">
        <v>250</v>
      </c>
      <c r="C706" t="s">
        <v>200</v>
      </c>
      <c r="D706" t="s">
        <v>22</v>
      </c>
      <c r="E706" t="s">
        <v>212</v>
      </c>
      <c r="F706" s="52" t="s">
        <v>211</v>
      </c>
      <c r="G706">
        <v>82.6</v>
      </c>
    </row>
    <row r="707" spans="1:7" ht="30">
      <c r="A707" t="s">
        <v>248</v>
      </c>
      <c r="B707" t="s">
        <v>249</v>
      </c>
      <c r="C707" t="s">
        <v>200</v>
      </c>
      <c r="D707" t="s">
        <v>22</v>
      </c>
      <c r="E707" t="s">
        <v>212</v>
      </c>
      <c r="F707" s="52" t="s">
        <v>213</v>
      </c>
      <c r="G707">
        <v>8.6</v>
      </c>
    </row>
    <row r="708" spans="1:7">
      <c r="A708" t="s">
        <v>248</v>
      </c>
      <c r="B708" t="s">
        <v>249</v>
      </c>
      <c r="C708" t="s">
        <v>200</v>
      </c>
      <c r="D708" t="s">
        <v>22</v>
      </c>
      <c r="E708" t="s">
        <v>212</v>
      </c>
      <c r="F708" s="52" t="s">
        <v>211</v>
      </c>
      <c r="G708">
        <v>11.3</v>
      </c>
    </row>
    <row r="709" spans="1:7" ht="30">
      <c r="A709" t="s">
        <v>248</v>
      </c>
      <c r="B709" t="s">
        <v>247</v>
      </c>
      <c r="C709" t="s">
        <v>200</v>
      </c>
      <c r="D709" t="s">
        <v>22</v>
      </c>
      <c r="E709" t="s">
        <v>212</v>
      </c>
      <c r="F709" s="52" t="s">
        <v>213</v>
      </c>
      <c r="G709">
        <v>2.2000000000000002</v>
      </c>
    </row>
    <row r="710" spans="1:7">
      <c r="A710" t="s">
        <v>248</v>
      </c>
      <c r="B710" t="s">
        <v>247</v>
      </c>
      <c r="C710" t="s">
        <v>200</v>
      </c>
      <c r="D710" t="s">
        <v>22</v>
      </c>
      <c r="E710" t="s">
        <v>212</v>
      </c>
      <c r="F710" s="52" t="s">
        <v>211</v>
      </c>
      <c r="G710">
        <v>6.2</v>
      </c>
    </row>
    <row r="711" spans="1:7" ht="30">
      <c r="A711" t="s">
        <v>244</v>
      </c>
      <c r="B711" t="s">
        <v>246</v>
      </c>
      <c r="C711" t="s">
        <v>200</v>
      </c>
      <c r="D711" t="s">
        <v>22</v>
      </c>
      <c r="E711" t="s">
        <v>212</v>
      </c>
      <c r="F711" s="52" t="s">
        <v>213</v>
      </c>
      <c r="G711">
        <v>89</v>
      </c>
    </row>
    <row r="712" spans="1:7">
      <c r="A712" t="s">
        <v>244</v>
      </c>
      <c r="B712" t="s">
        <v>246</v>
      </c>
      <c r="C712" t="s">
        <v>200</v>
      </c>
      <c r="D712" t="s">
        <v>22</v>
      </c>
      <c r="E712" t="s">
        <v>212</v>
      </c>
      <c r="F712" s="52" t="s">
        <v>211</v>
      </c>
      <c r="G712">
        <v>84.7</v>
      </c>
    </row>
    <row r="713" spans="1:7" ht="30">
      <c r="A713" t="s">
        <v>244</v>
      </c>
      <c r="B713" t="s">
        <v>245</v>
      </c>
      <c r="C713" t="s">
        <v>200</v>
      </c>
      <c r="D713" t="s">
        <v>22</v>
      </c>
      <c r="E713" t="s">
        <v>212</v>
      </c>
      <c r="F713" s="52" t="s">
        <v>213</v>
      </c>
      <c r="G713">
        <v>8.4</v>
      </c>
    </row>
    <row r="714" spans="1:7">
      <c r="A714" t="s">
        <v>244</v>
      </c>
      <c r="B714" t="s">
        <v>245</v>
      </c>
      <c r="C714" t="s">
        <v>200</v>
      </c>
      <c r="D714" t="s">
        <v>22</v>
      </c>
      <c r="E714" t="s">
        <v>212</v>
      </c>
      <c r="F714" s="52" t="s">
        <v>211</v>
      </c>
      <c r="G714">
        <v>9.4</v>
      </c>
    </row>
    <row r="715" spans="1:7" ht="30">
      <c r="A715" t="s">
        <v>244</v>
      </c>
      <c r="B715" t="s">
        <v>243</v>
      </c>
      <c r="C715" t="s">
        <v>200</v>
      </c>
      <c r="D715" t="s">
        <v>22</v>
      </c>
      <c r="E715" t="s">
        <v>212</v>
      </c>
      <c r="F715" s="52" t="s">
        <v>213</v>
      </c>
      <c r="G715">
        <v>2.5</v>
      </c>
    </row>
    <row r="716" spans="1:7">
      <c r="A716" t="s">
        <v>244</v>
      </c>
      <c r="B716" t="s">
        <v>243</v>
      </c>
      <c r="C716" t="s">
        <v>200</v>
      </c>
      <c r="D716" t="s">
        <v>22</v>
      </c>
      <c r="E716" t="s">
        <v>212</v>
      </c>
      <c r="F716" s="52" t="s">
        <v>211</v>
      </c>
      <c r="G716">
        <v>5.9</v>
      </c>
    </row>
    <row r="717" spans="1:7" ht="30">
      <c r="A717" t="s">
        <v>241</v>
      </c>
      <c r="B717" t="s">
        <v>242</v>
      </c>
      <c r="C717" t="s">
        <v>200</v>
      </c>
      <c r="D717" t="s">
        <v>22</v>
      </c>
      <c r="E717" t="s">
        <v>212</v>
      </c>
      <c r="F717" s="52" t="s">
        <v>213</v>
      </c>
      <c r="G717">
        <v>72.8</v>
      </c>
    </row>
    <row r="718" spans="1:7">
      <c r="A718" t="s">
        <v>241</v>
      </c>
      <c r="B718" t="s">
        <v>242</v>
      </c>
      <c r="C718" t="s">
        <v>200</v>
      </c>
      <c r="D718" t="s">
        <v>22</v>
      </c>
      <c r="E718" t="s">
        <v>212</v>
      </c>
      <c r="F718" s="52" t="s">
        <v>211</v>
      </c>
      <c r="G718">
        <v>59.3</v>
      </c>
    </row>
    <row r="719" spans="1:7" ht="30">
      <c r="A719" t="s">
        <v>241</v>
      </c>
      <c r="B719" t="s">
        <v>240</v>
      </c>
      <c r="C719" t="s">
        <v>200</v>
      </c>
      <c r="D719" t="s">
        <v>22</v>
      </c>
      <c r="E719" t="s">
        <v>212</v>
      </c>
      <c r="F719" s="52" t="s">
        <v>213</v>
      </c>
      <c r="G719">
        <v>27.1</v>
      </c>
    </row>
    <row r="720" spans="1:7">
      <c r="A720" t="s">
        <v>241</v>
      </c>
      <c r="B720" t="s">
        <v>240</v>
      </c>
      <c r="C720" t="s">
        <v>200</v>
      </c>
      <c r="D720" t="s">
        <v>22</v>
      </c>
      <c r="E720" t="s">
        <v>212</v>
      </c>
      <c r="F720" s="52" t="s">
        <v>211</v>
      </c>
      <c r="G720">
        <v>40.6</v>
      </c>
    </row>
    <row r="721" spans="1:7" ht="30">
      <c r="A721" t="s">
        <v>238</v>
      </c>
      <c r="B721" t="s">
        <v>239</v>
      </c>
      <c r="C721" t="s">
        <v>200</v>
      </c>
      <c r="D721" t="s">
        <v>22</v>
      </c>
      <c r="E721" t="s">
        <v>212</v>
      </c>
      <c r="F721" s="52" t="s">
        <v>213</v>
      </c>
      <c r="G721">
        <v>16.5</v>
      </c>
    </row>
    <row r="722" spans="1:7">
      <c r="A722" t="s">
        <v>238</v>
      </c>
      <c r="B722" t="s">
        <v>239</v>
      </c>
      <c r="C722" t="s">
        <v>200</v>
      </c>
      <c r="D722" t="s">
        <v>22</v>
      </c>
      <c r="E722" t="s">
        <v>212</v>
      </c>
      <c r="F722" s="52" t="s">
        <v>211</v>
      </c>
      <c r="G722">
        <v>28.1</v>
      </c>
    </row>
    <row r="723" spans="1:7" ht="30">
      <c r="A723" t="s">
        <v>238</v>
      </c>
      <c r="B723" t="s">
        <v>237</v>
      </c>
      <c r="C723" t="s">
        <v>200</v>
      </c>
      <c r="D723" t="s">
        <v>22</v>
      </c>
      <c r="E723" t="s">
        <v>212</v>
      </c>
      <c r="F723" s="52" t="s">
        <v>213</v>
      </c>
      <c r="G723">
        <v>10.6</v>
      </c>
    </row>
    <row r="724" spans="1:7">
      <c r="A724" t="s">
        <v>238</v>
      </c>
      <c r="B724" t="s">
        <v>237</v>
      </c>
      <c r="C724" t="s">
        <v>200</v>
      </c>
      <c r="D724" t="s">
        <v>22</v>
      </c>
      <c r="E724" t="s">
        <v>212</v>
      </c>
      <c r="F724" s="52" t="s">
        <v>211</v>
      </c>
      <c r="G724">
        <v>12.4</v>
      </c>
    </row>
    <row r="725" spans="1:7">
      <c r="A725" t="s">
        <v>259</v>
      </c>
      <c r="B725" t="s">
        <v>260</v>
      </c>
      <c r="C725" t="s">
        <v>200</v>
      </c>
      <c r="D725" t="s">
        <v>22</v>
      </c>
      <c r="E725" t="s">
        <v>209</v>
      </c>
      <c r="F725" s="52" t="s">
        <v>210</v>
      </c>
      <c r="G725">
        <v>91.2</v>
      </c>
    </row>
    <row r="726" spans="1:7">
      <c r="A726" t="s">
        <v>259</v>
      </c>
      <c r="B726" t="s">
        <v>260</v>
      </c>
      <c r="C726" t="s">
        <v>200</v>
      </c>
      <c r="D726" t="s">
        <v>22</v>
      </c>
      <c r="E726" t="s">
        <v>209</v>
      </c>
      <c r="F726" s="52" t="s">
        <v>208</v>
      </c>
      <c r="G726">
        <v>97.3</v>
      </c>
    </row>
    <row r="727" spans="1:7">
      <c r="A727" t="s">
        <v>259</v>
      </c>
      <c r="B727" t="s">
        <v>258</v>
      </c>
      <c r="C727" t="s">
        <v>200</v>
      </c>
      <c r="D727" t="s">
        <v>22</v>
      </c>
      <c r="E727" t="s">
        <v>209</v>
      </c>
      <c r="F727" s="52" t="s">
        <v>210</v>
      </c>
      <c r="G727">
        <v>8.4</v>
      </c>
    </row>
    <row r="728" spans="1:7">
      <c r="A728" t="s">
        <v>259</v>
      </c>
      <c r="B728" t="s">
        <v>258</v>
      </c>
      <c r="C728" t="s">
        <v>200</v>
      </c>
      <c r="D728" t="s">
        <v>22</v>
      </c>
      <c r="E728" t="s">
        <v>209</v>
      </c>
      <c r="F728" s="52" t="s">
        <v>208</v>
      </c>
      <c r="G728">
        <v>2.1</v>
      </c>
    </row>
    <row r="729" spans="1:7">
      <c r="A729" t="s">
        <v>256</v>
      </c>
      <c r="B729" t="s">
        <v>257</v>
      </c>
      <c r="C729" t="s">
        <v>200</v>
      </c>
      <c r="D729" t="s">
        <v>22</v>
      </c>
      <c r="E729" t="s">
        <v>209</v>
      </c>
      <c r="F729" s="52" t="s">
        <v>210</v>
      </c>
      <c r="G729">
        <v>83.8</v>
      </c>
    </row>
    <row r="730" spans="1:7">
      <c r="A730" t="s">
        <v>256</v>
      </c>
      <c r="B730" t="s">
        <v>257</v>
      </c>
      <c r="C730" t="s">
        <v>200</v>
      </c>
      <c r="D730" t="s">
        <v>22</v>
      </c>
      <c r="E730" t="s">
        <v>209</v>
      </c>
      <c r="F730" s="52" t="s">
        <v>208</v>
      </c>
      <c r="G730">
        <v>90.1</v>
      </c>
    </row>
    <row r="731" spans="1:7">
      <c r="A731" t="s">
        <v>256</v>
      </c>
      <c r="B731" t="s">
        <v>255</v>
      </c>
      <c r="C731" t="s">
        <v>200</v>
      </c>
      <c r="D731" t="s">
        <v>22</v>
      </c>
      <c r="E731" t="s">
        <v>209</v>
      </c>
      <c r="F731" s="52" t="s">
        <v>210</v>
      </c>
      <c r="G731">
        <v>15.5</v>
      </c>
    </row>
    <row r="732" spans="1:7">
      <c r="A732" t="s">
        <v>256</v>
      </c>
      <c r="B732" t="s">
        <v>255</v>
      </c>
      <c r="C732" t="s">
        <v>200</v>
      </c>
      <c r="D732" t="s">
        <v>22</v>
      </c>
      <c r="E732" t="s">
        <v>209</v>
      </c>
      <c r="F732" s="52" t="s">
        <v>208</v>
      </c>
      <c r="G732">
        <v>8.6999999999999993</v>
      </c>
    </row>
    <row r="733" spans="1:7">
      <c r="A733" t="s">
        <v>221</v>
      </c>
      <c r="B733" t="s">
        <v>224</v>
      </c>
      <c r="C733" t="s">
        <v>200</v>
      </c>
      <c r="D733" t="s">
        <v>22</v>
      </c>
      <c r="E733" t="s">
        <v>209</v>
      </c>
      <c r="F733" s="52" t="s">
        <v>210</v>
      </c>
      <c r="G733">
        <v>39</v>
      </c>
    </row>
    <row r="734" spans="1:7">
      <c r="A734" t="s">
        <v>221</v>
      </c>
      <c r="B734" t="s">
        <v>224</v>
      </c>
      <c r="C734" t="s">
        <v>200</v>
      </c>
      <c r="D734" t="s">
        <v>22</v>
      </c>
      <c r="E734" t="s">
        <v>209</v>
      </c>
      <c r="F734" s="52" t="s">
        <v>208</v>
      </c>
      <c r="G734">
        <v>46.4</v>
      </c>
    </row>
    <row r="735" spans="1:7">
      <c r="A735" t="s">
        <v>221</v>
      </c>
      <c r="B735" t="s">
        <v>223</v>
      </c>
      <c r="C735" t="s">
        <v>200</v>
      </c>
      <c r="D735" t="s">
        <v>22</v>
      </c>
      <c r="E735" t="s">
        <v>209</v>
      </c>
      <c r="F735" s="52" t="s">
        <v>210</v>
      </c>
      <c r="G735">
        <v>47.4</v>
      </c>
    </row>
    <row r="736" spans="1:7">
      <c r="A736" t="s">
        <v>221</v>
      </c>
      <c r="B736" t="s">
        <v>223</v>
      </c>
      <c r="C736" t="s">
        <v>200</v>
      </c>
      <c r="D736" t="s">
        <v>22</v>
      </c>
      <c r="E736" t="s">
        <v>209</v>
      </c>
      <c r="F736" s="52" t="s">
        <v>208</v>
      </c>
      <c r="G736">
        <v>43.8</v>
      </c>
    </row>
    <row r="737" spans="1:7">
      <c r="A737" t="s">
        <v>221</v>
      </c>
      <c r="B737" t="s">
        <v>220</v>
      </c>
      <c r="C737" t="s">
        <v>200</v>
      </c>
      <c r="D737" t="s">
        <v>22</v>
      </c>
      <c r="E737" t="s">
        <v>209</v>
      </c>
      <c r="F737" s="52" t="s">
        <v>210</v>
      </c>
      <c r="G737">
        <v>13.6</v>
      </c>
    </row>
    <row r="738" spans="1:7">
      <c r="A738" t="s">
        <v>221</v>
      </c>
      <c r="B738" t="s">
        <v>220</v>
      </c>
      <c r="C738" t="s">
        <v>200</v>
      </c>
      <c r="D738" t="s">
        <v>22</v>
      </c>
      <c r="E738" t="s">
        <v>209</v>
      </c>
      <c r="F738" s="52" t="s">
        <v>208</v>
      </c>
      <c r="G738">
        <v>9.8000000000000007</v>
      </c>
    </row>
    <row r="739" spans="1:7">
      <c r="A739" t="s">
        <v>252</v>
      </c>
      <c r="B739" t="s">
        <v>254</v>
      </c>
      <c r="C739" t="s">
        <v>200</v>
      </c>
      <c r="D739" t="s">
        <v>22</v>
      </c>
      <c r="E739" t="s">
        <v>209</v>
      </c>
      <c r="F739" s="52" t="s">
        <v>210</v>
      </c>
      <c r="G739">
        <v>84.8</v>
      </c>
    </row>
    <row r="740" spans="1:7">
      <c r="A740" t="s">
        <v>252</v>
      </c>
      <c r="B740" t="s">
        <v>254</v>
      </c>
      <c r="C740" t="s">
        <v>200</v>
      </c>
      <c r="D740" t="s">
        <v>22</v>
      </c>
      <c r="E740" t="s">
        <v>209</v>
      </c>
      <c r="F740" s="52" t="s">
        <v>208</v>
      </c>
      <c r="G740">
        <v>86.5</v>
      </c>
    </row>
    <row r="741" spans="1:7">
      <c r="A741" t="s">
        <v>252</v>
      </c>
      <c r="B741" t="s">
        <v>253</v>
      </c>
      <c r="C741" t="s">
        <v>200</v>
      </c>
      <c r="D741" t="s">
        <v>22</v>
      </c>
      <c r="E741" t="s">
        <v>209</v>
      </c>
      <c r="F741" s="52" t="s">
        <v>210</v>
      </c>
      <c r="G741">
        <v>10.8</v>
      </c>
    </row>
    <row r="742" spans="1:7">
      <c r="A742" t="s">
        <v>252</v>
      </c>
      <c r="B742" t="s">
        <v>253</v>
      </c>
      <c r="C742" t="s">
        <v>200</v>
      </c>
      <c r="D742" t="s">
        <v>22</v>
      </c>
      <c r="E742" t="s">
        <v>209</v>
      </c>
      <c r="F742" s="52" t="s">
        <v>208</v>
      </c>
      <c r="G742">
        <v>10.4</v>
      </c>
    </row>
    <row r="743" spans="1:7">
      <c r="A743" t="s">
        <v>252</v>
      </c>
      <c r="B743" t="s">
        <v>251</v>
      </c>
      <c r="C743" t="s">
        <v>200</v>
      </c>
      <c r="D743" t="s">
        <v>22</v>
      </c>
      <c r="E743" t="s">
        <v>209</v>
      </c>
      <c r="F743" s="52" t="s">
        <v>210</v>
      </c>
      <c r="G743">
        <v>4.3</v>
      </c>
    </row>
    <row r="744" spans="1:7">
      <c r="A744" t="s">
        <v>252</v>
      </c>
      <c r="B744" t="s">
        <v>251</v>
      </c>
      <c r="C744" t="s">
        <v>200</v>
      </c>
      <c r="D744" t="s">
        <v>22</v>
      </c>
      <c r="E744" t="s">
        <v>209</v>
      </c>
      <c r="F744" s="52" t="s">
        <v>208</v>
      </c>
      <c r="G744">
        <v>3.2</v>
      </c>
    </row>
    <row r="745" spans="1:7">
      <c r="A745" t="s">
        <v>248</v>
      </c>
      <c r="B745" t="s">
        <v>250</v>
      </c>
      <c r="C745" t="s">
        <v>200</v>
      </c>
      <c r="D745" t="s">
        <v>22</v>
      </c>
      <c r="E745" t="s">
        <v>209</v>
      </c>
      <c r="F745" s="52" t="s">
        <v>210</v>
      </c>
      <c r="G745">
        <v>87.9</v>
      </c>
    </row>
    <row r="746" spans="1:7">
      <c r="A746" t="s">
        <v>248</v>
      </c>
      <c r="B746" t="s">
        <v>250</v>
      </c>
      <c r="C746" t="s">
        <v>200</v>
      </c>
      <c r="D746" t="s">
        <v>22</v>
      </c>
      <c r="E746" t="s">
        <v>209</v>
      </c>
      <c r="F746" s="52" t="s">
        <v>208</v>
      </c>
      <c r="G746">
        <v>89.1</v>
      </c>
    </row>
    <row r="747" spans="1:7">
      <c r="A747" t="s">
        <v>248</v>
      </c>
      <c r="B747" t="s">
        <v>249</v>
      </c>
      <c r="C747" t="s">
        <v>200</v>
      </c>
      <c r="D747" t="s">
        <v>22</v>
      </c>
      <c r="E747" t="s">
        <v>209</v>
      </c>
      <c r="F747" s="52" t="s">
        <v>210</v>
      </c>
      <c r="G747">
        <v>9.1</v>
      </c>
    </row>
    <row r="748" spans="1:7">
      <c r="A748" t="s">
        <v>248</v>
      </c>
      <c r="B748" t="s">
        <v>249</v>
      </c>
      <c r="C748" t="s">
        <v>200</v>
      </c>
      <c r="D748" t="s">
        <v>22</v>
      </c>
      <c r="E748" t="s">
        <v>209</v>
      </c>
      <c r="F748" s="52" t="s">
        <v>208</v>
      </c>
      <c r="G748">
        <v>8.6999999999999993</v>
      </c>
    </row>
    <row r="749" spans="1:7">
      <c r="A749" t="s">
        <v>248</v>
      </c>
      <c r="B749" t="s">
        <v>247</v>
      </c>
      <c r="C749" t="s">
        <v>200</v>
      </c>
      <c r="D749" t="s">
        <v>22</v>
      </c>
      <c r="E749" t="s">
        <v>209</v>
      </c>
      <c r="F749" s="52" t="s">
        <v>210</v>
      </c>
      <c r="G749">
        <v>3.1</v>
      </c>
    </row>
    <row r="750" spans="1:7">
      <c r="A750" t="s">
        <v>248</v>
      </c>
      <c r="B750" t="s">
        <v>247</v>
      </c>
      <c r="C750" t="s">
        <v>200</v>
      </c>
      <c r="D750" t="s">
        <v>22</v>
      </c>
      <c r="E750" t="s">
        <v>209</v>
      </c>
      <c r="F750" s="52" t="s">
        <v>208</v>
      </c>
      <c r="G750">
        <v>2.2000000000000002</v>
      </c>
    </row>
    <row r="751" spans="1:7">
      <c r="A751" t="s">
        <v>244</v>
      </c>
      <c r="B751" t="s">
        <v>246</v>
      </c>
      <c r="C751" t="s">
        <v>200</v>
      </c>
      <c r="D751" t="s">
        <v>22</v>
      </c>
      <c r="E751" t="s">
        <v>209</v>
      </c>
      <c r="F751" s="52" t="s">
        <v>210</v>
      </c>
      <c r="G751">
        <v>88.3</v>
      </c>
    </row>
    <row r="752" spans="1:7">
      <c r="A752" t="s">
        <v>244</v>
      </c>
      <c r="B752" t="s">
        <v>246</v>
      </c>
      <c r="C752" t="s">
        <v>200</v>
      </c>
      <c r="D752" t="s">
        <v>22</v>
      </c>
      <c r="E752" t="s">
        <v>209</v>
      </c>
      <c r="F752" s="52" t="s">
        <v>208</v>
      </c>
      <c r="G752">
        <v>88.9</v>
      </c>
    </row>
    <row r="753" spans="1:7">
      <c r="A753" t="s">
        <v>244</v>
      </c>
      <c r="B753" t="s">
        <v>245</v>
      </c>
      <c r="C753" t="s">
        <v>200</v>
      </c>
      <c r="D753" t="s">
        <v>22</v>
      </c>
      <c r="E753" t="s">
        <v>209</v>
      </c>
      <c r="F753" s="52" t="s">
        <v>210</v>
      </c>
      <c r="G753">
        <v>8.4</v>
      </c>
    </row>
    <row r="754" spans="1:7">
      <c r="A754" t="s">
        <v>244</v>
      </c>
      <c r="B754" t="s">
        <v>245</v>
      </c>
      <c r="C754" t="s">
        <v>200</v>
      </c>
      <c r="D754" t="s">
        <v>22</v>
      </c>
      <c r="E754" t="s">
        <v>209</v>
      </c>
      <c r="F754" s="52" t="s">
        <v>208</v>
      </c>
      <c r="G754">
        <v>8.8000000000000007</v>
      </c>
    </row>
    <row r="755" spans="1:7">
      <c r="A755" t="s">
        <v>244</v>
      </c>
      <c r="B755" t="s">
        <v>243</v>
      </c>
      <c r="C755" t="s">
        <v>200</v>
      </c>
      <c r="D755" t="s">
        <v>22</v>
      </c>
      <c r="E755" t="s">
        <v>209</v>
      </c>
      <c r="F755" s="52" t="s">
        <v>210</v>
      </c>
      <c r="G755">
        <v>3.3</v>
      </c>
    </row>
    <row r="756" spans="1:7">
      <c r="A756" t="s">
        <v>244</v>
      </c>
      <c r="B756" t="s">
        <v>243</v>
      </c>
      <c r="C756" t="s">
        <v>200</v>
      </c>
      <c r="D756" t="s">
        <v>22</v>
      </c>
      <c r="E756" t="s">
        <v>209</v>
      </c>
      <c r="F756" s="52" t="s">
        <v>208</v>
      </c>
      <c r="G756">
        <v>2.4</v>
      </c>
    </row>
    <row r="757" spans="1:7">
      <c r="A757" t="s">
        <v>241</v>
      </c>
      <c r="B757" t="s">
        <v>242</v>
      </c>
      <c r="C757" t="s">
        <v>200</v>
      </c>
      <c r="D757" t="s">
        <v>22</v>
      </c>
      <c r="E757" t="s">
        <v>209</v>
      </c>
      <c r="F757" s="52" t="s">
        <v>210</v>
      </c>
      <c r="G757">
        <v>67.400000000000006</v>
      </c>
    </row>
    <row r="758" spans="1:7">
      <c r="A758" t="s">
        <v>241</v>
      </c>
      <c r="B758" t="s">
        <v>242</v>
      </c>
      <c r="C758" t="s">
        <v>200</v>
      </c>
      <c r="D758" t="s">
        <v>22</v>
      </c>
      <c r="E758" t="s">
        <v>209</v>
      </c>
      <c r="F758" s="52" t="s">
        <v>208</v>
      </c>
      <c r="G758">
        <v>77</v>
      </c>
    </row>
    <row r="759" spans="1:7">
      <c r="A759" t="s">
        <v>241</v>
      </c>
      <c r="B759" t="s">
        <v>240</v>
      </c>
      <c r="C759" t="s">
        <v>200</v>
      </c>
      <c r="D759" t="s">
        <v>22</v>
      </c>
      <c r="E759" t="s">
        <v>209</v>
      </c>
      <c r="F759" s="52" t="s">
        <v>210</v>
      </c>
      <c r="G759">
        <v>32.700000000000003</v>
      </c>
    </row>
    <row r="760" spans="1:7">
      <c r="A760" t="s">
        <v>241</v>
      </c>
      <c r="B760" t="s">
        <v>240</v>
      </c>
      <c r="C760" t="s">
        <v>200</v>
      </c>
      <c r="D760" t="s">
        <v>22</v>
      </c>
      <c r="E760" t="s">
        <v>209</v>
      </c>
      <c r="F760" s="52" t="s">
        <v>208</v>
      </c>
      <c r="G760">
        <v>23</v>
      </c>
    </row>
    <row r="761" spans="1:7">
      <c r="A761" t="s">
        <v>238</v>
      </c>
      <c r="B761" t="s">
        <v>239</v>
      </c>
      <c r="C761" t="s">
        <v>200</v>
      </c>
      <c r="D761" t="s">
        <v>22</v>
      </c>
      <c r="E761" t="s">
        <v>209</v>
      </c>
      <c r="F761" s="52" t="s">
        <v>210</v>
      </c>
      <c r="G761">
        <v>21.4</v>
      </c>
    </row>
    <row r="762" spans="1:7">
      <c r="A762" t="s">
        <v>238</v>
      </c>
      <c r="B762" t="s">
        <v>239</v>
      </c>
      <c r="C762" t="s">
        <v>200</v>
      </c>
      <c r="D762" t="s">
        <v>22</v>
      </c>
      <c r="E762" t="s">
        <v>209</v>
      </c>
      <c r="F762" s="52" t="s">
        <v>208</v>
      </c>
      <c r="G762">
        <v>13.3</v>
      </c>
    </row>
    <row r="763" spans="1:7">
      <c r="A763" t="s">
        <v>238</v>
      </c>
      <c r="B763" t="s">
        <v>237</v>
      </c>
      <c r="C763" t="s">
        <v>200</v>
      </c>
      <c r="D763" t="s">
        <v>22</v>
      </c>
      <c r="E763" t="s">
        <v>209</v>
      </c>
      <c r="F763" s="52" t="s">
        <v>210</v>
      </c>
      <c r="G763">
        <v>11.4</v>
      </c>
    </row>
    <row r="764" spans="1:7">
      <c r="A764" t="s">
        <v>238</v>
      </c>
      <c r="B764" t="s">
        <v>237</v>
      </c>
      <c r="C764" t="s">
        <v>200</v>
      </c>
      <c r="D764" t="s">
        <v>22</v>
      </c>
      <c r="E764" t="s">
        <v>209</v>
      </c>
      <c r="F764" s="52" t="s">
        <v>208</v>
      </c>
      <c r="G764">
        <v>9.8000000000000007</v>
      </c>
    </row>
    <row r="765" spans="1:7">
      <c r="A765" t="s">
        <v>259</v>
      </c>
      <c r="B765" t="s">
        <v>260</v>
      </c>
      <c r="C765" t="s">
        <v>200</v>
      </c>
      <c r="D765" t="s">
        <v>22</v>
      </c>
      <c r="E765" t="s">
        <v>203</v>
      </c>
      <c r="F765" s="52" t="s">
        <v>207</v>
      </c>
      <c r="G765" s="51">
        <v>84.5</v>
      </c>
    </row>
    <row r="766" spans="1:7">
      <c r="A766" t="s">
        <v>259</v>
      </c>
      <c r="B766" t="s">
        <v>260</v>
      </c>
      <c r="C766" t="s">
        <v>200</v>
      </c>
      <c r="D766" t="s">
        <v>22</v>
      </c>
      <c r="E766" t="s">
        <v>203</v>
      </c>
      <c r="F766" s="52" t="s">
        <v>206</v>
      </c>
      <c r="G766" s="51">
        <v>92</v>
      </c>
    </row>
    <row r="767" spans="1:7">
      <c r="A767" t="s">
        <v>259</v>
      </c>
      <c r="B767" t="s">
        <v>260</v>
      </c>
      <c r="C767" t="s">
        <v>200</v>
      </c>
      <c r="D767" t="s">
        <v>22</v>
      </c>
      <c r="E767" t="s">
        <v>203</v>
      </c>
      <c r="F767" s="52" t="s">
        <v>205</v>
      </c>
      <c r="G767" s="51">
        <v>94.5</v>
      </c>
    </row>
    <row r="768" spans="1:7">
      <c r="A768" t="s">
        <v>259</v>
      </c>
      <c r="B768" t="s">
        <v>260</v>
      </c>
      <c r="C768" t="s">
        <v>200</v>
      </c>
      <c r="D768" t="s">
        <v>22</v>
      </c>
      <c r="E768" t="s">
        <v>203</v>
      </c>
      <c r="F768" s="52" t="s">
        <v>204</v>
      </c>
      <c r="G768" s="51">
        <v>97.4</v>
      </c>
    </row>
    <row r="769" spans="1:7">
      <c r="A769" t="s">
        <v>259</v>
      </c>
      <c r="B769" t="s">
        <v>260</v>
      </c>
      <c r="C769" t="s">
        <v>200</v>
      </c>
      <c r="D769" t="s">
        <v>22</v>
      </c>
      <c r="E769" t="s">
        <v>203</v>
      </c>
      <c r="F769" s="52" t="s">
        <v>202</v>
      </c>
      <c r="G769" s="51">
        <v>98.3</v>
      </c>
    </row>
    <row r="770" spans="1:7">
      <c r="A770" t="s">
        <v>259</v>
      </c>
      <c r="B770" t="s">
        <v>258</v>
      </c>
      <c r="C770" t="s">
        <v>200</v>
      </c>
      <c r="D770" t="s">
        <v>22</v>
      </c>
      <c r="E770" t="s">
        <v>203</v>
      </c>
      <c r="F770" s="52" t="s">
        <v>207</v>
      </c>
      <c r="G770" s="51">
        <v>14.5</v>
      </c>
    </row>
    <row r="771" spans="1:7">
      <c r="A771" t="s">
        <v>259</v>
      </c>
      <c r="B771" t="s">
        <v>258</v>
      </c>
      <c r="C771" t="s">
        <v>200</v>
      </c>
      <c r="D771" t="s">
        <v>22</v>
      </c>
      <c r="E771" t="s">
        <v>203</v>
      </c>
      <c r="F771" s="52" t="s">
        <v>206</v>
      </c>
      <c r="G771" s="51">
        <v>7.2</v>
      </c>
    </row>
    <row r="772" spans="1:7">
      <c r="A772" t="s">
        <v>259</v>
      </c>
      <c r="B772" t="s">
        <v>258</v>
      </c>
      <c r="C772" t="s">
        <v>200</v>
      </c>
      <c r="D772" t="s">
        <v>22</v>
      </c>
      <c r="E772" t="s">
        <v>203</v>
      </c>
      <c r="F772" s="52" t="s">
        <v>205</v>
      </c>
      <c r="G772" s="51">
        <v>5.0999999999999996</v>
      </c>
    </row>
    <row r="773" spans="1:7">
      <c r="A773" t="s">
        <v>259</v>
      </c>
      <c r="B773" t="s">
        <v>258</v>
      </c>
      <c r="C773" t="s">
        <v>200</v>
      </c>
      <c r="D773" t="s">
        <v>22</v>
      </c>
      <c r="E773" t="s">
        <v>203</v>
      </c>
      <c r="F773" s="52" t="s">
        <v>204</v>
      </c>
      <c r="G773" s="51">
        <v>2.5</v>
      </c>
    </row>
    <row r="774" spans="1:7">
      <c r="A774" t="s">
        <v>259</v>
      </c>
      <c r="B774" t="s">
        <v>258</v>
      </c>
      <c r="C774" t="s">
        <v>200</v>
      </c>
      <c r="D774" t="s">
        <v>22</v>
      </c>
      <c r="E774" t="s">
        <v>203</v>
      </c>
      <c r="F774" s="52" t="s">
        <v>202</v>
      </c>
      <c r="G774" s="51">
        <v>1.2</v>
      </c>
    </row>
    <row r="775" spans="1:7">
      <c r="A775" t="s">
        <v>256</v>
      </c>
      <c r="B775" t="s">
        <v>257</v>
      </c>
      <c r="C775" t="s">
        <v>200</v>
      </c>
      <c r="D775" t="s">
        <v>22</v>
      </c>
      <c r="E775" t="s">
        <v>203</v>
      </c>
      <c r="F775" s="52" t="s">
        <v>207</v>
      </c>
      <c r="G775" s="8">
        <v>73.099999999999994</v>
      </c>
    </row>
    <row r="776" spans="1:7">
      <c r="A776" t="s">
        <v>256</v>
      </c>
      <c r="B776" t="s">
        <v>257</v>
      </c>
      <c r="C776" t="s">
        <v>200</v>
      </c>
      <c r="D776" t="s">
        <v>22</v>
      </c>
      <c r="E776" t="s">
        <v>203</v>
      </c>
      <c r="F776" s="52" t="s">
        <v>206</v>
      </c>
      <c r="G776" s="8">
        <v>83.5</v>
      </c>
    </row>
    <row r="777" spans="1:7">
      <c r="A777" t="s">
        <v>256</v>
      </c>
      <c r="B777" t="s">
        <v>257</v>
      </c>
      <c r="C777" t="s">
        <v>200</v>
      </c>
      <c r="D777" t="s">
        <v>22</v>
      </c>
      <c r="E777" t="s">
        <v>203</v>
      </c>
      <c r="F777" s="52" t="s">
        <v>205</v>
      </c>
      <c r="G777" s="8">
        <v>87.3</v>
      </c>
    </row>
    <row r="778" spans="1:7">
      <c r="A778" t="s">
        <v>256</v>
      </c>
      <c r="B778" t="s">
        <v>257</v>
      </c>
      <c r="C778" t="s">
        <v>200</v>
      </c>
      <c r="D778" t="s">
        <v>22</v>
      </c>
      <c r="E778" t="s">
        <v>203</v>
      </c>
      <c r="F778" s="52" t="s">
        <v>204</v>
      </c>
      <c r="G778" s="8">
        <v>90.1</v>
      </c>
    </row>
    <row r="779" spans="1:7">
      <c r="A779" t="s">
        <v>256</v>
      </c>
      <c r="B779" t="s">
        <v>257</v>
      </c>
      <c r="C779" t="s">
        <v>200</v>
      </c>
      <c r="D779" t="s">
        <v>22</v>
      </c>
      <c r="E779" t="s">
        <v>203</v>
      </c>
      <c r="F779" s="52" t="s">
        <v>202</v>
      </c>
      <c r="G779" s="8">
        <v>93.4</v>
      </c>
    </row>
    <row r="780" spans="1:7">
      <c r="A780" t="s">
        <v>256</v>
      </c>
      <c r="B780" t="s">
        <v>255</v>
      </c>
      <c r="C780" t="s">
        <v>200</v>
      </c>
      <c r="D780" t="s">
        <v>22</v>
      </c>
      <c r="E780" t="s">
        <v>203</v>
      </c>
      <c r="F780" s="52" t="s">
        <v>207</v>
      </c>
      <c r="G780" s="8">
        <v>25.8</v>
      </c>
    </row>
    <row r="781" spans="1:7">
      <c r="A781" t="s">
        <v>256</v>
      </c>
      <c r="B781" t="s">
        <v>255</v>
      </c>
      <c r="C781" t="s">
        <v>200</v>
      </c>
      <c r="D781" t="s">
        <v>22</v>
      </c>
      <c r="E781" t="s">
        <v>203</v>
      </c>
      <c r="F781" s="52" t="s">
        <v>206</v>
      </c>
      <c r="G781" s="8">
        <v>15.7</v>
      </c>
    </row>
    <row r="782" spans="1:7">
      <c r="A782" t="s">
        <v>256</v>
      </c>
      <c r="B782" t="s">
        <v>255</v>
      </c>
      <c r="C782" t="s">
        <v>200</v>
      </c>
      <c r="D782" t="s">
        <v>22</v>
      </c>
      <c r="E782" t="s">
        <v>203</v>
      </c>
      <c r="F782" s="52" t="s">
        <v>205</v>
      </c>
      <c r="G782" s="8">
        <v>12</v>
      </c>
    </row>
    <row r="783" spans="1:7">
      <c r="A783" t="s">
        <v>256</v>
      </c>
      <c r="B783" t="s">
        <v>255</v>
      </c>
      <c r="C783" t="s">
        <v>200</v>
      </c>
      <c r="D783" t="s">
        <v>22</v>
      </c>
      <c r="E783" t="s">
        <v>203</v>
      </c>
      <c r="F783" s="52" t="s">
        <v>204</v>
      </c>
      <c r="G783" s="8">
        <v>9.4</v>
      </c>
    </row>
    <row r="784" spans="1:7">
      <c r="A784" t="s">
        <v>256</v>
      </c>
      <c r="B784" t="s">
        <v>255</v>
      </c>
      <c r="C784" t="s">
        <v>200</v>
      </c>
      <c r="D784" t="s">
        <v>22</v>
      </c>
      <c r="E784" t="s">
        <v>203</v>
      </c>
      <c r="F784" s="52" t="s">
        <v>202</v>
      </c>
      <c r="G784" s="8">
        <v>5</v>
      </c>
    </row>
    <row r="785" spans="1:7">
      <c r="A785" t="s">
        <v>221</v>
      </c>
      <c r="B785" t="s">
        <v>224</v>
      </c>
      <c r="C785" t="s">
        <v>200</v>
      </c>
      <c r="D785" t="s">
        <v>22</v>
      </c>
      <c r="E785" t="s">
        <v>203</v>
      </c>
      <c r="F785" s="52" t="s">
        <v>207</v>
      </c>
      <c r="G785" s="8">
        <v>41</v>
      </c>
    </row>
    <row r="786" spans="1:7">
      <c r="A786" t="s">
        <v>221</v>
      </c>
      <c r="B786" t="s">
        <v>224</v>
      </c>
      <c r="C786" t="s">
        <v>200</v>
      </c>
      <c r="D786" t="s">
        <v>22</v>
      </c>
      <c r="E786" t="s">
        <v>203</v>
      </c>
      <c r="F786" s="52" t="s">
        <v>206</v>
      </c>
      <c r="G786" s="8">
        <v>42.4</v>
      </c>
    </row>
    <row r="787" spans="1:7">
      <c r="A787" t="s">
        <v>221</v>
      </c>
      <c r="B787" t="s">
        <v>224</v>
      </c>
      <c r="C787" t="s">
        <v>200</v>
      </c>
      <c r="D787" t="s">
        <v>22</v>
      </c>
      <c r="E787" t="s">
        <v>203</v>
      </c>
      <c r="F787" s="52" t="s">
        <v>205</v>
      </c>
      <c r="G787" s="8">
        <v>43.7</v>
      </c>
    </row>
    <row r="788" spans="1:7">
      <c r="A788" t="s">
        <v>221</v>
      </c>
      <c r="B788" t="s">
        <v>224</v>
      </c>
      <c r="C788" t="s">
        <v>200</v>
      </c>
      <c r="D788" t="s">
        <v>22</v>
      </c>
      <c r="E788" t="s">
        <v>203</v>
      </c>
      <c r="F788" s="52" t="s">
        <v>204</v>
      </c>
      <c r="G788" s="8">
        <v>42.6</v>
      </c>
    </row>
    <row r="789" spans="1:7">
      <c r="A789" t="s">
        <v>221</v>
      </c>
      <c r="B789" t="s">
        <v>224</v>
      </c>
      <c r="C789" t="s">
        <v>200</v>
      </c>
      <c r="D789" t="s">
        <v>22</v>
      </c>
      <c r="E789" t="s">
        <v>203</v>
      </c>
      <c r="F789" s="52" t="s">
        <v>202</v>
      </c>
      <c r="G789" s="8">
        <v>42.6</v>
      </c>
    </row>
    <row r="790" spans="1:7">
      <c r="A790" t="s">
        <v>221</v>
      </c>
      <c r="B790" t="s">
        <v>223</v>
      </c>
      <c r="C790" t="s">
        <v>200</v>
      </c>
      <c r="D790" t="s">
        <v>22</v>
      </c>
      <c r="E790" t="s">
        <v>203</v>
      </c>
      <c r="F790" s="52" t="s">
        <v>207</v>
      </c>
      <c r="G790" s="8">
        <v>43.8</v>
      </c>
    </row>
    <row r="791" spans="1:7">
      <c r="A791" t="s">
        <v>221</v>
      </c>
      <c r="B791" t="s">
        <v>223</v>
      </c>
      <c r="C791" t="s">
        <v>200</v>
      </c>
      <c r="D791" t="s">
        <v>22</v>
      </c>
      <c r="E791" t="s">
        <v>203</v>
      </c>
      <c r="F791" s="52" t="s">
        <v>206</v>
      </c>
      <c r="G791" s="8">
        <v>44.5</v>
      </c>
    </row>
    <row r="792" spans="1:7">
      <c r="A792" t="s">
        <v>221</v>
      </c>
      <c r="B792" t="s">
        <v>223</v>
      </c>
      <c r="C792" t="s">
        <v>200</v>
      </c>
      <c r="D792" t="s">
        <v>22</v>
      </c>
      <c r="E792" t="s">
        <v>203</v>
      </c>
      <c r="F792" s="52" t="s">
        <v>205</v>
      </c>
      <c r="G792" s="8">
        <v>45.3</v>
      </c>
    </row>
    <row r="793" spans="1:7">
      <c r="A793" t="s">
        <v>221</v>
      </c>
      <c r="B793" t="s">
        <v>223</v>
      </c>
      <c r="C793" t="s">
        <v>200</v>
      </c>
      <c r="D793" t="s">
        <v>22</v>
      </c>
      <c r="E793" t="s">
        <v>203</v>
      </c>
      <c r="F793" s="52" t="s">
        <v>204</v>
      </c>
      <c r="G793" s="8">
        <v>45</v>
      </c>
    </row>
    <row r="794" spans="1:7">
      <c r="A794" t="s">
        <v>221</v>
      </c>
      <c r="B794" t="s">
        <v>223</v>
      </c>
      <c r="C794" t="s">
        <v>200</v>
      </c>
      <c r="D794" t="s">
        <v>22</v>
      </c>
      <c r="E794" t="s">
        <v>203</v>
      </c>
      <c r="F794" s="52" t="s">
        <v>202</v>
      </c>
      <c r="G794" s="8">
        <v>48.3</v>
      </c>
    </row>
    <row r="795" spans="1:7">
      <c r="A795" t="s">
        <v>221</v>
      </c>
      <c r="B795" t="s">
        <v>220</v>
      </c>
      <c r="C795" t="s">
        <v>200</v>
      </c>
      <c r="D795" t="s">
        <v>22</v>
      </c>
      <c r="E795" t="s">
        <v>203</v>
      </c>
      <c r="F795" s="52" t="s">
        <v>207</v>
      </c>
      <c r="G795" s="8">
        <v>15.2</v>
      </c>
    </row>
    <row r="796" spans="1:7">
      <c r="A796" t="s">
        <v>221</v>
      </c>
      <c r="B796" t="s">
        <v>220</v>
      </c>
      <c r="C796" t="s">
        <v>200</v>
      </c>
      <c r="D796" t="s">
        <v>22</v>
      </c>
      <c r="E796" t="s">
        <v>203</v>
      </c>
      <c r="F796" s="52" t="s">
        <v>206</v>
      </c>
      <c r="G796" s="8">
        <v>13.4</v>
      </c>
    </row>
    <row r="797" spans="1:7">
      <c r="A797" t="s">
        <v>221</v>
      </c>
      <c r="B797" t="s">
        <v>220</v>
      </c>
      <c r="C797" t="s">
        <v>200</v>
      </c>
      <c r="D797" t="s">
        <v>22</v>
      </c>
      <c r="E797" t="s">
        <v>203</v>
      </c>
      <c r="F797" s="52" t="s">
        <v>205</v>
      </c>
      <c r="G797" s="8">
        <v>11</v>
      </c>
    </row>
    <row r="798" spans="1:7">
      <c r="A798" t="s">
        <v>221</v>
      </c>
      <c r="B798" t="s">
        <v>220</v>
      </c>
      <c r="C798" t="s">
        <v>200</v>
      </c>
      <c r="D798" t="s">
        <v>22</v>
      </c>
      <c r="E798" t="s">
        <v>203</v>
      </c>
      <c r="F798" s="52" t="s">
        <v>204</v>
      </c>
      <c r="G798" s="8">
        <v>12.3</v>
      </c>
    </row>
    <row r="799" spans="1:7">
      <c r="A799" t="s">
        <v>221</v>
      </c>
      <c r="B799" t="s">
        <v>220</v>
      </c>
      <c r="C799" t="s">
        <v>200</v>
      </c>
      <c r="D799" t="s">
        <v>22</v>
      </c>
      <c r="E799" t="s">
        <v>203</v>
      </c>
      <c r="F799" s="52" t="s">
        <v>202</v>
      </c>
      <c r="G799" s="8">
        <v>9</v>
      </c>
    </row>
    <row r="800" spans="1:7">
      <c r="A800" t="s">
        <v>252</v>
      </c>
      <c r="B800" t="s">
        <v>254</v>
      </c>
      <c r="C800" t="s">
        <v>200</v>
      </c>
      <c r="D800" t="s">
        <v>22</v>
      </c>
      <c r="E800" t="s">
        <v>203</v>
      </c>
      <c r="F800" s="52" t="s">
        <v>207</v>
      </c>
      <c r="G800" s="51">
        <v>81.099999999999994</v>
      </c>
    </row>
    <row r="801" spans="1:7">
      <c r="A801" t="s">
        <v>252</v>
      </c>
      <c r="B801" t="s">
        <v>254</v>
      </c>
      <c r="C801" t="s">
        <v>200</v>
      </c>
      <c r="D801" t="s">
        <v>22</v>
      </c>
      <c r="E801" t="s">
        <v>203</v>
      </c>
      <c r="F801" s="52" t="s">
        <v>206</v>
      </c>
      <c r="G801" s="51">
        <v>83.8</v>
      </c>
    </row>
    <row r="802" spans="1:7">
      <c r="A802" t="s">
        <v>252</v>
      </c>
      <c r="B802" t="s">
        <v>254</v>
      </c>
      <c r="C802" t="s">
        <v>200</v>
      </c>
      <c r="D802" t="s">
        <v>22</v>
      </c>
      <c r="E802" t="s">
        <v>203</v>
      </c>
      <c r="F802" s="52" t="s">
        <v>205</v>
      </c>
      <c r="G802" s="51">
        <v>85.6</v>
      </c>
    </row>
    <row r="803" spans="1:7">
      <c r="A803" t="s">
        <v>252</v>
      </c>
      <c r="B803" t="s">
        <v>254</v>
      </c>
      <c r="C803" t="s">
        <v>200</v>
      </c>
      <c r="D803" t="s">
        <v>22</v>
      </c>
      <c r="E803" t="s">
        <v>203</v>
      </c>
      <c r="F803" s="52" t="s">
        <v>204</v>
      </c>
      <c r="G803" s="51">
        <v>87.5</v>
      </c>
    </row>
    <row r="804" spans="1:7">
      <c r="A804" t="s">
        <v>252</v>
      </c>
      <c r="B804" t="s">
        <v>254</v>
      </c>
      <c r="C804" t="s">
        <v>200</v>
      </c>
      <c r="D804" t="s">
        <v>22</v>
      </c>
      <c r="E804" t="s">
        <v>203</v>
      </c>
      <c r="F804" s="52" t="s">
        <v>202</v>
      </c>
      <c r="G804" s="51">
        <v>87.8</v>
      </c>
    </row>
    <row r="805" spans="1:7">
      <c r="A805" t="s">
        <v>252</v>
      </c>
      <c r="B805" t="s">
        <v>253</v>
      </c>
      <c r="C805" t="s">
        <v>200</v>
      </c>
      <c r="D805" t="s">
        <v>22</v>
      </c>
      <c r="E805" t="s">
        <v>203</v>
      </c>
      <c r="F805" s="52" t="s">
        <v>207</v>
      </c>
      <c r="G805" s="51">
        <v>13.6</v>
      </c>
    </row>
    <row r="806" spans="1:7">
      <c r="A806" t="s">
        <v>252</v>
      </c>
      <c r="B806" t="s">
        <v>253</v>
      </c>
      <c r="C806" t="s">
        <v>200</v>
      </c>
      <c r="D806" t="s">
        <v>22</v>
      </c>
      <c r="E806" t="s">
        <v>203</v>
      </c>
      <c r="F806" s="52" t="s">
        <v>206</v>
      </c>
      <c r="G806" s="51">
        <v>11.7</v>
      </c>
    </row>
    <row r="807" spans="1:7">
      <c r="A807" t="s">
        <v>252</v>
      </c>
      <c r="B807" t="s">
        <v>253</v>
      </c>
      <c r="C807" t="s">
        <v>200</v>
      </c>
      <c r="D807" t="s">
        <v>22</v>
      </c>
      <c r="E807" t="s">
        <v>203</v>
      </c>
      <c r="F807" s="52" t="s">
        <v>205</v>
      </c>
      <c r="G807" s="51">
        <v>10.9</v>
      </c>
    </row>
    <row r="808" spans="1:7">
      <c r="A808" t="s">
        <v>252</v>
      </c>
      <c r="B808" t="s">
        <v>253</v>
      </c>
      <c r="C808" t="s">
        <v>200</v>
      </c>
      <c r="D808" t="s">
        <v>22</v>
      </c>
      <c r="E808" t="s">
        <v>203</v>
      </c>
      <c r="F808" s="52" t="s">
        <v>204</v>
      </c>
      <c r="G808" s="51">
        <v>9.5</v>
      </c>
    </row>
    <row r="809" spans="1:7">
      <c r="A809" t="s">
        <v>252</v>
      </c>
      <c r="B809" t="s">
        <v>253</v>
      </c>
      <c r="C809" t="s">
        <v>200</v>
      </c>
      <c r="D809" t="s">
        <v>22</v>
      </c>
      <c r="E809" t="s">
        <v>203</v>
      </c>
      <c r="F809" s="52" t="s">
        <v>202</v>
      </c>
      <c r="G809" s="51">
        <v>8.9</v>
      </c>
    </row>
    <row r="810" spans="1:7">
      <c r="A810" t="s">
        <v>252</v>
      </c>
      <c r="B810" t="s">
        <v>251</v>
      </c>
      <c r="C810" t="s">
        <v>200</v>
      </c>
      <c r="D810" t="s">
        <v>22</v>
      </c>
      <c r="E810" t="s">
        <v>203</v>
      </c>
      <c r="F810" s="52" t="s">
        <v>207</v>
      </c>
      <c r="G810" s="51">
        <v>5.2</v>
      </c>
    </row>
    <row r="811" spans="1:7">
      <c r="A811" t="s">
        <v>252</v>
      </c>
      <c r="B811" t="s">
        <v>251</v>
      </c>
      <c r="C811" t="s">
        <v>200</v>
      </c>
      <c r="D811" t="s">
        <v>22</v>
      </c>
      <c r="E811" t="s">
        <v>203</v>
      </c>
      <c r="F811" s="52" t="s">
        <v>206</v>
      </c>
      <c r="G811" s="51">
        <v>4.7</v>
      </c>
    </row>
    <row r="812" spans="1:7">
      <c r="A812" t="s">
        <v>252</v>
      </c>
      <c r="B812" t="s">
        <v>251</v>
      </c>
      <c r="C812" t="s">
        <v>200</v>
      </c>
      <c r="D812" t="s">
        <v>22</v>
      </c>
      <c r="E812" t="s">
        <v>203</v>
      </c>
      <c r="F812" s="52" t="s">
        <v>205</v>
      </c>
      <c r="G812" s="51">
        <v>3.6</v>
      </c>
    </row>
    <row r="813" spans="1:7">
      <c r="A813" t="s">
        <v>252</v>
      </c>
      <c r="B813" t="s">
        <v>251</v>
      </c>
      <c r="C813" t="s">
        <v>200</v>
      </c>
      <c r="D813" t="s">
        <v>22</v>
      </c>
      <c r="E813" t="s">
        <v>203</v>
      </c>
      <c r="F813" s="52" t="s">
        <v>204</v>
      </c>
      <c r="G813" s="51">
        <v>3</v>
      </c>
    </row>
    <row r="814" spans="1:7">
      <c r="A814" t="s">
        <v>252</v>
      </c>
      <c r="B814" t="s">
        <v>251</v>
      </c>
      <c r="C814" t="s">
        <v>200</v>
      </c>
      <c r="D814" t="s">
        <v>22</v>
      </c>
      <c r="E814" t="s">
        <v>203</v>
      </c>
      <c r="F814" s="52" t="s">
        <v>202</v>
      </c>
      <c r="G814" s="51">
        <v>3.1</v>
      </c>
    </row>
    <row r="815" spans="1:7">
      <c r="A815" t="s">
        <v>248</v>
      </c>
      <c r="B815" t="s">
        <v>250</v>
      </c>
      <c r="C815" t="s">
        <v>200</v>
      </c>
      <c r="D815" t="s">
        <v>22</v>
      </c>
      <c r="E815" t="s">
        <v>203</v>
      </c>
      <c r="F815" s="52" t="s">
        <v>207</v>
      </c>
      <c r="G815" s="51">
        <v>84.2</v>
      </c>
    </row>
    <row r="816" spans="1:7">
      <c r="A816" t="s">
        <v>248</v>
      </c>
      <c r="B816" t="s">
        <v>250</v>
      </c>
      <c r="C816" t="s">
        <v>200</v>
      </c>
      <c r="D816" t="s">
        <v>22</v>
      </c>
      <c r="E816" t="s">
        <v>203</v>
      </c>
      <c r="F816" s="52" t="s">
        <v>206</v>
      </c>
      <c r="G816" s="51">
        <v>86.8</v>
      </c>
    </row>
    <row r="817" spans="1:7">
      <c r="A817" t="s">
        <v>248</v>
      </c>
      <c r="B817" t="s">
        <v>250</v>
      </c>
      <c r="C817" t="s">
        <v>200</v>
      </c>
      <c r="D817" t="s">
        <v>22</v>
      </c>
      <c r="E817" t="s">
        <v>203</v>
      </c>
      <c r="F817" s="52" t="s">
        <v>205</v>
      </c>
      <c r="G817" s="51">
        <v>88.8</v>
      </c>
    </row>
    <row r="818" spans="1:7">
      <c r="A818" t="s">
        <v>248</v>
      </c>
      <c r="B818" t="s">
        <v>250</v>
      </c>
      <c r="C818" t="s">
        <v>200</v>
      </c>
      <c r="D818" t="s">
        <v>22</v>
      </c>
      <c r="E818" t="s">
        <v>203</v>
      </c>
      <c r="F818" s="52" t="s">
        <v>204</v>
      </c>
      <c r="G818" s="51">
        <v>89.6</v>
      </c>
    </row>
    <row r="819" spans="1:7">
      <c r="A819" t="s">
        <v>248</v>
      </c>
      <c r="B819" t="s">
        <v>250</v>
      </c>
      <c r="C819" t="s">
        <v>200</v>
      </c>
      <c r="D819" t="s">
        <v>22</v>
      </c>
      <c r="E819" t="s">
        <v>203</v>
      </c>
      <c r="F819" s="52" t="s">
        <v>202</v>
      </c>
      <c r="G819" s="51">
        <v>90.5</v>
      </c>
    </row>
    <row r="820" spans="1:7">
      <c r="A820" t="s">
        <v>248</v>
      </c>
      <c r="B820" t="s">
        <v>249</v>
      </c>
      <c r="C820" t="s">
        <v>200</v>
      </c>
      <c r="D820" t="s">
        <v>22</v>
      </c>
      <c r="E820" t="s">
        <v>203</v>
      </c>
      <c r="F820" s="52" t="s">
        <v>207</v>
      </c>
      <c r="G820" s="51">
        <v>11.9</v>
      </c>
    </row>
    <row r="821" spans="1:7">
      <c r="A821" t="s">
        <v>248</v>
      </c>
      <c r="B821" t="s">
        <v>249</v>
      </c>
      <c r="C821" t="s">
        <v>200</v>
      </c>
      <c r="D821" t="s">
        <v>22</v>
      </c>
      <c r="E821" t="s">
        <v>203</v>
      </c>
      <c r="F821" s="52" t="s">
        <v>206</v>
      </c>
      <c r="G821" s="51">
        <v>9.9</v>
      </c>
    </row>
    <row r="822" spans="1:7">
      <c r="A822" t="s">
        <v>248</v>
      </c>
      <c r="B822" t="s">
        <v>249</v>
      </c>
      <c r="C822" t="s">
        <v>200</v>
      </c>
      <c r="D822" t="s">
        <v>22</v>
      </c>
      <c r="E822" t="s">
        <v>203</v>
      </c>
      <c r="F822" s="52" t="s">
        <v>205</v>
      </c>
      <c r="G822" s="51">
        <v>8.6</v>
      </c>
    </row>
    <row r="823" spans="1:7">
      <c r="A823" t="s">
        <v>248</v>
      </c>
      <c r="B823" t="s">
        <v>249</v>
      </c>
      <c r="C823" t="s">
        <v>200</v>
      </c>
      <c r="D823" t="s">
        <v>22</v>
      </c>
      <c r="E823" t="s">
        <v>203</v>
      </c>
      <c r="F823" s="52" t="s">
        <v>204</v>
      </c>
      <c r="G823" s="51">
        <v>8.5</v>
      </c>
    </row>
    <row r="824" spans="1:7">
      <c r="A824" t="s">
        <v>248</v>
      </c>
      <c r="B824" t="s">
        <v>249</v>
      </c>
      <c r="C824" t="s">
        <v>200</v>
      </c>
      <c r="D824" t="s">
        <v>22</v>
      </c>
      <c r="E824" t="s">
        <v>203</v>
      </c>
      <c r="F824" s="52" t="s">
        <v>202</v>
      </c>
      <c r="G824" s="51">
        <v>7.2</v>
      </c>
    </row>
    <row r="825" spans="1:7">
      <c r="A825" t="s">
        <v>248</v>
      </c>
      <c r="B825" t="s">
        <v>247</v>
      </c>
      <c r="C825" t="s">
        <v>200</v>
      </c>
      <c r="D825" t="s">
        <v>22</v>
      </c>
      <c r="E825" t="s">
        <v>203</v>
      </c>
      <c r="F825" s="52" t="s">
        <v>207</v>
      </c>
      <c r="G825" s="51">
        <v>4</v>
      </c>
    </row>
    <row r="826" spans="1:7">
      <c r="A826" t="s">
        <v>248</v>
      </c>
      <c r="B826" t="s">
        <v>247</v>
      </c>
      <c r="C826" t="s">
        <v>200</v>
      </c>
      <c r="D826" t="s">
        <v>22</v>
      </c>
      <c r="E826" t="s">
        <v>203</v>
      </c>
      <c r="F826" s="52" t="s">
        <v>206</v>
      </c>
      <c r="G826" s="51">
        <v>3.6</v>
      </c>
    </row>
    <row r="827" spans="1:7">
      <c r="A827" t="s">
        <v>248</v>
      </c>
      <c r="B827" t="s">
        <v>247</v>
      </c>
      <c r="C827" t="s">
        <v>200</v>
      </c>
      <c r="D827" t="s">
        <v>22</v>
      </c>
      <c r="E827" t="s">
        <v>203</v>
      </c>
      <c r="F827" s="52" t="s">
        <v>205</v>
      </c>
      <c r="G827" s="51">
        <v>2.6</v>
      </c>
    </row>
    <row r="828" spans="1:7">
      <c r="A828" t="s">
        <v>248</v>
      </c>
      <c r="B828" t="s">
        <v>247</v>
      </c>
      <c r="C828" t="s">
        <v>200</v>
      </c>
      <c r="D828" t="s">
        <v>22</v>
      </c>
      <c r="E828" t="s">
        <v>203</v>
      </c>
      <c r="F828" s="52" t="s">
        <v>204</v>
      </c>
      <c r="G828" s="51">
        <v>2</v>
      </c>
    </row>
    <row r="829" spans="1:7">
      <c r="A829" t="s">
        <v>248</v>
      </c>
      <c r="B829" t="s">
        <v>247</v>
      </c>
      <c r="C829" t="s">
        <v>200</v>
      </c>
      <c r="D829" t="s">
        <v>22</v>
      </c>
      <c r="E829" t="s">
        <v>203</v>
      </c>
      <c r="F829" s="52" t="s">
        <v>202</v>
      </c>
      <c r="G829" s="51">
        <v>2.2000000000000002</v>
      </c>
    </row>
    <row r="830" spans="1:7">
      <c r="A830" t="s">
        <v>244</v>
      </c>
      <c r="B830" t="s">
        <v>246</v>
      </c>
      <c r="C830" t="s">
        <v>200</v>
      </c>
      <c r="D830" t="s">
        <v>22</v>
      </c>
      <c r="E830" t="s">
        <v>203</v>
      </c>
      <c r="F830" s="52" t="s">
        <v>207</v>
      </c>
      <c r="G830" s="51">
        <v>84.5</v>
      </c>
    </row>
    <row r="831" spans="1:7">
      <c r="A831" t="s">
        <v>244</v>
      </c>
      <c r="B831" t="s">
        <v>246</v>
      </c>
      <c r="C831" t="s">
        <v>200</v>
      </c>
      <c r="D831" t="s">
        <v>22</v>
      </c>
      <c r="E831" t="s">
        <v>203</v>
      </c>
      <c r="F831" s="52" t="s">
        <v>206</v>
      </c>
      <c r="G831" s="51">
        <v>86.7</v>
      </c>
    </row>
    <row r="832" spans="1:7">
      <c r="A832" t="s">
        <v>244</v>
      </c>
      <c r="B832" t="s">
        <v>246</v>
      </c>
      <c r="C832" t="s">
        <v>200</v>
      </c>
      <c r="D832" t="s">
        <v>22</v>
      </c>
      <c r="E832" t="s">
        <v>203</v>
      </c>
      <c r="F832" s="52" t="s">
        <v>205</v>
      </c>
      <c r="G832" s="51">
        <v>88.8</v>
      </c>
    </row>
    <row r="833" spans="1:7">
      <c r="A833" t="s">
        <v>244</v>
      </c>
      <c r="B833" t="s">
        <v>246</v>
      </c>
      <c r="C833" t="s">
        <v>200</v>
      </c>
      <c r="D833" t="s">
        <v>22</v>
      </c>
      <c r="E833" t="s">
        <v>203</v>
      </c>
      <c r="F833" s="52" t="s">
        <v>204</v>
      </c>
      <c r="G833" s="51">
        <v>90.3</v>
      </c>
    </row>
    <row r="834" spans="1:7">
      <c r="A834" t="s">
        <v>244</v>
      </c>
      <c r="B834" t="s">
        <v>246</v>
      </c>
      <c r="C834" t="s">
        <v>200</v>
      </c>
      <c r="D834" t="s">
        <v>22</v>
      </c>
      <c r="E834" t="s">
        <v>203</v>
      </c>
      <c r="F834" s="52" t="s">
        <v>202</v>
      </c>
      <c r="G834" s="51">
        <v>90.2</v>
      </c>
    </row>
    <row r="835" spans="1:7">
      <c r="A835" t="s">
        <v>244</v>
      </c>
      <c r="B835" t="s">
        <v>245</v>
      </c>
      <c r="C835" t="s">
        <v>200</v>
      </c>
      <c r="D835" t="s">
        <v>22</v>
      </c>
      <c r="E835" t="s">
        <v>203</v>
      </c>
      <c r="F835" s="52" t="s">
        <v>207</v>
      </c>
      <c r="G835" s="51">
        <v>12</v>
      </c>
    </row>
    <row r="836" spans="1:7">
      <c r="A836" t="s">
        <v>244</v>
      </c>
      <c r="B836" t="s">
        <v>245</v>
      </c>
      <c r="C836" t="s">
        <v>200</v>
      </c>
      <c r="D836" t="s">
        <v>22</v>
      </c>
      <c r="E836" t="s">
        <v>203</v>
      </c>
      <c r="F836" s="52" t="s">
        <v>206</v>
      </c>
      <c r="G836" s="51">
        <v>9.5</v>
      </c>
    </row>
    <row r="837" spans="1:7">
      <c r="A837" t="s">
        <v>244</v>
      </c>
      <c r="B837" t="s">
        <v>245</v>
      </c>
      <c r="C837" t="s">
        <v>200</v>
      </c>
      <c r="D837" t="s">
        <v>22</v>
      </c>
      <c r="E837" t="s">
        <v>203</v>
      </c>
      <c r="F837" s="52" t="s">
        <v>205</v>
      </c>
      <c r="G837" s="51">
        <v>8.1999999999999993</v>
      </c>
    </row>
    <row r="838" spans="1:7">
      <c r="A838" t="s">
        <v>244</v>
      </c>
      <c r="B838" t="s">
        <v>245</v>
      </c>
      <c r="C838" t="s">
        <v>200</v>
      </c>
      <c r="D838" t="s">
        <v>22</v>
      </c>
      <c r="E838" t="s">
        <v>203</v>
      </c>
      <c r="F838" s="52" t="s">
        <v>204</v>
      </c>
      <c r="G838" s="51">
        <v>7.7</v>
      </c>
    </row>
    <row r="839" spans="1:7">
      <c r="A839" t="s">
        <v>244</v>
      </c>
      <c r="B839" t="s">
        <v>245</v>
      </c>
      <c r="C839" t="s">
        <v>200</v>
      </c>
      <c r="D839" t="s">
        <v>22</v>
      </c>
      <c r="E839" t="s">
        <v>203</v>
      </c>
      <c r="F839" s="52" t="s">
        <v>202</v>
      </c>
      <c r="G839" s="51">
        <v>7.3</v>
      </c>
    </row>
    <row r="840" spans="1:7">
      <c r="A840" t="s">
        <v>244</v>
      </c>
      <c r="B840" t="s">
        <v>243</v>
      </c>
      <c r="C840" t="s">
        <v>200</v>
      </c>
      <c r="D840" t="s">
        <v>22</v>
      </c>
      <c r="E840" t="s">
        <v>203</v>
      </c>
      <c r="F840" s="52" t="s">
        <v>207</v>
      </c>
      <c r="G840" s="51">
        <v>3.3</v>
      </c>
    </row>
    <row r="841" spans="1:7">
      <c r="A841" t="s">
        <v>244</v>
      </c>
      <c r="B841" t="s">
        <v>243</v>
      </c>
      <c r="C841" t="s">
        <v>200</v>
      </c>
      <c r="D841" t="s">
        <v>22</v>
      </c>
      <c r="E841" t="s">
        <v>203</v>
      </c>
      <c r="F841" s="52" t="s">
        <v>206</v>
      </c>
      <c r="G841" s="51">
        <v>3.9</v>
      </c>
    </row>
    <row r="842" spans="1:7">
      <c r="A842" t="s">
        <v>244</v>
      </c>
      <c r="B842" t="s">
        <v>243</v>
      </c>
      <c r="C842" t="s">
        <v>200</v>
      </c>
      <c r="D842" t="s">
        <v>22</v>
      </c>
      <c r="E842" t="s">
        <v>203</v>
      </c>
      <c r="F842" s="52" t="s">
        <v>205</v>
      </c>
      <c r="G842" s="51">
        <v>2.9</v>
      </c>
    </row>
    <row r="843" spans="1:7">
      <c r="A843" t="s">
        <v>244</v>
      </c>
      <c r="B843" t="s">
        <v>243</v>
      </c>
      <c r="C843" t="s">
        <v>200</v>
      </c>
      <c r="D843" t="s">
        <v>22</v>
      </c>
      <c r="E843" t="s">
        <v>203</v>
      </c>
      <c r="F843" s="52" t="s">
        <v>204</v>
      </c>
      <c r="G843" s="51">
        <v>2.1</v>
      </c>
    </row>
    <row r="844" spans="1:7">
      <c r="A844" t="s">
        <v>244</v>
      </c>
      <c r="B844" t="s">
        <v>243</v>
      </c>
      <c r="C844" t="s">
        <v>200</v>
      </c>
      <c r="D844" t="s">
        <v>22</v>
      </c>
      <c r="E844" t="s">
        <v>203</v>
      </c>
      <c r="F844" s="52" t="s">
        <v>202</v>
      </c>
      <c r="G844" s="51">
        <v>2.2999999999999998</v>
      </c>
    </row>
    <row r="845" spans="1:7">
      <c r="A845" t="s">
        <v>241</v>
      </c>
      <c r="B845" t="s">
        <v>242</v>
      </c>
      <c r="C845" t="s">
        <v>200</v>
      </c>
      <c r="D845" t="s">
        <v>22</v>
      </c>
      <c r="E845" t="s">
        <v>203</v>
      </c>
      <c r="F845" s="52" t="s">
        <v>207</v>
      </c>
      <c r="G845" s="51">
        <v>64.7</v>
      </c>
    </row>
    <row r="846" spans="1:7">
      <c r="A846" t="s">
        <v>241</v>
      </c>
      <c r="B846" t="s">
        <v>242</v>
      </c>
      <c r="C846" t="s">
        <v>200</v>
      </c>
      <c r="D846" t="s">
        <v>22</v>
      </c>
      <c r="E846" t="s">
        <v>203</v>
      </c>
      <c r="F846" s="52" t="s">
        <v>206</v>
      </c>
      <c r="G846" s="51">
        <v>66.3</v>
      </c>
    </row>
    <row r="847" spans="1:7">
      <c r="A847" t="s">
        <v>241</v>
      </c>
      <c r="B847" t="s">
        <v>242</v>
      </c>
      <c r="C847" t="s">
        <v>200</v>
      </c>
      <c r="D847" t="s">
        <v>22</v>
      </c>
      <c r="E847" t="s">
        <v>203</v>
      </c>
      <c r="F847" s="52" t="s">
        <v>205</v>
      </c>
      <c r="G847" s="51">
        <v>70.599999999999994</v>
      </c>
    </row>
    <row r="848" spans="1:7">
      <c r="A848" t="s">
        <v>241</v>
      </c>
      <c r="B848" t="s">
        <v>242</v>
      </c>
      <c r="C848" t="s">
        <v>200</v>
      </c>
      <c r="D848" t="s">
        <v>22</v>
      </c>
      <c r="E848" t="s">
        <v>203</v>
      </c>
      <c r="F848" s="52" t="s">
        <v>204</v>
      </c>
      <c r="G848" s="51">
        <v>75.900000000000006</v>
      </c>
    </row>
    <row r="849" spans="1:7">
      <c r="A849" t="s">
        <v>241</v>
      </c>
      <c r="B849" t="s">
        <v>242</v>
      </c>
      <c r="C849" t="s">
        <v>200</v>
      </c>
      <c r="D849" t="s">
        <v>22</v>
      </c>
      <c r="E849" t="s">
        <v>203</v>
      </c>
      <c r="F849" s="52" t="s">
        <v>202</v>
      </c>
      <c r="G849" s="51">
        <v>77.7</v>
      </c>
    </row>
    <row r="850" spans="1:7">
      <c r="A850" t="s">
        <v>241</v>
      </c>
      <c r="B850" t="s">
        <v>240</v>
      </c>
      <c r="C850" t="s">
        <v>200</v>
      </c>
      <c r="D850" t="s">
        <v>22</v>
      </c>
      <c r="E850" t="s">
        <v>203</v>
      </c>
      <c r="F850" s="52" t="s">
        <v>207</v>
      </c>
      <c r="G850" s="51">
        <v>35.1</v>
      </c>
    </row>
    <row r="851" spans="1:7">
      <c r="A851" t="s">
        <v>241</v>
      </c>
      <c r="B851" t="s">
        <v>240</v>
      </c>
      <c r="C851" t="s">
        <v>200</v>
      </c>
      <c r="D851" t="s">
        <v>22</v>
      </c>
      <c r="E851" t="s">
        <v>203</v>
      </c>
      <c r="F851" s="52" t="s">
        <v>206</v>
      </c>
      <c r="G851" s="51">
        <v>33.5</v>
      </c>
    </row>
    <row r="852" spans="1:7">
      <c r="A852" t="s">
        <v>241</v>
      </c>
      <c r="B852" t="s">
        <v>240</v>
      </c>
      <c r="C852" t="s">
        <v>200</v>
      </c>
      <c r="D852" t="s">
        <v>22</v>
      </c>
      <c r="E852" t="s">
        <v>203</v>
      </c>
      <c r="F852" s="52" t="s">
        <v>205</v>
      </c>
      <c r="G852" s="51">
        <v>29.5</v>
      </c>
    </row>
    <row r="853" spans="1:7">
      <c r="A853" t="s">
        <v>241</v>
      </c>
      <c r="B853" t="s">
        <v>240</v>
      </c>
      <c r="C853" t="s">
        <v>200</v>
      </c>
      <c r="D853" t="s">
        <v>22</v>
      </c>
      <c r="E853" t="s">
        <v>203</v>
      </c>
      <c r="F853" s="52" t="s">
        <v>204</v>
      </c>
      <c r="G853" s="51">
        <v>24</v>
      </c>
    </row>
    <row r="854" spans="1:7">
      <c r="A854" t="s">
        <v>241</v>
      </c>
      <c r="B854" t="s">
        <v>240</v>
      </c>
      <c r="C854" t="s">
        <v>200</v>
      </c>
      <c r="D854" t="s">
        <v>22</v>
      </c>
      <c r="E854" t="s">
        <v>203</v>
      </c>
      <c r="F854" s="52" t="s">
        <v>202</v>
      </c>
      <c r="G854" s="51">
        <v>22.4</v>
      </c>
    </row>
    <row r="855" spans="1:7">
      <c r="A855" t="s">
        <v>238</v>
      </c>
      <c r="B855" t="s">
        <v>239</v>
      </c>
      <c r="C855" t="s">
        <v>200</v>
      </c>
      <c r="D855" t="s">
        <v>22</v>
      </c>
      <c r="E855" t="s">
        <v>203</v>
      </c>
      <c r="F855" s="52" t="s">
        <v>207</v>
      </c>
      <c r="G855" s="51">
        <v>24.3</v>
      </c>
    </row>
    <row r="856" spans="1:7">
      <c r="A856" t="s">
        <v>238</v>
      </c>
      <c r="B856" t="s">
        <v>239</v>
      </c>
      <c r="C856" t="s">
        <v>200</v>
      </c>
      <c r="D856" t="s">
        <v>22</v>
      </c>
      <c r="E856" t="s">
        <v>203</v>
      </c>
      <c r="F856" s="52" t="s">
        <v>206</v>
      </c>
      <c r="G856" s="51">
        <v>22.1</v>
      </c>
    </row>
    <row r="857" spans="1:7">
      <c r="A857" t="s">
        <v>238</v>
      </c>
      <c r="B857" t="s">
        <v>239</v>
      </c>
      <c r="C857" t="s">
        <v>200</v>
      </c>
      <c r="D857" t="s">
        <v>22</v>
      </c>
      <c r="E857" t="s">
        <v>203</v>
      </c>
      <c r="F857" s="52" t="s">
        <v>205</v>
      </c>
      <c r="G857" s="51">
        <v>19.2</v>
      </c>
    </row>
    <row r="858" spans="1:7">
      <c r="A858" t="s">
        <v>238</v>
      </c>
      <c r="B858" t="s">
        <v>239</v>
      </c>
      <c r="C858" t="s">
        <v>200</v>
      </c>
      <c r="D858" t="s">
        <v>22</v>
      </c>
      <c r="E858" t="s">
        <v>203</v>
      </c>
      <c r="F858" s="52" t="s">
        <v>204</v>
      </c>
      <c r="G858" s="51">
        <v>14.4</v>
      </c>
    </row>
    <row r="859" spans="1:7">
      <c r="A859" t="s">
        <v>238</v>
      </c>
      <c r="B859" t="s">
        <v>239</v>
      </c>
      <c r="C859" t="s">
        <v>200</v>
      </c>
      <c r="D859" t="s">
        <v>22</v>
      </c>
      <c r="E859" t="s">
        <v>203</v>
      </c>
      <c r="F859" s="52" t="s">
        <v>202</v>
      </c>
      <c r="G859" s="51">
        <v>11.4</v>
      </c>
    </row>
    <row r="860" spans="1:7">
      <c r="A860" t="s">
        <v>238</v>
      </c>
      <c r="B860" t="s">
        <v>237</v>
      </c>
      <c r="C860" t="s">
        <v>200</v>
      </c>
      <c r="D860" t="s">
        <v>22</v>
      </c>
      <c r="E860" t="s">
        <v>203</v>
      </c>
      <c r="F860" s="52" t="s">
        <v>207</v>
      </c>
      <c r="G860" s="51">
        <v>11</v>
      </c>
    </row>
    <row r="861" spans="1:7">
      <c r="A861" t="s">
        <v>238</v>
      </c>
      <c r="B861" t="s">
        <v>237</v>
      </c>
      <c r="C861" t="s">
        <v>200</v>
      </c>
      <c r="D861" t="s">
        <v>22</v>
      </c>
      <c r="E861" t="s">
        <v>203</v>
      </c>
      <c r="F861" s="52" t="s">
        <v>206</v>
      </c>
      <c r="G861" s="51">
        <v>11.7</v>
      </c>
    </row>
    <row r="862" spans="1:7">
      <c r="A862" t="s">
        <v>238</v>
      </c>
      <c r="B862" t="s">
        <v>237</v>
      </c>
      <c r="C862" t="s">
        <v>200</v>
      </c>
      <c r="D862" t="s">
        <v>22</v>
      </c>
      <c r="E862" t="s">
        <v>203</v>
      </c>
      <c r="F862" s="52" t="s">
        <v>205</v>
      </c>
      <c r="G862" s="51">
        <v>10.1</v>
      </c>
    </row>
    <row r="863" spans="1:7">
      <c r="A863" t="s">
        <v>238</v>
      </c>
      <c r="B863" t="s">
        <v>237</v>
      </c>
      <c r="C863" t="s">
        <v>200</v>
      </c>
      <c r="D863" t="s">
        <v>22</v>
      </c>
      <c r="E863" t="s">
        <v>203</v>
      </c>
      <c r="F863" s="52" t="s">
        <v>204</v>
      </c>
      <c r="G863" s="51">
        <v>9.6999999999999993</v>
      </c>
    </row>
    <row r="864" spans="1:7">
      <c r="A864" t="s">
        <v>238</v>
      </c>
      <c r="B864" t="s">
        <v>237</v>
      </c>
      <c r="C864" t="s">
        <v>200</v>
      </c>
      <c r="D864" t="s">
        <v>22</v>
      </c>
      <c r="E864" t="s">
        <v>203</v>
      </c>
      <c r="F864" s="52" t="s">
        <v>202</v>
      </c>
      <c r="G864" s="51">
        <v>10.9</v>
      </c>
    </row>
    <row r="865" spans="1:7">
      <c r="A865" t="s">
        <v>259</v>
      </c>
      <c r="B865" t="s">
        <v>260</v>
      </c>
      <c r="C865" t="s">
        <v>200</v>
      </c>
      <c r="D865" t="s">
        <v>22</v>
      </c>
      <c r="E865" t="s">
        <v>174</v>
      </c>
      <c r="F865" s="52" t="s">
        <v>164</v>
      </c>
      <c r="G865" s="51">
        <v>95.1</v>
      </c>
    </row>
    <row r="866" spans="1:7">
      <c r="A866" t="s">
        <v>259</v>
      </c>
      <c r="B866" t="s">
        <v>260</v>
      </c>
      <c r="C866" t="s">
        <v>200</v>
      </c>
      <c r="D866" t="s">
        <v>22</v>
      </c>
      <c r="E866" t="s">
        <v>174</v>
      </c>
      <c r="F866" s="52" t="s">
        <v>165</v>
      </c>
      <c r="G866" s="51">
        <v>91.2</v>
      </c>
    </row>
    <row r="867" spans="1:7" ht="45">
      <c r="A867" t="s">
        <v>259</v>
      </c>
      <c r="B867" t="s">
        <v>260</v>
      </c>
      <c r="C867" t="s">
        <v>200</v>
      </c>
      <c r="D867" t="s">
        <v>22</v>
      </c>
      <c r="E867" t="s">
        <v>174</v>
      </c>
      <c r="F867" s="52" t="s">
        <v>199</v>
      </c>
      <c r="G867" s="51">
        <v>90.7</v>
      </c>
    </row>
    <row r="868" spans="1:7">
      <c r="A868" t="s">
        <v>259</v>
      </c>
      <c r="B868" t="s">
        <v>258</v>
      </c>
      <c r="C868" t="s">
        <v>200</v>
      </c>
      <c r="D868" t="s">
        <v>22</v>
      </c>
      <c r="E868" t="s">
        <v>174</v>
      </c>
      <c r="F868" s="52" t="s">
        <v>164</v>
      </c>
      <c r="G868" s="51">
        <v>4.5</v>
      </c>
    </row>
    <row r="869" spans="1:7">
      <c r="A869" t="s">
        <v>259</v>
      </c>
      <c r="B869" t="s">
        <v>258</v>
      </c>
      <c r="C869" t="s">
        <v>200</v>
      </c>
      <c r="D869" t="s">
        <v>22</v>
      </c>
      <c r="E869" t="s">
        <v>174</v>
      </c>
      <c r="F869" s="52" t="s">
        <v>165</v>
      </c>
      <c r="G869" s="51">
        <v>8.3000000000000007</v>
      </c>
    </row>
    <row r="870" spans="1:7" ht="45">
      <c r="A870" t="s">
        <v>259</v>
      </c>
      <c r="B870" t="s">
        <v>258</v>
      </c>
      <c r="C870" t="s">
        <v>200</v>
      </c>
      <c r="D870" t="s">
        <v>22</v>
      </c>
      <c r="E870" t="s">
        <v>174</v>
      </c>
      <c r="F870" s="52" t="s">
        <v>199</v>
      </c>
      <c r="G870" s="51">
        <v>8.5</v>
      </c>
    </row>
    <row r="871" spans="1:7">
      <c r="A871" t="s">
        <v>256</v>
      </c>
      <c r="B871" t="s">
        <v>257</v>
      </c>
      <c r="C871" t="s">
        <v>200</v>
      </c>
      <c r="D871" t="s">
        <v>22</v>
      </c>
      <c r="E871" t="s">
        <v>174</v>
      </c>
      <c r="F871" s="52" t="s">
        <v>164</v>
      </c>
      <c r="G871" s="8">
        <v>88.7</v>
      </c>
    </row>
    <row r="872" spans="1:7">
      <c r="A872" t="s">
        <v>256</v>
      </c>
      <c r="B872" t="s">
        <v>257</v>
      </c>
      <c r="C872" t="s">
        <v>200</v>
      </c>
      <c r="D872" t="s">
        <v>22</v>
      </c>
      <c r="E872" t="s">
        <v>174</v>
      </c>
      <c r="F872" s="52" t="s">
        <v>165</v>
      </c>
      <c r="G872" s="8">
        <v>81.5</v>
      </c>
    </row>
    <row r="873" spans="1:7" ht="45">
      <c r="A873" t="s">
        <v>256</v>
      </c>
      <c r="B873" t="s">
        <v>257</v>
      </c>
      <c r="C873" t="s">
        <v>200</v>
      </c>
      <c r="D873" t="s">
        <v>22</v>
      </c>
      <c r="E873" t="s">
        <v>174</v>
      </c>
      <c r="F873" s="52" t="s">
        <v>199</v>
      </c>
      <c r="G873" s="8">
        <v>80.599999999999994</v>
      </c>
    </row>
    <row r="874" spans="1:7">
      <c r="A874" t="s">
        <v>256</v>
      </c>
      <c r="B874" t="s">
        <v>255</v>
      </c>
      <c r="C874" t="s">
        <v>200</v>
      </c>
      <c r="D874" t="s">
        <v>22</v>
      </c>
      <c r="E874" t="s">
        <v>174</v>
      </c>
      <c r="F874" s="52" t="s">
        <v>164</v>
      </c>
      <c r="G874" s="8">
        <v>10.3</v>
      </c>
    </row>
    <row r="875" spans="1:7">
      <c r="A875" t="s">
        <v>256</v>
      </c>
      <c r="B875" t="s">
        <v>255</v>
      </c>
      <c r="C875" t="s">
        <v>200</v>
      </c>
      <c r="D875" t="s">
        <v>22</v>
      </c>
      <c r="E875" t="s">
        <v>174</v>
      </c>
      <c r="F875" s="52" t="s">
        <v>165</v>
      </c>
      <c r="G875" s="8">
        <v>17.7</v>
      </c>
    </row>
    <row r="876" spans="1:7" ht="45">
      <c r="A876" t="s">
        <v>256</v>
      </c>
      <c r="B876" t="s">
        <v>255</v>
      </c>
      <c r="C876" t="s">
        <v>200</v>
      </c>
      <c r="D876" t="s">
        <v>22</v>
      </c>
      <c r="E876" t="s">
        <v>174</v>
      </c>
      <c r="F876" s="52" t="s">
        <v>199</v>
      </c>
      <c r="G876" s="8">
        <v>19.2</v>
      </c>
    </row>
    <row r="877" spans="1:7">
      <c r="A877" t="s">
        <v>221</v>
      </c>
      <c r="B877" t="s">
        <v>224</v>
      </c>
      <c r="C877" t="s">
        <v>200</v>
      </c>
      <c r="D877" t="s">
        <v>22</v>
      </c>
      <c r="E877" t="s">
        <v>174</v>
      </c>
      <c r="F877" s="52" t="s">
        <v>164</v>
      </c>
      <c r="G877" s="8">
        <v>41.8</v>
      </c>
    </row>
    <row r="878" spans="1:7">
      <c r="A878" t="s">
        <v>221</v>
      </c>
      <c r="B878" t="s">
        <v>224</v>
      </c>
      <c r="C878" t="s">
        <v>200</v>
      </c>
      <c r="D878" t="s">
        <v>22</v>
      </c>
      <c r="E878" t="s">
        <v>174</v>
      </c>
      <c r="F878" s="52" t="s">
        <v>165</v>
      </c>
      <c r="G878" s="8">
        <v>42.9</v>
      </c>
    </row>
    <row r="879" spans="1:7" ht="45">
      <c r="A879" t="s">
        <v>221</v>
      </c>
      <c r="B879" t="s">
        <v>224</v>
      </c>
      <c r="C879" t="s">
        <v>200</v>
      </c>
      <c r="D879" t="s">
        <v>22</v>
      </c>
      <c r="E879" t="s">
        <v>174</v>
      </c>
      <c r="F879" s="52" t="s">
        <v>199</v>
      </c>
      <c r="G879" s="8">
        <v>48.5</v>
      </c>
    </row>
    <row r="880" spans="1:7">
      <c r="A880" t="s">
        <v>221</v>
      </c>
      <c r="B880" t="s">
        <v>223</v>
      </c>
      <c r="C880" t="s">
        <v>200</v>
      </c>
      <c r="D880" t="s">
        <v>22</v>
      </c>
      <c r="E880" t="s">
        <v>174</v>
      </c>
      <c r="F880" s="52" t="s">
        <v>164</v>
      </c>
      <c r="G880" s="8">
        <v>46.8</v>
      </c>
    </row>
    <row r="881" spans="1:7">
      <c r="A881" t="s">
        <v>221</v>
      </c>
      <c r="B881" t="s">
        <v>223</v>
      </c>
      <c r="C881" t="s">
        <v>200</v>
      </c>
      <c r="D881" t="s">
        <v>22</v>
      </c>
      <c r="E881" t="s">
        <v>174</v>
      </c>
      <c r="F881" s="52" t="s">
        <v>165</v>
      </c>
      <c r="G881" s="8">
        <v>43</v>
      </c>
    </row>
    <row r="882" spans="1:7" ht="45">
      <c r="A882" t="s">
        <v>221</v>
      </c>
      <c r="B882" t="s">
        <v>223</v>
      </c>
      <c r="C882" t="s">
        <v>200</v>
      </c>
      <c r="D882" t="s">
        <v>22</v>
      </c>
      <c r="E882" t="s">
        <v>174</v>
      </c>
      <c r="F882" s="52" t="s">
        <v>199</v>
      </c>
      <c r="G882" s="8">
        <v>40.299999999999997</v>
      </c>
    </row>
    <row r="883" spans="1:7">
      <c r="A883" t="s">
        <v>221</v>
      </c>
      <c r="B883" t="s">
        <v>220</v>
      </c>
      <c r="C883" t="s">
        <v>200</v>
      </c>
      <c r="D883" t="s">
        <v>22</v>
      </c>
      <c r="E883" t="s">
        <v>174</v>
      </c>
      <c r="F883" s="52" t="s">
        <v>164</v>
      </c>
      <c r="G883" s="8">
        <v>11.3</v>
      </c>
    </row>
    <row r="884" spans="1:7">
      <c r="A884" t="s">
        <v>221</v>
      </c>
      <c r="B884" t="s">
        <v>220</v>
      </c>
      <c r="C884" t="s">
        <v>200</v>
      </c>
      <c r="D884" t="s">
        <v>22</v>
      </c>
      <c r="E884" t="s">
        <v>174</v>
      </c>
      <c r="F884" s="52" t="s">
        <v>165</v>
      </c>
      <c r="G884" s="8">
        <v>14.2</v>
      </c>
    </row>
    <row r="885" spans="1:7" ht="45">
      <c r="A885" t="s">
        <v>221</v>
      </c>
      <c r="B885" t="s">
        <v>220</v>
      </c>
      <c r="C885" t="s">
        <v>200</v>
      </c>
      <c r="D885" t="s">
        <v>22</v>
      </c>
      <c r="E885" t="s">
        <v>174</v>
      </c>
      <c r="F885" s="52" t="s">
        <v>199</v>
      </c>
      <c r="G885" s="8">
        <v>11.4</v>
      </c>
    </row>
    <row r="886" spans="1:7">
      <c r="A886" t="s">
        <v>252</v>
      </c>
      <c r="B886" t="s">
        <v>254</v>
      </c>
      <c r="C886" t="s">
        <v>200</v>
      </c>
      <c r="D886" t="s">
        <v>22</v>
      </c>
      <c r="E886" t="s">
        <v>174</v>
      </c>
      <c r="F886" s="52" t="s">
        <v>164</v>
      </c>
      <c r="G886" s="51">
        <v>85.4</v>
      </c>
    </row>
    <row r="887" spans="1:7">
      <c r="A887" t="s">
        <v>252</v>
      </c>
      <c r="B887" t="s">
        <v>254</v>
      </c>
      <c r="C887" t="s">
        <v>200</v>
      </c>
      <c r="D887" t="s">
        <v>22</v>
      </c>
      <c r="E887" t="s">
        <v>174</v>
      </c>
      <c r="F887" s="52" t="s">
        <v>165</v>
      </c>
      <c r="G887" s="51">
        <v>87</v>
      </c>
    </row>
    <row r="888" spans="1:7" ht="45">
      <c r="A888" t="s">
        <v>252</v>
      </c>
      <c r="B888" t="s">
        <v>254</v>
      </c>
      <c r="C888" t="s">
        <v>200</v>
      </c>
      <c r="D888" t="s">
        <v>22</v>
      </c>
      <c r="E888" t="s">
        <v>174</v>
      </c>
      <c r="F888" s="52" t="s">
        <v>199</v>
      </c>
      <c r="G888" s="8">
        <v>84.5</v>
      </c>
    </row>
    <row r="889" spans="1:7">
      <c r="A889" t="s">
        <v>252</v>
      </c>
      <c r="B889" t="s">
        <v>253</v>
      </c>
      <c r="C889" t="s">
        <v>200</v>
      </c>
      <c r="D889" t="s">
        <v>22</v>
      </c>
      <c r="E889" t="s">
        <v>174</v>
      </c>
      <c r="F889" s="52" t="s">
        <v>164</v>
      </c>
      <c r="G889" s="51">
        <v>10.9</v>
      </c>
    </row>
    <row r="890" spans="1:7">
      <c r="A890" t="s">
        <v>252</v>
      </c>
      <c r="B890" t="s">
        <v>253</v>
      </c>
      <c r="C890" t="s">
        <v>200</v>
      </c>
      <c r="D890" t="s">
        <v>22</v>
      </c>
      <c r="E890" t="s">
        <v>174</v>
      </c>
      <c r="F890" s="52" t="s">
        <v>165</v>
      </c>
      <c r="G890" s="51">
        <v>9.1</v>
      </c>
    </row>
    <row r="891" spans="1:7" ht="45">
      <c r="A891" t="s">
        <v>252</v>
      </c>
      <c r="B891" t="s">
        <v>253</v>
      </c>
      <c r="C891" t="s">
        <v>200</v>
      </c>
      <c r="D891" t="s">
        <v>22</v>
      </c>
      <c r="E891" t="s">
        <v>174</v>
      </c>
      <c r="F891" s="52" t="s">
        <v>199</v>
      </c>
      <c r="G891" s="8">
        <v>11</v>
      </c>
    </row>
    <row r="892" spans="1:7">
      <c r="A892" t="s">
        <v>252</v>
      </c>
      <c r="B892" t="s">
        <v>251</v>
      </c>
      <c r="C892" t="s">
        <v>200</v>
      </c>
      <c r="D892" t="s">
        <v>22</v>
      </c>
      <c r="E892" t="s">
        <v>174</v>
      </c>
      <c r="F892" s="52" t="s">
        <v>164</v>
      </c>
      <c r="G892" s="51">
        <v>3.6</v>
      </c>
    </row>
    <row r="893" spans="1:7">
      <c r="A893" t="s">
        <v>252</v>
      </c>
      <c r="B893" t="s">
        <v>251</v>
      </c>
      <c r="C893" t="s">
        <v>200</v>
      </c>
      <c r="D893" t="s">
        <v>22</v>
      </c>
      <c r="E893" t="s">
        <v>174</v>
      </c>
      <c r="F893" s="52" t="s">
        <v>165</v>
      </c>
      <c r="G893" s="51">
        <v>4.0999999999999996</v>
      </c>
    </row>
    <row r="894" spans="1:7" ht="45">
      <c r="A894" t="s">
        <v>252</v>
      </c>
      <c r="B894" t="s">
        <v>251</v>
      </c>
      <c r="C894" t="s">
        <v>200</v>
      </c>
      <c r="D894" t="s">
        <v>22</v>
      </c>
      <c r="E894" t="s">
        <v>174</v>
      </c>
      <c r="F894" s="52" t="s">
        <v>199</v>
      </c>
      <c r="G894" s="51">
        <v>4.4000000000000004</v>
      </c>
    </row>
    <row r="895" spans="1:7">
      <c r="A895" t="s">
        <v>248</v>
      </c>
      <c r="B895" t="s">
        <v>250</v>
      </c>
      <c r="C895" t="s">
        <v>200</v>
      </c>
      <c r="D895" t="s">
        <v>22</v>
      </c>
      <c r="E895" t="s">
        <v>174</v>
      </c>
      <c r="F895" s="52" t="s">
        <v>164</v>
      </c>
      <c r="G895" s="51">
        <v>88.4</v>
      </c>
    </row>
    <row r="896" spans="1:7">
      <c r="A896" t="s">
        <v>248</v>
      </c>
      <c r="B896" t="s">
        <v>250</v>
      </c>
      <c r="C896" t="s">
        <v>200</v>
      </c>
      <c r="D896" t="s">
        <v>22</v>
      </c>
      <c r="E896" t="s">
        <v>174</v>
      </c>
      <c r="F896" s="52" t="s">
        <v>165</v>
      </c>
      <c r="G896" s="51">
        <v>89.4</v>
      </c>
    </row>
    <row r="897" spans="1:7" ht="45">
      <c r="A897" t="s">
        <v>248</v>
      </c>
      <c r="B897" t="s">
        <v>250</v>
      </c>
      <c r="C897" t="s">
        <v>200</v>
      </c>
      <c r="D897" t="s">
        <v>22</v>
      </c>
      <c r="E897" t="s">
        <v>174</v>
      </c>
      <c r="F897" s="52" t="s">
        <v>199</v>
      </c>
      <c r="G897" s="51">
        <v>87</v>
      </c>
    </row>
    <row r="898" spans="1:7">
      <c r="A898" t="s">
        <v>248</v>
      </c>
      <c r="B898" t="s">
        <v>249</v>
      </c>
      <c r="C898" t="s">
        <v>200</v>
      </c>
      <c r="D898" t="s">
        <v>22</v>
      </c>
      <c r="E898" t="s">
        <v>174</v>
      </c>
      <c r="F898" s="52" t="s">
        <v>164</v>
      </c>
      <c r="G898" s="51">
        <v>9.1</v>
      </c>
    </row>
    <row r="899" spans="1:7">
      <c r="A899" t="s">
        <v>248</v>
      </c>
      <c r="B899" t="s">
        <v>249</v>
      </c>
      <c r="C899" t="s">
        <v>200</v>
      </c>
      <c r="D899" t="s">
        <v>22</v>
      </c>
      <c r="E899" t="s">
        <v>174</v>
      </c>
      <c r="F899" s="52" t="s">
        <v>165</v>
      </c>
      <c r="G899" s="51">
        <v>7.4</v>
      </c>
    </row>
    <row r="900" spans="1:7" ht="45">
      <c r="A900" t="s">
        <v>248</v>
      </c>
      <c r="B900" t="s">
        <v>249</v>
      </c>
      <c r="C900" t="s">
        <v>200</v>
      </c>
      <c r="D900" t="s">
        <v>22</v>
      </c>
      <c r="E900" t="s">
        <v>174</v>
      </c>
      <c r="F900" s="52" t="s">
        <v>199</v>
      </c>
      <c r="G900" s="51">
        <v>10.1</v>
      </c>
    </row>
    <row r="901" spans="1:7">
      <c r="A901" t="s">
        <v>248</v>
      </c>
      <c r="B901" t="s">
        <v>247</v>
      </c>
      <c r="C901" t="s">
        <v>200</v>
      </c>
      <c r="D901" t="s">
        <v>22</v>
      </c>
      <c r="E901" t="s">
        <v>174</v>
      </c>
      <c r="F901" s="52" t="s">
        <v>164</v>
      </c>
      <c r="G901" s="51">
        <v>2.5</v>
      </c>
    </row>
    <row r="902" spans="1:7">
      <c r="A902" t="s">
        <v>248</v>
      </c>
      <c r="B902" t="s">
        <v>247</v>
      </c>
      <c r="C902" t="s">
        <v>200</v>
      </c>
      <c r="D902" t="s">
        <v>22</v>
      </c>
      <c r="E902" t="s">
        <v>174</v>
      </c>
      <c r="F902" s="52" t="s">
        <v>165</v>
      </c>
      <c r="G902" s="51">
        <v>3.2</v>
      </c>
    </row>
    <row r="903" spans="1:7" ht="45">
      <c r="A903" t="s">
        <v>248</v>
      </c>
      <c r="B903" t="s">
        <v>247</v>
      </c>
      <c r="C903" t="s">
        <v>200</v>
      </c>
      <c r="D903" t="s">
        <v>22</v>
      </c>
      <c r="E903" t="s">
        <v>174</v>
      </c>
      <c r="F903" s="52" t="s">
        <v>199</v>
      </c>
      <c r="G903" s="51">
        <v>3.4</v>
      </c>
    </row>
    <row r="904" spans="1:7">
      <c r="A904" t="s">
        <v>244</v>
      </c>
      <c r="B904" t="s">
        <v>246</v>
      </c>
      <c r="C904" t="s">
        <v>200</v>
      </c>
      <c r="D904" t="s">
        <v>22</v>
      </c>
      <c r="E904" t="s">
        <v>174</v>
      </c>
      <c r="F904" s="52" t="s">
        <v>164</v>
      </c>
      <c r="G904" s="51">
        <v>88.3</v>
      </c>
    </row>
    <row r="905" spans="1:7">
      <c r="A905" t="s">
        <v>244</v>
      </c>
      <c r="B905" t="s">
        <v>246</v>
      </c>
      <c r="C905" t="s">
        <v>200</v>
      </c>
      <c r="D905" t="s">
        <v>22</v>
      </c>
      <c r="E905" t="s">
        <v>174</v>
      </c>
      <c r="F905" s="52" t="s">
        <v>165</v>
      </c>
      <c r="G905" s="51">
        <v>90.6</v>
      </c>
    </row>
    <row r="906" spans="1:7" ht="45">
      <c r="A906" t="s">
        <v>244</v>
      </c>
      <c r="B906" t="s">
        <v>246</v>
      </c>
      <c r="C906" t="s">
        <v>200</v>
      </c>
      <c r="D906" t="s">
        <v>22</v>
      </c>
      <c r="E906" t="s">
        <v>174</v>
      </c>
      <c r="F906" s="52" t="s">
        <v>199</v>
      </c>
      <c r="G906" s="51">
        <v>87.6</v>
      </c>
    </row>
    <row r="907" spans="1:7">
      <c r="A907" t="s">
        <v>244</v>
      </c>
      <c r="B907" t="s">
        <v>245</v>
      </c>
      <c r="C907" t="s">
        <v>200</v>
      </c>
      <c r="D907" t="s">
        <v>22</v>
      </c>
      <c r="E907" t="s">
        <v>174</v>
      </c>
      <c r="F907" s="52" t="s">
        <v>164</v>
      </c>
      <c r="G907" s="51">
        <v>8.9</v>
      </c>
    </row>
    <row r="908" spans="1:7">
      <c r="A908" t="s">
        <v>244</v>
      </c>
      <c r="B908" t="s">
        <v>245</v>
      </c>
      <c r="C908" t="s">
        <v>200</v>
      </c>
      <c r="D908" t="s">
        <v>22</v>
      </c>
      <c r="E908" t="s">
        <v>174</v>
      </c>
      <c r="F908" s="52" t="s">
        <v>165</v>
      </c>
      <c r="G908" s="51">
        <v>6.4</v>
      </c>
    </row>
    <row r="909" spans="1:7" ht="45">
      <c r="A909" t="s">
        <v>244</v>
      </c>
      <c r="B909" t="s">
        <v>245</v>
      </c>
      <c r="C909" t="s">
        <v>200</v>
      </c>
      <c r="D909" t="s">
        <v>22</v>
      </c>
      <c r="E909" t="s">
        <v>174</v>
      </c>
      <c r="F909" s="52" t="s">
        <v>199</v>
      </c>
      <c r="G909" s="51">
        <v>9.4</v>
      </c>
    </row>
    <row r="910" spans="1:7">
      <c r="A910" t="s">
        <v>244</v>
      </c>
      <c r="B910" t="s">
        <v>243</v>
      </c>
      <c r="C910" t="s">
        <v>200</v>
      </c>
      <c r="D910" t="s">
        <v>22</v>
      </c>
      <c r="E910" t="s">
        <v>174</v>
      </c>
      <c r="F910" s="52" t="s">
        <v>164</v>
      </c>
      <c r="G910" s="51">
        <v>2.8</v>
      </c>
    </row>
    <row r="911" spans="1:7">
      <c r="A911" t="s">
        <v>244</v>
      </c>
      <c r="B911" t="s">
        <v>243</v>
      </c>
      <c r="C911" t="s">
        <v>200</v>
      </c>
      <c r="D911" t="s">
        <v>22</v>
      </c>
      <c r="E911" t="s">
        <v>174</v>
      </c>
      <c r="F911" s="52" t="s">
        <v>165</v>
      </c>
      <c r="G911" s="51">
        <v>3.2</v>
      </c>
    </row>
    <row r="912" spans="1:7" ht="45">
      <c r="A912" t="s">
        <v>244</v>
      </c>
      <c r="B912" t="s">
        <v>243</v>
      </c>
      <c r="C912" t="s">
        <v>200</v>
      </c>
      <c r="D912" t="s">
        <v>22</v>
      </c>
      <c r="E912" t="s">
        <v>174</v>
      </c>
      <c r="F912" s="52" t="s">
        <v>199</v>
      </c>
      <c r="G912" s="51">
        <v>2.9</v>
      </c>
    </row>
    <row r="913" spans="1:17">
      <c r="A913" t="s">
        <v>241</v>
      </c>
      <c r="B913" t="s">
        <v>242</v>
      </c>
      <c r="C913" t="s">
        <v>200</v>
      </c>
      <c r="D913" t="s">
        <v>22</v>
      </c>
      <c r="E913" t="s">
        <v>174</v>
      </c>
      <c r="F913" s="52" t="s">
        <v>164</v>
      </c>
      <c r="G913" s="51">
        <v>73.400000000000006</v>
      </c>
    </row>
    <row r="914" spans="1:17">
      <c r="A914" t="s">
        <v>241</v>
      </c>
      <c r="B914" t="s">
        <v>242</v>
      </c>
      <c r="C914" t="s">
        <v>200</v>
      </c>
      <c r="D914" t="s">
        <v>22</v>
      </c>
      <c r="E914" t="s">
        <v>174</v>
      </c>
      <c r="F914" s="52" t="s">
        <v>165</v>
      </c>
      <c r="G914" s="51">
        <v>68.400000000000006</v>
      </c>
    </row>
    <row r="915" spans="1:17" ht="45">
      <c r="A915" t="s">
        <v>241</v>
      </c>
      <c r="B915" t="s">
        <v>242</v>
      </c>
      <c r="C915" t="s">
        <v>200</v>
      </c>
      <c r="D915" t="s">
        <v>22</v>
      </c>
      <c r="E915" t="s">
        <v>174</v>
      </c>
      <c r="F915" s="52" t="s">
        <v>199</v>
      </c>
      <c r="G915" s="51">
        <v>65.099999999999994</v>
      </c>
    </row>
    <row r="916" spans="1:17">
      <c r="A916" t="s">
        <v>241</v>
      </c>
      <c r="B916" t="s">
        <v>240</v>
      </c>
      <c r="C916" t="s">
        <v>200</v>
      </c>
      <c r="D916" t="s">
        <v>22</v>
      </c>
      <c r="E916" t="s">
        <v>174</v>
      </c>
      <c r="F916" s="52" t="s">
        <v>164</v>
      </c>
      <c r="G916" s="51">
        <v>26.6</v>
      </c>
    </row>
    <row r="917" spans="1:17">
      <c r="A917" t="s">
        <v>241</v>
      </c>
      <c r="B917" t="s">
        <v>240</v>
      </c>
      <c r="C917" t="s">
        <v>200</v>
      </c>
      <c r="D917" t="s">
        <v>22</v>
      </c>
      <c r="E917" t="s">
        <v>174</v>
      </c>
      <c r="F917" s="52" t="s">
        <v>165</v>
      </c>
      <c r="G917" s="51">
        <v>31.6</v>
      </c>
    </row>
    <row r="918" spans="1:17" ht="45">
      <c r="A918" t="s">
        <v>241</v>
      </c>
      <c r="B918" t="s">
        <v>240</v>
      </c>
      <c r="C918" t="s">
        <v>200</v>
      </c>
      <c r="D918" t="s">
        <v>22</v>
      </c>
      <c r="E918" t="s">
        <v>174</v>
      </c>
      <c r="F918" s="52" t="s">
        <v>199</v>
      </c>
      <c r="G918" s="51">
        <v>34.9</v>
      </c>
    </row>
    <row r="919" spans="1:17">
      <c r="A919" t="s">
        <v>238</v>
      </c>
      <c r="B919" t="s">
        <v>239</v>
      </c>
      <c r="C919" t="s">
        <v>200</v>
      </c>
      <c r="D919" t="s">
        <v>22</v>
      </c>
      <c r="E919" t="s">
        <v>174</v>
      </c>
      <c r="F919" s="52" t="s">
        <v>164</v>
      </c>
      <c r="G919" s="51">
        <v>16.399999999999999</v>
      </c>
    </row>
    <row r="920" spans="1:17">
      <c r="A920" t="s">
        <v>238</v>
      </c>
      <c r="B920" t="s">
        <v>239</v>
      </c>
      <c r="C920" t="s">
        <v>200</v>
      </c>
      <c r="D920" t="s">
        <v>22</v>
      </c>
      <c r="E920" t="s">
        <v>174</v>
      </c>
      <c r="F920" s="52" t="s">
        <v>165</v>
      </c>
      <c r="G920" s="51">
        <v>20.2</v>
      </c>
    </row>
    <row r="921" spans="1:17" ht="15" customHeight="1">
      <c r="A921" t="s">
        <v>238</v>
      </c>
      <c r="B921" t="s">
        <v>239</v>
      </c>
      <c r="C921" t="s">
        <v>200</v>
      </c>
      <c r="D921" t="s">
        <v>22</v>
      </c>
      <c r="E921" t="s">
        <v>174</v>
      </c>
      <c r="F921" s="52" t="s">
        <v>199</v>
      </c>
      <c r="G921" s="51">
        <v>23</v>
      </c>
      <c r="N921" s="52"/>
      <c r="Q921" s="16"/>
    </row>
    <row r="922" spans="1:17" ht="15" customHeight="1">
      <c r="A922" t="s">
        <v>238</v>
      </c>
      <c r="B922" t="s">
        <v>237</v>
      </c>
      <c r="C922" t="s">
        <v>200</v>
      </c>
      <c r="D922" t="s">
        <v>22</v>
      </c>
      <c r="E922" t="s">
        <v>174</v>
      </c>
      <c r="F922" s="52" t="s">
        <v>164</v>
      </c>
      <c r="G922" s="51">
        <v>10.3</v>
      </c>
    </row>
    <row r="923" spans="1:17" ht="15" customHeight="1">
      <c r="A923" t="s">
        <v>238</v>
      </c>
      <c r="B923" t="s">
        <v>237</v>
      </c>
      <c r="C923" t="s">
        <v>200</v>
      </c>
      <c r="D923" t="s">
        <v>22</v>
      </c>
      <c r="E923" t="s">
        <v>174</v>
      </c>
      <c r="F923" s="52" t="s">
        <v>165</v>
      </c>
      <c r="G923" s="51">
        <v>11.5</v>
      </c>
    </row>
    <row r="924" spans="1:17" ht="15" customHeight="1">
      <c r="A924" t="s">
        <v>238</v>
      </c>
      <c r="B924" t="s">
        <v>237</v>
      </c>
      <c r="C924" t="s">
        <v>200</v>
      </c>
      <c r="D924" t="s">
        <v>22</v>
      </c>
      <c r="E924" t="s">
        <v>174</v>
      </c>
      <c r="F924" s="52" t="s">
        <v>199</v>
      </c>
      <c r="G924" s="51">
        <v>11.7</v>
      </c>
    </row>
    <row r="925" spans="1:17" ht="15" customHeight="1">
      <c r="A925" t="s">
        <v>259</v>
      </c>
      <c r="B925" t="s">
        <v>260</v>
      </c>
      <c r="C925" t="s">
        <v>200</v>
      </c>
      <c r="D925" t="s">
        <v>23</v>
      </c>
      <c r="E925" t="s">
        <v>157</v>
      </c>
      <c r="F925" s="52" t="s">
        <v>103</v>
      </c>
      <c r="G925" s="53">
        <v>94</v>
      </c>
    </row>
    <row r="926" spans="1:17" ht="15" customHeight="1">
      <c r="A926" t="s">
        <v>259</v>
      </c>
      <c r="B926" t="s">
        <v>260</v>
      </c>
      <c r="C926" t="s">
        <v>200</v>
      </c>
      <c r="D926" t="s">
        <v>23</v>
      </c>
      <c r="E926" t="s">
        <v>157</v>
      </c>
      <c r="F926" s="52" t="s">
        <v>104</v>
      </c>
      <c r="G926" s="53">
        <v>95.7</v>
      </c>
    </row>
    <row r="927" spans="1:17" ht="15" customHeight="1">
      <c r="A927" t="s">
        <v>259</v>
      </c>
      <c r="B927" t="s">
        <v>260</v>
      </c>
      <c r="C927" t="s">
        <v>200</v>
      </c>
      <c r="D927" t="s">
        <v>23</v>
      </c>
      <c r="E927" t="s">
        <v>157</v>
      </c>
      <c r="F927" s="52" t="s">
        <v>105</v>
      </c>
      <c r="G927" s="59">
        <v>96.6</v>
      </c>
    </row>
    <row r="928" spans="1:17" ht="15" customHeight="1">
      <c r="A928" t="s">
        <v>259</v>
      </c>
      <c r="B928" t="s">
        <v>260</v>
      </c>
      <c r="C928" t="s">
        <v>200</v>
      </c>
      <c r="D928" t="s">
        <v>23</v>
      </c>
      <c r="E928" t="s">
        <v>157</v>
      </c>
      <c r="F928" s="52" t="s">
        <v>106</v>
      </c>
      <c r="G928" s="53">
        <v>95.4</v>
      </c>
    </row>
    <row r="929" spans="1:7" ht="15" customHeight="1">
      <c r="A929" t="s">
        <v>259</v>
      </c>
      <c r="B929" t="s">
        <v>260</v>
      </c>
      <c r="C929" t="s">
        <v>200</v>
      </c>
      <c r="D929" t="s">
        <v>23</v>
      </c>
      <c r="E929" t="s">
        <v>157</v>
      </c>
      <c r="F929" s="52" t="s">
        <v>107</v>
      </c>
      <c r="G929" s="53">
        <v>94.8</v>
      </c>
    </row>
    <row r="930" spans="1:7" ht="15" customHeight="1">
      <c r="A930" t="s">
        <v>259</v>
      </c>
      <c r="B930" t="s">
        <v>260</v>
      </c>
      <c r="C930" t="s">
        <v>200</v>
      </c>
      <c r="D930" t="s">
        <v>23</v>
      </c>
      <c r="E930" t="s">
        <v>157</v>
      </c>
      <c r="F930" s="52" t="s">
        <v>108</v>
      </c>
      <c r="G930" s="53">
        <v>92.2</v>
      </c>
    </row>
    <row r="931" spans="1:7" ht="15" customHeight="1">
      <c r="A931" t="s">
        <v>259</v>
      </c>
      <c r="B931" t="s">
        <v>260</v>
      </c>
      <c r="C931" t="s">
        <v>200</v>
      </c>
      <c r="D931" t="s">
        <v>23</v>
      </c>
      <c r="E931" t="s">
        <v>157</v>
      </c>
      <c r="F931" s="52" t="s">
        <v>216</v>
      </c>
      <c r="G931" s="53">
        <v>87.7</v>
      </c>
    </row>
    <row r="932" spans="1:7" ht="15" customHeight="1">
      <c r="A932" t="s">
        <v>259</v>
      </c>
      <c r="B932" t="s">
        <v>260</v>
      </c>
      <c r="C932" t="s">
        <v>200</v>
      </c>
      <c r="D932" t="s">
        <v>23</v>
      </c>
      <c r="E932" t="s">
        <v>157</v>
      </c>
      <c r="F932" s="52" t="s">
        <v>215</v>
      </c>
      <c r="G932" s="53">
        <v>90.9</v>
      </c>
    </row>
    <row r="933" spans="1:7" ht="15" customHeight="1">
      <c r="A933" t="s">
        <v>259</v>
      </c>
      <c r="B933" t="s">
        <v>260</v>
      </c>
      <c r="C933" t="s">
        <v>200</v>
      </c>
      <c r="D933" t="s">
        <v>23</v>
      </c>
      <c r="E933" t="s">
        <v>157</v>
      </c>
      <c r="F933" s="52" t="s">
        <v>233</v>
      </c>
      <c r="G933" s="53">
        <v>94.5</v>
      </c>
    </row>
    <row r="934" spans="1:7" ht="15" customHeight="1">
      <c r="A934" t="s">
        <v>259</v>
      </c>
      <c r="B934" t="s">
        <v>258</v>
      </c>
      <c r="C934" t="s">
        <v>200</v>
      </c>
      <c r="D934" t="s">
        <v>23</v>
      </c>
      <c r="E934" t="s">
        <v>157</v>
      </c>
      <c r="F934" s="52" t="s">
        <v>103</v>
      </c>
      <c r="G934" s="53">
        <v>4.5</v>
      </c>
    </row>
    <row r="935" spans="1:7" ht="15" customHeight="1">
      <c r="A935" t="s">
        <v>259</v>
      </c>
      <c r="B935" t="s">
        <v>258</v>
      </c>
      <c r="C935" t="s">
        <v>200</v>
      </c>
      <c r="D935" t="s">
        <v>23</v>
      </c>
      <c r="E935" t="s">
        <v>157</v>
      </c>
      <c r="F935" s="52" t="s">
        <v>104</v>
      </c>
      <c r="G935" s="53">
        <v>3.8</v>
      </c>
    </row>
    <row r="936" spans="1:7" ht="15" customHeight="1">
      <c r="A936" t="s">
        <v>259</v>
      </c>
      <c r="B936" t="s">
        <v>258</v>
      </c>
      <c r="C936" t="s">
        <v>200</v>
      </c>
      <c r="D936" t="s">
        <v>23</v>
      </c>
      <c r="E936" t="s">
        <v>157</v>
      </c>
      <c r="F936" s="52" t="s">
        <v>105</v>
      </c>
      <c r="G936" s="53">
        <v>2.9</v>
      </c>
    </row>
    <row r="937" spans="1:7" ht="15" customHeight="1">
      <c r="A937" t="s">
        <v>259</v>
      </c>
      <c r="B937" t="s">
        <v>258</v>
      </c>
      <c r="C937" t="s">
        <v>200</v>
      </c>
      <c r="D937" t="s">
        <v>23</v>
      </c>
      <c r="E937" t="s">
        <v>157</v>
      </c>
      <c r="F937" s="52" t="s">
        <v>106</v>
      </c>
      <c r="G937" s="53">
        <v>4</v>
      </c>
    </row>
    <row r="938" spans="1:7" ht="15" customHeight="1">
      <c r="A938" t="s">
        <v>259</v>
      </c>
      <c r="B938" t="s">
        <v>258</v>
      </c>
      <c r="C938" t="s">
        <v>200</v>
      </c>
      <c r="D938" t="s">
        <v>23</v>
      </c>
      <c r="E938" t="s">
        <v>157</v>
      </c>
      <c r="F938" s="52" t="s">
        <v>107</v>
      </c>
      <c r="G938" s="53">
        <v>4.3</v>
      </c>
    </row>
    <row r="939" spans="1:7" ht="15" customHeight="1">
      <c r="A939" t="s">
        <v>259</v>
      </c>
      <c r="B939" t="s">
        <v>258</v>
      </c>
      <c r="C939" t="s">
        <v>200</v>
      </c>
      <c r="D939" t="s">
        <v>23</v>
      </c>
      <c r="E939" t="s">
        <v>157</v>
      </c>
      <c r="F939" s="52" t="s">
        <v>108</v>
      </c>
      <c r="G939" s="53">
        <v>7.4</v>
      </c>
    </row>
    <row r="940" spans="1:7" ht="15" customHeight="1">
      <c r="A940" t="s">
        <v>259</v>
      </c>
      <c r="B940" t="s">
        <v>258</v>
      </c>
      <c r="C940" t="s">
        <v>200</v>
      </c>
      <c r="D940" t="s">
        <v>23</v>
      </c>
      <c r="E940" t="s">
        <v>157</v>
      </c>
      <c r="F940" s="52" t="s">
        <v>216</v>
      </c>
      <c r="G940" s="53">
        <v>10.4</v>
      </c>
    </row>
    <row r="941" spans="1:7" ht="15" customHeight="1">
      <c r="A941" t="s">
        <v>259</v>
      </c>
      <c r="B941" t="s">
        <v>258</v>
      </c>
      <c r="C941" t="s">
        <v>200</v>
      </c>
      <c r="D941" t="s">
        <v>23</v>
      </c>
      <c r="E941" t="s">
        <v>157</v>
      </c>
      <c r="F941" s="52" t="s">
        <v>215</v>
      </c>
      <c r="G941" s="53">
        <v>7.6</v>
      </c>
    </row>
    <row r="942" spans="1:7" ht="15" customHeight="1">
      <c r="A942" t="s">
        <v>259</v>
      </c>
      <c r="B942" t="s">
        <v>258</v>
      </c>
      <c r="C942" t="s">
        <v>200</v>
      </c>
      <c r="D942" t="s">
        <v>23</v>
      </c>
      <c r="E942" t="s">
        <v>157</v>
      </c>
      <c r="F942" s="52" t="s">
        <v>233</v>
      </c>
      <c r="G942" s="53">
        <v>4.7</v>
      </c>
    </row>
    <row r="943" spans="1:7" ht="15" customHeight="1">
      <c r="A943" t="s">
        <v>256</v>
      </c>
      <c r="B943" t="s">
        <v>257</v>
      </c>
      <c r="C943" t="s">
        <v>200</v>
      </c>
      <c r="D943" t="s">
        <v>23</v>
      </c>
      <c r="E943" t="s">
        <v>157</v>
      </c>
      <c r="F943" s="52" t="s">
        <v>103</v>
      </c>
      <c r="G943" s="8">
        <v>77.400000000000006</v>
      </c>
    </row>
    <row r="944" spans="1:7" ht="15" customHeight="1">
      <c r="A944" t="s">
        <v>256</v>
      </c>
      <c r="B944" t="s">
        <v>257</v>
      </c>
      <c r="C944" t="s">
        <v>200</v>
      </c>
      <c r="D944" t="s">
        <v>23</v>
      </c>
      <c r="E944" t="s">
        <v>157</v>
      </c>
      <c r="F944" s="52" t="s">
        <v>104</v>
      </c>
      <c r="G944" s="8">
        <v>86.2</v>
      </c>
    </row>
    <row r="945" spans="1:7" ht="15" customHeight="1">
      <c r="A945" t="s">
        <v>256</v>
      </c>
      <c r="B945" t="s">
        <v>257</v>
      </c>
      <c r="C945" t="s">
        <v>200</v>
      </c>
      <c r="D945" t="s">
        <v>23</v>
      </c>
      <c r="E945" t="s">
        <v>157</v>
      </c>
      <c r="F945" s="52" t="s">
        <v>105</v>
      </c>
      <c r="G945" s="8">
        <v>89.6</v>
      </c>
    </row>
    <row r="946" spans="1:7" ht="15" customHeight="1">
      <c r="A946" t="s">
        <v>256</v>
      </c>
      <c r="B946" t="s">
        <v>257</v>
      </c>
      <c r="C946" t="s">
        <v>200</v>
      </c>
      <c r="D946" t="s">
        <v>23</v>
      </c>
      <c r="E946" t="s">
        <v>157</v>
      </c>
      <c r="F946" s="52" t="s">
        <v>106</v>
      </c>
      <c r="G946" s="8">
        <v>91.2</v>
      </c>
    </row>
    <row r="947" spans="1:7" ht="15" customHeight="1">
      <c r="A947" t="s">
        <v>256</v>
      </c>
      <c r="B947" t="s">
        <v>257</v>
      </c>
      <c r="C947" t="s">
        <v>200</v>
      </c>
      <c r="D947" t="s">
        <v>23</v>
      </c>
      <c r="E947" t="s">
        <v>157</v>
      </c>
      <c r="F947" s="52" t="s">
        <v>107</v>
      </c>
      <c r="G947" s="8">
        <v>90.8</v>
      </c>
    </row>
    <row r="948" spans="1:7" ht="15" customHeight="1">
      <c r="A948" t="s">
        <v>256</v>
      </c>
      <c r="B948" t="s">
        <v>257</v>
      </c>
      <c r="C948" t="s">
        <v>200</v>
      </c>
      <c r="D948" t="s">
        <v>23</v>
      </c>
      <c r="E948" t="s">
        <v>157</v>
      </c>
      <c r="F948" s="52" t="s">
        <v>108</v>
      </c>
      <c r="G948" s="8">
        <v>87.7</v>
      </c>
    </row>
    <row r="949" spans="1:7" ht="15" customHeight="1">
      <c r="A949" t="s">
        <v>256</v>
      </c>
      <c r="B949" t="s">
        <v>257</v>
      </c>
      <c r="C949" t="s">
        <v>200</v>
      </c>
      <c r="D949" t="s">
        <v>23</v>
      </c>
      <c r="E949" t="s">
        <v>157</v>
      </c>
      <c r="F949" s="52" t="s">
        <v>216</v>
      </c>
      <c r="G949" s="8">
        <v>82.6</v>
      </c>
    </row>
    <row r="950" spans="1:7" ht="15" customHeight="1">
      <c r="A950" t="s">
        <v>256</v>
      </c>
      <c r="B950" t="s">
        <v>257</v>
      </c>
      <c r="C950" t="s">
        <v>200</v>
      </c>
      <c r="D950" t="s">
        <v>23</v>
      </c>
      <c r="E950" t="s">
        <v>157</v>
      </c>
      <c r="F950" s="52" t="s">
        <v>215</v>
      </c>
      <c r="G950" s="8">
        <v>85</v>
      </c>
    </row>
    <row r="951" spans="1:7" ht="15" customHeight="1">
      <c r="A951" t="s">
        <v>256</v>
      </c>
      <c r="B951" t="s">
        <v>257</v>
      </c>
      <c r="C951" t="s">
        <v>200</v>
      </c>
      <c r="D951" t="s">
        <v>23</v>
      </c>
      <c r="E951" t="s">
        <v>157</v>
      </c>
      <c r="F951" s="52" t="s">
        <v>233</v>
      </c>
      <c r="G951" s="8">
        <v>86.8</v>
      </c>
    </row>
    <row r="952" spans="1:7" ht="15" customHeight="1">
      <c r="A952" t="s">
        <v>256</v>
      </c>
      <c r="B952" t="s">
        <v>255</v>
      </c>
      <c r="C952" t="s">
        <v>200</v>
      </c>
      <c r="D952" t="s">
        <v>23</v>
      </c>
      <c r="E952" t="s">
        <v>157</v>
      </c>
      <c r="F952" s="52" t="s">
        <v>103</v>
      </c>
      <c r="G952" s="8">
        <v>19.100000000000001</v>
      </c>
    </row>
    <row r="953" spans="1:7" ht="15" customHeight="1">
      <c r="A953" t="s">
        <v>256</v>
      </c>
      <c r="B953" t="s">
        <v>255</v>
      </c>
      <c r="C953" t="s">
        <v>200</v>
      </c>
      <c r="D953" t="s">
        <v>23</v>
      </c>
      <c r="E953" t="s">
        <v>157</v>
      </c>
      <c r="F953" s="52" t="s">
        <v>104</v>
      </c>
      <c r="G953" s="8">
        <v>12.4</v>
      </c>
    </row>
    <row r="954" spans="1:7" ht="15" customHeight="1">
      <c r="A954" t="s">
        <v>256</v>
      </c>
      <c r="B954" t="s">
        <v>255</v>
      </c>
      <c r="C954" t="s">
        <v>200</v>
      </c>
      <c r="D954" t="s">
        <v>23</v>
      </c>
      <c r="E954" t="s">
        <v>157</v>
      </c>
      <c r="F954" s="52" t="s">
        <v>105</v>
      </c>
      <c r="G954" s="8">
        <v>9.5</v>
      </c>
    </row>
    <row r="955" spans="1:7" ht="15" customHeight="1">
      <c r="A955" t="s">
        <v>256</v>
      </c>
      <c r="B955" t="s">
        <v>255</v>
      </c>
      <c r="C955" t="s">
        <v>200</v>
      </c>
      <c r="D955" t="s">
        <v>23</v>
      </c>
      <c r="E955" t="s">
        <v>157</v>
      </c>
      <c r="F955" s="52" t="s">
        <v>106</v>
      </c>
      <c r="G955" s="8">
        <v>7.9</v>
      </c>
    </row>
    <row r="956" spans="1:7" ht="15" customHeight="1">
      <c r="A956" t="s">
        <v>256</v>
      </c>
      <c r="B956" t="s">
        <v>255</v>
      </c>
      <c r="C956" t="s">
        <v>200</v>
      </c>
      <c r="D956" t="s">
        <v>23</v>
      </c>
      <c r="E956" t="s">
        <v>157</v>
      </c>
      <c r="F956" s="52" t="s">
        <v>107</v>
      </c>
      <c r="G956" s="8">
        <v>8.6</v>
      </c>
    </row>
    <row r="957" spans="1:7" ht="15" customHeight="1">
      <c r="A957" t="s">
        <v>256</v>
      </c>
      <c r="B957" t="s">
        <v>255</v>
      </c>
      <c r="C957" t="s">
        <v>200</v>
      </c>
      <c r="D957" t="s">
        <v>23</v>
      </c>
      <c r="E957" t="s">
        <v>157</v>
      </c>
      <c r="F957" s="52" t="s">
        <v>108</v>
      </c>
      <c r="G957" s="8">
        <v>11.9</v>
      </c>
    </row>
    <row r="958" spans="1:7" ht="15" customHeight="1">
      <c r="A958" t="s">
        <v>256</v>
      </c>
      <c r="B958" t="s">
        <v>255</v>
      </c>
      <c r="C958" t="s">
        <v>200</v>
      </c>
      <c r="D958" t="s">
        <v>23</v>
      </c>
      <c r="E958" t="s">
        <v>157</v>
      </c>
      <c r="F958" s="52" t="s">
        <v>216</v>
      </c>
      <c r="G958" s="8">
        <v>16.899999999999999</v>
      </c>
    </row>
    <row r="959" spans="1:7" ht="15" customHeight="1">
      <c r="A959" t="s">
        <v>256</v>
      </c>
      <c r="B959" t="s">
        <v>255</v>
      </c>
      <c r="C959" t="s">
        <v>200</v>
      </c>
      <c r="D959" t="s">
        <v>23</v>
      </c>
      <c r="E959" t="s">
        <v>157</v>
      </c>
      <c r="F959" s="52" t="s">
        <v>215</v>
      </c>
      <c r="G959" s="8">
        <v>16.600000000000001</v>
      </c>
    </row>
    <row r="960" spans="1:7" ht="15" customHeight="1">
      <c r="A960" t="s">
        <v>256</v>
      </c>
      <c r="B960" t="s">
        <v>255</v>
      </c>
      <c r="C960" t="s">
        <v>200</v>
      </c>
      <c r="D960" t="s">
        <v>23</v>
      </c>
      <c r="E960" t="s">
        <v>157</v>
      </c>
      <c r="F960" s="52" t="s">
        <v>233</v>
      </c>
      <c r="G960" s="8">
        <v>11.8</v>
      </c>
    </row>
    <row r="961" spans="1:7" ht="15" customHeight="1">
      <c r="A961" t="s">
        <v>221</v>
      </c>
      <c r="B961" t="s">
        <v>224</v>
      </c>
      <c r="C961" t="s">
        <v>200</v>
      </c>
      <c r="D961" t="s">
        <v>23</v>
      </c>
      <c r="E961" t="s">
        <v>157</v>
      </c>
      <c r="F961" s="52" t="s">
        <v>103</v>
      </c>
      <c r="G961" s="8">
        <v>49.2</v>
      </c>
    </row>
    <row r="962" spans="1:7" ht="15" customHeight="1">
      <c r="A962" t="s">
        <v>221</v>
      </c>
      <c r="B962" t="s">
        <v>224</v>
      </c>
      <c r="C962" t="s">
        <v>200</v>
      </c>
      <c r="D962" t="s">
        <v>23</v>
      </c>
      <c r="E962" t="s">
        <v>157</v>
      </c>
      <c r="F962" s="52" t="s">
        <v>104</v>
      </c>
      <c r="G962" s="8">
        <v>49.7</v>
      </c>
    </row>
    <row r="963" spans="1:7" ht="15" customHeight="1">
      <c r="A963" t="s">
        <v>221</v>
      </c>
      <c r="B963" t="s">
        <v>224</v>
      </c>
      <c r="C963" t="s">
        <v>200</v>
      </c>
      <c r="D963" t="s">
        <v>23</v>
      </c>
      <c r="E963" t="s">
        <v>157</v>
      </c>
      <c r="F963" s="52" t="s">
        <v>105</v>
      </c>
      <c r="G963" s="8">
        <v>47.9</v>
      </c>
    </row>
    <row r="964" spans="1:7" ht="15" customHeight="1">
      <c r="A964" t="s">
        <v>221</v>
      </c>
      <c r="B964" t="s">
        <v>224</v>
      </c>
      <c r="C964" t="s">
        <v>200</v>
      </c>
      <c r="D964" t="s">
        <v>23</v>
      </c>
      <c r="E964" t="s">
        <v>157</v>
      </c>
      <c r="F964" s="52" t="s">
        <v>106</v>
      </c>
      <c r="G964" s="8">
        <v>45.4</v>
      </c>
    </row>
    <row r="965" spans="1:7" ht="15" customHeight="1">
      <c r="A965" t="s">
        <v>221</v>
      </c>
      <c r="B965" t="s">
        <v>224</v>
      </c>
      <c r="C965" t="s">
        <v>200</v>
      </c>
      <c r="D965" t="s">
        <v>23</v>
      </c>
      <c r="E965" t="s">
        <v>157</v>
      </c>
      <c r="F965" s="52" t="s">
        <v>107</v>
      </c>
      <c r="G965" s="8">
        <v>38.6</v>
      </c>
    </row>
    <row r="966" spans="1:7" ht="15" customHeight="1">
      <c r="A966" t="s">
        <v>221</v>
      </c>
      <c r="B966" t="s">
        <v>224</v>
      </c>
      <c r="C966" t="s">
        <v>200</v>
      </c>
      <c r="D966" t="s">
        <v>23</v>
      </c>
      <c r="E966" t="s">
        <v>157</v>
      </c>
      <c r="F966" s="52" t="s">
        <v>108</v>
      </c>
      <c r="G966" s="8">
        <v>33.5</v>
      </c>
    </row>
    <row r="967" spans="1:7" ht="15" customHeight="1">
      <c r="A967" t="s">
        <v>221</v>
      </c>
      <c r="B967" t="s">
        <v>224</v>
      </c>
      <c r="C967" t="s">
        <v>200</v>
      </c>
      <c r="D967" t="s">
        <v>23</v>
      </c>
      <c r="E967" t="s">
        <v>157</v>
      </c>
      <c r="F967" s="52" t="s">
        <v>216</v>
      </c>
      <c r="G967" s="8">
        <v>36.799999999999997</v>
      </c>
    </row>
    <row r="968" spans="1:7" ht="15" customHeight="1">
      <c r="A968" t="s">
        <v>221</v>
      </c>
      <c r="B968" t="s">
        <v>224</v>
      </c>
      <c r="C968" t="s">
        <v>200</v>
      </c>
      <c r="D968" t="s">
        <v>23</v>
      </c>
      <c r="E968" t="s">
        <v>157</v>
      </c>
      <c r="F968" s="52" t="s">
        <v>215</v>
      </c>
      <c r="G968" s="8">
        <v>40.4</v>
      </c>
    </row>
    <row r="969" spans="1:7" ht="15" customHeight="1">
      <c r="A969" t="s">
        <v>221</v>
      </c>
      <c r="B969" t="s">
        <v>224</v>
      </c>
      <c r="C969" t="s">
        <v>200</v>
      </c>
      <c r="D969" t="s">
        <v>23</v>
      </c>
      <c r="E969" t="s">
        <v>157</v>
      </c>
      <c r="F969" s="52" t="s">
        <v>233</v>
      </c>
      <c r="G969" s="8">
        <v>43.8</v>
      </c>
    </row>
    <row r="970" spans="1:7" ht="15" customHeight="1">
      <c r="A970" t="s">
        <v>221</v>
      </c>
      <c r="B970" t="s">
        <v>223</v>
      </c>
      <c r="C970" t="s">
        <v>200</v>
      </c>
      <c r="D970" t="s">
        <v>23</v>
      </c>
      <c r="E970" t="s">
        <v>157</v>
      </c>
      <c r="F970" s="52" t="s">
        <v>103</v>
      </c>
      <c r="G970" s="8">
        <v>36.6</v>
      </c>
    </row>
    <row r="971" spans="1:7" ht="15" customHeight="1">
      <c r="A971" t="s">
        <v>221</v>
      </c>
      <c r="B971" t="s">
        <v>223</v>
      </c>
      <c r="C971" t="s">
        <v>200</v>
      </c>
      <c r="D971" t="s">
        <v>23</v>
      </c>
      <c r="E971" t="s">
        <v>157</v>
      </c>
      <c r="F971" s="52" t="s">
        <v>104</v>
      </c>
      <c r="G971" s="8">
        <v>39.6</v>
      </c>
    </row>
    <row r="972" spans="1:7" ht="15" customHeight="1">
      <c r="A972" t="s">
        <v>221</v>
      </c>
      <c r="B972" t="s">
        <v>223</v>
      </c>
      <c r="C972" t="s">
        <v>200</v>
      </c>
      <c r="D972" t="s">
        <v>23</v>
      </c>
      <c r="E972" t="s">
        <v>157</v>
      </c>
      <c r="F972" s="52" t="s">
        <v>105</v>
      </c>
      <c r="G972" s="8">
        <v>44.2</v>
      </c>
    </row>
    <row r="973" spans="1:7" ht="15" customHeight="1">
      <c r="A973" t="s">
        <v>221</v>
      </c>
      <c r="B973" t="s">
        <v>223</v>
      </c>
      <c r="C973" t="s">
        <v>200</v>
      </c>
      <c r="D973" t="s">
        <v>23</v>
      </c>
      <c r="E973" t="s">
        <v>157</v>
      </c>
      <c r="F973" s="52" t="s">
        <v>106</v>
      </c>
      <c r="G973" s="8">
        <v>45</v>
      </c>
    </row>
    <row r="974" spans="1:7" ht="15" customHeight="1">
      <c r="A974" t="s">
        <v>221</v>
      </c>
      <c r="B974" t="s">
        <v>223</v>
      </c>
      <c r="C974" t="s">
        <v>200</v>
      </c>
      <c r="D974" t="s">
        <v>23</v>
      </c>
      <c r="E974" t="s">
        <v>157</v>
      </c>
      <c r="F974" s="52" t="s">
        <v>107</v>
      </c>
      <c r="G974" s="8">
        <v>49.6</v>
      </c>
    </row>
    <row r="975" spans="1:7" ht="15" customHeight="1">
      <c r="A975" t="s">
        <v>221</v>
      </c>
      <c r="B975" t="s">
        <v>223</v>
      </c>
      <c r="C975" t="s">
        <v>200</v>
      </c>
      <c r="D975" t="s">
        <v>23</v>
      </c>
      <c r="E975" t="s">
        <v>157</v>
      </c>
      <c r="F975" s="52" t="s">
        <v>108</v>
      </c>
      <c r="G975" s="8">
        <v>52</v>
      </c>
    </row>
    <row r="976" spans="1:7" ht="15" customHeight="1">
      <c r="A976" t="s">
        <v>221</v>
      </c>
      <c r="B976" t="s">
        <v>223</v>
      </c>
      <c r="C976" t="s">
        <v>200</v>
      </c>
      <c r="D976" t="s">
        <v>23</v>
      </c>
      <c r="E976" t="s">
        <v>157</v>
      </c>
      <c r="F976" s="52" t="s">
        <v>216</v>
      </c>
      <c r="G976" s="8">
        <v>51.9</v>
      </c>
    </row>
    <row r="977" spans="1:7" ht="15" customHeight="1">
      <c r="A977" t="s">
        <v>221</v>
      </c>
      <c r="B977" t="s">
        <v>223</v>
      </c>
      <c r="C977" t="s">
        <v>200</v>
      </c>
      <c r="D977" t="s">
        <v>23</v>
      </c>
      <c r="E977" t="s">
        <v>157</v>
      </c>
      <c r="F977" s="52" t="s">
        <v>215</v>
      </c>
      <c r="G977" s="8">
        <v>46.5</v>
      </c>
    </row>
    <row r="978" spans="1:7" ht="15" customHeight="1">
      <c r="A978" t="s">
        <v>221</v>
      </c>
      <c r="B978" t="s">
        <v>223</v>
      </c>
      <c r="C978" t="s">
        <v>200</v>
      </c>
      <c r="D978" t="s">
        <v>23</v>
      </c>
      <c r="E978" t="s">
        <v>157</v>
      </c>
      <c r="F978" s="52" t="s">
        <v>233</v>
      </c>
      <c r="G978" s="8">
        <v>44.8</v>
      </c>
    </row>
    <row r="979" spans="1:7" ht="15" customHeight="1">
      <c r="A979" t="s">
        <v>221</v>
      </c>
      <c r="B979" t="s">
        <v>220</v>
      </c>
      <c r="C979" t="s">
        <v>200</v>
      </c>
      <c r="D979" t="s">
        <v>23</v>
      </c>
      <c r="E979" t="s">
        <v>157</v>
      </c>
      <c r="F979" s="52" t="s">
        <v>103</v>
      </c>
      <c r="G979" s="8">
        <v>13.6</v>
      </c>
    </row>
    <row r="980" spans="1:7" ht="15" customHeight="1">
      <c r="A980" t="s">
        <v>221</v>
      </c>
      <c r="B980" t="s">
        <v>220</v>
      </c>
      <c r="C980" t="s">
        <v>200</v>
      </c>
      <c r="D980" t="s">
        <v>23</v>
      </c>
      <c r="E980" t="s">
        <v>157</v>
      </c>
      <c r="F980" s="52" t="s">
        <v>104</v>
      </c>
      <c r="G980" s="8">
        <v>11</v>
      </c>
    </row>
    <row r="981" spans="1:7" ht="15" customHeight="1">
      <c r="A981" t="s">
        <v>221</v>
      </c>
      <c r="B981" t="s">
        <v>220</v>
      </c>
      <c r="C981" t="s">
        <v>200</v>
      </c>
      <c r="D981" t="s">
        <v>23</v>
      </c>
      <c r="E981" t="s">
        <v>157</v>
      </c>
      <c r="F981" s="52" t="s">
        <v>105</v>
      </c>
      <c r="G981" s="8">
        <v>8.1999999999999993</v>
      </c>
    </row>
    <row r="982" spans="1:7" ht="15" customHeight="1">
      <c r="A982" t="s">
        <v>221</v>
      </c>
      <c r="B982" t="s">
        <v>220</v>
      </c>
      <c r="C982" t="s">
        <v>200</v>
      </c>
      <c r="D982" t="s">
        <v>23</v>
      </c>
      <c r="E982" t="s">
        <v>157</v>
      </c>
      <c r="F982" s="52" t="s">
        <v>106</v>
      </c>
      <c r="G982" s="8">
        <v>9.8000000000000007</v>
      </c>
    </row>
    <row r="983" spans="1:7" ht="15" customHeight="1">
      <c r="A983" t="s">
        <v>221</v>
      </c>
      <c r="B983" t="s">
        <v>220</v>
      </c>
      <c r="C983" t="s">
        <v>200</v>
      </c>
      <c r="D983" t="s">
        <v>23</v>
      </c>
      <c r="E983" t="s">
        <v>157</v>
      </c>
      <c r="F983" s="52" t="s">
        <v>107</v>
      </c>
      <c r="G983" s="8">
        <v>11.8</v>
      </c>
    </row>
    <row r="984" spans="1:7" ht="15" customHeight="1">
      <c r="A984" t="s">
        <v>221</v>
      </c>
      <c r="B984" t="s">
        <v>220</v>
      </c>
      <c r="C984" t="s">
        <v>200</v>
      </c>
      <c r="D984" t="s">
        <v>23</v>
      </c>
      <c r="E984" t="s">
        <v>157</v>
      </c>
      <c r="F984" s="52" t="s">
        <v>108</v>
      </c>
      <c r="G984" s="8">
        <v>14.4</v>
      </c>
    </row>
    <row r="985" spans="1:7" ht="15" customHeight="1">
      <c r="A985" t="s">
        <v>221</v>
      </c>
      <c r="B985" t="s">
        <v>220</v>
      </c>
      <c r="C985" t="s">
        <v>200</v>
      </c>
      <c r="D985" t="s">
        <v>23</v>
      </c>
      <c r="E985" t="s">
        <v>157</v>
      </c>
      <c r="F985" s="52" t="s">
        <v>216</v>
      </c>
      <c r="G985" s="8">
        <v>11</v>
      </c>
    </row>
    <row r="986" spans="1:7" ht="15" customHeight="1">
      <c r="A986" t="s">
        <v>221</v>
      </c>
      <c r="B986" t="s">
        <v>220</v>
      </c>
      <c r="C986" t="s">
        <v>200</v>
      </c>
      <c r="D986" t="s">
        <v>23</v>
      </c>
      <c r="E986" t="s">
        <v>157</v>
      </c>
      <c r="F986" s="52" t="s">
        <v>215</v>
      </c>
      <c r="G986" s="8">
        <v>12.8</v>
      </c>
    </row>
    <row r="987" spans="1:7" ht="15" customHeight="1">
      <c r="A987" t="s">
        <v>221</v>
      </c>
      <c r="B987" t="s">
        <v>220</v>
      </c>
      <c r="C987" t="s">
        <v>200</v>
      </c>
      <c r="D987" t="s">
        <v>23</v>
      </c>
      <c r="E987" t="s">
        <v>157</v>
      </c>
      <c r="F987" s="52" t="s">
        <v>233</v>
      </c>
      <c r="G987" s="8">
        <v>11.4</v>
      </c>
    </row>
    <row r="988" spans="1:7" ht="15" customHeight="1">
      <c r="A988" t="s">
        <v>252</v>
      </c>
      <c r="B988" t="s">
        <v>254</v>
      </c>
      <c r="C988" t="s">
        <v>200</v>
      </c>
      <c r="D988" t="s">
        <v>23</v>
      </c>
      <c r="E988" t="s">
        <v>157</v>
      </c>
      <c r="F988" s="52" t="s">
        <v>103</v>
      </c>
      <c r="G988" s="53">
        <v>86.7</v>
      </c>
    </row>
    <row r="989" spans="1:7" ht="15" customHeight="1">
      <c r="A989" t="s">
        <v>252</v>
      </c>
      <c r="B989" t="s">
        <v>254</v>
      </c>
      <c r="C989" t="s">
        <v>200</v>
      </c>
      <c r="D989" t="s">
        <v>23</v>
      </c>
      <c r="E989" t="s">
        <v>157</v>
      </c>
      <c r="F989" s="52" t="s">
        <v>104</v>
      </c>
      <c r="G989" s="53">
        <v>81.8</v>
      </c>
    </row>
    <row r="990" spans="1:7" ht="15" customHeight="1">
      <c r="A990" t="s">
        <v>252</v>
      </c>
      <c r="B990" t="s">
        <v>254</v>
      </c>
      <c r="C990" t="s">
        <v>200</v>
      </c>
      <c r="D990" t="s">
        <v>23</v>
      </c>
      <c r="E990" t="s">
        <v>157</v>
      </c>
      <c r="F990" s="52" t="s">
        <v>105</v>
      </c>
      <c r="G990" s="53">
        <v>83.8</v>
      </c>
    </row>
    <row r="991" spans="1:7" ht="15" customHeight="1">
      <c r="A991" t="s">
        <v>252</v>
      </c>
      <c r="B991" t="s">
        <v>254</v>
      </c>
      <c r="C991" t="s">
        <v>200</v>
      </c>
      <c r="D991" t="s">
        <v>23</v>
      </c>
      <c r="E991" t="s">
        <v>157</v>
      </c>
      <c r="F991" s="52" t="s">
        <v>106</v>
      </c>
      <c r="G991" s="53">
        <v>86.8</v>
      </c>
    </row>
    <row r="992" spans="1:7" ht="15" customHeight="1">
      <c r="A992" t="s">
        <v>252</v>
      </c>
      <c r="B992" t="s">
        <v>254</v>
      </c>
      <c r="C992" t="s">
        <v>200</v>
      </c>
      <c r="D992" t="s">
        <v>23</v>
      </c>
      <c r="E992" t="s">
        <v>157</v>
      </c>
      <c r="F992" s="52" t="s">
        <v>107</v>
      </c>
      <c r="G992" s="53">
        <v>86.7</v>
      </c>
    </row>
    <row r="993" spans="1:7" ht="15" customHeight="1">
      <c r="A993" t="s">
        <v>252</v>
      </c>
      <c r="B993" t="s">
        <v>254</v>
      </c>
      <c r="C993" t="s">
        <v>200</v>
      </c>
      <c r="D993" t="s">
        <v>23</v>
      </c>
      <c r="E993" t="s">
        <v>157</v>
      </c>
      <c r="F993" s="52" t="s">
        <v>108</v>
      </c>
      <c r="G993" s="53">
        <v>89.7</v>
      </c>
    </row>
    <row r="994" spans="1:7" ht="15" customHeight="1">
      <c r="A994" t="s">
        <v>252</v>
      </c>
      <c r="B994" t="s">
        <v>254</v>
      </c>
      <c r="C994" t="s">
        <v>200</v>
      </c>
      <c r="D994" t="s">
        <v>23</v>
      </c>
      <c r="E994" t="s">
        <v>157</v>
      </c>
      <c r="F994" s="52" t="s">
        <v>216</v>
      </c>
      <c r="G994" s="53">
        <v>88.9</v>
      </c>
    </row>
    <row r="995" spans="1:7" ht="15" customHeight="1">
      <c r="A995" t="s">
        <v>252</v>
      </c>
      <c r="B995" t="s">
        <v>254</v>
      </c>
      <c r="C995" t="s">
        <v>200</v>
      </c>
      <c r="D995" t="s">
        <v>23</v>
      </c>
      <c r="E995" t="s">
        <v>157</v>
      </c>
      <c r="F995" s="52" t="s">
        <v>215</v>
      </c>
      <c r="G995" s="53">
        <v>88.8</v>
      </c>
    </row>
    <row r="996" spans="1:7" ht="15" customHeight="1">
      <c r="A996" t="s">
        <v>252</v>
      </c>
      <c r="B996" t="s">
        <v>254</v>
      </c>
      <c r="C996" t="s">
        <v>200</v>
      </c>
      <c r="D996" t="s">
        <v>23</v>
      </c>
      <c r="E996" t="s">
        <v>157</v>
      </c>
      <c r="F996" s="52" t="s">
        <v>233</v>
      </c>
      <c r="G996" s="53">
        <v>86</v>
      </c>
    </row>
    <row r="997" spans="1:7" ht="15" customHeight="1">
      <c r="A997" t="s">
        <v>252</v>
      </c>
      <c r="B997" t="s">
        <v>253</v>
      </c>
      <c r="C997" t="s">
        <v>200</v>
      </c>
      <c r="D997" t="s">
        <v>23</v>
      </c>
      <c r="E997" t="s">
        <v>157</v>
      </c>
      <c r="F997" s="52" t="s">
        <v>103</v>
      </c>
      <c r="G997" s="53">
        <v>10.3</v>
      </c>
    </row>
    <row r="998" spans="1:7" ht="15" customHeight="1">
      <c r="A998" t="s">
        <v>252</v>
      </c>
      <c r="B998" t="s">
        <v>253</v>
      </c>
      <c r="C998" t="s">
        <v>200</v>
      </c>
      <c r="D998" t="s">
        <v>23</v>
      </c>
      <c r="E998" t="s">
        <v>157</v>
      </c>
      <c r="F998" s="52" t="s">
        <v>104</v>
      </c>
      <c r="G998" s="53">
        <v>14.3</v>
      </c>
    </row>
    <row r="999" spans="1:7" ht="15" customHeight="1">
      <c r="A999" t="s">
        <v>252</v>
      </c>
      <c r="B999" t="s">
        <v>253</v>
      </c>
      <c r="C999" t="s">
        <v>200</v>
      </c>
      <c r="D999" t="s">
        <v>23</v>
      </c>
      <c r="E999" t="s">
        <v>157</v>
      </c>
      <c r="F999" s="52" t="s">
        <v>105</v>
      </c>
      <c r="G999" s="53">
        <v>11.9</v>
      </c>
    </row>
    <row r="1000" spans="1:7" ht="15" customHeight="1">
      <c r="A1000" t="s">
        <v>252</v>
      </c>
      <c r="B1000" t="s">
        <v>253</v>
      </c>
      <c r="C1000" t="s">
        <v>200</v>
      </c>
      <c r="D1000" t="s">
        <v>23</v>
      </c>
      <c r="E1000" t="s">
        <v>157</v>
      </c>
      <c r="F1000" s="52" t="s">
        <v>106</v>
      </c>
      <c r="G1000" s="53">
        <v>8.6999999999999993</v>
      </c>
    </row>
    <row r="1001" spans="1:7" ht="15" customHeight="1">
      <c r="A1001" t="s">
        <v>252</v>
      </c>
      <c r="B1001" t="s">
        <v>253</v>
      </c>
      <c r="C1001" t="s">
        <v>200</v>
      </c>
      <c r="D1001" t="s">
        <v>23</v>
      </c>
      <c r="E1001" t="s">
        <v>157</v>
      </c>
      <c r="F1001" s="52" t="s">
        <v>107</v>
      </c>
      <c r="G1001" s="53">
        <v>9.1999999999999993</v>
      </c>
    </row>
    <row r="1002" spans="1:7" ht="15" customHeight="1">
      <c r="A1002" t="s">
        <v>252</v>
      </c>
      <c r="B1002" t="s">
        <v>253</v>
      </c>
      <c r="C1002" t="s">
        <v>200</v>
      </c>
      <c r="D1002" t="s">
        <v>23</v>
      </c>
      <c r="E1002" t="s">
        <v>157</v>
      </c>
      <c r="F1002" s="52" t="s">
        <v>108</v>
      </c>
      <c r="G1002" s="53">
        <v>7.2</v>
      </c>
    </row>
    <row r="1003" spans="1:7" ht="15" customHeight="1">
      <c r="A1003" t="s">
        <v>252</v>
      </c>
      <c r="B1003" t="s">
        <v>253</v>
      </c>
      <c r="C1003" t="s">
        <v>200</v>
      </c>
      <c r="D1003" t="s">
        <v>23</v>
      </c>
      <c r="E1003" t="s">
        <v>157</v>
      </c>
      <c r="F1003" s="52" t="s">
        <v>216</v>
      </c>
      <c r="G1003" s="53">
        <v>7.2</v>
      </c>
    </row>
    <row r="1004" spans="1:7" ht="15" customHeight="1">
      <c r="A1004" t="s">
        <v>252</v>
      </c>
      <c r="B1004" t="s">
        <v>253</v>
      </c>
      <c r="C1004" t="s">
        <v>200</v>
      </c>
      <c r="D1004" t="s">
        <v>23</v>
      </c>
      <c r="E1004" t="s">
        <v>157</v>
      </c>
      <c r="F1004" s="52" t="s">
        <v>215</v>
      </c>
      <c r="G1004" s="53">
        <v>8.1999999999999993</v>
      </c>
    </row>
    <row r="1005" spans="1:7" ht="15" customHeight="1">
      <c r="A1005" t="s">
        <v>252</v>
      </c>
      <c r="B1005" t="s">
        <v>253</v>
      </c>
      <c r="C1005" t="s">
        <v>200</v>
      </c>
      <c r="D1005" t="s">
        <v>23</v>
      </c>
      <c r="E1005" t="s">
        <v>157</v>
      </c>
      <c r="F1005" s="52" t="s">
        <v>233</v>
      </c>
      <c r="G1005" s="53">
        <v>10</v>
      </c>
    </row>
    <row r="1006" spans="1:7" ht="15" customHeight="1">
      <c r="A1006" t="s">
        <v>252</v>
      </c>
      <c r="B1006" t="s">
        <v>251</v>
      </c>
      <c r="C1006" t="s">
        <v>200</v>
      </c>
      <c r="D1006" t="s">
        <v>23</v>
      </c>
      <c r="E1006" t="s">
        <v>157</v>
      </c>
      <c r="F1006" s="52" t="s">
        <v>103</v>
      </c>
      <c r="G1006" s="53">
        <v>3.5</v>
      </c>
    </row>
    <row r="1007" spans="1:7" ht="15" customHeight="1">
      <c r="A1007" t="s">
        <v>252</v>
      </c>
      <c r="B1007" t="s">
        <v>251</v>
      </c>
      <c r="C1007" t="s">
        <v>200</v>
      </c>
      <c r="D1007" t="s">
        <v>23</v>
      </c>
      <c r="E1007" t="s">
        <v>157</v>
      </c>
      <c r="F1007" s="52" t="s">
        <v>104</v>
      </c>
      <c r="G1007" s="53">
        <v>3.9</v>
      </c>
    </row>
    <row r="1008" spans="1:7" ht="15" customHeight="1">
      <c r="A1008" t="s">
        <v>252</v>
      </c>
      <c r="B1008" t="s">
        <v>251</v>
      </c>
      <c r="C1008" t="s">
        <v>200</v>
      </c>
      <c r="D1008" t="s">
        <v>23</v>
      </c>
      <c r="E1008" t="s">
        <v>157</v>
      </c>
      <c r="F1008" s="52" t="s">
        <v>105</v>
      </c>
      <c r="G1008" s="53">
        <v>4.4000000000000004</v>
      </c>
    </row>
    <row r="1009" spans="1:7" ht="15" customHeight="1">
      <c r="A1009" t="s">
        <v>252</v>
      </c>
      <c r="B1009" t="s">
        <v>251</v>
      </c>
      <c r="C1009" t="s">
        <v>200</v>
      </c>
      <c r="D1009" t="s">
        <v>23</v>
      </c>
      <c r="E1009" t="s">
        <v>157</v>
      </c>
      <c r="F1009" s="52" t="s">
        <v>106</v>
      </c>
      <c r="G1009" s="53">
        <v>4.2</v>
      </c>
    </row>
    <row r="1010" spans="1:7" ht="15" customHeight="1">
      <c r="A1010" t="s">
        <v>252</v>
      </c>
      <c r="B1010" t="s">
        <v>251</v>
      </c>
      <c r="C1010" t="s">
        <v>200</v>
      </c>
      <c r="D1010" t="s">
        <v>23</v>
      </c>
      <c r="E1010" t="s">
        <v>157</v>
      </c>
      <c r="F1010" s="52" t="s">
        <v>107</v>
      </c>
      <c r="G1010" s="53">
        <v>4.4000000000000004</v>
      </c>
    </row>
    <row r="1011" spans="1:7" ht="15" customHeight="1">
      <c r="A1011" t="s">
        <v>252</v>
      </c>
      <c r="B1011" t="s">
        <v>251</v>
      </c>
      <c r="C1011" t="s">
        <v>200</v>
      </c>
      <c r="D1011" t="s">
        <v>23</v>
      </c>
      <c r="E1011" t="s">
        <v>157</v>
      </c>
      <c r="F1011" s="52" t="s">
        <v>108</v>
      </c>
      <c r="G1011" s="53">
        <v>3.4</v>
      </c>
    </row>
    <row r="1012" spans="1:7" ht="15" customHeight="1">
      <c r="A1012" t="s">
        <v>252</v>
      </c>
      <c r="B1012" t="s">
        <v>251</v>
      </c>
      <c r="C1012" t="s">
        <v>200</v>
      </c>
      <c r="D1012" t="s">
        <v>23</v>
      </c>
      <c r="E1012" t="s">
        <v>157</v>
      </c>
      <c r="F1012" s="52" t="s">
        <v>216</v>
      </c>
      <c r="G1012" s="53">
        <v>3.7</v>
      </c>
    </row>
    <row r="1013" spans="1:7" ht="15" customHeight="1">
      <c r="A1013" t="s">
        <v>252</v>
      </c>
      <c r="B1013" t="s">
        <v>251</v>
      </c>
      <c r="C1013" t="s">
        <v>200</v>
      </c>
      <c r="D1013" t="s">
        <v>23</v>
      </c>
      <c r="E1013" t="s">
        <v>157</v>
      </c>
      <c r="F1013" s="52" t="s">
        <v>215</v>
      </c>
      <c r="G1013" s="53">
        <v>3.4</v>
      </c>
    </row>
    <row r="1014" spans="1:7" ht="15" customHeight="1">
      <c r="A1014" t="s">
        <v>252</v>
      </c>
      <c r="B1014" t="s">
        <v>251</v>
      </c>
      <c r="C1014" t="s">
        <v>200</v>
      </c>
      <c r="D1014" t="s">
        <v>23</v>
      </c>
      <c r="E1014" t="s">
        <v>157</v>
      </c>
      <c r="F1014" s="52" t="s">
        <v>233</v>
      </c>
      <c r="G1014" s="53">
        <v>4</v>
      </c>
    </row>
    <row r="1015" spans="1:7" ht="15" customHeight="1">
      <c r="A1015" t="s">
        <v>248</v>
      </c>
      <c r="B1015" t="s">
        <v>250</v>
      </c>
      <c r="C1015" t="s">
        <v>200</v>
      </c>
      <c r="D1015" t="s">
        <v>23</v>
      </c>
      <c r="E1015" t="s">
        <v>157</v>
      </c>
      <c r="F1015" s="52" t="s">
        <v>103</v>
      </c>
      <c r="G1015" s="53">
        <v>89.6</v>
      </c>
    </row>
    <row r="1016" spans="1:7" ht="15" customHeight="1">
      <c r="A1016" t="s">
        <v>248</v>
      </c>
      <c r="B1016" t="s">
        <v>250</v>
      </c>
      <c r="C1016" t="s">
        <v>200</v>
      </c>
      <c r="D1016" t="s">
        <v>23</v>
      </c>
      <c r="E1016" t="s">
        <v>157</v>
      </c>
      <c r="F1016" s="52" t="s">
        <v>104</v>
      </c>
      <c r="G1016" s="53">
        <v>86.5</v>
      </c>
    </row>
    <row r="1017" spans="1:7" ht="15" customHeight="1">
      <c r="A1017" t="s">
        <v>248</v>
      </c>
      <c r="B1017" t="s">
        <v>250</v>
      </c>
      <c r="C1017" t="s">
        <v>200</v>
      </c>
      <c r="D1017" t="s">
        <v>23</v>
      </c>
      <c r="E1017" t="s">
        <v>157</v>
      </c>
      <c r="F1017" s="52" t="s">
        <v>105</v>
      </c>
      <c r="G1017" s="53">
        <v>86.7</v>
      </c>
    </row>
    <row r="1018" spans="1:7" ht="15" customHeight="1">
      <c r="A1018" t="s">
        <v>248</v>
      </c>
      <c r="B1018" t="s">
        <v>250</v>
      </c>
      <c r="C1018" t="s">
        <v>200</v>
      </c>
      <c r="D1018" t="s">
        <v>23</v>
      </c>
      <c r="E1018" t="s">
        <v>157</v>
      </c>
      <c r="F1018" s="52" t="s">
        <v>106</v>
      </c>
      <c r="G1018" s="53">
        <v>89.7</v>
      </c>
    </row>
    <row r="1019" spans="1:7" ht="15" customHeight="1">
      <c r="A1019" t="s">
        <v>248</v>
      </c>
      <c r="B1019" t="s">
        <v>250</v>
      </c>
      <c r="C1019" t="s">
        <v>200</v>
      </c>
      <c r="D1019" t="s">
        <v>23</v>
      </c>
      <c r="E1019" t="s">
        <v>157</v>
      </c>
      <c r="F1019" s="52" t="s">
        <v>107</v>
      </c>
      <c r="G1019" s="53">
        <v>89.9</v>
      </c>
    </row>
    <row r="1020" spans="1:7" ht="15" customHeight="1">
      <c r="A1020" t="s">
        <v>248</v>
      </c>
      <c r="B1020" t="s">
        <v>250</v>
      </c>
      <c r="C1020" t="s">
        <v>200</v>
      </c>
      <c r="D1020" t="s">
        <v>23</v>
      </c>
      <c r="E1020" t="s">
        <v>157</v>
      </c>
      <c r="F1020" s="52" t="s">
        <v>108</v>
      </c>
      <c r="G1020" s="53">
        <v>92</v>
      </c>
    </row>
    <row r="1021" spans="1:7" ht="15" customHeight="1">
      <c r="A1021" t="s">
        <v>248</v>
      </c>
      <c r="B1021" t="s">
        <v>250</v>
      </c>
      <c r="C1021" t="s">
        <v>200</v>
      </c>
      <c r="D1021" t="s">
        <v>23</v>
      </c>
      <c r="E1021" t="s">
        <v>157</v>
      </c>
      <c r="F1021" s="52" t="s">
        <v>216</v>
      </c>
      <c r="G1021" s="53">
        <v>91.6</v>
      </c>
    </row>
    <row r="1022" spans="1:7" ht="15" customHeight="1">
      <c r="A1022" t="s">
        <v>248</v>
      </c>
      <c r="B1022" t="s">
        <v>250</v>
      </c>
      <c r="C1022" t="s">
        <v>200</v>
      </c>
      <c r="D1022" t="s">
        <v>23</v>
      </c>
      <c r="E1022" t="s">
        <v>157</v>
      </c>
      <c r="F1022" s="52" t="s">
        <v>215</v>
      </c>
      <c r="G1022" s="53">
        <v>88.9</v>
      </c>
    </row>
    <row r="1023" spans="1:7" ht="15" customHeight="1">
      <c r="A1023" t="s">
        <v>248</v>
      </c>
      <c r="B1023" t="s">
        <v>250</v>
      </c>
      <c r="C1023" t="s">
        <v>200</v>
      </c>
      <c r="D1023" t="s">
        <v>23</v>
      </c>
      <c r="E1023" t="s">
        <v>157</v>
      </c>
      <c r="F1023" s="52" t="s">
        <v>233</v>
      </c>
      <c r="G1023" s="53">
        <v>89.2</v>
      </c>
    </row>
    <row r="1024" spans="1:7" ht="15" customHeight="1">
      <c r="A1024" t="s">
        <v>248</v>
      </c>
      <c r="B1024" t="s">
        <v>249</v>
      </c>
      <c r="C1024" t="s">
        <v>200</v>
      </c>
      <c r="D1024" t="s">
        <v>23</v>
      </c>
      <c r="E1024" t="s">
        <v>157</v>
      </c>
      <c r="F1024" s="52" t="s">
        <v>103</v>
      </c>
      <c r="G1024" s="53">
        <v>7.9</v>
      </c>
    </row>
    <row r="1025" spans="1:18" ht="15" customHeight="1">
      <c r="A1025" t="s">
        <v>248</v>
      </c>
      <c r="B1025" t="s">
        <v>249</v>
      </c>
      <c r="C1025" t="s">
        <v>200</v>
      </c>
      <c r="D1025" t="s">
        <v>23</v>
      </c>
      <c r="E1025" t="s">
        <v>157</v>
      </c>
      <c r="F1025" s="52" t="s">
        <v>104</v>
      </c>
      <c r="G1025" s="53">
        <v>10.4</v>
      </c>
    </row>
    <row r="1026" spans="1:18" ht="15" customHeight="1">
      <c r="A1026" t="s">
        <v>248</v>
      </c>
      <c r="B1026" t="s">
        <v>249</v>
      </c>
      <c r="C1026" t="s">
        <v>200</v>
      </c>
      <c r="D1026" t="s">
        <v>23</v>
      </c>
      <c r="E1026" t="s">
        <v>157</v>
      </c>
      <c r="F1026" s="52" t="s">
        <v>105</v>
      </c>
      <c r="G1026" s="53">
        <v>9.9</v>
      </c>
    </row>
    <row r="1027" spans="1:18" ht="15" customHeight="1">
      <c r="A1027" t="s">
        <v>248</v>
      </c>
      <c r="B1027" t="s">
        <v>249</v>
      </c>
      <c r="C1027" t="s">
        <v>200</v>
      </c>
      <c r="D1027" t="s">
        <v>23</v>
      </c>
      <c r="E1027" t="s">
        <v>157</v>
      </c>
      <c r="F1027" s="52" t="s">
        <v>106</v>
      </c>
      <c r="G1027" s="53">
        <v>7.2</v>
      </c>
    </row>
    <row r="1028" spans="1:18" ht="15" customHeight="1">
      <c r="A1028" t="s">
        <v>248</v>
      </c>
      <c r="B1028" t="s">
        <v>249</v>
      </c>
      <c r="C1028" t="s">
        <v>200</v>
      </c>
      <c r="D1028" t="s">
        <v>23</v>
      </c>
      <c r="E1028" t="s">
        <v>157</v>
      </c>
      <c r="F1028" s="52" t="s">
        <v>107</v>
      </c>
      <c r="G1028" s="53">
        <v>6.7</v>
      </c>
    </row>
    <row r="1029" spans="1:18" ht="15" customHeight="1">
      <c r="A1029" t="s">
        <v>248</v>
      </c>
      <c r="B1029" t="s">
        <v>249</v>
      </c>
      <c r="C1029" t="s">
        <v>200</v>
      </c>
      <c r="D1029" t="s">
        <v>23</v>
      </c>
      <c r="E1029" t="s">
        <v>157</v>
      </c>
      <c r="F1029" s="52" t="s">
        <v>108</v>
      </c>
      <c r="G1029" s="53">
        <v>5.6</v>
      </c>
    </row>
    <row r="1030" spans="1:18" ht="15" customHeight="1">
      <c r="A1030" t="s">
        <v>248</v>
      </c>
      <c r="B1030" t="s">
        <v>249</v>
      </c>
      <c r="C1030" t="s">
        <v>200</v>
      </c>
      <c r="D1030" t="s">
        <v>23</v>
      </c>
      <c r="E1030" t="s">
        <v>157</v>
      </c>
      <c r="F1030" s="52" t="s">
        <v>216</v>
      </c>
      <c r="G1030" s="53">
        <v>5.5</v>
      </c>
    </row>
    <row r="1031" spans="1:18" ht="15" customHeight="1">
      <c r="A1031" t="s">
        <v>248</v>
      </c>
      <c r="B1031" t="s">
        <v>249</v>
      </c>
      <c r="C1031" t="s">
        <v>200</v>
      </c>
      <c r="D1031" t="s">
        <v>23</v>
      </c>
      <c r="E1031" t="s">
        <v>157</v>
      </c>
      <c r="F1031" s="52" t="s">
        <v>215</v>
      </c>
      <c r="G1031" s="53">
        <v>6.5</v>
      </c>
    </row>
    <row r="1032" spans="1:18" ht="15" customHeight="1">
      <c r="A1032" t="s">
        <v>248</v>
      </c>
      <c r="B1032" t="s">
        <v>249</v>
      </c>
      <c r="C1032" t="s">
        <v>200</v>
      </c>
      <c r="D1032" t="s">
        <v>23</v>
      </c>
      <c r="E1032" t="s">
        <v>157</v>
      </c>
      <c r="F1032" s="52" t="s">
        <v>233</v>
      </c>
      <c r="G1032" s="53">
        <v>7.9</v>
      </c>
    </row>
    <row r="1033" spans="1:18" ht="15" customHeight="1">
      <c r="A1033" t="s">
        <v>248</v>
      </c>
      <c r="B1033" t="s">
        <v>247</v>
      </c>
      <c r="C1033" t="s">
        <v>200</v>
      </c>
      <c r="D1033" t="s">
        <v>23</v>
      </c>
      <c r="E1033" t="s">
        <v>157</v>
      </c>
      <c r="F1033" s="52" t="s">
        <v>103</v>
      </c>
      <c r="G1033" s="53">
        <v>2.1</v>
      </c>
    </row>
    <row r="1034" spans="1:18" ht="15" customHeight="1">
      <c r="A1034" t="s">
        <v>248</v>
      </c>
      <c r="B1034" t="s">
        <v>247</v>
      </c>
      <c r="C1034" t="s">
        <v>200</v>
      </c>
      <c r="D1034" t="s">
        <v>23</v>
      </c>
      <c r="E1034" t="s">
        <v>157</v>
      </c>
      <c r="F1034" s="52" t="s">
        <v>104</v>
      </c>
      <c r="G1034" s="53">
        <v>3.1</v>
      </c>
    </row>
    <row r="1035" spans="1:18" ht="15" customHeight="1">
      <c r="A1035" t="s">
        <v>248</v>
      </c>
      <c r="B1035" t="s">
        <v>247</v>
      </c>
      <c r="C1035" t="s">
        <v>200</v>
      </c>
      <c r="D1035" t="s">
        <v>23</v>
      </c>
      <c r="E1035" t="s">
        <v>157</v>
      </c>
      <c r="F1035" s="52" t="s">
        <v>105</v>
      </c>
      <c r="G1035" s="53">
        <v>3.6</v>
      </c>
    </row>
    <row r="1036" spans="1:18" ht="15" customHeight="1">
      <c r="A1036" t="s">
        <v>248</v>
      </c>
      <c r="B1036" t="s">
        <v>247</v>
      </c>
      <c r="C1036" t="s">
        <v>200</v>
      </c>
      <c r="D1036" t="s">
        <v>23</v>
      </c>
      <c r="E1036" t="s">
        <v>157</v>
      </c>
      <c r="F1036" s="52" t="s">
        <v>106</v>
      </c>
      <c r="G1036" s="53">
        <v>2.9</v>
      </c>
    </row>
    <row r="1037" spans="1:18" ht="15" customHeight="1">
      <c r="A1037" t="s">
        <v>248</v>
      </c>
      <c r="B1037" t="s">
        <v>247</v>
      </c>
      <c r="C1037" t="s">
        <v>200</v>
      </c>
      <c r="D1037" t="s">
        <v>23</v>
      </c>
      <c r="E1037" t="s">
        <v>157</v>
      </c>
      <c r="F1037" s="52" t="s">
        <v>107</v>
      </c>
      <c r="G1037" s="53">
        <v>3.4</v>
      </c>
    </row>
    <row r="1038" spans="1:18" ht="15" customHeight="1">
      <c r="A1038" t="s">
        <v>248</v>
      </c>
      <c r="B1038" t="s">
        <v>247</v>
      </c>
      <c r="C1038" t="s">
        <v>200</v>
      </c>
      <c r="D1038" t="s">
        <v>23</v>
      </c>
      <c r="E1038" t="s">
        <v>157</v>
      </c>
      <c r="F1038" s="52" t="s">
        <v>108</v>
      </c>
      <c r="G1038" s="53">
        <v>2.7</v>
      </c>
      <c r="K1038" s="60"/>
      <c r="L1038" s="61"/>
      <c r="M1038" s="60"/>
      <c r="N1038" s="60"/>
      <c r="O1038" s="60"/>
      <c r="P1038" s="60"/>
      <c r="Q1038" s="60"/>
      <c r="R1038" s="60"/>
    </row>
    <row r="1039" spans="1:18" ht="15" customHeight="1">
      <c r="A1039" t="s">
        <v>248</v>
      </c>
      <c r="B1039" t="s">
        <v>247</v>
      </c>
      <c r="C1039" t="s">
        <v>200</v>
      </c>
      <c r="D1039" t="s">
        <v>23</v>
      </c>
      <c r="E1039" t="s">
        <v>157</v>
      </c>
      <c r="F1039" s="52" t="s">
        <v>216</v>
      </c>
      <c r="G1039" s="53">
        <v>3</v>
      </c>
    </row>
    <row r="1040" spans="1:18" ht="15" customHeight="1">
      <c r="A1040" t="s">
        <v>248</v>
      </c>
      <c r="B1040" t="s">
        <v>247</v>
      </c>
      <c r="C1040" t="s">
        <v>200</v>
      </c>
      <c r="D1040" t="s">
        <v>23</v>
      </c>
      <c r="E1040" t="s">
        <v>157</v>
      </c>
      <c r="F1040" s="52" t="s">
        <v>215</v>
      </c>
      <c r="G1040" s="53">
        <v>4</v>
      </c>
    </row>
    <row r="1041" spans="1:7" ht="15" customHeight="1">
      <c r="A1041" t="s">
        <v>248</v>
      </c>
      <c r="B1041" t="s">
        <v>247</v>
      </c>
      <c r="C1041" t="s">
        <v>200</v>
      </c>
      <c r="D1041" t="s">
        <v>23</v>
      </c>
      <c r="E1041" t="s">
        <v>157</v>
      </c>
      <c r="F1041" s="52" t="s">
        <v>233</v>
      </c>
      <c r="G1041" s="53">
        <v>3</v>
      </c>
    </row>
    <row r="1042" spans="1:7" ht="15" customHeight="1">
      <c r="A1042" t="s">
        <v>244</v>
      </c>
      <c r="B1042" t="s">
        <v>246</v>
      </c>
      <c r="C1042" t="s">
        <v>200</v>
      </c>
      <c r="D1042" t="s">
        <v>23</v>
      </c>
      <c r="E1042" t="s">
        <v>157</v>
      </c>
      <c r="F1042" s="52" t="s">
        <v>103</v>
      </c>
      <c r="G1042" s="53">
        <v>89.2</v>
      </c>
    </row>
    <row r="1043" spans="1:7" ht="15" customHeight="1">
      <c r="A1043" t="s">
        <v>244</v>
      </c>
      <c r="B1043" t="s">
        <v>246</v>
      </c>
      <c r="C1043" t="s">
        <v>200</v>
      </c>
      <c r="D1043" t="s">
        <v>23</v>
      </c>
      <c r="E1043" t="s">
        <v>157</v>
      </c>
      <c r="F1043" s="52" t="s">
        <v>104</v>
      </c>
      <c r="G1043" s="53">
        <v>85.2</v>
      </c>
    </row>
    <row r="1044" spans="1:7" ht="15" customHeight="1">
      <c r="A1044" t="s">
        <v>244</v>
      </c>
      <c r="B1044" t="s">
        <v>246</v>
      </c>
      <c r="C1044" t="s">
        <v>200</v>
      </c>
      <c r="D1044" t="s">
        <v>23</v>
      </c>
      <c r="E1044" t="s">
        <v>157</v>
      </c>
      <c r="F1044" s="52" t="s">
        <v>105</v>
      </c>
      <c r="G1044" s="53">
        <v>86.3</v>
      </c>
    </row>
    <row r="1045" spans="1:7" ht="15" customHeight="1">
      <c r="A1045" t="s">
        <v>244</v>
      </c>
      <c r="B1045" t="s">
        <v>246</v>
      </c>
      <c r="C1045" t="s">
        <v>200</v>
      </c>
      <c r="D1045" t="s">
        <v>23</v>
      </c>
      <c r="E1045" t="s">
        <v>157</v>
      </c>
      <c r="F1045" s="52" t="s">
        <v>106</v>
      </c>
      <c r="G1045" s="53">
        <v>89.5</v>
      </c>
    </row>
    <row r="1046" spans="1:7" ht="15" customHeight="1">
      <c r="A1046" t="s">
        <v>244</v>
      </c>
      <c r="B1046" t="s">
        <v>246</v>
      </c>
      <c r="C1046" t="s">
        <v>200</v>
      </c>
      <c r="D1046" t="s">
        <v>23</v>
      </c>
      <c r="E1046" t="s">
        <v>157</v>
      </c>
      <c r="F1046" s="52" t="s">
        <v>107</v>
      </c>
      <c r="G1046" s="53">
        <v>91.1</v>
      </c>
    </row>
    <row r="1047" spans="1:7" ht="15" customHeight="1">
      <c r="A1047" t="s">
        <v>244</v>
      </c>
      <c r="B1047" t="s">
        <v>246</v>
      </c>
      <c r="C1047" t="s">
        <v>200</v>
      </c>
      <c r="D1047" t="s">
        <v>23</v>
      </c>
      <c r="E1047" t="s">
        <v>157</v>
      </c>
      <c r="F1047" s="52" t="s">
        <v>108</v>
      </c>
      <c r="G1047" s="53">
        <v>92.3</v>
      </c>
    </row>
    <row r="1048" spans="1:7" ht="15" customHeight="1">
      <c r="A1048" t="s">
        <v>244</v>
      </c>
      <c r="B1048" t="s">
        <v>246</v>
      </c>
      <c r="C1048" t="s">
        <v>200</v>
      </c>
      <c r="D1048" t="s">
        <v>23</v>
      </c>
      <c r="E1048" t="s">
        <v>157</v>
      </c>
      <c r="F1048" s="52" t="s">
        <v>216</v>
      </c>
      <c r="G1048" s="53">
        <v>90.6</v>
      </c>
    </row>
    <row r="1049" spans="1:7" ht="15" customHeight="1">
      <c r="A1049" t="s">
        <v>244</v>
      </c>
      <c r="B1049" t="s">
        <v>246</v>
      </c>
      <c r="C1049" t="s">
        <v>200</v>
      </c>
      <c r="D1049" t="s">
        <v>23</v>
      </c>
      <c r="E1049" t="s">
        <v>157</v>
      </c>
      <c r="F1049" s="52" t="s">
        <v>215</v>
      </c>
      <c r="G1049" s="53">
        <v>91.8</v>
      </c>
    </row>
    <row r="1050" spans="1:7" ht="15" customHeight="1">
      <c r="A1050" t="s">
        <v>244</v>
      </c>
      <c r="B1050" t="s">
        <v>246</v>
      </c>
      <c r="C1050" t="s">
        <v>200</v>
      </c>
      <c r="D1050" t="s">
        <v>23</v>
      </c>
      <c r="E1050" t="s">
        <v>157</v>
      </c>
      <c r="F1050" s="52" t="s">
        <v>233</v>
      </c>
      <c r="G1050" s="53">
        <v>89</v>
      </c>
    </row>
    <row r="1051" spans="1:7" ht="15" customHeight="1">
      <c r="A1051" t="s">
        <v>244</v>
      </c>
      <c r="B1051" t="s">
        <v>245</v>
      </c>
      <c r="C1051" t="s">
        <v>200</v>
      </c>
      <c r="D1051" t="s">
        <v>23</v>
      </c>
      <c r="E1051" t="s">
        <v>157</v>
      </c>
      <c r="F1051" s="52" t="s">
        <v>103</v>
      </c>
      <c r="G1051" s="53">
        <v>8</v>
      </c>
    </row>
    <row r="1052" spans="1:7" ht="15" customHeight="1">
      <c r="A1052" t="s">
        <v>244</v>
      </c>
      <c r="B1052" t="s">
        <v>245</v>
      </c>
      <c r="C1052" t="s">
        <v>200</v>
      </c>
      <c r="D1052" t="s">
        <v>23</v>
      </c>
      <c r="E1052" t="s">
        <v>157</v>
      </c>
      <c r="F1052" s="52" t="s">
        <v>104</v>
      </c>
      <c r="G1052" s="53">
        <v>10.7</v>
      </c>
    </row>
    <row r="1053" spans="1:7" ht="15" customHeight="1">
      <c r="A1053" t="s">
        <v>244</v>
      </c>
      <c r="B1053" t="s">
        <v>245</v>
      </c>
      <c r="C1053" t="s">
        <v>200</v>
      </c>
      <c r="D1053" t="s">
        <v>23</v>
      </c>
      <c r="E1053" t="s">
        <v>157</v>
      </c>
      <c r="F1053" s="52" t="s">
        <v>105</v>
      </c>
      <c r="G1053" s="53">
        <v>10.1</v>
      </c>
    </row>
    <row r="1054" spans="1:7" ht="15" customHeight="1">
      <c r="A1054" t="s">
        <v>244</v>
      </c>
      <c r="B1054" t="s">
        <v>245</v>
      </c>
      <c r="C1054" t="s">
        <v>200</v>
      </c>
      <c r="D1054" t="s">
        <v>23</v>
      </c>
      <c r="E1054" t="s">
        <v>157</v>
      </c>
      <c r="F1054" s="52" t="s">
        <v>106</v>
      </c>
      <c r="G1054" s="53">
        <v>7.3</v>
      </c>
    </row>
    <row r="1055" spans="1:7" ht="15" customHeight="1">
      <c r="A1055" t="s">
        <v>244</v>
      </c>
      <c r="B1055" t="s">
        <v>245</v>
      </c>
      <c r="C1055" t="s">
        <v>200</v>
      </c>
      <c r="D1055" t="s">
        <v>23</v>
      </c>
      <c r="E1055" t="s">
        <v>157</v>
      </c>
      <c r="F1055" s="52" t="s">
        <v>107</v>
      </c>
      <c r="G1055" s="53">
        <v>6.4</v>
      </c>
    </row>
    <row r="1056" spans="1:7" ht="15" customHeight="1">
      <c r="A1056" t="s">
        <v>244</v>
      </c>
      <c r="B1056" t="s">
        <v>245</v>
      </c>
      <c r="C1056" t="s">
        <v>200</v>
      </c>
      <c r="D1056" t="s">
        <v>23</v>
      </c>
      <c r="E1056" t="s">
        <v>157</v>
      </c>
      <c r="F1056" s="52" t="s">
        <v>108</v>
      </c>
      <c r="G1056" s="53">
        <v>5</v>
      </c>
    </row>
    <row r="1057" spans="1:7" ht="15" customHeight="1">
      <c r="A1057" t="s">
        <v>244</v>
      </c>
      <c r="B1057" t="s">
        <v>245</v>
      </c>
      <c r="C1057" t="s">
        <v>200</v>
      </c>
      <c r="D1057" t="s">
        <v>23</v>
      </c>
      <c r="E1057" t="s">
        <v>157</v>
      </c>
      <c r="F1057" s="52" t="s">
        <v>216</v>
      </c>
      <c r="G1057" s="53">
        <v>6.1</v>
      </c>
    </row>
    <row r="1058" spans="1:7" ht="15" customHeight="1">
      <c r="A1058" t="s">
        <v>244</v>
      </c>
      <c r="B1058" t="s">
        <v>245</v>
      </c>
      <c r="C1058" t="s">
        <v>200</v>
      </c>
      <c r="D1058" t="s">
        <v>23</v>
      </c>
      <c r="E1058" t="s">
        <v>157</v>
      </c>
      <c r="F1058" s="52" t="s">
        <v>215</v>
      </c>
      <c r="G1058" s="53">
        <v>6.7</v>
      </c>
    </row>
    <row r="1059" spans="1:7" ht="15" customHeight="1">
      <c r="A1059" t="s">
        <v>244</v>
      </c>
      <c r="B1059" t="s">
        <v>245</v>
      </c>
      <c r="C1059" t="s">
        <v>200</v>
      </c>
      <c r="D1059" t="s">
        <v>23</v>
      </c>
      <c r="E1059" t="s">
        <v>157</v>
      </c>
      <c r="F1059" s="52" t="s">
        <v>233</v>
      </c>
      <c r="G1059" s="53">
        <v>7.9</v>
      </c>
    </row>
    <row r="1060" spans="1:7" ht="15" customHeight="1">
      <c r="A1060" t="s">
        <v>244</v>
      </c>
      <c r="B1060" t="s">
        <v>243</v>
      </c>
      <c r="C1060" t="s">
        <v>200</v>
      </c>
      <c r="D1060" t="s">
        <v>23</v>
      </c>
      <c r="E1060" t="s">
        <v>157</v>
      </c>
      <c r="F1060" s="52" t="s">
        <v>103</v>
      </c>
      <c r="G1060" s="53">
        <v>2.2000000000000002</v>
      </c>
    </row>
    <row r="1061" spans="1:7" ht="15" customHeight="1">
      <c r="A1061" t="s">
        <v>244</v>
      </c>
      <c r="B1061" t="s">
        <v>243</v>
      </c>
      <c r="C1061" t="s">
        <v>200</v>
      </c>
      <c r="D1061" t="s">
        <v>23</v>
      </c>
      <c r="E1061" t="s">
        <v>157</v>
      </c>
      <c r="F1061" s="52" t="s">
        <v>104</v>
      </c>
      <c r="G1061" s="53">
        <v>4</v>
      </c>
    </row>
    <row r="1062" spans="1:7" ht="15" customHeight="1">
      <c r="A1062" t="s">
        <v>244</v>
      </c>
      <c r="B1062" t="s">
        <v>243</v>
      </c>
      <c r="C1062" t="s">
        <v>200</v>
      </c>
      <c r="D1062" t="s">
        <v>23</v>
      </c>
      <c r="E1062" t="s">
        <v>157</v>
      </c>
      <c r="F1062" s="52" t="s">
        <v>105</v>
      </c>
      <c r="G1062" s="53">
        <v>3.5</v>
      </c>
    </row>
    <row r="1063" spans="1:7" ht="15" customHeight="1">
      <c r="A1063" t="s">
        <v>244</v>
      </c>
      <c r="B1063" t="s">
        <v>243</v>
      </c>
      <c r="C1063" t="s">
        <v>200</v>
      </c>
      <c r="D1063" t="s">
        <v>23</v>
      </c>
      <c r="E1063" t="s">
        <v>157</v>
      </c>
      <c r="F1063" s="52" t="s">
        <v>106</v>
      </c>
      <c r="G1063" s="53">
        <v>3.1</v>
      </c>
    </row>
    <row r="1064" spans="1:7" ht="15" customHeight="1">
      <c r="A1064" t="s">
        <v>244</v>
      </c>
      <c r="B1064" t="s">
        <v>243</v>
      </c>
      <c r="C1064" t="s">
        <v>200</v>
      </c>
      <c r="D1064" t="s">
        <v>23</v>
      </c>
      <c r="E1064" t="s">
        <v>157</v>
      </c>
      <c r="F1064" s="52" t="s">
        <v>107</v>
      </c>
      <c r="G1064" s="53">
        <v>2.7</v>
      </c>
    </row>
    <row r="1065" spans="1:7" ht="15" customHeight="1">
      <c r="A1065" t="s">
        <v>244</v>
      </c>
      <c r="B1065" t="s">
        <v>243</v>
      </c>
      <c r="C1065" t="s">
        <v>200</v>
      </c>
      <c r="D1065" t="s">
        <v>23</v>
      </c>
      <c r="E1065" t="s">
        <v>157</v>
      </c>
      <c r="F1065" s="52" t="s">
        <v>108</v>
      </c>
      <c r="G1065" s="53">
        <v>2.9</v>
      </c>
    </row>
    <row r="1066" spans="1:7" ht="15" customHeight="1">
      <c r="A1066" t="s">
        <v>244</v>
      </c>
      <c r="B1066" t="s">
        <v>243</v>
      </c>
      <c r="C1066" t="s">
        <v>200</v>
      </c>
      <c r="D1066" t="s">
        <v>23</v>
      </c>
      <c r="E1066" t="s">
        <v>157</v>
      </c>
      <c r="F1066" s="52" t="s">
        <v>216</v>
      </c>
      <c r="G1066" s="53">
        <v>3.1</v>
      </c>
    </row>
    <row r="1067" spans="1:7" ht="15" customHeight="1">
      <c r="A1067" t="s">
        <v>244</v>
      </c>
      <c r="B1067" t="s">
        <v>243</v>
      </c>
      <c r="C1067" t="s">
        <v>200</v>
      </c>
      <c r="D1067" t="s">
        <v>23</v>
      </c>
      <c r="E1067" t="s">
        <v>157</v>
      </c>
      <c r="F1067" s="52" t="s">
        <v>215</v>
      </c>
      <c r="G1067" s="53">
        <v>3.1</v>
      </c>
    </row>
    <row r="1068" spans="1:7" ht="15" customHeight="1">
      <c r="A1068" t="s">
        <v>244</v>
      </c>
      <c r="B1068" t="s">
        <v>243</v>
      </c>
      <c r="C1068" t="s">
        <v>200</v>
      </c>
      <c r="D1068" t="s">
        <v>23</v>
      </c>
      <c r="E1068" t="s">
        <v>157</v>
      </c>
      <c r="F1068" s="52" t="s">
        <v>233</v>
      </c>
      <c r="G1068" s="53">
        <v>3.1</v>
      </c>
    </row>
    <row r="1069" spans="1:7" ht="15" customHeight="1">
      <c r="A1069" t="s">
        <v>241</v>
      </c>
      <c r="B1069" t="s">
        <v>242</v>
      </c>
      <c r="C1069" t="s">
        <v>200</v>
      </c>
      <c r="D1069" t="s">
        <v>23</v>
      </c>
      <c r="E1069" t="s">
        <v>157</v>
      </c>
      <c r="F1069" s="52" t="s">
        <v>103</v>
      </c>
      <c r="G1069" s="53">
        <v>75.5</v>
      </c>
    </row>
    <row r="1070" spans="1:7" ht="15" customHeight="1">
      <c r="A1070" t="s">
        <v>241</v>
      </c>
      <c r="B1070" t="s">
        <v>242</v>
      </c>
      <c r="C1070" t="s">
        <v>200</v>
      </c>
      <c r="D1070" t="s">
        <v>23</v>
      </c>
      <c r="E1070" t="s">
        <v>157</v>
      </c>
      <c r="F1070" s="52" t="s">
        <v>104</v>
      </c>
      <c r="G1070" s="53">
        <v>58.5</v>
      </c>
    </row>
    <row r="1071" spans="1:7" ht="15" customHeight="1">
      <c r="A1071" t="s">
        <v>241</v>
      </c>
      <c r="B1071" t="s">
        <v>242</v>
      </c>
      <c r="C1071" t="s">
        <v>200</v>
      </c>
      <c r="D1071" t="s">
        <v>23</v>
      </c>
      <c r="E1071" t="s">
        <v>157</v>
      </c>
      <c r="F1071" s="52" t="s">
        <v>105</v>
      </c>
      <c r="G1071" s="53">
        <v>63.3</v>
      </c>
    </row>
    <row r="1072" spans="1:7" ht="15" customHeight="1">
      <c r="A1072" t="s">
        <v>241</v>
      </c>
      <c r="B1072" t="s">
        <v>242</v>
      </c>
      <c r="C1072" t="s">
        <v>200</v>
      </c>
      <c r="D1072" t="s">
        <v>23</v>
      </c>
      <c r="E1072" t="s">
        <v>157</v>
      </c>
      <c r="F1072" s="52" t="s">
        <v>106</v>
      </c>
      <c r="G1072" s="53">
        <v>67</v>
      </c>
    </row>
    <row r="1073" spans="1:7" ht="15" customHeight="1">
      <c r="A1073" t="s">
        <v>241</v>
      </c>
      <c r="B1073" t="s">
        <v>242</v>
      </c>
      <c r="C1073" t="s">
        <v>200</v>
      </c>
      <c r="D1073" t="s">
        <v>23</v>
      </c>
      <c r="E1073" t="s">
        <v>157</v>
      </c>
      <c r="F1073" s="52" t="s">
        <v>107</v>
      </c>
      <c r="G1073" s="53">
        <v>71.400000000000006</v>
      </c>
    </row>
    <row r="1074" spans="1:7" ht="15" customHeight="1">
      <c r="A1074" t="s">
        <v>241</v>
      </c>
      <c r="B1074" t="s">
        <v>242</v>
      </c>
      <c r="C1074" t="s">
        <v>200</v>
      </c>
      <c r="D1074" t="s">
        <v>23</v>
      </c>
      <c r="E1074" t="s">
        <v>157</v>
      </c>
      <c r="F1074" s="52" t="s">
        <v>108</v>
      </c>
      <c r="G1074" s="53">
        <v>80.3</v>
      </c>
    </row>
    <row r="1075" spans="1:7" ht="15" customHeight="1">
      <c r="A1075" t="s">
        <v>241</v>
      </c>
      <c r="B1075" t="s">
        <v>242</v>
      </c>
      <c r="C1075" t="s">
        <v>200</v>
      </c>
      <c r="D1075" t="s">
        <v>23</v>
      </c>
      <c r="E1075" t="s">
        <v>157</v>
      </c>
      <c r="F1075" s="52" t="s">
        <v>216</v>
      </c>
      <c r="G1075" s="53">
        <v>80.599999999999994</v>
      </c>
    </row>
    <row r="1076" spans="1:7" ht="15" customHeight="1">
      <c r="A1076" t="s">
        <v>241</v>
      </c>
      <c r="B1076" t="s">
        <v>242</v>
      </c>
      <c r="C1076" t="s">
        <v>200</v>
      </c>
      <c r="D1076" t="s">
        <v>23</v>
      </c>
      <c r="E1076" t="s">
        <v>157</v>
      </c>
      <c r="F1076" s="52" t="s">
        <v>215</v>
      </c>
      <c r="G1076" s="53">
        <v>86.7</v>
      </c>
    </row>
    <row r="1077" spans="1:7" ht="15" customHeight="1">
      <c r="A1077" t="s">
        <v>241</v>
      </c>
      <c r="B1077" t="s">
        <v>242</v>
      </c>
      <c r="C1077" t="s">
        <v>200</v>
      </c>
      <c r="D1077" t="s">
        <v>23</v>
      </c>
      <c r="E1077" t="s">
        <v>157</v>
      </c>
      <c r="F1077" s="52" t="s">
        <v>233</v>
      </c>
      <c r="G1077" s="53">
        <v>69.599999999999994</v>
      </c>
    </row>
    <row r="1078" spans="1:7" ht="15" customHeight="1">
      <c r="A1078" t="s">
        <v>241</v>
      </c>
      <c r="B1078" t="s">
        <v>240</v>
      </c>
      <c r="C1078" t="s">
        <v>200</v>
      </c>
      <c r="D1078" t="s">
        <v>23</v>
      </c>
      <c r="E1078" t="s">
        <v>157</v>
      </c>
      <c r="F1078" s="52" t="s">
        <v>103</v>
      </c>
      <c r="G1078" s="53">
        <v>24.5</v>
      </c>
    </row>
    <row r="1079" spans="1:7" ht="15" customHeight="1">
      <c r="A1079" t="s">
        <v>241</v>
      </c>
      <c r="B1079" t="s">
        <v>240</v>
      </c>
      <c r="C1079" t="s">
        <v>200</v>
      </c>
      <c r="D1079" t="s">
        <v>23</v>
      </c>
      <c r="E1079" t="s">
        <v>157</v>
      </c>
      <c r="F1079" s="52" t="s">
        <v>104</v>
      </c>
      <c r="G1079" s="53">
        <v>41.6</v>
      </c>
    </row>
    <row r="1080" spans="1:7" ht="15" customHeight="1">
      <c r="A1080" t="s">
        <v>241</v>
      </c>
      <c r="B1080" t="s">
        <v>240</v>
      </c>
      <c r="C1080" t="s">
        <v>200</v>
      </c>
      <c r="D1080" t="s">
        <v>23</v>
      </c>
      <c r="E1080" t="s">
        <v>157</v>
      </c>
      <c r="F1080" s="52" t="s">
        <v>105</v>
      </c>
      <c r="G1080" s="53">
        <v>36.9</v>
      </c>
    </row>
    <row r="1081" spans="1:7" ht="15" customHeight="1">
      <c r="A1081" t="s">
        <v>241</v>
      </c>
      <c r="B1081" t="s">
        <v>240</v>
      </c>
      <c r="C1081" t="s">
        <v>200</v>
      </c>
      <c r="D1081" t="s">
        <v>23</v>
      </c>
      <c r="E1081" t="s">
        <v>157</v>
      </c>
      <c r="F1081" s="52" t="s">
        <v>106</v>
      </c>
      <c r="G1081" s="53">
        <v>33</v>
      </c>
    </row>
    <row r="1082" spans="1:7" ht="15" customHeight="1">
      <c r="A1082" t="s">
        <v>241</v>
      </c>
      <c r="B1082" t="s">
        <v>240</v>
      </c>
      <c r="C1082" t="s">
        <v>200</v>
      </c>
      <c r="D1082" t="s">
        <v>23</v>
      </c>
      <c r="E1082" t="s">
        <v>157</v>
      </c>
      <c r="F1082" s="52" t="s">
        <v>107</v>
      </c>
      <c r="G1082" s="53">
        <v>28.7</v>
      </c>
    </row>
    <row r="1083" spans="1:7" ht="15" customHeight="1">
      <c r="A1083" t="s">
        <v>241</v>
      </c>
      <c r="B1083" t="s">
        <v>240</v>
      </c>
      <c r="C1083" t="s">
        <v>200</v>
      </c>
      <c r="D1083" t="s">
        <v>23</v>
      </c>
      <c r="E1083" t="s">
        <v>157</v>
      </c>
      <c r="F1083" s="52" t="s">
        <v>108</v>
      </c>
      <c r="G1083" s="53">
        <v>19.7</v>
      </c>
    </row>
    <row r="1084" spans="1:7" ht="15" customHeight="1">
      <c r="A1084" t="s">
        <v>241</v>
      </c>
      <c r="B1084" t="s">
        <v>240</v>
      </c>
      <c r="C1084" t="s">
        <v>200</v>
      </c>
      <c r="D1084" t="s">
        <v>23</v>
      </c>
      <c r="E1084" t="s">
        <v>157</v>
      </c>
      <c r="F1084" s="52" t="s">
        <v>216</v>
      </c>
      <c r="G1084" s="53">
        <v>19.399999999999999</v>
      </c>
    </row>
    <row r="1085" spans="1:7" ht="15" customHeight="1">
      <c r="A1085" t="s">
        <v>241</v>
      </c>
      <c r="B1085" t="s">
        <v>240</v>
      </c>
      <c r="C1085" t="s">
        <v>200</v>
      </c>
      <c r="D1085" t="s">
        <v>23</v>
      </c>
      <c r="E1085" t="s">
        <v>157</v>
      </c>
      <c r="F1085" s="52" t="s">
        <v>215</v>
      </c>
      <c r="G1085" s="53">
        <v>13.5</v>
      </c>
    </row>
    <row r="1086" spans="1:7" ht="15" customHeight="1">
      <c r="A1086" t="s">
        <v>241</v>
      </c>
      <c r="B1086" t="s">
        <v>240</v>
      </c>
      <c r="C1086" t="s">
        <v>200</v>
      </c>
      <c r="D1086" t="s">
        <v>23</v>
      </c>
      <c r="E1086" t="s">
        <v>157</v>
      </c>
      <c r="F1086" s="52" t="s">
        <v>233</v>
      </c>
      <c r="G1086" s="53">
        <v>30.4</v>
      </c>
    </row>
    <row r="1087" spans="1:7" ht="15" customHeight="1">
      <c r="A1087" t="s">
        <v>238</v>
      </c>
      <c r="B1087" t="s">
        <v>239</v>
      </c>
      <c r="C1087" t="s">
        <v>200</v>
      </c>
      <c r="D1087" t="s">
        <v>23</v>
      </c>
      <c r="E1087" t="s">
        <v>157</v>
      </c>
      <c r="F1087" s="52" t="s">
        <v>103</v>
      </c>
      <c r="G1087" s="53">
        <v>15.3</v>
      </c>
    </row>
    <row r="1088" spans="1:7" ht="15" customHeight="1">
      <c r="A1088" t="s">
        <v>238</v>
      </c>
      <c r="B1088" t="s">
        <v>239</v>
      </c>
      <c r="C1088" t="s">
        <v>200</v>
      </c>
      <c r="D1088" t="s">
        <v>23</v>
      </c>
      <c r="E1088" t="s">
        <v>157</v>
      </c>
      <c r="F1088" s="52" t="s">
        <v>104</v>
      </c>
      <c r="G1088" s="53">
        <v>26.6</v>
      </c>
    </row>
    <row r="1089" spans="1:7" ht="15" customHeight="1">
      <c r="A1089" t="s">
        <v>238</v>
      </c>
      <c r="B1089" t="s">
        <v>239</v>
      </c>
      <c r="C1089" t="s">
        <v>200</v>
      </c>
      <c r="D1089" t="s">
        <v>23</v>
      </c>
      <c r="E1089" t="s">
        <v>157</v>
      </c>
      <c r="F1089" s="52" t="s">
        <v>105</v>
      </c>
      <c r="G1089" s="53">
        <v>23.8</v>
      </c>
    </row>
    <row r="1090" spans="1:7" ht="15" customHeight="1">
      <c r="A1090" t="s">
        <v>238</v>
      </c>
      <c r="B1090" t="s">
        <v>239</v>
      </c>
      <c r="C1090" t="s">
        <v>200</v>
      </c>
      <c r="D1090" t="s">
        <v>23</v>
      </c>
      <c r="E1090" t="s">
        <v>157</v>
      </c>
      <c r="F1090" s="52" t="s">
        <v>106</v>
      </c>
      <c r="G1090" s="53">
        <v>20.5</v>
      </c>
    </row>
    <row r="1091" spans="1:7" ht="15" customHeight="1">
      <c r="A1091" t="s">
        <v>238</v>
      </c>
      <c r="B1091" t="s">
        <v>239</v>
      </c>
      <c r="C1091" t="s">
        <v>200</v>
      </c>
      <c r="D1091" t="s">
        <v>23</v>
      </c>
      <c r="E1091" t="s">
        <v>157</v>
      </c>
      <c r="F1091" s="52" t="s">
        <v>107</v>
      </c>
      <c r="G1091" s="53">
        <v>16.899999999999999</v>
      </c>
    </row>
    <row r="1092" spans="1:7" ht="15" customHeight="1">
      <c r="A1092" t="s">
        <v>238</v>
      </c>
      <c r="B1092" t="s">
        <v>239</v>
      </c>
      <c r="C1092" t="s">
        <v>200</v>
      </c>
      <c r="D1092" t="s">
        <v>23</v>
      </c>
      <c r="E1092" t="s">
        <v>157</v>
      </c>
      <c r="F1092" s="52" t="s">
        <v>108</v>
      </c>
      <c r="G1092" s="53">
        <v>10.3</v>
      </c>
    </row>
    <row r="1093" spans="1:7" ht="15" customHeight="1">
      <c r="A1093" t="s">
        <v>238</v>
      </c>
      <c r="B1093" t="s">
        <v>239</v>
      </c>
      <c r="C1093" t="s">
        <v>200</v>
      </c>
      <c r="D1093" t="s">
        <v>23</v>
      </c>
      <c r="E1093" t="s">
        <v>157</v>
      </c>
      <c r="F1093" s="52" t="s">
        <v>216</v>
      </c>
      <c r="G1093" s="53">
        <v>8.8000000000000007</v>
      </c>
    </row>
    <row r="1094" spans="1:7" ht="15" customHeight="1">
      <c r="A1094" t="s">
        <v>238</v>
      </c>
      <c r="B1094" t="s">
        <v>239</v>
      </c>
      <c r="C1094" t="s">
        <v>200</v>
      </c>
      <c r="D1094" t="s">
        <v>23</v>
      </c>
      <c r="E1094" t="s">
        <v>157</v>
      </c>
      <c r="F1094" s="52" t="s">
        <v>215</v>
      </c>
      <c r="G1094" s="53">
        <v>4.2</v>
      </c>
    </row>
    <row r="1095" spans="1:7" ht="15" customHeight="1">
      <c r="A1095" t="s">
        <v>238</v>
      </c>
      <c r="B1095" t="s">
        <v>239</v>
      </c>
      <c r="C1095" t="s">
        <v>200</v>
      </c>
      <c r="D1095" t="s">
        <v>23</v>
      </c>
      <c r="E1095" t="s">
        <v>157</v>
      </c>
      <c r="F1095" s="52" t="s">
        <v>233</v>
      </c>
      <c r="G1095" s="53">
        <v>18.7</v>
      </c>
    </row>
    <row r="1096" spans="1:7" ht="15" customHeight="1">
      <c r="A1096" t="s">
        <v>238</v>
      </c>
      <c r="B1096" t="s">
        <v>237</v>
      </c>
      <c r="C1096" t="s">
        <v>200</v>
      </c>
      <c r="D1096" t="s">
        <v>23</v>
      </c>
      <c r="E1096" t="s">
        <v>157</v>
      </c>
      <c r="F1096" s="52" t="s">
        <v>103</v>
      </c>
      <c r="G1096" s="53">
        <v>9</v>
      </c>
    </row>
    <row r="1097" spans="1:7" ht="15" customHeight="1">
      <c r="A1097" t="s">
        <v>238</v>
      </c>
      <c r="B1097" t="s">
        <v>237</v>
      </c>
      <c r="C1097" t="s">
        <v>200</v>
      </c>
      <c r="D1097" t="s">
        <v>23</v>
      </c>
      <c r="E1097" t="s">
        <v>157</v>
      </c>
      <c r="F1097" s="52" t="s">
        <v>104</v>
      </c>
      <c r="G1097" s="53">
        <v>14.8</v>
      </c>
    </row>
    <row r="1098" spans="1:7" ht="15" customHeight="1">
      <c r="A1098" t="s">
        <v>238</v>
      </c>
      <c r="B1098" t="s">
        <v>237</v>
      </c>
      <c r="C1098" t="s">
        <v>200</v>
      </c>
      <c r="D1098" t="s">
        <v>23</v>
      </c>
      <c r="E1098" t="s">
        <v>157</v>
      </c>
      <c r="F1098" s="52" t="s">
        <v>105</v>
      </c>
      <c r="G1098" s="53">
        <v>12.9</v>
      </c>
    </row>
    <row r="1099" spans="1:7" ht="15" customHeight="1">
      <c r="A1099" t="s">
        <v>238</v>
      </c>
      <c r="B1099" t="s">
        <v>237</v>
      </c>
      <c r="C1099" t="s">
        <v>200</v>
      </c>
      <c r="D1099" t="s">
        <v>23</v>
      </c>
      <c r="E1099" t="s">
        <v>157</v>
      </c>
      <c r="F1099" s="52" t="s">
        <v>106</v>
      </c>
      <c r="G1099" s="53">
        <v>12.7</v>
      </c>
    </row>
    <row r="1100" spans="1:7" ht="15" customHeight="1">
      <c r="A1100" t="s">
        <v>238</v>
      </c>
      <c r="B1100" t="s">
        <v>237</v>
      </c>
      <c r="C1100" t="s">
        <v>200</v>
      </c>
      <c r="D1100" t="s">
        <v>23</v>
      </c>
      <c r="E1100" t="s">
        <v>157</v>
      </c>
      <c r="F1100" s="52" t="s">
        <v>107</v>
      </c>
      <c r="G1100" s="53">
        <v>11.7</v>
      </c>
    </row>
    <row r="1101" spans="1:7" ht="15" customHeight="1">
      <c r="A1101" t="s">
        <v>238</v>
      </c>
      <c r="B1101" t="s">
        <v>237</v>
      </c>
      <c r="C1101" t="s">
        <v>200</v>
      </c>
      <c r="D1101" t="s">
        <v>23</v>
      </c>
      <c r="E1101" t="s">
        <v>157</v>
      </c>
      <c r="F1101" s="52" t="s">
        <v>108</v>
      </c>
      <c r="G1101" s="53">
        <v>9.6</v>
      </c>
    </row>
    <row r="1102" spans="1:7" ht="15" customHeight="1">
      <c r="A1102" t="s">
        <v>238</v>
      </c>
      <c r="B1102" t="s">
        <v>237</v>
      </c>
      <c r="C1102" t="s">
        <v>200</v>
      </c>
      <c r="D1102" t="s">
        <v>23</v>
      </c>
      <c r="E1102" t="s">
        <v>157</v>
      </c>
      <c r="F1102" s="52" t="s">
        <v>216</v>
      </c>
      <c r="G1102" s="53">
        <v>10.199999999999999</v>
      </c>
    </row>
    <row r="1103" spans="1:7" ht="15" customHeight="1">
      <c r="A1103" t="s">
        <v>238</v>
      </c>
      <c r="B1103" t="s">
        <v>237</v>
      </c>
      <c r="C1103" t="s">
        <v>200</v>
      </c>
      <c r="D1103" t="s">
        <v>23</v>
      </c>
      <c r="E1103" t="s">
        <v>157</v>
      </c>
      <c r="F1103" s="52" t="s">
        <v>215</v>
      </c>
      <c r="G1103" s="53">
        <v>9</v>
      </c>
    </row>
    <row r="1104" spans="1:7" ht="15" customHeight="1">
      <c r="A1104" t="s">
        <v>238</v>
      </c>
      <c r="B1104" t="s">
        <v>237</v>
      </c>
      <c r="C1104" t="s">
        <v>200</v>
      </c>
      <c r="D1104" t="s">
        <v>23</v>
      </c>
      <c r="E1104" t="s">
        <v>157</v>
      </c>
      <c r="F1104" t="s">
        <v>233</v>
      </c>
      <c r="G1104" s="53">
        <v>11.8</v>
      </c>
    </row>
    <row r="1105" spans="1:7" ht="15" customHeight="1">
      <c r="A1105" t="s">
        <v>259</v>
      </c>
      <c r="B1105" t="s">
        <v>260</v>
      </c>
      <c r="C1105" t="s">
        <v>200</v>
      </c>
      <c r="D1105" t="s">
        <v>23</v>
      </c>
      <c r="E1105" t="s">
        <v>67</v>
      </c>
      <c r="F1105" s="52" t="s">
        <v>68</v>
      </c>
      <c r="G1105">
        <v>95</v>
      </c>
    </row>
    <row r="1106" spans="1:7" ht="15" customHeight="1">
      <c r="A1106" t="s">
        <v>259</v>
      </c>
      <c r="B1106" t="s">
        <v>260</v>
      </c>
      <c r="C1106" t="s">
        <v>200</v>
      </c>
      <c r="D1106" t="s">
        <v>23</v>
      </c>
      <c r="E1106" t="s">
        <v>67</v>
      </c>
      <c r="F1106" s="52" t="s">
        <v>69</v>
      </c>
      <c r="G1106">
        <v>94.1</v>
      </c>
    </row>
    <row r="1107" spans="1:7" ht="15" customHeight="1">
      <c r="A1107" t="s">
        <v>259</v>
      </c>
      <c r="B1107" t="s">
        <v>258</v>
      </c>
      <c r="C1107" t="s">
        <v>200</v>
      </c>
      <c r="D1107" t="s">
        <v>23</v>
      </c>
      <c r="E1107" t="s">
        <v>67</v>
      </c>
      <c r="F1107" s="52" t="s">
        <v>68</v>
      </c>
      <c r="G1107">
        <v>4.0999999999999996</v>
      </c>
    </row>
    <row r="1108" spans="1:7" ht="15" customHeight="1">
      <c r="A1108" t="s">
        <v>259</v>
      </c>
      <c r="B1108" t="s">
        <v>258</v>
      </c>
      <c r="C1108" t="s">
        <v>200</v>
      </c>
      <c r="D1108" t="s">
        <v>23</v>
      </c>
      <c r="E1108" t="s">
        <v>67</v>
      </c>
      <c r="F1108" s="52" t="s">
        <v>69</v>
      </c>
      <c r="G1108">
        <v>5.2</v>
      </c>
    </row>
    <row r="1109" spans="1:7" ht="15" customHeight="1">
      <c r="A1109" t="s">
        <v>256</v>
      </c>
      <c r="B1109" t="s">
        <v>257</v>
      </c>
      <c r="C1109" t="s">
        <v>200</v>
      </c>
      <c r="D1109" t="s">
        <v>23</v>
      </c>
      <c r="E1109" t="s">
        <v>67</v>
      </c>
      <c r="F1109" s="52" t="s">
        <v>68</v>
      </c>
      <c r="G1109">
        <v>86.3</v>
      </c>
    </row>
    <row r="1110" spans="1:7" ht="15" customHeight="1">
      <c r="A1110" t="s">
        <v>256</v>
      </c>
      <c r="B1110" t="s">
        <v>257</v>
      </c>
      <c r="C1110" t="s">
        <v>200</v>
      </c>
      <c r="D1110" t="s">
        <v>23</v>
      </c>
      <c r="E1110" t="s">
        <v>67</v>
      </c>
      <c r="F1110" s="52" t="s">
        <v>69</v>
      </c>
      <c r="G1110">
        <v>87.3</v>
      </c>
    </row>
    <row r="1111" spans="1:7" ht="15" customHeight="1">
      <c r="A1111" t="s">
        <v>256</v>
      </c>
      <c r="B1111" t="s">
        <v>255</v>
      </c>
      <c r="C1111" t="s">
        <v>200</v>
      </c>
      <c r="D1111" t="s">
        <v>23</v>
      </c>
      <c r="E1111" t="s">
        <v>67</v>
      </c>
      <c r="F1111" s="52" t="s">
        <v>68</v>
      </c>
      <c r="G1111">
        <v>12.3</v>
      </c>
    </row>
    <row r="1112" spans="1:7" ht="15" customHeight="1">
      <c r="A1112" t="s">
        <v>256</v>
      </c>
      <c r="B1112" t="s">
        <v>255</v>
      </c>
      <c r="C1112" t="s">
        <v>200</v>
      </c>
      <c r="D1112" t="s">
        <v>23</v>
      </c>
      <c r="E1112" t="s">
        <v>67</v>
      </c>
      <c r="F1112" s="52" t="s">
        <v>69</v>
      </c>
      <c r="G1112">
        <v>11.4</v>
      </c>
    </row>
    <row r="1113" spans="1:7" ht="15" customHeight="1">
      <c r="A1113" t="s">
        <v>221</v>
      </c>
      <c r="B1113" t="s">
        <v>224</v>
      </c>
      <c r="C1113" t="s">
        <v>200</v>
      </c>
      <c r="D1113" t="s">
        <v>23</v>
      </c>
      <c r="E1113" t="s">
        <v>67</v>
      </c>
      <c r="F1113" s="52" t="s">
        <v>68</v>
      </c>
      <c r="G1113">
        <v>44.9</v>
      </c>
    </row>
    <row r="1114" spans="1:7" ht="15" customHeight="1">
      <c r="A1114" t="s">
        <v>221</v>
      </c>
      <c r="B1114" t="s">
        <v>224</v>
      </c>
      <c r="C1114" t="s">
        <v>200</v>
      </c>
      <c r="D1114" t="s">
        <v>23</v>
      </c>
      <c r="E1114" t="s">
        <v>67</v>
      </c>
      <c r="F1114" s="52" t="s">
        <v>69</v>
      </c>
      <c r="G1114">
        <v>42.9</v>
      </c>
    </row>
    <row r="1115" spans="1:7" ht="15" customHeight="1">
      <c r="A1115" t="s">
        <v>221</v>
      </c>
      <c r="B1115" t="s">
        <v>223</v>
      </c>
      <c r="C1115" t="s">
        <v>200</v>
      </c>
      <c r="D1115" t="s">
        <v>23</v>
      </c>
      <c r="E1115" t="s">
        <v>67</v>
      </c>
      <c r="F1115" s="52" t="s">
        <v>68</v>
      </c>
      <c r="G1115">
        <v>44.1</v>
      </c>
    </row>
    <row r="1116" spans="1:7" ht="15" customHeight="1">
      <c r="A1116" t="s">
        <v>221</v>
      </c>
      <c r="B1116" t="s">
        <v>223</v>
      </c>
      <c r="C1116" t="s">
        <v>200</v>
      </c>
      <c r="D1116" t="s">
        <v>23</v>
      </c>
      <c r="E1116" t="s">
        <v>67</v>
      </c>
      <c r="F1116" s="52" t="s">
        <v>69</v>
      </c>
      <c r="G1116">
        <v>45.5</v>
      </c>
    </row>
    <row r="1117" spans="1:7" ht="15" customHeight="1">
      <c r="A1117" t="s">
        <v>221</v>
      </c>
      <c r="B1117" t="s">
        <v>220</v>
      </c>
      <c r="C1117" t="s">
        <v>200</v>
      </c>
      <c r="D1117" t="s">
        <v>23</v>
      </c>
      <c r="E1117" t="s">
        <v>67</v>
      </c>
      <c r="F1117" s="52" t="s">
        <v>68</v>
      </c>
      <c r="G1117">
        <v>11.1</v>
      </c>
    </row>
    <row r="1118" spans="1:7" ht="15" customHeight="1">
      <c r="A1118" t="s">
        <v>221</v>
      </c>
      <c r="B1118" t="s">
        <v>220</v>
      </c>
      <c r="C1118" t="s">
        <v>200</v>
      </c>
      <c r="D1118" t="s">
        <v>23</v>
      </c>
      <c r="E1118" t="s">
        <v>67</v>
      </c>
      <c r="F1118" s="52" t="s">
        <v>69</v>
      </c>
      <c r="G1118">
        <v>11.7</v>
      </c>
    </row>
    <row r="1119" spans="1:7" ht="15" customHeight="1">
      <c r="A1119" t="s">
        <v>252</v>
      </c>
      <c r="B1119" t="s">
        <v>254</v>
      </c>
      <c r="C1119" t="s">
        <v>200</v>
      </c>
      <c r="D1119" t="s">
        <v>23</v>
      </c>
      <c r="E1119" t="s">
        <v>67</v>
      </c>
      <c r="F1119" s="52" t="s">
        <v>68</v>
      </c>
      <c r="G1119">
        <v>86.8</v>
      </c>
    </row>
    <row r="1120" spans="1:7" ht="15" customHeight="1">
      <c r="A1120" t="s">
        <v>252</v>
      </c>
      <c r="B1120" t="s">
        <v>254</v>
      </c>
      <c r="C1120" t="s">
        <v>200</v>
      </c>
      <c r="D1120" t="s">
        <v>23</v>
      </c>
      <c r="E1120" t="s">
        <v>67</v>
      </c>
      <c r="F1120" s="52" t="s">
        <v>69</v>
      </c>
      <c r="G1120">
        <v>85.4</v>
      </c>
    </row>
    <row r="1121" spans="1:7" ht="15" customHeight="1">
      <c r="A1121" t="s">
        <v>252</v>
      </c>
      <c r="B1121" t="s">
        <v>253</v>
      </c>
      <c r="C1121" t="s">
        <v>200</v>
      </c>
      <c r="D1121" t="s">
        <v>23</v>
      </c>
      <c r="E1121" t="s">
        <v>67</v>
      </c>
      <c r="F1121" s="52" t="s">
        <v>68</v>
      </c>
      <c r="G1121">
        <v>9.8000000000000007</v>
      </c>
    </row>
    <row r="1122" spans="1:7" ht="15" customHeight="1">
      <c r="A1122" t="s">
        <v>252</v>
      </c>
      <c r="B1122" t="s">
        <v>253</v>
      </c>
      <c r="C1122" t="s">
        <v>200</v>
      </c>
      <c r="D1122" t="s">
        <v>23</v>
      </c>
      <c r="E1122" t="s">
        <v>67</v>
      </c>
      <c r="F1122" s="52" t="s">
        <v>69</v>
      </c>
      <c r="G1122">
        <v>10.199999999999999</v>
      </c>
    </row>
    <row r="1123" spans="1:7" ht="15" customHeight="1">
      <c r="A1123" t="s">
        <v>252</v>
      </c>
      <c r="B1123" t="s">
        <v>251</v>
      </c>
      <c r="C1123" t="s">
        <v>200</v>
      </c>
      <c r="D1123" t="s">
        <v>23</v>
      </c>
      <c r="E1123" t="s">
        <v>67</v>
      </c>
      <c r="F1123" s="52" t="s">
        <v>68</v>
      </c>
      <c r="G1123">
        <v>3.4</v>
      </c>
    </row>
    <row r="1124" spans="1:7" ht="15" customHeight="1">
      <c r="A1124" t="s">
        <v>252</v>
      </c>
      <c r="B1124" t="s">
        <v>251</v>
      </c>
      <c r="C1124" t="s">
        <v>200</v>
      </c>
      <c r="D1124" t="s">
        <v>23</v>
      </c>
      <c r="E1124" t="s">
        <v>67</v>
      </c>
      <c r="F1124" s="52" t="s">
        <v>69</v>
      </c>
      <c r="G1124">
        <v>4.4000000000000004</v>
      </c>
    </row>
    <row r="1125" spans="1:7" ht="15" customHeight="1">
      <c r="A1125" t="s">
        <v>248</v>
      </c>
      <c r="B1125" t="s">
        <v>250</v>
      </c>
      <c r="C1125" t="s">
        <v>200</v>
      </c>
      <c r="D1125" t="s">
        <v>23</v>
      </c>
      <c r="E1125" t="s">
        <v>67</v>
      </c>
      <c r="F1125" s="52" t="s">
        <v>68</v>
      </c>
      <c r="G1125">
        <v>89.5</v>
      </c>
    </row>
    <row r="1126" spans="1:7" ht="15" customHeight="1">
      <c r="A1126" t="s">
        <v>248</v>
      </c>
      <c r="B1126" t="s">
        <v>250</v>
      </c>
      <c r="C1126" t="s">
        <v>200</v>
      </c>
      <c r="D1126" t="s">
        <v>23</v>
      </c>
      <c r="E1126" t="s">
        <v>67</v>
      </c>
      <c r="F1126" s="52" t="s">
        <v>69</v>
      </c>
      <c r="G1126">
        <v>88.9</v>
      </c>
    </row>
    <row r="1127" spans="1:7" ht="15" customHeight="1">
      <c r="A1127" t="s">
        <v>248</v>
      </c>
      <c r="B1127" t="s">
        <v>249</v>
      </c>
      <c r="C1127" t="s">
        <v>200</v>
      </c>
      <c r="D1127" t="s">
        <v>23</v>
      </c>
      <c r="E1127" t="s">
        <v>67</v>
      </c>
      <c r="F1127" s="52" t="s">
        <v>68</v>
      </c>
      <c r="G1127">
        <v>7.8</v>
      </c>
    </row>
    <row r="1128" spans="1:7" ht="15" customHeight="1">
      <c r="A1128" t="s">
        <v>248</v>
      </c>
      <c r="B1128" t="s">
        <v>249</v>
      </c>
      <c r="C1128" t="s">
        <v>200</v>
      </c>
      <c r="D1128" t="s">
        <v>23</v>
      </c>
      <c r="E1128" t="s">
        <v>67</v>
      </c>
      <c r="F1128" s="52" t="s">
        <v>69</v>
      </c>
      <c r="G1128">
        <v>8</v>
      </c>
    </row>
    <row r="1129" spans="1:7" ht="15" customHeight="1">
      <c r="A1129" t="s">
        <v>248</v>
      </c>
      <c r="B1129" t="s">
        <v>247</v>
      </c>
      <c r="C1129" t="s">
        <v>200</v>
      </c>
      <c r="D1129" t="s">
        <v>23</v>
      </c>
      <c r="E1129" t="s">
        <v>67</v>
      </c>
      <c r="F1129" s="52" t="s">
        <v>68</v>
      </c>
      <c r="G1129">
        <v>2.7</v>
      </c>
    </row>
    <row r="1130" spans="1:7" ht="15" customHeight="1">
      <c r="A1130" t="s">
        <v>248</v>
      </c>
      <c r="B1130" t="s">
        <v>247</v>
      </c>
      <c r="C1130" t="s">
        <v>200</v>
      </c>
      <c r="D1130" t="s">
        <v>23</v>
      </c>
      <c r="E1130" t="s">
        <v>67</v>
      </c>
      <c r="F1130" s="52" t="s">
        <v>69</v>
      </c>
      <c r="G1130">
        <v>3.3</v>
      </c>
    </row>
    <row r="1131" spans="1:7" ht="15" customHeight="1">
      <c r="A1131" t="s">
        <v>244</v>
      </c>
      <c r="B1131" t="s">
        <v>246</v>
      </c>
      <c r="C1131" t="s">
        <v>200</v>
      </c>
      <c r="D1131" t="s">
        <v>23</v>
      </c>
      <c r="E1131" t="s">
        <v>67</v>
      </c>
      <c r="F1131" s="52" t="s">
        <v>68</v>
      </c>
      <c r="G1131">
        <v>89.2</v>
      </c>
    </row>
    <row r="1132" spans="1:7" ht="15" customHeight="1">
      <c r="A1132" t="s">
        <v>244</v>
      </c>
      <c r="B1132" t="s">
        <v>246</v>
      </c>
      <c r="C1132" t="s">
        <v>200</v>
      </c>
      <c r="D1132" t="s">
        <v>23</v>
      </c>
      <c r="E1132" t="s">
        <v>67</v>
      </c>
      <c r="F1132" s="52" t="s">
        <v>69</v>
      </c>
      <c r="G1132">
        <v>89</v>
      </c>
    </row>
    <row r="1133" spans="1:7" ht="15" customHeight="1">
      <c r="A1133" t="s">
        <v>244</v>
      </c>
      <c r="B1133" t="s">
        <v>245</v>
      </c>
      <c r="C1133" t="s">
        <v>200</v>
      </c>
      <c r="D1133" t="s">
        <v>23</v>
      </c>
      <c r="E1133" t="s">
        <v>67</v>
      </c>
      <c r="F1133" s="52" t="s">
        <v>68</v>
      </c>
      <c r="G1133">
        <v>8</v>
      </c>
    </row>
    <row r="1134" spans="1:7" ht="15" customHeight="1">
      <c r="A1134" t="s">
        <v>244</v>
      </c>
      <c r="B1134" t="s">
        <v>245</v>
      </c>
      <c r="C1134" t="s">
        <v>200</v>
      </c>
      <c r="D1134" t="s">
        <v>23</v>
      </c>
      <c r="E1134" t="s">
        <v>67</v>
      </c>
      <c r="F1134" s="52" t="s">
        <v>69</v>
      </c>
      <c r="G1134">
        <v>7.8</v>
      </c>
    </row>
    <row r="1135" spans="1:7" ht="15" customHeight="1">
      <c r="A1135" t="s">
        <v>244</v>
      </c>
      <c r="B1135" t="s">
        <v>243</v>
      </c>
      <c r="C1135" t="s">
        <v>200</v>
      </c>
      <c r="D1135" t="s">
        <v>23</v>
      </c>
      <c r="E1135" t="s">
        <v>67</v>
      </c>
      <c r="F1135" s="52" t="s">
        <v>68</v>
      </c>
      <c r="G1135">
        <v>2.9</v>
      </c>
    </row>
    <row r="1136" spans="1:7" ht="15" customHeight="1">
      <c r="A1136" t="s">
        <v>244</v>
      </c>
      <c r="B1136" t="s">
        <v>243</v>
      </c>
      <c r="C1136" t="s">
        <v>200</v>
      </c>
      <c r="D1136" t="s">
        <v>23</v>
      </c>
      <c r="E1136" t="s">
        <v>67</v>
      </c>
      <c r="F1136" s="52" t="s">
        <v>69</v>
      </c>
      <c r="G1136">
        <v>3.2</v>
      </c>
    </row>
    <row r="1137" spans="1:7" ht="15" customHeight="1">
      <c r="A1137" t="s">
        <v>241</v>
      </c>
      <c r="B1137" t="s">
        <v>242</v>
      </c>
      <c r="C1137" t="s">
        <v>200</v>
      </c>
      <c r="D1137" t="s">
        <v>23</v>
      </c>
      <c r="E1137" t="s">
        <v>67</v>
      </c>
      <c r="F1137" s="52" t="s">
        <v>68</v>
      </c>
      <c r="G1137">
        <v>72</v>
      </c>
    </row>
    <row r="1138" spans="1:7" ht="15" customHeight="1">
      <c r="A1138" t="s">
        <v>241</v>
      </c>
      <c r="B1138" t="s">
        <v>242</v>
      </c>
      <c r="C1138" t="s">
        <v>200</v>
      </c>
      <c r="D1138" t="s">
        <v>23</v>
      </c>
      <c r="E1138" t="s">
        <v>67</v>
      </c>
      <c r="F1138" s="52" t="s">
        <v>69</v>
      </c>
      <c r="G1138">
        <v>67.599999999999994</v>
      </c>
    </row>
    <row r="1139" spans="1:7" ht="15" customHeight="1">
      <c r="A1139" t="s">
        <v>241</v>
      </c>
      <c r="B1139" t="s">
        <v>240</v>
      </c>
      <c r="C1139" t="s">
        <v>200</v>
      </c>
      <c r="D1139" t="s">
        <v>23</v>
      </c>
      <c r="E1139" t="s">
        <v>67</v>
      </c>
      <c r="F1139" s="52" t="s">
        <v>68</v>
      </c>
      <c r="G1139">
        <v>28.1</v>
      </c>
    </row>
    <row r="1140" spans="1:7" ht="15" customHeight="1">
      <c r="A1140" t="s">
        <v>241</v>
      </c>
      <c r="B1140" t="s">
        <v>240</v>
      </c>
      <c r="C1140" t="s">
        <v>200</v>
      </c>
      <c r="D1140" t="s">
        <v>23</v>
      </c>
      <c r="E1140" t="s">
        <v>67</v>
      </c>
      <c r="F1140" s="52" t="s">
        <v>69</v>
      </c>
      <c r="G1140">
        <v>32.4</v>
      </c>
    </row>
    <row r="1141" spans="1:7" ht="15" customHeight="1">
      <c r="A1141" t="s">
        <v>238</v>
      </c>
      <c r="B1141" t="s">
        <v>239</v>
      </c>
      <c r="C1141" t="s">
        <v>200</v>
      </c>
      <c r="D1141" t="s">
        <v>23</v>
      </c>
      <c r="E1141" t="s">
        <v>67</v>
      </c>
      <c r="F1141" s="52" t="s">
        <v>68</v>
      </c>
      <c r="G1141">
        <v>16.2</v>
      </c>
    </row>
    <row r="1142" spans="1:7" ht="15" customHeight="1">
      <c r="A1142" t="s">
        <v>238</v>
      </c>
      <c r="B1142" t="s">
        <v>239</v>
      </c>
      <c r="C1142" t="s">
        <v>200</v>
      </c>
      <c r="D1142" t="s">
        <v>23</v>
      </c>
      <c r="E1142" t="s">
        <v>67</v>
      </c>
      <c r="F1142" s="52" t="s">
        <v>69</v>
      </c>
      <c r="G1142">
        <v>20.7</v>
      </c>
    </row>
    <row r="1143" spans="1:7" ht="15" customHeight="1">
      <c r="A1143" t="s">
        <v>238</v>
      </c>
      <c r="B1143" t="s">
        <v>237</v>
      </c>
      <c r="C1143" t="s">
        <v>200</v>
      </c>
      <c r="D1143" t="s">
        <v>23</v>
      </c>
      <c r="E1143" t="s">
        <v>67</v>
      </c>
      <c r="F1143" s="52" t="s">
        <v>68</v>
      </c>
      <c r="G1143">
        <v>11.9</v>
      </c>
    </row>
    <row r="1144" spans="1:7" ht="15" customHeight="1">
      <c r="A1144" t="s">
        <v>238</v>
      </c>
      <c r="B1144" t="s">
        <v>237</v>
      </c>
      <c r="C1144" t="s">
        <v>200</v>
      </c>
      <c r="D1144" t="s">
        <v>23</v>
      </c>
      <c r="E1144" t="s">
        <v>67</v>
      </c>
      <c r="F1144" s="52" t="s">
        <v>69</v>
      </c>
      <c r="G1144">
        <v>11.7</v>
      </c>
    </row>
    <row r="1145" spans="1:7" ht="15" customHeight="1">
      <c r="A1145" t="s">
        <v>259</v>
      </c>
      <c r="B1145" t="s">
        <v>260</v>
      </c>
      <c r="C1145" t="s">
        <v>200</v>
      </c>
      <c r="D1145" t="s">
        <v>23</v>
      </c>
      <c r="E1145" t="s">
        <v>212</v>
      </c>
      <c r="F1145" s="52" t="s">
        <v>213</v>
      </c>
      <c r="G1145">
        <v>95.8</v>
      </c>
    </row>
    <row r="1146" spans="1:7" ht="15" customHeight="1">
      <c r="A1146" t="s">
        <v>259</v>
      </c>
      <c r="B1146" t="s">
        <v>260</v>
      </c>
      <c r="C1146" t="s">
        <v>200</v>
      </c>
      <c r="D1146" t="s">
        <v>23</v>
      </c>
      <c r="E1146" t="s">
        <v>212</v>
      </c>
      <c r="F1146" s="52" t="s">
        <v>211</v>
      </c>
      <c r="G1146">
        <v>85.7</v>
      </c>
    </row>
    <row r="1147" spans="1:7" ht="15" customHeight="1">
      <c r="A1147" t="s">
        <v>259</v>
      </c>
      <c r="B1147" t="s">
        <v>258</v>
      </c>
      <c r="C1147" t="s">
        <v>200</v>
      </c>
      <c r="D1147" t="s">
        <v>23</v>
      </c>
      <c r="E1147" t="s">
        <v>212</v>
      </c>
      <c r="F1147" s="52" t="s">
        <v>213</v>
      </c>
      <c r="G1147">
        <v>3.4</v>
      </c>
    </row>
    <row r="1148" spans="1:7" ht="15" customHeight="1">
      <c r="A1148" t="s">
        <v>259</v>
      </c>
      <c r="B1148" t="s">
        <v>258</v>
      </c>
      <c r="C1148" t="s">
        <v>200</v>
      </c>
      <c r="D1148" t="s">
        <v>23</v>
      </c>
      <c r="E1148" t="s">
        <v>212</v>
      </c>
      <c r="F1148" s="52" t="s">
        <v>211</v>
      </c>
      <c r="G1148">
        <v>13.3</v>
      </c>
    </row>
    <row r="1149" spans="1:7" ht="15" customHeight="1">
      <c r="A1149" t="s">
        <v>256</v>
      </c>
      <c r="B1149" t="s">
        <v>257</v>
      </c>
      <c r="C1149" t="s">
        <v>200</v>
      </c>
      <c r="D1149" t="s">
        <v>23</v>
      </c>
      <c r="E1149" t="s">
        <v>212</v>
      </c>
      <c r="F1149" s="52" t="s">
        <v>213</v>
      </c>
      <c r="G1149">
        <v>88.8</v>
      </c>
    </row>
    <row r="1150" spans="1:7" ht="15" customHeight="1">
      <c r="A1150" t="s">
        <v>256</v>
      </c>
      <c r="B1150" t="s">
        <v>257</v>
      </c>
      <c r="C1150" t="s">
        <v>200</v>
      </c>
      <c r="D1150" t="s">
        <v>23</v>
      </c>
      <c r="E1150" t="s">
        <v>212</v>
      </c>
      <c r="F1150" s="52" t="s">
        <v>211</v>
      </c>
      <c r="G1150">
        <v>76.2</v>
      </c>
    </row>
    <row r="1151" spans="1:7" ht="15" customHeight="1">
      <c r="A1151" t="s">
        <v>256</v>
      </c>
      <c r="B1151" t="s">
        <v>255</v>
      </c>
      <c r="C1151" t="s">
        <v>200</v>
      </c>
      <c r="D1151" t="s">
        <v>23</v>
      </c>
      <c r="E1151" t="s">
        <v>212</v>
      </c>
      <c r="F1151" s="52" t="s">
        <v>213</v>
      </c>
      <c r="G1151">
        <v>9.8000000000000007</v>
      </c>
    </row>
    <row r="1152" spans="1:7" ht="15" customHeight="1">
      <c r="A1152" t="s">
        <v>256</v>
      </c>
      <c r="B1152" t="s">
        <v>255</v>
      </c>
      <c r="C1152" t="s">
        <v>200</v>
      </c>
      <c r="D1152" t="s">
        <v>23</v>
      </c>
      <c r="E1152" t="s">
        <v>212</v>
      </c>
      <c r="F1152" s="52" t="s">
        <v>211</v>
      </c>
      <c r="G1152">
        <v>23</v>
      </c>
    </row>
    <row r="1153" spans="1:7" ht="15" customHeight="1">
      <c r="A1153" t="s">
        <v>221</v>
      </c>
      <c r="B1153" t="s">
        <v>224</v>
      </c>
      <c r="C1153" t="s">
        <v>200</v>
      </c>
      <c r="D1153" t="s">
        <v>23</v>
      </c>
      <c r="E1153" t="s">
        <v>212</v>
      </c>
      <c r="F1153" s="52" t="s">
        <v>213</v>
      </c>
      <c r="G1153">
        <v>44.7</v>
      </c>
    </row>
    <row r="1154" spans="1:7" ht="15" customHeight="1">
      <c r="A1154" t="s">
        <v>221</v>
      </c>
      <c r="B1154" t="s">
        <v>224</v>
      </c>
      <c r="C1154" t="s">
        <v>200</v>
      </c>
      <c r="D1154" t="s">
        <v>23</v>
      </c>
      <c r="E1154" t="s">
        <v>212</v>
      </c>
      <c r="F1154" s="52" t="s">
        <v>211</v>
      </c>
      <c r="G1154">
        <v>36.5</v>
      </c>
    </row>
    <row r="1155" spans="1:7" ht="15" customHeight="1">
      <c r="A1155" t="s">
        <v>221</v>
      </c>
      <c r="B1155" t="s">
        <v>223</v>
      </c>
      <c r="C1155" t="s">
        <v>200</v>
      </c>
      <c r="D1155" t="s">
        <v>23</v>
      </c>
      <c r="E1155" t="s">
        <v>212</v>
      </c>
      <c r="F1155" s="52" t="s">
        <v>213</v>
      </c>
      <c r="G1155">
        <v>45.1</v>
      </c>
    </row>
    <row r="1156" spans="1:7" ht="15" customHeight="1">
      <c r="A1156" t="s">
        <v>221</v>
      </c>
      <c r="B1156" t="s">
        <v>223</v>
      </c>
      <c r="C1156" t="s">
        <v>200</v>
      </c>
      <c r="D1156" t="s">
        <v>23</v>
      </c>
      <c r="E1156" t="s">
        <v>212</v>
      </c>
      <c r="F1156" s="52" t="s">
        <v>211</v>
      </c>
      <c r="G1156">
        <v>45.1</v>
      </c>
    </row>
    <row r="1157" spans="1:7" ht="15" customHeight="1">
      <c r="A1157" t="s">
        <v>221</v>
      </c>
      <c r="B1157" t="s">
        <v>220</v>
      </c>
      <c r="C1157" t="s">
        <v>200</v>
      </c>
      <c r="D1157" t="s">
        <v>23</v>
      </c>
      <c r="E1157" t="s">
        <v>212</v>
      </c>
      <c r="F1157" s="52" t="s">
        <v>213</v>
      </c>
      <c r="G1157">
        <v>10.199999999999999</v>
      </c>
    </row>
    <row r="1158" spans="1:7" ht="15" customHeight="1">
      <c r="A1158" t="s">
        <v>221</v>
      </c>
      <c r="B1158" t="s">
        <v>220</v>
      </c>
      <c r="C1158" t="s">
        <v>200</v>
      </c>
      <c r="D1158" t="s">
        <v>23</v>
      </c>
      <c r="E1158" t="s">
        <v>212</v>
      </c>
      <c r="F1158" s="52" t="s">
        <v>211</v>
      </c>
      <c r="G1158">
        <v>18.100000000000001</v>
      </c>
    </row>
    <row r="1159" spans="1:7" ht="15" customHeight="1">
      <c r="A1159" t="s">
        <v>252</v>
      </c>
      <c r="B1159" t="s">
        <v>254</v>
      </c>
      <c r="C1159" t="s">
        <v>200</v>
      </c>
      <c r="D1159" t="s">
        <v>23</v>
      </c>
      <c r="E1159" t="s">
        <v>212</v>
      </c>
      <c r="F1159" s="52" t="s">
        <v>213</v>
      </c>
      <c r="G1159">
        <v>86.6</v>
      </c>
    </row>
    <row r="1160" spans="1:7" ht="15" customHeight="1">
      <c r="A1160" t="s">
        <v>252</v>
      </c>
      <c r="B1160" t="s">
        <v>254</v>
      </c>
      <c r="C1160" t="s">
        <v>200</v>
      </c>
      <c r="D1160" t="s">
        <v>23</v>
      </c>
      <c r="E1160" t="s">
        <v>212</v>
      </c>
      <c r="F1160" s="52" t="s">
        <v>211</v>
      </c>
      <c r="G1160">
        <v>80.8</v>
      </c>
    </row>
    <row r="1161" spans="1:7" ht="15" customHeight="1">
      <c r="A1161" t="s">
        <v>252</v>
      </c>
      <c r="B1161" t="s">
        <v>253</v>
      </c>
      <c r="C1161" t="s">
        <v>200</v>
      </c>
      <c r="D1161" t="s">
        <v>23</v>
      </c>
      <c r="E1161" t="s">
        <v>212</v>
      </c>
      <c r="F1161" s="52" t="s">
        <v>213</v>
      </c>
      <c r="G1161">
        <v>9.6999999999999993</v>
      </c>
    </row>
    <row r="1162" spans="1:7" ht="15" customHeight="1">
      <c r="A1162" t="s">
        <v>252</v>
      </c>
      <c r="B1162" t="s">
        <v>253</v>
      </c>
      <c r="C1162" t="s">
        <v>200</v>
      </c>
      <c r="D1162" t="s">
        <v>23</v>
      </c>
      <c r="E1162" t="s">
        <v>212</v>
      </c>
      <c r="F1162" s="52" t="s">
        <v>211</v>
      </c>
      <c r="G1162">
        <v>12.3</v>
      </c>
    </row>
    <row r="1163" spans="1:7" ht="15" customHeight="1">
      <c r="A1163" t="s">
        <v>252</v>
      </c>
      <c r="B1163" t="s">
        <v>251</v>
      </c>
      <c r="C1163" t="s">
        <v>200</v>
      </c>
      <c r="D1163" t="s">
        <v>23</v>
      </c>
      <c r="E1163" t="s">
        <v>212</v>
      </c>
      <c r="F1163" s="52" t="s">
        <v>213</v>
      </c>
      <c r="G1163">
        <v>3.6</v>
      </c>
    </row>
    <row r="1164" spans="1:7" ht="15" customHeight="1">
      <c r="A1164" t="s">
        <v>252</v>
      </c>
      <c r="B1164" t="s">
        <v>251</v>
      </c>
      <c r="C1164" t="s">
        <v>200</v>
      </c>
      <c r="D1164" t="s">
        <v>23</v>
      </c>
      <c r="E1164" t="s">
        <v>212</v>
      </c>
      <c r="F1164" s="52" t="s">
        <v>211</v>
      </c>
      <c r="G1164">
        <v>6.6</v>
      </c>
    </row>
    <row r="1165" spans="1:7" ht="15" customHeight="1">
      <c r="A1165" t="s">
        <v>248</v>
      </c>
      <c r="B1165" t="s">
        <v>250</v>
      </c>
      <c r="C1165" t="s">
        <v>200</v>
      </c>
      <c r="D1165" t="s">
        <v>23</v>
      </c>
      <c r="E1165" t="s">
        <v>212</v>
      </c>
      <c r="F1165" s="52" t="s">
        <v>213</v>
      </c>
      <c r="G1165">
        <v>89.7</v>
      </c>
    </row>
    <row r="1166" spans="1:7" ht="15" customHeight="1">
      <c r="A1166" t="s">
        <v>248</v>
      </c>
      <c r="B1166" t="s">
        <v>250</v>
      </c>
      <c r="C1166" t="s">
        <v>200</v>
      </c>
      <c r="D1166" t="s">
        <v>23</v>
      </c>
      <c r="E1166" t="s">
        <v>212</v>
      </c>
      <c r="F1166" s="52" t="s">
        <v>211</v>
      </c>
      <c r="G1166">
        <v>84.5</v>
      </c>
    </row>
    <row r="1167" spans="1:7" ht="15" customHeight="1">
      <c r="A1167" t="s">
        <v>248</v>
      </c>
      <c r="B1167" t="s">
        <v>249</v>
      </c>
      <c r="C1167" t="s">
        <v>200</v>
      </c>
      <c r="D1167" t="s">
        <v>23</v>
      </c>
      <c r="E1167" t="s">
        <v>212</v>
      </c>
      <c r="F1167" s="52" t="s">
        <v>213</v>
      </c>
      <c r="G1167">
        <v>7.6</v>
      </c>
    </row>
    <row r="1168" spans="1:7" ht="15" customHeight="1">
      <c r="A1168" t="s">
        <v>248</v>
      </c>
      <c r="B1168" t="s">
        <v>249</v>
      </c>
      <c r="C1168" t="s">
        <v>200</v>
      </c>
      <c r="D1168" t="s">
        <v>23</v>
      </c>
      <c r="E1168" t="s">
        <v>212</v>
      </c>
      <c r="F1168" s="52" t="s">
        <v>211</v>
      </c>
      <c r="G1168">
        <v>10</v>
      </c>
    </row>
    <row r="1169" spans="1:7" ht="15" customHeight="1">
      <c r="A1169" t="s">
        <v>248</v>
      </c>
      <c r="B1169" t="s">
        <v>247</v>
      </c>
      <c r="C1169" t="s">
        <v>200</v>
      </c>
      <c r="D1169" t="s">
        <v>23</v>
      </c>
      <c r="E1169" t="s">
        <v>212</v>
      </c>
      <c r="F1169" s="52" t="s">
        <v>213</v>
      </c>
      <c r="G1169">
        <v>2.7</v>
      </c>
    </row>
    <row r="1170" spans="1:7" ht="15" customHeight="1">
      <c r="A1170" t="s">
        <v>248</v>
      </c>
      <c r="B1170" t="s">
        <v>247</v>
      </c>
      <c r="C1170" t="s">
        <v>200</v>
      </c>
      <c r="D1170" t="s">
        <v>23</v>
      </c>
      <c r="E1170" t="s">
        <v>212</v>
      </c>
      <c r="F1170" s="52" t="s">
        <v>211</v>
      </c>
      <c r="G1170">
        <v>5.3</v>
      </c>
    </row>
    <row r="1171" spans="1:7" ht="15" customHeight="1">
      <c r="A1171" t="s">
        <v>244</v>
      </c>
      <c r="B1171" t="s">
        <v>246</v>
      </c>
      <c r="C1171" t="s">
        <v>200</v>
      </c>
      <c r="D1171" t="s">
        <v>23</v>
      </c>
      <c r="E1171" t="s">
        <v>212</v>
      </c>
      <c r="F1171" s="52" t="s">
        <v>213</v>
      </c>
      <c r="G1171">
        <v>89.5</v>
      </c>
    </row>
    <row r="1172" spans="1:7" ht="15" customHeight="1">
      <c r="A1172" t="s">
        <v>244</v>
      </c>
      <c r="B1172" t="s">
        <v>246</v>
      </c>
      <c r="C1172" t="s">
        <v>200</v>
      </c>
      <c r="D1172" t="s">
        <v>23</v>
      </c>
      <c r="E1172" t="s">
        <v>212</v>
      </c>
      <c r="F1172" s="52" t="s">
        <v>211</v>
      </c>
      <c r="G1172">
        <v>85.2</v>
      </c>
    </row>
    <row r="1173" spans="1:7" ht="15" customHeight="1">
      <c r="A1173" t="s">
        <v>244</v>
      </c>
      <c r="B1173" t="s">
        <v>245</v>
      </c>
      <c r="C1173" t="s">
        <v>200</v>
      </c>
      <c r="D1173" t="s">
        <v>23</v>
      </c>
      <c r="E1173" t="s">
        <v>212</v>
      </c>
      <c r="F1173" s="52" t="s">
        <v>213</v>
      </c>
      <c r="G1173">
        <v>7.6</v>
      </c>
    </row>
    <row r="1174" spans="1:7" ht="15" customHeight="1">
      <c r="A1174" t="s">
        <v>244</v>
      </c>
      <c r="B1174" t="s">
        <v>245</v>
      </c>
      <c r="C1174" t="s">
        <v>200</v>
      </c>
      <c r="D1174" t="s">
        <v>23</v>
      </c>
      <c r="E1174" t="s">
        <v>212</v>
      </c>
      <c r="F1174" s="52" t="s">
        <v>211</v>
      </c>
      <c r="G1174">
        <v>9.4</v>
      </c>
    </row>
    <row r="1175" spans="1:7" ht="15" customHeight="1">
      <c r="A1175" t="s">
        <v>244</v>
      </c>
      <c r="B1175" t="s">
        <v>243</v>
      </c>
      <c r="C1175" t="s">
        <v>200</v>
      </c>
      <c r="D1175" t="s">
        <v>23</v>
      </c>
      <c r="E1175" t="s">
        <v>212</v>
      </c>
      <c r="F1175" s="52" t="s">
        <v>213</v>
      </c>
      <c r="G1175">
        <v>2.8</v>
      </c>
    </row>
    <row r="1176" spans="1:7" ht="15" customHeight="1">
      <c r="A1176" t="s">
        <v>244</v>
      </c>
      <c r="B1176" t="s">
        <v>243</v>
      </c>
      <c r="C1176" t="s">
        <v>200</v>
      </c>
      <c r="D1176" t="s">
        <v>23</v>
      </c>
      <c r="E1176" t="s">
        <v>212</v>
      </c>
      <c r="F1176" s="52" t="s">
        <v>211</v>
      </c>
      <c r="G1176">
        <v>5.4</v>
      </c>
    </row>
    <row r="1177" spans="1:7" ht="15" customHeight="1">
      <c r="A1177" t="s">
        <v>241</v>
      </c>
      <c r="B1177" t="s">
        <v>242</v>
      </c>
      <c r="C1177" t="s">
        <v>200</v>
      </c>
      <c r="D1177" t="s">
        <v>23</v>
      </c>
      <c r="E1177" t="s">
        <v>212</v>
      </c>
      <c r="F1177" s="52" t="s">
        <v>213</v>
      </c>
      <c r="G1177">
        <v>70.599999999999994</v>
      </c>
    </row>
    <row r="1178" spans="1:7" ht="15" customHeight="1">
      <c r="A1178" t="s">
        <v>241</v>
      </c>
      <c r="B1178" t="s">
        <v>242</v>
      </c>
      <c r="C1178" t="s">
        <v>200</v>
      </c>
      <c r="D1178" t="s">
        <v>23</v>
      </c>
      <c r="E1178" t="s">
        <v>212</v>
      </c>
      <c r="F1178" s="52" t="s">
        <v>211</v>
      </c>
      <c r="G1178">
        <v>56.7</v>
      </c>
    </row>
    <row r="1179" spans="1:7" ht="15" customHeight="1">
      <c r="A1179" t="s">
        <v>241</v>
      </c>
      <c r="B1179" t="s">
        <v>240</v>
      </c>
      <c r="C1179" t="s">
        <v>200</v>
      </c>
      <c r="D1179" t="s">
        <v>23</v>
      </c>
      <c r="E1179" t="s">
        <v>212</v>
      </c>
      <c r="F1179" s="52" t="s">
        <v>213</v>
      </c>
      <c r="G1179">
        <v>29.4</v>
      </c>
    </row>
    <row r="1180" spans="1:7" ht="15" customHeight="1">
      <c r="A1180" t="s">
        <v>241</v>
      </c>
      <c r="B1180" t="s">
        <v>240</v>
      </c>
      <c r="C1180" t="s">
        <v>200</v>
      </c>
      <c r="D1180" t="s">
        <v>23</v>
      </c>
      <c r="E1180" t="s">
        <v>212</v>
      </c>
      <c r="F1180" s="52" t="s">
        <v>211</v>
      </c>
      <c r="G1180">
        <v>43.3</v>
      </c>
    </row>
    <row r="1181" spans="1:7" ht="15" customHeight="1">
      <c r="A1181" t="s">
        <v>238</v>
      </c>
      <c r="B1181" t="s">
        <v>239</v>
      </c>
      <c r="C1181" t="s">
        <v>200</v>
      </c>
      <c r="D1181" t="s">
        <v>23</v>
      </c>
      <c r="E1181" t="s">
        <v>212</v>
      </c>
      <c r="F1181" s="52" t="s">
        <v>213</v>
      </c>
      <c r="G1181">
        <v>17.600000000000001</v>
      </c>
    </row>
    <row r="1182" spans="1:7" ht="15" customHeight="1">
      <c r="A1182" t="s">
        <v>238</v>
      </c>
      <c r="B1182" t="s">
        <v>239</v>
      </c>
      <c r="C1182" t="s">
        <v>200</v>
      </c>
      <c r="D1182" t="s">
        <v>23</v>
      </c>
      <c r="E1182" t="s">
        <v>212</v>
      </c>
      <c r="F1182" s="52" t="s">
        <v>211</v>
      </c>
      <c r="G1182">
        <v>29.3</v>
      </c>
    </row>
    <row r="1183" spans="1:7" ht="15" customHeight="1">
      <c r="A1183" t="s">
        <v>238</v>
      </c>
      <c r="B1183" t="s">
        <v>237</v>
      </c>
      <c r="C1183" t="s">
        <v>200</v>
      </c>
      <c r="D1183" t="s">
        <v>23</v>
      </c>
      <c r="E1183" t="s">
        <v>212</v>
      </c>
      <c r="F1183" s="52" t="s">
        <v>213</v>
      </c>
      <c r="G1183">
        <v>11.8</v>
      </c>
    </row>
    <row r="1184" spans="1:7" ht="15" customHeight="1">
      <c r="A1184" t="s">
        <v>238</v>
      </c>
      <c r="B1184" t="s">
        <v>237</v>
      </c>
      <c r="C1184" t="s">
        <v>200</v>
      </c>
      <c r="D1184" t="s">
        <v>23</v>
      </c>
      <c r="E1184" t="s">
        <v>212</v>
      </c>
      <c r="F1184" s="52" t="s">
        <v>211</v>
      </c>
      <c r="G1184">
        <v>14.2</v>
      </c>
    </row>
    <row r="1185" spans="1:7" ht="15" customHeight="1">
      <c r="A1185" t="s">
        <v>259</v>
      </c>
      <c r="B1185" t="s">
        <v>260</v>
      </c>
      <c r="C1185" t="s">
        <v>200</v>
      </c>
      <c r="D1185" t="s">
        <v>23</v>
      </c>
      <c r="E1185" t="s">
        <v>209</v>
      </c>
      <c r="F1185" s="52" t="s">
        <v>210</v>
      </c>
      <c r="G1185">
        <v>92.5</v>
      </c>
    </row>
    <row r="1186" spans="1:7" ht="15" customHeight="1">
      <c r="A1186" t="s">
        <v>259</v>
      </c>
      <c r="B1186" t="s">
        <v>260</v>
      </c>
      <c r="C1186" t="s">
        <v>200</v>
      </c>
      <c r="D1186" t="s">
        <v>23</v>
      </c>
      <c r="E1186" t="s">
        <v>209</v>
      </c>
      <c r="F1186" s="52" t="s">
        <v>208</v>
      </c>
      <c r="G1186">
        <v>96.9</v>
      </c>
    </row>
    <row r="1187" spans="1:7" ht="15" customHeight="1">
      <c r="A1187" t="s">
        <v>259</v>
      </c>
      <c r="B1187" t="s">
        <v>258</v>
      </c>
      <c r="C1187" t="s">
        <v>200</v>
      </c>
      <c r="D1187" t="s">
        <v>23</v>
      </c>
      <c r="E1187" t="s">
        <v>209</v>
      </c>
      <c r="F1187" s="52" t="s">
        <v>210</v>
      </c>
      <c r="G1187">
        <v>6.7</v>
      </c>
    </row>
    <row r="1188" spans="1:7" ht="15" customHeight="1">
      <c r="A1188" t="s">
        <v>259</v>
      </c>
      <c r="B1188" t="s">
        <v>258</v>
      </c>
      <c r="C1188" t="s">
        <v>200</v>
      </c>
      <c r="D1188" t="s">
        <v>23</v>
      </c>
      <c r="E1188" t="s">
        <v>209</v>
      </c>
      <c r="F1188" s="52" t="s">
        <v>208</v>
      </c>
      <c r="G1188">
        <v>2.2000000000000002</v>
      </c>
    </row>
    <row r="1189" spans="1:7" ht="15" customHeight="1">
      <c r="A1189" t="s">
        <v>256</v>
      </c>
      <c r="B1189" t="s">
        <v>257</v>
      </c>
      <c r="C1189" t="s">
        <v>200</v>
      </c>
      <c r="D1189" t="s">
        <v>23</v>
      </c>
      <c r="E1189" t="s">
        <v>209</v>
      </c>
      <c r="F1189" s="52" t="s">
        <v>210</v>
      </c>
      <c r="G1189">
        <v>85</v>
      </c>
    </row>
    <row r="1190" spans="1:7" ht="15" customHeight="1">
      <c r="A1190" t="s">
        <v>256</v>
      </c>
      <c r="B1190" t="s">
        <v>257</v>
      </c>
      <c r="C1190" t="s">
        <v>200</v>
      </c>
      <c r="D1190" t="s">
        <v>23</v>
      </c>
      <c r="E1190" t="s">
        <v>209</v>
      </c>
      <c r="F1190" s="52" t="s">
        <v>208</v>
      </c>
      <c r="G1190">
        <v>89</v>
      </c>
    </row>
    <row r="1191" spans="1:7" ht="15" customHeight="1">
      <c r="A1191" t="s">
        <v>256</v>
      </c>
      <c r="B1191" t="s">
        <v>255</v>
      </c>
      <c r="C1191" t="s">
        <v>200</v>
      </c>
      <c r="D1191" t="s">
        <v>23</v>
      </c>
      <c r="E1191" t="s">
        <v>209</v>
      </c>
      <c r="F1191" s="52" t="s">
        <v>210</v>
      </c>
      <c r="G1191">
        <v>13.9</v>
      </c>
    </row>
    <row r="1192" spans="1:7" ht="15" customHeight="1">
      <c r="A1192" t="s">
        <v>256</v>
      </c>
      <c r="B1192" t="s">
        <v>255</v>
      </c>
      <c r="C1192" t="s">
        <v>200</v>
      </c>
      <c r="D1192" t="s">
        <v>23</v>
      </c>
      <c r="E1192" t="s">
        <v>209</v>
      </c>
      <c r="F1192" s="52" t="s">
        <v>208</v>
      </c>
      <c r="G1192">
        <v>9.4</v>
      </c>
    </row>
    <row r="1193" spans="1:7" ht="15" customHeight="1">
      <c r="A1193" t="s">
        <v>221</v>
      </c>
      <c r="B1193" t="s">
        <v>224</v>
      </c>
      <c r="C1193" t="s">
        <v>200</v>
      </c>
      <c r="D1193" t="s">
        <v>23</v>
      </c>
      <c r="E1193" t="s">
        <v>209</v>
      </c>
      <c r="F1193" s="52" t="s">
        <v>210</v>
      </c>
      <c r="G1193">
        <v>40</v>
      </c>
    </row>
    <row r="1194" spans="1:7" ht="15" customHeight="1">
      <c r="A1194" t="s">
        <v>221</v>
      </c>
      <c r="B1194" t="s">
        <v>224</v>
      </c>
      <c r="C1194" t="s">
        <v>200</v>
      </c>
      <c r="D1194" t="s">
        <v>23</v>
      </c>
      <c r="E1194" t="s">
        <v>209</v>
      </c>
      <c r="F1194" s="52" t="s">
        <v>208</v>
      </c>
      <c r="G1194">
        <v>48.2</v>
      </c>
    </row>
    <row r="1195" spans="1:7" ht="15" customHeight="1">
      <c r="A1195" t="s">
        <v>221</v>
      </c>
      <c r="B1195" t="s">
        <v>223</v>
      </c>
      <c r="C1195" t="s">
        <v>200</v>
      </c>
      <c r="D1195" t="s">
        <v>23</v>
      </c>
      <c r="E1195" t="s">
        <v>209</v>
      </c>
      <c r="F1195" s="52" t="s">
        <v>210</v>
      </c>
      <c r="G1195">
        <v>46.9</v>
      </c>
    </row>
    <row r="1196" spans="1:7" ht="15" customHeight="1">
      <c r="A1196" t="s">
        <v>221</v>
      </c>
      <c r="B1196" t="s">
        <v>223</v>
      </c>
      <c r="C1196" t="s">
        <v>200</v>
      </c>
      <c r="D1196" t="s">
        <v>23</v>
      </c>
      <c r="E1196" t="s">
        <v>209</v>
      </c>
      <c r="F1196" s="52" t="s">
        <v>208</v>
      </c>
      <c r="G1196">
        <v>42.4</v>
      </c>
    </row>
    <row r="1197" spans="1:7" ht="15" customHeight="1">
      <c r="A1197" t="s">
        <v>221</v>
      </c>
      <c r="B1197" t="s">
        <v>220</v>
      </c>
      <c r="C1197" t="s">
        <v>200</v>
      </c>
      <c r="D1197" t="s">
        <v>23</v>
      </c>
      <c r="E1197" t="s">
        <v>209</v>
      </c>
      <c r="F1197" s="52" t="s">
        <v>210</v>
      </c>
      <c r="G1197">
        <v>13.1</v>
      </c>
    </row>
    <row r="1198" spans="1:7" ht="15" customHeight="1">
      <c r="A1198" t="s">
        <v>221</v>
      </c>
      <c r="B1198" t="s">
        <v>220</v>
      </c>
      <c r="C1198" t="s">
        <v>200</v>
      </c>
      <c r="D1198" t="s">
        <v>23</v>
      </c>
      <c r="E1198" t="s">
        <v>209</v>
      </c>
      <c r="F1198" s="52" t="s">
        <v>208</v>
      </c>
      <c r="G1198">
        <v>9.4</v>
      </c>
    </row>
    <row r="1199" spans="1:7" ht="15" customHeight="1">
      <c r="A1199" t="s">
        <v>252</v>
      </c>
      <c r="B1199" t="s">
        <v>254</v>
      </c>
      <c r="C1199" t="s">
        <v>200</v>
      </c>
      <c r="D1199" t="s">
        <v>23</v>
      </c>
      <c r="E1199" t="s">
        <v>209</v>
      </c>
      <c r="F1199" s="52" t="s">
        <v>210</v>
      </c>
      <c r="G1199">
        <v>85.2</v>
      </c>
    </row>
    <row r="1200" spans="1:7" ht="15" customHeight="1">
      <c r="A1200" t="s">
        <v>252</v>
      </c>
      <c r="B1200" t="s">
        <v>254</v>
      </c>
      <c r="C1200" t="s">
        <v>200</v>
      </c>
      <c r="D1200" t="s">
        <v>23</v>
      </c>
      <c r="E1200" t="s">
        <v>209</v>
      </c>
      <c r="F1200" s="52" t="s">
        <v>208</v>
      </c>
      <c r="G1200">
        <v>87</v>
      </c>
    </row>
    <row r="1201" spans="1:7" ht="15" customHeight="1">
      <c r="A1201" t="s">
        <v>252</v>
      </c>
      <c r="B1201" t="s">
        <v>253</v>
      </c>
      <c r="C1201" t="s">
        <v>200</v>
      </c>
      <c r="D1201" t="s">
        <v>23</v>
      </c>
      <c r="E1201" t="s">
        <v>209</v>
      </c>
      <c r="F1201" s="52" t="s">
        <v>210</v>
      </c>
      <c r="G1201">
        <v>10.1</v>
      </c>
    </row>
    <row r="1202" spans="1:7" ht="15" customHeight="1">
      <c r="A1202" t="s">
        <v>252</v>
      </c>
      <c r="B1202" t="s">
        <v>253</v>
      </c>
      <c r="C1202" t="s">
        <v>200</v>
      </c>
      <c r="D1202" t="s">
        <v>23</v>
      </c>
      <c r="E1202" t="s">
        <v>209</v>
      </c>
      <c r="F1202" s="52" t="s">
        <v>208</v>
      </c>
      <c r="G1202">
        <v>10</v>
      </c>
    </row>
    <row r="1203" spans="1:7" ht="15" customHeight="1">
      <c r="A1203" t="s">
        <v>252</v>
      </c>
      <c r="B1203" t="s">
        <v>251</v>
      </c>
      <c r="C1203" t="s">
        <v>200</v>
      </c>
      <c r="D1203" t="s">
        <v>23</v>
      </c>
      <c r="E1203" t="s">
        <v>209</v>
      </c>
      <c r="F1203" s="52" t="s">
        <v>210</v>
      </c>
      <c r="G1203">
        <v>4.7</v>
      </c>
    </row>
    <row r="1204" spans="1:7" ht="15" customHeight="1">
      <c r="A1204" t="s">
        <v>252</v>
      </c>
      <c r="B1204" t="s">
        <v>251</v>
      </c>
      <c r="C1204" t="s">
        <v>200</v>
      </c>
      <c r="D1204" t="s">
        <v>23</v>
      </c>
      <c r="E1204" t="s">
        <v>209</v>
      </c>
      <c r="F1204" s="52" t="s">
        <v>208</v>
      </c>
      <c r="G1204">
        <v>3.1</v>
      </c>
    </row>
    <row r="1205" spans="1:7" ht="15" customHeight="1">
      <c r="A1205" t="s">
        <v>248</v>
      </c>
      <c r="B1205" t="s">
        <v>250</v>
      </c>
      <c r="C1205" t="s">
        <v>200</v>
      </c>
      <c r="D1205" t="s">
        <v>23</v>
      </c>
      <c r="E1205" t="s">
        <v>209</v>
      </c>
      <c r="F1205" s="52" t="s">
        <v>210</v>
      </c>
      <c r="G1205">
        <v>88.4</v>
      </c>
    </row>
    <row r="1206" spans="1:7" ht="15" customHeight="1">
      <c r="A1206" t="s">
        <v>248</v>
      </c>
      <c r="B1206" t="s">
        <v>250</v>
      </c>
      <c r="C1206" t="s">
        <v>200</v>
      </c>
      <c r="D1206" t="s">
        <v>23</v>
      </c>
      <c r="E1206" t="s">
        <v>209</v>
      </c>
      <c r="F1206" s="52" t="s">
        <v>208</v>
      </c>
      <c r="G1206">
        <v>90</v>
      </c>
    </row>
    <row r="1207" spans="1:7" ht="15" customHeight="1">
      <c r="A1207" t="s">
        <v>248</v>
      </c>
      <c r="B1207" t="s">
        <v>249</v>
      </c>
      <c r="C1207" t="s">
        <v>200</v>
      </c>
      <c r="D1207" t="s">
        <v>23</v>
      </c>
      <c r="E1207" t="s">
        <v>209</v>
      </c>
      <c r="F1207" s="52" t="s">
        <v>210</v>
      </c>
      <c r="G1207">
        <v>7.9</v>
      </c>
    </row>
    <row r="1208" spans="1:7" ht="15" customHeight="1">
      <c r="A1208" t="s">
        <v>248</v>
      </c>
      <c r="B1208" t="s">
        <v>249</v>
      </c>
      <c r="C1208" t="s">
        <v>200</v>
      </c>
      <c r="D1208" t="s">
        <v>23</v>
      </c>
      <c r="E1208" t="s">
        <v>209</v>
      </c>
      <c r="F1208" s="52" t="s">
        <v>208</v>
      </c>
      <c r="G1208">
        <v>7.9</v>
      </c>
    </row>
    <row r="1209" spans="1:7" ht="15" customHeight="1">
      <c r="A1209" t="s">
        <v>248</v>
      </c>
      <c r="B1209" t="s">
        <v>247</v>
      </c>
      <c r="C1209" t="s">
        <v>200</v>
      </c>
      <c r="D1209" t="s">
        <v>23</v>
      </c>
      <c r="E1209" t="s">
        <v>209</v>
      </c>
      <c r="F1209" s="52" t="s">
        <v>210</v>
      </c>
      <c r="G1209">
        <v>3.7</v>
      </c>
    </row>
    <row r="1210" spans="1:7" ht="15" customHeight="1">
      <c r="A1210" t="s">
        <v>248</v>
      </c>
      <c r="B1210" t="s">
        <v>247</v>
      </c>
      <c r="C1210" t="s">
        <v>200</v>
      </c>
      <c r="D1210" t="s">
        <v>23</v>
      </c>
      <c r="E1210" t="s">
        <v>209</v>
      </c>
      <c r="F1210" s="52" t="s">
        <v>208</v>
      </c>
      <c r="G1210">
        <v>2.1</v>
      </c>
    </row>
    <row r="1211" spans="1:7" ht="15" customHeight="1">
      <c r="A1211" t="s">
        <v>244</v>
      </c>
      <c r="B1211" t="s">
        <v>246</v>
      </c>
      <c r="C1211" t="s">
        <v>200</v>
      </c>
      <c r="D1211" t="s">
        <v>23</v>
      </c>
      <c r="E1211" t="s">
        <v>209</v>
      </c>
      <c r="F1211" s="52" t="s">
        <v>210</v>
      </c>
      <c r="G1211">
        <v>88.7</v>
      </c>
    </row>
    <row r="1212" spans="1:7" ht="15" customHeight="1">
      <c r="A1212" t="s">
        <v>244</v>
      </c>
      <c r="B1212" t="s">
        <v>246</v>
      </c>
      <c r="C1212" t="s">
        <v>200</v>
      </c>
      <c r="D1212" t="s">
        <v>23</v>
      </c>
      <c r="E1212" t="s">
        <v>209</v>
      </c>
      <c r="F1212" s="52" t="s">
        <v>208</v>
      </c>
      <c r="G1212">
        <v>89.4</v>
      </c>
    </row>
    <row r="1213" spans="1:7" ht="15" customHeight="1">
      <c r="A1213" t="s">
        <v>244</v>
      </c>
      <c r="B1213" t="s">
        <v>245</v>
      </c>
      <c r="C1213" t="s">
        <v>200</v>
      </c>
      <c r="D1213" t="s">
        <v>23</v>
      </c>
      <c r="E1213" t="s">
        <v>209</v>
      </c>
      <c r="F1213" s="52" t="s">
        <v>210</v>
      </c>
      <c r="G1213">
        <v>7.8</v>
      </c>
    </row>
    <row r="1214" spans="1:7" ht="15" customHeight="1">
      <c r="A1214" t="s">
        <v>244</v>
      </c>
      <c r="B1214" t="s">
        <v>245</v>
      </c>
      <c r="C1214" t="s">
        <v>200</v>
      </c>
      <c r="D1214" t="s">
        <v>23</v>
      </c>
      <c r="E1214" t="s">
        <v>209</v>
      </c>
      <c r="F1214" s="52" t="s">
        <v>208</v>
      </c>
      <c r="G1214">
        <v>8</v>
      </c>
    </row>
    <row r="1215" spans="1:7" ht="15" customHeight="1">
      <c r="A1215" t="s">
        <v>244</v>
      </c>
      <c r="B1215" t="s">
        <v>243</v>
      </c>
      <c r="C1215" t="s">
        <v>200</v>
      </c>
      <c r="D1215" t="s">
        <v>23</v>
      </c>
      <c r="E1215" t="s">
        <v>209</v>
      </c>
      <c r="F1215" s="52" t="s">
        <v>210</v>
      </c>
      <c r="G1215">
        <v>3.5</v>
      </c>
    </row>
    <row r="1216" spans="1:7" ht="15" customHeight="1">
      <c r="A1216" t="s">
        <v>244</v>
      </c>
      <c r="B1216" t="s">
        <v>243</v>
      </c>
      <c r="C1216" t="s">
        <v>200</v>
      </c>
      <c r="D1216" t="s">
        <v>23</v>
      </c>
      <c r="E1216" t="s">
        <v>209</v>
      </c>
      <c r="F1216" s="52" t="s">
        <v>208</v>
      </c>
      <c r="G1216">
        <v>2.6</v>
      </c>
    </row>
    <row r="1217" spans="1:7" ht="15" customHeight="1">
      <c r="A1217" t="s">
        <v>241</v>
      </c>
      <c r="B1217" t="s">
        <v>242</v>
      </c>
      <c r="C1217" t="s">
        <v>200</v>
      </c>
      <c r="D1217" t="s">
        <v>23</v>
      </c>
      <c r="E1217" t="s">
        <v>209</v>
      </c>
      <c r="F1217" s="52" t="s">
        <v>210</v>
      </c>
      <c r="G1217">
        <v>65.5</v>
      </c>
    </row>
    <row r="1218" spans="1:7" ht="15" customHeight="1">
      <c r="A1218" t="s">
        <v>241</v>
      </c>
      <c r="B1218" t="s">
        <v>242</v>
      </c>
      <c r="C1218" t="s">
        <v>200</v>
      </c>
      <c r="D1218" t="s">
        <v>23</v>
      </c>
      <c r="E1218" t="s">
        <v>209</v>
      </c>
      <c r="F1218" s="52" t="s">
        <v>208</v>
      </c>
      <c r="G1218">
        <v>74.7</v>
      </c>
    </row>
    <row r="1219" spans="1:7" ht="15" customHeight="1">
      <c r="A1219" t="s">
        <v>241</v>
      </c>
      <c r="B1219" t="s">
        <v>240</v>
      </c>
      <c r="C1219" t="s">
        <v>200</v>
      </c>
      <c r="D1219" t="s">
        <v>23</v>
      </c>
      <c r="E1219" t="s">
        <v>209</v>
      </c>
      <c r="F1219" s="52" t="s">
        <v>210</v>
      </c>
      <c r="G1219">
        <v>34.6</v>
      </c>
    </row>
    <row r="1220" spans="1:7" ht="15" customHeight="1">
      <c r="A1220" t="s">
        <v>241</v>
      </c>
      <c r="B1220" t="s">
        <v>240</v>
      </c>
      <c r="C1220" t="s">
        <v>200</v>
      </c>
      <c r="D1220" t="s">
        <v>23</v>
      </c>
      <c r="E1220" t="s">
        <v>209</v>
      </c>
      <c r="F1220" s="52" t="s">
        <v>208</v>
      </c>
      <c r="G1220">
        <v>25.3</v>
      </c>
    </row>
    <row r="1221" spans="1:7" ht="15" customHeight="1">
      <c r="A1221" t="s">
        <v>238</v>
      </c>
      <c r="B1221" t="s">
        <v>239</v>
      </c>
      <c r="C1221" t="s">
        <v>200</v>
      </c>
      <c r="D1221" t="s">
        <v>23</v>
      </c>
      <c r="E1221" t="s">
        <v>209</v>
      </c>
      <c r="F1221" s="52" t="s">
        <v>210</v>
      </c>
      <c r="G1221">
        <v>22</v>
      </c>
    </row>
    <row r="1222" spans="1:7" ht="15" customHeight="1">
      <c r="A1222" t="s">
        <v>238</v>
      </c>
      <c r="B1222" t="s">
        <v>239</v>
      </c>
      <c r="C1222" t="s">
        <v>200</v>
      </c>
      <c r="D1222" t="s">
        <v>23</v>
      </c>
      <c r="E1222" t="s">
        <v>209</v>
      </c>
      <c r="F1222" s="52" t="s">
        <v>208</v>
      </c>
      <c r="G1222">
        <v>14.5</v>
      </c>
    </row>
    <row r="1223" spans="1:7" ht="15" customHeight="1">
      <c r="A1223" t="s">
        <v>238</v>
      </c>
      <c r="B1223" t="s">
        <v>237</v>
      </c>
      <c r="C1223" t="s">
        <v>200</v>
      </c>
      <c r="D1223" t="s">
        <v>23</v>
      </c>
      <c r="E1223" t="s">
        <v>209</v>
      </c>
      <c r="F1223" s="52" t="s">
        <v>210</v>
      </c>
      <c r="G1223">
        <v>12.6</v>
      </c>
    </row>
    <row r="1224" spans="1:7" ht="15" customHeight="1">
      <c r="A1224" t="s">
        <v>238</v>
      </c>
      <c r="B1224" t="s">
        <v>237</v>
      </c>
      <c r="C1224" t="s">
        <v>200</v>
      </c>
      <c r="D1224" t="s">
        <v>23</v>
      </c>
      <c r="E1224" t="s">
        <v>209</v>
      </c>
      <c r="F1224" s="52" t="s">
        <v>208</v>
      </c>
      <c r="G1224">
        <v>10.7</v>
      </c>
    </row>
    <row r="1225" spans="1:7" ht="15" customHeight="1">
      <c r="A1225" t="s">
        <v>259</v>
      </c>
      <c r="B1225" t="s">
        <v>260</v>
      </c>
      <c r="C1225" t="s">
        <v>200</v>
      </c>
      <c r="D1225" t="s">
        <v>23</v>
      </c>
      <c r="E1225" t="s">
        <v>203</v>
      </c>
      <c r="F1225" s="52" t="s">
        <v>207</v>
      </c>
      <c r="G1225" s="51">
        <v>86.5</v>
      </c>
    </row>
    <row r="1226" spans="1:7" ht="15" customHeight="1">
      <c r="A1226" t="s">
        <v>259</v>
      </c>
      <c r="B1226" t="s">
        <v>260</v>
      </c>
      <c r="C1226" t="s">
        <v>200</v>
      </c>
      <c r="D1226" t="s">
        <v>23</v>
      </c>
      <c r="E1226" t="s">
        <v>203</v>
      </c>
      <c r="F1226" s="52" t="s">
        <v>206</v>
      </c>
      <c r="G1226" s="51">
        <v>92.7</v>
      </c>
    </row>
    <row r="1227" spans="1:7" ht="15" customHeight="1">
      <c r="A1227" t="s">
        <v>259</v>
      </c>
      <c r="B1227" t="s">
        <v>260</v>
      </c>
      <c r="C1227" t="s">
        <v>200</v>
      </c>
      <c r="D1227" t="s">
        <v>23</v>
      </c>
      <c r="E1227" t="s">
        <v>203</v>
      </c>
      <c r="F1227" s="52" t="s">
        <v>205</v>
      </c>
      <c r="G1227" s="51">
        <v>95.2</v>
      </c>
    </row>
    <row r="1228" spans="1:7" ht="15" customHeight="1">
      <c r="A1228" t="s">
        <v>259</v>
      </c>
      <c r="B1228" t="s">
        <v>260</v>
      </c>
      <c r="C1228" t="s">
        <v>200</v>
      </c>
      <c r="D1228" t="s">
        <v>23</v>
      </c>
      <c r="E1228" t="s">
        <v>203</v>
      </c>
      <c r="F1228" s="52" t="s">
        <v>204</v>
      </c>
      <c r="G1228" s="51">
        <v>96.5</v>
      </c>
    </row>
    <row r="1229" spans="1:7" ht="15" customHeight="1">
      <c r="A1229" t="s">
        <v>259</v>
      </c>
      <c r="B1229" t="s">
        <v>260</v>
      </c>
      <c r="C1229" t="s">
        <v>200</v>
      </c>
      <c r="D1229" t="s">
        <v>23</v>
      </c>
      <c r="E1229" t="s">
        <v>203</v>
      </c>
      <c r="F1229" s="52" t="s">
        <v>202</v>
      </c>
      <c r="G1229" s="51">
        <v>98.1</v>
      </c>
    </row>
    <row r="1230" spans="1:7" ht="15" customHeight="1">
      <c r="A1230" t="s">
        <v>259</v>
      </c>
      <c r="B1230" t="s">
        <v>258</v>
      </c>
      <c r="C1230" t="s">
        <v>200</v>
      </c>
      <c r="D1230" t="s">
        <v>23</v>
      </c>
      <c r="E1230" t="s">
        <v>203</v>
      </c>
      <c r="F1230" s="52" t="s">
        <v>207</v>
      </c>
      <c r="G1230" s="51">
        <v>12.2</v>
      </c>
    </row>
    <row r="1231" spans="1:7" ht="15" customHeight="1">
      <c r="A1231" t="s">
        <v>259</v>
      </c>
      <c r="B1231" t="s">
        <v>258</v>
      </c>
      <c r="C1231" t="s">
        <v>200</v>
      </c>
      <c r="D1231" t="s">
        <v>23</v>
      </c>
      <c r="E1231" t="s">
        <v>203</v>
      </c>
      <c r="F1231" s="52" t="s">
        <v>206</v>
      </c>
      <c r="G1231" s="51">
        <v>6.4</v>
      </c>
    </row>
    <row r="1232" spans="1:7" ht="15" customHeight="1">
      <c r="A1232" t="s">
        <v>259</v>
      </c>
      <c r="B1232" t="s">
        <v>258</v>
      </c>
      <c r="C1232" t="s">
        <v>200</v>
      </c>
      <c r="D1232" t="s">
        <v>23</v>
      </c>
      <c r="E1232" t="s">
        <v>203</v>
      </c>
      <c r="F1232" s="52" t="s">
        <v>205</v>
      </c>
      <c r="G1232" s="51">
        <v>4.0999999999999996</v>
      </c>
    </row>
    <row r="1233" spans="1:7" ht="15" customHeight="1">
      <c r="A1233" t="s">
        <v>259</v>
      </c>
      <c r="B1233" t="s">
        <v>258</v>
      </c>
      <c r="C1233" t="s">
        <v>200</v>
      </c>
      <c r="D1233" t="s">
        <v>23</v>
      </c>
      <c r="E1233" t="s">
        <v>203</v>
      </c>
      <c r="F1233" s="52" t="s">
        <v>204</v>
      </c>
      <c r="G1233" s="51">
        <v>2.8</v>
      </c>
    </row>
    <row r="1234" spans="1:7" ht="15" customHeight="1">
      <c r="A1234" t="s">
        <v>259</v>
      </c>
      <c r="B1234" t="s">
        <v>258</v>
      </c>
      <c r="C1234" t="s">
        <v>200</v>
      </c>
      <c r="D1234" t="s">
        <v>23</v>
      </c>
      <c r="E1234" t="s">
        <v>203</v>
      </c>
      <c r="F1234" s="52" t="s">
        <v>202</v>
      </c>
      <c r="G1234" s="51">
        <v>1.5</v>
      </c>
    </row>
    <row r="1235" spans="1:7" ht="15" customHeight="1">
      <c r="A1235" t="s">
        <v>256</v>
      </c>
      <c r="B1235" t="s">
        <v>257</v>
      </c>
      <c r="C1235" t="s">
        <v>200</v>
      </c>
      <c r="D1235" t="s">
        <v>23</v>
      </c>
      <c r="E1235" t="s">
        <v>203</v>
      </c>
      <c r="F1235" s="52" t="s">
        <v>207</v>
      </c>
      <c r="G1235" s="8">
        <v>74.5</v>
      </c>
    </row>
    <row r="1236" spans="1:7" ht="15" customHeight="1">
      <c r="A1236" t="s">
        <v>256</v>
      </c>
      <c r="B1236" t="s">
        <v>257</v>
      </c>
      <c r="C1236" t="s">
        <v>200</v>
      </c>
      <c r="D1236" t="s">
        <v>23</v>
      </c>
      <c r="E1236" t="s">
        <v>203</v>
      </c>
      <c r="F1236" s="52" t="s">
        <v>206</v>
      </c>
      <c r="G1236" s="8">
        <v>81.900000000000006</v>
      </c>
    </row>
    <row r="1237" spans="1:7" ht="15" customHeight="1">
      <c r="A1237" t="s">
        <v>256</v>
      </c>
      <c r="B1237" t="s">
        <v>257</v>
      </c>
      <c r="C1237" t="s">
        <v>200</v>
      </c>
      <c r="D1237" t="s">
        <v>23</v>
      </c>
      <c r="E1237" t="s">
        <v>203</v>
      </c>
      <c r="F1237" s="52" t="s">
        <v>205</v>
      </c>
      <c r="G1237" s="8">
        <v>87.5</v>
      </c>
    </row>
    <row r="1238" spans="1:7" ht="15" customHeight="1">
      <c r="A1238" t="s">
        <v>256</v>
      </c>
      <c r="B1238" t="s">
        <v>257</v>
      </c>
      <c r="C1238" t="s">
        <v>200</v>
      </c>
      <c r="D1238" t="s">
        <v>23</v>
      </c>
      <c r="E1238" t="s">
        <v>203</v>
      </c>
      <c r="F1238" s="52" t="s">
        <v>204</v>
      </c>
      <c r="G1238" s="8">
        <v>90.7</v>
      </c>
    </row>
    <row r="1239" spans="1:7" ht="15" customHeight="1">
      <c r="A1239" t="s">
        <v>256</v>
      </c>
      <c r="B1239" t="s">
        <v>257</v>
      </c>
      <c r="C1239" t="s">
        <v>200</v>
      </c>
      <c r="D1239" t="s">
        <v>23</v>
      </c>
      <c r="E1239" t="s">
        <v>203</v>
      </c>
      <c r="F1239" s="52" t="s">
        <v>202</v>
      </c>
      <c r="G1239" s="8">
        <v>92.4</v>
      </c>
    </row>
    <row r="1240" spans="1:7" ht="15" customHeight="1">
      <c r="A1240" t="s">
        <v>256</v>
      </c>
      <c r="B1240" t="s">
        <v>255</v>
      </c>
      <c r="C1240" t="s">
        <v>200</v>
      </c>
      <c r="D1240" t="s">
        <v>23</v>
      </c>
      <c r="E1240" t="s">
        <v>203</v>
      </c>
      <c r="F1240" s="52" t="s">
        <v>207</v>
      </c>
      <c r="G1240" s="8">
        <v>24.4</v>
      </c>
    </row>
    <row r="1241" spans="1:7" ht="15" customHeight="1">
      <c r="A1241" t="s">
        <v>256</v>
      </c>
      <c r="B1241" t="s">
        <v>255</v>
      </c>
      <c r="C1241" t="s">
        <v>200</v>
      </c>
      <c r="D1241" t="s">
        <v>23</v>
      </c>
      <c r="E1241" t="s">
        <v>203</v>
      </c>
      <c r="F1241" s="52" t="s">
        <v>206</v>
      </c>
      <c r="G1241" s="8">
        <v>16.600000000000001</v>
      </c>
    </row>
    <row r="1242" spans="1:7" ht="15" customHeight="1">
      <c r="A1242" t="s">
        <v>256</v>
      </c>
      <c r="B1242" t="s">
        <v>255</v>
      </c>
      <c r="C1242" t="s">
        <v>200</v>
      </c>
      <c r="D1242" t="s">
        <v>23</v>
      </c>
      <c r="E1242" t="s">
        <v>203</v>
      </c>
      <c r="F1242" s="52" t="s">
        <v>205</v>
      </c>
      <c r="G1242" s="8">
        <v>11.2</v>
      </c>
    </row>
    <row r="1243" spans="1:7" ht="15" customHeight="1">
      <c r="A1243" t="s">
        <v>256</v>
      </c>
      <c r="B1243" t="s">
        <v>255</v>
      </c>
      <c r="C1243" t="s">
        <v>200</v>
      </c>
      <c r="D1243" t="s">
        <v>23</v>
      </c>
      <c r="E1243" t="s">
        <v>203</v>
      </c>
      <c r="F1243" s="52" t="s">
        <v>204</v>
      </c>
      <c r="G1243" s="8">
        <v>8.1999999999999993</v>
      </c>
    </row>
    <row r="1244" spans="1:7" ht="15" customHeight="1">
      <c r="A1244" t="s">
        <v>256</v>
      </c>
      <c r="B1244" t="s">
        <v>255</v>
      </c>
      <c r="C1244" t="s">
        <v>200</v>
      </c>
      <c r="D1244" t="s">
        <v>23</v>
      </c>
      <c r="E1244" t="s">
        <v>203</v>
      </c>
      <c r="F1244" s="52" t="s">
        <v>202</v>
      </c>
      <c r="G1244" s="8">
        <v>6.2</v>
      </c>
    </row>
    <row r="1245" spans="1:7" ht="15" customHeight="1">
      <c r="A1245" t="s">
        <v>221</v>
      </c>
      <c r="B1245" t="s">
        <v>224</v>
      </c>
      <c r="C1245" t="s">
        <v>200</v>
      </c>
      <c r="D1245" t="s">
        <v>23</v>
      </c>
      <c r="E1245" t="s">
        <v>203</v>
      </c>
      <c r="F1245" s="52" t="s">
        <v>207</v>
      </c>
      <c r="G1245" s="8">
        <v>42.7</v>
      </c>
    </row>
    <row r="1246" spans="1:7" ht="15" customHeight="1">
      <c r="A1246" t="s">
        <v>221</v>
      </c>
      <c r="B1246" t="s">
        <v>224</v>
      </c>
      <c r="C1246" t="s">
        <v>200</v>
      </c>
      <c r="D1246" t="s">
        <v>23</v>
      </c>
      <c r="E1246" t="s">
        <v>203</v>
      </c>
      <c r="F1246" s="52" t="s">
        <v>206</v>
      </c>
      <c r="G1246" s="8">
        <v>43.8</v>
      </c>
    </row>
    <row r="1247" spans="1:7" ht="15" customHeight="1">
      <c r="A1247" t="s">
        <v>221</v>
      </c>
      <c r="B1247" t="s">
        <v>224</v>
      </c>
      <c r="C1247" t="s">
        <v>200</v>
      </c>
      <c r="D1247" t="s">
        <v>23</v>
      </c>
      <c r="E1247" t="s">
        <v>203</v>
      </c>
      <c r="F1247" s="52" t="s">
        <v>205</v>
      </c>
      <c r="G1247" s="8">
        <v>45.1</v>
      </c>
    </row>
    <row r="1248" spans="1:7" ht="15" customHeight="1">
      <c r="A1248" t="s">
        <v>221</v>
      </c>
      <c r="B1248" t="s">
        <v>224</v>
      </c>
      <c r="C1248" t="s">
        <v>200</v>
      </c>
      <c r="D1248" t="s">
        <v>23</v>
      </c>
      <c r="E1248" t="s">
        <v>203</v>
      </c>
      <c r="F1248" s="52" t="s">
        <v>204</v>
      </c>
      <c r="G1248" s="8">
        <v>42.5</v>
      </c>
    </row>
    <row r="1249" spans="1:7" ht="15" customHeight="1">
      <c r="A1249" t="s">
        <v>221</v>
      </c>
      <c r="B1249" t="s">
        <v>224</v>
      </c>
      <c r="C1249" t="s">
        <v>200</v>
      </c>
      <c r="D1249" t="s">
        <v>23</v>
      </c>
      <c r="E1249" t="s">
        <v>203</v>
      </c>
      <c r="F1249" s="52" t="s">
        <v>202</v>
      </c>
      <c r="G1249" s="8">
        <v>44.3</v>
      </c>
    </row>
    <row r="1250" spans="1:7" ht="15" customHeight="1">
      <c r="A1250" t="s">
        <v>221</v>
      </c>
      <c r="B1250" t="s">
        <v>223</v>
      </c>
      <c r="C1250" t="s">
        <v>200</v>
      </c>
      <c r="D1250" t="s">
        <v>23</v>
      </c>
      <c r="E1250" t="s">
        <v>203</v>
      </c>
      <c r="F1250" s="52" t="s">
        <v>207</v>
      </c>
      <c r="G1250" s="8">
        <v>43.5</v>
      </c>
    </row>
    <row r="1251" spans="1:7" ht="15" customHeight="1">
      <c r="A1251" t="s">
        <v>221</v>
      </c>
      <c r="B1251" t="s">
        <v>223</v>
      </c>
      <c r="C1251" t="s">
        <v>200</v>
      </c>
      <c r="D1251" t="s">
        <v>23</v>
      </c>
      <c r="E1251" t="s">
        <v>203</v>
      </c>
      <c r="F1251" s="52" t="s">
        <v>206</v>
      </c>
      <c r="G1251" s="8">
        <v>44.5</v>
      </c>
    </row>
    <row r="1252" spans="1:7" ht="15" customHeight="1">
      <c r="A1252" t="s">
        <v>221</v>
      </c>
      <c r="B1252" t="s">
        <v>223</v>
      </c>
      <c r="C1252" t="s">
        <v>200</v>
      </c>
      <c r="D1252" t="s">
        <v>23</v>
      </c>
      <c r="E1252" t="s">
        <v>203</v>
      </c>
      <c r="F1252" s="52" t="s">
        <v>205</v>
      </c>
      <c r="G1252" s="8">
        <v>42.5</v>
      </c>
    </row>
    <row r="1253" spans="1:7" ht="15" customHeight="1">
      <c r="A1253" t="s">
        <v>221</v>
      </c>
      <c r="B1253" t="s">
        <v>223</v>
      </c>
      <c r="C1253" t="s">
        <v>200</v>
      </c>
      <c r="D1253" t="s">
        <v>23</v>
      </c>
      <c r="E1253" t="s">
        <v>203</v>
      </c>
      <c r="F1253" s="52" t="s">
        <v>204</v>
      </c>
      <c r="G1253" s="8">
        <v>45.5</v>
      </c>
    </row>
    <row r="1254" spans="1:7" ht="15" customHeight="1">
      <c r="A1254" t="s">
        <v>221</v>
      </c>
      <c r="B1254" t="s">
        <v>223</v>
      </c>
      <c r="C1254" t="s">
        <v>200</v>
      </c>
      <c r="D1254" t="s">
        <v>23</v>
      </c>
      <c r="E1254" t="s">
        <v>203</v>
      </c>
      <c r="F1254" s="52" t="s">
        <v>202</v>
      </c>
      <c r="G1254" s="8">
        <v>46.9</v>
      </c>
    </row>
    <row r="1255" spans="1:7" ht="15" customHeight="1">
      <c r="A1255" t="s">
        <v>221</v>
      </c>
      <c r="B1255" t="s">
        <v>220</v>
      </c>
      <c r="C1255" t="s">
        <v>200</v>
      </c>
      <c r="D1255" t="s">
        <v>23</v>
      </c>
      <c r="E1255" t="s">
        <v>203</v>
      </c>
      <c r="F1255" s="52" t="s">
        <v>207</v>
      </c>
      <c r="G1255" s="8">
        <v>14.1</v>
      </c>
    </row>
    <row r="1256" spans="1:7" ht="15" customHeight="1">
      <c r="A1256" t="s">
        <v>221</v>
      </c>
      <c r="B1256" t="s">
        <v>220</v>
      </c>
      <c r="C1256" t="s">
        <v>200</v>
      </c>
      <c r="D1256" t="s">
        <v>23</v>
      </c>
      <c r="E1256" t="s">
        <v>203</v>
      </c>
      <c r="F1256" s="52" t="s">
        <v>206</v>
      </c>
      <c r="G1256" s="8">
        <v>11.6</v>
      </c>
    </row>
    <row r="1257" spans="1:7" ht="15" customHeight="1">
      <c r="A1257" t="s">
        <v>221</v>
      </c>
      <c r="B1257" t="s">
        <v>220</v>
      </c>
      <c r="C1257" t="s">
        <v>200</v>
      </c>
      <c r="D1257" t="s">
        <v>23</v>
      </c>
      <c r="E1257" t="s">
        <v>203</v>
      </c>
      <c r="F1257" s="52" t="s">
        <v>205</v>
      </c>
      <c r="G1257" s="8">
        <v>12.4</v>
      </c>
    </row>
    <row r="1258" spans="1:7" ht="15" customHeight="1">
      <c r="A1258" t="s">
        <v>221</v>
      </c>
      <c r="B1258" t="s">
        <v>220</v>
      </c>
      <c r="C1258" t="s">
        <v>200</v>
      </c>
      <c r="D1258" t="s">
        <v>23</v>
      </c>
      <c r="E1258" t="s">
        <v>203</v>
      </c>
      <c r="F1258" s="52" t="s">
        <v>204</v>
      </c>
      <c r="G1258" s="8">
        <v>12.1</v>
      </c>
    </row>
    <row r="1259" spans="1:7" ht="15" customHeight="1">
      <c r="A1259" t="s">
        <v>221</v>
      </c>
      <c r="B1259" t="s">
        <v>220</v>
      </c>
      <c r="C1259" t="s">
        <v>200</v>
      </c>
      <c r="D1259" t="s">
        <v>23</v>
      </c>
      <c r="E1259" t="s">
        <v>203</v>
      </c>
      <c r="F1259" s="52" t="s">
        <v>202</v>
      </c>
      <c r="G1259" s="8">
        <v>8.6999999999999993</v>
      </c>
    </row>
    <row r="1260" spans="1:7" ht="15" customHeight="1">
      <c r="A1260" t="s">
        <v>252</v>
      </c>
      <c r="B1260" t="s">
        <v>254</v>
      </c>
      <c r="C1260" t="s">
        <v>200</v>
      </c>
      <c r="D1260" t="s">
        <v>23</v>
      </c>
      <c r="E1260" t="s">
        <v>203</v>
      </c>
      <c r="F1260" s="52" t="s">
        <v>207</v>
      </c>
      <c r="G1260" s="51">
        <v>83.4</v>
      </c>
    </row>
    <row r="1261" spans="1:7" ht="15" customHeight="1">
      <c r="A1261" t="s">
        <v>252</v>
      </c>
      <c r="B1261" t="s">
        <v>254</v>
      </c>
      <c r="C1261" t="s">
        <v>200</v>
      </c>
      <c r="D1261" t="s">
        <v>23</v>
      </c>
      <c r="E1261" t="s">
        <v>203</v>
      </c>
      <c r="F1261" s="52" t="s">
        <v>206</v>
      </c>
      <c r="G1261" s="51">
        <v>86</v>
      </c>
    </row>
    <row r="1262" spans="1:7" ht="15" customHeight="1">
      <c r="A1262" t="s">
        <v>252</v>
      </c>
      <c r="B1262" t="s">
        <v>254</v>
      </c>
      <c r="C1262" t="s">
        <v>200</v>
      </c>
      <c r="D1262" t="s">
        <v>23</v>
      </c>
      <c r="E1262" t="s">
        <v>203</v>
      </c>
      <c r="F1262" s="52" t="s">
        <v>205</v>
      </c>
      <c r="G1262" s="51">
        <v>85.7</v>
      </c>
    </row>
    <row r="1263" spans="1:7" ht="15" customHeight="1">
      <c r="A1263" t="s">
        <v>252</v>
      </c>
      <c r="B1263" t="s">
        <v>254</v>
      </c>
      <c r="C1263" t="s">
        <v>200</v>
      </c>
      <c r="D1263" t="s">
        <v>23</v>
      </c>
      <c r="E1263" t="s">
        <v>203</v>
      </c>
      <c r="F1263" s="52" t="s">
        <v>204</v>
      </c>
      <c r="G1263" s="51">
        <v>86.4</v>
      </c>
    </row>
    <row r="1264" spans="1:7" ht="15" customHeight="1">
      <c r="A1264" t="s">
        <v>252</v>
      </c>
      <c r="B1264" t="s">
        <v>254</v>
      </c>
      <c r="C1264" t="s">
        <v>200</v>
      </c>
      <c r="D1264" t="s">
        <v>23</v>
      </c>
      <c r="E1264" t="s">
        <v>203</v>
      </c>
      <c r="F1264" s="52" t="s">
        <v>202</v>
      </c>
      <c r="G1264" s="51">
        <v>87</v>
      </c>
    </row>
    <row r="1265" spans="1:7" ht="15" customHeight="1">
      <c r="A1265" t="s">
        <v>252</v>
      </c>
      <c r="B1265" t="s">
        <v>253</v>
      </c>
      <c r="C1265" t="s">
        <v>200</v>
      </c>
      <c r="D1265" t="s">
        <v>23</v>
      </c>
      <c r="E1265" t="s">
        <v>203</v>
      </c>
      <c r="F1265" s="52" t="s">
        <v>207</v>
      </c>
      <c r="G1265" s="51">
        <v>10.8</v>
      </c>
    </row>
    <row r="1266" spans="1:7" ht="15" customHeight="1">
      <c r="A1266" t="s">
        <v>252</v>
      </c>
      <c r="B1266" t="s">
        <v>253</v>
      </c>
      <c r="C1266" t="s">
        <v>200</v>
      </c>
      <c r="D1266" t="s">
        <v>23</v>
      </c>
      <c r="E1266" t="s">
        <v>203</v>
      </c>
      <c r="F1266" s="52" t="s">
        <v>206</v>
      </c>
      <c r="G1266" s="51">
        <v>9.9</v>
      </c>
    </row>
    <row r="1267" spans="1:7" ht="15" customHeight="1">
      <c r="A1267" t="s">
        <v>252</v>
      </c>
      <c r="B1267" t="s">
        <v>253</v>
      </c>
      <c r="C1267" t="s">
        <v>200</v>
      </c>
      <c r="D1267" t="s">
        <v>23</v>
      </c>
      <c r="E1267" t="s">
        <v>203</v>
      </c>
      <c r="F1267" s="52" t="s">
        <v>205</v>
      </c>
      <c r="G1267" s="51">
        <v>10.1</v>
      </c>
    </row>
    <row r="1268" spans="1:7" ht="15" customHeight="1">
      <c r="A1268" t="s">
        <v>252</v>
      </c>
      <c r="B1268" t="s">
        <v>253</v>
      </c>
      <c r="C1268" t="s">
        <v>200</v>
      </c>
      <c r="D1268" t="s">
        <v>23</v>
      </c>
      <c r="E1268" t="s">
        <v>203</v>
      </c>
      <c r="F1268" s="52" t="s">
        <v>204</v>
      </c>
      <c r="G1268" s="51">
        <v>9.9</v>
      </c>
    </row>
    <row r="1269" spans="1:7" ht="15" customHeight="1">
      <c r="A1269" t="s">
        <v>252</v>
      </c>
      <c r="B1269" t="s">
        <v>253</v>
      </c>
      <c r="C1269" t="s">
        <v>200</v>
      </c>
      <c r="D1269" t="s">
        <v>23</v>
      </c>
      <c r="E1269" t="s">
        <v>203</v>
      </c>
      <c r="F1269" s="52" t="s">
        <v>202</v>
      </c>
      <c r="G1269" s="51">
        <v>9.8000000000000007</v>
      </c>
    </row>
    <row r="1270" spans="1:7" ht="15" customHeight="1">
      <c r="A1270" t="s">
        <v>252</v>
      </c>
      <c r="B1270" t="s">
        <v>251</v>
      </c>
      <c r="C1270" t="s">
        <v>200</v>
      </c>
      <c r="D1270" t="s">
        <v>23</v>
      </c>
      <c r="E1270" t="s">
        <v>203</v>
      </c>
      <c r="F1270" s="52" t="s">
        <v>207</v>
      </c>
      <c r="G1270" s="51">
        <v>5.8</v>
      </c>
    </row>
    <row r="1271" spans="1:7" ht="15" customHeight="1">
      <c r="A1271" t="s">
        <v>252</v>
      </c>
      <c r="B1271" t="s">
        <v>251</v>
      </c>
      <c r="C1271" t="s">
        <v>200</v>
      </c>
      <c r="D1271" t="s">
        <v>23</v>
      </c>
      <c r="E1271" t="s">
        <v>203</v>
      </c>
      <c r="F1271" s="52" t="s">
        <v>206</v>
      </c>
      <c r="G1271" s="51">
        <v>4.2</v>
      </c>
    </row>
    <row r="1272" spans="1:7" ht="15" customHeight="1">
      <c r="A1272" t="s">
        <v>252</v>
      </c>
      <c r="B1272" t="s">
        <v>251</v>
      </c>
      <c r="C1272" t="s">
        <v>200</v>
      </c>
      <c r="D1272" t="s">
        <v>23</v>
      </c>
      <c r="E1272" t="s">
        <v>203</v>
      </c>
      <c r="F1272" s="52" t="s">
        <v>205</v>
      </c>
      <c r="G1272" s="51">
        <v>4.3</v>
      </c>
    </row>
    <row r="1273" spans="1:7" ht="15" customHeight="1">
      <c r="A1273" t="s">
        <v>252</v>
      </c>
      <c r="B1273" t="s">
        <v>251</v>
      </c>
      <c r="C1273" t="s">
        <v>200</v>
      </c>
      <c r="D1273" t="s">
        <v>23</v>
      </c>
      <c r="E1273" t="s">
        <v>203</v>
      </c>
      <c r="F1273" s="52" t="s">
        <v>204</v>
      </c>
      <c r="G1273" s="51">
        <v>3.5</v>
      </c>
    </row>
    <row r="1274" spans="1:7" ht="15" customHeight="1">
      <c r="A1274" t="s">
        <v>252</v>
      </c>
      <c r="B1274" t="s">
        <v>251</v>
      </c>
      <c r="C1274" t="s">
        <v>200</v>
      </c>
      <c r="D1274" t="s">
        <v>23</v>
      </c>
      <c r="E1274" t="s">
        <v>203</v>
      </c>
      <c r="F1274" s="52" t="s">
        <v>202</v>
      </c>
      <c r="G1274" s="51">
        <v>3.1</v>
      </c>
    </row>
    <row r="1275" spans="1:7" ht="15" customHeight="1">
      <c r="A1275" t="s">
        <v>248</v>
      </c>
      <c r="B1275" t="s">
        <v>250</v>
      </c>
      <c r="C1275" t="s">
        <v>200</v>
      </c>
      <c r="D1275" t="s">
        <v>23</v>
      </c>
      <c r="E1275" t="s">
        <v>203</v>
      </c>
      <c r="F1275" s="52" t="s">
        <v>207</v>
      </c>
      <c r="G1275" s="51">
        <v>87.5</v>
      </c>
    </row>
    <row r="1276" spans="1:7" ht="15" customHeight="1">
      <c r="A1276" t="s">
        <v>248</v>
      </c>
      <c r="B1276" t="s">
        <v>250</v>
      </c>
      <c r="C1276" t="s">
        <v>200</v>
      </c>
      <c r="D1276" t="s">
        <v>23</v>
      </c>
      <c r="E1276" t="s">
        <v>203</v>
      </c>
      <c r="F1276" s="52" t="s">
        <v>206</v>
      </c>
      <c r="G1276" s="51">
        <v>89.4</v>
      </c>
    </row>
    <row r="1277" spans="1:7" ht="15" customHeight="1">
      <c r="A1277" t="s">
        <v>248</v>
      </c>
      <c r="B1277" t="s">
        <v>250</v>
      </c>
      <c r="C1277" t="s">
        <v>200</v>
      </c>
      <c r="D1277" t="s">
        <v>23</v>
      </c>
      <c r="E1277" t="s">
        <v>203</v>
      </c>
      <c r="F1277" s="52" t="s">
        <v>205</v>
      </c>
      <c r="G1277" s="51">
        <v>88.2</v>
      </c>
    </row>
    <row r="1278" spans="1:7" ht="15" customHeight="1">
      <c r="A1278" t="s">
        <v>248</v>
      </c>
      <c r="B1278" t="s">
        <v>250</v>
      </c>
      <c r="C1278" t="s">
        <v>200</v>
      </c>
      <c r="D1278" t="s">
        <v>23</v>
      </c>
      <c r="E1278" t="s">
        <v>203</v>
      </c>
      <c r="F1278" s="52" t="s">
        <v>204</v>
      </c>
      <c r="G1278" s="51">
        <v>89.5</v>
      </c>
    </row>
    <row r="1279" spans="1:7" ht="15" customHeight="1">
      <c r="A1279" t="s">
        <v>248</v>
      </c>
      <c r="B1279" t="s">
        <v>250</v>
      </c>
      <c r="C1279" t="s">
        <v>200</v>
      </c>
      <c r="D1279" t="s">
        <v>23</v>
      </c>
      <c r="E1279" t="s">
        <v>203</v>
      </c>
      <c r="F1279" s="52" t="s">
        <v>202</v>
      </c>
      <c r="G1279" s="51">
        <v>90.2</v>
      </c>
    </row>
    <row r="1280" spans="1:7" ht="15" customHeight="1">
      <c r="A1280" t="s">
        <v>248</v>
      </c>
      <c r="B1280" t="s">
        <v>249</v>
      </c>
      <c r="C1280" t="s">
        <v>200</v>
      </c>
      <c r="D1280" t="s">
        <v>23</v>
      </c>
      <c r="E1280" t="s">
        <v>203</v>
      </c>
      <c r="F1280" s="52" t="s">
        <v>207</v>
      </c>
      <c r="G1280" s="51">
        <v>8.1999999999999993</v>
      </c>
    </row>
    <row r="1281" spans="1:7" ht="15" customHeight="1">
      <c r="A1281" t="s">
        <v>248</v>
      </c>
      <c r="B1281" t="s">
        <v>249</v>
      </c>
      <c r="C1281" t="s">
        <v>200</v>
      </c>
      <c r="D1281" t="s">
        <v>23</v>
      </c>
      <c r="E1281" t="s">
        <v>203</v>
      </c>
      <c r="F1281" s="52" t="s">
        <v>206</v>
      </c>
      <c r="G1281" s="51">
        <v>7.9</v>
      </c>
    </row>
    <row r="1282" spans="1:7" ht="15" customHeight="1">
      <c r="A1282" t="s">
        <v>248</v>
      </c>
      <c r="B1282" t="s">
        <v>249</v>
      </c>
      <c r="C1282" t="s">
        <v>200</v>
      </c>
      <c r="D1282" t="s">
        <v>23</v>
      </c>
      <c r="E1282" t="s">
        <v>203</v>
      </c>
      <c r="F1282" s="52" t="s">
        <v>205</v>
      </c>
      <c r="G1282" s="51">
        <v>8.3000000000000007</v>
      </c>
    </row>
    <row r="1283" spans="1:7" ht="15" customHeight="1">
      <c r="A1283" t="s">
        <v>248</v>
      </c>
      <c r="B1283" t="s">
        <v>249</v>
      </c>
      <c r="C1283" t="s">
        <v>200</v>
      </c>
      <c r="D1283" t="s">
        <v>23</v>
      </c>
      <c r="E1283" t="s">
        <v>203</v>
      </c>
      <c r="F1283" s="52" t="s">
        <v>204</v>
      </c>
      <c r="G1283" s="51">
        <v>8.1999999999999993</v>
      </c>
    </row>
    <row r="1284" spans="1:7" ht="15" customHeight="1">
      <c r="A1284" t="s">
        <v>248</v>
      </c>
      <c r="B1284" t="s">
        <v>249</v>
      </c>
      <c r="C1284" t="s">
        <v>200</v>
      </c>
      <c r="D1284" t="s">
        <v>23</v>
      </c>
      <c r="E1284" t="s">
        <v>203</v>
      </c>
      <c r="F1284" s="52" t="s">
        <v>202</v>
      </c>
      <c r="G1284" s="51">
        <v>7.1</v>
      </c>
    </row>
    <row r="1285" spans="1:7" ht="15" customHeight="1">
      <c r="A1285" t="s">
        <v>248</v>
      </c>
      <c r="B1285" t="s">
        <v>247</v>
      </c>
      <c r="C1285" t="s">
        <v>200</v>
      </c>
      <c r="D1285" t="s">
        <v>23</v>
      </c>
      <c r="E1285" t="s">
        <v>203</v>
      </c>
      <c r="F1285" s="52" t="s">
        <v>207</v>
      </c>
      <c r="G1285" s="51">
        <v>4</v>
      </c>
    </row>
    <row r="1286" spans="1:7" ht="15" customHeight="1">
      <c r="A1286" t="s">
        <v>248</v>
      </c>
      <c r="B1286" t="s">
        <v>247</v>
      </c>
      <c r="C1286" t="s">
        <v>200</v>
      </c>
      <c r="D1286" t="s">
        <v>23</v>
      </c>
      <c r="E1286" t="s">
        <v>203</v>
      </c>
      <c r="F1286" s="52" t="s">
        <v>206</v>
      </c>
      <c r="G1286" s="51">
        <v>2.9</v>
      </c>
    </row>
    <row r="1287" spans="1:7" ht="15" customHeight="1">
      <c r="A1287" t="s">
        <v>248</v>
      </c>
      <c r="B1287" t="s">
        <v>247</v>
      </c>
      <c r="C1287" t="s">
        <v>200</v>
      </c>
      <c r="D1287" t="s">
        <v>23</v>
      </c>
      <c r="E1287" t="s">
        <v>203</v>
      </c>
      <c r="F1287" s="52" t="s">
        <v>205</v>
      </c>
      <c r="G1287" s="51">
        <v>3.4</v>
      </c>
    </row>
    <row r="1288" spans="1:7" ht="15" customHeight="1">
      <c r="A1288" t="s">
        <v>248</v>
      </c>
      <c r="B1288" t="s">
        <v>247</v>
      </c>
      <c r="C1288" t="s">
        <v>200</v>
      </c>
      <c r="D1288" t="s">
        <v>23</v>
      </c>
      <c r="E1288" t="s">
        <v>203</v>
      </c>
      <c r="F1288" s="52" t="s">
        <v>204</v>
      </c>
      <c r="G1288" s="51">
        <v>2.5</v>
      </c>
    </row>
    <row r="1289" spans="1:7" ht="15" customHeight="1">
      <c r="A1289" t="s">
        <v>248</v>
      </c>
      <c r="B1289" t="s">
        <v>247</v>
      </c>
      <c r="C1289" t="s">
        <v>200</v>
      </c>
      <c r="D1289" t="s">
        <v>23</v>
      </c>
      <c r="E1289" t="s">
        <v>203</v>
      </c>
      <c r="F1289" s="52" t="s">
        <v>202</v>
      </c>
      <c r="G1289" s="51">
        <v>2.5</v>
      </c>
    </row>
    <row r="1290" spans="1:7" ht="15" customHeight="1">
      <c r="A1290" t="s">
        <v>244</v>
      </c>
      <c r="B1290" t="s">
        <v>246</v>
      </c>
      <c r="C1290" t="s">
        <v>200</v>
      </c>
      <c r="D1290" t="s">
        <v>23</v>
      </c>
      <c r="E1290" t="s">
        <v>203</v>
      </c>
      <c r="F1290" s="52" t="s">
        <v>207</v>
      </c>
      <c r="G1290" s="51">
        <v>87.5</v>
      </c>
    </row>
    <row r="1291" spans="1:7" ht="15" customHeight="1">
      <c r="A1291" t="s">
        <v>244</v>
      </c>
      <c r="B1291" t="s">
        <v>246</v>
      </c>
      <c r="C1291" t="s">
        <v>200</v>
      </c>
      <c r="D1291" t="s">
        <v>23</v>
      </c>
      <c r="E1291" t="s">
        <v>203</v>
      </c>
      <c r="F1291" s="52" t="s">
        <v>206</v>
      </c>
      <c r="G1291" s="51">
        <v>88.1</v>
      </c>
    </row>
    <row r="1292" spans="1:7" ht="15" customHeight="1">
      <c r="A1292" t="s">
        <v>244</v>
      </c>
      <c r="B1292" t="s">
        <v>246</v>
      </c>
      <c r="C1292" t="s">
        <v>200</v>
      </c>
      <c r="D1292" t="s">
        <v>23</v>
      </c>
      <c r="E1292" t="s">
        <v>203</v>
      </c>
      <c r="F1292" s="52" t="s">
        <v>205</v>
      </c>
      <c r="G1292" s="51">
        <v>89.1</v>
      </c>
    </row>
    <row r="1293" spans="1:7" ht="15" customHeight="1">
      <c r="A1293" t="s">
        <v>244</v>
      </c>
      <c r="B1293" t="s">
        <v>246</v>
      </c>
      <c r="C1293" t="s">
        <v>200</v>
      </c>
      <c r="D1293" t="s">
        <v>23</v>
      </c>
      <c r="E1293" t="s">
        <v>203</v>
      </c>
      <c r="F1293" s="52" t="s">
        <v>204</v>
      </c>
      <c r="G1293" s="51">
        <v>88.8</v>
      </c>
    </row>
    <row r="1294" spans="1:7" ht="15" customHeight="1">
      <c r="A1294" t="s">
        <v>244</v>
      </c>
      <c r="B1294" t="s">
        <v>246</v>
      </c>
      <c r="C1294" t="s">
        <v>200</v>
      </c>
      <c r="D1294" t="s">
        <v>23</v>
      </c>
      <c r="E1294" t="s">
        <v>203</v>
      </c>
      <c r="F1294" s="52" t="s">
        <v>202</v>
      </c>
      <c r="G1294" s="51">
        <v>90.6</v>
      </c>
    </row>
    <row r="1295" spans="1:7" ht="15" customHeight="1">
      <c r="A1295" t="s">
        <v>244</v>
      </c>
      <c r="B1295" t="s">
        <v>245</v>
      </c>
      <c r="C1295" t="s">
        <v>200</v>
      </c>
      <c r="D1295" t="s">
        <v>23</v>
      </c>
      <c r="E1295" t="s">
        <v>203</v>
      </c>
      <c r="F1295" s="52" t="s">
        <v>207</v>
      </c>
      <c r="G1295" s="51">
        <v>8.1999999999999993</v>
      </c>
    </row>
    <row r="1296" spans="1:7" ht="15" customHeight="1">
      <c r="A1296" t="s">
        <v>244</v>
      </c>
      <c r="B1296" t="s">
        <v>245</v>
      </c>
      <c r="C1296" t="s">
        <v>200</v>
      </c>
      <c r="D1296" t="s">
        <v>23</v>
      </c>
      <c r="E1296" t="s">
        <v>203</v>
      </c>
      <c r="F1296" s="52" t="s">
        <v>206</v>
      </c>
      <c r="G1296" s="51">
        <v>8.9</v>
      </c>
    </row>
    <row r="1297" spans="1:7" ht="15" customHeight="1">
      <c r="A1297" t="s">
        <v>244</v>
      </c>
      <c r="B1297" t="s">
        <v>245</v>
      </c>
      <c r="C1297" t="s">
        <v>200</v>
      </c>
      <c r="D1297" t="s">
        <v>23</v>
      </c>
      <c r="E1297" t="s">
        <v>203</v>
      </c>
      <c r="F1297" s="52" t="s">
        <v>205</v>
      </c>
      <c r="G1297" s="51">
        <v>7.8</v>
      </c>
    </row>
    <row r="1298" spans="1:7" ht="15" customHeight="1">
      <c r="A1298" t="s">
        <v>244</v>
      </c>
      <c r="B1298" t="s">
        <v>245</v>
      </c>
      <c r="C1298" t="s">
        <v>200</v>
      </c>
      <c r="D1298" t="s">
        <v>23</v>
      </c>
      <c r="E1298" t="s">
        <v>203</v>
      </c>
      <c r="F1298" s="52" t="s">
        <v>204</v>
      </c>
      <c r="G1298" s="51">
        <v>8.5</v>
      </c>
    </row>
    <row r="1299" spans="1:7" ht="15" customHeight="1">
      <c r="A1299" t="s">
        <v>244</v>
      </c>
      <c r="B1299" t="s">
        <v>245</v>
      </c>
      <c r="C1299" t="s">
        <v>200</v>
      </c>
      <c r="D1299" t="s">
        <v>23</v>
      </c>
      <c r="E1299" t="s">
        <v>203</v>
      </c>
      <c r="F1299" s="52" t="s">
        <v>202</v>
      </c>
      <c r="G1299" s="51">
        <v>6.8</v>
      </c>
    </row>
    <row r="1300" spans="1:7" ht="15" customHeight="1">
      <c r="A1300" t="s">
        <v>244</v>
      </c>
      <c r="B1300" t="s">
        <v>243</v>
      </c>
      <c r="C1300" t="s">
        <v>200</v>
      </c>
      <c r="D1300" t="s">
        <v>23</v>
      </c>
      <c r="E1300" t="s">
        <v>203</v>
      </c>
      <c r="F1300" s="52" t="s">
        <v>207</v>
      </c>
      <c r="G1300" s="51">
        <v>4.5</v>
      </c>
    </row>
    <row r="1301" spans="1:7" ht="15" customHeight="1">
      <c r="A1301" t="s">
        <v>244</v>
      </c>
      <c r="B1301" t="s">
        <v>243</v>
      </c>
      <c r="C1301" t="s">
        <v>200</v>
      </c>
      <c r="D1301" t="s">
        <v>23</v>
      </c>
      <c r="E1301" t="s">
        <v>203</v>
      </c>
      <c r="F1301" s="52" t="s">
        <v>206</v>
      </c>
      <c r="G1301" s="51">
        <v>3.2</v>
      </c>
    </row>
    <row r="1302" spans="1:7" ht="15" customHeight="1">
      <c r="A1302" t="s">
        <v>244</v>
      </c>
      <c r="B1302" t="s">
        <v>243</v>
      </c>
      <c r="C1302" t="s">
        <v>200</v>
      </c>
      <c r="D1302" t="s">
        <v>23</v>
      </c>
      <c r="E1302" t="s">
        <v>203</v>
      </c>
      <c r="F1302" s="52" t="s">
        <v>205</v>
      </c>
      <c r="G1302" s="51">
        <v>3</v>
      </c>
    </row>
    <row r="1303" spans="1:7" ht="15" customHeight="1">
      <c r="A1303" t="s">
        <v>244</v>
      </c>
      <c r="B1303" t="s">
        <v>243</v>
      </c>
      <c r="C1303" t="s">
        <v>200</v>
      </c>
      <c r="D1303" t="s">
        <v>23</v>
      </c>
      <c r="E1303" t="s">
        <v>203</v>
      </c>
      <c r="F1303" s="52" t="s">
        <v>204</v>
      </c>
      <c r="G1303" s="51">
        <v>2.7</v>
      </c>
    </row>
    <row r="1304" spans="1:7" ht="15" customHeight="1">
      <c r="A1304" t="s">
        <v>244</v>
      </c>
      <c r="B1304" t="s">
        <v>243</v>
      </c>
      <c r="C1304" t="s">
        <v>200</v>
      </c>
      <c r="D1304" t="s">
        <v>23</v>
      </c>
      <c r="E1304" t="s">
        <v>203</v>
      </c>
      <c r="F1304" s="52" t="s">
        <v>202</v>
      </c>
      <c r="G1304" s="51">
        <v>2.6</v>
      </c>
    </row>
    <row r="1305" spans="1:7" ht="15" customHeight="1">
      <c r="A1305" t="s">
        <v>241</v>
      </c>
      <c r="B1305" t="s">
        <v>242</v>
      </c>
      <c r="C1305" t="s">
        <v>200</v>
      </c>
      <c r="D1305" t="s">
        <v>23</v>
      </c>
      <c r="E1305" t="s">
        <v>203</v>
      </c>
      <c r="F1305" s="52" t="s">
        <v>207</v>
      </c>
      <c r="G1305" s="51">
        <v>61.6</v>
      </c>
    </row>
    <row r="1306" spans="1:7" ht="15" customHeight="1">
      <c r="A1306" t="s">
        <v>241</v>
      </c>
      <c r="B1306" t="s">
        <v>242</v>
      </c>
      <c r="C1306" t="s">
        <v>200</v>
      </c>
      <c r="D1306" t="s">
        <v>23</v>
      </c>
      <c r="E1306" t="s">
        <v>203</v>
      </c>
      <c r="F1306" s="52" t="s">
        <v>206</v>
      </c>
      <c r="G1306" s="51">
        <v>65.400000000000006</v>
      </c>
    </row>
    <row r="1307" spans="1:7" ht="15" customHeight="1">
      <c r="A1307" t="s">
        <v>241</v>
      </c>
      <c r="B1307" t="s">
        <v>242</v>
      </c>
      <c r="C1307" t="s">
        <v>200</v>
      </c>
      <c r="D1307" t="s">
        <v>23</v>
      </c>
      <c r="E1307" t="s">
        <v>203</v>
      </c>
      <c r="F1307" s="52" t="s">
        <v>205</v>
      </c>
      <c r="G1307" s="51">
        <v>68.8</v>
      </c>
    </row>
    <row r="1308" spans="1:7" ht="15" customHeight="1">
      <c r="A1308" t="s">
        <v>241</v>
      </c>
      <c r="B1308" t="s">
        <v>242</v>
      </c>
      <c r="C1308" t="s">
        <v>200</v>
      </c>
      <c r="D1308" t="s">
        <v>23</v>
      </c>
      <c r="E1308" t="s">
        <v>203</v>
      </c>
      <c r="F1308" s="52" t="s">
        <v>204</v>
      </c>
      <c r="G1308" s="51">
        <v>72</v>
      </c>
    </row>
    <row r="1309" spans="1:7" ht="15" customHeight="1">
      <c r="A1309" t="s">
        <v>241</v>
      </c>
      <c r="B1309" t="s">
        <v>242</v>
      </c>
      <c r="C1309" t="s">
        <v>200</v>
      </c>
      <c r="D1309" t="s">
        <v>23</v>
      </c>
      <c r="E1309" t="s">
        <v>203</v>
      </c>
      <c r="F1309" s="52" t="s">
        <v>202</v>
      </c>
      <c r="G1309" s="51">
        <v>75.400000000000006</v>
      </c>
    </row>
    <row r="1310" spans="1:7" ht="15" customHeight="1">
      <c r="A1310" t="s">
        <v>241</v>
      </c>
      <c r="B1310" t="s">
        <v>240</v>
      </c>
      <c r="C1310" t="s">
        <v>200</v>
      </c>
      <c r="D1310" t="s">
        <v>23</v>
      </c>
      <c r="E1310" t="s">
        <v>203</v>
      </c>
      <c r="F1310" s="52" t="s">
        <v>207</v>
      </c>
      <c r="G1310" s="51">
        <v>38.299999999999997</v>
      </c>
    </row>
    <row r="1311" spans="1:7" ht="15" customHeight="1">
      <c r="A1311" t="s">
        <v>241</v>
      </c>
      <c r="B1311" t="s">
        <v>240</v>
      </c>
      <c r="C1311" t="s">
        <v>200</v>
      </c>
      <c r="D1311" t="s">
        <v>23</v>
      </c>
      <c r="E1311" t="s">
        <v>203</v>
      </c>
      <c r="F1311" s="52" t="s">
        <v>206</v>
      </c>
      <c r="G1311" s="51">
        <v>34.5</v>
      </c>
    </row>
    <row r="1312" spans="1:7" ht="15" customHeight="1">
      <c r="A1312" t="s">
        <v>241</v>
      </c>
      <c r="B1312" t="s">
        <v>240</v>
      </c>
      <c r="C1312" t="s">
        <v>200</v>
      </c>
      <c r="D1312" t="s">
        <v>23</v>
      </c>
      <c r="E1312" t="s">
        <v>203</v>
      </c>
      <c r="F1312" s="52" t="s">
        <v>205</v>
      </c>
      <c r="G1312" s="51">
        <v>31.3</v>
      </c>
    </row>
    <row r="1313" spans="1:7" ht="15" customHeight="1">
      <c r="A1313" t="s">
        <v>241</v>
      </c>
      <c r="B1313" t="s">
        <v>240</v>
      </c>
      <c r="C1313" t="s">
        <v>200</v>
      </c>
      <c r="D1313" t="s">
        <v>23</v>
      </c>
      <c r="E1313" t="s">
        <v>203</v>
      </c>
      <c r="F1313" s="52" t="s">
        <v>204</v>
      </c>
      <c r="G1313" s="51">
        <v>28</v>
      </c>
    </row>
    <row r="1314" spans="1:7" ht="15" customHeight="1">
      <c r="A1314" t="s">
        <v>241</v>
      </c>
      <c r="B1314" t="s">
        <v>240</v>
      </c>
      <c r="C1314" t="s">
        <v>200</v>
      </c>
      <c r="D1314" t="s">
        <v>23</v>
      </c>
      <c r="E1314" t="s">
        <v>203</v>
      </c>
      <c r="F1314" s="52" t="s">
        <v>202</v>
      </c>
      <c r="G1314" s="51">
        <v>24.6</v>
      </c>
    </row>
    <row r="1315" spans="1:7" ht="15" customHeight="1">
      <c r="A1315" t="s">
        <v>238</v>
      </c>
      <c r="B1315" t="s">
        <v>239</v>
      </c>
      <c r="C1315" t="s">
        <v>200</v>
      </c>
      <c r="D1315" t="s">
        <v>23</v>
      </c>
      <c r="E1315" t="s">
        <v>203</v>
      </c>
      <c r="F1315" s="52" t="s">
        <v>207</v>
      </c>
      <c r="G1315" s="51">
        <v>26.8</v>
      </c>
    </row>
    <row r="1316" spans="1:7" ht="15" customHeight="1">
      <c r="A1316" t="s">
        <v>238</v>
      </c>
      <c r="B1316" t="s">
        <v>239</v>
      </c>
      <c r="C1316" t="s">
        <v>200</v>
      </c>
      <c r="D1316" t="s">
        <v>23</v>
      </c>
      <c r="E1316" t="s">
        <v>203</v>
      </c>
      <c r="F1316" s="52" t="s">
        <v>206</v>
      </c>
      <c r="G1316" s="51">
        <v>22.7</v>
      </c>
    </row>
    <row r="1317" spans="1:7" ht="15" customHeight="1">
      <c r="A1317" t="s">
        <v>238</v>
      </c>
      <c r="B1317" t="s">
        <v>239</v>
      </c>
      <c r="C1317" t="s">
        <v>200</v>
      </c>
      <c r="D1317" t="s">
        <v>23</v>
      </c>
      <c r="E1317" t="s">
        <v>203</v>
      </c>
      <c r="F1317" s="52" t="s">
        <v>205</v>
      </c>
      <c r="G1317" s="51">
        <v>19</v>
      </c>
    </row>
    <row r="1318" spans="1:7" ht="15" customHeight="1">
      <c r="A1318" t="s">
        <v>238</v>
      </c>
      <c r="B1318" t="s">
        <v>239</v>
      </c>
      <c r="C1318" t="s">
        <v>200</v>
      </c>
      <c r="D1318" t="s">
        <v>23</v>
      </c>
      <c r="E1318" t="s">
        <v>203</v>
      </c>
      <c r="F1318" s="52" t="s">
        <v>204</v>
      </c>
      <c r="G1318" s="51">
        <v>16.5</v>
      </c>
    </row>
    <row r="1319" spans="1:7" ht="15" customHeight="1">
      <c r="A1319" t="s">
        <v>238</v>
      </c>
      <c r="B1319" t="s">
        <v>239</v>
      </c>
      <c r="C1319" t="s">
        <v>200</v>
      </c>
      <c r="D1319" t="s">
        <v>23</v>
      </c>
      <c r="E1319" t="s">
        <v>203</v>
      </c>
      <c r="F1319" s="52" t="s">
        <v>202</v>
      </c>
      <c r="G1319" s="51">
        <v>12.5</v>
      </c>
    </row>
    <row r="1320" spans="1:7" ht="15" customHeight="1">
      <c r="A1320" t="s">
        <v>238</v>
      </c>
      <c r="B1320" t="s">
        <v>237</v>
      </c>
      <c r="C1320" t="s">
        <v>200</v>
      </c>
      <c r="D1320" t="s">
        <v>23</v>
      </c>
      <c r="E1320" t="s">
        <v>203</v>
      </c>
      <c r="F1320" s="52" t="s">
        <v>207</v>
      </c>
      <c r="G1320" s="51">
        <v>11.4</v>
      </c>
    </row>
    <row r="1321" spans="1:7" ht="15" customHeight="1">
      <c r="A1321" t="s">
        <v>238</v>
      </c>
      <c r="B1321" t="s">
        <v>237</v>
      </c>
      <c r="C1321" t="s">
        <v>200</v>
      </c>
      <c r="D1321" t="s">
        <v>23</v>
      </c>
      <c r="E1321" t="s">
        <v>203</v>
      </c>
      <c r="F1321" s="52" t="s">
        <v>206</v>
      </c>
      <c r="G1321" s="51">
        <v>11.7</v>
      </c>
    </row>
    <row r="1322" spans="1:7" ht="15" customHeight="1">
      <c r="A1322" t="s">
        <v>238</v>
      </c>
      <c r="B1322" t="s">
        <v>237</v>
      </c>
      <c r="C1322" t="s">
        <v>200</v>
      </c>
      <c r="D1322" t="s">
        <v>23</v>
      </c>
      <c r="E1322" t="s">
        <v>203</v>
      </c>
      <c r="F1322" s="52" t="s">
        <v>205</v>
      </c>
      <c r="G1322" s="51">
        <v>12.2</v>
      </c>
    </row>
    <row r="1323" spans="1:7" ht="15" customHeight="1">
      <c r="A1323" t="s">
        <v>238</v>
      </c>
      <c r="B1323" t="s">
        <v>237</v>
      </c>
      <c r="C1323" t="s">
        <v>200</v>
      </c>
      <c r="D1323" t="s">
        <v>23</v>
      </c>
      <c r="E1323" t="s">
        <v>203</v>
      </c>
      <c r="F1323" s="52" t="s">
        <v>204</v>
      </c>
      <c r="G1323" s="51">
        <v>11.5</v>
      </c>
    </row>
    <row r="1324" spans="1:7" ht="15" customHeight="1">
      <c r="A1324" t="s">
        <v>238</v>
      </c>
      <c r="B1324" t="s">
        <v>237</v>
      </c>
      <c r="C1324" t="s">
        <v>200</v>
      </c>
      <c r="D1324" t="s">
        <v>23</v>
      </c>
      <c r="E1324" t="s">
        <v>203</v>
      </c>
      <c r="F1324" s="52" t="s">
        <v>202</v>
      </c>
      <c r="G1324" s="51">
        <v>12.1</v>
      </c>
    </row>
    <row r="1325" spans="1:7" ht="15" customHeight="1">
      <c r="A1325" t="s">
        <v>259</v>
      </c>
      <c r="B1325" t="s">
        <v>260</v>
      </c>
      <c r="C1325" t="s">
        <v>200</v>
      </c>
      <c r="D1325" t="s">
        <v>23</v>
      </c>
      <c r="E1325" t="s">
        <v>174</v>
      </c>
      <c r="F1325" s="52" t="s">
        <v>164</v>
      </c>
      <c r="G1325" s="51">
        <v>95.4</v>
      </c>
    </row>
    <row r="1326" spans="1:7" ht="15" customHeight="1">
      <c r="A1326" t="s">
        <v>259</v>
      </c>
      <c r="B1326" t="s">
        <v>260</v>
      </c>
      <c r="C1326" t="s">
        <v>200</v>
      </c>
      <c r="D1326" t="s">
        <v>23</v>
      </c>
      <c r="E1326" t="s">
        <v>174</v>
      </c>
      <c r="F1326" s="52" t="s">
        <v>165</v>
      </c>
      <c r="G1326" s="51">
        <v>92.1</v>
      </c>
    </row>
    <row r="1327" spans="1:7" ht="15" customHeight="1">
      <c r="A1327" t="s">
        <v>259</v>
      </c>
      <c r="B1327" t="s">
        <v>260</v>
      </c>
      <c r="C1327" t="s">
        <v>200</v>
      </c>
      <c r="D1327" t="s">
        <v>23</v>
      </c>
      <c r="E1327" t="s">
        <v>174</v>
      </c>
      <c r="F1327" s="52" t="s">
        <v>199</v>
      </c>
      <c r="G1327" s="51">
        <v>92.2</v>
      </c>
    </row>
    <row r="1328" spans="1:7" ht="15" customHeight="1">
      <c r="A1328" t="s">
        <v>259</v>
      </c>
      <c r="B1328" t="s">
        <v>258</v>
      </c>
      <c r="C1328" t="s">
        <v>200</v>
      </c>
      <c r="D1328" t="s">
        <v>23</v>
      </c>
      <c r="E1328" t="s">
        <v>174</v>
      </c>
      <c r="F1328" s="52" t="s">
        <v>164</v>
      </c>
      <c r="G1328" s="51">
        <v>3.8</v>
      </c>
    </row>
    <row r="1329" spans="1:7" ht="15" customHeight="1">
      <c r="A1329" t="s">
        <v>259</v>
      </c>
      <c r="B1329" t="s">
        <v>258</v>
      </c>
      <c r="C1329" t="s">
        <v>200</v>
      </c>
      <c r="D1329" t="s">
        <v>23</v>
      </c>
      <c r="E1329" t="s">
        <v>174</v>
      </c>
      <c r="F1329" s="52" t="s">
        <v>165</v>
      </c>
      <c r="G1329" s="51">
        <v>7.3</v>
      </c>
    </row>
    <row r="1330" spans="1:7" ht="15" customHeight="1">
      <c r="A1330" t="s">
        <v>259</v>
      </c>
      <c r="B1330" t="s">
        <v>258</v>
      </c>
      <c r="C1330" t="s">
        <v>200</v>
      </c>
      <c r="D1330" t="s">
        <v>23</v>
      </c>
      <c r="E1330" t="s">
        <v>174</v>
      </c>
      <c r="F1330" s="52" t="s">
        <v>199</v>
      </c>
      <c r="G1330" s="51">
        <v>7.5</v>
      </c>
    </row>
    <row r="1331" spans="1:7" ht="15" customHeight="1">
      <c r="A1331" t="s">
        <v>256</v>
      </c>
      <c r="B1331" t="s">
        <v>257</v>
      </c>
      <c r="C1331" t="s">
        <v>200</v>
      </c>
      <c r="D1331" t="s">
        <v>23</v>
      </c>
      <c r="E1331" t="s">
        <v>174</v>
      </c>
      <c r="F1331" s="52" t="s">
        <v>164</v>
      </c>
      <c r="G1331" s="8">
        <v>88</v>
      </c>
    </row>
    <row r="1332" spans="1:7" ht="15" customHeight="1">
      <c r="A1332" t="s">
        <v>256</v>
      </c>
      <c r="B1332" t="s">
        <v>257</v>
      </c>
      <c r="C1332" t="s">
        <v>200</v>
      </c>
      <c r="D1332" t="s">
        <v>23</v>
      </c>
      <c r="E1332" t="s">
        <v>174</v>
      </c>
      <c r="F1332" s="52" t="s">
        <v>165</v>
      </c>
      <c r="G1332" s="8">
        <v>83.7</v>
      </c>
    </row>
    <row r="1333" spans="1:7" ht="15" customHeight="1">
      <c r="A1333" t="s">
        <v>256</v>
      </c>
      <c r="B1333" t="s">
        <v>257</v>
      </c>
      <c r="C1333" t="s">
        <v>200</v>
      </c>
      <c r="D1333" t="s">
        <v>23</v>
      </c>
      <c r="E1333" t="s">
        <v>174</v>
      </c>
      <c r="F1333" s="52" t="s">
        <v>199</v>
      </c>
      <c r="G1333" s="8">
        <v>82.8</v>
      </c>
    </row>
    <row r="1334" spans="1:7" ht="15" customHeight="1">
      <c r="A1334" t="s">
        <v>256</v>
      </c>
      <c r="B1334" t="s">
        <v>255</v>
      </c>
      <c r="C1334" t="s">
        <v>200</v>
      </c>
      <c r="D1334" t="s">
        <v>23</v>
      </c>
      <c r="E1334" t="s">
        <v>174</v>
      </c>
      <c r="F1334" s="52" t="s">
        <v>164</v>
      </c>
      <c r="G1334" s="8">
        <v>10.5</v>
      </c>
    </row>
    <row r="1335" spans="1:7" ht="15" customHeight="1">
      <c r="A1335" t="s">
        <v>256</v>
      </c>
      <c r="B1335" t="s">
        <v>255</v>
      </c>
      <c r="C1335" t="s">
        <v>200</v>
      </c>
      <c r="D1335" t="s">
        <v>23</v>
      </c>
      <c r="E1335" t="s">
        <v>174</v>
      </c>
      <c r="F1335" s="52" t="s">
        <v>165</v>
      </c>
      <c r="G1335" s="8">
        <v>15.6</v>
      </c>
    </row>
    <row r="1336" spans="1:7" ht="15" customHeight="1">
      <c r="A1336" t="s">
        <v>256</v>
      </c>
      <c r="B1336" t="s">
        <v>255</v>
      </c>
      <c r="C1336" t="s">
        <v>200</v>
      </c>
      <c r="D1336" t="s">
        <v>23</v>
      </c>
      <c r="E1336" t="s">
        <v>174</v>
      </c>
      <c r="F1336" s="52" t="s">
        <v>199</v>
      </c>
      <c r="G1336" s="8">
        <v>16.2</v>
      </c>
    </row>
    <row r="1337" spans="1:7" ht="15" customHeight="1">
      <c r="A1337" t="s">
        <v>221</v>
      </c>
      <c r="B1337" t="s">
        <v>224</v>
      </c>
      <c r="C1337" t="s">
        <v>200</v>
      </c>
      <c r="D1337" t="s">
        <v>23</v>
      </c>
      <c r="E1337" t="s">
        <v>174</v>
      </c>
      <c r="F1337" s="52" t="s">
        <v>164</v>
      </c>
      <c r="G1337" s="8">
        <v>43.4</v>
      </c>
    </row>
    <row r="1338" spans="1:7" ht="15" customHeight="1">
      <c r="A1338" t="s">
        <v>221</v>
      </c>
      <c r="B1338" t="s">
        <v>224</v>
      </c>
      <c r="C1338" t="s">
        <v>200</v>
      </c>
      <c r="D1338" t="s">
        <v>23</v>
      </c>
      <c r="E1338" t="s">
        <v>174</v>
      </c>
      <c r="F1338" s="52" t="s">
        <v>165</v>
      </c>
      <c r="G1338" s="8">
        <v>44</v>
      </c>
    </row>
    <row r="1339" spans="1:7" ht="15" customHeight="1">
      <c r="A1339" t="s">
        <v>221</v>
      </c>
      <c r="B1339" t="s">
        <v>224</v>
      </c>
      <c r="C1339" t="s">
        <v>200</v>
      </c>
      <c r="D1339" t="s">
        <v>23</v>
      </c>
      <c r="E1339" t="s">
        <v>174</v>
      </c>
      <c r="F1339" s="52" t="s">
        <v>199</v>
      </c>
      <c r="G1339" s="8">
        <v>46.8</v>
      </c>
    </row>
    <row r="1340" spans="1:7" ht="15" customHeight="1">
      <c r="A1340" t="s">
        <v>221</v>
      </c>
      <c r="B1340" t="s">
        <v>223</v>
      </c>
      <c r="C1340" t="s">
        <v>200</v>
      </c>
      <c r="D1340" t="s">
        <v>23</v>
      </c>
      <c r="E1340" t="s">
        <v>174</v>
      </c>
      <c r="F1340" s="52" t="s">
        <v>164</v>
      </c>
      <c r="G1340" s="8">
        <v>45.3</v>
      </c>
    </row>
    <row r="1341" spans="1:7" ht="15" customHeight="1">
      <c r="A1341" t="s">
        <v>221</v>
      </c>
      <c r="B1341" t="s">
        <v>223</v>
      </c>
      <c r="C1341" t="s">
        <v>200</v>
      </c>
      <c r="D1341" t="s">
        <v>23</v>
      </c>
      <c r="E1341" t="s">
        <v>174</v>
      </c>
      <c r="F1341" s="52" t="s">
        <v>165</v>
      </c>
      <c r="G1341" s="8">
        <v>43.7</v>
      </c>
    </row>
    <row r="1342" spans="1:7" ht="15" customHeight="1">
      <c r="A1342" t="s">
        <v>221</v>
      </c>
      <c r="B1342" t="s">
        <v>223</v>
      </c>
      <c r="C1342" t="s">
        <v>200</v>
      </c>
      <c r="D1342" t="s">
        <v>23</v>
      </c>
      <c r="E1342" t="s">
        <v>174</v>
      </c>
      <c r="F1342" s="52" t="s">
        <v>199</v>
      </c>
      <c r="G1342" s="8">
        <v>42.1</v>
      </c>
    </row>
    <row r="1343" spans="1:7" ht="15" customHeight="1">
      <c r="A1343" t="s">
        <v>221</v>
      </c>
      <c r="B1343" t="s">
        <v>220</v>
      </c>
      <c r="C1343" t="s">
        <v>200</v>
      </c>
      <c r="D1343" t="s">
        <v>23</v>
      </c>
      <c r="E1343" t="s">
        <v>174</v>
      </c>
      <c r="F1343" s="52" t="s">
        <v>164</v>
      </c>
      <c r="G1343" s="8">
        <v>11.2</v>
      </c>
    </row>
    <row r="1344" spans="1:7" ht="15" customHeight="1">
      <c r="A1344" t="s">
        <v>221</v>
      </c>
      <c r="B1344" t="s">
        <v>220</v>
      </c>
      <c r="C1344" t="s">
        <v>200</v>
      </c>
      <c r="D1344" t="s">
        <v>23</v>
      </c>
      <c r="E1344" t="s">
        <v>174</v>
      </c>
      <c r="F1344" s="52" t="s">
        <v>165</v>
      </c>
      <c r="G1344" s="8">
        <v>12.2</v>
      </c>
    </row>
    <row r="1345" spans="1:7" ht="15" customHeight="1">
      <c r="A1345" t="s">
        <v>221</v>
      </c>
      <c r="B1345" t="s">
        <v>220</v>
      </c>
      <c r="C1345" t="s">
        <v>200</v>
      </c>
      <c r="D1345" t="s">
        <v>23</v>
      </c>
      <c r="E1345" t="s">
        <v>174</v>
      </c>
      <c r="F1345" s="52" t="s">
        <v>199</v>
      </c>
      <c r="G1345" s="8">
        <v>11.2</v>
      </c>
    </row>
    <row r="1346" spans="1:7" ht="15" customHeight="1">
      <c r="A1346" t="s">
        <v>252</v>
      </c>
      <c r="B1346" t="s">
        <v>254</v>
      </c>
      <c r="C1346" t="s">
        <v>200</v>
      </c>
      <c r="D1346" t="s">
        <v>23</v>
      </c>
      <c r="E1346" t="s">
        <v>174</v>
      </c>
      <c r="F1346" s="52" t="s">
        <v>164</v>
      </c>
      <c r="G1346" s="51">
        <v>86.1</v>
      </c>
    </row>
    <row r="1347" spans="1:7" ht="15" customHeight="1">
      <c r="A1347" t="s">
        <v>252</v>
      </c>
      <c r="B1347" t="s">
        <v>254</v>
      </c>
      <c r="C1347" t="s">
        <v>200</v>
      </c>
      <c r="D1347" t="s">
        <v>23</v>
      </c>
      <c r="E1347" t="s">
        <v>174</v>
      </c>
      <c r="F1347" s="52" t="s">
        <v>165</v>
      </c>
      <c r="G1347" s="51">
        <v>86</v>
      </c>
    </row>
    <row r="1348" spans="1:7" ht="15" customHeight="1">
      <c r="A1348" t="s">
        <v>252</v>
      </c>
      <c r="B1348" t="s">
        <v>254</v>
      </c>
      <c r="C1348" t="s">
        <v>200</v>
      </c>
      <c r="D1348" t="s">
        <v>23</v>
      </c>
      <c r="E1348" t="s">
        <v>174</v>
      </c>
      <c r="F1348" s="52" t="s">
        <v>199</v>
      </c>
      <c r="G1348" s="8">
        <v>85.2</v>
      </c>
    </row>
    <row r="1349" spans="1:7" ht="15" customHeight="1">
      <c r="A1349" t="s">
        <v>252</v>
      </c>
      <c r="B1349" t="s">
        <v>253</v>
      </c>
      <c r="C1349" t="s">
        <v>200</v>
      </c>
      <c r="D1349" t="s">
        <v>23</v>
      </c>
      <c r="E1349" t="s">
        <v>174</v>
      </c>
      <c r="F1349" s="52" t="s">
        <v>164</v>
      </c>
      <c r="G1349" s="51">
        <v>10.3</v>
      </c>
    </row>
    <row r="1350" spans="1:7" ht="15" customHeight="1">
      <c r="A1350" t="s">
        <v>252</v>
      </c>
      <c r="B1350" t="s">
        <v>253</v>
      </c>
      <c r="C1350" t="s">
        <v>200</v>
      </c>
      <c r="D1350" t="s">
        <v>23</v>
      </c>
      <c r="E1350" t="s">
        <v>174</v>
      </c>
      <c r="F1350" s="52" t="s">
        <v>165</v>
      </c>
      <c r="G1350" s="51">
        <v>9</v>
      </c>
    </row>
    <row r="1351" spans="1:7" ht="15" customHeight="1">
      <c r="A1351" t="s">
        <v>252</v>
      </c>
      <c r="B1351" t="s">
        <v>253</v>
      </c>
      <c r="C1351" t="s">
        <v>200</v>
      </c>
      <c r="D1351" t="s">
        <v>23</v>
      </c>
      <c r="E1351" t="s">
        <v>174</v>
      </c>
      <c r="F1351" s="52" t="s">
        <v>199</v>
      </c>
      <c r="G1351" s="8">
        <v>10.1</v>
      </c>
    </row>
    <row r="1352" spans="1:7" ht="15" customHeight="1">
      <c r="A1352" t="s">
        <v>252</v>
      </c>
      <c r="B1352" t="s">
        <v>251</v>
      </c>
      <c r="C1352" t="s">
        <v>200</v>
      </c>
      <c r="D1352" t="s">
        <v>23</v>
      </c>
      <c r="E1352" t="s">
        <v>174</v>
      </c>
      <c r="F1352" s="52" t="s">
        <v>164</v>
      </c>
      <c r="G1352" s="51">
        <v>3.6</v>
      </c>
    </row>
    <row r="1353" spans="1:7" ht="15" customHeight="1">
      <c r="A1353" t="s">
        <v>252</v>
      </c>
      <c r="B1353" t="s">
        <v>251</v>
      </c>
      <c r="C1353" t="s">
        <v>200</v>
      </c>
      <c r="D1353" t="s">
        <v>23</v>
      </c>
      <c r="E1353" t="s">
        <v>174</v>
      </c>
      <c r="F1353" s="52" t="s">
        <v>165</v>
      </c>
      <c r="G1353" s="51">
        <v>5.2</v>
      </c>
    </row>
    <row r="1354" spans="1:7" ht="15" customHeight="1">
      <c r="A1354" t="s">
        <v>252</v>
      </c>
      <c r="B1354" t="s">
        <v>251</v>
      </c>
      <c r="C1354" t="s">
        <v>200</v>
      </c>
      <c r="D1354" t="s">
        <v>23</v>
      </c>
      <c r="E1354" t="s">
        <v>174</v>
      </c>
      <c r="F1354" s="52" t="s">
        <v>199</v>
      </c>
      <c r="G1354" s="51">
        <v>4.8</v>
      </c>
    </row>
    <row r="1355" spans="1:7" ht="15" customHeight="1">
      <c r="A1355" t="s">
        <v>248</v>
      </c>
      <c r="B1355" t="s">
        <v>250</v>
      </c>
      <c r="C1355" t="s">
        <v>200</v>
      </c>
      <c r="D1355" t="s">
        <v>23</v>
      </c>
      <c r="E1355" t="s">
        <v>174</v>
      </c>
      <c r="F1355" s="52" t="s">
        <v>164</v>
      </c>
      <c r="G1355" s="51">
        <v>89.3</v>
      </c>
    </row>
    <row r="1356" spans="1:7" ht="15" customHeight="1">
      <c r="A1356" t="s">
        <v>248</v>
      </c>
      <c r="B1356" t="s">
        <v>250</v>
      </c>
      <c r="C1356" t="s">
        <v>200</v>
      </c>
      <c r="D1356" t="s">
        <v>23</v>
      </c>
      <c r="E1356" t="s">
        <v>174</v>
      </c>
      <c r="F1356" s="52" t="s">
        <v>165</v>
      </c>
      <c r="G1356" s="51">
        <v>88.9</v>
      </c>
    </row>
    <row r="1357" spans="1:7" ht="15" customHeight="1">
      <c r="A1357" t="s">
        <v>248</v>
      </c>
      <c r="B1357" t="s">
        <v>250</v>
      </c>
      <c r="C1357" t="s">
        <v>200</v>
      </c>
      <c r="D1357" t="s">
        <v>23</v>
      </c>
      <c r="E1357" t="s">
        <v>174</v>
      </c>
      <c r="F1357" s="52" t="s">
        <v>199</v>
      </c>
      <c r="G1357" s="51">
        <v>88.4</v>
      </c>
    </row>
    <row r="1358" spans="1:7" ht="15" customHeight="1">
      <c r="A1358" t="s">
        <v>248</v>
      </c>
      <c r="B1358" t="s">
        <v>249</v>
      </c>
      <c r="C1358" t="s">
        <v>200</v>
      </c>
      <c r="D1358" t="s">
        <v>23</v>
      </c>
      <c r="E1358" t="s">
        <v>174</v>
      </c>
      <c r="F1358" s="52" t="s">
        <v>164</v>
      </c>
      <c r="G1358" s="51">
        <v>8.1</v>
      </c>
    </row>
    <row r="1359" spans="1:7" ht="15" customHeight="1">
      <c r="A1359" t="s">
        <v>248</v>
      </c>
      <c r="B1359" t="s">
        <v>249</v>
      </c>
      <c r="C1359" t="s">
        <v>200</v>
      </c>
      <c r="D1359" t="s">
        <v>23</v>
      </c>
      <c r="E1359" t="s">
        <v>174</v>
      </c>
      <c r="F1359" s="52" t="s">
        <v>165</v>
      </c>
      <c r="G1359" s="51">
        <v>6.9</v>
      </c>
    </row>
    <row r="1360" spans="1:7" ht="15" customHeight="1">
      <c r="A1360" t="s">
        <v>248</v>
      </c>
      <c r="B1360" t="s">
        <v>249</v>
      </c>
      <c r="C1360" t="s">
        <v>200</v>
      </c>
      <c r="D1360" t="s">
        <v>23</v>
      </c>
      <c r="E1360" t="s">
        <v>174</v>
      </c>
      <c r="F1360" s="52" t="s">
        <v>199</v>
      </c>
      <c r="G1360" s="51">
        <v>7.7</v>
      </c>
    </row>
    <row r="1361" spans="1:7" ht="15" customHeight="1">
      <c r="A1361" t="s">
        <v>248</v>
      </c>
      <c r="B1361" t="s">
        <v>247</v>
      </c>
      <c r="C1361" t="s">
        <v>200</v>
      </c>
      <c r="D1361" t="s">
        <v>23</v>
      </c>
      <c r="E1361" t="s">
        <v>174</v>
      </c>
      <c r="F1361" s="52" t="s">
        <v>164</v>
      </c>
      <c r="G1361" s="51">
        <v>2.6</v>
      </c>
    </row>
    <row r="1362" spans="1:7" ht="15" customHeight="1">
      <c r="A1362" t="s">
        <v>248</v>
      </c>
      <c r="B1362" t="s">
        <v>247</v>
      </c>
      <c r="C1362" t="s">
        <v>200</v>
      </c>
      <c r="D1362" t="s">
        <v>23</v>
      </c>
      <c r="E1362" t="s">
        <v>174</v>
      </c>
      <c r="F1362" s="52" t="s">
        <v>165</v>
      </c>
      <c r="G1362" s="51">
        <v>4.2</v>
      </c>
    </row>
    <row r="1363" spans="1:7" ht="15" customHeight="1">
      <c r="A1363" t="s">
        <v>248</v>
      </c>
      <c r="B1363" t="s">
        <v>247</v>
      </c>
      <c r="C1363" t="s">
        <v>200</v>
      </c>
      <c r="D1363" t="s">
        <v>23</v>
      </c>
      <c r="E1363" t="s">
        <v>174</v>
      </c>
      <c r="F1363" s="52" t="s">
        <v>199</v>
      </c>
      <c r="G1363" s="51">
        <v>4</v>
      </c>
    </row>
    <row r="1364" spans="1:7" ht="15" customHeight="1">
      <c r="A1364" t="s">
        <v>244</v>
      </c>
      <c r="B1364" t="s">
        <v>246</v>
      </c>
      <c r="C1364" t="s">
        <v>200</v>
      </c>
      <c r="D1364" t="s">
        <v>23</v>
      </c>
      <c r="E1364" t="s">
        <v>174</v>
      </c>
      <c r="F1364" s="52" t="s">
        <v>164</v>
      </c>
      <c r="G1364" s="51">
        <v>89</v>
      </c>
    </row>
    <row r="1365" spans="1:7" ht="15" customHeight="1">
      <c r="A1365" t="s">
        <v>244</v>
      </c>
      <c r="B1365" t="s">
        <v>246</v>
      </c>
      <c r="C1365" t="s">
        <v>200</v>
      </c>
      <c r="D1365" t="s">
        <v>23</v>
      </c>
      <c r="E1365" t="s">
        <v>174</v>
      </c>
      <c r="F1365" s="52" t="s">
        <v>165</v>
      </c>
      <c r="G1365" s="51">
        <v>89.6</v>
      </c>
    </row>
    <row r="1366" spans="1:7" ht="15" customHeight="1">
      <c r="A1366" t="s">
        <v>244</v>
      </c>
      <c r="B1366" t="s">
        <v>246</v>
      </c>
      <c r="C1366" t="s">
        <v>200</v>
      </c>
      <c r="D1366" t="s">
        <v>23</v>
      </c>
      <c r="E1366" t="s">
        <v>174</v>
      </c>
      <c r="F1366" s="52" t="s">
        <v>199</v>
      </c>
      <c r="G1366" s="51">
        <v>89.3</v>
      </c>
    </row>
    <row r="1367" spans="1:7" ht="15" customHeight="1">
      <c r="A1367" t="s">
        <v>244</v>
      </c>
      <c r="B1367" t="s">
        <v>245</v>
      </c>
      <c r="C1367" t="s">
        <v>200</v>
      </c>
      <c r="D1367" t="s">
        <v>23</v>
      </c>
      <c r="E1367" t="s">
        <v>174</v>
      </c>
      <c r="F1367" s="52" t="s">
        <v>164</v>
      </c>
      <c r="G1367" s="51">
        <v>8</v>
      </c>
    </row>
    <row r="1368" spans="1:7" ht="15" customHeight="1">
      <c r="A1368" t="s">
        <v>244</v>
      </c>
      <c r="B1368" t="s">
        <v>245</v>
      </c>
      <c r="C1368" t="s">
        <v>200</v>
      </c>
      <c r="D1368" t="s">
        <v>23</v>
      </c>
      <c r="E1368" t="s">
        <v>174</v>
      </c>
      <c r="F1368" s="52" t="s">
        <v>165</v>
      </c>
      <c r="G1368" s="51">
        <v>7.4</v>
      </c>
    </row>
    <row r="1369" spans="1:7" ht="15" customHeight="1">
      <c r="A1369" t="s">
        <v>244</v>
      </c>
      <c r="B1369" t="s">
        <v>245</v>
      </c>
      <c r="C1369" t="s">
        <v>200</v>
      </c>
      <c r="D1369" t="s">
        <v>23</v>
      </c>
      <c r="E1369" t="s">
        <v>174</v>
      </c>
      <c r="F1369" s="52" t="s">
        <v>199</v>
      </c>
      <c r="G1369" s="51">
        <v>7.4</v>
      </c>
    </row>
    <row r="1370" spans="1:7" ht="15" customHeight="1">
      <c r="A1370" t="s">
        <v>244</v>
      </c>
      <c r="B1370" t="s">
        <v>243</v>
      </c>
      <c r="C1370" t="s">
        <v>200</v>
      </c>
      <c r="D1370" t="s">
        <v>23</v>
      </c>
      <c r="E1370" t="s">
        <v>174</v>
      </c>
      <c r="F1370" s="52" t="s">
        <v>164</v>
      </c>
      <c r="G1370" s="51">
        <v>3.1</v>
      </c>
    </row>
    <row r="1371" spans="1:7" ht="15" customHeight="1">
      <c r="A1371" t="s">
        <v>244</v>
      </c>
      <c r="B1371" t="s">
        <v>243</v>
      </c>
      <c r="C1371" t="s">
        <v>200</v>
      </c>
      <c r="D1371" t="s">
        <v>23</v>
      </c>
      <c r="E1371" t="s">
        <v>174</v>
      </c>
      <c r="F1371" s="52" t="s">
        <v>165</v>
      </c>
      <c r="G1371" s="51">
        <v>3.1</v>
      </c>
    </row>
    <row r="1372" spans="1:7" ht="15" customHeight="1">
      <c r="A1372" t="s">
        <v>244</v>
      </c>
      <c r="B1372" t="s">
        <v>243</v>
      </c>
      <c r="C1372" t="s">
        <v>200</v>
      </c>
      <c r="D1372" t="s">
        <v>23</v>
      </c>
      <c r="E1372" t="s">
        <v>174</v>
      </c>
      <c r="F1372" s="52" t="s">
        <v>199</v>
      </c>
      <c r="G1372" s="51">
        <v>3.4</v>
      </c>
    </row>
    <row r="1373" spans="1:7" ht="15" customHeight="1">
      <c r="A1373" t="s">
        <v>241</v>
      </c>
      <c r="B1373" t="s">
        <v>242</v>
      </c>
      <c r="C1373" t="s">
        <v>200</v>
      </c>
      <c r="D1373" t="s">
        <v>23</v>
      </c>
      <c r="E1373" t="s">
        <v>174</v>
      </c>
      <c r="F1373" s="52" t="s">
        <v>164</v>
      </c>
      <c r="G1373" s="51">
        <v>70.8</v>
      </c>
    </row>
    <row r="1374" spans="1:7" ht="15" customHeight="1">
      <c r="A1374" t="s">
        <v>241</v>
      </c>
      <c r="B1374" t="s">
        <v>242</v>
      </c>
      <c r="C1374" t="s">
        <v>200</v>
      </c>
      <c r="D1374" t="s">
        <v>23</v>
      </c>
      <c r="E1374" t="s">
        <v>174</v>
      </c>
      <c r="F1374" s="52" t="s">
        <v>165</v>
      </c>
      <c r="G1374" s="51">
        <v>64.599999999999994</v>
      </c>
    </row>
    <row r="1375" spans="1:7" ht="15" customHeight="1">
      <c r="A1375" t="s">
        <v>241</v>
      </c>
      <c r="B1375" t="s">
        <v>242</v>
      </c>
      <c r="C1375" t="s">
        <v>200</v>
      </c>
      <c r="D1375" t="s">
        <v>23</v>
      </c>
      <c r="E1375" t="s">
        <v>174</v>
      </c>
      <c r="F1375" s="52" t="s">
        <v>199</v>
      </c>
      <c r="G1375" s="51">
        <v>68.8</v>
      </c>
    </row>
    <row r="1376" spans="1:7" ht="15" customHeight="1">
      <c r="A1376" t="s">
        <v>241</v>
      </c>
      <c r="B1376" t="s">
        <v>240</v>
      </c>
      <c r="C1376" t="s">
        <v>200</v>
      </c>
      <c r="D1376" t="s">
        <v>23</v>
      </c>
      <c r="E1376" t="s">
        <v>174</v>
      </c>
      <c r="F1376" s="52" t="s">
        <v>164</v>
      </c>
      <c r="G1376" s="51">
        <v>29.2</v>
      </c>
    </row>
    <row r="1377" spans="1:8" ht="15" customHeight="1">
      <c r="A1377" t="s">
        <v>241</v>
      </c>
      <c r="B1377" t="s">
        <v>240</v>
      </c>
      <c r="C1377" t="s">
        <v>200</v>
      </c>
      <c r="D1377" t="s">
        <v>23</v>
      </c>
      <c r="E1377" t="s">
        <v>174</v>
      </c>
      <c r="F1377" s="52" t="s">
        <v>165</v>
      </c>
      <c r="G1377" s="51">
        <v>35.5</v>
      </c>
    </row>
    <row r="1378" spans="1:8" ht="15" customHeight="1">
      <c r="A1378" t="s">
        <v>241</v>
      </c>
      <c r="B1378" t="s">
        <v>240</v>
      </c>
      <c r="C1378" t="s">
        <v>200</v>
      </c>
      <c r="D1378" t="s">
        <v>23</v>
      </c>
      <c r="E1378" t="s">
        <v>174</v>
      </c>
      <c r="F1378" s="52" t="s">
        <v>199</v>
      </c>
      <c r="G1378" s="51">
        <v>31.4</v>
      </c>
    </row>
    <row r="1379" spans="1:8" ht="15" customHeight="1">
      <c r="A1379" t="s">
        <v>238</v>
      </c>
      <c r="B1379" t="s">
        <v>239</v>
      </c>
      <c r="C1379" t="s">
        <v>200</v>
      </c>
      <c r="D1379" t="s">
        <v>23</v>
      </c>
      <c r="E1379" t="s">
        <v>174</v>
      </c>
      <c r="F1379" s="52" t="s">
        <v>164</v>
      </c>
      <c r="G1379" s="51">
        <v>17.899999999999999</v>
      </c>
    </row>
    <row r="1380" spans="1:8" ht="15" customHeight="1">
      <c r="A1380" t="s">
        <v>238</v>
      </c>
      <c r="B1380" t="s">
        <v>239</v>
      </c>
      <c r="C1380" t="s">
        <v>200</v>
      </c>
      <c r="D1380" t="s">
        <v>23</v>
      </c>
      <c r="E1380" t="s">
        <v>174</v>
      </c>
      <c r="F1380" s="52" t="s">
        <v>165</v>
      </c>
      <c r="G1380" s="51">
        <v>22.2</v>
      </c>
    </row>
    <row r="1381" spans="1:8" ht="15" customHeight="1">
      <c r="A1381" t="s">
        <v>238</v>
      </c>
      <c r="B1381" t="s">
        <v>239</v>
      </c>
      <c r="C1381" t="s">
        <v>200</v>
      </c>
      <c r="D1381" t="s">
        <v>23</v>
      </c>
      <c r="E1381" t="s">
        <v>174</v>
      </c>
      <c r="F1381" s="52" t="s">
        <v>199</v>
      </c>
      <c r="G1381" s="51">
        <v>18.3</v>
      </c>
    </row>
    <row r="1382" spans="1:8" ht="15" customHeight="1">
      <c r="A1382" t="s">
        <v>238</v>
      </c>
      <c r="B1382" t="s">
        <v>237</v>
      </c>
      <c r="C1382" t="s">
        <v>200</v>
      </c>
      <c r="D1382" t="s">
        <v>23</v>
      </c>
      <c r="E1382" t="s">
        <v>174</v>
      </c>
      <c r="F1382" s="52" t="s">
        <v>164</v>
      </c>
      <c r="G1382" s="51">
        <v>11.3</v>
      </c>
    </row>
    <row r="1383" spans="1:8" ht="15" customHeight="1">
      <c r="A1383" t="s">
        <v>238</v>
      </c>
      <c r="B1383" t="s">
        <v>237</v>
      </c>
      <c r="C1383" t="s">
        <v>200</v>
      </c>
      <c r="D1383" t="s">
        <v>23</v>
      </c>
      <c r="E1383" t="s">
        <v>174</v>
      </c>
      <c r="F1383" s="52" t="s">
        <v>165</v>
      </c>
      <c r="G1383" s="51">
        <v>13.3</v>
      </c>
    </row>
    <row r="1384" spans="1:8" ht="15" customHeight="1">
      <c r="A1384" t="s">
        <v>238</v>
      </c>
      <c r="B1384" t="s">
        <v>237</v>
      </c>
      <c r="C1384" t="s">
        <v>200</v>
      </c>
      <c r="D1384" t="s">
        <v>23</v>
      </c>
      <c r="E1384" t="s">
        <v>174</v>
      </c>
      <c r="F1384" s="52" t="s">
        <v>199</v>
      </c>
      <c r="G1384" s="51">
        <v>13</v>
      </c>
    </row>
    <row r="1385" spans="1:8" ht="15" customHeight="1">
      <c r="A1385" t="s">
        <v>259</v>
      </c>
      <c r="B1385" t="s">
        <v>260</v>
      </c>
      <c r="C1385" t="s">
        <v>200</v>
      </c>
      <c r="D1385" t="s">
        <v>217</v>
      </c>
      <c r="E1385" t="s">
        <v>157</v>
      </c>
      <c r="F1385" s="52" t="s">
        <v>103</v>
      </c>
      <c r="G1385">
        <v>94.8</v>
      </c>
    </row>
    <row r="1386" spans="1:8" ht="15" customHeight="1">
      <c r="A1386" t="s">
        <v>259</v>
      </c>
      <c r="B1386" t="s">
        <v>260</v>
      </c>
      <c r="C1386" t="s">
        <v>200</v>
      </c>
      <c r="D1386" t="s">
        <v>217</v>
      </c>
      <c r="E1386" t="s">
        <v>157</v>
      </c>
      <c r="F1386" s="52" t="s">
        <v>104</v>
      </c>
      <c r="G1386">
        <v>95.7</v>
      </c>
      <c r="H1386">
        <v>1</v>
      </c>
    </row>
    <row r="1387" spans="1:8" ht="15" customHeight="1">
      <c r="A1387" t="s">
        <v>259</v>
      </c>
      <c r="B1387" t="s">
        <v>260</v>
      </c>
      <c r="C1387" t="s">
        <v>200</v>
      </c>
      <c r="D1387" t="s">
        <v>217</v>
      </c>
      <c r="E1387" t="s">
        <v>157</v>
      </c>
      <c r="F1387" s="52" t="s">
        <v>105</v>
      </c>
      <c r="G1387">
        <v>97.6</v>
      </c>
    </row>
    <row r="1388" spans="1:8" ht="15" customHeight="1">
      <c r="A1388" t="s">
        <v>259</v>
      </c>
      <c r="B1388" t="s">
        <v>260</v>
      </c>
      <c r="C1388" t="s">
        <v>200</v>
      </c>
      <c r="D1388" t="s">
        <v>217</v>
      </c>
      <c r="E1388" t="s">
        <v>157</v>
      </c>
      <c r="F1388" s="52" t="s">
        <v>106</v>
      </c>
      <c r="G1388">
        <v>95.4</v>
      </c>
    </row>
    <row r="1389" spans="1:8" ht="15" customHeight="1">
      <c r="A1389" t="s">
        <v>259</v>
      </c>
      <c r="B1389" t="s">
        <v>260</v>
      </c>
      <c r="C1389" t="s">
        <v>200</v>
      </c>
      <c r="D1389" t="s">
        <v>217</v>
      </c>
      <c r="E1389" t="s">
        <v>157</v>
      </c>
      <c r="F1389" s="52" t="s">
        <v>107</v>
      </c>
      <c r="G1389">
        <v>95</v>
      </c>
    </row>
    <row r="1390" spans="1:8" ht="15" customHeight="1">
      <c r="A1390" t="s">
        <v>259</v>
      </c>
      <c r="B1390" t="s">
        <v>260</v>
      </c>
      <c r="C1390" t="s">
        <v>200</v>
      </c>
      <c r="D1390" t="s">
        <v>217</v>
      </c>
      <c r="E1390" t="s">
        <v>157</v>
      </c>
      <c r="F1390" s="52" t="s">
        <v>108</v>
      </c>
      <c r="G1390">
        <v>92.6</v>
      </c>
    </row>
    <row r="1391" spans="1:8" ht="15" customHeight="1">
      <c r="A1391" t="s">
        <v>259</v>
      </c>
      <c r="B1391" t="s">
        <v>260</v>
      </c>
      <c r="C1391" t="s">
        <v>200</v>
      </c>
      <c r="D1391" t="s">
        <v>217</v>
      </c>
      <c r="E1391" t="s">
        <v>157</v>
      </c>
      <c r="F1391" s="52" t="s">
        <v>216</v>
      </c>
      <c r="G1391">
        <v>90.7</v>
      </c>
    </row>
    <row r="1392" spans="1:8" ht="15" customHeight="1">
      <c r="A1392" t="s">
        <v>259</v>
      </c>
      <c r="B1392" t="s">
        <v>260</v>
      </c>
      <c r="C1392" t="s">
        <v>200</v>
      </c>
      <c r="D1392" t="s">
        <v>217</v>
      </c>
      <c r="E1392" t="s">
        <v>157</v>
      </c>
      <c r="F1392" s="52" t="s">
        <v>215</v>
      </c>
      <c r="G1392">
        <v>90.9</v>
      </c>
    </row>
    <row r="1393" spans="1:7" ht="15" customHeight="1">
      <c r="A1393" t="s">
        <v>259</v>
      </c>
      <c r="B1393" t="s">
        <v>260</v>
      </c>
      <c r="C1393" t="s">
        <v>200</v>
      </c>
      <c r="D1393" t="s">
        <v>217</v>
      </c>
      <c r="E1393" t="s">
        <v>157</v>
      </c>
      <c r="F1393" s="52" t="s">
        <v>233</v>
      </c>
      <c r="G1393">
        <v>94.9</v>
      </c>
    </row>
    <row r="1394" spans="1:7" ht="15" customHeight="1">
      <c r="A1394" t="s">
        <v>259</v>
      </c>
      <c r="B1394" t="s">
        <v>258</v>
      </c>
      <c r="C1394" t="s">
        <v>200</v>
      </c>
      <c r="D1394" t="s">
        <v>217</v>
      </c>
      <c r="E1394" t="s">
        <v>157</v>
      </c>
      <c r="F1394" s="52" t="s">
        <v>103</v>
      </c>
      <c r="G1394">
        <v>4.0999999999999996</v>
      </c>
    </row>
    <row r="1395" spans="1:7" ht="15" customHeight="1">
      <c r="A1395" t="s">
        <v>259</v>
      </c>
      <c r="B1395" t="s">
        <v>258</v>
      </c>
      <c r="C1395" t="s">
        <v>200</v>
      </c>
      <c r="D1395" t="s">
        <v>217</v>
      </c>
      <c r="E1395" t="s">
        <v>157</v>
      </c>
      <c r="F1395" s="52" t="s">
        <v>104</v>
      </c>
      <c r="G1395">
        <v>4.2</v>
      </c>
    </row>
    <row r="1396" spans="1:7" ht="15" customHeight="1">
      <c r="A1396" t="s">
        <v>259</v>
      </c>
      <c r="B1396" t="s">
        <v>258</v>
      </c>
      <c r="C1396" t="s">
        <v>200</v>
      </c>
      <c r="D1396" t="s">
        <v>217</v>
      </c>
      <c r="E1396" t="s">
        <v>157</v>
      </c>
      <c r="F1396" s="52" t="s">
        <v>105</v>
      </c>
      <c r="G1396">
        <v>2.1</v>
      </c>
    </row>
    <row r="1397" spans="1:7" ht="15" customHeight="1">
      <c r="A1397" t="s">
        <v>259</v>
      </c>
      <c r="B1397" t="s">
        <v>258</v>
      </c>
      <c r="C1397" t="s">
        <v>200</v>
      </c>
      <c r="D1397" t="s">
        <v>217</v>
      </c>
      <c r="E1397" t="s">
        <v>157</v>
      </c>
      <c r="F1397" s="52" t="s">
        <v>106</v>
      </c>
      <c r="G1397">
        <v>4</v>
      </c>
    </row>
    <row r="1398" spans="1:7" ht="15" customHeight="1">
      <c r="A1398" t="s">
        <v>259</v>
      </c>
      <c r="B1398" t="s">
        <v>258</v>
      </c>
      <c r="C1398" t="s">
        <v>200</v>
      </c>
      <c r="D1398" t="s">
        <v>217</v>
      </c>
      <c r="E1398" t="s">
        <v>157</v>
      </c>
      <c r="F1398" s="52" t="s">
        <v>107</v>
      </c>
      <c r="G1398">
        <v>4.5999999999999996</v>
      </c>
    </row>
    <row r="1399" spans="1:7" ht="15" customHeight="1">
      <c r="A1399" t="s">
        <v>259</v>
      </c>
      <c r="B1399" t="s">
        <v>258</v>
      </c>
      <c r="C1399" t="s">
        <v>200</v>
      </c>
      <c r="D1399" t="s">
        <v>217</v>
      </c>
      <c r="E1399" t="s">
        <v>157</v>
      </c>
      <c r="F1399" s="52" t="s">
        <v>108</v>
      </c>
      <c r="G1399">
        <v>6.8</v>
      </c>
    </row>
    <row r="1400" spans="1:7" ht="15" customHeight="1">
      <c r="A1400" t="s">
        <v>259</v>
      </c>
      <c r="B1400" t="s">
        <v>258</v>
      </c>
      <c r="C1400" t="s">
        <v>200</v>
      </c>
      <c r="D1400" t="s">
        <v>217</v>
      </c>
      <c r="E1400" t="s">
        <v>157</v>
      </c>
      <c r="F1400" s="52" t="s">
        <v>216</v>
      </c>
      <c r="G1400">
        <v>9</v>
      </c>
    </row>
    <row r="1401" spans="1:7" ht="15" customHeight="1">
      <c r="A1401" t="s">
        <v>259</v>
      </c>
      <c r="B1401" t="s">
        <v>258</v>
      </c>
      <c r="C1401" t="s">
        <v>200</v>
      </c>
      <c r="D1401" t="s">
        <v>217</v>
      </c>
      <c r="E1401" t="s">
        <v>157</v>
      </c>
      <c r="F1401" s="52" t="s">
        <v>215</v>
      </c>
      <c r="G1401">
        <v>9.3000000000000007</v>
      </c>
    </row>
    <row r="1402" spans="1:7" ht="15" customHeight="1">
      <c r="A1402" t="s">
        <v>259</v>
      </c>
      <c r="B1402" t="s">
        <v>258</v>
      </c>
      <c r="C1402" t="s">
        <v>200</v>
      </c>
      <c r="D1402" t="s">
        <v>217</v>
      </c>
      <c r="E1402" t="s">
        <v>157</v>
      </c>
      <c r="F1402" s="52" t="s">
        <v>233</v>
      </c>
      <c r="G1402">
        <v>4.5</v>
      </c>
    </row>
    <row r="1403" spans="1:7" ht="15" customHeight="1">
      <c r="A1403" t="s">
        <v>256</v>
      </c>
      <c r="B1403" t="s">
        <v>257</v>
      </c>
      <c r="C1403" t="s">
        <v>200</v>
      </c>
      <c r="D1403" t="s">
        <v>217</v>
      </c>
      <c r="E1403" t="s">
        <v>157</v>
      </c>
      <c r="F1403" s="52" t="s">
        <v>103</v>
      </c>
      <c r="G1403">
        <v>79.3</v>
      </c>
    </row>
    <row r="1404" spans="1:7" ht="15" customHeight="1">
      <c r="A1404" t="s">
        <v>256</v>
      </c>
      <c r="B1404" t="s">
        <v>257</v>
      </c>
      <c r="C1404" t="s">
        <v>200</v>
      </c>
      <c r="D1404" t="s">
        <v>217</v>
      </c>
      <c r="E1404" t="s">
        <v>157</v>
      </c>
      <c r="F1404" s="52" t="s">
        <v>104</v>
      </c>
      <c r="G1404">
        <v>88.1</v>
      </c>
    </row>
    <row r="1405" spans="1:7" ht="15" customHeight="1">
      <c r="A1405" t="s">
        <v>256</v>
      </c>
      <c r="B1405" t="s">
        <v>257</v>
      </c>
      <c r="C1405" t="s">
        <v>200</v>
      </c>
      <c r="D1405" t="s">
        <v>217</v>
      </c>
      <c r="E1405" t="s">
        <v>157</v>
      </c>
      <c r="F1405" s="52" t="s">
        <v>105</v>
      </c>
      <c r="G1405">
        <v>91.7</v>
      </c>
    </row>
    <row r="1406" spans="1:7" ht="15" customHeight="1">
      <c r="A1406" t="s">
        <v>256</v>
      </c>
      <c r="B1406" t="s">
        <v>257</v>
      </c>
      <c r="C1406" t="s">
        <v>200</v>
      </c>
      <c r="D1406" t="s">
        <v>217</v>
      </c>
      <c r="E1406" t="s">
        <v>157</v>
      </c>
      <c r="F1406" s="52" t="s">
        <v>106</v>
      </c>
      <c r="G1406">
        <v>90.2</v>
      </c>
    </row>
    <row r="1407" spans="1:7" ht="15" customHeight="1">
      <c r="A1407" t="s">
        <v>256</v>
      </c>
      <c r="B1407" t="s">
        <v>257</v>
      </c>
      <c r="C1407" t="s">
        <v>200</v>
      </c>
      <c r="D1407" t="s">
        <v>217</v>
      </c>
      <c r="E1407" t="s">
        <v>157</v>
      </c>
      <c r="F1407" s="52" t="s">
        <v>107</v>
      </c>
      <c r="G1407">
        <v>92</v>
      </c>
    </row>
    <row r="1408" spans="1:7" ht="15" customHeight="1">
      <c r="A1408" t="s">
        <v>256</v>
      </c>
      <c r="B1408" t="s">
        <v>257</v>
      </c>
      <c r="C1408" t="s">
        <v>200</v>
      </c>
      <c r="D1408" t="s">
        <v>217</v>
      </c>
      <c r="E1408" t="s">
        <v>157</v>
      </c>
      <c r="F1408" s="52" t="s">
        <v>108</v>
      </c>
      <c r="G1408">
        <v>87.4</v>
      </c>
    </row>
    <row r="1409" spans="1:7" ht="15" customHeight="1">
      <c r="A1409" t="s">
        <v>256</v>
      </c>
      <c r="B1409" t="s">
        <v>257</v>
      </c>
      <c r="C1409" t="s">
        <v>200</v>
      </c>
      <c r="D1409" t="s">
        <v>217</v>
      </c>
      <c r="E1409" t="s">
        <v>157</v>
      </c>
      <c r="F1409" s="52" t="s">
        <v>216</v>
      </c>
      <c r="G1409">
        <v>83.4</v>
      </c>
    </row>
    <row r="1410" spans="1:7" ht="15" customHeight="1">
      <c r="A1410" t="s">
        <v>256</v>
      </c>
      <c r="B1410" t="s">
        <v>257</v>
      </c>
      <c r="C1410" t="s">
        <v>200</v>
      </c>
      <c r="D1410" t="s">
        <v>217</v>
      </c>
      <c r="E1410" t="s">
        <v>157</v>
      </c>
      <c r="F1410" s="52" t="s">
        <v>215</v>
      </c>
      <c r="G1410">
        <v>81.599999999999994</v>
      </c>
    </row>
    <row r="1411" spans="1:7" ht="15" customHeight="1">
      <c r="A1411" t="s">
        <v>256</v>
      </c>
      <c r="B1411" t="s">
        <v>257</v>
      </c>
      <c r="C1411" t="s">
        <v>200</v>
      </c>
      <c r="D1411" t="s">
        <v>217</v>
      </c>
      <c r="E1411" t="s">
        <v>157</v>
      </c>
      <c r="F1411" s="52" t="s">
        <v>233</v>
      </c>
      <c r="G1411">
        <v>87.9</v>
      </c>
    </row>
    <row r="1412" spans="1:7" ht="15" customHeight="1">
      <c r="A1412" t="s">
        <v>256</v>
      </c>
      <c r="B1412" t="s">
        <v>255</v>
      </c>
      <c r="C1412" t="s">
        <v>200</v>
      </c>
      <c r="D1412" t="s">
        <v>217</v>
      </c>
      <c r="E1412" t="s">
        <v>157</v>
      </c>
      <c r="F1412" s="52" t="s">
        <v>103</v>
      </c>
      <c r="G1412">
        <v>16.3</v>
      </c>
    </row>
    <row r="1413" spans="1:7" ht="15" customHeight="1">
      <c r="A1413" t="s">
        <v>256</v>
      </c>
      <c r="B1413" t="s">
        <v>255</v>
      </c>
      <c r="C1413" t="s">
        <v>200</v>
      </c>
      <c r="D1413" t="s">
        <v>217</v>
      </c>
      <c r="E1413" t="s">
        <v>157</v>
      </c>
      <c r="F1413" s="52" t="s">
        <v>104</v>
      </c>
      <c r="G1413">
        <v>11.2</v>
      </c>
    </row>
    <row r="1414" spans="1:7" ht="15" customHeight="1">
      <c r="A1414" t="s">
        <v>256</v>
      </c>
      <c r="B1414" t="s">
        <v>255</v>
      </c>
      <c r="C1414" t="s">
        <v>200</v>
      </c>
      <c r="D1414" t="s">
        <v>217</v>
      </c>
      <c r="E1414" t="s">
        <v>157</v>
      </c>
      <c r="F1414" s="52" t="s">
        <v>105</v>
      </c>
      <c r="G1414">
        <v>7.2</v>
      </c>
    </row>
    <row r="1415" spans="1:7" ht="15" customHeight="1">
      <c r="A1415" t="s">
        <v>256</v>
      </c>
      <c r="B1415" t="s">
        <v>255</v>
      </c>
      <c r="C1415" t="s">
        <v>200</v>
      </c>
      <c r="D1415" t="s">
        <v>217</v>
      </c>
      <c r="E1415" t="s">
        <v>157</v>
      </c>
      <c r="F1415" s="52" t="s">
        <v>106</v>
      </c>
      <c r="G1415">
        <v>9.1</v>
      </c>
    </row>
    <row r="1416" spans="1:7" ht="15" customHeight="1">
      <c r="A1416" t="s">
        <v>256</v>
      </c>
      <c r="B1416" t="s">
        <v>255</v>
      </c>
      <c r="C1416" t="s">
        <v>200</v>
      </c>
      <c r="D1416" t="s">
        <v>217</v>
      </c>
      <c r="E1416" t="s">
        <v>157</v>
      </c>
      <c r="F1416" s="52" t="s">
        <v>107</v>
      </c>
      <c r="G1416">
        <v>7.6</v>
      </c>
    </row>
    <row r="1417" spans="1:7" ht="15" customHeight="1">
      <c r="A1417" t="s">
        <v>256</v>
      </c>
      <c r="B1417" t="s">
        <v>255</v>
      </c>
      <c r="C1417" t="s">
        <v>200</v>
      </c>
      <c r="D1417" t="s">
        <v>217</v>
      </c>
      <c r="E1417" t="s">
        <v>157</v>
      </c>
      <c r="F1417" s="52" t="s">
        <v>108</v>
      </c>
      <c r="G1417">
        <v>12.3</v>
      </c>
    </row>
    <row r="1418" spans="1:7" ht="15" customHeight="1">
      <c r="A1418" t="s">
        <v>256</v>
      </c>
      <c r="B1418" t="s">
        <v>255</v>
      </c>
      <c r="C1418" t="s">
        <v>200</v>
      </c>
      <c r="D1418" t="s">
        <v>217</v>
      </c>
      <c r="E1418" t="s">
        <v>157</v>
      </c>
      <c r="F1418" s="52" t="s">
        <v>216</v>
      </c>
      <c r="G1418">
        <v>16</v>
      </c>
    </row>
    <row r="1419" spans="1:7" ht="15" customHeight="1">
      <c r="A1419" t="s">
        <v>256</v>
      </c>
      <c r="B1419" t="s">
        <v>255</v>
      </c>
      <c r="C1419" t="s">
        <v>200</v>
      </c>
      <c r="D1419" t="s">
        <v>217</v>
      </c>
      <c r="E1419" t="s">
        <v>157</v>
      </c>
      <c r="F1419" s="52" t="s">
        <v>215</v>
      </c>
      <c r="G1419">
        <v>16.2</v>
      </c>
    </row>
    <row r="1420" spans="1:7" ht="15" customHeight="1">
      <c r="A1420" t="s">
        <v>256</v>
      </c>
      <c r="B1420" t="s">
        <v>255</v>
      </c>
      <c r="C1420" t="s">
        <v>200</v>
      </c>
      <c r="D1420" t="s">
        <v>217</v>
      </c>
      <c r="E1420" t="s">
        <v>157</v>
      </c>
      <c r="F1420" s="52" t="s">
        <v>233</v>
      </c>
      <c r="G1420">
        <v>10.9</v>
      </c>
    </row>
    <row r="1421" spans="1:7" ht="15" customHeight="1">
      <c r="A1421" t="s">
        <v>221</v>
      </c>
      <c r="B1421" t="s">
        <v>224</v>
      </c>
      <c r="C1421" t="s">
        <v>200</v>
      </c>
      <c r="D1421" t="s">
        <v>217</v>
      </c>
      <c r="E1421" t="s">
        <v>157</v>
      </c>
      <c r="F1421" s="52" t="s">
        <v>103</v>
      </c>
      <c r="G1421" s="8">
        <v>48.7</v>
      </c>
    </row>
    <row r="1422" spans="1:7" ht="15" customHeight="1">
      <c r="A1422" t="s">
        <v>221</v>
      </c>
      <c r="B1422" t="s">
        <v>224</v>
      </c>
      <c r="C1422" t="s">
        <v>200</v>
      </c>
      <c r="D1422" t="s">
        <v>217</v>
      </c>
      <c r="E1422" t="s">
        <v>157</v>
      </c>
      <c r="F1422" s="52" t="s">
        <v>104</v>
      </c>
      <c r="G1422" s="8">
        <v>52.2</v>
      </c>
    </row>
    <row r="1423" spans="1:7" ht="15" customHeight="1">
      <c r="A1423" t="s">
        <v>221</v>
      </c>
      <c r="B1423" t="s">
        <v>224</v>
      </c>
      <c r="C1423" t="s">
        <v>200</v>
      </c>
      <c r="D1423" t="s">
        <v>217</v>
      </c>
      <c r="E1423" t="s">
        <v>157</v>
      </c>
      <c r="F1423" s="52" t="s">
        <v>105</v>
      </c>
      <c r="G1423" s="8">
        <v>50.6</v>
      </c>
    </row>
    <row r="1424" spans="1:7" ht="15" customHeight="1">
      <c r="A1424" t="s">
        <v>221</v>
      </c>
      <c r="B1424" t="s">
        <v>224</v>
      </c>
      <c r="C1424" t="s">
        <v>200</v>
      </c>
      <c r="D1424" t="s">
        <v>217</v>
      </c>
      <c r="E1424" t="s">
        <v>157</v>
      </c>
      <c r="F1424" s="52" t="s">
        <v>106</v>
      </c>
      <c r="G1424" s="8">
        <v>46.5</v>
      </c>
    </row>
    <row r="1425" spans="1:7" ht="15" customHeight="1">
      <c r="A1425" t="s">
        <v>221</v>
      </c>
      <c r="B1425" t="s">
        <v>224</v>
      </c>
      <c r="C1425" t="s">
        <v>200</v>
      </c>
      <c r="D1425" t="s">
        <v>217</v>
      </c>
      <c r="E1425" t="s">
        <v>157</v>
      </c>
      <c r="F1425" s="52" t="s">
        <v>107</v>
      </c>
      <c r="G1425" s="8">
        <v>42.4</v>
      </c>
    </row>
    <row r="1426" spans="1:7" ht="15" customHeight="1">
      <c r="A1426" t="s">
        <v>221</v>
      </c>
      <c r="B1426" t="s">
        <v>224</v>
      </c>
      <c r="C1426" t="s">
        <v>200</v>
      </c>
      <c r="D1426" t="s">
        <v>217</v>
      </c>
      <c r="E1426" t="s">
        <v>157</v>
      </c>
      <c r="F1426" s="52" t="s">
        <v>108</v>
      </c>
      <c r="G1426" s="8">
        <v>39.4</v>
      </c>
    </row>
    <row r="1427" spans="1:7" ht="15" customHeight="1">
      <c r="A1427" t="s">
        <v>221</v>
      </c>
      <c r="B1427" t="s">
        <v>224</v>
      </c>
      <c r="C1427" t="s">
        <v>200</v>
      </c>
      <c r="D1427" t="s">
        <v>217</v>
      </c>
      <c r="E1427" t="s">
        <v>157</v>
      </c>
      <c r="F1427" s="52" t="s">
        <v>216</v>
      </c>
      <c r="G1427" s="8">
        <v>39.799999999999997</v>
      </c>
    </row>
    <row r="1428" spans="1:7" ht="15" customHeight="1">
      <c r="A1428" t="s">
        <v>221</v>
      </c>
      <c r="B1428" t="s">
        <v>224</v>
      </c>
      <c r="C1428" t="s">
        <v>200</v>
      </c>
      <c r="D1428" t="s">
        <v>217</v>
      </c>
      <c r="E1428" t="s">
        <v>157</v>
      </c>
      <c r="F1428" s="52" t="s">
        <v>215</v>
      </c>
      <c r="G1428" s="8">
        <v>40.299999999999997</v>
      </c>
    </row>
    <row r="1429" spans="1:7" ht="15" customHeight="1">
      <c r="A1429" t="s">
        <v>221</v>
      </c>
      <c r="B1429" t="s">
        <v>224</v>
      </c>
      <c r="C1429" t="s">
        <v>200</v>
      </c>
      <c r="D1429" t="s">
        <v>217</v>
      </c>
      <c r="E1429" t="s">
        <v>157</v>
      </c>
      <c r="F1429" s="52" t="s">
        <v>233</v>
      </c>
      <c r="G1429" s="8">
        <v>46.3</v>
      </c>
    </row>
    <row r="1430" spans="1:7" ht="15" customHeight="1">
      <c r="A1430" t="s">
        <v>221</v>
      </c>
      <c r="B1430" t="s">
        <v>223</v>
      </c>
      <c r="C1430" t="s">
        <v>200</v>
      </c>
      <c r="D1430" t="s">
        <v>217</v>
      </c>
      <c r="E1430" t="s">
        <v>157</v>
      </c>
      <c r="F1430" s="52" t="s">
        <v>103</v>
      </c>
      <c r="G1430" s="8">
        <v>35.1</v>
      </c>
    </row>
    <row r="1431" spans="1:7" ht="15" customHeight="1">
      <c r="A1431" t="s">
        <v>221</v>
      </c>
      <c r="B1431" t="s">
        <v>223</v>
      </c>
      <c r="C1431" t="s">
        <v>200</v>
      </c>
      <c r="D1431" t="s">
        <v>217</v>
      </c>
      <c r="E1431" t="s">
        <v>157</v>
      </c>
      <c r="F1431" s="52" t="s">
        <v>104</v>
      </c>
      <c r="G1431" s="8">
        <v>38.799999999999997</v>
      </c>
    </row>
    <row r="1432" spans="1:7" ht="15" customHeight="1">
      <c r="A1432" t="s">
        <v>221</v>
      </c>
      <c r="B1432" t="s">
        <v>223</v>
      </c>
      <c r="C1432" t="s">
        <v>200</v>
      </c>
      <c r="D1432" t="s">
        <v>217</v>
      </c>
      <c r="E1432" t="s">
        <v>157</v>
      </c>
      <c r="F1432" s="52" t="s">
        <v>105</v>
      </c>
      <c r="G1432" s="8">
        <v>40.9</v>
      </c>
    </row>
    <row r="1433" spans="1:7" ht="15" customHeight="1">
      <c r="A1433" t="s">
        <v>221</v>
      </c>
      <c r="B1433" t="s">
        <v>223</v>
      </c>
      <c r="C1433" t="s">
        <v>200</v>
      </c>
      <c r="D1433" t="s">
        <v>217</v>
      </c>
      <c r="E1433" t="s">
        <v>157</v>
      </c>
      <c r="F1433" s="52" t="s">
        <v>106</v>
      </c>
      <c r="G1433" s="8">
        <v>43.8</v>
      </c>
    </row>
    <row r="1434" spans="1:7" ht="15" customHeight="1">
      <c r="A1434" t="s">
        <v>221</v>
      </c>
      <c r="B1434" t="s">
        <v>223</v>
      </c>
      <c r="C1434" t="s">
        <v>200</v>
      </c>
      <c r="D1434" t="s">
        <v>217</v>
      </c>
      <c r="E1434" t="s">
        <v>157</v>
      </c>
      <c r="F1434" s="52" t="s">
        <v>107</v>
      </c>
      <c r="G1434" s="8">
        <v>44.6</v>
      </c>
    </row>
    <row r="1435" spans="1:7" ht="15" customHeight="1">
      <c r="A1435" t="s">
        <v>221</v>
      </c>
      <c r="B1435" t="s">
        <v>223</v>
      </c>
      <c r="C1435" t="s">
        <v>200</v>
      </c>
      <c r="D1435" t="s">
        <v>217</v>
      </c>
      <c r="E1435" t="s">
        <v>157</v>
      </c>
      <c r="F1435" s="52" t="s">
        <v>108</v>
      </c>
      <c r="G1435" s="8">
        <v>49.4</v>
      </c>
    </row>
    <row r="1436" spans="1:7" ht="15" customHeight="1">
      <c r="A1436" t="s">
        <v>221</v>
      </c>
      <c r="B1436" t="s">
        <v>223</v>
      </c>
      <c r="C1436" t="s">
        <v>200</v>
      </c>
      <c r="D1436" t="s">
        <v>217</v>
      </c>
      <c r="E1436" t="s">
        <v>157</v>
      </c>
      <c r="F1436" s="52" t="s">
        <v>216</v>
      </c>
      <c r="G1436" s="8">
        <v>49.3</v>
      </c>
    </row>
    <row r="1437" spans="1:7" ht="15" customHeight="1">
      <c r="A1437" t="s">
        <v>221</v>
      </c>
      <c r="B1437" t="s">
        <v>223</v>
      </c>
      <c r="C1437" t="s">
        <v>200</v>
      </c>
      <c r="D1437" t="s">
        <v>217</v>
      </c>
      <c r="E1437" t="s">
        <v>157</v>
      </c>
      <c r="F1437" s="52" t="s">
        <v>215</v>
      </c>
      <c r="G1437" s="8">
        <v>51.3</v>
      </c>
    </row>
    <row r="1438" spans="1:7" ht="15" customHeight="1">
      <c r="A1438" t="s">
        <v>221</v>
      </c>
      <c r="B1438" t="s">
        <v>223</v>
      </c>
      <c r="C1438" t="s">
        <v>200</v>
      </c>
      <c r="D1438" t="s">
        <v>217</v>
      </c>
      <c r="E1438" t="s">
        <v>157</v>
      </c>
      <c r="F1438" s="52" t="s">
        <v>233</v>
      </c>
      <c r="G1438" s="8">
        <v>42.6</v>
      </c>
    </row>
    <row r="1439" spans="1:7" ht="15" customHeight="1">
      <c r="A1439" t="s">
        <v>221</v>
      </c>
      <c r="B1439" t="s">
        <v>220</v>
      </c>
      <c r="C1439" t="s">
        <v>200</v>
      </c>
      <c r="D1439" t="s">
        <v>217</v>
      </c>
      <c r="E1439" t="s">
        <v>157</v>
      </c>
      <c r="F1439" s="52" t="s">
        <v>103</v>
      </c>
      <c r="G1439" s="8">
        <v>15.5</v>
      </c>
    </row>
    <row r="1440" spans="1:7" ht="15" customHeight="1">
      <c r="A1440" t="s">
        <v>221</v>
      </c>
      <c r="B1440" t="s">
        <v>220</v>
      </c>
      <c r="C1440" t="s">
        <v>200</v>
      </c>
      <c r="D1440" t="s">
        <v>217</v>
      </c>
      <c r="E1440" t="s">
        <v>157</v>
      </c>
      <c r="F1440" s="52" t="s">
        <v>104</v>
      </c>
      <c r="G1440" s="8">
        <v>9.1999999999999993</v>
      </c>
    </row>
    <row r="1441" spans="1:7" ht="15" customHeight="1">
      <c r="A1441" t="s">
        <v>221</v>
      </c>
      <c r="B1441" t="s">
        <v>220</v>
      </c>
      <c r="C1441" t="s">
        <v>200</v>
      </c>
      <c r="D1441" t="s">
        <v>217</v>
      </c>
      <c r="E1441" t="s">
        <v>157</v>
      </c>
      <c r="F1441" s="52" t="s">
        <v>105</v>
      </c>
      <c r="G1441" s="8">
        <v>8.1999999999999993</v>
      </c>
    </row>
    <row r="1442" spans="1:7" ht="15" customHeight="1">
      <c r="A1442" t="s">
        <v>221</v>
      </c>
      <c r="B1442" t="s">
        <v>220</v>
      </c>
      <c r="C1442" t="s">
        <v>200</v>
      </c>
      <c r="D1442" t="s">
        <v>217</v>
      </c>
      <c r="E1442" t="s">
        <v>157</v>
      </c>
      <c r="F1442" s="52" t="s">
        <v>106</v>
      </c>
      <c r="G1442" s="8">
        <v>9.6</v>
      </c>
    </row>
    <row r="1443" spans="1:7" ht="15" customHeight="1">
      <c r="A1443" t="s">
        <v>221</v>
      </c>
      <c r="B1443" t="s">
        <v>220</v>
      </c>
      <c r="C1443" t="s">
        <v>200</v>
      </c>
      <c r="D1443" t="s">
        <v>217</v>
      </c>
      <c r="E1443" t="s">
        <v>157</v>
      </c>
      <c r="F1443" s="52" t="s">
        <v>107</v>
      </c>
      <c r="G1443" s="8">
        <v>13</v>
      </c>
    </row>
    <row r="1444" spans="1:7" ht="15" customHeight="1">
      <c r="A1444" t="s">
        <v>221</v>
      </c>
      <c r="B1444" t="s">
        <v>220</v>
      </c>
      <c r="C1444" t="s">
        <v>200</v>
      </c>
      <c r="D1444" t="s">
        <v>217</v>
      </c>
      <c r="E1444" t="s">
        <v>157</v>
      </c>
      <c r="F1444" s="52" t="s">
        <v>108</v>
      </c>
      <c r="G1444" s="8">
        <v>11.3</v>
      </c>
    </row>
    <row r="1445" spans="1:7" ht="15" customHeight="1">
      <c r="A1445" t="s">
        <v>221</v>
      </c>
      <c r="B1445" t="s">
        <v>220</v>
      </c>
      <c r="C1445" t="s">
        <v>200</v>
      </c>
      <c r="D1445" t="s">
        <v>217</v>
      </c>
      <c r="E1445" t="s">
        <v>157</v>
      </c>
      <c r="F1445" s="52" t="s">
        <v>216</v>
      </c>
      <c r="G1445" s="8">
        <v>10.3</v>
      </c>
    </row>
    <row r="1446" spans="1:7" ht="15" customHeight="1">
      <c r="A1446" t="s">
        <v>221</v>
      </c>
      <c r="B1446" t="s">
        <v>220</v>
      </c>
      <c r="C1446" t="s">
        <v>200</v>
      </c>
      <c r="D1446" t="s">
        <v>217</v>
      </c>
      <c r="E1446" t="s">
        <v>157</v>
      </c>
      <c r="F1446" s="52" t="s">
        <v>215</v>
      </c>
      <c r="G1446" s="8">
        <v>7.8</v>
      </c>
    </row>
    <row r="1447" spans="1:7" ht="15" customHeight="1">
      <c r="A1447" t="s">
        <v>221</v>
      </c>
      <c r="B1447" t="s">
        <v>220</v>
      </c>
      <c r="C1447" t="s">
        <v>200</v>
      </c>
      <c r="D1447" t="s">
        <v>217</v>
      </c>
      <c r="E1447" t="s">
        <v>157</v>
      </c>
      <c r="F1447" s="52" t="s">
        <v>233</v>
      </c>
      <c r="G1447" s="8">
        <v>11.1</v>
      </c>
    </row>
    <row r="1448" spans="1:7" ht="15" customHeight="1">
      <c r="A1448" t="s">
        <v>252</v>
      </c>
      <c r="B1448" t="s">
        <v>254</v>
      </c>
      <c r="C1448" t="s">
        <v>200</v>
      </c>
      <c r="D1448" t="s">
        <v>217</v>
      </c>
      <c r="E1448" t="s">
        <v>157</v>
      </c>
      <c r="F1448" s="52" t="s">
        <v>103</v>
      </c>
      <c r="G1448" s="53">
        <v>86.4</v>
      </c>
    </row>
    <row r="1449" spans="1:7" ht="15" customHeight="1">
      <c r="A1449" t="s">
        <v>252</v>
      </c>
      <c r="B1449" t="s">
        <v>254</v>
      </c>
      <c r="C1449" t="s">
        <v>200</v>
      </c>
      <c r="D1449" t="s">
        <v>217</v>
      </c>
      <c r="E1449" t="s">
        <v>157</v>
      </c>
      <c r="F1449" s="52" t="s">
        <v>104</v>
      </c>
      <c r="G1449" s="53">
        <v>86.9</v>
      </c>
    </row>
    <row r="1450" spans="1:7" ht="15" customHeight="1">
      <c r="A1450" t="s">
        <v>252</v>
      </c>
      <c r="B1450" t="s">
        <v>254</v>
      </c>
      <c r="C1450" t="s">
        <v>200</v>
      </c>
      <c r="D1450" t="s">
        <v>217</v>
      </c>
      <c r="E1450" t="s">
        <v>157</v>
      </c>
      <c r="F1450" s="52" t="s">
        <v>105</v>
      </c>
      <c r="G1450" s="53">
        <v>85.8</v>
      </c>
    </row>
    <row r="1451" spans="1:7" ht="15" customHeight="1">
      <c r="A1451" t="s">
        <v>252</v>
      </c>
      <c r="B1451" t="s">
        <v>254</v>
      </c>
      <c r="C1451" t="s">
        <v>200</v>
      </c>
      <c r="D1451" t="s">
        <v>217</v>
      </c>
      <c r="E1451" t="s">
        <v>157</v>
      </c>
      <c r="F1451" s="52" t="s">
        <v>106</v>
      </c>
      <c r="G1451" s="53">
        <v>89.4</v>
      </c>
    </row>
    <row r="1452" spans="1:7" ht="15" customHeight="1">
      <c r="A1452" t="s">
        <v>252</v>
      </c>
      <c r="B1452" t="s">
        <v>254</v>
      </c>
      <c r="C1452" t="s">
        <v>200</v>
      </c>
      <c r="D1452" t="s">
        <v>217</v>
      </c>
      <c r="E1452" t="s">
        <v>157</v>
      </c>
      <c r="F1452" s="52" t="s">
        <v>107</v>
      </c>
      <c r="G1452" s="53">
        <v>87.7</v>
      </c>
    </row>
    <row r="1453" spans="1:7" ht="15" customHeight="1">
      <c r="A1453" t="s">
        <v>252</v>
      </c>
      <c r="B1453" t="s">
        <v>254</v>
      </c>
      <c r="C1453" t="s">
        <v>200</v>
      </c>
      <c r="D1453" t="s">
        <v>217</v>
      </c>
      <c r="E1453" t="s">
        <v>157</v>
      </c>
      <c r="F1453" s="52" t="s">
        <v>108</v>
      </c>
      <c r="G1453" s="53">
        <v>90.4</v>
      </c>
    </row>
    <row r="1454" spans="1:7" ht="15" customHeight="1">
      <c r="A1454" t="s">
        <v>252</v>
      </c>
      <c r="B1454" t="s">
        <v>254</v>
      </c>
      <c r="C1454" t="s">
        <v>200</v>
      </c>
      <c r="D1454" t="s">
        <v>217</v>
      </c>
      <c r="E1454" t="s">
        <v>157</v>
      </c>
      <c r="F1454" s="52" t="s">
        <v>216</v>
      </c>
      <c r="G1454" s="53">
        <v>91.4</v>
      </c>
    </row>
    <row r="1455" spans="1:7" ht="15" customHeight="1">
      <c r="A1455" t="s">
        <v>252</v>
      </c>
      <c r="B1455" t="s">
        <v>254</v>
      </c>
      <c r="C1455" t="s">
        <v>200</v>
      </c>
      <c r="D1455" t="s">
        <v>217</v>
      </c>
      <c r="E1455" t="s">
        <v>157</v>
      </c>
      <c r="F1455" s="52" t="s">
        <v>215</v>
      </c>
      <c r="G1455" s="53">
        <v>90.4</v>
      </c>
    </row>
    <row r="1456" spans="1:7" ht="15" customHeight="1">
      <c r="A1456" t="s">
        <v>252</v>
      </c>
      <c r="B1456" t="s">
        <v>254</v>
      </c>
      <c r="C1456" t="s">
        <v>200</v>
      </c>
      <c r="D1456" t="s">
        <v>217</v>
      </c>
      <c r="E1456" t="s">
        <v>157</v>
      </c>
      <c r="F1456" s="52" t="s">
        <v>233</v>
      </c>
      <c r="G1456" s="53">
        <v>88.1</v>
      </c>
    </row>
    <row r="1457" spans="1:7" ht="15" customHeight="1">
      <c r="A1457" t="s">
        <v>252</v>
      </c>
      <c r="B1457" t="s">
        <v>253</v>
      </c>
      <c r="C1457" t="s">
        <v>200</v>
      </c>
      <c r="D1457" t="s">
        <v>217</v>
      </c>
      <c r="E1457" t="s">
        <v>157</v>
      </c>
      <c r="F1457" s="52" t="s">
        <v>103</v>
      </c>
      <c r="G1457" s="53">
        <v>9.6999999999999993</v>
      </c>
    </row>
    <row r="1458" spans="1:7" ht="15" customHeight="1">
      <c r="A1458" t="s">
        <v>252</v>
      </c>
      <c r="B1458" t="s">
        <v>253</v>
      </c>
      <c r="C1458" t="s">
        <v>200</v>
      </c>
      <c r="D1458" t="s">
        <v>217</v>
      </c>
      <c r="E1458" t="s">
        <v>157</v>
      </c>
      <c r="F1458" s="52" t="s">
        <v>104</v>
      </c>
      <c r="G1458" s="53">
        <v>9.6999999999999993</v>
      </c>
    </row>
    <row r="1459" spans="1:7" ht="15" customHeight="1">
      <c r="A1459" t="s">
        <v>252</v>
      </c>
      <c r="B1459" t="s">
        <v>253</v>
      </c>
      <c r="C1459" t="s">
        <v>200</v>
      </c>
      <c r="D1459" t="s">
        <v>217</v>
      </c>
      <c r="E1459" t="s">
        <v>157</v>
      </c>
      <c r="F1459" s="52" t="s">
        <v>105</v>
      </c>
      <c r="G1459" s="53">
        <v>10.4</v>
      </c>
    </row>
    <row r="1460" spans="1:7" ht="15" customHeight="1">
      <c r="A1460" t="s">
        <v>252</v>
      </c>
      <c r="B1460" t="s">
        <v>253</v>
      </c>
      <c r="C1460" t="s">
        <v>200</v>
      </c>
      <c r="D1460" t="s">
        <v>217</v>
      </c>
      <c r="E1460" t="s">
        <v>157</v>
      </c>
      <c r="F1460" s="52" t="s">
        <v>106</v>
      </c>
      <c r="G1460" s="53">
        <v>7.2</v>
      </c>
    </row>
    <row r="1461" spans="1:7" ht="15" customHeight="1">
      <c r="A1461" t="s">
        <v>252</v>
      </c>
      <c r="B1461" t="s">
        <v>253</v>
      </c>
      <c r="C1461" t="s">
        <v>200</v>
      </c>
      <c r="D1461" t="s">
        <v>217</v>
      </c>
      <c r="E1461" t="s">
        <v>157</v>
      </c>
      <c r="F1461" s="52" t="s">
        <v>107</v>
      </c>
      <c r="G1461" s="53">
        <v>8.8000000000000007</v>
      </c>
    </row>
    <row r="1462" spans="1:7" ht="15" customHeight="1">
      <c r="A1462" t="s">
        <v>252</v>
      </c>
      <c r="B1462" t="s">
        <v>253</v>
      </c>
      <c r="C1462" t="s">
        <v>200</v>
      </c>
      <c r="D1462" t="s">
        <v>217</v>
      </c>
      <c r="E1462" t="s">
        <v>157</v>
      </c>
      <c r="F1462" s="52" t="s">
        <v>108</v>
      </c>
      <c r="G1462" s="53">
        <v>6.3</v>
      </c>
    </row>
    <row r="1463" spans="1:7" ht="15" customHeight="1">
      <c r="A1463" t="s">
        <v>252</v>
      </c>
      <c r="B1463" t="s">
        <v>253</v>
      </c>
      <c r="C1463" t="s">
        <v>200</v>
      </c>
      <c r="D1463" t="s">
        <v>217</v>
      </c>
      <c r="E1463" t="s">
        <v>157</v>
      </c>
      <c r="F1463" s="52" t="s">
        <v>216</v>
      </c>
      <c r="G1463" s="53">
        <v>6.4</v>
      </c>
    </row>
    <row r="1464" spans="1:7" ht="15" customHeight="1">
      <c r="A1464" t="s">
        <v>252</v>
      </c>
      <c r="B1464" t="s">
        <v>253</v>
      </c>
      <c r="C1464" t="s">
        <v>200</v>
      </c>
      <c r="D1464" t="s">
        <v>217</v>
      </c>
      <c r="E1464" t="s">
        <v>157</v>
      </c>
      <c r="F1464" s="52" t="s">
        <v>215</v>
      </c>
      <c r="G1464" s="53">
        <v>6</v>
      </c>
    </row>
    <row r="1465" spans="1:7" ht="15" customHeight="1">
      <c r="A1465" t="s">
        <v>252</v>
      </c>
      <c r="B1465" t="s">
        <v>253</v>
      </c>
      <c r="C1465" t="s">
        <v>200</v>
      </c>
      <c r="D1465" t="s">
        <v>217</v>
      </c>
      <c r="E1465" t="s">
        <v>157</v>
      </c>
      <c r="F1465" s="52" t="s">
        <v>233</v>
      </c>
      <c r="G1465" s="53">
        <v>8.6</v>
      </c>
    </row>
    <row r="1466" spans="1:7" ht="15" customHeight="1">
      <c r="A1466" t="s">
        <v>252</v>
      </c>
      <c r="B1466" t="s">
        <v>251</v>
      </c>
      <c r="C1466" t="s">
        <v>200</v>
      </c>
      <c r="D1466" t="s">
        <v>217</v>
      </c>
      <c r="E1466" t="s">
        <v>157</v>
      </c>
      <c r="F1466" s="52" t="s">
        <v>103</v>
      </c>
      <c r="G1466" s="53">
        <v>3</v>
      </c>
    </row>
    <row r="1467" spans="1:7" ht="15" customHeight="1">
      <c r="A1467" t="s">
        <v>252</v>
      </c>
      <c r="B1467" t="s">
        <v>251</v>
      </c>
      <c r="C1467" t="s">
        <v>200</v>
      </c>
      <c r="D1467" t="s">
        <v>217</v>
      </c>
      <c r="E1467" t="s">
        <v>157</v>
      </c>
      <c r="F1467" s="52" t="s">
        <v>104</v>
      </c>
      <c r="G1467" s="53">
        <v>3.2</v>
      </c>
    </row>
    <row r="1468" spans="1:7" ht="15" customHeight="1">
      <c r="A1468" t="s">
        <v>252</v>
      </c>
      <c r="B1468" t="s">
        <v>251</v>
      </c>
      <c r="C1468" t="s">
        <v>200</v>
      </c>
      <c r="D1468" t="s">
        <v>217</v>
      </c>
      <c r="E1468" t="s">
        <v>157</v>
      </c>
      <c r="F1468" s="52" t="s">
        <v>105</v>
      </c>
      <c r="G1468" s="53">
        <v>3.8</v>
      </c>
    </row>
    <row r="1469" spans="1:7" ht="15" customHeight="1">
      <c r="A1469" t="s">
        <v>252</v>
      </c>
      <c r="B1469" t="s">
        <v>251</v>
      </c>
      <c r="C1469" t="s">
        <v>200</v>
      </c>
      <c r="D1469" t="s">
        <v>217</v>
      </c>
      <c r="E1469" t="s">
        <v>157</v>
      </c>
      <c r="F1469" s="52" t="s">
        <v>106</v>
      </c>
      <c r="G1469" s="53">
        <v>3.2</v>
      </c>
    </row>
    <row r="1470" spans="1:7" ht="15" customHeight="1">
      <c r="A1470" t="s">
        <v>252</v>
      </c>
      <c r="B1470" t="s">
        <v>251</v>
      </c>
      <c r="C1470" t="s">
        <v>200</v>
      </c>
      <c r="D1470" t="s">
        <v>217</v>
      </c>
      <c r="E1470" t="s">
        <v>157</v>
      </c>
      <c r="F1470" s="52" t="s">
        <v>107</v>
      </c>
      <c r="G1470" s="53">
        <v>3.4</v>
      </c>
    </row>
    <row r="1471" spans="1:7" ht="15" customHeight="1">
      <c r="A1471" t="s">
        <v>252</v>
      </c>
      <c r="B1471" t="s">
        <v>251</v>
      </c>
      <c r="C1471" t="s">
        <v>200</v>
      </c>
      <c r="D1471" t="s">
        <v>217</v>
      </c>
      <c r="E1471" t="s">
        <v>157</v>
      </c>
      <c r="F1471" s="52" t="s">
        <v>108</v>
      </c>
      <c r="G1471" s="53">
        <v>3.3</v>
      </c>
    </row>
    <row r="1472" spans="1:7" ht="15" customHeight="1">
      <c r="A1472" t="s">
        <v>252</v>
      </c>
      <c r="B1472" t="s">
        <v>251</v>
      </c>
      <c r="C1472" t="s">
        <v>200</v>
      </c>
      <c r="D1472" t="s">
        <v>217</v>
      </c>
      <c r="E1472" t="s">
        <v>157</v>
      </c>
      <c r="F1472" s="52" t="s">
        <v>216</v>
      </c>
      <c r="G1472" s="53">
        <v>2.1</v>
      </c>
    </row>
    <row r="1473" spans="1:8" ht="15" customHeight="1">
      <c r="A1473" t="s">
        <v>252</v>
      </c>
      <c r="B1473" t="s">
        <v>251</v>
      </c>
      <c r="C1473" t="s">
        <v>200</v>
      </c>
      <c r="D1473" t="s">
        <v>217</v>
      </c>
      <c r="E1473" t="s">
        <v>157</v>
      </c>
      <c r="F1473" s="52" t="s">
        <v>215</v>
      </c>
      <c r="G1473" s="59">
        <v>1.5</v>
      </c>
      <c r="H1473">
        <v>1</v>
      </c>
    </row>
    <row r="1474" spans="1:8" ht="15" customHeight="1">
      <c r="A1474" t="s">
        <v>252</v>
      </c>
      <c r="B1474" t="s">
        <v>251</v>
      </c>
      <c r="C1474" t="s">
        <v>200</v>
      </c>
      <c r="D1474" t="s">
        <v>217</v>
      </c>
      <c r="E1474" t="s">
        <v>157</v>
      </c>
      <c r="F1474" s="52" t="s">
        <v>233</v>
      </c>
      <c r="G1474" s="53">
        <v>3.2</v>
      </c>
    </row>
    <row r="1475" spans="1:8" ht="15" customHeight="1">
      <c r="A1475" t="s">
        <v>248</v>
      </c>
      <c r="B1475" t="s">
        <v>250</v>
      </c>
      <c r="C1475" t="s">
        <v>200</v>
      </c>
      <c r="D1475" t="s">
        <v>217</v>
      </c>
      <c r="E1475" t="s">
        <v>157</v>
      </c>
      <c r="F1475" s="52" t="s">
        <v>103</v>
      </c>
      <c r="G1475" s="53">
        <v>90.9</v>
      </c>
    </row>
    <row r="1476" spans="1:8" ht="15" customHeight="1">
      <c r="A1476" t="s">
        <v>248</v>
      </c>
      <c r="B1476" t="s">
        <v>250</v>
      </c>
      <c r="C1476" t="s">
        <v>200</v>
      </c>
      <c r="D1476" t="s">
        <v>217</v>
      </c>
      <c r="E1476" t="s">
        <v>157</v>
      </c>
      <c r="F1476" s="52" t="s">
        <v>104</v>
      </c>
      <c r="G1476" s="53">
        <v>89.2</v>
      </c>
    </row>
    <row r="1477" spans="1:8" ht="15" customHeight="1">
      <c r="A1477" t="s">
        <v>248</v>
      </c>
      <c r="B1477" t="s">
        <v>250</v>
      </c>
      <c r="C1477" t="s">
        <v>200</v>
      </c>
      <c r="D1477" t="s">
        <v>217</v>
      </c>
      <c r="E1477" t="s">
        <v>157</v>
      </c>
      <c r="F1477" s="52" t="s">
        <v>105</v>
      </c>
      <c r="G1477" s="53">
        <v>88.4</v>
      </c>
    </row>
    <row r="1478" spans="1:8" ht="15" customHeight="1">
      <c r="A1478" t="s">
        <v>248</v>
      </c>
      <c r="B1478" t="s">
        <v>250</v>
      </c>
      <c r="C1478" t="s">
        <v>200</v>
      </c>
      <c r="D1478" t="s">
        <v>217</v>
      </c>
      <c r="E1478" t="s">
        <v>157</v>
      </c>
      <c r="F1478" s="52" t="s">
        <v>106</v>
      </c>
      <c r="G1478" s="53">
        <v>91.5</v>
      </c>
    </row>
    <row r="1479" spans="1:8" ht="15" customHeight="1">
      <c r="A1479" t="s">
        <v>248</v>
      </c>
      <c r="B1479" t="s">
        <v>250</v>
      </c>
      <c r="C1479" t="s">
        <v>200</v>
      </c>
      <c r="D1479" t="s">
        <v>217</v>
      </c>
      <c r="E1479" t="s">
        <v>157</v>
      </c>
      <c r="F1479" s="52" t="s">
        <v>107</v>
      </c>
      <c r="G1479" s="53">
        <v>89.9</v>
      </c>
    </row>
    <row r="1480" spans="1:8" ht="15" customHeight="1">
      <c r="A1480" t="s">
        <v>248</v>
      </c>
      <c r="B1480" t="s">
        <v>250</v>
      </c>
      <c r="C1480" t="s">
        <v>200</v>
      </c>
      <c r="D1480" t="s">
        <v>217</v>
      </c>
      <c r="E1480" t="s">
        <v>157</v>
      </c>
      <c r="F1480" s="52" t="s">
        <v>108</v>
      </c>
      <c r="G1480" s="53">
        <v>92.2</v>
      </c>
    </row>
    <row r="1481" spans="1:8" ht="15" customHeight="1">
      <c r="A1481" t="s">
        <v>248</v>
      </c>
      <c r="B1481" t="s">
        <v>250</v>
      </c>
      <c r="C1481" t="s">
        <v>200</v>
      </c>
      <c r="D1481" t="s">
        <v>217</v>
      </c>
      <c r="E1481" t="s">
        <v>157</v>
      </c>
      <c r="F1481" s="52" t="s">
        <v>216</v>
      </c>
      <c r="G1481" s="53">
        <v>93.3</v>
      </c>
    </row>
    <row r="1482" spans="1:8" ht="15" customHeight="1">
      <c r="A1482" t="s">
        <v>248</v>
      </c>
      <c r="B1482" t="s">
        <v>250</v>
      </c>
      <c r="C1482" t="s">
        <v>200</v>
      </c>
      <c r="D1482" t="s">
        <v>217</v>
      </c>
      <c r="E1482" t="s">
        <v>157</v>
      </c>
      <c r="F1482" s="52" t="s">
        <v>215</v>
      </c>
      <c r="G1482" s="53">
        <v>93.4</v>
      </c>
    </row>
    <row r="1483" spans="1:8" ht="15" customHeight="1">
      <c r="A1483" t="s">
        <v>248</v>
      </c>
      <c r="B1483" t="s">
        <v>250</v>
      </c>
      <c r="C1483" t="s">
        <v>200</v>
      </c>
      <c r="D1483" t="s">
        <v>217</v>
      </c>
      <c r="E1483" t="s">
        <v>157</v>
      </c>
      <c r="F1483" s="52" t="s">
        <v>233</v>
      </c>
      <c r="G1483" s="53">
        <v>90.6</v>
      </c>
    </row>
    <row r="1484" spans="1:8" ht="15" customHeight="1">
      <c r="A1484" t="s">
        <v>248</v>
      </c>
      <c r="B1484" t="s">
        <v>249</v>
      </c>
      <c r="C1484" t="s">
        <v>200</v>
      </c>
      <c r="D1484" t="s">
        <v>217</v>
      </c>
      <c r="E1484" t="s">
        <v>157</v>
      </c>
      <c r="F1484" s="52" t="s">
        <v>103</v>
      </c>
      <c r="G1484" s="53">
        <v>6.7</v>
      </c>
    </row>
    <row r="1485" spans="1:8" ht="15" customHeight="1">
      <c r="A1485" t="s">
        <v>248</v>
      </c>
      <c r="B1485" t="s">
        <v>249</v>
      </c>
      <c r="C1485" t="s">
        <v>200</v>
      </c>
      <c r="D1485" t="s">
        <v>217</v>
      </c>
      <c r="E1485" t="s">
        <v>157</v>
      </c>
      <c r="F1485" s="52" t="s">
        <v>104</v>
      </c>
      <c r="G1485" s="53">
        <v>8.1</v>
      </c>
    </row>
    <row r="1486" spans="1:8" ht="15" customHeight="1">
      <c r="A1486" t="s">
        <v>248</v>
      </c>
      <c r="B1486" t="s">
        <v>249</v>
      </c>
      <c r="C1486" t="s">
        <v>200</v>
      </c>
      <c r="D1486" t="s">
        <v>217</v>
      </c>
      <c r="E1486" t="s">
        <v>157</v>
      </c>
      <c r="F1486" s="52" t="s">
        <v>105</v>
      </c>
      <c r="G1486" s="53">
        <v>8.3000000000000007</v>
      </c>
    </row>
    <row r="1487" spans="1:8" ht="15" customHeight="1">
      <c r="A1487" t="s">
        <v>248</v>
      </c>
      <c r="B1487" t="s">
        <v>249</v>
      </c>
      <c r="C1487" t="s">
        <v>200</v>
      </c>
      <c r="D1487" t="s">
        <v>217</v>
      </c>
      <c r="E1487" t="s">
        <v>157</v>
      </c>
      <c r="F1487" s="52" t="s">
        <v>106</v>
      </c>
      <c r="G1487" s="53">
        <v>6.1</v>
      </c>
    </row>
    <row r="1488" spans="1:8" ht="15" customHeight="1">
      <c r="A1488" t="s">
        <v>248</v>
      </c>
      <c r="B1488" t="s">
        <v>249</v>
      </c>
      <c r="C1488" t="s">
        <v>200</v>
      </c>
      <c r="D1488" t="s">
        <v>217</v>
      </c>
      <c r="E1488" t="s">
        <v>157</v>
      </c>
      <c r="F1488" s="52" t="s">
        <v>107</v>
      </c>
      <c r="G1488" s="53">
        <v>7.7</v>
      </c>
    </row>
    <row r="1489" spans="1:7" ht="15" customHeight="1">
      <c r="A1489" t="s">
        <v>248</v>
      </c>
      <c r="B1489" t="s">
        <v>249</v>
      </c>
      <c r="C1489" t="s">
        <v>200</v>
      </c>
      <c r="D1489" t="s">
        <v>217</v>
      </c>
      <c r="E1489" t="s">
        <v>157</v>
      </c>
      <c r="F1489" s="52" t="s">
        <v>108</v>
      </c>
      <c r="G1489" s="53">
        <v>5</v>
      </c>
    </row>
    <row r="1490" spans="1:7" ht="15" customHeight="1">
      <c r="A1490" t="s">
        <v>248</v>
      </c>
      <c r="B1490" t="s">
        <v>249</v>
      </c>
      <c r="C1490" t="s">
        <v>200</v>
      </c>
      <c r="D1490" t="s">
        <v>217</v>
      </c>
      <c r="E1490" t="s">
        <v>157</v>
      </c>
      <c r="F1490" s="52" t="s">
        <v>216</v>
      </c>
      <c r="G1490" s="53">
        <v>5.2</v>
      </c>
    </row>
    <row r="1491" spans="1:7" ht="15" customHeight="1">
      <c r="A1491" t="s">
        <v>248</v>
      </c>
      <c r="B1491" t="s">
        <v>249</v>
      </c>
      <c r="C1491" t="s">
        <v>200</v>
      </c>
      <c r="D1491" t="s">
        <v>217</v>
      </c>
      <c r="E1491" t="s">
        <v>157</v>
      </c>
      <c r="F1491" s="52" t="s">
        <v>215</v>
      </c>
      <c r="G1491" s="53">
        <v>4.2</v>
      </c>
    </row>
    <row r="1492" spans="1:7" ht="15" customHeight="1">
      <c r="A1492" t="s">
        <v>248</v>
      </c>
      <c r="B1492" t="s">
        <v>249</v>
      </c>
      <c r="C1492" t="s">
        <v>200</v>
      </c>
      <c r="D1492" t="s">
        <v>217</v>
      </c>
      <c r="E1492" t="s">
        <v>157</v>
      </c>
      <c r="F1492" s="52" t="s">
        <v>233</v>
      </c>
      <c r="G1492" s="53">
        <v>6.8</v>
      </c>
    </row>
    <row r="1493" spans="1:7" ht="15" customHeight="1">
      <c r="A1493" t="s">
        <v>248</v>
      </c>
      <c r="B1493" t="s">
        <v>247</v>
      </c>
      <c r="C1493" t="s">
        <v>200</v>
      </c>
      <c r="D1493" t="s">
        <v>217</v>
      </c>
      <c r="E1493" t="s">
        <v>157</v>
      </c>
      <c r="F1493" s="52" t="s">
        <v>103</v>
      </c>
      <c r="G1493" s="53">
        <v>1.8</v>
      </c>
    </row>
    <row r="1494" spans="1:7" ht="15" customHeight="1">
      <c r="A1494" t="s">
        <v>248</v>
      </c>
      <c r="B1494" t="s">
        <v>247</v>
      </c>
      <c r="C1494" t="s">
        <v>200</v>
      </c>
      <c r="D1494" t="s">
        <v>217</v>
      </c>
      <c r="E1494" t="s">
        <v>157</v>
      </c>
      <c r="F1494" s="52" t="s">
        <v>104</v>
      </c>
      <c r="G1494" s="53">
        <v>2.5</v>
      </c>
    </row>
    <row r="1495" spans="1:7" ht="15" customHeight="1">
      <c r="A1495" t="s">
        <v>248</v>
      </c>
      <c r="B1495" t="s">
        <v>247</v>
      </c>
      <c r="C1495" t="s">
        <v>200</v>
      </c>
      <c r="D1495" t="s">
        <v>217</v>
      </c>
      <c r="E1495" t="s">
        <v>157</v>
      </c>
      <c r="F1495" s="52" t="s">
        <v>105</v>
      </c>
      <c r="G1495" s="53">
        <v>3.1</v>
      </c>
    </row>
    <row r="1496" spans="1:7" ht="15" customHeight="1">
      <c r="A1496" t="s">
        <v>248</v>
      </c>
      <c r="B1496" t="s">
        <v>247</v>
      </c>
      <c r="C1496" t="s">
        <v>200</v>
      </c>
      <c r="D1496" t="s">
        <v>217</v>
      </c>
      <c r="E1496" t="s">
        <v>157</v>
      </c>
      <c r="F1496" s="52" t="s">
        <v>106</v>
      </c>
      <c r="G1496" s="53">
        <v>2.7</v>
      </c>
    </row>
    <row r="1497" spans="1:7" ht="15" customHeight="1">
      <c r="A1497" t="s">
        <v>248</v>
      </c>
      <c r="B1497" t="s">
        <v>247</v>
      </c>
      <c r="C1497" t="s">
        <v>200</v>
      </c>
      <c r="D1497" t="s">
        <v>217</v>
      </c>
      <c r="E1497" t="s">
        <v>157</v>
      </c>
      <c r="F1497" s="52" t="s">
        <v>107</v>
      </c>
      <c r="G1497" s="53">
        <v>2.6</v>
      </c>
    </row>
    <row r="1498" spans="1:7" ht="15" customHeight="1">
      <c r="A1498" t="s">
        <v>248</v>
      </c>
      <c r="B1498" t="s">
        <v>247</v>
      </c>
      <c r="C1498" t="s">
        <v>200</v>
      </c>
      <c r="D1498" t="s">
        <v>217</v>
      </c>
      <c r="E1498" t="s">
        <v>157</v>
      </c>
      <c r="F1498" s="52" t="s">
        <v>108</v>
      </c>
      <c r="G1498" s="53">
        <v>2.9</v>
      </c>
    </row>
    <row r="1499" spans="1:7" ht="15" customHeight="1">
      <c r="A1499" t="s">
        <v>248</v>
      </c>
      <c r="B1499" t="s">
        <v>247</v>
      </c>
      <c r="C1499" t="s">
        <v>200</v>
      </c>
      <c r="D1499" t="s">
        <v>217</v>
      </c>
      <c r="E1499" t="s">
        <v>157</v>
      </c>
      <c r="F1499" s="52" t="s">
        <v>216</v>
      </c>
      <c r="G1499" s="53">
        <v>1.7</v>
      </c>
    </row>
    <row r="1500" spans="1:7" ht="15" customHeight="1">
      <c r="A1500" t="s">
        <v>248</v>
      </c>
      <c r="B1500" t="s">
        <v>247</v>
      </c>
      <c r="C1500" t="s">
        <v>200</v>
      </c>
      <c r="D1500" t="s">
        <v>217</v>
      </c>
      <c r="E1500" t="s">
        <v>157</v>
      </c>
      <c r="F1500" s="52" t="s">
        <v>215</v>
      </c>
      <c r="G1500" s="53">
        <v>0</v>
      </c>
    </row>
    <row r="1501" spans="1:7" ht="15" customHeight="1">
      <c r="A1501" t="s">
        <v>248</v>
      </c>
      <c r="B1501" t="s">
        <v>247</v>
      </c>
      <c r="C1501" t="s">
        <v>200</v>
      </c>
      <c r="D1501" t="s">
        <v>217</v>
      </c>
      <c r="E1501" t="s">
        <v>157</v>
      </c>
      <c r="F1501" s="52" t="s">
        <v>233</v>
      </c>
      <c r="G1501" s="53">
        <v>2.5</v>
      </c>
    </row>
    <row r="1502" spans="1:7" ht="15" customHeight="1">
      <c r="A1502" t="s">
        <v>244</v>
      </c>
      <c r="B1502" t="s">
        <v>246</v>
      </c>
      <c r="C1502" t="s">
        <v>200</v>
      </c>
      <c r="D1502" t="s">
        <v>217</v>
      </c>
      <c r="E1502" t="s">
        <v>157</v>
      </c>
      <c r="F1502" s="52" t="s">
        <v>103</v>
      </c>
      <c r="G1502" s="53">
        <v>89.5</v>
      </c>
    </row>
    <row r="1503" spans="1:7" ht="15" customHeight="1">
      <c r="A1503" t="s">
        <v>244</v>
      </c>
      <c r="B1503" t="s">
        <v>246</v>
      </c>
      <c r="C1503" t="s">
        <v>200</v>
      </c>
      <c r="D1503" t="s">
        <v>217</v>
      </c>
      <c r="E1503" t="s">
        <v>157</v>
      </c>
      <c r="F1503" s="52" t="s">
        <v>104</v>
      </c>
      <c r="G1503" s="53">
        <v>88</v>
      </c>
    </row>
    <row r="1504" spans="1:7" ht="15" customHeight="1">
      <c r="A1504" t="s">
        <v>244</v>
      </c>
      <c r="B1504" t="s">
        <v>246</v>
      </c>
      <c r="C1504" t="s">
        <v>200</v>
      </c>
      <c r="D1504" t="s">
        <v>217</v>
      </c>
      <c r="E1504" t="s">
        <v>157</v>
      </c>
      <c r="F1504" s="52" t="s">
        <v>105</v>
      </c>
      <c r="G1504" s="53">
        <v>88</v>
      </c>
    </row>
    <row r="1505" spans="1:7" ht="15" customHeight="1">
      <c r="A1505" t="s">
        <v>244</v>
      </c>
      <c r="B1505" t="s">
        <v>246</v>
      </c>
      <c r="C1505" t="s">
        <v>200</v>
      </c>
      <c r="D1505" t="s">
        <v>217</v>
      </c>
      <c r="E1505" t="s">
        <v>157</v>
      </c>
      <c r="F1505" s="52" t="s">
        <v>106</v>
      </c>
      <c r="G1505" s="53">
        <v>91.3</v>
      </c>
    </row>
    <row r="1506" spans="1:7" ht="15" customHeight="1">
      <c r="A1506" t="s">
        <v>244</v>
      </c>
      <c r="B1506" t="s">
        <v>246</v>
      </c>
      <c r="C1506" t="s">
        <v>200</v>
      </c>
      <c r="D1506" t="s">
        <v>217</v>
      </c>
      <c r="E1506" t="s">
        <v>157</v>
      </c>
      <c r="F1506" s="52" t="s">
        <v>107</v>
      </c>
      <c r="G1506" s="53">
        <v>90.6</v>
      </c>
    </row>
    <row r="1507" spans="1:7" ht="15" customHeight="1">
      <c r="A1507" t="s">
        <v>244</v>
      </c>
      <c r="B1507" t="s">
        <v>246</v>
      </c>
      <c r="C1507" t="s">
        <v>200</v>
      </c>
      <c r="D1507" t="s">
        <v>217</v>
      </c>
      <c r="E1507" t="s">
        <v>157</v>
      </c>
      <c r="F1507" s="52" t="s">
        <v>108</v>
      </c>
      <c r="G1507" s="53">
        <v>93.1</v>
      </c>
    </row>
    <row r="1508" spans="1:7" ht="15" customHeight="1">
      <c r="A1508" t="s">
        <v>244</v>
      </c>
      <c r="B1508" t="s">
        <v>246</v>
      </c>
      <c r="C1508" t="s">
        <v>200</v>
      </c>
      <c r="D1508" t="s">
        <v>217</v>
      </c>
      <c r="E1508" t="s">
        <v>157</v>
      </c>
      <c r="F1508" s="52" t="s">
        <v>216</v>
      </c>
      <c r="G1508" s="53">
        <v>93.7</v>
      </c>
    </row>
    <row r="1509" spans="1:7" ht="15" customHeight="1">
      <c r="A1509" t="s">
        <v>244</v>
      </c>
      <c r="B1509" t="s">
        <v>246</v>
      </c>
      <c r="C1509" t="s">
        <v>200</v>
      </c>
      <c r="D1509" t="s">
        <v>217</v>
      </c>
      <c r="E1509" t="s">
        <v>157</v>
      </c>
      <c r="F1509" s="52" t="s">
        <v>215</v>
      </c>
      <c r="G1509" s="53">
        <v>92.8</v>
      </c>
    </row>
    <row r="1510" spans="1:7" ht="15" customHeight="1">
      <c r="A1510" t="s">
        <v>244</v>
      </c>
      <c r="B1510" t="s">
        <v>246</v>
      </c>
      <c r="C1510" t="s">
        <v>200</v>
      </c>
      <c r="D1510" t="s">
        <v>217</v>
      </c>
      <c r="E1510" t="s">
        <v>157</v>
      </c>
      <c r="F1510" s="52" t="s">
        <v>233</v>
      </c>
      <c r="G1510" s="53">
        <v>90.3</v>
      </c>
    </row>
    <row r="1511" spans="1:7" ht="15" customHeight="1">
      <c r="A1511" t="s">
        <v>244</v>
      </c>
      <c r="B1511" t="s">
        <v>245</v>
      </c>
      <c r="C1511" t="s">
        <v>200</v>
      </c>
      <c r="D1511" t="s">
        <v>217</v>
      </c>
      <c r="E1511" t="s">
        <v>157</v>
      </c>
      <c r="F1511" s="52" t="s">
        <v>103</v>
      </c>
      <c r="G1511" s="53">
        <v>8.1</v>
      </c>
    </row>
    <row r="1512" spans="1:7" ht="15" customHeight="1">
      <c r="A1512" t="s">
        <v>244</v>
      </c>
      <c r="B1512" t="s">
        <v>245</v>
      </c>
      <c r="C1512" t="s">
        <v>200</v>
      </c>
      <c r="D1512" t="s">
        <v>217</v>
      </c>
      <c r="E1512" t="s">
        <v>157</v>
      </c>
      <c r="F1512" s="52" t="s">
        <v>104</v>
      </c>
      <c r="G1512" s="53">
        <v>9.5</v>
      </c>
    </row>
    <row r="1513" spans="1:7" ht="15" customHeight="1">
      <c r="A1513" t="s">
        <v>244</v>
      </c>
      <c r="B1513" t="s">
        <v>245</v>
      </c>
      <c r="C1513" t="s">
        <v>200</v>
      </c>
      <c r="D1513" t="s">
        <v>217</v>
      </c>
      <c r="E1513" t="s">
        <v>157</v>
      </c>
      <c r="F1513" s="52" t="s">
        <v>105</v>
      </c>
      <c r="G1513" s="53">
        <v>8.6</v>
      </c>
    </row>
    <row r="1514" spans="1:7" ht="15" customHeight="1">
      <c r="A1514" t="s">
        <v>244</v>
      </c>
      <c r="B1514" t="s">
        <v>245</v>
      </c>
      <c r="C1514" t="s">
        <v>200</v>
      </c>
      <c r="D1514" t="s">
        <v>217</v>
      </c>
      <c r="E1514" t="s">
        <v>157</v>
      </c>
      <c r="F1514" s="52" t="s">
        <v>106</v>
      </c>
      <c r="G1514" s="53">
        <v>6.2</v>
      </c>
    </row>
    <row r="1515" spans="1:7" ht="15" customHeight="1">
      <c r="A1515" t="s">
        <v>244</v>
      </c>
      <c r="B1515" t="s">
        <v>245</v>
      </c>
      <c r="C1515" t="s">
        <v>200</v>
      </c>
      <c r="D1515" t="s">
        <v>217</v>
      </c>
      <c r="E1515" t="s">
        <v>157</v>
      </c>
      <c r="F1515" s="52" t="s">
        <v>107</v>
      </c>
      <c r="G1515" s="53">
        <v>7.2</v>
      </c>
    </row>
    <row r="1516" spans="1:7" ht="15" customHeight="1">
      <c r="A1516" t="s">
        <v>244</v>
      </c>
      <c r="B1516" t="s">
        <v>245</v>
      </c>
      <c r="C1516" t="s">
        <v>200</v>
      </c>
      <c r="D1516" t="s">
        <v>217</v>
      </c>
      <c r="E1516" t="s">
        <v>157</v>
      </c>
      <c r="F1516" s="52" t="s">
        <v>108</v>
      </c>
      <c r="G1516" s="53">
        <v>5</v>
      </c>
    </row>
    <row r="1517" spans="1:7" ht="15" customHeight="1">
      <c r="A1517" t="s">
        <v>244</v>
      </c>
      <c r="B1517" t="s">
        <v>245</v>
      </c>
      <c r="C1517" t="s">
        <v>200</v>
      </c>
      <c r="D1517" t="s">
        <v>217</v>
      </c>
      <c r="E1517" t="s">
        <v>157</v>
      </c>
      <c r="F1517" s="52" t="s">
        <v>216</v>
      </c>
      <c r="G1517" s="53">
        <v>4.8</v>
      </c>
    </row>
    <row r="1518" spans="1:7" ht="15" customHeight="1">
      <c r="A1518" t="s">
        <v>244</v>
      </c>
      <c r="B1518" t="s">
        <v>245</v>
      </c>
      <c r="C1518" t="s">
        <v>200</v>
      </c>
      <c r="D1518" t="s">
        <v>217</v>
      </c>
      <c r="E1518" t="s">
        <v>157</v>
      </c>
      <c r="F1518" s="52" t="s">
        <v>215</v>
      </c>
      <c r="G1518" s="53">
        <v>5.5</v>
      </c>
    </row>
    <row r="1519" spans="1:7" ht="15" customHeight="1">
      <c r="A1519" t="s">
        <v>244</v>
      </c>
      <c r="B1519" t="s">
        <v>245</v>
      </c>
      <c r="C1519" t="s">
        <v>200</v>
      </c>
      <c r="D1519" t="s">
        <v>217</v>
      </c>
      <c r="E1519" t="s">
        <v>157</v>
      </c>
      <c r="F1519" s="52" t="s">
        <v>233</v>
      </c>
      <c r="G1519" s="53">
        <v>7.3</v>
      </c>
    </row>
    <row r="1520" spans="1:7" ht="15" customHeight="1">
      <c r="A1520" t="s">
        <v>244</v>
      </c>
      <c r="B1520" t="s">
        <v>243</v>
      </c>
      <c r="C1520" t="s">
        <v>200</v>
      </c>
      <c r="D1520" t="s">
        <v>217</v>
      </c>
      <c r="E1520" t="s">
        <v>157</v>
      </c>
      <c r="F1520" s="52" t="s">
        <v>103</v>
      </c>
      <c r="G1520" s="53">
        <v>2.6</v>
      </c>
    </row>
    <row r="1521" spans="1:8" ht="15" customHeight="1">
      <c r="A1521" t="s">
        <v>244</v>
      </c>
      <c r="B1521" t="s">
        <v>243</v>
      </c>
      <c r="C1521" t="s">
        <v>200</v>
      </c>
      <c r="D1521" t="s">
        <v>217</v>
      </c>
      <c r="E1521" t="s">
        <v>157</v>
      </c>
      <c r="F1521" s="52" t="s">
        <v>104</v>
      </c>
      <c r="G1521" s="53">
        <v>2.8</v>
      </c>
    </row>
    <row r="1522" spans="1:8" ht="15" customHeight="1">
      <c r="A1522" t="s">
        <v>244</v>
      </c>
      <c r="B1522" t="s">
        <v>243</v>
      </c>
      <c r="C1522" t="s">
        <v>200</v>
      </c>
      <c r="D1522" t="s">
        <v>217</v>
      </c>
      <c r="E1522" t="s">
        <v>157</v>
      </c>
      <c r="F1522" s="52" t="s">
        <v>105</v>
      </c>
      <c r="G1522" s="53">
        <v>2.9</v>
      </c>
    </row>
    <row r="1523" spans="1:8" ht="15" customHeight="1">
      <c r="A1523" t="s">
        <v>244</v>
      </c>
      <c r="B1523" t="s">
        <v>243</v>
      </c>
      <c r="C1523" t="s">
        <v>200</v>
      </c>
      <c r="D1523" t="s">
        <v>217</v>
      </c>
      <c r="E1523" t="s">
        <v>157</v>
      </c>
      <c r="F1523" s="52" t="s">
        <v>106</v>
      </c>
      <c r="G1523" s="53">
        <v>2.5</v>
      </c>
    </row>
    <row r="1524" spans="1:8" ht="15" customHeight="1">
      <c r="A1524" t="s">
        <v>244</v>
      </c>
      <c r="B1524" t="s">
        <v>243</v>
      </c>
      <c r="C1524" t="s">
        <v>200</v>
      </c>
      <c r="D1524" t="s">
        <v>217</v>
      </c>
      <c r="E1524" t="s">
        <v>157</v>
      </c>
      <c r="F1524" s="52" t="s">
        <v>107</v>
      </c>
      <c r="G1524" s="53">
        <v>2</v>
      </c>
    </row>
    <row r="1525" spans="1:8" ht="15" customHeight="1">
      <c r="A1525" t="s">
        <v>244</v>
      </c>
      <c r="B1525" t="s">
        <v>243</v>
      </c>
      <c r="C1525" t="s">
        <v>200</v>
      </c>
      <c r="D1525" t="s">
        <v>217</v>
      </c>
      <c r="E1525" t="s">
        <v>157</v>
      </c>
      <c r="F1525" s="52" t="s">
        <v>108</v>
      </c>
      <c r="G1525" s="53">
        <v>2</v>
      </c>
    </row>
    <row r="1526" spans="1:8" ht="15" customHeight="1">
      <c r="A1526" t="s">
        <v>244</v>
      </c>
      <c r="B1526" t="s">
        <v>243</v>
      </c>
      <c r="C1526" t="s">
        <v>200</v>
      </c>
      <c r="D1526" t="s">
        <v>217</v>
      </c>
      <c r="E1526" t="s">
        <v>157</v>
      </c>
      <c r="F1526" s="52" t="s">
        <v>216</v>
      </c>
      <c r="G1526" s="53">
        <v>1.3</v>
      </c>
    </row>
    <row r="1527" spans="1:8" ht="15" customHeight="1">
      <c r="A1527" t="s">
        <v>244</v>
      </c>
      <c r="B1527" t="s">
        <v>243</v>
      </c>
      <c r="C1527" t="s">
        <v>200</v>
      </c>
      <c r="D1527" t="s">
        <v>217</v>
      </c>
      <c r="E1527" t="s">
        <v>157</v>
      </c>
      <c r="F1527" s="52" t="s">
        <v>215</v>
      </c>
      <c r="G1527" s="59">
        <v>1.4</v>
      </c>
      <c r="H1527">
        <v>1</v>
      </c>
    </row>
    <row r="1528" spans="1:8" ht="15" customHeight="1">
      <c r="A1528" t="s">
        <v>244</v>
      </c>
      <c r="B1528" t="s">
        <v>243</v>
      </c>
      <c r="C1528" t="s">
        <v>200</v>
      </c>
      <c r="D1528" t="s">
        <v>217</v>
      </c>
      <c r="E1528" t="s">
        <v>157</v>
      </c>
      <c r="F1528" s="52" t="s">
        <v>233</v>
      </c>
      <c r="G1528" s="53">
        <v>2.2999999999999998</v>
      </c>
    </row>
    <row r="1529" spans="1:8" ht="15" customHeight="1">
      <c r="A1529" t="s">
        <v>241</v>
      </c>
      <c r="B1529" t="s">
        <v>242</v>
      </c>
      <c r="C1529" t="s">
        <v>200</v>
      </c>
      <c r="D1529" t="s">
        <v>217</v>
      </c>
      <c r="E1529" t="s">
        <v>157</v>
      </c>
      <c r="F1529" s="52" t="s">
        <v>103</v>
      </c>
      <c r="G1529" s="53">
        <v>74.7</v>
      </c>
    </row>
    <row r="1530" spans="1:8" ht="15" customHeight="1">
      <c r="A1530" t="s">
        <v>241</v>
      </c>
      <c r="B1530" t="s">
        <v>242</v>
      </c>
      <c r="C1530" t="s">
        <v>200</v>
      </c>
      <c r="D1530" t="s">
        <v>217</v>
      </c>
      <c r="E1530" t="s">
        <v>157</v>
      </c>
      <c r="F1530" s="52" t="s">
        <v>104</v>
      </c>
      <c r="G1530" s="53">
        <v>59.9</v>
      </c>
    </row>
    <row r="1531" spans="1:8" ht="15" customHeight="1">
      <c r="A1531" t="s">
        <v>241</v>
      </c>
      <c r="B1531" t="s">
        <v>242</v>
      </c>
      <c r="C1531" t="s">
        <v>200</v>
      </c>
      <c r="D1531" t="s">
        <v>217</v>
      </c>
      <c r="E1531" t="s">
        <v>157</v>
      </c>
      <c r="F1531" s="52" t="s">
        <v>105</v>
      </c>
      <c r="G1531" s="53">
        <v>62.7</v>
      </c>
    </row>
    <row r="1532" spans="1:8" ht="15" customHeight="1">
      <c r="A1532" t="s">
        <v>241</v>
      </c>
      <c r="B1532" t="s">
        <v>242</v>
      </c>
      <c r="C1532" t="s">
        <v>200</v>
      </c>
      <c r="D1532" t="s">
        <v>217</v>
      </c>
      <c r="E1532" t="s">
        <v>157</v>
      </c>
      <c r="F1532" s="52" t="s">
        <v>106</v>
      </c>
      <c r="G1532" s="53">
        <v>65.099999999999994</v>
      </c>
    </row>
    <row r="1533" spans="1:8" ht="15" customHeight="1">
      <c r="A1533" t="s">
        <v>241</v>
      </c>
      <c r="B1533" t="s">
        <v>242</v>
      </c>
      <c r="C1533" t="s">
        <v>200</v>
      </c>
      <c r="D1533" t="s">
        <v>217</v>
      </c>
      <c r="E1533" t="s">
        <v>157</v>
      </c>
      <c r="F1533" s="52" t="s">
        <v>107</v>
      </c>
      <c r="G1533" s="53">
        <v>70.3</v>
      </c>
    </row>
    <row r="1534" spans="1:8" ht="15" customHeight="1">
      <c r="A1534" t="s">
        <v>241</v>
      </c>
      <c r="B1534" t="s">
        <v>242</v>
      </c>
      <c r="C1534" t="s">
        <v>200</v>
      </c>
      <c r="D1534" t="s">
        <v>217</v>
      </c>
      <c r="E1534" t="s">
        <v>157</v>
      </c>
      <c r="F1534" s="52" t="s">
        <v>108</v>
      </c>
      <c r="G1534" s="53">
        <v>73.5</v>
      </c>
    </row>
    <row r="1535" spans="1:8" ht="15" customHeight="1">
      <c r="A1535" t="s">
        <v>241</v>
      </c>
      <c r="B1535" t="s">
        <v>242</v>
      </c>
      <c r="C1535" t="s">
        <v>200</v>
      </c>
      <c r="D1535" t="s">
        <v>217</v>
      </c>
      <c r="E1535" t="s">
        <v>157</v>
      </c>
      <c r="F1535" s="52" t="s">
        <v>216</v>
      </c>
      <c r="G1535" s="53">
        <v>80</v>
      </c>
    </row>
    <row r="1536" spans="1:8" ht="15" customHeight="1">
      <c r="A1536" t="s">
        <v>241</v>
      </c>
      <c r="B1536" t="s">
        <v>242</v>
      </c>
      <c r="C1536" t="s">
        <v>200</v>
      </c>
      <c r="D1536" t="s">
        <v>217</v>
      </c>
      <c r="E1536" t="s">
        <v>157</v>
      </c>
      <c r="F1536" s="52" t="s">
        <v>215</v>
      </c>
      <c r="G1536" s="53">
        <v>80.599999999999994</v>
      </c>
    </row>
    <row r="1537" spans="1:7" ht="15" customHeight="1">
      <c r="A1537" t="s">
        <v>241</v>
      </c>
      <c r="B1537" t="s">
        <v>242</v>
      </c>
      <c r="C1537" t="s">
        <v>200</v>
      </c>
      <c r="D1537" t="s">
        <v>217</v>
      </c>
      <c r="E1537" t="s">
        <v>157</v>
      </c>
      <c r="F1537" s="52" t="s">
        <v>233</v>
      </c>
      <c r="G1537" s="53">
        <v>68.2</v>
      </c>
    </row>
    <row r="1538" spans="1:7" ht="15" customHeight="1">
      <c r="A1538" t="s">
        <v>241</v>
      </c>
      <c r="B1538" t="s">
        <v>240</v>
      </c>
      <c r="C1538" t="s">
        <v>200</v>
      </c>
      <c r="D1538" t="s">
        <v>217</v>
      </c>
      <c r="E1538" t="s">
        <v>157</v>
      </c>
      <c r="F1538" s="52" t="s">
        <v>103</v>
      </c>
      <c r="G1538" s="53">
        <v>25.5</v>
      </c>
    </row>
    <row r="1539" spans="1:7" ht="15" customHeight="1">
      <c r="A1539" t="s">
        <v>241</v>
      </c>
      <c r="B1539" t="s">
        <v>240</v>
      </c>
      <c r="C1539" t="s">
        <v>200</v>
      </c>
      <c r="D1539" t="s">
        <v>217</v>
      </c>
      <c r="E1539" t="s">
        <v>157</v>
      </c>
      <c r="F1539" s="52" t="s">
        <v>104</v>
      </c>
      <c r="G1539" s="53">
        <v>40.299999999999997</v>
      </c>
    </row>
    <row r="1540" spans="1:7" ht="15" customHeight="1">
      <c r="A1540" t="s">
        <v>241</v>
      </c>
      <c r="B1540" t="s">
        <v>240</v>
      </c>
      <c r="C1540" t="s">
        <v>200</v>
      </c>
      <c r="D1540" t="s">
        <v>217</v>
      </c>
      <c r="E1540" t="s">
        <v>157</v>
      </c>
      <c r="F1540" s="52" t="s">
        <v>105</v>
      </c>
      <c r="G1540" s="53">
        <v>37.6</v>
      </c>
    </row>
    <row r="1541" spans="1:7" ht="15" customHeight="1">
      <c r="A1541" t="s">
        <v>241</v>
      </c>
      <c r="B1541" t="s">
        <v>240</v>
      </c>
      <c r="C1541" t="s">
        <v>200</v>
      </c>
      <c r="D1541" t="s">
        <v>217</v>
      </c>
      <c r="E1541" t="s">
        <v>157</v>
      </c>
      <c r="F1541" s="52" t="s">
        <v>106</v>
      </c>
      <c r="G1541" s="53">
        <v>35</v>
      </c>
    </row>
    <row r="1542" spans="1:7" ht="15" customHeight="1">
      <c r="A1542" t="s">
        <v>241</v>
      </c>
      <c r="B1542" t="s">
        <v>240</v>
      </c>
      <c r="C1542" t="s">
        <v>200</v>
      </c>
      <c r="D1542" t="s">
        <v>217</v>
      </c>
      <c r="E1542" t="s">
        <v>157</v>
      </c>
      <c r="F1542" s="52" t="s">
        <v>107</v>
      </c>
      <c r="G1542" s="53">
        <v>29.7</v>
      </c>
    </row>
    <row r="1543" spans="1:7" ht="15" customHeight="1">
      <c r="A1543" t="s">
        <v>241</v>
      </c>
      <c r="B1543" t="s">
        <v>240</v>
      </c>
      <c r="C1543" t="s">
        <v>200</v>
      </c>
      <c r="D1543" t="s">
        <v>217</v>
      </c>
      <c r="E1543" t="s">
        <v>157</v>
      </c>
      <c r="F1543" s="52" t="s">
        <v>108</v>
      </c>
      <c r="G1543" s="53">
        <v>26.2</v>
      </c>
    </row>
    <row r="1544" spans="1:7" ht="15" customHeight="1">
      <c r="A1544" t="s">
        <v>241</v>
      </c>
      <c r="B1544" t="s">
        <v>240</v>
      </c>
      <c r="C1544" t="s">
        <v>200</v>
      </c>
      <c r="D1544" t="s">
        <v>217</v>
      </c>
      <c r="E1544" t="s">
        <v>157</v>
      </c>
      <c r="F1544" s="52" t="s">
        <v>216</v>
      </c>
      <c r="G1544" s="53">
        <v>20.399999999999999</v>
      </c>
    </row>
    <row r="1545" spans="1:7" ht="15" customHeight="1">
      <c r="A1545" t="s">
        <v>241</v>
      </c>
      <c r="B1545" t="s">
        <v>240</v>
      </c>
      <c r="C1545" t="s">
        <v>200</v>
      </c>
      <c r="D1545" t="s">
        <v>217</v>
      </c>
      <c r="E1545" t="s">
        <v>157</v>
      </c>
      <c r="F1545" s="52" t="s">
        <v>215</v>
      </c>
      <c r="G1545" s="53">
        <v>20.5</v>
      </c>
    </row>
    <row r="1546" spans="1:7" ht="15" customHeight="1">
      <c r="A1546" t="s">
        <v>241</v>
      </c>
      <c r="B1546" t="s">
        <v>240</v>
      </c>
      <c r="C1546" t="s">
        <v>200</v>
      </c>
      <c r="D1546" t="s">
        <v>217</v>
      </c>
      <c r="E1546" t="s">
        <v>157</v>
      </c>
      <c r="F1546" s="52" t="s">
        <v>233</v>
      </c>
      <c r="G1546" s="53">
        <v>31.8</v>
      </c>
    </row>
    <row r="1547" spans="1:7" ht="15" customHeight="1">
      <c r="A1547" t="s">
        <v>238</v>
      </c>
      <c r="B1547" t="s">
        <v>239</v>
      </c>
      <c r="C1547" t="s">
        <v>200</v>
      </c>
      <c r="D1547" t="s">
        <v>217</v>
      </c>
      <c r="E1547" t="s">
        <v>157</v>
      </c>
      <c r="F1547" s="52" t="s">
        <v>103</v>
      </c>
      <c r="G1547" s="53">
        <v>12.7</v>
      </c>
    </row>
    <row r="1548" spans="1:7" ht="15" customHeight="1">
      <c r="A1548" t="s">
        <v>238</v>
      </c>
      <c r="B1548" t="s">
        <v>239</v>
      </c>
      <c r="C1548" t="s">
        <v>200</v>
      </c>
      <c r="D1548" t="s">
        <v>217</v>
      </c>
      <c r="E1548" t="s">
        <v>157</v>
      </c>
      <c r="F1548" s="52" t="s">
        <v>104</v>
      </c>
      <c r="G1548" s="53">
        <v>21.3</v>
      </c>
    </row>
    <row r="1549" spans="1:7" ht="15" customHeight="1">
      <c r="A1549" t="s">
        <v>238</v>
      </c>
      <c r="B1549" t="s">
        <v>239</v>
      </c>
      <c r="C1549" t="s">
        <v>200</v>
      </c>
      <c r="D1549" t="s">
        <v>217</v>
      </c>
      <c r="E1549" t="s">
        <v>157</v>
      </c>
      <c r="F1549" s="52" t="s">
        <v>105</v>
      </c>
      <c r="G1549" s="53">
        <v>17</v>
      </c>
    </row>
    <row r="1550" spans="1:7" ht="15" customHeight="1">
      <c r="A1550" t="s">
        <v>238</v>
      </c>
      <c r="B1550" t="s">
        <v>239</v>
      </c>
      <c r="C1550" t="s">
        <v>200</v>
      </c>
      <c r="D1550" t="s">
        <v>217</v>
      </c>
      <c r="E1550" t="s">
        <v>157</v>
      </c>
      <c r="F1550" s="52" t="s">
        <v>106</v>
      </c>
      <c r="G1550" s="53">
        <v>16.7</v>
      </c>
    </row>
    <row r="1551" spans="1:7" ht="15" customHeight="1">
      <c r="A1551" t="s">
        <v>238</v>
      </c>
      <c r="B1551" t="s">
        <v>239</v>
      </c>
      <c r="C1551" t="s">
        <v>200</v>
      </c>
      <c r="D1551" t="s">
        <v>217</v>
      </c>
      <c r="E1551" t="s">
        <v>157</v>
      </c>
      <c r="F1551" s="52" t="s">
        <v>107</v>
      </c>
      <c r="G1551" s="53">
        <v>13.1</v>
      </c>
    </row>
    <row r="1552" spans="1:7" ht="15" customHeight="1">
      <c r="A1552" t="s">
        <v>238</v>
      </c>
      <c r="B1552" t="s">
        <v>239</v>
      </c>
      <c r="C1552" t="s">
        <v>200</v>
      </c>
      <c r="D1552" t="s">
        <v>217</v>
      </c>
      <c r="E1552" t="s">
        <v>157</v>
      </c>
      <c r="F1552" s="52" t="s">
        <v>108</v>
      </c>
      <c r="G1552" s="53">
        <v>10.4</v>
      </c>
    </row>
    <row r="1553" spans="1:7" ht="15" customHeight="1">
      <c r="A1553" t="s">
        <v>238</v>
      </c>
      <c r="B1553" t="s">
        <v>239</v>
      </c>
      <c r="C1553" t="s">
        <v>200</v>
      </c>
      <c r="D1553" t="s">
        <v>217</v>
      </c>
      <c r="E1553" t="s">
        <v>157</v>
      </c>
      <c r="F1553" s="52" t="s">
        <v>216</v>
      </c>
      <c r="G1553" s="53">
        <v>6.3</v>
      </c>
    </row>
    <row r="1554" spans="1:7" ht="15" customHeight="1">
      <c r="A1554" t="s">
        <v>238</v>
      </c>
      <c r="B1554" t="s">
        <v>239</v>
      </c>
      <c r="C1554" t="s">
        <v>200</v>
      </c>
      <c r="D1554" t="s">
        <v>217</v>
      </c>
      <c r="E1554" t="s">
        <v>157</v>
      </c>
      <c r="F1554" s="52" t="s">
        <v>215</v>
      </c>
      <c r="G1554" s="53">
        <v>5.8</v>
      </c>
    </row>
    <row r="1555" spans="1:7" ht="15" customHeight="1">
      <c r="A1555" t="s">
        <v>238</v>
      </c>
      <c r="B1555" t="s">
        <v>239</v>
      </c>
      <c r="C1555" t="s">
        <v>200</v>
      </c>
      <c r="D1555" t="s">
        <v>217</v>
      </c>
      <c r="E1555" t="s">
        <v>157</v>
      </c>
      <c r="F1555" s="52" t="s">
        <v>233</v>
      </c>
      <c r="G1555" s="53">
        <v>14.8</v>
      </c>
    </row>
    <row r="1556" spans="1:7" ht="15" customHeight="1">
      <c r="A1556" t="s">
        <v>238</v>
      </c>
      <c r="B1556" t="s">
        <v>237</v>
      </c>
      <c r="C1556" t="s">
        <v>200</v>
      </c>
      <c r="D1556" t="s">
        <v>217</v>
      </c>
      <c r="E1556" t="s">
        <v>157</v>
      </c>
      <c r="F1556" s="52" t="s">
        <v>103</v>
      </c>
      <c r="G1556" s="53">
        <v>13</v>
      </c>
    </row>
    <row r="1557" spans="1:7" ht="15" customHeight="1">
      <c r="A1557" t="s">
        <v>238</v>
      </c>
      <c r="B1557" t="s">
        <v>237</v>
      </c>
      <c r="C1557" t="s">
        <v>200</v>
      </c>
      <c r="D1557" t="s">
        <v>217</v>
      </c>
      <c r="E1557" t="s">
        <v>157</v>
      </c>
      <c r="F1557" s="52" t="s">
        <v>104</v>
      </c>
      <c r="G1557" s="53">
        <v>18.899999999999999</v>
      </c>
    </row>
    <row r="1558" spans="1:7" ht="15" customHeight="1">
      <c r="A1558" t="s">
        <v>238</v>
      </c>
      <c r="B1558" t="s">
        <v>237</v>
      </c>
      <c r="C1558" t="s">
        <v>200</v>
      </c>
      <c r="D1558" t="s">
        <v>217</v>
      </c>
      <c r="E1558" t="s">
        <v>157</v>
      </c>
      <c r="F1558" s="52" t="s">
        <v>105</v>
      </c>
      <c r="G1558" s="53">
        <v>20.5</v>
      </c>
    </row>
    <row r="1559" spans="1:7" ht="15" customHeight="1">
      <c r="A1559" t="s">
        <v>238</v>
      </c>
      <c r="B1559" t="s">
        <v>237</v>
      </c>
      <c r="C1559" t="s">
        <v>200</v>
      </c>
      <c r="D1559" t="s">
        <v>217</v>
      </c>
      <c r="E1559" t="s">
        <v>157</v>
      </c>
      <c r="F1559" s="52" t="s">
        <v>106</v>
      </c>
      <c r="G1559" s="53">
        <v>18.2</v>
      </c>
    </row>
    <row r="1560" spans="1:7" ht="15" customHeight="1">
      <c r="A1560" t="s">
        <v>238</v>
      </c>
      <c r="B1560" t="s">
        <v>237</v>
      </c>
      <c r="C1560" t="s">
        <v>200</v>
      </c>
      <c r="D1560" t="s">
        <v>217</v>
      </c>
      <c r="E1560" t="s">
        <v>157</v>
      </c>
      <c r="F1560" s="52" t="s">
        <v>107</v>
      </c>
      <c r="G1560" s="53">
        <v>16.8</v>
      </c>
    </row>
    <row r="1561" spans="1:7" ht="15" customHeight="1">
      <c r="A1561" t="s">
        <v>238</v>
      </c>
      <c r="B1561" t="s">
        <v>237</v>
      </c>
      <c r="C1561" t="s">
        <v>200</v>
      </c>
      <c r="D1561" t="s">
        <v>217</v>
      </c>
      <c r="E1561" t="s">
        <v>157</v>
      </c>
      <c r="F1561" s="52" t="s">
        <v>108</v>
      </c>
      <c r="G1561" s="53">
        <v>15.9</v>
      </c>
    </row>
    <row r="1562" spans="1:7" ht="15" customHeight="1">
      <c r="A1562" t="s">
        <v>238</v>
      </c>
      <c r="B1562" t="s">
        <v>237</v>
      </c>
      <c r="C1562" t="s">
        <v>200</v>
      </c>
      <c r="D1562" t="s">
        <v>217</v>
      </c>
      <c r="E1562" t="s">
        <v>157</v>
      </c>
      <c r="F1562" s="52" t="s">
        <v>216</v>
      </c>
      <c r="G1562" s="53">
        <v>13.8</v>
      </c>
    </row>
    <row r="1563" spans="1:7" ht="15" customHeight="1">
      <c r="A1563" t="s">
        <v>238</v>
      </c>
      <c r="B1563" t="s">
        <v>237</v>
      </c>
      <c r="C1563" t="s">
        <v>200</v>
      </c>
      <c r="D1563" t="s">
        <v>217</v>
      </c>
      <c r="E1563" t="s">
        <v>157</v>
      </c>
      <c r="F1563" s="52" t="s">
        <v>215</v>
      </c>
      <c r="G1563" s="53">
        <v>13.9</v>
      </c>
    </row>
    <row r="1564" spans="1:7" ht="15" customHeight="1">
      <c r="A1564" t="s">
        <v>238</v>
      </c>
      <c r="B1564" t="s">
        <v>237</v>
      </c>
      <c r="C1564" t="s">
        <v>200</v>
      </c>
      <c r="D1564" t="s">
        <v>217</v>
      </c>
      <c r="E1564" t="s">
        <v>157</v>
      </c>
      <c r="F1564" t="s">
        <v>233</v>
      </c>
      <c r="G1564" s="53">
        <v>17.100000000000001</v>
      </c>
    </row>
    <row r="1565" spans="1:7" ht="15" customHeight="1">
      <c r="A1565" t="s">
        <v>259</v>
      </c>
      <c r="B1565" t="s">
        <v>260</v>
      </c>
      <c r="C1565" t="s">
        <v>200</v>
      </c>
      <c r="D1565" t="s">
        <v>217</v>
      </c>
      <c r="E1565" t="s">
        <v>67</v>
      </c>
      <c r="F1565" s="52" t="s">
        <v>68</v>
      </c>
      <c r="G1565">
        <v>95</v>
      </c>
    </row>
    <row r="1566" spans="1:7" ht="15" customHeight="1">
      <c r="A1566" t="s">
        <v>259</v>
      </c>
      <c r="B1566" t="s">
        <v>260</v>
      </c>
      <c r="C1566" t="s">
        <v>200</v>
      </c>
      <c r="D1566" t="s">
        <v>217</v>
      </c>
      <c r="E1566" t="s">
        <v>67</v>
      </c>
      <c r="F1566" s="52" t="s">
        <v>69</v>
      </c>
      <c r="G1566">
        <v>94.8</v>
      </c>
    </row>
    <row r="1567" spans="1:7" ht="15" customHeight="1">
      <c r="A1567" t="s">
        <v>259</v>
      </c>
      <c r="B1567" t="s">
        <v>258</v>
      </c>
      <c r="C1567" t="s">
        <v>200</v>
      </c>
      <c r="D1567" t="s">
        <v>217</v>
      </c>
      <c r="E1567" t="s">
        <v>67</v>
      </c>
      <c r="F1567" s="52" t="s">
        <v>68</v>
      </c>
      <c r="G1567">
        <v>4.3</v>
      </c>
    </row>
    <row r="1568" spans="1:7" ht="15" customHeight="1">
      <c r="A1568" t="s">
        <v>259</v>
      </c>
      <c r="B1568" t="s">
        <v>258</v>
      </c>
      <c r="C1568" t="s">
        <v>200</v>
      </c>
      <c r="D1568" t="s">
        <v>217</v>
      </c>
      <c r="E1568" t="s">
        <v>67</v>
      </c>
      <c r="F1568" s="52" t="s">
        <v>69</v>
      </c>
      <c r="G1568">
        <v>4.5999999999999996</v>
      </c>
    </row>
    <row r="1569" spans="1:7" ht="15" customHeight="1">
      <c r="A1569" t="s">
        <v>256</v>
      </c>
      <c r="B1569" t="s">
        <v>257</v>
      </c>
      <c r="C1569" t="s">
        <v>200</v>
      </c>
      <c r="D1569" t="s">
        <v>217</v>
      </c>
      <c r="E1569" t="s">
        <v>67</v>
      </c>
      <c r="F1569" s="52" t="s">
        <v>68</v>
      </c>
      <c r="G1569">
        <v>87.4</v>
      </c>
    </row>
    <row r="1570" spans="1:7" ht="15" customHeight="1">
      <c r="A1570" t="s">
        <v>256</v>
      </c>
      <c r="B1570" t="s">
        <v>257</v>
      </c>
      <c r="C1570" t="s">
        <v>200</v>
      </c>
      <c r="D1570" t="s">
        <v>217</v>
      </c>
      <c r="E1570" t="s">
        <v>67</v>
      </c>
      <c r="F1570" s="52" t="s">
        <v>69</v>
      </c>
      <c r="G1570">
        <v>88.3</v>
      </c>
    </row>
    <row r="1571" spans="1:7" ht="15" customHeight="1">
      <c r="A1571" t="s">
        <v>256</v>
      </c>
      <c r="B1571" t="s">
        <v>255</v>
      </c>
      <c r="C1571" t="s">
        <v>200</v>
      </c>
      <c r="D1571" t="s">
        <v>217</v>
      </c>
      <c r="E1571" t="s">
        <v>67</v>
      </c>
      <c r="F1571" s="52" t="s">
        <v>68</v>
      </c>
      <c r="G1571">
        <v>11.2</v>
      </c>
    </row>
    <row r="1572" spans="1:7" ht="15" customHeight="1">
      <c r="A1572" t="s">
        <v>256</v>
      </c>
      <c r="B1572" t="s">
        <v>255</v>
      </c>
      <c r="C1572" t="s">
        <v>200</v>
      </c>
      <c r="D1572" t="s">
        <v>217</v>
      </c>
      <c r="E1572" t="s">
        <v>67</v>
      </c>
      <c r="F1572" s="52" t="s">
        <v>69</v>
      </c>
      <c r="G1572">
        <v>10.7</v>
      </c>
    </row>
    <row r="1573" spans="1:7" ht="15" customHeight="1">
      <c r="A1573" t="s">
        <v>221</v>
      </c>
      <c r="B1573" t="s">
        <v>224</v>
      </c>
      <c r="C1573" t="s">
        <v>200</v>
      </c>
      <c r="D1573" t="s">
        <v>217</v>
      </c>
      <c r="E1573" t="s">
        <v>67</v>
      </c>
      <c r="F1573" s="52" t="s">
        <v>68</v>
      </c>
      <c r="G1573">
        <v>47.3</v>
      </c>
    </row>
    <row r="1574" spans="1:7" ht="15" customHeight="1">
      <c r="A1574" t="s">
        <v>221</v>
      </c>
      <c r="B1574" t="s">
        <v>224</v>
      </c>
      <c r="C1574" t="s">
        <v>200</v>
      </c>
      <c r="D1574" t="s">
        <v>217</v>
      </c>
      <c r="E1574" t="s">
        <v>67</v>
      </c>
      <c r="F1574" s="52" t="s">
        <v>69</v>
      </c>
      <c r="G1574">
        <v>45.5</v>
      </c>
    </row>
    <row r="1575" spans="1:7" ht="15" customHeight="1">
      <c r="A1575" t="s">
        <v>221</v>
      </c>
      <c r="B1575" t="s">
        <v>223</v>
      </c>
      <c r="C1575" t="s">
        <v>200</v>
      </c>
      <c r="D1575" t="s">
        <v>217</v>
      </c>
      <c r="E1575" t="s">
        <v>67</v>
      </c>
      <c r="F1575" s="52" t="s">
        <v>68</v>
      </c>
      <c r="G1575">
        <v>42.4</v>
      </c>
    </row>
    <row r="1576" spans="1:7" ht="15" customHeight="1">
      <c r="A1576" t="s">
        <v>221</v>
      </c>
      <c r="B1576" t="s">
        <v>223</v>
      </c>
      <c r="C1576" t="s">
        <v>200</v>
      </c>
      <c r="D1576" t="s">
        <v>217</v>
      </c>
      <c r="E1576" t="s">
        <v>67</v>
      </c>
      <c r="F1576" s="52" t="s">
        <v>69</v>
      </c>
      <c r="G1576">
        <v>42.7</v>
      </c>
    </row>
    <row r="1577" spans="1:7" ht="15" customHeight="1">
      <c r="A1577" t="s">
        <v>221</v>
      </c>
      <c r="B1577" t="s">
        <v>220</v>
      </c>
      <c r="C1577" t="s">
        <v>200</v>
      </c>
      <c r="D1577" t="s">
        <v>217</v>
      </c>
      <c r="E1577" t="s">
        <v>67</v>
      </c>
      <c r="F1577" s="52" t="s">
        <v>68</v>
      </c>
      <c r="G1577">
        <v>10.199999999999999</v>
      </c>
    </row>
    <row r="1578" spans="1:7" ht="15" customHeight="1">
      <c r="A1578" t="s">
        <v>221</v>
      </c>
      <c r="B1578" t="s">
        <v>220</v>
      </c>
      <c r="C1578" t="s">
        <v>200</v>
      </c>
      <c r="D1578" t="s">
        <v>217</v>
      </c>
      <c r="E1578" t="s">
        <v>67</v>
      </c>
      <c r="F1578" s="52" t="s">
        <v>69</v>
      </c>
      <c r="G1578">
        <v>11.8</v>
      </c>
    </row>
    <row r="1579" spans="1:7" ht="15" customHeight="1">
      <c r="A1579" t="s">
        <v>252</v>
      </c>
      <c r="B1579" t="s">
        <v>254</v>
      </c>
      <c r="C1579" t="s">
        <v>200</v>
      </c>
      <c r="D1579" t="s">
        <v>217</v>
      </c>
      <c r="E1579" t="s">
        <v>67</v>
      </c>
      <c r="F1579" s="52" t="s">
        <v>68</v>
      </c>
      <c r="G1579">
        <v>88.2</v>
      </c>
    </row>
    <row r="1580" spans="1:7" ht="15" customHeight="1">
      <c r="A1580" t="s">
        <v>252</v>
      </c>
      <c r="B1580" t="s">
        <v>254</v>
      </c>
      <c r="C1580" t="s">
        <v>200</v>
      </c>
      <c r="D1580" t="s">
        <v>217</v>
      </c>
      <c r="E1580" t="s">
        <v>67</v>
      </c>
      <c r="F1580" s="52" t="s">
        <v>69</v>
      </c>
      <c r="G1580">
        <v>88.3</v>
      </c>
    </row>
    <row r="1581" spans="1:7" ht="15" customHeight="1">
      <c r="A1581" t="s">
        <v>252</v>
      </c>
      <c r="B1581" t="s">
        <v>253</v>
      </c>
      <c r="C1581" t="s">
        <v>200</v>
      </c>
      <c r="D1581" t="s">
        <v>217</v>
      </c>
      <c r="E1581" t="s">
        <v>67</v>
      </c>
      <c r="F1581" s="52" t="s">
        <v>68</v>
      </c>
      <c r="G1581">
        <v>8.6</v>
      </c>
    </row>
    <row r="1582" spans="1:7" ht="15" customHeight="1">
      <c r="A1582" t="s">
        <v>252</v>
      </c>
      <c r="B1582" t="s">
        <v>253</v>
      </c>
      <c r="C1582" t="s">
        <v>200</v>
      </c>
      <c r="D1582" t="s">
        <v>217</v>
      </c>
      <c r="E1582" t="s">
        <v>67</v>
      </c>
      <c r="F1582" s="52" t="s">
        <v>69</v>
      </c>
      <c r="G1582">
        <v>8.6999999999999993</v>
      </c>
    </row>
    <row r="1583" spans="1:7" ht="15" customHeight="1">
      <c r="A1583" t="s">
        <v>252</v>
      </c>
      <c r="B1583" t="s">
        <v>251</v>
      </c>
      <c r="C1583" t="s">
        <v>200</v>
      </c>
      <c r="D1583" t="s">
        <v>217</v>
      </c>
      <c r="E1583" t="s">
        <v>67</v>
      </c>
      <c r="F1583" s="52" t="s">
        <v>68</v>
      </c>
      <c r="G1583">
        <v>3.4</v>
      </c>
    </row>
    <row r="1584" spans="1:7" ht="15" customHeight="1">
      <c r="A1584" t="s">
        <v>252</v>
      </c>
      <c r="B1584" t="s">
        <v>251</v>
      </c>
      <c r="C1584" t="s">
        <v>200</v>
      </c>
      <c r="D1584" t="s">
        <v>217</v>
      </c>
      <c r="E1584" t="s">
        <v>67</v>
      </c>
      <c r="F1584" s="52" t="s">
        <v>69</v>
      </c>
      <c r="G1584">
        <v>3.2</v>
      </c>
    </row>
    <row r="1585" spans="1:7" ht="15" customHeight="1">
      <c r="A1585" t="s">
        <v>248</v>
      </c>
      <c r="B1585" t="s">
        <v>250</v>
      </c>
      <c r="C1585" t="s">
        <v>200</v>
      </c>
      <c r="D1585" t="s">
        <v>217</v>
      </c>
      <c r="E1585" t="s">
        <v>67</v>
      </c>
      <c r="F1585" s="52" t="s">
        <v>68</v>
      </c>
      <c r="G1585">
        <v>90.7</v>
      </c>
    </row>
    <row r="1586" spans="1:7" ht="15" customHeight="1">
      <c r="A1586" t="s">
        <v>248</v>
      </c>
      <c r="B1586" t="s">
        <v>250</v>
      </c>
      <c r="C1586" t="s">
        <v>200</v>
      </c>
      <c r="D1586" t="s">
        <v>217</v>
      </c>
      <c r="E1586" t="s">
        <v>67</v>
      </c>
      <c r="F1586" s="52" t="s">
        <v>69</v>
      </c>
      <c r="G1586">
        <v>90.6</v>
      </c>
    </row>
    <row r="1587" spans="1:7" ht="15" customHeight="1">
      <c r="A1587" t="s">
        <v>248</v>
      </c>
      <c r="B1587" t="s">
        <v>249</v>
      </c>
      <c r="C1587" t="s">
        <v>200</v>
      </c>
      <c r="D1587" t="s">
        <v>217</v>
      </c>
      <c r="E1587" t="s">
        <v>67</v>
      </c>
      <c r="F1587" s="52" t="s">
        <v>68</v>
      </c>
      <c r="G1587">
        <v>6.8</v>
      </c>
    </row>
    <row r="1588" spans="1:7" ht="15" customHeight="1">
      <c r="A1588" t="s">
        <v>248</v>
      </c>
      <c r="B1588" t="s">
        <v>249</v>
      </c>
      <c r="C1588" t="s">
        <v>200</v>
      </c>
      <c r="D1588" t="s">
        <v>217</v>
      </c>
      <c r="E1588" t="s">
        <v>67</v>
      </c>
      <c r="F1588" s="52" t="s">
        <v>69</v>
      </c>
      <c r="G1588">
        <v>6.8</v>
      </c>
    </row>
    <row r="1589" spans="1:7" ht="15" customHeight="1">
      <c r="A1589" t="s">
        <v>248</v>
      </c>
      <c r="B1589" t="s">
        <v>247</v>
      </c>
      <c r="C1589" t="s">
        <v>200</v>
      </c>
      <c r="D1589" t="s">
        <v>217</v>
      </c>
      <c r="E1589" t="s">
        <v>67</v>
      </c>
      <c r="F1589" s="52" t="s">
        <v>68</v>
      </c>
      <c r="G1589">
        <v>2.5</v>
      </c>
    </row>
    <row r="1590" spans="1:7" ht="15" customHeight="1">
      <c r="A1590" t="s">
        <v>248</v>
      </c>
      <c r="B1590" t="s">
        <v>247</v>
      </c>
      <c r="C1590" t="s">
        <v>200</v>
      </c>
      <c r="D1590" t="s">
        <v>217</v>
      </c>
      <c r="E1590" t="s">
        <v>67</v>
      </c>
      <c r="F1590" s="52" t="s">
        <v>69</v>
      </c>
      <c r="G1590">
        <v>2.6</v>
      </c>
    </row>
    <row r="1591" spans="1:7" ht="15" customHeight="1">
      <c r="A1591" t="s">
        <v>244</v>
      </c>
      <c r="B1591" t="s">
        <v>246</v>
      </c>
      <c r="C1591" t="s">
        <v>200</v>
      </c>
      <c r="D1591" t="s">
        <v>217</v>
      </c>
      <c r="E1591" t="s">
        <v>67</v>
      </c>
      <c r="F1591" s="52" t="s">
        <v>68</v>
      </c>
      <c r="G1591">
        <v>90.1</v>
      </c>
    </row>
    <row r="1592" spans="1:7" ht="15" customHeight="1">
      <c r="A1592" t="s">
        <v>244</v>
      </c>
      <c r="B1592" t="s">
        <v>246</v>
      </c>
      <c r="C1592" t="s">
        <v>200</v>
      </c>
      <c r="D1592" t="s">
        <v>217</v>
      </c>
      <c r="E1592" t="s">
        <v>67</v>
      </c>
      <c r="F1592" s="52" t="s">
        <v>69</v>
      </c>
      <c r="G1592">
        <v>90.6</v>
      </c>
    </row>
    <row r="1593" spans="1:7" ht="15" customHeight="1">
      <c r="A1593" t="s">
        <v>244</v>
      </c>
      <c r="B1593" t="s">
        <v>245</v>
      </c>
      <c r="C1593" t="s">
        <v>200</v>
      </c>
      <c r="D1593" t="s">
        <v>217</v>
      </c>
      <c r="E1593" t="s">
        <v>67</v>
      </c>
      <c r="F1593" s="52" t="s">
        <v>68</v>
      </c>
      <c r="G1593">
        <v>7.5</v>
      </c>
    </row>
    <row r="1594" spans="1:7" ht="15" customHeight="1">
      <c r="A1594" t="s">
        <v>244</v>
      </c>
      <c r="B1594" t="s">
        <v>245</v>
      </c>
      <c r="C1594" t="s">
        <v>200</v>
      </c>
      <c r="D1594" t="s">
        <v>217</v>
      </c>
      <c r="E1594" t="s">
        <v>67</v>
      </c>
      <c r="F1594" s="52" t="s">
        <v>69</v>
      </c>
      <c r="G1594">
        <v>7.2</v>
      </c>
    </row>
    <row r="1595" spans="1:7" ht="15" customHeight="1">
      <c r="A1595" t="s">
        <v>244</v>
      </c>
      <c r="B1595" t="s">
        <v>243</v>
      </c>
      <c r="C1595" t="s">
        <v>200</v>
      </c>
      <c r="D1595" t="s">
        <v>217</v>
      </c>
      <c r="E1595" t="s">
        <v>67</v>
      </c>
      <c r="F1595" s="52" t="s">
        <v>68</v>
      </c>
      <c r="G1595">
        <v>2.4</v>
      </c>
    </row>
    <row r="1596" spans="1:7" ht="15" customHeight="1">
      <c r="A1596" t="s">
        <v>244</v>
      </c>
      <c r="B1596" t="s">
        <v>243</v>
      </c>
      <c r="C1596" t="s">
        <v>200</v>
      </c>
      <c r="D1596" t="s">
        <v>217</v>
      </c>
      <c r="E1596" t="s">
        <v>67</v>
      </c>
      <c r="F1596" s="52" t="s">
        <v>69</v>
      </c>
      <c r="G1596">
        <v>2.4</v>
      </c>
    </row>
    <row r="1597" spans="1:7" ht="15" customHeight="1">
      <c r="A1597" t="s">
        <v>241</v>
      </c>
      <c r="B1597" t="s">
        <v>242</v>
      </c>
      <c r="C1597" t="s">
        <v>200</v>
      </c>
      <c r="D1597" t="s">
        <v>217</v>
      </c>
      <c r="E1597" t="s">
        <v>67</v>
      </c>
      <c r="F1597" s="52" t="s">
        <v>68</v>
      </c>
      <c r="G1597">
        <v>70.400000000000006</v>
      </c>
    </row>
    <row r="1598" spans="1:7" ht="15" customHeight="1">
      <c r="A1598" t="s">
        <v>241</v>
      </c>
      <c r="B1598" t="s">
        <v>242</v>
      </c>
      <c r="C1598" t="s">
        <v>200</v>
      </c>
      <c r="D1598" t="s">
        <v>217</v>
      </c>
      <c r="E1598" t="s">
        <v>67</v>
      </c>
      <c r="F1598" s="52" t="s">
        <v>69</v>
      </c>
      <c r="G1598">
        <v>66.400000000000006</v>
      </c>
    </row>
    <row r="1599" spans="1:7" ht="15" customHeight="1">
      <c r="A1599" t="s">
        <v>241</v>
      </c>
      <c r="B1599" t="s">
        <v>240</v>
      </c>
      <c r="C1599" t="s">
        <v>200</v>
      </c>
      <c r="D1599" t="s">
        <v>217</v>
      </c>
      <c r="E1599" t="s">
        <v>67</v>
      </c>
      <c r="F1599" s="52" t="s">
        <v>68</v>
      </c>
      <c r="G1599">
        <v>29.7</v>
      </c>
    </row>
    <row r="1600" spans="1:7" ht="15" customHeight="1">
      <c r="A1600" t="s">
        <v>241</v>
      </c>
      <c r="B1600" t="s">
        <v>240</v>
      </c>
      <c r="C1600" t="s">
        <v>200</v>
      </c>
      <c r="D1600" t="s">
        <v>217</v>
      </c>
      <c r="E1600" t="s">
        <v>67</v>
      </c>
      <c r="F1600" s="52" t="s">
        <v>69</v>
      </c>
      <c r="G1600">
        <v>33.6</v>
      </c>
    </row>
    <row r="1601" spans="1:7" ht="15" customHeight="1">
      <c r="A1601" t="s">
        <v>238</v>
      </c>
      <c r="B1601" t="s">
        <v>239</v>
      </c>
      <c r="C1601" t="s">
        <v>200</v>
      </c>
      <c r="D1601" t="s">
        <v>217</v>
      </c>
      <c r="E1601" t="s">
        <v>67</v>
      </c>
      <c r="F1601" s="52" t="s">
        <v>68</v>
      </c>
      <c r="G1601">
        <v>13.7</v>
      </c>
    </row>
    <row r="1602" spans="1:7" ht="15" customHeight="1">
      <c r="A1602" t="s">
        <v>238</v>
      </c>
      <c r="B1602" t="s">
        <v>239</v>
      </c>
      <c r="C1602" t="s">
        <v>200</v>
      </c>
      <c r="D1602" t="s">
        <v>217</v>
      </c>
      <c r="E1602" t="s">
        <v>67</v>
      </c>
      <c r="F1602" s="52" t="s">
        <v>69</v>
      </c>
      <c r="G1602">
        <v>15.7</v>
      </c>
    </row>
    <row r="1603" spans="1:7" ht="15" customHeight="1">
      <c r="A1603" t="s">
        <v>238</v>
      </c>
      <c r="B1603" t="s">
        <v>237</v>
      </c>
      <c r="C1603" t="s">
        <v>200</v>
      </c>
      <c r="D1603" t="s">
        <v>217</v>
      </c>
      <c r="E1603" t="s">
        <v>67</v>
      </c>
      <c r="F1603" s="52" t="s">
        <v>68</v>
      </c>
      <c r="G1603">
        <v>16</v>
      </c>
    </row>
    <row r="1604" spans="1:7" ht="15" customHeight="1">
      <c r="A1604" t="s">
        <v>238</v>
      </c>
      <c r="B1604" t="s">
        <v>237</v>
      </c>
      <c r="C1604" t="s">
        <v>200</v>
      </c>
      <c r="D1604" t="s">
        <v>217</v>
      </c>
      <c r="E1604" t="s">
        <v>67</v>
      </c>
      <c r="F1604" s="52" t="s">
        <v>69</v>
      </c>
      <c r="G1604">
        <v>17.899999999999999</v>
      </c>
    </row>
    <row r="1605" spans="1:7" ht="15" customHeight="1">
      <c r="A1605" t="s">
        <v>259</v>
      </c>
      <c r="B1605" t="s">
        <v>260</v>
      </c>
      <c r="C1605" t="s">
        <v>200</v>
      </c>
      <c r="D1605" t="s">
        <v>217</v>
      </c>
      <c r="E1605" t="s">
        <v>212</v>
      </c>
      <c r="F1605" s="52" t="s">
        <v>213</v>
      </c>
      <c r="G1605">
        <v>96.2</v>
      </c>
    </row>
    <row r="1606" spans="1:7" ht="15" customHeight="1">
      <c r="A1606" t="s">
        <v>259</v>
      </c>
      <c r="B1606" t="s">
        <v>260</v>
      </c>
      <c r="C1606" t="s">
        <v>200</v>
      </c>
      <c r="D1606" t="s">
        <v>217</v>
      </c>
      <c r="E1606" t="s">
        <v>212</v>
      </c>
      <c r="F1606" s="52" t="s">
        <v>211</v>
      </c>
      <c r="G1606">
        <v>86.3</v>
      </c>
    </row>
    <row r="1607" spans="1:7" ht="15" customHeight="1">
      <c r="A1607" t="s">
        <v>259</v>
      </c>
      <c r="B1607" t="s">
        <v>258</v>
      </c>
      <c r="C1607" t="s">
        <v>200</v>
      </c>
      <c r="D1607" t="s">
        <v>217</v>
      </c>
      <c r="E1607" t="s">
        <v>212</v>
      </c>
      <c r="F1607" s="52" t="s">
        <v>213</v>
      </c>
      <c r="G1607">
        <v>3.2</v>
      </c>
    </row>
    <row r="1608" spans="1:7" ht="15" customHeight="1">
      <c r="A1608" t="s">
        <v>259</v>
      </c>
      <c r="B1608" t="s">
        <v>258</v>
      </c>
      <c r="C1608" t="s">
        <v>200</v>
      </c>
      <c r="D1608" t="s">
        <v>217</v>
      </c>
      <c r="E1608" t="s">
        <v>212</v>
      </c>
      <c r="F1608" s="52" t="s">
        <v>211</v>
      </c>
      <c r="G1608">
        <v>13</v>
      </c>
    </row>
    <row r="1609" spans="1:7" ht="15" customHeight="1">
      <c r="A1609" t="s">
        <v>256</v>
      </c>
      <c r="B1609" t="s">
        <v>257</v>
      </c>
      <c r="C1609" t="s">
        <v>200</v>
      </c>
      <c r="D1609" t="s">
        <v>217</v>
      </c>
      <c r="E1609" t="s">
        <v>212</v>
      </c>
      <c r="F1609" s="52" t="s">
        <v>213</v>
      </c>
      <c r="G1609">
        <v>89.7</v>
      </c>
    </row>
    <row r="1610" spans="1:7" ht="15" customHeight="1">
      <c r="A1610" t="s">
        <v>256</v>
      </c>
      <c r="B1610" t="s">
        <v>257</v>
      </c>
      <c r="C1610" t="s">
        <v>200</v>
      </c>
      <c r="D1610" t="s">
        <v>217</v>
      </c>
      <c r="E1610" t="s">
        <v>212</v>
      </c>
      <c r="F1610" s="52" t="s">
        <v>211</v>
      </c>
      <c r="G1610">
        <v>75.900000000000006</v>
      </c>
    </row>
    <row r="1611" spans="1:7" ht="15" customHeight="1">
      <c r="A1611" t="s">
        <v>256</v>
      </c>
      <c r="B1611" t="s">
        <v>255</v>
      </c>
      <c r="C1611" t="s">
        <v>200</v>
      </c>
      <c r="D1611" t="s">
        <v>217</v>
      </c>
      <c r="E1611" t="s">
        <v>212</v>
      </c>
      <c r="F1611" s="52" t="s">
        <v>213</v>
      </c>
      <c r="G1611">
        <v>9</v>
      </c>
    </row>
    <row r="1612" spans="1:7" ht="15" customHeight="1">
      <c r="A1612" t="s">
        <v>256</v>
      </c>
      <c r="B1612" t="s">
        <v>255</v>
      </c>
      <c r="C1612" t="s">
        <v>200</v>
      </c>
      <c r="D1612" t="s">
        <v>217</v>
      </c>
      <c r="E1612" t="s">
        <v>212</v>
      </c>
      <c r="F1612" s="52" t="s">
        <v>211</v>
      </c>
      <c r="G1612">
        <v>23.4</v>
      </c>
    </row>
    <row r="1613" spans="1:7" ht="15" customHeight="1">
      <c r="A1613" t="s">
        <v>221</v>
      </c>
      <c r="B1613" t="s">
        <v>224</v>
      </c>
      <c r="C1613" t="s">
        <v>200</v>
      </c>
      <c r="D1613" t="s">
        <v>217</v>
      </c>
      <c r="E1613" t="s">
        <v>212</v>
      </c>
      <c r="F1613" s="52" t="s">
        <v>213</v>
      </c>
      <c r="G1613">
        <v>47.6</v>
      </c>
    </row>
    <row r="1614" spans="1:7" ht="15" customHeight="1">
      <c r="A1614" t="s">
        <v>221</v>
      </c>
      <c r="B1614" t="s">
        <v>224</v>
      </c>
      <c r="C1614" t="s">
        <v>200</v>
      </c>
      <c r="D1614" t="s">
        <v>217</v>
      </c>
      <c r="E1614" t="s">
        <v>212</v>
      </c>
      <c r="F1614" s="52" t="s">
        <v>211</v>
      </c>
      <c r="G1614">
        <v>39.200000000000003</v>
      </c>
    </row>
    <row r="1615" spans="1:7" ht="15" customHeight="1">
      <c r="A1615" t="s">
        <v>221</v>
      </c>
      <c r="B1615" t="s">
        <v>223</v>
      </c>
      <c r="C1615" t="s">
        <v>200</v>
      </c>
      <c r="D1615" t="s">
        <v>217</v>
      </c>
      <c r="E1615" t="s">
        <v>212</v>
      </c>
      <c r="F1615" s="52" t="s">
        <v>213</v>
      </c>
      <c r="G1615">
        <v>42.3</v>
      </c>
    </row>
    <row r="1616" spans="1:7" ht="15" customHeight="1">
      <c r="A1616" t="s">
        <v>221</v>
      </c>
      <c r="B1616" t="s">
        <v>223</v>
      </c>
      <c r="C1616" t="s">
        <v>200</v>
      </c>
      <c r="D1616" t="s">
        <v>217</v>
      </c>
      <c r="E1616" t="s">
        <v>212</v>
      </c>
      <c r="F1616" s="52" t="s">
        <v>211</v>
      </c>
      <c r="G1616">
        <v>45.6</v>
      </c>
    </row>
    <row r="1617" spans="1:7" ht="15" customHeight="1">
      <c r="A1617" t="s">
        <v>221</v>
      </c>
      <c r="B1617" t="s">
        <v>220</v>
      </c>
      <c r="C1617" t="s">
        <v>200</v>
      </c>
      <c r="D1617" t="s">
        <v>217</v>
      </c>
      <c r="E1617" t="s">
        <v>212</v>
      </c>
      <c r="F1617" s="52" t="s">
        <v>213</v>
      </c>
      <c r="G1617">
        <v>10.1</v>
      </c>
    </row>
    <row r="1618" spans="1:7" ht="15" customHeight="1">
      <c r="A1618" t="s">
        <v>221</v>
      </c>
      <c r="B1618" t="s">
        <v>220</v>
      </c>
      <c r="C1618" t="s">
        <v>200</v>
      </c>
      <c r="D1618" t="s">
        <v>217</v>
      </c>
      <c r="E1618" t="s">
        <v>212</v>
      </c>
      <c r="F1618" s="52" t="s">
        <v>211</v>
      </c>
      <c r="G1618">
        <v>15.2</v>
      </c>
    </row>
    <row r="1619" spans="1:7" ht="15" customHeight="1">
      <c r="A1619" t="s">
        <v>252</v>
      </c>
      <c r="B1619" t="s">
        <v>254</v>
      </c>
      <c r="C1619" t="s">
        <v>200</v>
      </c>
      <c r="D1619" t="s">
        <v>217</v>
      </c>
      <c r="E1619" t="s">
        <v>212</v>
      </c>
      <c r="F1619" s="52" t="s">
        <v>213</v>
      </c>
      <c r="G1619">
        <v>88.8</v>
      </c>
    </row>
    <row r="1620" spans="1:7" ht="15" customHeight="1">
      <c r="A1620" t="s">
        <v>252</v>
      </c>
      <c r="B1620" t="s">
        <v>254</v>
      </c>
      <c r="C1620" t="s">
        <v>200</v>
      </c>
      <c r="D1620" t="s">
        <v>217</v>
      </c>
      <c r="E1620" t="s">
        <v>212</v>
      </c>
      <c r="F1620" s="52" t="s">
        <v>211</v>
      </c>
      <c r="G1620">
        <v>83.4</v>
      </c>
    </row>
    <row r="1621" spans="1:7" ht="15" customHeight="1">
      <c r="A1621" t="s">
        <v>252</v>
      </c>
      <c r="B1621" t="s">
        <v>253</v>
      </c>
      <c r="C1621" t="s">
        <v>200</v>
      </c>
      <c r="D1621" t="s">
        <v>217</v>
      </c>
      <c r="E1621" t="s">
        <v>212</v>
      </c>
      <c r="F1621" s="52" t="s">
        <v>213</v>
      </c>
      <c r="G1621">
        <v>8.4</v>
      </c>
    </row>
    <row r="1622" spans="1:7" ht="15" customHeight="1">
      <c r="A1622" t="s">
        <v>252</v>
      </c>
      <c r="B1622" t="s">
        <v>253</v>
      </c>
      <c r="C1622" t="s">
        <v>200</v>
      </c>
      <c r="D1622" t="s">
        <v>217</v>
      </c>
      <c r="E1622" t="s">
        <v>212</v>
      </c>
      <c r="F1622" s="52" t="s">
        <v>211</v>
      </c>
      <c r="G1622">
        <v>10.5</v>
      </c>
    </row>
    <row r="1623" spans="1:7" ht="15" customHeight="1">
      <c r="A1623" t="s">
        <v>252</v>
      </c>
      <c r="B1623" t="s">
        <v>251</v>
      </c>
      <c r="C1623" t="s">
        <v>200</v>
      </c>
      <c r="D1623" t="s">
        <v>217</v>
      </c>
      <c r="E1623" t="s">
        <v>212</v>
      </c>
      <c r="F1623" s="52" t="s">
        <v>213</v>
      </c>
      <c r="G1623">
        <v>2.8</v>
      </c>
    </row>
    <row r="1624" spans="1:7" ht="15" customHeight="1">
      <c r="A1624" t="s">
        <v>252</v>
      </c>
      <c r="B1624" t="s">
        <v>251</v>
      </c>
      <c r="C1624" t="s">
        <v>200</v>
      </c>
      <c r="D1624" t="s">
        <v>217</v>
      </c>
      <c r="E1624" t="s">
        <v>212</v>
      </c>
      <c r="F1624" s="52" t="s">
        <v>211</v>
      </c>
      <c r="G1624">
        <v>6</v>
      </c>
    </row>
    <row r="1625" spans="1:7" ht="15" customHeight="1">
      <c r="A1625" t="s">
        <v>248</v>
      </c>
      <c r="B1625" t="s">
        <v>250</v>
      </c>
      <c r="C1625" t="s">
        <v>200</v>
      </c>
      <c r="D1625" t="s">
        <v>217</v>
      </c>
      <c r="E1625" t="s">
        <v>212</v>
      </c>
      <c r="F1625" s="52" t="s">
        <v>213</v>
      </c>
      <c r="G1625">
        <v>91.3</v>
      </c>
    </row>
    <row r="1626" spans="1:7" ht="15" customHeight="1">
      <c r="A1626" t="s">
        <v>248</v>
      </c>
      <c r="B1626" t="s">
        <v>250</v>
      </c>
      <c r="C1626" t="s">
        <v>200</v>
      </c>
      <c r="D1626" t="s">
        <v>217</v>
      </c>
      <c r="E1626" t="s">
        <v>212</v>
      </c>
      <c r="F1626" s="52" t="s">
        <v>211</v>
      </c>
      <c r="G1626">
        <v>86</v>
      </c>
    </row>
    <row r="1627" spans="1:7" ht="15" customHeight="1">
      <c r="A1627" t="s">
        <v>248</v>
      </c>
      <c r="B1627" t="s">
        <v>249</v>
      </c>
      <c r="C1627" t="s">
        <v>200</v>
      </c>
      <c r="D1627" t="s">
        <v>217</v>
      </c>
      <c r="E1627" t="s">
        <v>212</v>
      </c>
      <c r="F1627" s="52" t="s">
        <v>213</v>
      </c>
      <c r="G1627">
        <v>6.6</v>
      </c>
    </row>
    <row r="1628" spans="1:7" ht="15" customHeight="1">
      <c r="A1628" t="s">
        <v>248</v>
      </c>
      <c r="B1628" t="s">
        <v>249</v>
      </c>
      <c r="C1628" t="s">
        <v>200</v>
      </c>
      <c r="D1628" t="s">
        <v>217</v>
      </c>
      <c r="E1628" t="s">
        <v>212</v>
      </c>
      <c r="F1628" s="52" t="s">
        <v>211</v>
      </c>
      <c r="G1628">
        <v>8.6</v>
      </c>
    </row>
    <row r="1629" spans="1:7" ht="15" customHeight="1">
      <c r="A1629" t="s">
        <v>248</v>
      </c>
      <c r="B1629" t="s">
        <v>247</v>
      </c>
      <c r="C1629" t="s">
        <v>200</v>
      </c>
      <c r="D1629" t="s">
        <v>217</v>
      </c>
      <c r="E1629" t="s">
        <v>212</v>
      </c>
      <c r="F1629" s="52" t="s">
        <v>213</v>
      </c>
      <c r="G1629">
        <v>2.2000000000000002</v>
      </c>
    </row>
    <row r="1630" spans="1:7" ht="15" customHeight="1">
      <c r="A1630" t="s">
        <v>248</v>
      </c>
      <c r="B1630" t="s">
        <v>247</v>
      </c>
      <c r="C1630" t="s">
        <v>200</v>
      </c>
      <c r="D1630" t="s">
        <v>217</v>
      </c>
      <c r="E1630" t="s">
        <v>212</v>
      </c>
      <c r="F1630" s="52" t="s">
        <v>211</v>
      </c>
      <c r="G1630">
        <v>5.3</v>
      </c>
    </row>
    <row r="1631" spans="1:7" ht="15" customHeight="1">
      <c r="A1631" t="s">
        <v>244</v>
      </c>
      <c r="B1631" t="s">
        <v>246</v>
      </c>
      <c r="C1631" t="s">
        <v>200</v>
      </c>
      <c r="D1631" t="s">
        <v>217</v>
      </c>
      <c r="E1631" t="s">
        <v>212</v>
      </c>
      <c r="F1631" s="52" t="s">
        <v>213</v>
      </c>
      <c r="G1631">
        <v>90.7</v>
      </c>
    </row>
    <row r="1632" spans="1:7" ht="15" customHeight="1">
      <c r="A1632" t="s">
        <v>244</v>
      </c>
      <c r="B1632" t="s">
        <v>246</v>
      </c>
      <c r="C1632" t="s">
        <v>200</v>
      </c>
      <c r="D1632" t="s">
        <v>217</v>
      </c>
      <c r="E1632" t="s">
        <v>212</v>
      </c>
      <c r="F1632" s="52" t="s">
        <v>211</v>
      </c>
      <c r="G1632">
        <v>87.3</v>
      </c>
    </row>
    <row r="1633" spans="1:7" ht="15" customHeight="1">
      <c r="A1633" t="s">
        <v>244</v>
      </c>
      <c r="B1633" t="s">
        <v>245</v>
      </c>
      <c r="C1633" t="s">
        <v>200</v>
      </c>
      <c r="D1633" t="s">
        <v>217</v>
      </c>
      <c r="E1633" t="s">
        <v>212</v>
      </c>
      <c r="F1633" s="52" t="s">
        <v>213</v>
      </c>
      <c r="G1633">
        <v>7.2</v>
      </c>
    </row>
    <row r="1634" spans="1:7" ht="15" customHeight="1">
      <c r="A1634" t="s">
        <v>244</v>
      </c>
      <c r="B1634" t="s">
        <v>245</v>
      </c>
      <c r="C1634" t="s">
        <v>200</v>
      </c>
      <c r="D1634" t="s">
        <v>217</v>
      </c>
      <c r="E1634" t="s">
        <v>212</v>
      </c>
      <c r="F1634" s="52" t="s">
        <v>211</v>
      </c>
      <c r="G1634">
        <v>8.6</v>
      </c>
    </row>
    <row r="1635" spans="1:7" ht="15" customHeight="1">
      <c r="A1635" t="s">
        <v>244</v>
      </c>
      <c r="B1635" t="s">
        <v>243</v>
      </c>
      <c r="C1635" t="s">
        <v>200</v>
      </c>
      <c r="D1635" t="s">
        <v>217</v>
      </c>
      <c r="E1635" t="s">
        <v>212</v>
      </c>
      <c r="F1635" s="52" t="s">
        <v>213</v>
      </c>
      <c r="G1635">
        <v>2.1</v>
      </c>
    </row>
    <row r="1636" spans="1:7" ht="15" customHeight="1">
      <c r="A1636" t="s">
        <v>244</v>
      </c>
      <c r="B1636" t="s">
        <v>243</v>
      </c>
      <c r="C1636" t="s">
        <v>200</v>
      </c>
      <c r="D1636" t="s">
        <v>217</v>
      </c>
      <c r="E1636" t="s">
        <v>212</v>
      </c>
      <c r="F1636" s="52" t="s">
        <v>211</v>
      </c>
      <c r="G1636">
        <v>4.0999999999999996</v>
      </c>
    </row>
    <row r="1637" spans="1:7" ht="15" customHeight="1">
      <c r="A1637" t="s">
        <v>241</v>
      </c>
      <c r="B1637" t="s">
        <v>242</v>
      </c>
      <c r="C1637" t="s">
        <v>200</v>
      </c>
      <c r="D1637" t="s">
        <v>217</v>
      </c>
      <c r="E1637" t="s">
        <v>212</v>
      </c>
      <c r="F1637" s="52" t="s">
        <v>213</v>
      </c>
      <c r="G1637">
        <v>69.400000000000006</v>
      </c>
    </row>
    <row r="1638" spans="1:7" ht="15" customHeight="1">
      <c r="A1638" t="s">
        <v>241</v>
      </c>
      <c r="B1638" t="s">
        <v>242</v>
      </c>
      <c r="C1638" t="s">
        <v>200</v>
      </c>
      <c r="D1638" t="s">
        <v>217</v>
      </c>
      <c r="E1638" t="s">
        <v>212</v>
      </c>
      <c r="F1638" s="52" t="s">
        <v>211</v>
      </c>
      <c r="G1638">
        <v>55.4</v>
      </c>
    </row>
    <row r="1639" spans="1:7" ht="15" customHeight="1">
      <c r="A1639" t="s">
        <v>241</v>
      </c>
      <c r="B1639" t="s">
        <v>240</v>
      </c>
      <c r="C1639" t="s">
        <v>200</v>
      </c>
      <c r="D1639" t="s">
        <v>217</v>
      </c>
      <c r="E1639" t="s">
        <v>212</v>
      </c>
      <c r="F1639" s="52" t="s">
        <v>213</v>
      </c>
      <c r="G1639">
        <v>30.6</v>
      </c>
    </row>
    <row r="1640" spans="1:7" ht="15" customHeight="1">
      <c r="A1640" t="s">
        <v>241</v>
      </c>
      <c r="B1640" t="s">
        <v>240</v>
      </c>
      <c r="C1640" t="s">
        <v>200</v>
      </c>
      <c r="D1640" t="s">
        <v>217</v>
      </c>
      <c r="E1640" t="s">
        <v>212</v>
      </c>
      <c r="F1640" s="52" t="s">
        <v>211</v>
      </c>
      <c r="G1640">
        <v>44.6</v>
      </c>
    </row>
    <row r="1641" spans="1:7" ht="15" customHeight="1">
      <c r="A1641" t="s">
        <v>238</v>
      </c>
      <c r="B1641" t="s">
        <v>239</v>
      </c>
      <c r="C1641" t="s">
        <v>200</v>
      </c>
      <c r="D1641" t="s">
        <v>217</v>
      </c>
      <c r="E1641" t="s">
        <v>212</v>
      </c>
      <c r="F1641" s="52" t="s">
        <v>213</v>
      </c>
      <c r="G1641">
        <v>13.3</v>
      </c>
    </row>
    <row r="1642" spans="1:7" ht="15" customHeight="1">
      <c r="A1642" t="s">
        <v>238</v>
      </c>
      <c r="B1642" t="s">
        <v>239</v>
      </c>
      <c r="C1642" t="s">
        <v>200</v>
      </c>
      <c r="D1642" t="s">
        <v>217</v>
      </c>
      <c r="E1642" t="s">
        <v>212</v>
      </c>
      <c r="F1642" s="52" t="s">
        <v>211</v>
      </c>
      <c r="G1642">
        <v>26.8</v>
      </c>
    </row>
    <row r="1643" spans="1:7" ht="15" customHeight="1">
      <c r="A1643" t="s">
        <v>238</v>
      </c>
      <c r="B1643" t="s">
        <v>237</v>
      </c>
      <c r="C1643" t="s">
        <v>200</v>
      </c>
      <c r="D1643" t="s">
        <v>217</v>
      </c>
      <c r="E1643" t="s">
        <v>212</v>
      </c>
      <c r="F1643" s="52" t="s">
        <v>213</v>
      </c>
      <c r="G1643">
        <v>17.2</v>
      </c>
    </row>
    <row r="1644" spans="1:7" ht="15" customHeight="1">
      <c r="A1644" t="s">
        <v>238</v>
      </c>
      <c r="B1644" t="s">
        <v>237</v>
      </c>
      <c r="C1644" t="s">
        <v>200</v>
      </c>
      <c r="D1644" t="s">
        <v>217</v>
      </c>
      <c r="E1644" t="s">
        <v>212</v>
      </c>
      <c r="F1644" s="52" t="s">
        <v>211</v>
      </c>
      <c r="G1644">
        <v>17.7</v>
      </c>
    </row>
    <row r="1645" spans="1:7" ht="15" customHeight="1">
      <c r="A1645" t="s">
        <v>259</v>
      </c>
      <c r="B1645" t="s">
        <v>260</v>
      </c>
      <c r="C1645" t="s">
        <v>200</v>
      </c>
      <c r="D1645" t="s">
        <v>217</v>
      </c>
      <c r="E1645" t="s">
        <v>209</v>
      </c>
      <c r="F1645" s="52" t="s">
        <v>210</v>
      </c>
      <c r="G1645">
        <v>92.9</v>
      </c>
    </row>
    <row r="1646" spans="1:7" ht="15" customHeight="1">
      <c r="A1646" t="s">
        <v>259</v>
      </c>
      <c r="B1646" t="s">
        <v>260</v>
      </c>
      <c r="C1646" t="s">
        <v>200</v>
      </c>
      <c r="D1646" t="s">
        <v>217</v>
      </c>
      <c r="E1646" t="s">
        <v>209</v>
      </c>
      <c r="F1646" s="52" t="s">
        <v>208</v>
      </c>
      <c r="G1646">
        <v>97.4</v>
      </c>
    </row>
    <row r="1647" spans="1:7" ht="15" customHeight="1">
      <c r="A1647" t="s">
        <v>259</v>
      </c>
      <c r="B1647" t="s">
        <v>258</v>
      </c>
      <c r="C1647" t="s">
        <v>200</v>
      </c>
      <c r="D1647" t="s">
        <v>217</v>
      </c>
      <c r="E1647" t="s">
        <v>209</v>
      </c>
      <c r="F1647" s="52" t="s">
        <v>210</v>
      </c>
      <c r="G1647">
        <v>6.5</v>
      </c>
    </row>
    <row r="1648" spans="1:7" ht="15" customHeight="1">
      <c r="A1648" t="s">
        <v>259</v>
      </c>
      <c r="B1648" t="s">
        <v>258</v>
      </c>
      <c r="C1648" t="s">
        <v>200</v>
      </c>
      <c r="D1648" t="s">
        <v>217</v>
      </c>
      <c r="E1648" t="s">
        <v>209</v>
      </c>
      <c r="F1648" s="52" t="s">
        <v>208</v>
      </c>
      <c r="G1648">
        <v>1.9</v>
      </c>
    </row>
    <row r="1649" spans="1:7" ht="15" customHeight="1">
      <c r="A1649" t="s">
        <v>256</v>
      </c>
      <c r="B1649" t="s">
        <v>257</v>
      </c>
      <c r="C1649" t="s">
        <v>200</v>
      </c>
      <c r="D1649" t="s">
        <v>217</v>
      </c>
      <c r="E1649" t="s">
        <v>209</v>
      </c>
      <c r="F1649" s="52" t="s">
        <v>210</v>
      </c>
      <c r="G1649">
        <v>86.4</v>
      </c>
    </row>
    <row r="1650" spans="1:7" ht="15" customHeight="1">
      <c r="A1650" t="s">
        <v>256</v>
      </c>
      <c r="B1650" t="s">
        <v>257</v>
      </c>
      <c r="C1650" t="s">
        <v>200</v>
      </c>
      <c r="D1650" t="s">
        <v>217</v>
      </c>
      <c r="E1650" t="s">
        <v>209</v>
      </c>
      <c r="F1650" s="52" t="s">
        <v>208</v>
      </c>
      <c r="G1650">
        <v>89.5</v>
      </c>
    </row>
    <row r="1651" spans="1:7" ht="15" customHeight="1">
      <c r="A1651" t="s">
        <v>256</v>
      </c>
      <c r="B1651" t="s">
        <v>255</v>
      </c>
      <c r="C1651" t="s">
        <v>200</v>
      </c>
      <c r="D1651" t="s">
        <v>217</v>
      </c>
      <c r="E1651" t="s">
        <v>209</v>
      </c>
      <c r="F1651" s="52" t="s">
        <v>210</v>
      </c>
      <c r="G1651">
        <v>12.7</v>
      </c>
    </row>
    <row r="1652" spans="1:7" ht="15" customHeight="1">
      <c r="A1652" t="s">
        <v>256</v>
      </c>
      <c r="B1652" t="s">
        <v>255</v>
      </c>
      <c r="C1652" t="s">
        <v>200</v>
      </c>
      <c r="D1652" t="s">
        <v>217</v>
      </c>
      <c r="E1652" t="s">
        <v>209</v>
      </c>
      <c r="F1652" s="52" t="s">
        <v>208</v>
      </c>
      <c r="G1652">
        <v>8.9</v>
      </c>
    </row>
    <row r="1653" spans="1:7" ht="15" customHeight="1">
      <c r="A1653" t="s">
        <v>221</v>
      </c>
      <c r="B1653" t="s">
        <v>224</v>
      </c>
      <c r="C1653" t="s">
        <v>200</v>
      </c>
      <c r="D1653" t="s">
        <v>217</v>
      </c>
      <c r="E1653" t="s">
        <v>209</v>
      </c>
      <c r="F1653" s="52" t="s">
        <v>210</v>
      </c>
      <c r="G1653">
        <v>42.6</v>
      </c>
    </row>
    <row r="1654" spans="1:7" ht="15" customHeight="1">
      <c r="A1654" t="s">
        <v>221</v>
      </c>
      <c r="B1654" t="s">
        <v>224</v>
      </c>
      <c r="C1654" t="s">
        <v>200</v>
      </c>
      <c r="D1654" t="s">
        <v>217</v>
      </c>
      <c r="E1654" t="s">
        <v>209</v>
      </c>
      <c r="F1654" s="52" t="s">
        <v>208</v>
      </c>
      <c r="G1654">
        <v>50.7</v>
      </c>
    </row>
    <row r="1655" spans="1:7" ht="15" customHeight="1">
      <c r="A1655" t="s">
        <v>221</v>
      </c>
      <c r="B1655" t="s">
        <v>223</v>
      </c>
      <c r="C1655" t="s">
        <v>200</v>
      </c>
      <c r="D1655" t="s">
        <v>217</v>
      </c>
      <c r="E1655" t="s">
        <v>209</v>
      </c>
      <c r="F1655" s="52" t="s">
        <v>210</v>
      </c>
      <c r="G1655">
        <v>44.7</v>
      </c>
    </row>
    <row r="1656" spans="1:7" ht="15" customHeight="1">
      <c r="A1656" t="s">
        <v>221</v>
      </c>
      <c r="B1656" t="s">
        <v>223</v>
      </c>
      <c r="C1656" t="s">
        <v>200</v>
      </c>
      <c r="D1656" t="s">
        <v>217</v>
      </c>
      <c r="E1656" t="s">
        <v>209</v>
      </c>
      <c r="F1656" s="52" t="s">
        <v>208</v>
      </c>
      <c r="G1656">
        <v>40</v>
      </c>
    </row>
    <row r="1657" spans="1:7" ht="15" customHeight="1">
      <c r="A1657" t="s">
        <v>221</v>
      </c>
      <c r="B1657" t="s">
        <v>220</v>
      </c>
      <c r="C1657" t="s">
        <v>200</v>
      </c>
      <c r="D1657" t="s">
        <v>217</v>
      </c>
      <c r="E1657" t="s">
        <v>209</v>
      </c>
      <c r="F1657" s="52" t="s">
        <v>210</v>
      </c>
      <c r="G1657">
        <v>12.6</v>
      </c>
    </row>
    <row r="1658" spans="1:7" ht="15" customHeight="1">
      <c r="A1658" t="s">
        <v>221</v>
      </c>
      <c r="B1658" t="s">
        <v>220</v>
      </c>
      <c r="C1658" t="s">
        <v>200</v>
      </c>
      <c r="D1658" t="s">
        <v>217</v>
      </c>
      <c r="E1658" t="s">
        <v>209</v>
      </c>
      <c r="F1658" s="52" t="s">
        <v>208</v>
      </c>
      <c r="G1658">
        <v>9.4</v>
      </c>
    </row>
    <row r="1659" spans="1:7" ht="15" customHeight="1">
      <c r="A1659" t="s">
        <v>252</v>
      </c>
      <c r="B1659" t="s">
        <v>254</v>
      </c>
      <c r="C1659" t="s">
        <v>200</v>
      </c>
      <c r="D1659" t="s">
        <v>217</v>
      </c>
      <c r="E1659" t="s">
        <v>209</v>
      </c>
      <c r="F1659" s="52" t="s">
        <v>210</v>
      </c>
      <c r="G1659">
        <v>87.4</v>
      </c>
    </row>
    <row r="1660" spans="1:7" ht="15" customHeight="1">
      <c r="A1660" t="s">
        <v>252</v>
      </c>
      <c r="B1660" t="s">
        <v>254</v>
      </c>
      <c r="C1660" t="s">
        <v>200</v>
      </c>
      <c r="D1660" t="s">
        <v>217</v>
      </c>
      <c r="E1660" t="s">
        <v>209</v>
      </c>
      <c r="F1660" s="52" t="s">
        <v>208</v>
      </c>
      <c r="G1660">
        <v>89.2</v>
      </c>
    </row>
    <row r="1661" spans="1:7" ht="15" customHeight="1">
      <c r="A1661" t="s">
        <v>252</v>
      </c>
      <c r="B1661" t="s">
        <v>253</v>
      </c>
      <c r="C1661" t="s">
        <v>200</v>
      </c>
      <c r="D1661" t="s">
        <v>217</v>
      </c>
      <c r="E1661" t="s">
        <v>209</v>
      </c>
      <c r="F1661" s="52" t="s">
        <v>210</v>
      </c>
      <c r="G1661">
        <v>8.6999999999999993</v>
      </c>
    </row>
    <row r="1662" spans="1:7" ht="15" customHeight="1">
      <c r="A1662" t="s">
        <v>252</v>
      </c>
      <c r="B1662" t="s">
        <v>253</v>
      </c>
      <c r="C1662" t="s">
        <v>200</v>
      </c>
      <c r="D1662" t="s">
        <v>217</v>
      </c>
      <c r="E1662" t="s">
        <v>209</v>
      </c>
      <c r="F1662" s="52" t="s">
        <v>208</v>
      </c>
      <c r="G1662">
        <v>8.6</v>
      </c>
    </row>
    <row r="1663" spans="1:7" ht="15" customHeight="1">
      <c r="A1663" t="s">
        <v>252</v>
      </c>
      <c r="B1663" t="s">
        <v>251</v>
      </c>
      <c r="C1663" t="s">
        <v>200</v>
      </c>
      <c r="D1663" t="s">
        <v>217</v>
      </c>
      <c r="E1663" t="s">
        <v>209</v>
      </c>
      <c r="F1663" s="52" t="s">
        <v>210</v>
      </c>
      <c r="G1663">
        <v>3.9</v>
      </c>
    </row>
    <row r="1664" spans="1:7" ht="15" customHeight="1">
      <c r="A1664" t="s">
        <v>252</v>
      </c>
      <c r="B1664" t="s">
        <v>251</v>
      </c>
      <c r="C1664" t="s">
        <v>200</v>
      </c>
      <c r="D1664" t="s">
        <v>217</v>
      </c>
      <c r="E1664" t="s">
        <v>209</v>
      </c>
      <c r="F1664" s="52" t="s">
        <v>208</v>
      </c>
      <c r="G1664">
        <v>2.4</v>
      </c>
    </row>
    <row r="1665" spans="1:7" ht="15" customHeight="1">
      <c r="A1665" t="s">
        <v>248</v>
      </c>
      <c r="B1665" t="s">
        <v>250</v>
      </c>
      <c r="C1665" t="s">
        <v>200</v>
      </c>
      <c r="D1665" t="s">
        <v>217</v>
      </c>
      <c r="E1665" t="s">
        <v>209</v>
      </c>
      <c r="F1665" s="52" t="s">
        <v>210</v>
      </c>
      <c r="G1665">
        <v>90.2</v>
      </c>
    </row>
    <row r="1666" spans="1:7" ht="15" customHeight="1">
      <c r="A1666" t="s">
        <v>248</v>
      </c>
      <c r="B1666" t="s">
        <v>250</v>
      </c>
      <c r="C1666" t="s">
        <v>200</v>
      </c>
      <c r="D1666" t="s">
        <v>217</v>
      </c>
      <c r="E1666" t="s">
        <v>209</v>
      </c>
      <c r="F1666" s="52" t="s">
        <v>208</v>
      </c>
      <c r="G1666">
        <v>91.2</v>
      </c>
    </row>
    <row r="1667" spans="1:7" ht="15" customHeight="1">
      <c r="A1667" t="s">
        <v>248</v>
      </c>
      <c r="B1667" t="s">
        <v>249</v>
      </c>
      <c r="C1667" t="s">
        <v>200</v>
      </c>
      <c r="D1667" t="s">
        <v>217</v>
      </c>
      <c r="E1667" t="s">
        <v>209</v>
      </c>
      <c r="F1667" s="52" t="s">
        <v>210</v>
      </c>
      <c r="G1667">
        <v>6.8</v>
      </c>
    </row>
    <row r="1668" spans="1:7" ht="15" customHeight="1">
      <c r="A1668" t="s">
        <v>248</v>
      </c>
      <c r="B1668" t="s">
        <v>249</v>
      </c>
      <c r="C1668" t="s">
        <v>200</v>
      </c>
      <c r="D1668" t="s">
        <v>217</v>
      </c>
      <c r="E1668" t="s">
        <v>209</v>
      </c>
      <c r="F1668" s="52" t="s">
        <v>208</v>
      </c>
      <c r="G1668">
        <v>6.9</v>
      </c>
    </row>
    <row r="1669" spans="1:7" ht="15" customHeight="1">
      <c r="A1669" t="s">
        <v>248</v>
      </c>
      <c r="B1669" t="s">
        <v>247</v>
      </c>
      <c r="C1669" t="s">
        <v>200</v>
      </c>
      <c r="D1669" t="s">
        <v>217</v>
      </c>
      <c r="E1669" t="s">
        <v>209</v>
      </c>
      <c r="F1669" s="52" t="s">
        <v>210</v>
      </c>
      <c r="G1669">
        <v>3</v>
      </c>
    </row>
    <row r="1670" spans="1:7" ht="15" customHeight="1">
      <c r="A1670" t="s">
        <v>248</v>
      </c>
      <c r="B1670" t="s">
        <v>247</v>
      </c>
      <c r="C1670" t="s">
        <v>200</v>
      </c>
      <c r="D1670" t="s">
        <v>217</v>
      </c>
      <c r="E1670" t="s">
        <v>209</v>
      </c>
      <c r="F1670" s="52" t="s">
        <v>208</v>
      </c>
      <c r="G1670">
        <v>1.9</v>
      </c>
    </row>
    <row r="1671" spans="1:7" ht="15" customHeight="1">
      <c r="A1671" t="s">
        <v>244</v>
      </c>
      <c r="B1671" t="s">
        <v>246</v>
      </c>
      <c r="C1671" t="s">
        <v>200</v>
      </c>
      <c r="D1671" t="s">
        <v>217</v>
      </c>
      <c r="E1671" t="s">
        <v>209</v>
      </c>
      <c r="F1671" s="52" t="s">
        <v>210</v>
      </c>
      <c r="G1671">
        <v>90.4</v>
      </c>
    </row>
    <row r="1672" spans="1:7" ht="15" customHeight="1">
      <c r="A1672" t="s">
        <v>244</v>
      </c>
      <c r="B1672" t="s">
        <v>246</v>
      </c>
      <c r="C1672" t="s">
        <v>200</v>
      </c>
      <c r="D1672" t="s">
        <v>217</v>
      </c>
      <c r="E1672" t="s">
        <v>209</v>
      </c>
      <c r="F1672" s="52" t="s">
        <v>208</v>
      </c>
      <c r="G1672">
        <v>90.2</v>
      </c>
    </row>
    <row r="1673" spans="1:7" ht="15" customHeight="1">
      <c r="A1673" t="s">
        <v>244</v>
      </c>
      <c r="B1673" t="s">
        <v>245</v>
      </c>
      <c r="C1673" t="s">
        <v>200</v>
      </c>
      <c r="D1673" t="s">
        <v>217</v>
      </c>
      <c r="E1673" t="s">
        <v>209</v>
      </c>
      <c r="F1673" s="52" t="s">
        <v>210</v>
      </c>
      <c r="G1673">
        <v>7</v>
      </c>
    </row>
    <row r="1674" spans="1:7" ht="15" customHeight="1">
      <c r="A1674" t="s">
        <v>244</v>
      </c>
      <c r="B1674" t="s">
        <v>245</v>
      </c>
      <c r="C1674" t="s">
        <v>200</v>
      </c>
      <c r="D1674" t="s">
        <v>217</v>
      </c>
      <c r="E1674" t="s">
        <v>209</v>
      </c>
      <c r="F1674" s="52" t="s">
        <v>208</v>
      </c>
      <c r="G1674">
        <v>7.9</v>
      </c>
    </row>
    <row r="1675" spans="1:7" ht="15" customHeight="1">
      <c r="A1675" t="s">
        <v>244</v>
      </c>
      <c r="B1675" t="s">
        <v>243</v>
      </c>
      <c r="C1675" t="s">
        <v>200</v>
      </c>
      <c r="D1675" t="s">
        <v>217</v>
      </c>
      <c r="E1675" t="s">
        <v>209</v>
      </c>
      <c r="F1675" s="52" t="s">
        <v>210</v>
      </c>
      <c r="G1675">
        <v>2.6</v>
      </c>
    </row>
    <row r="1676" spans="1:7" ht="15" customHeight="1">
      <c r="A1676" t="s">
        <v>244</v>
      </c>
      <c r="B1676" t="s">
        <v>243</v>
      </c>
      <c r="C1676" t="s">
        <v>200</v>
      </c>
      <c r="D1676" t="s">
        <v>217</v>
      </c>
      <c r="E1676" t="s">
        <v>209</v>
      </c>
      <c r="F1676" s="52" t="s">
        <v>208</v>
      </c>
      <c r="G1676">
        <v>2.1</v>
      </c>
    </row>
    <row r="1677" spans="1:7" ht="15" customHeight="1">
      <c r="A1677" t="s">
        <v>241</v>
      </c>
      <c r="B1677" t="s">
        <v>242</v>
      </c>
      <c r="C1677" t="s">
        <v>200</v>
      </c>
      <c r="D1677" t="s">
        <v>217</v>
      </c>
      <c r="E1677" t="s">
        <v>209</v>
      </c>
      <c r="F1677" s="52" t="s">
        <v>210</v>
      </c>
      <c r="G1677">
        <v>63.8</v>
      </c>
    </row>
    <row r="1678" spans="1:7" ht="15" customHeight="1">
      <c r="A1678" t="s">
        <v>241</v>
      </c>
      <c r="B1678" t="s">
        <v>242</v>
      </c>
      <c r="C1678" t="s">
        <v>200</v>
      </c>
      <c r="D1678" t="s">
        <v>217</v>
      </c>
      <c r="E1678" t="s">
        <v>209</v>
      </c>
      <c r="F1678" s="52" t="s">
        <v>208</v>
      </c>
      <c r="G1678">
        <v>73.7</v>
      </c>
    </row>
    <row r="1679" spans="1:7" ht="15" customHeight="1">
      <c r="A1679" t="s">
        <v>241</v>
      </c>
      <c r="B1679" t="s">
        <v>240</v>
      </c>
      <c r="C1679" t="s">
        <v>200</v>
      </c>
      <c r="D1679" t="s">
        <v>217</v>
      </c>
      <c r="E1679" t="s">
        <v>209</v>
      </c>
      <c r="F1679" s="52" t="s">
        <v>210</v>
      </c>
      <c r="G1679">
        <v>36.299999999999997</v>
      </c>
    </row>
    <row r="1680" spans="1:7" ht="15" customHeight="1">
      <c r="A1680" t="s">
        <v>241</v>
      </c>
      <c r="B1680" t="s">
        <v>240</v>
      </c>
      <c r="C1680" t="s">
        <v>200</v>
      </c>
      <c r="D1680" t="s">
        <v>217</v>
      </c>
      <c r="E1680" t="s">
        <v>209</v>
      </c>
      <c r="F1680" s="52" t="s">
        <v>208</v>
      </c>
      <c r="G1680">
        <v>26.2</v>
      </c>
    </row>
    <row r="1681" spans="1:7" ht="15" customHeight="1">
      <c r="A1681" t="s">
        <v>238</v>
      </c>
      <c r="B1681" t="s">
        <v>239</v>
      </c>
      <c r="C1681" t="s">
        <v>200</v>
      </c>
      <c r="D1681" t="s">
        <v>217</v>
      </c>
      <c r="E1681" t="s">
        <v>209</v>
      </c>
      <c r="F1681" s="52" t="s">
        <v>210</v>
      </c>
      <c r="G1681">
        <v>18.100000000000001</v>
      </c>
    </row>
    <row r="1682" spans="1:7" ht="15" customHeight="1">
      <c r="A1682" t="s">
        <v>238</v>
      </c>
      <c r="B1682" t="s">
        <v>239</v>
      </c>
      <c r="C1682" t="s">
        <v>200</v>
      </c>
      <c r="D1682" t="s">
        <v>217</v>
      </c>
      <c r="E1682" t="s">
        <v>209</v>
      </c>
      <c r="F1682" s="52" t="s">
        <v>208</v>
      </c>
      <c r="G1682">
        <v>10.6</v>
      </c>
    </row>
    <row r="1683" spans="1:7" ht="15" customHeight="1">
      <c r="A1683" t="s">
        <v>238</v>
      </c>
      <c r="B1683" t="s">
        <v>237</v>
      </c>
      <c r="C1683" t="s">
        <v>200</v>
      </c>
      <c r="D1683" t="s">
        <v>217</v>
      </c>
      <c r="E1683" t="s">
        <v>209</v>
      </c>
      <c r="F1683" s="52" t="s">
        <v>210</v>
      </c>
      <c r="G1683">
        <v>18.2</v>
      </c>
    </row>
    <row r="1684" spans="1:7" ht="15" customHeight="1">
      <c r="A1684" t="s">
        <v>238</v>
      </c>
      <c r="B1684" t="s">
        <v>237</v>
      </c>
      <c r="C1684" t="s">
        <v>200</v>
      </c>
      <c r="D1684" t="s">
        <v>217</v>
      </c>
      <c r="E1684" t="s">
        <v>209</v>
      </c>
      <c r="F1684" s="52" t="s">
        <v>208</v>
      </c>
      <c r="G1684">
        <v>15.7</v>
      </c>
    </row>
    <row r="1685" spans="1:7" ht="15" customHeight="1">
      <c r="A1685" t="s">
        <v>259</v>
      </c>
      <c r="B1685" t="s">
        <v>260</v>
      </c>
      <c r="C1685" t="s">
        <v>200</v>
      </c>
      <c r="D1685" t="s">
        <v>217</v>
      </c>
      <c r="E1685" t="s">
        <v>203</v>
      </c>
      <c r="F1685" s="52" t="s">
        <v>207</v>
      </c>
      <c r="G1685" s="51">
        <v>87.4</v>
      </c>
    </row>
    <row r="1686" spans="1:7" ht="15" customHeight="1">
      <c r="A1686" t="s">
        <v>259</v>
      </c>
      <c r="B1686" t="s">
        <v>260</v>
      </c>
      <c r="C1686" t="s">
        <v>200</v>
      </c>
      <c r="D1686" t="s">
        <v>217</v>
      </c>
      <c r="E1686" t="s">
        <v>203</v>
      </c>
      <c r="F1686" s="52" t="s">
        <v>206</v>
      </c>
      <c r="G1686" s="51">
        <v>93.3</v>
      </c>
    </row>
    <row r="1687" spans="1:7" ht="15" customHeight="1">
      <c r="A1687" t="s">
        <v>259</v>
      </c>
      <c r="B1687" t="s">
        <v>260</v>
      </c>
      <c r="C1687" t="s">
        <v>200</v>
      </c>
      <c r="D1687" t="s">
        <v>217</v>
      </c>
      <c r="E1687" t="s">
        <v>203</v>
      </c>
      <c r="F1687" s="52" t="s">
        <v>205</v>
      </c>
      <c r="G1687" s="51">
        <v>95.2</v>
      </c>
    </row>
    <row r="1688" spans="1:7" ht="15" customHeight="1">
      <c r="A1688" t="s">
        <v>259</v>
      </c>
      <c r="B1688" t="s">
        <v>260</v>
      </c>
      <c r="C1688" t="s">
        <v>200</v>
      </c>
      <c r="D1688" t="s">
        <v>217</v>
      </c>
      <c r="E1688" t="s">
        <v>203</v>
      </c>
      <c r="F1688" s="52" t="s">
        <v>204</v>
      </c>
      <c r="G1688" s="51">
        <v>97</v>
      </c>
    </row>
    <row r="1689" spans="1:7" ht="15" customHeight="1">
      <c r="A1689" t="s">
        <v>259</v>
      </c>
      <c r="B1689" t="s">
        <v>260</v>
      </c>
      <c r="C1689" t="s">
        <v>200</v>
      </c>
      <c r="D1689" t="s">
        <v>217</v>
      </c>
      <c r="E1689" t="s">
        <v>203</v>
      </c>
      <c r="F1689" s="52" t="s">
        <v>202</v>
      </c>
      <c r="G1689" s="58">
        <v>97.6</v>
      </c>
    </row>
    <row r="1690" spans="1:7" ht="15" customHeight="1">
      <c r="A1690" t="s">
        <v>259</v>
      </c>
      <c r="B1690" t="s">
        <v>258</v>
      </c>
      <c r="C1690" t="s">
        <v>200</v>
      </c>
      <c r="D1690" t="s">
        <v>217</v>
      </c>
      <c r="E1690" t="s">
        <v>203</v>
      </c>
      <c r="F1690" s="52" t="s">
        <v>207</v>
      </c>
      <c r="G1690" s="51">
        <v>11.5</v>
      </c>
    </row>
    <row r="1691" spans="1:7" ht="15" customHeight="1">
      <c r="A1691" t="s">
        <v>259</v>
      </c>
      <c r="B1691" t="s">
        <v>258</v>
      </c>
      <c r="C1691" t="s">
        <v>200</v>
      </c>
      <c r="D1691" t="s">
        <v>217</v>
      </c>
      <c r="E1691" t="s">
        <v>203</v>
      </c>
      <c r="F1691" s="52" t="s">
        <v>206</v>
      </c>
      <c r="G1691" s="51">
        <v>6.1</v>
      </c>
    </row>
    <row r="1692" spans="1:7" ht="15" customHeight="1">
      <c r="A1692" t="s">
        <v>259</v>
      </c>
      <c r="B1692" t="s">
        <v>258</v>
      </c>
      <c r="C1692" t="s">
        <v>200</v>
      </c>
      <c r="D1692" t="s">
        <v>217</v>
      </c>
      <c r="E1692" t="s">
        <v>203</v>
      </c>
      <c r="F1692" s="52" t="s">
        <v>205</v>
      </c>
      <c r="G1692" s="51">
        <v>3.7</v>
      </c>
    </row>
    <row r="1693" spans="1:7" ht="15" customHeight="1">
      <c r="A1693" t="s">
        <v>259</v>
      </c>
      <c r="B1693" t="s">
        <v>258</v>
      </c>
      <c r="C1693" t="s">
        <v>200</v>
      </c>
      <c r="D1693" t="s">
        <v>217</v>
      </c>
      <c r="E1693" t="s">
        <v>203</v>
      </c>
      <c r="F1693" s="52" t="s">
        <v>204</v>
      </c>
      <c r="G1693" s="51">
        <v>2.5</v>
      </c>
    </row>
    <row r="1694" spans="1:7" ht="15" customHeight="1">
      <c r="A1694" t="s">
        <v>259</v>
      </c>
      <c r="B1694" t="s">
        <v>258</v>
      </c>
      <c r="C1694" t="s">
        <v>200</v>
      </c>
      <c r="D1694" t="s">
        <v>217</v>
      </c>
      <c r="E1694" t="s">
        <v>203</v>
      </c>
      <c r="F1694" s="52" t="s">
        <v>202</v>
      </c>
      <c r="G1694" s="51">
        <v>1.8</v>
      </c>
    </row>
    <row r="1695" spans="1:7" ht="15" customHeight="1">
      <c r="A1695" t="s">
        <v>256</v>
      </c>
      <c r="B1695" t="s">
        <v>257</v>
      </c>
      <c r="C1695" t="s">
        <v>200</v>
      </c>
      <c r="D1695" t="s">
        <v>217</v>
      </c>
      <c r="E1695" t="s">
        <v>203</v>
      </c>
      <c r="F1695" s="52" t="s">
        <v>207</v>
      </c>
      <c r="G1695" s="8">
        <v>76.900000000000006</v>
      </c>
    </row>
    <row r="1696" spans="1:7" ht="15" customHeight="1">
      <c r="A1696" t="s">
        <v>256</v>
      </c>
      <c r="B1696" t="s">
        <v>257</v>
      </c>
      <c r="C1696" t="s">
        <v>200</v>
      </c>
      <c r="D1696" t="s">
        <v>217</v>
      </c>
      <c r="E1696" t="s">
        <v>203</v>
      </c>
      <c r="F1696" s="52" t="s">
        <v>206</v>
      </c>
      <c r="G1696" s="8">
        <v>83</v>
      </c>
    </row>
    <row r="1697" spans="1:7" ht="15" customHeight="1">
      <c r="A1697" t="s">
        <v>256</v>
      </c>
      <c r="B1697" t="s">
        <v>257</v>
      </c>
      <c r="C1697" t="s">
        <v>200</v>
      </c>
      <c r="D1697" t="s">
        <v>217</v>
      </c>
      <c r="E1697" t="s">
        <v>203</v>
      </c>
      <c r="F1697" s="52" t="s">
        <v>205</v>
      </c>
      <c r="G1697" s="8">
        <v>87.9</v>
      </c>
    </row>
    <row r="1698" spans="1:7" ht="15" customHeight="1">
      <c r="A1698" t="s">
        <v>256</v>
      </c>
      <c r="B1698" t="s">
        <v>257</v>
      </c>
      <c r="C1698" t="s">
        <v>200</v>
      </c>
      <c r="D1698" t="s">
        <v>217</v>
      </c>
      <c r="E1698" t="s">
        <v>203</v>
      </c>
      <c r="F1698" s="52" t="s">
        <v>204</v>
      </c>
      <c r="G1698" s="8">
        <v>91</v>
      </c>
    </row>
    <row r="1699" spans="1:7" ht="15" customHeight="1">
      <c r="A1699" t="s">
        <v>256</v>
      </c>
      <c r="B1699" t="s">
        <v>257</v>
      </c>
      <c r="C1699" t="s">
        <v>200</v>
      </c>
      <c r="D1699" t="s">
        <v>217</v>
      </c>
      <c r="E1699" t="s">
        <v>203</v>
      </c>
      <c r="F1699" s="52" t="s">
        <v>202</v>
      </c>
      <c r="G1699" s="8">
        <v>93.1</v>
      </c>
    </row>
    <row r="1700" spans="1:7" ht="15" customHeight="1">
      <c r="A1700" t="s">
        <v>256</v>
      </c>
      <c r="B1700" t="s">
        <v>255</v>
      </c>
      <c r="C1700" t="s">
        <v>200</v>
      </c>
      <c r="D1700" t="s">
        <v>217</v>
      </c>
      <c r="E1700" t="s">
        <v>203</v>
      </c>
      <c r="F1700" s="52" t="s">
        <v>207</v>
      </c>
      <c r="G1700" s="8">
        <v>22.4</v>
      </c>
    </row>
    <row r="1701" spans="1:7" ht="15" customHeight="1">
      <c r="A1701" t="s">
        <v>256</v>
      </c>
      <c r="B1701" t="s">
        <v>255</v>
      </c>
      <c r="C1701" t="s">
        <v>200</v>
      </c>
      <c r="D1701" t="s">
        <v>217</v>
      </c>
      <c r="E1701" t="s">
        <v>203</v>
      </c>
      <c r="F1701" s="52" t="s">
        <v>206</v>
      </c>
      <c r="G1701" s="8">
        <v>15.8</v>
      </c>
    </row>
    <row r="1702" spans="1:7" ht="15" customHeight="1">
      <c r="A1702" t="s">
        <v>256</v>
      </c>
      <c r="B1702" t="s">
        <v>255</v>
      </c>
      <c r="C1702" t="s">
        <v>200</v>
      </c>
      <c r="D1702" t="s">
        <v>217</v>
      </c>
      <c r="E1702" t="s">
        <v>203</v>
      </c>
      <c r="F1702" s="52" t="s">
        <v>205</v>
      </c>
      <c r="G1702" s="8">
        <v>10.6</v>
      </c>
    </row>
    <row r="1703" spans="1:7" ht="15" customHeight="1">
      <c r="A1703" t="s">
        <v>256</v>
      </c>
      <c r="B1703" t="s">
        <v>255</v>
      </c>
      <c r="C1703" t="s">
        <v>200</v>
      </c>
      <c r="D1703" t="s">
        <v>217</v>
      </c>
      <c r="E1703" t="s">
        <v>203</v>
      </c>
      <c r="F1703" s="52" t="s">
        <v>204</v>
      </c>
      <c r="G1703" s="8">
        <v>7.4</v>
      </c>
    </row>
    <row r="1704" spans="1:7" ht="15" customHeight="1">
      <c r="A1704" t="s">
        <v>256</v>
      </c>
      <c r="B1704" t="s">
        <v>255</v>
      </c>
      <c r="C1704" t="s">
        <v>200</v>
      </c>
      <c r="D1704" t="s">
        <v>217</v>
      </c>
      <c r="E1704" t="s">
        <v>203</v>
      </c>
      <c r="F1704" s="52" t="s">
        <v>202</v>
      </c>
      <c r="G1704" s="8">
        <v>5.9</v>
      </c>
    </row>
    <row r="1705" spans="1:7" ht="15" customHeight="1">
      <c r="A1705" t="s">
        <v>221</v>
      </c>
      <c r="B1705" t="s">
        <v>224</v>
      </c>
      <c r="C1705" t="s">
        <v>200</v>
      </c>
      <c r="D1705" t="s">
        <v>217</v>
      </c>
      <c r="E1705" t="s">
        <v>203</v>
      </c>
      <c r="F1705" s="52" t="s">
        <v>207</v>
      </c>
      <c r="G1705" s="8">
        <v>41.9</v>
      </c>
    </row>
    <row r="1706" spans="1:7" ht="15" customHeight="1">
      <c r="A1706" t="s">
        <v>221</v>
      </c>
      <c r="B1706" t="s">
        <v>224</v>
      </c>
      <c r="C1706" t="s">
        <v>200</v>
      </c>
      <c r="D1706" t="s">
        <v>217</v>
      </c>
      <c r="E1706" t="s">
        <v>203</v>
      </c>
      <c r="F1706" s="52" t="s">
        <v>206</v>
      </c>
      <c r="G1706" s="8">
        <v>46.4</v>
      </c>
    </row>
    <row r="1707" spans="1:7" ht="15" customHeight="1">
      <c r="A1707" t="s">
        <v>221</v>
      </c>
      <c r="B1707" t="s">
        <v>224</v>
      </c>
      <c r="C1707" t="s">
        <v>200</v>
      </c>
      <c r="D1707" t="s">
        <v>217</v>
      </c>
      <c r="E1707" t="s">
        <v>203</v>
      </c>
      <c r="F1707" s="52" t="s">
        <v>205</v>
      </c>
      <c r="G1707" s="8">
        <v>47.9</v>
      </c>
    </row>
    <row r="1708" spans="1:7" ht="15" customHeight="1">
      <c r="A1708" t="s">
        <v>221</v>
      </c>
      <c r="B1708" t="s">
        <v>224</v>
      </c>
      <c r="C1708" t="s">
        <v>200</v>
      </c>
      <c r="D1708" t="s">
        <v>217</v>
      </c>
      <c r="E1708" t="s">
        <v>203</v>
      </c>
      <c r="F1708" s="52" t="s">
        <v>204</v>
      </c>
      <c r="G1708" s="8">
        <v>47.8</v>
      </c>
    </row>
    <row r="1709" spans="1:7" ht="15" customHeight="1">
      <c r="A1709" t="s">
        <v>221</v>
      </c>
      <c r="B1709" t="s">
        <v>224</v>
      </c>
      <c r="C1709" t="s">
        <v>200</v>
      </c>
      <c r="D1709" t="s">
        <v>217</v>
      </c>
      <c r="E1709" t="s">
        <v>203</v>
      </c>
      <c r="F1709" s="52" t="s">
        <v>202</v>
      </c>
      <c r="G1709" s="8">
        <v>45.8</v>
      </c>
    </row>
    <row r="1710" spans="1:7" ht="15" customHeight="1">
      <c r="A1710" t="s">
        <v>221</v>
      </c>
      <c r="B1710" t="s">
        <v>223</v>
      </c>
      <c r="C1710" t="s">
        <v>200</v>
      </c>
      <c r="D1710" t="s">
        <v>217</v>
      </c>
      <c r="E1710" t="s">
        <v>203</v>
      </c>
      <c r="F1710" s="52" t="s">
        <v>207</v>
      </c>
      <c r="G1710" s="8">
        <v>44.7</v>
      </c>
    </row>
    <row r="1711" spans="1:7" ht="15" customHeight="1">
      <c r="A1711" t="s">
        <v>221</v>
      </c>
      <c r="B1711" t="s">
        <v>223</v>
      </c>
      <c r="C1711" t="s">
        <v>200</v>
      </c>
      <c r="D1711" t="s">
        <v>217</v>
      </c>
      <c r="E1711" t="s">
        <v>203</v>
      </c>
      <c r="F1711" s="52" t="s">
        <v>206</v>
      </c>
      <c r="G1711" s="8">
        <v>42</v>
      </c>
    </row>
    <row r="1712" spans="1:7" ht="15" customHeight="1">
      <c r="A1712" t="s">
        <v>221</v>
      </c>
      <c r="B1712" t="s">
        <v>223</v>
      </c>
      <c r="C1712" t="s">
        <v>200</v>
      </c>
      <c r="D1712" t="s">
        <v>217</v>
      </c>
      <c r="E1712" t="s">
        <v>203</v>
      </c>
      <c r="F1712" s="52" t="s">
        <v>205</v>
      </c>
      <c r="G1712" s="8">
        <v>40</v>
      </c>
    </row>
    <row r="1713" spans="1:7" ht="15" customHeight="1">
      <c r="A1713" t="s">
        <v>221</v>
      </c>
      <c r="B1713" t="s">
        <v>223</v>
      </c>
      <c r="C1713" t="s">
        <v>200</v>
      </c>
      <c r="D1713" t="s">
        <v>217</v>
      </c>
      <c r="E1713" t="s">
        <v>203</v>
      </c>
      <c r="F1713" s="52" t="s">
        <v>204</v>
      </c>
      <c r="G1713" s="8">
        <v>41.7</v>
      </c>
    </row>
    <row r="1714" spans="1:7" ht="15" customHeight="1">
      <c r="A1714" t="s">
        <v>221</v>
      </c>
      <c r="B1714" t="s">
        <v>223</v>
      </c>
      <c r="C1714" t="s">
        <v>200</v>
      </c>
      <c r="D1714" t="s">
        <v>217</v>
      </c>
      <c r="E1714" t="s">
        <v>203</v>
      </c>
      <c r="F1714" s="52" t="s">
        <v>202</v>
      </c>
      <c r="G1714" s="8">
        <v>44.4</v>
      </c>
    </row>
    <row r="1715" spans="1:7" ht="15" customHeight="1">
      <c r="A1715" t="s">
        <v>221</v>
      </c>
      <c r="B1715" t="s">
        <v>220</v>
      </c>
      <c r="C1715" t="s">
        <v>200</v>
      </c>
      <c r="D1715" t="s">
        <v>217</v>
      </c>
      <c r="E1715" t="s">
        <v>203</v>
      </c>
      <c r="F1715" s="52" t="s">
        <v>207</v>
      </c>
      <c r="G1715" s="8">
        <v>13.3</v>
      </c>
    </row>
    <row r="1716" spans="1:7" ht="15" customHeight="1">
      <c r="A1716" t="s">
        <v>221</v>
      </c>
      <c r="B1716" t="s">
        <v>220</v>
      </c>
      <c r="C1716" t="s">
        <v>200</v>
      </c>
      <c r="D1716" t="s">
        <v>217</v>
      </c>
      <c r="E1716" t="s">
        <v>203</v>
      </c>
      <c r="F1716" s="52" t="s">
        <v>206</v>
      </c>
      <c r="G1716" s="8">
        <v>11.7</v>
      </c>
    </row>
    <row r="1717" spans="1:7" ht="15" customHeight="1">
      <c r="A1717" t="s">
        <v>221</v>
      </c>
      <c r="B1717" t="s">
        <v>220</v>
      </c>
      <c r="C1717" t="s">
        <v>200</v>
      </c>
      <c r="D1717" t="s">
        <v>217</v>
      </c>
      <c r="E1717" t="s">
        <v>203</v>
      </c>
      <c r="F1717" s="52" t="s">
        <v>205</v>
      </c>
      <c r="G1717" s="8">
        <v>11.9</v>
      </c>
    </row>
    <row r="1718" spans="1:7" ht="15" customHeight="1">
      <c r="A1718" t="s">
        <v>221</v>
      </c>
      <c r="B1718" t="s">
        <v>220</v>
      </c>
      <c r="C1718" t="s">
        <v>200</v>
      </c>
      <c r="D1718" t="s">
        <v>217</v>
      </c>
      <c r="E1718" t="s">
        <v>203</v>
      </c>
      <c r="F1718" s="52" t="s">
        <v>204</v>
      </c>
      <c r="G1718" s="8">
        <v>10.4</v>
      </c>
    </row>
    <row r="1719" spans="1:7" ht="15" customHeight="1">
      <c r="A1719" t="s">
        <v>221</v>
      </c>
      <c r="B1719" t="s">
        <v>220</v>
      </c>
      <c r="C1719" t="s">
        <v>200</v>
      </c>
      <c r="D1719" t="s">
        <v>217</v>
      </c>
      <c r="E1719" t="s">
        <v>203</v>
      </c>
      <c r="F1719" s="52" t="s">
        <v>202</v>
      </c>
      <c r="G1719" s="8">
        <v>9.8000000000000007</v>
      </c>
    </row>
    <row r="1720" spans="1:7" ht="15" customHeight="1">
      <c r="A1720" t="s">
        <v>252</v>
      </c>
      <c r="B1720" t="s">
        <v>254</v>
      </c>
      <c r="C1720" t="s">
        <v>200</v>
      </c>
      <c r="D1720" t="s">
        <v>217</v>
      </c>
      <c r="E1720" t="s">
        <v>203</v>
      </c>
      <c r="F1720" s="52" t="s">
        <v>207</v>
      </c>
      <c r="G1720" s="51">
        <v>86.1</v>
      </c>
    </row>
    <row r="1721" spans="1:7" ht="15" customHeight="1">
      <c r="A1721" t="s">
        <v>252</v>
      </c>
      <c r="B1721" t="s">
        <v>254</v>
      </c>
      <c r="C1721" t="s">
        <v>200</v>
      </c>
      <c r="D1721" t="s">
        <v>217</v>
      </c>
      <c r="E1721" t="s">
        <v>203</v>
      </c>
      <c r="F1721" s="52" t="s">
        <v>206</v>
      </c>
      <c r="G1721" s="51">
        <v>86.5</v>
      </c>
    </row>
    <row r="1722" spans="1:7" ht="15" customHeight="1">
      <c r="A1722" t="s">
        <v>252</v>
      </c>
      <c r="B1722" t="s">
        <v>254</v>
      </c>
      <c r="C1722" t="s">
        <v>200</v>
      </c>
      <c r="D1722" t="s">
        <v>217</v>
      </c>
      <c r="E1722" t="s">
        <v>203</v>
      </c>
      <c r="F1722" s="52" t="s">
        <v>205</v>
      </c>
      <c r="G1722" s="51">
        <v>87.1</v>
      </c>
    </row>
    <row r="1723" spans="1:7" ht="15" customHeight="1">
      <c r="A1723" t="s">
        <v>252</v>
      </c>
      <c r="B1723" t="s">
        <v>254</v>
      </c>
      <c r="C1723" t="s">
        <v>200</v>
      </c>
      <c r="D1723" t="s">
        <v>217</v>
      </c>
      <c r="E1723" t="s">
        <v>203</v>
      </c>
      <c r="F1723" s="52" t="s">
        <v>204</v>
      </c>
      <c r="G1723" s="51">
        <v>88.4</v>
      </c>
    </row>
    <row r="1724" spans="1:7" ht="15" customHeight="1">
      <c r="A1724" t="s">
        <v>252</v>
      </c>
      <c r="B1724" t="s">
        <v>254</v>
      </c>
      <c r="C1724" t="s">
        <v>200</v>
      </c>
      <c r="D1724" t="s">
        <v>217</v>
      </c>
      <c r="E1724" t="s">
        <v>203</v>
      </c>
      <c r="F1724" s="52" t="s">
        <v>202</v>
      </c>
      <c r="G1724" s="51">
        <v>90.3</v>
      </c>
    </row>
    <row r="1725" spans="1:7" ht="15" customHeight="1">
      <c r="A1725" t="s">
        <v>252</v>
      </c>
      <c r="B1725" t="s">
        <v>253</v>
      </c>
      <c r="C1725" t="s">
        <v>200</v>
      </c>
      <c r="D1725" t="s">
        <v>217</v>
      </c>
      <c r="E1725" t="s">
        <v>203</v>
      </c>
      <c r="F1725" s="52" t="s">
        <v>207</v>
      </c>
      <c r="G1725" s="51">
        <v>8.6999999999999993</v>
      </c>
    </row>
    <row r="1726" spans="1:7" ht="15" customHeight="1">
      <c r="A1726" t="s">
        <v>252</v>
      </c>
      <c r="B1726" t="s">
        <v>253</v>
      </c>
      <c r="C1726" t="s">
        <v>200</v>
      </c>
      <c r="D1726" t="s">
        <v>217</v>
      </c>
      <c r="E1726" t="s">
        <v>203</v>
      </c>
      <c r="F1726" s="52" t="s">
        <v>206</v>
      </c>
      <c r="G1726" s="51">
        <v>9.3000000000000007</v>
      </c>
    </row>
    <row r="1727" spans="1:7" ht="15" customHeight="1">
      <c r="A1727" t="s">
        <v>252</v>
      </c>
      <c r="B1727" t="s">
        <v>253</v>
      </c>
      <c r="C1727" t="s">
        <v>200</v>
      </c>
      <c r="D1727" t="s">
        <v>217</v>
      </c>
      <c r="E1727" t="s">
        <v>203</v>
      </c>
      <c r="F1727" s="52" t="s">
        <v>205</v>
      </c>
      <c r="G1727" s="51">
        <v>9.5</v>
      </c>
    </row>
    <row r="1728" spans="1:7" ht="15" customHeight="1">
      <c r="A1728" t="s">
        <v>252</v>
      </c>
      <c r="B1728" t="s">
        <v>253</v>
      </c>
      <c r="C1728" t="s">
        <v>200</v>
      </c>
      <c r="D1728" t="s">
        <v>217</v>
      </c>
      <c r="E1728" t="s">
        <v>203</v>
      </c>
      <c r="F1728" s="52" t="s">
        <v>204</v>
      </c>
      <c r="G1728" s="51">
        <v>8.4</v>
      </c>
    </row>
    <row r="1729" spans="1:7" ht="15" customHeight="1">
      <c r="A1729" t="s">
        <v>252</v>
      </c>
      <c r="B1729" t="s">
        <v>253</v>
      </c>
      <c r="C1729" t="s">
        <v>200</v>
      </c>
      <c r="D1729" t="s">
        <v>217</v>
      </c>
      <c r="E1729" t="s">
        <v>203</v>
      </c>
      <c r="F1729" s="52" t="s">
        <v>202</v>
      </c>
      <c r="G1729" s="51">
        <v>7.6</v>
      </c>
    </row>
    <row r="1730" spans="1:7" ht="15" customHeight="1">
      <c r="A1730" t="s">
        <v>252</v>
      </c>
      <c r="B1730" t="s">
        <v>251</v>
      </c>
      <c r="C1730" t="s">
        <v>200</v>
      </c>
      <c r="D1730" t="s">
        <v>217</v>
      </c>
      <c r="E1730" t="s">
        <v>203</v>
      </c>
      <c r="F1730" s="52" t="s">
        <v>207</v>
      </c>
      <c r="G1730" s="51">
        <v>5.2</v>
      </c>
    </row>
    <row r="1731" spans="1:7" ht="15" customHeight="1">
      <c r="A1731" t="s">
        <v>252</v>
      </c>
      <c r="B1731" t="s">
        <v>251</v>
      </c>
      <c r="C1731" t="s">
        <v>200</v>
      </c>
      <c r="D1731" t="s">
        <v>217</v>
      </c>
      <c r="E1731" t="s">
        <v>203</v>
      </c>
      <c r="F1731" s="52" t="s">
        <v>206</v>
      </c>
      <c r="G1731" s="51">
        <v>4.2</v>
      </c>
    </row>
    <row r="1732" spans="1:7" ht="15" customHeight="1">
      <c r="A1732" t="s">
        <v>252</v>
      </c>
      <c r="B1732" t="s">
        <v>251</v>
      </c>
      <c r="C1732" t="s">
        <v>200</v>
      </c>
      <c r="D1732" t="s">
        <v>217</v>
      </c>
      <c r="E1732" t="s">
        <v>203</v>
      </c>
      <c r="F1732" s="52" t="s">
        <v>205</v>
      </c>
      <c r="G1732" s="51">
        <v>3.4</v>
      </c>
    </row>
    <row r="1733" spans="1:7" ht="15" customHeight="1">
      <c r="A1733" t="s">
        <v>252</v>
      </c>
      <c r="B1733" t="s">
        <v>251</v>
      </c>
      <c r="C1733" t="s">
        <v>200</v>
      </c>
      <c r="D1733" t="s">
        <v>217</v>
      </c>
      <c r="E1733" t="s">
        <v>203</v>
      </c>
      <c r="F1733" s="52" t="s">
        <v>204</v>
      </c>
      <c r="G1733" s="51">
        <v>2.9</v>
      </c>
    </row>
    <row r="1734" spans="1:7" ht="15" customHeight="1">
      <c r="A1734" t="s">
        <v>252</v>
      </c>
      <c r="B1734" t="s">
        <v>251</v>
      </c>
      <c r="C1734" t="s">
        <v>200</v>
      </c>
      <c r="D1734" t="s">
        <v>217</v>
      </c>
      <c r="E1734" t="s">
        <v>203</v>
      </c>
      <c r="F1734" s="52" t="s">
        <v>202</v>
      </c>
      <c r="G1734" s="51">
        <v>1.8</v>
      </c>
    </row>
    <row r="1735" spans="1:7" ht="15" customHeight="1">
      <c r="A1735" t="s">
        <v>248</v>
      </c>
      <c r="B1735" t="s">
        <v>250</v>
      </c>
      <c r="C1735" t="s">
        <v>200</v>
      </c>
      <c r="D1735" t="s">
        <v>217</v>
      </c>
      <c r="E1735" t="s">
        <v>203</v>
      </c>
      <c r="F1735" s="52" t="s">
        <v>207</v>
      </c>
      <c r="G1735" s="51">
        <v>88.7</v>
      </c>
    </row>
    <row r="1736" spans="1:7" ht="15" customHeight="1">
      <c r="A1736" t="s">
        <v>248</v>
      </c>
      <c r="B1736" t="s">
        <v>250</v>
      </c>
      <c r="C1736" t="s">
        <v>200</v>
      </c>
      <c r="D1736" t="s">
        <v>217</v>
      </c>
      <c r="E1736" t="s">
        <v>203</v>
      </c>
      <c r="F1736" s="52" t="s">
        <v>206</v>
      </c>
      <c r="G1736" s="51">
        <v>89.3</v>
      </c>
    </row>
    <row r="1737" spans="1:7" ht="15" customHeight="1">
      <c r="A1737" t="s">
        <v>248</v>
      </c>
      <c r="B1737" t="s">
        <v>250</v>
      </c>
      <c r="C1737" t="s">
        <v>200</v>
      </c>
      <c r="D1737" t="s">
        <v>217</v>
      </c>
      <c r="E1737" t="s">
        <v>203</v>
      </c>
      <c r="F1737" s="52" t="s">
        <v>205</v>
      </c>
      <c r="G1737" s="51">
        <v>89.9</v>
      </c>
    </row>
    <row r="1738" spans="1:7" ht="15" customHeight="1">
      <c r="A1738" t="s">
        <v>248</v>
      </c>
      <c r="B1738" t="s">
        <v>250</v>
      </c>
      <c r="C1738" t="s">
        <v>200</v>
      </c>
      <c r="D1738" t="s">
        <v>217</v>
      </c>
      <c r="E1738" t="s">
        <v>203</v>
      </c>
      <c r="F1738" s="52" t="s">
        <v>204</v>
      </c>
      <c r="G1738" s="51">
        <v>90.5</v>
      </c>
    </row>
    <row r="1739" spans="1:7" ht="15" customHeight="1">
      <c r="A1739" t="s">
        <v>248</v>
      </c>
      <c r="B1739" t="s">
        <v>250</v>
      </c>
      <c r="C1739" t="s">
        <v>200</v>
      </c>
      <c r="D1739" t="s">
        <v>217</v>
      </c>
      <c r="E1739" t="s">
        <v>203</v>
      </c>
      <c r="F1739" s="52" t="s">
        <v>202</v>
      </c>
      <c r="G1739" s="51">
        <v>92.7</v>
      </c>
    </row>
    <row r="1740" spans="1:7" ht="15" customHeight="1">
      <c r="A1740" t="s">
        <v>248</v>
      </c>
      <c r="B1740" t="s">
        <v>249</v>
      </c>
      <c r="C1740" t="s">
        <v>200</v>
      </c>
      <c r="D1740" t="s">
        <v>217</v>
      </c>
      <c r="E1740" t="s">
        <v>203</v>
      </c>
      <c r="F1740" s="52" t="s">
        <v>207</v>
      </c>
      <c r="G1740" s="51">
        <v>7.4</v>
      </c>
    </row>
    <row r="1741" spans="1:7" ht="15" customHeight="1">
      <c r="A1741" t="s">
        <v>248</v>
      </c>
      <c r="B1741" t="s">
        <v>249</v>
      </c>
      <c r="C1741" t="s">
        <v>200</v>
      </c>
      <c r="D1741" t="s">
        <v>217</v>
      </c>
      <c r="E1741" t="s">
        <v>203</v>
      </c>
      <c r="F1741" s="52" t="s">
        <v>206</v>
      </c>
      <c r="G1741" s="51">
        <v>7.6</v>
      </c>
    </row>
    <row r="1742" spans="1:7" ht="15" customHeight="1">
      <c r="A1742" t="s">
        <v>248</v>
      </c>
      <c r="B1742" t="s">
        <v>249</v>
      </c>
      <c r="C1742" t="s">
        <v>200</v>
      </c>
      <c r="D1742" t="s">
        <v>217</v>
      </c>
      <c r="E1742" t="s">
        <v>203</v>
      </c>
      <c r="F1742" s="52" t="s">
        <v>205</v>
      </c>
      <c r="G1742" s="51">
        <v>7.5</v>
      </c>
    </row>
    <row r="1743" spans="1:7" ht="15" customHeight="1">
      <c r="A1743" t="s">
        <v>248</v>
      </c>
      <c r="B1743" t="s">
        <v>249</v>
      </c>
      <c r="C1743" t="s">
        <v>200</v>
      </c>
      <c r="D1743" t="s">
        <v>217</v>
      </c>
      <c r="E1743" t="s">
        <v>203</v>
      </c>
      <c r="F1743" s="52" t="s">
        <v>204</v>
      </c>
      <c r="G1743" s="51">
        <v>6.7</v>
      </c>
    </row>
    <row r="1744" spans="1:7" ht="15" customHeight="1">
      <c r="A1744" t="s">
        <v>248</v>
      </c>
      <c r="B1744" t="s">
        <v>249</v>
      </c>
      <c r="C1744" t="s">
        <v>200</v>
      </c>
      <c r="D1744" t="s">
        <v>217</v>
      </c>
      <c r="E1744" t="s">
        <v>203</v>
      </c>
      <c r="F1744" s="52" t="s">
        <v>202</v>
      </c>
      <c r="G1744" s="51">
        <v>5.7</v>
      </c>
    </row>
    <row r="1745" spans="1:7" ht="15" customHeight="1">
      <c r="A1745" t="s">
        <v>248</v>
      </c>
      <c r="B1745" t="s">
        <v>247</v>
      </c>
      <c r="C1745" t="s">
        <v>200</v>
      </c>
      <c r="D1745" t="s">
        <v>217</v>
      </c>
      <c r="E1745" t="s">
        <v>203</v>
      </c>
      <c r="F1745" s="52" t="s">
        <v>207</v>
      </c>
      <c r="G1745" s="51">
        <v>4.2</v>
      </c>
    </row>
    <row r="1746" spans="1:7" ht="15" customHeight="1">
      <c r="A1746" t="s">
        <v>248</v>
      </c>
      <c r="B1746" t="s">
        <v>247</v>
      </c>
      <c r="C1746" t="s">
        <v>200</v>
      </c>
      <c r="D1746" t="s">
        <v>217</v>
      </c>
      <c r="E1746" t="s">
        <v>203</v>
      </c>
      <c r="F1746" s="52" t="s">
        <v>206</v>
      </c>
      <c r="G1746" s="51">
        <v>2.9</v>
      </c>
    </row>
    <row r="1747" spans="1:7" ht="15" customHeight="1">
      <c r="A1747" t="s">
        <v>248</v>
      </c>
      <c r="B1747" t="s">
        <v>247</v>
      </c>
      <c r="C1747" t="s">
        <v>200</v>
      </c>
      <c r="D1747" t="s">
        <v>217</v>
      </c>
      <c r="E1747" t="s">
        <v>203</v>
      </c>
      <c r="F1747" s="52" t="s">
        <v>205</v>
      </c>
      <c r="G1747" s="51">
        <v>2.8</v>
      </c>
    </row>
    <row r="1748" spans="1:7" ht="15" customHeight="1">
      <c r="A1748" t="s">
        <v>248</v>
      </c>
      <c r="B1748" t="s">
        <v>247</v>
      </c>
      <c r="C1748" t="s">
        <v>200</v>
      </c>
      <c r="D1748" t="s">
        <v>217</v>
      </c>
      <c r="E1748" t="s">
        <v>203</v>
      </c>
      <c r="F1748" s="52" t="s">
        <v>204</v>
      </c>
      <c r="G1748" s="51">
        <v>2.4</v>
      </c>
    </row>
    <row r="1749" spans="1:7" ht="15" customHeight="1">
      <c r="A1749" t="s">
        <v>248</v>
      </c>
      <c r="B1749" t="s">
        <v>247</v>
      </c>
      <c r="C1749" t="s">
        <v>200</v>
      </c>
      <c r="D1749" t="s">
        <v>217</v>
      </c>
      <c r="E1749" t="s">
        <v>203</v>
      </c>
      <c r="F1749" s="52" t="s">
        <v>202</v>
      </c>
      <c r="G1749" s="51">
        <v>1.5</v>
      </c>
    </row>
    <row r="1750" spans="1:7" ht="15" customHeight="1">
      <c r="A1750" t="s">
        <v>244</v>
      </c>
      <c r="B1750" t="s">
        <v>246</v>
      </c>
      <c r="C1750" t="s">
        <v>200</v>
      </c>
      <c r="D1750" t="s">
        <v>217</v>
      </c>
      <c r="E1750" t="s">
        <v>203</v>
      </c>
      <c r="F1750" s="52" t="s">
        <v>207</v>
      </c>
      <c r="G1750" s="51">
        <v>88.2</v>
      </c>
    </row>
    <row r="1751" spans="1:7" ht="15" customHeight="1">
      <c r="A1751" t="s">
        <v>244</v>
      </c>
      <c r="B1751" t="s">
        <v>246</v>
      </c>
      <c r="C1751" t="s">
        <v>200</v>
      </c>
      <c r="D1751" t="s">
        <v>217</v>
      </c>
      <c r="E1751" t="s">
        <v>203</v>
      </c>
      <c r="F1751" s="52" t="s">
        <v>206</v>
      </c>
      <c r="G1751" s="51">
        <v>90</v>
      </c>
    </row>
    <row r="1752" spans="1:7" ht="15" customHeight="1">
      <c r="A1752" t="s">
        <v>244</v>
      </c>
      <c r="B1752" t="s">
        <v>246</v>
      </c>
      <c r="C1752" t="s">
        <v>200</v>
      </c>
      <c r="D1752" t="s">
        <v>217</v>
      </c>
      <c r="E1752" t="s">
        <v>203</v>
      </c>
      <c r="F1752" s="52" t="s">
        <v>205</v>
      </c>
      <c r="G1752" s="51">
        <v>89.4</v>
      </c>
    </row>
    <row r="1753" spans="1:7" ht="15" customHeight="1">
      <c r="A1753" t="s">
        <v>244</v>
      </c>
      <c r="B1753" t="s">
        <v>246</v>
      </c>
      <c r="C1753" t="s">
        <v>200</v>
      </c>
      <c r="D1753" t="s">
        <v>217</v>
      </c>
      <c r="E1753" t="s">
        <v>203</v>
      </c>
      <c r="F1753" s="52" t="s">
        <v>204</v>
      </c>
      <c r="G1753" s="51">
        <v>90</v>
      </c>
    </row>
    <row r="1754" spans="1:7" ht="15" customHeight="1">
      <c r="A1754" t="s">
        <v>244</v>
      </c>
      <c r="B1754" t="s">
        <v>246</v>
      </c>
      <c r="C1754" t="s">
        <v>200</v>
      </c>
      <c r="D1754" t="s">
        <v>217</v>
      </c>
      <c r="E1754" t="s">
        <v>203</v>
      </c>
      <c r="F1754" s="52" t="s">
        <v>202</v>
      </c>
      <c r="G1754" s="51">
        <v>92</v>
      </c>
    </row>
    <row r="1755" spans="1:7" ht="15" customHeight="1">
      <c r="A1755" t="s">
        <v>244</v>
      </c>
      <c r="B1755" t="s">
        <v>245</v>
      </c>
      <c r="C1755" t="s">
        <v>200</v>
      </c>
      <c r="D1755" t="s">
        <v>217</v>
      </c>
      <c r="E1755" t="s">
        <v>203</v>
      </c>
      <c r="F1755" s="52" t="s">
        <v>207</v>
      </c>
      <c r="G1755" s="51">
        <v>7.7</v>
      </c>
    </row>
    <row r="1756" spans="1:7" ht="15" customHeight="1">
      <c r="A1756" t="s">
        <v>244</v>
      </c>
      <c r="B1756" t="s">
        <v>245</v>
      </c>
      <c r="C1756" t="s">
        <v>200</v>
      </c>
      <c r="D1756" t="s">
        <v>217</v>
      </c>
      <c r="E1756" t="s">
        <v>203</v>
      </c>
      <c r="F1756" s="52" t="s">
        <v>206</v>
      </c>
      <c r="G1756" s="51">
        <v>7.5</v>
      </c>
    </row>
    <row r="1757" spans="1:7" ht="15" customHeight="1">
      <c r="A1757" t="s">
        <v>244</v>
      </c>
      <c r="B1757" t="s">
        <v>245</v>
      </c>
      <c r="C1757" t="s">
        <v>200</v>
      </c>
      <c r="D1757" t="s">
        <v>217</v>
      </c>
      <c r="E1757" t="s">
        <v>203</v>
      </c>
      <c r="F1757" s="52" t="s">
        <v>205</v>
      </c>
      <c r="G1757" s="51">
        <v>7.9</v>
      </c>
    </row>
    <row r="1758" spans="1:7" ht="15" customHeight="1">
      <c r="A1758" t="s">
        <v>244</v>
      </c>
      <c r="B1758" t="s">
        <v>245</v>
      </c>
      <c r="C1758" t="s">
        <v>200</v>
      </c>
      <c r="D1758" t="s">
        <v>217</v>
      </c>
      <c r="E1758" t="s">
        <v>203</v>
      </c>
      <c r="F1758" s="52" t="s">
        <v>204</v>
      </c>
      <c r="G1758" s="51">
        <v>7.6</v>
      </c>
    </row>
    <row r="1759" spans="1:7" ht="15" customHeight="1">
      <c r="A1759" t="s">
        <v>244</v>
      </c>
      <c r="B1759" t="s">
        <v>245</v>
      </c>
      <c r="C1759" t="s">
        <v>200</v>
      </c>
      <c r="D1759" t="s">
        <v>217</v>
      </c>
      <c r="E1759" t="s">
        <v>203</v>
      </c>
      <c r="F1759" s="52" t="s">
        <v>202</v>
      </c>
      <c r="G1759" s="51">
        <v>6.3</v>
      </c>
    </row>
    <row r="1760" spans="1:7" ht="15" customHeight="1">
      <c r="A1760" t="s">
        <v>244</v>
      </c>
      <c r="B1760" t="s">
        <v>243</v>
      </c>
      <c r="C1760" t="s">
        <v>200</v>
      </c>
      <c r="D1760" t="s">
        <v>217</v>
      </c>
      <c r="E1760" t="s">
        <v>203</v>
      </c>
      <c r="F1760" s="52" t="s">
        <v>207</v>
      </c>
      <c r="G1760" s="51">
        <v>3.8</v>
      </c>
    </row>
    <row r="1761" spans="1:7" ht="15" customHeight="1">
      <c r="A1761" t="s">
        <v>244</v>
      </c>
      <c r="B1761" t="s">
        <v>243</v>
      </c>
      <c r="C1761" t="s">
        <v>200</v>
      </c>
      <c r="D1761" t="s">
        <v>217</v>
      </c>
      <c r="E1761" t="s">
        <v>203</v>
      </c>
      <c r="F1761" s="52" t="s">
        <v>206</v>
      </c>
      <c r="G1761" s="51">
        <v>2.6</v>
      </c>
    </row>
    <row r="1762" spans="1:7" ht="15" customHeight="1">
      <c r="A1762" t="s">
        <v>244</v>
      </c>
      <c r="B1762" t="s">
        <v>243</v>
      </c>
      <c r="C1762" t="s">
        <v>200</v>
      </c>
      <c r="D1762" t="s">
        <v>217</v>
      </c>
      <c r="E1762" t="s">
        <v>203</v>
      </c>
      <c r="F1762" s="52" t="s">
        <v>205</v>
      </c>
      <c r="G1762" s="51">
        <v>2.7</v>
      </c>
    </row>
    <row r="1763" spans="1:7" ht="15" customHeight="1">
      <c r="A1763" t="s">
        <v>244</v>
      </c>
      <c r="B1763" t="s">
        <v>243</v>
      </c>
      <c r="C1763" t="s">
        <v>200</v>
      </c>
      <c r="D1763" t="s">
        <v>217</v>
      </c>
      <c r="E1763" t="s">
        <v>203</v>
      </c>
      <c r="F1763" s="52" t="s">
        <v>204</v>
      </c>
      <c r="G1763" s="51">
        <v>2.2999999999999998</v>
      </c>
    </row>
    <row r="1764" spans="1:7" ht="15" customHeight="1">
      <c r="A1764" t="s">
        <v>244</v>
      </c>
      <c r="B1764" t="s">
        <v>243</v>
      </c>
      <c r="C1764" t="s">
        <v>200</v>
      </c>
      <c r="D1764" t="s">
        <v>217</v>
      </c>
      <c r="E1764" t="s">
        <v>203</v>
      </c>
      <c r="F1764" s="52" t="s">
        <v>202</v>
      </c>
      <c r="G1764" s="51">
        <v>1.4</v>
      </c>
    </row>
    <row r="1765" spans="1:7" ht="15" customHeight="1">
      <c r="A1765" t="s">
        <v>241</v>
      </c>
      <c r="B1765" t="s">
        <v>242</v>
      </c>
      <c r="C1765" t="s">
        <v>200</v>
      </c>
      <c r="D1765" t="s">
        <v>217</v>
      </c>
      <c r="E1765" t="s">
        <v>203</v>
      </c>
      <c r="F1765" s="52" t="s">
        <v>207</v>
      </c>
      <c r="G1765" s="51">
        <v>63.4</v>
      </c>
    </row>
    <row r="1766" spans="1:7" ht="15" customHeight="1">
      <c r="A1766" t="s">
        <v>241</v>
      </c>
      <c r="B1766" t="s">
        <v>242</v>
      </c>
      <c r="C1766" t="s">
        <v>200</v>
      </c>
      <c r="D1766" t="s">
        <v>217</v>
      </c>
      <c r="E1766" t="s">
        <v>203</v>
      </c>
      <c r="F1766" s="52" t="s">
        <v>206</v>
      </c>
      <c r="G1766" s="51">
        <v>63.8</v>
      </c>
    </row>
    <row r="1767" spans="1:7" ht="15" customHeight="1">
      <c r="A1767" t="s">
        <v>241</v>
      </c>
      <c r="B1767" t="s">
        <v>242</v>
      </c>
      <c r="C1767" t="s">
        <v>200</v>
      </c>
      <c r="D1767" t="s">
        <v>217</v>
      </c>
      <c r="E1767" t="s">
        <v>203</v>
      </c>
      <c r="F1767" s="52" t="s">
        <v>205</v>
      </c>
      <c r="G1767" s="51">
        <v>66.5</v>
      </c>
    </row>
    <row r="1768" spans="1:7" ht="15" customHeight="1">
      <c r="A1768" t="s">
        <v>241</v>
      </c>
      <c r="B1768" t="s">
        <v>242</v>
      </c>
      <c r="C1768" t="s">
        <v>200</v>
      </c>
      <c r="D1768" t="s">
        <v>217</v>
      </c>
      <c r="E1768" t="s">
        <v>203</v>
      </c>
      <c r="F1768" s="52" t="s">
        <v>204</v>
      </c>
      <c r="G1768" s="51">
        <v>69.400000000000006</v>
      </c>
    </row>
    <row r="1769" spans="1:7" ht="15" customHeight="1">
      <c r="A1769" t="s">
        <v>241</v>
      </c>
      <c r="B1769" t="s">
        <v>242</v>
      </c>
      <c r="C1769" t="s">
        <v>200</v>
      </c>
      <c r="D1769" t="s">
        <v>217</v>
      </c>
      <c r="E1769" t="s">
        <v>203</v>
      </c>
      <c r="F1769" s="52" t="s">
        <v>202</v>
      </c>
      <c r="G1769" s="51">
        <v>73.3</v>
      </c>
    </row>
    <row r="1770" spans="1:7" ht="15" customHeight="1">
      <c r="A1770" t="s">
        <v>241</v>
      </c>
      <c r="B1770" t="s">
        <v>240</v>
      </c>
      <c r="C1770" t="s">
        <v>200</v>
      </c>
      <c r="D1770" t="s">
        <v>217</v>
      </c>
      <c r="E1770" t="s">
        <v>203</v>
      </c>
      <c r="F1770" s="52" t="s">
        <v>207</v>
      </c>
      <c r="G1770" s="51">
        <v>36.5</v>
      </c>
    </row>
    <row r="1771" spans="1:7" ht="15" customHeight="1">
      <c r="A1771" t="s">
        <v>241</v>
      </c>
      <c r="B1771" t="s">
        <v>240</v>
      </c>
      <c r="C1771" t="s">
        <v>200</v>
      </c>
      <c r="D1771" t="s">
        <v>217</v>
      </c>
      <c r="E1771" t="s">
        <v>203</v>
      </c>
      <c r="F1771" s="52" t="s">
        <v>206</v>
      </c>
      <c r="G1771" s="51">
        <v>36.1</v>
      </c>
    </row>
    <row r="1772" spans="1:7" ht="15" customHeight="1">
      <c r="A1772" t="s">
        <v>241</v>
      </c>
      <c r="B1772" t="s">
        <v>240</v>
      </c>
      <c r="C1772" t="s">
        <v>200</v>
      </c>
      <c r="D1772" t="s">
        <v>217</v>
      </c>
      <c r="E1772" t="s">
        <v>203</v>
      </c>
      <c r="F1772" s="52" t="s">
        <v>205</v>
      </c>
      <c r="G1772" s="51">
        <v>33.299999999999997</v>
      </c>
    </row>
    <row r="1773" spans="1:7" ht="15" customHeight="1">
      <c r="A1773" t="s">
        <v>241</v>
      </c>
      <c r="B1773" t="s">
        <v>240</v>
      </c>
      <c r="C1773" t="s">
        <v>200</v>
      </c>
      <c r="D1773" t="s">
        <v>217</v>
      </c>
      <c r="E1773" t="s">
        <v>203</v>
      </c>
      <c r="F1773" s="52" t="s">
        <v>204</v>
      </c>
      <c r="G1773" s="51">
        <v>30.5</v>
      </c>
    </row>
    <row r="1774" spans="1:7" ht="15" customHeight="1">
      <c r="A1774" t="s">
        <v>241</v>
      </c>
      <c r="B1774" t="s">
        <v>240</v>
      </c>
      <c r="C1774" t="s">
        <v>200</v>
      </c>
      <c r="D1774" t="s">
        <v>217</v>
      </c>
      <c r="E1774" t="s">
        <v>203</v>
      </c>
      <c r="F1774" s="52" t="s">
        <v>202</v>
      </c>
      <c r="G1774" s="51">
        <v>26.5</v>
      </c>
    </row>
    <row r="1775" spans="1:7" ht="15" customHeight="1">
      <c r="A1775" t="s">
        <v>238</v>
      </c>
      <c r="B1775" t="s">
        <v>239</v>
      </c>
      <c r="C1775" t="s">
        <v>200</v>
      </c>
      <c r="D1775" t="s">
        <v>217</v>
      </c>
      <c r="E1775" t="s">
        <v>203</v>
      </c>
      <c r="F1775" s="52" t="s">
        <v>207</v>
      </c>
      <c r="G1775" s="51">
        <v>20.6</v>
      </c>
    </row>
    <row r="1776" spans="1:7" ht="15" customHeight="1">
      <c r="A1776" t="s">
        <v>238</v>
      </c>
      <c r="B1776" t="s">
        <v>239</v>
      </c>
      <c r="C1776" t="s">
        <v>200</v>
      </c>
      <c r="D1776" t="s">
        <v>217</v>
      </c>
      <c r="E1776" t="s">
        <v>203</v>
      </c>
      <c r="F1776" s="52" t="s">
        <v>206</v>
      </c>
      <c r="G1776" s="51">
        <v>18.8</v>
      </c>
    </row>
    <row r="1777" spans="1:7" ht="15" customHeight="1">
      <c r="A1777" t="s">
        <v>238</v>
      </c>
      <c r="B1777" t="s">
        <v>239</v>
      </c>
      <c r="C1777" t="s">
        <v>200</v>
      </c>
      <c r="D1777" t="s">
        <v>217</v>
      </c>
      <c r="E1777" t="s">
        <v>203</v>
      </c>
      <c r="F1777" s="52" t="s">
        <v>205</v>
      </c>
      <c r="G1777" s="51">
        <v>16.5</v>
      </c>
    </row>
    <row r="1778" spans="1:7" ht="15" customHeight="1">
      <c r="A1778" t="s">
        <v>238</v>
      </c>
      <c r="B1778" t="s">
        <v>239</v>
      </c>
      <c r="C1778" t="s">
        <v>200</v>
      </c>
      <c r="D1778" t="s">
        <v>217</v>
      </c>
      <c r="E1778" t="s">
        <v>203</v>
      </c>
      <c r="F1778" s="52" t="s">
        <v>204</v>
      </c>
      <c r="G1778" s="51">
        <v>12.7</v>
      </c>
    </row>
    <row r="1779" spans="1:7" ht="15" customHeight="1">
      <c r="A1779" t="s">
        <v>238</v>
      </c>
      <c r="B1779" t="s">
        <v>239</v>
      </c>
      <c r="C1779" t="s">
        <v>200</v>
      </c>
      <c r="D1779" t="s">
        <v>217</v>
      </c>
      <c r="E1779" t="s">
        <v>203</v>
      </c>
      <c r="F1779" s="52" t="s">
        <v>202</v>
      </c>
      <c r="G1779" s="51">
        <v>9.6</v>
      </c>
    </row>
    <row r="1780" spans="1:7" ht="15" customHeight="1">
      <c r="A1780" t="s">
        <v>238</v>
      </c>
      <c r="B1780" t="s">
        <v>237</v>
      </c>
      <c r="C1780" t="s">
        <v>200</v>
      </c>
      <c r="D1780" t="s">
        <v>217</v>
      </c>
      <c r="E1780" t="s">
        <v>203</v>
      </c>
      <c r="F1780" s="52" t="s">
        <v>207</v>
      </c>
      <c r="G1780" s="51">
        <v>15.9</v>
      </c>
    </row>
    <row r="1781" spans="1:7" ht="15" customHeight="1">
      <c r="A1781" t="s">
        <v>238</v>
      </c>
      <c r="B1781" t="s">
        <v>237</v>
      </c>
      <c r="C1781" t="s">
        <v>200</v>
      </c>
      <c r="D1781" t="s">
        <v>217</v>
      </c>
      <c r="E1781" t="s">
        <v>203</v>
      </c>
      <c r="F1781" s="52" t="s">
        <v>206</v>
      </c>
      <c r="G1781" s="51">
        <v>17.3</v>
      </c>
    </row>
    <row r="1782" spans="1:7" ht="15" customHeight="1">
      <c r="A1782" t="s">
        <v>238</v>
      </c>
      <c r="B1782" t="s">
        <v>237</v>
      </c>
      <c r="C1782" t="s">
        <v>200</v>
      </c>
      <c r="D1782" t="s">
        <v>217</v>
      </c>
      <c r="E1782" t="s">
        <v>203</v>
      </c>
      <c r="F1782" s="52" t="s">
        <v>205</v>
      </c>
      <c r="G1782" s="51">
        <v>16.899999999999999</v>
      </c>
    </row>
    <row r="1783" spans="1:7" ht="15" customHeight="1">
      <c r="A1783" t="s">
        <v>238</v>
      </c>
      <c r="B1783" t="s">
        <v>237</v>
      </c>
      <c r="C1783" t="s">
        <v>200</v>
      </c>
      <c r="D1783" t="s">
        <v>217</v>
      </c>
      <c r="E1783" t="s">
        <v>203</v>
      </c>
      <c r="F1783" s="52" t="s">
        <v>204</v>
      </c>
      <c r="G1783" s="51">
        <v>17.7</v>
      </c>
    </row>
    <row r="1784" spans="1:7" ht="15" customHeight="1">
      <c r="A1784" t="s">
        <v>238</v>
      </c>
      <c r="B1784" t="s">
        <v>237</v>
      </c>
      <c r="C1784" t="s">
        <v>200</v>
      </c>
      <c r="D1784" t="s">
        <v>217</v>
      </c>
      <c r="E1784" t="s">
        <v>203</v>
      </c>
      <c r="F1784" s="52" t="s">
        <v>202</v>
      </c>
      <c r="G1784" s="51">
        <v>17</v>
      </c>
    </row>
    <row r="1785" spans="1:7" ht="15" customHeight="1">
      <c r="A1785" t="s">
        <v>259</v>
      </c>
      <c r="B1785" t="s">
        <v>260</v>
      </c>
      <c r="C1785" t="s">
        <v>200</v>
      </c>
      <c r="D1785" t="s">
        <v>217</v>
      </c>
      <c r="E1785" t="s">
        <v>174</v>
      </c>
      <c r="F1785" s="52" t="s">
        <v>164</v>
      </c>
      <c r="G1785" s="51">
        <v>95.4</v>
      </c>
    </row>
    <row r="1786" spans="1:7" ht="15" customHeight="1">
      <c r="A1786" t="s">
        <v>259</v>
      </c>
      <c r="B1786" t="s">
        <v>260</v>
      </c>
      <c r="C1786" t="s">
        <v>200</v>
      </c>
      <c r="D1786" t="s">
        <v>217</v>
      </c>
      <c r="E1786" t="s">
        <v>174</v>
      </c>
      <c r="F1786" s="52" t="s">
        <v>165</v>
      </c>
      <c r="G1786" s="51">
        <v>93.4</v>
      </c>
    </row>
    <row r="1787" spans="1:7" ht="15" customHeight="1">
      <c r="A1787" t="s">
        <v>259</v>
      </c>
      <c r="B1787" t="s">
        <v>260</v>
      </c>
      <c r="C1787" t="s">
        <v>200</v>
      </c>
      <c r="D1787" t="s">
        <v>217</v>
      </c>
      <c r="E1787" t="s">
        <v>174</v>
      </c>
      <c r="F1787" s="52" t="s">
        <v>199</v>
      </c>
      <c r="G1787" s="51">
        <v>93.2</v>
      </c>
    </row>
    <row r="1788" spans="1:7" ht="15" customHeight="1">
      <c r="A1788" t="s">
        <v>259</v>
      </c>
      <c r="B1788" t="s">
        <v>258</v>
      </c>
      <c r="C1788" t="s">
        <v>200</v>
      </c>
      <c r="D1788" t="s">
        <v>217</v>
      </c>
      <c r="E1788" t="s">
        <v>174</v>
      </c>
      <c r="F1788" s="52" t="s">
        <v>164</v>
      </c>
      <c r="G1788" s="51">
        <v>3.9</v>
      </c>
    </row>
    <row r="1789" spans="1:7" ht="15" customHeight="1">
      <c r="A1789" t="s">
        <v>259</v>
      </c>
      <c r="B1789" t="s">
        <v>258</v>
      </c>
      <c r="C1789" t="s">
        <v>200</v>
      </c>
      <c r="D1789" t="s">
        <v>217</v>
      </c>
      <c r="E1789" t="s">
        <v>174</v>
      </c>
      <c r="F1789" s="52" t="s">
        <v>165</v>
      </c>
      <c r="G1789" s="51">
        <v>5.9</v>
      </c>
    </row>
    <row r="1790" spans="1:7" ht="15" customHeight="1">
      <c r="A1790" t="s">
        <v>259</v>
      </c>
      <c r="B1790" t="s">
        <v>258</v>
      </c>
      <c r="C1790" t="s">
        <v>200</v>
      </c>
      <c r="D1790" t="s">
        <v>217</v>
      </c>
      <c r="E1790" t="s">
        <v>174</v>
      </c>
      <c r="F1790" s="52" t="s">
        <v>199</v>
      </c>
      <c r="G1790" s="51">
        <v>6.3</v>
      </c>
    </row>
    <row r="1791" spans="1:7" ht="15" customHeight="1">
      <c r="A1791" t="s">
        <v>256</v>
      </c>
      <c r="B1791" t="s">
        <v>257</v>
      </c>
      <c r="C1791" t="s">
        <v>200</v>
      </c>
      <c r="D1791" t="s">
        <v>217</v>
      </c>
      <c r="E1791" t="s">
        <v>174</v>
      </c>
      <c r="F1791" s="52" t="s">
        <v>164</v>
      </c>
      <c r="G1791" s="8">
        <v>88.9</v>
      </c>
    </row>
    <row r="1792" spans="1:7" ht="15" customHeight="1">
      <c r="A1792" t="s">
        <v>256</v>
      </c>
      <c r="B1792" t="s">
        <v>257</v>
      </c>
      <c r="C1792" t="s">
        <v>200</v>
      </c>
      <c r="D1792" t="s">
        <v>217</v>
      </c>
      <c r="E1792" t="s">
        <v>174</v>
      </c>
      <c r="F1792" s="52" t="s">
        <v>165</v>
      </c>
      <c r="G1792" s="8">
        <v>85.8</v>
      </c>
    </row>
    <row r="1793" spans="1:7" ht="15" customHeight="1">
      <c r="A1793" t="s">
        <v>256</v>
      </c>
      <c r="B1793" t="s">
        <v>257</v>
      </c>
      <c r="C1793" t="s">
        <v>200</v>
      </c>
      <c r="D1793" t="s">
        <v>217</v>
      </c>
      <c r="E1793" t="s">
        <v>174</v>
      </c>
      <c r="F1793" s="52" t="s">
        <v>199</v>
      </c>
      <c r="G1793" s="8">
        <v>83</v>
      </c>
    </row>
    <row r="1794" spans="1:7" ht="15" customHeight="1">
      <c r="A1794" t="s">
        <v>256</v>
      </c>
      <c r="B1794" t="s">
        <v>255</v>
      </c>
      <c r="C1794" t="s">
        <v>200</v>
      </c>
      <c r="D1794" t="s">
        <v>217</v>
      </c>
      <c r="E1794" t="s">
        <v>174</v>
      </c>
      <c r="F1794" s="52" t="s">
        <v>164</v>
      </c>
      <c r="G1794" s="8">
        <v>9.9</v>
      </c>
    </row>
    <row r="1795" spans="1:7" ht="15" customHeight="1">
      <c r="A1795" t="s">
        <v>256</v>
      </c>
      <c r="B1795" t="s">
        <v>255</v>
      </c>
      <c r="C1795" t="s">
        <v>200</v>
      </c>
      <c r="D1795" t="s">
        <v>217</v>
      </c>
      <c r="E1795" t="s">
        <v>174</v>
      </c>
      <c r="F1795" s="52" t="s">
        <v>165</v>
      </c>
      <c r="G1795" s="8">
        <v>13.2</v>
      </c>
    </row>
    <row r="1796" spans="1:7" ht="15" customHeight="1">
      <c r="A1796" t="s">
        <v>256</v>
      </c>
      <c r="B1796" t="s">
        <v>255</v>
      </c>
      <c r="C1796" t="s">
        <v>200</v>
      </c>
      <c r="D1796" t="s">
        <v>217</v>
      </c>
      <c r="E1796" t="s">
        <v>174</v>
      </c>
      <c r="F1796" s="52" t="s">
        <v>199</v>
      </c>
      <c r="G1796" s="8">
        <v>16.2</v>
      </c>
    </row>
    <row r="1797" spans="1:7" ht="15" customHeight="1">
      <c r="A1797" t="s">
        <v>221</v>
      </c>
      <c r="B1797" t="s">
        <v>224</v>
      </c>
      <c r="C1797" t="s">
        <v>200</v>
      </c>
      <c r="D1797" t="s">
        <v>217</v>
      </c>
      <c r="E1797" t="s">
        <v>174</v>
      </c>
      <c r="F1797" s="52" t="s">
        <v>164</v>
      </c>
      <c r="G1797" s="8">
        <v>45.9</v>
      </c>
    </row>
    <row r="1798" spans="1:7" ht="15" customHeight="1">
      <c r="A1798" t="s">
        <v>221</v>
      </c>
      <c r="B1798" t="s">
        <v>224</v>
      </c>
      <c r="C1798" t="s">
        <v>200</v>
      </c>
      <c r="D1798" t="s">
        <v>217</v>
      </c>
      <c r="E1798" t="s">
        <v>174</v>
      </c>
      <c r="F1798" s="52" t="s">
        <v>165</v>
      </c>
      <c r="G1798" s="8">
        <v>47.9</v>
      </c>
    </row>
    <row r="1799" spans="1:7" ht="15" customHeight="1">
      <c r="A1799" t="s">
        <v>221</v>
      </c>
      <c r="B1799" t="s">
        <v>224</v>
      </c>
      <c r="C1799" t="s">
        <v>200</v>
      </c>
      <c r="D1799" t="s">
        <v>217</v>
      </c>
      <c r="E1799" t="s">
        <v>174</v>
      </c>
      <c r="F1799" s="52" t="s">
        <v>199</v>
      </c>
      <c r="G1799" s="8">
        <v>46.8</v>
      </c>
    </row>
    <row r="1800" spans="1:7" ht="15" customHeight="1">
      <c r="A1800" t="s">
        <v>221</v>
      </c>
      <c r="B1800" t="s">
        <v>223</v>
      </c>
      <c r="C1800" t="s">
        <v>200</v>
      </c>
      <c r="D1800" t="s">
        <v>217</v>
      </c>
      <c r="E1800" t="s">
        <v>174</v>
      </c>
      <c r="F1800" s="52" t="s">
        <v>164</v>
      </c>
      <c r="G1800" s="8">
        <v>42.9</v>
      </c>
    </row>
    <row r="1801" spans="1:7" ht="15" customHeight="1">
      <c r="A1801" t="s">
        <v>221</v>
      </c>
      <c r="B1801" t="s">
        <v>223</v>
      </c>
      <c r="C1801" t="s">
        <v>200</v>
      </c>
      <c r="D1801" t="s">
        <v>217</v>
      </c>
      <c r="E1801" t="s">
        <v>174</v>
      </c>
      <c r="F1801" s="52" t="s">
        <v>165</v>
      </c>
      <c r="G1801" s="8">
        <v>41.5</v>
      </c>
    </row>
    <row r="1802" spans="1:7" ht="15" customHeight="1">
      <c r="A1802" t="s">
        <v>221</v>
      </c>
      <c r="B1802" t="s">
        <v>223</v>
      </c>
      <c r="C1802" t="s">
        <v>200</v>
      </c>
      <c r="D1802" t="s">
        <v>217</v>
      </c>
      <c r="E1802" t="s">
        <v>174</v>
      </c>
      <c r="F1802" s="52" t="s">
        <v>199</v>
      </c>
      <c r="G1802" s="8">
        <v>41.3</v>
      </c>
    </row>
    <row r="1803" spans="1:7" ht="15" customHeight="1">
      <c r="A1803" t="s">
        <v>221</v>
      </c>
      <c r="B1803" t="s">
        <v>220</v>
      </c>
      <c r="C1803" t="s">
        <v>200</v>
      </c>
      <c r="D1803" t="s">
        <v>217</v>
      </c>
      <c r="E1803" t="s">
        <v>174</v>
      </c>
      <c r="F1803" s="52" t="s">
        <v>164</v>
      </c>
      <c r="G1803" s="8">
        <v>11.1</v>
      </c>
    </row>
    <row r="1804" spans="1:7" ht="15" customHeight="1">
      <c r="A1804" t="s">
        <v>221</v>
      </c>
      <c r="B1804" t="s">
        <v>220</v>
      </c>
      <c r="C1804" t="s">
        <v>200</v>
      </c>
      <c r="D1804" t="s">
        <v>217</v>
      </c>
      <c r="E1804" t="s">
        <v>174</v>
      </c>
      <c r="F1804" s="52" t="s">
        <v>165</v>
      </c>
      <c r="G1804" s="8">
        <v>10.9</v>
      </c>
    </row>
    <row r="1805" spans="1:7" ht="15" customHeight="1">
      <c r="A1805" t="s">
        <v>221</v>
      </c>
      <c r="B1805" t="s">
        <v>220</v>
      </c>
      <c r="C1805" t="s">
        <v>200</v>
      </c>
      <c r="D1805" t="s">
        <v>217</v>
      </c>
      <c r="E1805" t="s">
        <v>174</v>
      </c>
      <c r="F1805" s="52" t="s">
        <v>199</v>
      </c>
      <c r="G1805" s="8">
        <v>11.7</v>
      </c>
    </row>
    <row r="1806" spans="1:7" ht="15" customHeight="1">
      <c r="A1806" t="s">
        <v>252</v>
      </c>
      <c r="B1806" t="s">
        <v>254</v>
      </c>
      <c r="C1806" t="s">
        <v>200</v>
      </c>
      <c r="D1806" t="s">
        <v>217</v>
      </c>
      <c r="E1806" t="s">
        <v>174</v>
      </c>
      <c r="F1806" s="52" t="s">
        <v>164</v>
      </c>
      <c r="G1806" s="51">
        <v>88.1</v>
      </c>
    </row>
    <row r="1807" spans="1:7" ht="15" customHeight="1">
      <c r="A1807" t="s">
        <v>252</v>
      </c>
      <c r="B1807" t="s">
        <v>254</v>
      </c>
      <c r="C1807" t="s">
        <v>200</v>
      </c>
      <c r="D1807" t="s">
        <v>217</v>
      </c>
      <c r="E1807" t="s">
        <v>174</v>
      </c>
      <c r="F1807" s="52" t="s">
        <v>165</v>
      </c>
      <c r="G1807" s="51">
        <v>88.4</v>
      </c>
    </row>
    <row r="1808" spans="1:7" ht="15" customHeight="1">
      <c r="A1808" t="s">
        <v>252</v>
      </c>
      <c r="B1808" t="s">
        <v>254</v>
      </c>
      <c r="C1808" t="s">
        <v>200</v>
      </c>
      <c r="D1808" t="s">
        <v>217</v>
      </c>
      <c r="E1808" t="s">
        <v>174</v>
      </c>
      <c r="F1808" s="52" t="s">
        <v>199</v>
      </c>
      <c r="G1808" s="8">
        <v>88.2</v>
      </c>
    </row>
    <row r="1809" spans="1:7" ht="15" customHeight="1">
      <c r="A1809" t="s">
        <v>252</v>
      </c>
      <c r="B1809" t="s">
        <v>253</v>
      </c>
      <c r="C1809" t="s">
        <v>200</v>
      </c>
      <c r="D1809" t="s">
        <v>217</v>
      </c>
      <c r="E1809" t="s">
        <v>174</v>
      </c>
      <c r="F1809" s="52" t="s">
        <v>164</v>
      </c>
      <c r="G1809" s="51">
        <v>8.8000000000000007</v>
      </c>
    </row>
    <row r="1810" spans="1:7" ht="15" customHeight="1">
      <c r="A1810" t="s">
        <v>252</v>
      </c>
      <c r="B1810" t="s">
        <v>253</v>
      </c>
      <c r="C1810" t="s">
        <v>200</v>
      </c>
      <c r="D1810" t="s">
        <v>217</v>
      </c>
      <c r="E1810" t="s">
        <v>174</v>
      </c>
      <c r="F1810" s="52" t="s">
        <v>165</v>
      </c>
      <c r="G1810" s="51">
        <v>8</v>
      </c>
    </row>
    <row r="1811" spans="1:7" ht="15" customHeight="1">
      <c r="A1811" t="s">
        <v>252</v>
      </c>
      <c r="B1811" t="s">
        <v>253</v>
      </c>
      <c r="C1811" t="s">
        <v>200</v>
      </c>
      <c r="D1811" t="s">
        <v>217</v>
      </c>
      <c r="E1811" t="s">
        <v>174</v>
      </c>
      <c r="F1811" s="52" t="s">
        <v>199</v>
      </c>
      <c r="G1811" s="8">
        <v>8.1999999999999993</v>
      </c>
    </row>
    <row r="1812" spans="1:7" ht="15" customHeight="1">
      <c r="A1812" t="s">
        <v>252</v>
      </c>
      <c r="B1812" t="s">
        <v>251</v>
      </c>
      <c r="C1812" t="s">
        <v>200</v>
      </c>
      <c r="D1812" t="s">
        <v>217</v>
      </c>
      <c r="E1812" t="s">
        <v>174</v>
      </c>
      <c r="F1812" s="52" t="s">
        <v>164</v>
      </c>
      <c r="G1812" s="51">
        <v>3.1</v>
      </c>
    </row>
    <row r="1813" spans="1:7" ht="15" customHeight="1">
      <c r="A1813" t="s">
        <v>252</v>
      </c>
      <c r="B1813" t="s">
        <v>251</v>
      </c>
      <c r="C1813" t="s">
        <v>200</v>
      </c>
      <c r="D1813" t="s">
        <v>217</v>
      </c>
      <c r="E1813" t="s">
        <v>174</v>
      </c>
      <c r="F1813" s="52" t="s">
        <v>165</v>
      </c>
      <c r="G1813" s="51">
        <v>3.6</v>
      </c>
    </row>
    <row r="1814" spans="1:7" ht="15" customHeight="1">
      <c r="A1814" t="s">
        <v>252</v>
      </c>
      <c r="B1814" t="s">
        <v>251</v>
      </c>
      <c r="C1814" t="s">
        <v>200</v>
      </c>
      <c r="D1814" t="s">
        <v>217</v>
      </c>
      <c r="E1814" t="s">
        <v>174</v>
      </c>
      <c r="F1814" s="52" t="s">
        <v>199</v>
      </c>
      <c r="G1814" s="51">
        <v>3.6</v>
      </c>
    </row>
    <row r="1815" spans="1:7" ht="15" customHeight="1">
      <c r="A1815" t="s">
        <v>248</v>
      </c>
      <c r="B1815" t="s">
        <v>250</v>
      </c>
      <c r="C1815" t="s">
        <v>200</v>
      </c>
      <c r="D1815" t="s">
        <v>217</v>
      </c>
      <c r="E1815" t="s">
        <v>174</v>
      </c>
      <c r="F1815" s="52" t="s">
        <v>164</v>
      </c>
      <c r="G1815" s="51">
        <v>90.5</v>
      </c>
    </row>
    <row r="1816" spans="1:7" ht="15" customHeight="1">
      <c r="A1816" t="s">
        <v>248</v>
      </c>
      <c r="B1816" t="s">
        <v>250</v>
      </c>
      <c r="C1816" t="s">
        <v>200</v>
      </c>
      <c r="D1816" t="s">
        <v>217</v>
      </c>
      <c r="E1816" t="s">
        <v>174</v>
      </c>
      <c r="F1816" s="52" t="s">
        <v>165</v>
      </c>
      <c r="G1816" s="51">
        <v>91.2</v>
      </c>
    </row>
    <row r="1817" spans="1:7" ht="15" customHeight="1">
      <c r="A1817" t="s">
        <v>248</v>
      </c>
      <c r="B1817" t="s">
        <v>250</v>
      </c>
      <c r="C1817" t="s">
        <v>200</v>
      </c>
      <c r="D1817" t="s">
        <v>217</v>
      </c>
      <c r="E1817" t="s">
        <v>174</v>
      </c>
      <c r="F1817" s="52" t="s">
        <v>199</v>
      </c>
      <c r="G1817" s="51">
        <v>90.7</v>
      </c>
    </row>
    <row r="1818" spans="1:7" ht="15" customHeight="1">
      <c r="A1818" t="s">
        <v>248</v>
      </c>
      <c r="B1818" t="s">
        <v>249</v>
      </c>
      <c r="C1818" t="s">
        <v>200</v>
      </c>
      <c r="D1818" t="s">
        <v>217</v>
      </c>
      <c r="E1818" t="s">
        <v>174</v>
      </c>
      <c r="F1818" s="52" t="s">
        <v>164</v>
      </c>
      <c r="G1818" s="51">
        <v>7</v>
      </c>
    </row>
    <row r="1819" spans="1:7" ht="15" customHeight="1">
      <c r="A1819" t="s">
        <v>248</v>
      </c>
      <c r="B1819" t="s">
        <v>249</v>
      </c>
      <c r="C1819" t="s">
        <v>200</v>
      </c>
      <c r="D1819" t="s">
        <v>217</v>
      </c>
      <c r="E1819" t="s">
        <v>174</v>
      </c>
      <c r="F1819" s="52" t="s">
        <v>165</v>
      </c>
      <c r="G1819" s="51">
        <v>6.1</v>
      </c>
    </row>
    <row r="1820" spans="1:7" ht="15" customHeight="1">
      <c r="A1820" t="s">
        <v>248</v>
      </c>
      <c r="B1820" t="s">
        <v>249</v>
      </c>
      <c r="C1820" t="s">
        <v>200</v>
      </c>
      <c r="D1820" t="s">
        <v>217</v>
      </c>
      <c r="E1820" t="s">
        <v>174</v>
      </c>
      <c r="F1820" s="52" t="s">
        <v>199</v>
      </c>
      <c r="G1820" s="51">
        <v>6.6</v>
      </c>
    </row>
    <row r="1821" spans="1:7" ht="15" customHeight="1">
      <c r="A1821" t="s">
        <v>248</v>
      </c>
      <c r="B1821" t="s">
        <v>247</v>
      </c>
      <c r="C1821" t="s">
        <v>200</v>
      </c>
      <c r="D1821" t="s">
        <v>217</v>
      </c>
      <c r="E1821" t="s">
        <v>174</v>
      </c>
      <c r="F1821" s="52" t="s">
        <v>164</v>
      </c>
      <c r="G1821" s="51">
        <v>2.5</v>
      </c>
    </row>
    <row r="1822" spans="1:7" ht="15" customHeight="1">
      <c r="A1822" t="s">
        <v>248</v>
      </c>
      <c r="B1822" t="s">
        <v>247</v>
      </c>
      <c r="C1822" t="s">
        <v>200</v>
      </c>
      <c r="D1822" t="s">
        <v>217</v>
      </c>
      <c r="E1822" t="s">
        <v>174</v>
      </c>
      <c r="F1822" s="52" t="s">
        <v>165</v>
      </c>
      <c r="G1822" s="51">
        <v>2.8</v>
      </c>
    </row>
    <row r="1823" spans="1:7" ht="15" customHeight="1">
      <c r="A1823" t="s">
        <v>248</v>
      </c>
      <c r="B1823" t="s">
        <v>247</v>
      </c>
      <c r="C1823" t="s">
        <v>200</v>
      </c>
      <c r="D1823" t="s">
        <v>217</v>
      </c>
      <c r="E1823" t="s">
        <v>174</v>
      </c>
      <c r="F1823" s="52" t="s">
        <v>199</v>
      </c>
      <c r="G1823" s="51">
        <v>2.8</v>
      </c>
    </row>
    <row r="1824" spans="1:7" ht="15" customHeight="1">
      <c r="A1824" t="s">
        <v>244</v>
      </c>
      <c r="B1824" t="s">
        <v>246</v>
      </c>
      <c r="C1824" t="s">
        <v>200</v>
      </c>
      <c r="D1824" t="s">
        <v>217</v>
      </c>
      <c r="E1824" t="s">
        <v>174</v>
      </c>
      <c r="F1824" s="52" t="s">
        <v>164</v>
      </c>
      <c r="G1824" s="51">
        <v>90</v>
      </c>
    </row>
    <row r="1825" spans="1:7" ht="15" customHeight="1">
      <c r="A1825" t="s">
        <v>244</v>
      </c>
      <c r="B1825" t="s">
        <v>246</v>
      </c>
      <c r="C1825" t="s">
        <v>200</v>
      </c>
      <c r="D1825" t="s">
        <v>217</v>
      </c>
      <c r="E1825" t="s">
        <v>174</v>
      </c>
      <c r="F1825" s="52" t="s">
        <v>165</v>
      </c>
      <c r="G1825" s="51">
        <v>91.6</v>
      </c>
    </row>
    <row r="1826" spans="1:7" ht="15" customHeight="1">
      <c r="A1826" t="s">
        <v>244</v>
      </c>
      <c r="B1826" t="s">
        <v>246</v>
      </c>
      <c r="C1826" t="s">
        <v>200</v>
      </c>
      <c r="D1826" t="s">
        <v>217</v>
      </c>
      <c r="E1826" t="s">
        <v>174</v>
      </c>
      <c r="F1826" s="52" t="s">
        <v>199</v>
      </c>
      <c r="G1826" s="51">
        <v>89.9</v>
      </c>
    </row>
    <row r="1827" spans="1:7" ht="15" customHeight="1">
      <c r="A1827" t="s">
        <v>244</v>
      </c>
      <c r="B1827" t="s">
        <v>245</v>
      </c>
      <c r="C1827" t="s">
        <v>200</v>
      </c>
      <c r="D1827" t="s">
        <v>217</v>
      </c>
      <c r="E1827" t="s">
        <v>174</v>
      </c>
      <c r="F1827" s="52" t="s">
        <v>164</v>
      </c>
      <c r="G1827" s="51">
        <v>7.6</v>
      </c>
    </row>
    <row r="1828" spans="1:7" ht="15" customHeight="1">
      <c r="A1828" t="s">
        <v>244</v>
      </c>
      <c r="B1828" t="s">
        <v>245</v>
      </c>
      <c r="C1828" t="s">
        <v>200</v>
      </c>
      <c r="D1828" t="s">
        <v>217</v>
      </c>
      <c r="E1828" t="s">
        <v>174</v>
      </c>
      <c r="F1828" s="52" t="s">
        <v>165</v>
      </c>
      <c r="G1828" s="51">
        <v>5.7</v>
      </c>
    </row>
    <row r="1829" spans="1:7" ht="15" customHeight="1">
      <c r="A1829" t="s">
        <v>244</v>
      </c>
      <c r="B1829" t="s">
        <v>245</v>
      </c>
      <c r="C1829" t="s">
        <v>200</v>
      </c>
      <c r="D1829" t="s">
        <v>217</v>
      </c>
      <c r="E1829" t="s">
        <v>174</v>
      </c>
      <c r="F1829" s="52" t="s">
        <v>199</v>
      </c>
      <c r="G1829" s="51">
        <v>7.4</v>
      </c>
    </row>
    <row r="1830" spans="1:7" ht="15" customHeight="1">
      <c r="A1830" t="s">
        <v>244</v>
      </c>
      <c r="B1830" t="s">
        <v>243</v>
      </c>
      <c r="C1830" t="s">
        <v>200</v>
      </c>
      <c r="D1830" t="s">
        <v>217</v>
      </c>
      <c r="E1830" t="s">
        <v>174</v>
      </c>
      <c r="F1830" s="52" t="s">
        <v>164</v>
      </c>
      <c r="G1830" s="51">
        <v>2.2999999999999998</v>
      </c>
    </row>
    <row r="1831" spans="1:7" ht="15" customHeight="1">
      <c r="A1831" t="s">
        <v>244</v>
      </c>
      <c r="B1831" t="s">
        <v>243</v>
      </c>
      <c r="C1831" t="s">
        <v>200</v>
      </c>
      <c r="D1831" t="s">
        <v>217</v>
      </c>
      <c r="E1831" t="s">
        <v>174</v>
      </c>
      <c r="F1831" s="52" t="s">
        <v>165</v>
      </c>
      <c r="G1831" s="51">
        <v>2.5</v>
      </c>
    </row>
    <row r="1832" spans="1:7" ht="15" customHeight="1">
      <c r="A1832" t="s">
        <v>244</v>
      </c>
      <c r="B1832" t="s">
        <v>243</v>
      </c>
      <c r="C1832" t="s">
        <v>200</v>
      </c>
      <c r="D1832" t="s">
        <v>217</v>
      </c>
      <c r="E1832" t="s">
        <v>174</v>
      </c>
      <c r="F1832" s="52" t="s">
        <v>199</v>
      </c>
      <c r="G1832" s="51">
        <v>2.6</v>
      </c>
    </row>
    <row r="1833" spans="1:7" ht="15" customHeight="1">
      <c r="A1833" t="s">
        <v>241</v>
      </c>
      <c r="B1833" t="s">
        <v>242</v>
      </c>
      <c r="C1833" t="s">
        <v>200</v>
      </c>
      <c r="D1833" t="s">
        <v>217</v>
      </c>
      <c r="E1833" t="s">
        <v>174</v>
      </c>
      <c r="F1833" s="52" t="s">
        <v>164</v>
      </c>
      <c r="G1833" s="51">
        <v>68.599999999999994</v>
      </c>
    </row>
    <row r="1834" spans="1:7" ht="15" customHeight="1">
      <c r="A1834" t="s">
        <v>241</v>
      </c>
      <c r="B1834" t="s">
        <v>242</v>
      </c>
      <c r="C1834" t="s">
        <v>200</v>
      </c>
      <c r="D1834" t="s">
        <v>217</v>
      </c>
      <c r="E1834" t="s">
        <v>174</v>
      </c>
      <c r="F1834" s="52" t="s">
        <v>165</v>
      </c>
      <c r="G1834" s="51">
        <v>66.5</v>
      </c>
    </row>
    <row r="1835" spans="1:7" ht="15" customHeight="1">
      <c r="A1835" t="s">
        <v>241</v>
      </c>
      <c r="B1835" t="s">
        <v>242</v>
      </c>
      <c r="C1835" t="s">
        <v>200</v>
      </c>
      <c r="D1835" t="s">
        <v>217</v>
      </c>
      <c r="E1835" t="s">
        <v>174</v>
      </c>
      <c r="F1835" s="52" t="s">
        <v>199</v>
      </c>
      <c r="G1835" s="51">
        <v>67.400000000000006</v>
      </c>
    </row>
    <row r="1836" spans="1:7" ht="15" customHeight="1">
      <c r="A1836" t="s">
        <v>241</v>
      </c>
      <c r="B1836" t="s">
        <v>240</v>
      </c>
      <c r="C1836" t="s">
        <v>200</v>
      </c>
      <c r="D1836" t="s">
        <v>217</v>
      </c>
      <c r="E1836" t="s">
        <v>174</v>
      </c>
      <c r="F1836" s="52" t="s">
        <v>164</v>
      </c>
      <c r="G1836" s="51">
        <v>31.4</v>
      </c>
    </row>
    <row r="1837" spans="1:7" ht="15" customHeight="1">
      <c r="A1837" t="s">
        <v>241</v>
      </c>
      <c r="B1837" t="s">
        <v>240</v>
      </c>
      <c r="C1837" t="s">
        <v>200</v>
      </c>
      <c r="D1837" t="s">
        <v>217</v>
      </c>
      <c r="E1837" t="s">
        <v>174</v>
      </c>
      <c r="F1837" s="52" t="s">
        <v>165</v>
      </c>
      <c r="G1837" s="51">
        <v>33.4</v>
      </c>
    </row>
    <row r="1838" spans="1:7" ht="15" customHeight="1">
      <c r="A1838" t="s">
        <v>241</v>
      </c>
      <c r="B1838" t="s">
        <v>240</v>
      </c>
      <c r="C1838" t="s">
        <v>200</v>
      </c>
      <c r="D1838" t="s">
        <v>217</v>
      </c>
      <c r="E1838" t="s">
        <v>174</v>
      </c>
      <c r="F1838" s="52" t="s">
        <v>199</v>
      </c>
      <c r="G1838" s="51">
        <v>32.799999999999997</v>
      </c>
    </row>
    <row r="1839" spans="1:7" ht="15" customHeight="1">
      <c r="A1839" t="s">
        <v>238</v>
      </c>
      <c r="B1839" t="s">
        <v>239</v>
      </c>
      <c r="C1839" t="s">
        <v>200</v>
      </c>
      <c r="D1839" t="s">
        <v>217</v>
      </c>
      <c r="E1839" t="s">
        <v>174</v>
      </c>
      <c r="F1839" s="52" t="s">
        <v>164</v>
      </c>
      <c r="G1839" s="51">
        <v>14.2</v>
      </c>
    </row>
    <row r="1840" spans="1:7" ht="15" customHeight="1">
      <c r="A1840" t="s">
        <v>238</v>
      </c>
      <c r="B1840" t="s">
        <v>239</v>
      </c>
      <c r="C1840" t="s">
        <v>200</v>
      </c>
      <c r="D1840" t="s">
        <v>217</v>
      </c>
      <c r="E1840" t="s">
        <v>174</v>
      </c>
      <c r="F1840" s="52" t="s">
        <v>165</v>
      </c>
      <c r="G1840" s="51">
        <v>16.600000000000001</v>
      </c>
    </row>
    <row r="1841" spans="1:7" ht="15" customHeight="1">
      <c r="A1841" t="s">
        <v>238</v>
      </c>
      <c r="B1841" t="s">
        <v>239</v>
      </c>
      <c r="C1841" t="s">
        <v>200</v>
      </c>
      <c r="D1841" t="s">
        <v>217</v>
      </c>
      <c r="E1841" t="s">
        <v>174</v>
      </c>
      <c r="F1841" s="52" t="s">
        <v>199</v>
      </c>
      <c r="G1841" s="51">
        <v>16</v>
      </c>
    </row>
    <row r="1842" spans="1:7" ht="15" customHeight="1">
      <c r="A1842" t="s">
        <v>238</v>
      </c>
      <c r="B1842" t="s">
        <v>237</v>
      </c>
      <c r="C1842" t="s">
        <v>200</v>
      </c>
      <c r="D1842" t="s">
        <v>217</v>
      </c>
      <c r="E1842" t="s">
        <v>174</v>
      </c>
      <c r="F1842" s="52" t="s">
        <v>164</v>
      </c>
      <c r="G1842" s="51">
        <v>17.2</v>
      </c>
    </row>
    <row r="1843" spans="1:7" ht="15" customHeight="1">
      <c r="A1843" t="s">
        <v>238</v>
      </c>
      <c r="B1843" t="s">
        <v>237</v>
      </c>
      <c r="C1843" t="s">
        <v>200</v>
      </c>
      <c r="D1843" t="s">
        <v>217</v>
      </c>
      <c r="E1843" t="s">
        <v>174</v>
      </c>
      <c r="F1843" s="52" t="s">
        <v>165</v>
      </c>
      <c r="G1843" s="51">
        <v>16.7</v>
      </c>
    </row>
    <row r="1844" spans="1:7" ht="15" customHeight="1">
      <c r="A1844" t="s">
        <v>238</v>
      </c>
      <c r="B1844" t="s">
        <v>237</v>
      </c>
      <c r="C1844" t="s">
        <v>200</v>
      </c>
      <c r="D1844" t="s">
        <v>217</v>
      </c>
      <c r="E1844" t="s">
        <v>174</v>
      </c>
      <c r="F1844" s="52" t="s">
        <v>199</v>
      </c>
      <c r="G1844" s="51">
        <v>16.600000000000001</v>
      </c>
    </row>
  </sheetData>
  <mergeCells count="2">
    <mergeCell ref="A1:G1"/>
    <mergeCell ref="A2:F2"/>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1F7D-6123-440D-95F4-0670910D01C1}">
  <sheetPr>
    <tabColor theme="4" tint="0.79998168889431442"/>
  </sheetPr>
  <dimension ref="A1:G96"/>
  <sheetViews>
    <sheetView workbookViewId="0">
      <selection activeCell="A36" sqref="A36"/>
    </sheetView>
  </sheetViews>
  <sheetFormatPr defaultRowHeight="15"/>
  <cols>
    <col min="1" max="1" width="12.42578125" bestFit="1" customWidth="1"/>
    <col min="2" max="2" width="94.7109375" bestFit="1" customWidth="1"/>
    <col min="3" max="3" width="16.7109375" bestFit="1" customWidth="1"/>
    <col min="4" max="4" width="43.140625" bestFit="1" customWidth="1"/>
    <col min="5" max="5" width="14.140625" bestFit="1" customWidth="1"/>
    <col min="6" max="6" width="12" customWidth="1"/>
    <col min="7" max="7" width="16" customWidth="1"/>
  </cols>
  <sheetData>
    <row r="1" spans="1:7" ht="22.5" customHeight="1">
      <c r="A1" s="67" t="s">
        <v>266</v>
      </c>
      <c r="B1" s="67"/>
      <c r="C1" s="67"/>
    </row>
    <row r="2" spans="1:7" ht="21.75" customHeight="1">
      <c r="A2" s="67" t="s">
        <v>218</v>
      </c>
      <c r="B2" s="67"/>
    </row>
    <row r="4" spans="1:7">
      <c r="A4" s="7" t="s">
        <v>231</v>
      </c>
      <c r="B4" s="7" t="s">
        <v>2</v>
      </c>
      <c r="C4" s="7" t="s">
        <v>57</v>
      </c>
      <c r="D4" s="7" t="s">
        <v>42</v>
      </c>
      <c r="E4" s="7" t="s">
        <v>156</v>
      </c>
      <c r="F4" s="7" t="s">
        <v>7</v>
      </c>
      <c r="G4" s="7" t="s">
        <v>6</v>
      </c>
    </row>
    <row r="5" spans="1:7">
      <c r="A5" t="s">
        <v>241</v>
      </c>
      <c r="B5" t="s">
        <v>242</v>
      </c>
      <c r="C5" t="s">
        <v>200</v>
      </c>
      <c r="D5" t="s">
        <v>157</v>
      </c>
      <c r="E5" s="52" t="s">
        <v>103</v>
      </c>
      <c r="F5" s="38">
        <v>74.7</v>
      </c>
      <c r="G5" t="s">
        <v>217</v>
      </c>
    </row>
    <row r="6" spans="1:7">
      <c r="A6" t="s">
        <v>241</v>
      </c>
      <c r="B6" t="s">
        <v>242</v>
      </c>
      <c r="C6" t="s">
        <v>200</v>
      </c>
      <c r="D6" t="s">
        <v>157</v>
      </c>
      <c r="E6" s="52" t="s">
        <v>104</v>
      </c>
      <c r="F6" s="38">
        <v>59.9</v>
      </c>
      <c r="G6" t="s">
        <v>217</v>
      </c>
    </row>
    <row r="7" spans="1:7">
      <c r="A7" t="s">
        <v>241</v>
      </c>
      <c r="B7" t="s">
        <v>242</v>
      </c>
      <c r="C7" t="s">
        <v>200</v>
      </c>
      <c r="D7" t="s">
        <v>157</v>
      </c>
      <c r="E7" s="52" t="s">
        <v>105</v>
      </c>
      <c r="F7" s="38">
        <v>62.7</v>
      </c>
      <c r="G7" t="s">
        <v>217</v>
      </c>
    </row>
    <row r="8" spans="1:7">
      <c r="A8" t="s">
        <v>241</v>
      </c>
      <c r="B8" t="s">
        <v>242</v>
      </c>
      <c r="C8" t="s">
        <v>200</v>
      </c>
      <c r="D8" t="s">
        <v>157</v>
      </c>
      <c r="E8" s="52" t="s">
        <v>106</v>
      </c>
      <c r="F8" s="38">
        <v>65.099999999999994</v>
      </c>
      <c r="G8" t="s">
        <v>217</v>
      </c>
    </row>
    <row r="9" spans="1:7">
      <c r="A9" t="s">
        <v>241</v>
      </c>
      <c r="B9" t="s">
        <v>242</v>
      </c>
      <c r="C9" t="s">
        <v>200</v>
      </c>
      <c r="D9" t="s">
        <v>157</v>
      </c>
      <c r="E9" s="52" t="s">
        <v>107</v>
      </c>
      <c r="F9" s="38">
        <v>70.3</v>
      </c>
      <c r="G9" t="s">
        <v>217</v>
      </c>
    </row>
    <row r="10" spans="1:7">
      <c r="A10" t="s">
        <v>241</v>
      </c>
      <c r="B10" t="s">
        <v>242</v>
      </c>
      <c r="C10" t="s">
        <v>200</v>
      </c>
      <c r="D10" t="s">
        <v>157</v>
      </c>
      <c r="E10" s="52" t="s">
        <v>108</v>
      </c>
      <c r="F10" s="38">
        <v>73.5</v>
      </c>
      <c r="G10" t="s">
        <v>217</v>
      </c>
    </row>
    <row r="11" spans="1:7">
      <c r="A11" t="s">
        <v>241</v>
      </c>
      <c r="B11" t="s">
        <v>242</v>
      </c>
      <c r="C11" t="s">
        <v>200</v>
      </c>
      <c r="D11" t="s">
        <v>157</v>
      </c>
      <c r="E11" s="52" t="s">
        <v>216</v>
      </c>
      <c r="F11" s="38">
        <v>80</v>
      </c>
      <c r="G11" t="s">
        <v>217</v>
      </c>
    </row>
    <row r="12" spans="1:7">
      <c r="A12" t="s">
        <v>241</v>
      </c>
      <c r="B12" t="s">
        <v>242</v>
      </c>
      <c r="C12" t="s">
        <v>200</v>
      </c>
      <c r="D12" t="s">
        <v>157</v>
      </c>
      <c r="E12" s="52" t="s">
        <v>215</v>
      </c>
      <c r="F12" s="38">
        <v>80.599999999999994</v>
      </c>
      <c r="G12" t="s">
        <v>217</v>
      </c>
    </row>
    <row r="13" spans="1:7">
      <c r="A13" t="s">
        <v>241</v>
      </c>
      <c r="B13" t="s">
        <v>242</v>
      </c>
      <c r="C13" t="s">
        <v>200</v>
      </c>
      <c r="D13" t="s">
        <v>157</v>
      </c>
      <c r="E13" s="52" t="s">
        <v>233</v>
      </c>
      <c r="F13" s="38">
        <v>68.2</v>
      </c>
      <c r="G13" t="s">
        <v>217</v>
      </c>
    </row>
    <row r="14" spans="1:7">
      <c r="A14" t="s">
        <v>241</v>
      </c>
      <c r="B14" t="s">
        <v>240</v>
      </c>
      <c r="C14" t="s">
        <v>200</v>
      </c>
      <c r="D14" t="s">
        <v>157</v>
      </c>
      <c r="E14" s="52" t="s">
        <v>103</v>
      </c>
      <c r="F14" s="38">
        <v>25.5</v>
      </c>
      <c r="G14" t="s">
        <v>217</v>
      </c>
    </row>
    <row r="15" spans="1:7">
      <c r="A15" t="s">
        <v>241</v>
      </c>
      <c r="B15" t="s">
        <v>240</v>
      </c>
      <c r="C15" t="s">
        <v>200</v>
      </c>
      <c r="D15" t="s">
        <v>157</v>
      </c>
      <c r="E15" s="52" t="s">
        <v>104</v>
      </c>
      <c r="F15" s="38">
        <v>40.299999999999997</v>
      </c>
      <c r="G15" t="s">
        <v>217</v>
      </c>
    </row>
    <row r="16" spans="1:7">
      <c r="A16" t="s">
        <v>241</v>
      </c>
      <c r="B16" t="s">
        <v>240</v>
      </c>
      <c r="C16" t="s">
        <v>200</v>
      </c>
      <c r="D16" t="s">
        <v>157</v>
      </c>
      <c r="E16" s="52" t="s">
        <v>105</v>
      </c>
      <c r="F16" s="38">
        <v>37.6</v>
      </c>
      <c r="G16" t="s">
        <v>217</v>
      </c>
    </row>
    <row r="17" spans="1:7">
      <c r="A17" t="s">
        <v>241</v>
      </c>
      <c r="B17" t="s">
        <v>240</v>
      </c>
      <c r="C17" t="s">
        <v>200</v>
      </c>
      <c r="D17" t="s">
        <v>157</v>
      </c>
      <c r="E17" s="52" t="s">
        <v>106</v>
      </c>
      <c r="F17" s="38">
        <v>35</v>
      </c>
      <c r="G17" t="s">
        <v>217</v>
      </c>
    </row>
    <row r="18" spans="1:7">
      <c r="A18" t="s">
        <v>241</v>
      </c>
      <c r="B18" t="s">
        <v>240</v>
      </c>
      <c r="C18" t="s">
        <v>200</v>
      </c>
      <c r="D18" t="s">
        <v>157</v>
      </c>
      <c r="E18" s="52" t="s">
        <v>107</v>
      </c>
      <c r="F18" s="38">
        <v>29.7</v>
      </c>
      <c r="G18" t="s">
        <v>217</v>
      </c>
    </row>
    <row r="19" spans="1:7">
      <c r="A19" t="s">
        <v>241</v>
      </c>
      <c r="B19" t="s">
        <v>240</v>
      </c>
      <c r="C19" t="s">
        <v>200</v>
      </c>
      <c r="D19" t="s">
        <v>157</v>
      </c>
      <c r="E19" s="52" t="s">
        <v>108</v>
      </c>
      <c r="F19" s="38">
        <v>26.2</v>
      </c>
      <c r="G19" t="s">
        <v>217</v>
      </c>
    </row>
    <row r="20" spans="1:7">
      <c r="A20" t="s">
        <v>241</v>
      </c>
      <c r="B20" t="s">
        <v>240</v>
      </c>
      <c r="C20" t="s">
        <v>200</v>
      </c>
      <c r="D20" t="s">
        <v>157</v>
      </c>
      <c r="E20" s="52" t="s">
        <v>216</v>
      </c>
      <c r="F20" s="38">
        <v>20.399999999999999</v>
      </c>
      <c r="G20" t="s">
        <v>217</v>
      </c>
    </row>
    <row r="21" spans="1:7">
      <c r="A21" t="s">
        <v>241</v>
      </c>
      <c r="B21" t="s">
        <v>240</v>
      </c>
      <c r="C21" t="s">
        <v>200</v>
      </c>
      <c r="D21" t="s">
        <v>157</v>
      </c>
      <c r="E21" s="52" t="s">
        <v>215</v>
      </c>
      <c r="F21" s="38">
        <v>20.5</v>
      </c>
      <c r="G21" t="s">
        <v>217</v>
      </c>
    </row>
    <row r="22" spans="1:7">
      <c r="A22" t="s">
        <v>241</v>
      </c>
      <c r="B22" t="s">
        <v>240</v>
      </c>
      <c r="C22" t="s">
        <v>200</v>
      </c>
      <c r="D22" t="s">
        <v>157</v>
      </c>
      <c r="E22" s="52" t="s">
        <v>233</v>
      </c>
      <c r="F22" s="38">
        <v>31.8</v>
      </c>
      <c r="G22" t="s">
        <v>217</v>
      </c>
    </row>
    <row r="23" spans="1:7">
      <c r="A23" t="s">
        <v>264</v>
      </c>
      <c r="B23" t="s">
        <v>265</v>
      </c>
      <c r="C23" t="s">
        <v>200</v>
      </c>
      <c r="D23" t="s">
        <v>157</v>
      </c>
      <c r="E23" s="52" t="s">
        <v>103</v>
      </c>
      <c r="F23" s="44">
        <v>7.6</v>
      </c>
      <c r="G23" t="s">
        <v>217</v>
      </c>
    </row>
    <row r="24" spans="1:7">
      <c r="A24" t="s">
        <v>264</v>
      </c>
      <c r="B24" t="s">
        <v>265</v>
      </c>
      <c r="C24" t="s">
        <v>200</v>
      </c>
      <c r="D24" t="s">
        <v>157</v>
      </c>
      <c r="E24" s="52" t="s">
        <v>104</v>
      </c>
      <c r="F24" s="44">
        <v>12.9</v>
      </c>
      <c r="G24" t="s">
        <v>217</v>
      </c>
    </row>
    <row r="25" spans="1:7">
      <c r="A25" t="s">
        <v>264</v>
      </c>
      <c r="B25" t="s">
        <v>265</v>
      </c>
      <c r="C25" t="s">
        <v>200</v>
      </c>
      <c r="D25" t="s">
        <v>157</v>
      </c>
      <c r="E25" s="52" t="s">
        <v>105</v>
      </c>
      <c r="F25" s="44">
        <v>16</v>
      </c>
      <c r="G25" t="s">
        <v>217</v>
      </c>
    </row>
    <row r="26" spans="1:7">
      <c r="A26" t="s">
        <v>264</v>
      </c>
      <c r="B26" t="s">
        <v>265</v>
      </c>
      <c r="C26" t="s">
        <v>200</v>
      </c>
      <c r="D26" t="s">
        <v>157</v>
      </c>
      <c r="E26" s="52" t="s">
        <v>106</v>
      </c>
      <c r="F26" s="44">
        <v>14.1</v>
      </c>
      <c r="G26" t="s">
        <v>217</v>
      </c>
    </row>
    <row r="27" spans="1:7">
      <c r="A27" t="s">
        <v>264</v>
      </c>
      <c r="B27" t="s">
        <v>265</v>
      </c>
      <c r="C27" t="s">
        <v>200</v>
      </c>
      <c r="D27" t="s">
        <v>157</v>
      </c>
      <c r="E27" s="52" t="s">
        <v>107</v>
      </c>
      <c r="F27" s="44">
        <v>12.6</v>
      </c>
      <c r="G27" t="s">
        <v>217</v>
      </c>
    </row>
    <row r="28" spans="1:7">
      <c r="A28" t="s">
        <v>264</v>
      </c>
      <c r="B28" t="s">
        <v>265</v>
      </c>
      <c r="C28" t="s">
        <v>200</v>
      </c>
      <c r="D28" t="s">
        <v>157</v>
      </c>
      <c r="E28" s="52" t="s">
        <v>108</v>
      </c>
      <c r="F28" s="44">
        <v>11.2</v>
      </c>
      <c r="G28" t="s">
        <v>217</v>
      </c>
    </row>
    <row r="29" spans="1:7">
      <c r="A29" t="s">
        <v>264</v>
      </c>
      <c r="B29" t="s">
        <v>265</v>
      </c>
      <c r="C29" t="s">
        <v>200</v>
      </c>
      <c r="D29" t="s">
        <v>157</v>
      </c>
      <c r="E29" s="52" t="s">
        <v>216</v>
      </c>
      <c r="F29" s="44">
        <v>7.8</v>
      </c>
      <c r="G29" t="s">
        <v>217</v>
      </c>
    </row>
    <row r="30" spans="1:7">
      <c r="A30" t="s">
        <v>264</v>
      </c>
      <c r="B30" t="s">
        <v>265</v>
      </c>
      <c r="C30" t="s">
        <v>200</v>
      </c>
      <c r="D30" t="s">
        <v>157</v>
      </c>
      <c r="E30" s="52" t="s">
        <v>215</v>
      </c>
      <c r="F30" s="44">
        <v>7</v>
      </c>
      <c r="G30" t="s">
        <v>217</v>
      </c>
    </row>
    <row r="31" spans="1:7">
      <c r="A31" t="s">
        <v>264</v>
      </c>
      <c r="B31" t="s">
        <v>265</v>
      </c>
      <c r="C31" t="s">
        <v>200</v>
      </c>
      <c r="D31" t="s">
        <v>157</v>
      </c>
      <c r="E31" s="52" t="s">
        <v>233</v>
      </c>
      <c r="F31" s="44">
        <v>12.2</v>
      </c>
      <c r="G31" t="s">
        <v>217</v>
      </c>
    </row>
    <row r="32" spans="1:7">
      <c r="A32" t="s">
        <v>264</v>
      </c>
      <c r="B32" t="s">
        <v>263</v>
      </c>
      <c r="C32" t="s">
        <v>200</v>
      </c>
      <c r="D32" t="s">
        <v>157</v>
      </c>
      <c r="E32" s="52" t="s">
        <v>103</v>
      </c>
      <c r="F32" s="12">
        <v>18</v>
      </c>
      <c r="G32" t="s">
        <v>217</v>
      </c>
    </row>
    <row r="33" spans="1:7">
      <c r="A33" t="s">
        <v>264</v>
      </c>
      <c r="B33" t="s">
        <v>263</v>
      </c>
      <c r="C33" t="s">
        <v>200</v>
      </c>
      <c r="D33" t="s">
        <v>157</v>
      </c>
      <c r="E33" s="52" t="s">
        <v>104</v>
      </c>
      <c r="F33" s="12">
        <v>27.5</v>
      </c>
      <c r="G33" t="s">
        <v>217</v>
      </c>
    </row>
    <row r="34" spans="1:7">
      <c r="A34" t="s">
        <v>264</v>
      </c>
      <c r="B34" t="s">
        <v>263</v>
      </c>
      <c r="C34" t="s">
        <v>200</v>
      </c>
      <c r="D34" t="s">
        <v>157</v>
      </c>
      <c r="E34" s="52" t="s">
        <v>105</v>
      </c>
      <c r="F34" s="12">
        <v>21.5</v>
      </c>
      <c r="G34" t="s">
        <v>217</v>
      </c>
    </row>
    <row r="35" spans="1:7">
      <c r="A35" t="s">
        <v>264</v>
      </c>
      <c r="B35" t="s">
        <v>263</v>
      </c>
      <c r="C35" t="s">
        <v>200</v>
      </c>
      <c r="D35" t="s">
        <v>157</v>
      </c>
      <c r="E35" s="52" t="s">
        <v>106</v>
      </c>
      <c r="F35" s="12">
        <v>20.8</v>
      </c>
      <c r="G35" t="s">
        <v>217</v>
      </c>
    </row>
    <row r="36" spans="1:7">
      <c r="A36" t="s">
        <v>264</v>
      </c>
      <c r="B36" t="s">
        <v>263</v>
      </c>
      <c r="C36" t="s">
        <v>200</v>
      </c>
      <c r="D36" t="s">
        <v>157</v>
      </c>
      <c r="E36" s="52" t="s">
        <v>107</v>
      </c>
      <c r="F36" s="12">
        <v>17.2</v>
      </c>
      <c r="G36" t="s">
        <v>217</v>
      </c>
    </row>
    <row r="37" spans="1:7">
      <c r="A37" t="s">
        <v>264</v>
      </c>
      <c r="B37" t="s">
        <v>263</v>
      </c>
      <c r="C37" t="s">
        <v>200</v>
      </c>
      <c r="D37" t="s">
        <v>157</v>
      </c>
      <c r="E37" s="52" t="s">
        <v>108</v>
      </c>
      <c r="F37" s="12">
        <v>14.9</v>
      </c>
      <c r="G37" t="s">
        <v>217</v>
      </c>
    </row>
    <row r="38" spans="1:7">
      <c r="A38" t="s">
        <v>264</v>
      </c>
      <c r="B38" t="s">
        <v>263</v>
      </c>
      <c r="C38" t="s">
        <v>200</v>
      </c>
      <c r="D38" t="s">
        <v>157</v>
      </c>
      <c r="E38" s="52" t="s">
        <v>216</v>
      </c>
      <c r="F38" s="12">
        <v>12.8</v>
      </c>
      <c r="G38" t="s">
        <v>217</v>
      </c>
    </row>
    <row r="39" spans="1:7">
      <c r="A39" t="s">
        <v>264</v>
      </c>
      <c r="B39" t="s">
        <v>263</v>
      </c>
      <c r="C39" t="s">
        <v>200</v>
      </c>
      <c r="D39" t="s">
        <v>157</v>
      </c>
      <c r="E39" s="52" t="s">
        <v>215</v>
      </c>
      <c r="F39" s="12">
        <v>13.4</v>
      </c>
      <c r="G39" t="s">
        <v>217</v>
      </c>
    </row>
    <row r="40" spans="1:7">
      <c r="A40" t="s">
        <v>264</v>
      </c>
      <c r="B40" t="s">
        <v>263</v>
      </c>
      <c r="C40" t="s">
        <v>200</v>
      </c>
      <c r="D40" t="s">
        <v>157</v>
      </c>
      <c r="E40" s="46" t="s">
        <v>233</v>
      </c>
      <c r="F40" s="12">
        <v>19.7</v>
      </c>
      <c r="G40" t="s">
        <v>217</v>
      </c>
    </row>
    <row r="41" spans="1:7">
      <c r="A41" t="s">
        <v>241</v>
      </c>
      <c r="B41" t="s">
        <v>242</v>
      </c>
      <c r="C41" t="s">
        <v>200</v>
      </c>
      <c r="D41" t="s">
        <v>67</v>
      </c>
      <c r="E41" s="52" t="s">
        <v>68</v>
      </c>
      <c r="F41" s="12">
        <v>70.400000000000006</v>
      </c>
      <c r="G41" t="s">
        <v>217</v>
      </c>
    </row>
    <row r="42" spans="1:7">
      <c r="A42" t="s">
        <v>241</v>
      </c>
      <c r="B42" t="s">
        <v>242</v>
      </c>
      <c r="C42" t="s">
        <v>200</v>
      </c>
      <c r="D42" t="s">
        <v>67</v>
      </c>
      <c r="E42" s="52" t="s">
        <v>69</v>
      </c>
      <c r="F42" s="12">
        <v>66.400000000000006</v>
      </c>
      <c r="G42" t="s">
        <v>217</v>
      </c>
    </row>
    <row r="43" spans="1:7">
      <c r="A43" t="s">
        <v>241</v>
      </c>
      <c r="B43" t="s">
        <v>240</v>
      </c>
      <c r="C43" t="s">
        <v>200</v>
      </c>
      <c r="D43" t="s">
        <v>67</v>
      </c>
      <c r="E43" s="52" t="s">
        <v>68</v>
      </c>
      <c r="F43" s="12">
        <v>29.7</v>
      </c>
      <c r="G43" t="s">
        <v>217</v>
      </c>
    </row>
    <row r="44" spans="1:7">
      <c r="A44" t="s">
        <v>241</v>
      </c>
      <c r="B44" t="s">
        <v>240</v>
      </c>
      <c r="C44" t="s">
        <v>200</v>
      </c>
      <c r="D44" t="s">
        <v>67</v>
      </c>
      <c r="E44" s="52" t="s">
        <v>69</v>
      </c>
      <c r="F44" s="12">
        <v>33.6</v>
      </c>
      <c r="G44" t="s">
        <v>217</v>
      </c>
    </row>
    <row r="45" spans="1:7">
      <c r="A45" t="s">
        <v>264</v>
      </c>
      <c r="B45" t="s">
        <v>265</v>
      </c>
      <c r="C45" t="s">
        <v>200</v>
      </c>
      <c r="D45" t="s">
        <v>67</v>
      </c>
      <c r="E45" s="52" t="s">
        <v>68</v>
      </c>
      <c r="F45" s="12">
        <v>9.4</v>
      </c>
      <c r="G45" t="s">
        <v>217</v>
      </c>
    </row>
    <row r="46" spans="1:7">
      <c r="A46" t="s">
        <v>264</v>
      </c>
      <c r="B46" t="s">
        <v>265</v>
      </c>
      <c r="C46" t="s">
        <v>200</v>
      </c>
      <c r="D46" t="s">
        <v>67</v>
      </c>
      <c r="E46" s="52" t="s">
        <v>69</v>
      </c>
      <c r="F46" s="12">
        <v>14.4</v>
      </c>
      <c r="G46" t="s">
        <v>217</v>
      </c>
    </row>
    <row r="47" spans="1:7">
      <c r="A47" t="s">
        <v>264</v>
      </c>
      <c r="B47" t="s">
        <v>263</v>
      </c>
      <c r="C47" t="s">
        <v>200</v>
      </c>
      <c r="D47" t="s">
        <v>67</v>
      </c>
      <c r="E47" s="52" t="s">
        <v>68</v>
      </c>
      <c r="F47" s="66">
        <v>20.3</v>
      </c>
      <c r="G47" t="s">
        <v>217</v>
      </c>
    </row>
    <row r="48" spans="1:7">
      <c r="A48" s="46" t="s">
        <v>264</v>
      </c>
      <c r="B48" s="46" t="s">
        <v>263</v>
      </c>
      <c r="C48" s="46" t="s">
        <v>200</v>
      </c>
      <c r="D48" s="46" t="s">
        <v>67</v>
      </c>
      <c r="E48" s="65" t="s">
        <v>69</v>
      </c>
      <c r="F48" s="12">
        <v>19.2</v>
      </c>
      <c r="G48" t="s">
        <v>217</v>
      </c>
    </row>
    <row r="49" spans="1:7" ht="30">
      <c r="A49" t="s">
        <v>241</v>
      </c>
      <c r="B49" t="s">
        <v>242</v>
      </c>
      <c r="C49" t="s">
        <v>200</v>
      </c>
      <c r="D49" t="s">
        <v>212</v>
      </c>
      <c r="E49" s="52" t="s">
        <v>213</v>
      </c>
      <c r="F49" s="12">
        <v>69.400000000000006</v>
      </c>
      <c r="G49" t="s">
        <v>217</v>
      </c>
    </row>
    <row r="50" spans="1:7">
      <c r="A50" t="s">
        <v>241</v>
      </c>
      <c r="B50" t="s">
        <v>242</v>
      </c>
      <c r="C50" t="s">
        <v>200</v>
      </c>
      <c r="D50" t="s">
        <v>212</v>
      </c>
      <c r="E50" s="52" t="s">
        <v>211</v>
      </c>
      <c r="F50" s="12">
        <v>55.4</v>
      </c>
      <c r="G50" t="s">
        <v>217</v>
      </c>
    </row>
    <row r="51" spans="1:7" ht="30">
      <c r="A51" t="s">
        <v>241</v>
      </c>
      <c r="B51" t="s">
        <v>240</v>
      </c>
      <c r="C51" t="s">
        <v>200</v>
      </c>
      <c r="D51" t="s">
        <v>212</v>
      </c>
      <c r="E51" s="52" t="s">
        <v>213</v>
      </c>
      <c r="F51" s="12">
        <v>30.6</v>
      </c>
      <c r="G51" t="s">
        <v>217</v>
      </c>
    </row>
    <row r="52" spans="1:7">
      <c r="A52" t="s">
        <v>241</v>
      </c>
      <c r="B52" t="s">
        <v>240</v>
      </c>
      <c r="C52" t="s">
        <v>200</v>
      </c>
      <c r="D52" t="s">
        <v>212</v>
      </c>
      <c r="E52" s="52" t="s">
        <v>211</v>
      </c>
      <c r="F52" s="12">
        <v>44.6</v>
      </c>
      <c r="G52" t="s">
        <v>217</v>
      </c>
    </row>
    <row r="53" spans="1:7" ht="30">
      <c r="A53" t="s">
        <v>264</v>
      </c>
      <c r="B53" t="s">
        <v>265</v>
      </c>
      <c r="C53" t="s">
        <v>200</v>
      </c>
      <c r="D53" t="s">
        <v>212</v>
      </c>
      <c r="E53" s="52" t="s">
        <v>213</v>
      </c>
      <c r="F53" s="12">
        <v>12</v>
      </c>
      <c r="G53" t="s">
        <v>217</v>
      </c>
    </row>
    <row r="54" spans="1:7">
      <c r="A54" t="s">
        <v>264</v>
      </c>
      <c r="B54" t="s">
        <v>265</v>
      </c>
      <c r="C54" t="s">
        <v>200</v>
      </c>
      <c r="D54" t="s">
        <v>212</v>
      </c>
      <c r="E54" s="52" t="s">
        <v>211</v>
      </c>
      <c r="F54" s="12">
        <v>14.9</v>
      </c>
      <c r="G54" t="s">
        <v>217</v>
      </c>
    </row>
    <row r="55" spans="1:7" ht="30">
      <c r="A55" t="s">
        <v>264</v>
      </c>
      <c r="B55" t="s">
        <v>263</v>
      </c>
      <c r="C55" t="s">
        <v>200</v>
      </c>
      <c r="D55" t="s">
        <v>212</v>
      </c>
      <c r="E55" s="52" t="s">
        <v>213</v>
      </c>
      <c r="F55" s="12">
        <v>18.600000000000001</v>
      </c>
      <c r="G55" t="s">
        <v>217</v>
      </c>
    </row>
    <row r="56" spans="1:7">
      <c r="A56" s="46" t="s">
        <v>264</v>
      </c>
      <c r="B56" s="46" t="s">
        <v>263</v>
      </c>
      <c r="C56" s="46" t="s">
        <v>200</v>
      </c>
      <c r="D56" s="46" t="s">
        <v>212</v>
      </c>
      <c r="E56" s="65" t="s">
        <v>211</v>
      </c>
      <c r="F56" s="12">
        <v>29.6</v>
      </c>
      <c r="G56" t="s">
        <v>217</v>
      </c>
    </row>
    <row r="57" spans="1:7">
      <c r="A57" t="s">
        <v>241</v>
      </c>
      <c r="B57" t="s">
        <v>242</v>
      </c>
      <c r="C57" t="s">
        <v>200</v>
      </c>
      <c r="D57" t="s">
        <v>209</v>
      </c>
      <c r="E57" s="52" t="s">
        <v>210</v>
      </c>
      <c r="F57" s="12">
        <v>63.8</v>
      </c>
      <c r="G57" t="s">
        <v>217</v>
      </c>
    </row>
    <row r="58" spans="1:7" ht="30">
      <c r="A58" t="s">
        <v>241</v>
      </c>
      <c r="B58" t="s">
        <v>242</v>
      </c>
      <c r="C58" t="s">
        <v>200</v>
      </c>
      <c r="D58" t="s">
        <v>209</v>
      </c>
      <c r="E58" s="52" t="s">
        <v>208</v>
      </c>
      <c r="F58" s="12">
        <v>73.7</v>
      </c>
      <c r="G58" t="s">
        <v>217</v>
      </c>
    </row>
    <row r="59" spans="1:7">
      <c r="A59" t="s">
        <v>241</v>
      </c>
      <c r="B59" t="s">
        <v>240</v>
      </c>
      <c r="C59" t="s">
        <v>200</v>
      </c>
      <c r="D59" t="s">
        <v>209</v>
      </c>
      <c r="E59" s="52" t="s">
        <v>210</v>
      </c>
      <c r="F59" s="12">
        <v>36.299999999999997</v>
      </c>
      <c r="G59" t="s">
        <v>217</v>
      </c>
    </row>
    <row r="60" spans="1:7" ht="30">
      <c r="A60" t="s">
        <v>241</v>
      </c>
      <c r="B60" t="s">
        <v>240</v>
      </c>
      <c r="C60" t="s">
        <v>200</v>
      </c>
      <c r="D60" t="s">
        <v>209</v>
      </c>
      <c r="E60" s="52" t="s">
        <v>208</v>
      </c>
      <c r="F60" s="12">
        <v>26.2</v>
      </c>
      <c r="G60" t="s">
        <v>217</v>
      </c>
    </row>
    <row r="61" spans="1:7">
      <c r="A61" t="s">
        <v>264</v>
      </c>
      <c r="B61" t="s">
        <v>265</v>
      </c>
      <c r="C61" t="s">
        <v>200</v>
      </c>
      <c r="D61" t="s">
        <v>209</v>
      </c>
      <c r="E61" s="52" t="s">
        <v>210</v>
      </c>
      <c r="F61" s="12">
        <v>13.5</v>
      </c>
      <c r="G61" t="s">
        <v>217</v>
      </c>
    </row>
    <row r="62" spans="1:7" ht="30">
      <c r="A62" t="s">
        <v>264</v>
      </c>
      <c r="B62" t="s">
        <v>265</v>
      </c>
      <c r="C62" t="s">
        <v>200</v>
      </c>
      <c r="D62" t="s">
        <v>209</v>
      </c>
      <c r="E62" s="52" t="s">
        <v>208</v>
      </c>
      <c r="F62" s="12">
        <v>10.5</v>
      </c>
      <c r="G62" t="s">
        <v>217</v>
      </c>
    </row>
    <row r="63" spans="1:7">
      <c r="A63" t="s">
        <v>264</v>
      </c>
      <c r="B63" t="s">
        <v>263</v>
      </c>
      <c r="C63" t="s">
        <v>200</v>
      </c>
      <c r="D63" t="s">
        <v>209</v>
      </c>
      <c r="E63" s="52" t="s">
        <v>210</v>
      </c>
      <c r="F63" s="12">
        <v>22.8</v>
      </c>
      <c r="G63" t="s">
        <v>217</v>
      </c>
    </row>
    <row r="64" spans="1:7" ht="30">
      <c r="A64" s="46" t="s">
        <v>264</v>
      </c>
      <c r="B64" s="46" t="s">
        <v>263</v>
      </c>
      <c r="C64" s="46" t="s">
        <v>200</v>
      </c>
      <c r="D64" s="46" t="s">
        <v>209</v>
      </c>
      <c r="E64" s="65" t="s">
        <v>208</v>
      </c>
      <c r="F64" s="12">
        <v>15.8</v>
      </c>
      <c r="G64" t="s">
        <v>217</v>
      </c>
    </row>
    <row r="65" spans="1:7" ht="30">
      <c r="A65" t="s">
        <v>241</v>
      </c>
      <c r="B65" t="s">
        <v>242</v>
      </c>
      <c r="C65" t="s">
        <v>200</v>
      </c>
      <c r="D65" t="s">
        <v>203</v>
      </c>
      <c r="E65" s="52" t="s">
        <v>207</v>
      </c>
      <c r="F65" s="41">
        <v>63.4</v>
      </c>
      <c r="G65" t="s">
        <v>217</v>
      </c>
    </row>
    <row r="66" spans="1:7">
      <c r="A66" t="s">
        <v>241</v>
      </c>
      <c r="B66" t="s">
        <v>242</v>
      </c>
      <c r="C66" t="s">
        <v>200</v>
      </c>
      <c r="D66" t="s">
        <v>203</v>
      </c>
      <c r="E66" s="52" t="s">
        <v>206</v>
      </c>
      <c r="F66" s="41">
        <v>63.8</v>
      </c>
      <c r="G66" t="s">
        <v>217</v>
      </c>
    </row>
    <row r="67" spans="1:7">
      <c r="A67" t="s">
        <v>241</v>
      </c>
      <c r="B67" t="s">
        <v>242</v>
      </c>
      <c r="C67" t="s">
        <v>200</v>
      </c>
      <c r="D67" t="s">
        <v>203</v>
      </c>
      <c r="E67" s="52" t="s">
        <v>205</v>
      </c>
      <c r="F67" s="41">
        <v>66.5</v>
      </c>
      <c r="G67" t="s">
        <v>217</v>
      </c>
    </row>
    <row r="68" spans="1:7">
      <c r="A68" t="s">
        <v>241</v>
      </c>
      <c r="B68" t="s">
        <v>242</v>
      </c>
      <c r="C68" t="s">
        <v>200</v>
      </c>
      <c r="D68" t="s">
        <v>203</v>
      </c>
      <c r="E68" s="52" t="s">
        <v>204</v>
      </c>
      <c r="F68" s="41">
        <v>69.400000000000006</v>
      </c>
      <c r="G68" t="s">
        <v>217</v>
      </c>
    </row>
    <row r="69" spans="1:7" ht="30">
      <c r="A69" t="s">
        <v>241</v>
      </c>
      <c r="B69" t="s">
        <v>242</v>
      </c>
      <c r="C69" t="s">
        <v>200</v>
      </c>
      <c r="D69" t="s">
        <v>203</v>
      </c>
      <c r="E69" s="52" t="s">
        <v>202</v>
      </c>
      <c r="F69" s="62">
        <v>73.3</v>
      </c>
      <c r="G69" t="s">
        <v>217</v>
      </c>
    </row>
    <row r="70" spans="1:7" ht="30">
      <c r="A70" t="s">
        <v>241</v>
      </c>
      <c r="B70" t="s">
        <v>240</v>
      </c>
      <c r="C70" t="s">
        <v>200</v>
      </c>
      <c r="D70" t="s">
        <v>203</v>
      </c>
      <c r="E70" s="52" t="s">
        <v>207</v>
      </c>
      <c r="F70" s="44">
        <v>36.5</v>
      </c>
      <c r="G70" t="s">
        <v>217</v>
      </c>
    </row>
    <row r="71" spans="1:7">
      <c r="A71" t="s">
        <v>241</v>
      </c>
      <c r="B71" t="s">
        <v>240</v>
      </c>
      <c r="C71" t="s">
        <v>200</v>
      </c>
      <c r="D71" t="s">
        <v>203</v>
      </c>
      <c r="E71" s="52" t="s">
        <v>206</v>
      </c>
      <c r="F71" s="44">
        <v>36.1</v>
      </c>
      <c r="G71" t="s">
        <v>217</v>
      </c>
    </row>
    <row r="72" spans="1:7">
      <c r="A72" t="s">
        <v>241</v>
      </c>
      <c r="B72" t="s">
        <v>240</v>
      </c>
      <c r="C72" t="s">
        <v>200</v>
      </c>
      <c r="D72" t="s">
        <v>203</v>
      </c>
      <c r="E72" s="52" t="s">
        <v>205</v>
      </c>
      <c r="F72" s="44">
        <v>33.299999999999997</v>
      </c>
      <c r="G72" t="s">
        <v>217</v>
      </c>
    </row>
    <row r="73" spans="1:7">
      <c r="A73" t="s">
        <v>241</v>
      </c>
      <c r="B73" t="s">
        <v>240</v>
      </c>
      <c r="C73" t="s">
        <v>200</v>
      </c>
      <c r="D73" t="s">
        <v>203</v>
      </c>
      <c r="E73" s="52" t="s">
        <v>204</v>
      </c>
      <c r="F73" s="44">
        <v>30.5</v>
      </c>
      <c r="G73" t="s">
        <v>217</v>
      </c>
    </row>
    <row r="74" spans="1:7" ht="30">
      <c r="A74" t="s">
        <v>241</v>
      </c>
      <c r="B74" t="s">
        <v>240</v>
      </c>
      <c r="C74" t="s">
        <v>200</v>
      </c>
      <c r="D74" t="s">
        <v>203</v>
      </c>
      <c r="E74" s="52" t="s">
        <v>202</v>
      </c>
      <c r="F74" s="64">
        <v>26.5</v>
      </c>
      <c r="G74" t="s">
        <v>217</v>
      </c>
    </row>
    <row r="75" spans="1:7" ht="30">
      <c r="A75" t="s">
        <v>264</v>
      </c>
      <c r="B75" t="s">
        <v>265</v>
      </c>
      <c r="C75" t="s">
        <v>200</v>
      </c>
      <c r="D75" t="s">
        <v>203</v>
      </c>
      <c r="E75" s="52" t="s">
        <v>207</v>
      </c>
      <c r="F75" s="12">
        <v>11.3</v>
      </c>
      <c r="G75" t="s">
        <v>217</v>
      </c>
    </row>
    <row r="76" spans="1:7">
      <c r="A76" t="s">
        <v>264</v>
      </c>
      <c r="B76" t="s">
        <v>265</v>
      </c>
      <c r="C76" t="s">
        <v>200</v>
      </c>
      <c r="D76" t="s">
        <v>203</v>
      </c>
      <c r="E76" s="52" t="s">
        <v>206</v>
      </c>
      <c r="F76" s="12">
        <v>11.1</v>
      </c>
      <c r="G76" t="s">
        <v>217</v>
      </c>
    </row>
    <row r="77" spans="1:7">
      <c r="A77" t="s">
        <v>264</v>
      </c>
      <c r="B77" t="s">
        <v>265</v>
      </c>
      <c r="C77" t="s">
        <v>200</v>
      </c>
      <c r="D77" t="s">
        <v>203</v>
      </c>
      <c r="E77" s="52" t="s">
        <v>205</v>
      </c>
      <c r="F77" s="12">
        <v>12.2</v>
      </c>
      <c r="G77" t="s">
        <v>217</v>
      </c>
    </row>
    <row r="78" spans="1:7">
      <c r="A78" t="s">
        <v>264</v>
      </c>
      <c r="B78" t="s">
        <v>265</v>
      </c>
      <c r="C78" t="s">
        <v>200</v>
      </c>
      <c r="D78" t="s">
        <v>203</v>
      </c>
      <c r="E78" s="52" t="s">
        <v>204</v>
      </c>
      <c r="F78" s="12">
        <v>12.4</v>
      </c>
      <c r="G78" t="s">
        <v>217</v>
      </c>
    </row>
    <row r="79" spans="1:7" ht="30">
      <c r="A79" t="s">
        <v>264</v>
      </c>
      <c r="B79" t="s">
        <v>265</v>
      </c>
      <c r="C79" t="s">
        <v>200</v>
      </c>
      <c r="D79" t="s">
        <v>203</v>
      </c>
      <c r="E79" s="52" t="s">
        <v>202</v>
      </c>
      <c r="F79" s="63">
        <v>13</v>
      </c>
      <c r="G79" t="s">
        <v>217</v>
      </c>
    </row>
    <row r="80" spans="1:7" ht="30">
      <c r="A80" t="s">
        <v>264</v>
      </c>
      <c r="B80" t="s">
        <v>263</v>
      </c>
      <c r="C80" t="s">
        <v>200</v>
      </c>
      <c r="D80" t="s">
        <v>203</v>
      </c>
      <c r="E80" s="52" t="s">
        <v>207</v>
      </c>
      <c r="F80" s="41">
        <v>25</v>
      </c>
      <c r="G80" t="s">
        <v>217</v>
      </c>
    </row>
    <row r="81" spans="1:7">
      <c r="A81" t="s">
        <v>264</v>
      </c>
      <c r="B81" t="s">
        <v>263</v>
      </c>
      <c r="C81" t="s">
        <v>200</v>
      </c>
      <c r="D81" t="s">
        <v>203</v>
      </c>
      <c r="E81" s="52" t="s">
        <v>206</v>
      </c>
      <c r="F81" s="41">
        <v>25</v>
      </c>
      <c r="G81" t="s">
        <v>217</v>
      </c>
    </row>
    <row r="82" spans="1:7">
      <c r="A82" t="s">
        <v>264</v>
      </c>
      <c r="B82" t="s">
        <v>263</v>
      </c>
      <c r="C82" t="s">
        <v>200</v>
      </c>
      <c r="D82" t="s">
        <v>203</v>
      </c>
      <c r="E82" s="52" t="s">
        <v>205</v>
      </c>
      <c r="F82" s="41">
        <v>21.3</v>
      </c>
      <c r="G82" t="s">
        <v>217</v>
      </c>
    </row>
    <row r="83" spans="1:7">
      <c r="A83" t="s">
        <v>264</v>
      </c>
      <c r="B83" t="s">
        <v>263</v>
      </c>
      <c r="C83" t="s">
        <v>200</v>
      </c>
      <c r="D83" t="s">
        <v>203</v>
      </c>
      <c r="E83" s="52" t="s">
        <v>204</v>
      </c>
      <c r="F83" s="41">
        <v>17.899999999999999</v>
      </c>
      <c r="G83" t="s">
        <v>217</v>
      </c>
    </row>
    <row r="84" spans="1:7" ht="30">
      <c r="A84" s="46" t="s">
        <v>264</v>
      </c>
      <c r="B84" s="46" t="s">
        <v>263</v>
      </c>
      <c r="C84" s="46" t="s">
        <v>200</v>
      </c>
      <c r="D84" s="46" t="s">
        <v>203</v>
      </c>
      <c r="E84" s="65" t="s">
        <v>202</v>
      </c>
      <c r="F84" s="62">
        <v>13.7</v>
      </c>
      <c r="G84" t="s">
        <v>217</v>
      </c>
    </row>
    <row r="85" spans="1:7">
      <c r="A85" t="s">
        <v>241</v>
      </c>
      <c r="B85" t="s">
        <v>242</v>
      </c>
      <c r="C85" t="s">
        <v>200</v>
      </c>
      <c r="D85" t="s">
        <v>174</v>
      </c>
      <c r="E85" s="52" t="s">
        <v>164</v>
      </c>
      <c r="F85" s="41">
        <v>68.599999999999994</v>
      </c>
      <c r="G85" t="s">
        <v>217</v>
      </c>
    </row>
    <row r="86" spans="1:7">
      <c r="A86" t="s">
        <v>241</v>
      </c>
      <c r="B86" t="s">
        <v>242</v>
      </c>
      <c r="C86" t="s">
        <v>200</v>
      </c>
      <c r="D86" t="s">
        <v>174</v>
      </c>
      <c r="E86" s="52" t="s">
        <v>165</v>
      </c>
      <c r="F86" s="41">
        <v>66.5</v>
      </c>
      <c r="G86" t="s">
        <v>217</v>
      </c>
    </row>
    <row r="87" spans="1:7" ht="45">
      <c r="A87" t="s">
        <v>241</v>
      </c>
      <c r="B87" t="s">
        <v>242</v>
      </c>
      <c r="C87" t="s">
        <v>200</v>
      </c>
      <c r="D87" t="s">
        <v>174</v>
      </c>
      <c r="E87" s="52" t="s">
        <v>199</v>
      </c>
      <c r="F87" s="62">
        <v>67.400000000000006</v>
      </c>
      <c r="G87" t="s">
        <v>217</v>
      </c>
    </row>
    <row r="88" spans="1:7">
      <c r="A88" t="s">
        <v>241</v>
      </c>
      <c r="B88" t="s">
        <v>240</v>
      </c>
      <c r="C88" t="s">
        <v>200</v>
      </c>
      <c r="D88" t="s">
        <v>174</v>
      </c>
      <c r="E88" s="52" t="s">
        <v>164</v>
      </c>
      <c r="F88" s="44">
        <v>31.4</v>
      </c>
      <c r="G88" t="s">
        <v>217</v>
      </c>
    </row>
    <row r="89" spans="1:7">
      <c r="A89" t="s">
        <v>241</v>
      </c>
      <c r="B89" t="s">
        <v>240</v>
      </c>
      <c r="C89" t="s">
        <v>200</v>
      </c>
      <c r="D89" t="s">
        <v>174</v>
      </c>
      <c r="E89" s="52" t="s">
        <v>165</v>
      </c>
      <c r="F89" s="44">
        <v>33.4</v>
      </c>
      <c r="G89" t="s">
        <v>217</v>
      </c>
    </row>
    <row r="90" spans="1:7" ht="45">
      <c r="A90" t="s">
        <v>241</v>
      </c>
      <c r="B90" t="s">
        <v>240</v>
      </c>
      <c r="C90" t="s">
        <v>200</v>
      </c>
      <c r="D90" t="s">
        <v>174</v>
      </c>
      <c r="E90" s="52" t="s">
        <v>199</v>
      </c>
      <c r="F90" s="64">
        <v>32.799999999999997</v>
      </c>
      <c r="G90" t="s">
        <v>217</v>
      </c>
    </row>
    <row r="91" spans="1:7">
      <c r="A91" t="s">
        <v>264</v>
      </c>
      <c r="B91" t="s">
        <v>265</v>
      </c>
      <c r="C91" t="s">
        <v>200</v>
      </c>
      <c r="D91" t="s">
        <v>174</v>
      </c>
      <c r="E91" s="52" t="s">
        <v>164</v>
      </c>
      <c r="F91" s="12">
        <v>13.2</v>
      </c>
      <c r="G91" t="s">
        <v>217</v>
      </c>
    </row>
    <row r="92" spans="1:7">
      <c r="A92" t="s">
        <v>264</v>
      </c>
      <c r="B92" t="s">
        <v>265</v>
      </c>
      <c r="C92" t="s">
        <v>200</v>
      </c>
      <c r="D92" t="s">
        <v>174</v>
      </c>
      <c r="E92" s="52" t="s">
        <v>165</v>
      </c>
      <c r="F92" s="12">
        <v>9.8000000000000007</v>
      </c>
      <c r="G92" t="s">
        <v>217</v>
      </c>
    </row>
    <row r="93" spans="1:7" ht="45">
      <c r="A93" t="s">
        <v>264</v>
      </c>
      <c r="B93" t="s">
        <v>265</v>
      </c>
      <c r="C93" t="s">
        <v>200</v>
      </c>
      <c r="D93" t="s">
        <v>174</v>
      </c>
      <c r="E93" s="52" t="s">
        <v>199</v>
      </c>
      <c r="F93" s="63">
        <v>7.4</v>
      </c>
      <c r="G93" t="s">
        <v>217</v>
      </c>
    </row>
    <row r="94" spans="1:7">
      <c r="A94" t="s">
        <v>264</v>
      </c>
      <c r="B94" t="s">
        <v>263</v>
      </c>
      <c r="C94" t="s">
        <v>200</v>
      </c>
      <c r="D94" t="s">
        <v>174</v>
      </c>
      <c r="E94" s="52" t="s">
        <v>164</v>
      </c>
      <c r="F94" s="41">
        <v>18.2</v>
      </c>
      <c r="G94" t="s">
        <v>217</v>
      </c>
    </row>
    <row r="95" spans="1:7">
      <c r="A95" t="s">
        <v>264</v>
      </c>
      <c r="B95" t="s">
        <v>263</v>
      </c>
      <c r="C95" t="s">
        <v>200</v>
      </c>
      <c r="D95" t="s">
        <v>174</v>
      </c>
      <c r="E95" s="52" t="s">
        <v>165</v>
      </c>
      <c r="F95" s="41">
        <v>23.6</v>
      </c>
      <c r="G95" t="s">
        <v>217</v>
      </c>
    </row>
    <row r="96" spans="1:7" ht="45">
      <c r="A96" t="s">
        <v>264</v>
      </c>
      <c r="B96" t="s">
        <v>263</v>
      </c>
      <c r="C96" t="s">
        <v>200</v>
      </c>
      <c r="D96" t="s">
        <v>174</v>
      </c>
      <c r="E96" s="52" t="s">
        <v>199</v>
      </c>
      <c r="F96" s="62">
        <v>25.1</v>
      </c>
      <c r="G96" t="s">
        <v>217</v>
      </c>
    </row>
  </sheetData>
  <mergeCells count="2">
    <mergeCell ref="A1:C1"/>
    <mergeCell ref="A2:B2"/>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C179C-D645-44D9-BEB5-A2749C1A9943}">
  <sheetPr>
    <tabColor theme="4" tint="0.59999389629810485"/>
  </sheetPr>
  <dimension ref="A5:A32"/>
  <sheetViews>
    <sheetView topLeftCell="A12" workbookViewId="0">
      <selection activeCell="A32" sqref="A32"/>
    </sheetView>
  </sheetViews>
  <sheetFormatPr defaultRowHeight="15"/>
  <sheetData>
    <row r="5" spans="1:1" ht="23.25">
      <c r="A5" s="18" t="s">
        <v>110</v>
      </c>
    </row>
    <row r="6" spans="1:1">
      <c r="A6" s="7" t="s">
        <v>111</v>
      </c>
    </row>
    <row r="7" spans="1:1">
      <c r="A7" s="7"/>
    </row>
    <row r="8" spans="1:1" ht="23.25">
      <c r="A8" s="19" t="s">
        <v>112</v>
      </c>
    </row>
    <row r="9" spans="1:1">
      <c r="A9" s="7"/>
    </row>
    <row r="10" spans="1:1">
      <c r="A10" s="20" t="s">
        <v>113</v>
      </c>
    </row>
    <row r="12" spans="1:1">
      <c r="A12" s="7" t="s">
        <v>128</v>
      </c>
    </row>
    <row r="13" spans="1:1">
      <c r="A13" s="21" t="s">
        <v>114</v>
      </c>
    </row>
    <row r="14" spans="1:1">
      <c r="A14" s="21"/>
    </row>
    <row r="15" spans="1:1">
      <c r="A15" s="7" t="s">
        <v>1868</v>
      </c>
    </row>
    <row r="16" spans="1:1">
      <c r="A16" s="21" t="s">
        <v>115</v>
      </c>
    </row>
    <row r="18" spans="1:1">
      <c r="A18" s="20" t="s">
        <v>116</v>
      </c>
    </row>
    <row r="20" spans="1:1" ht="15.75" customHeight="1">
      <c r="A20" s="7" t="s">
        <v>1869</v>
      </c>
    </row>
    <row r="21" spans="1:1">
      <c r="A21" s="21" t="s">
        <v>117</v>
      </c>
    </row>
    <row r="22" spans="1:1">
      <c r="A22" s="21"/>
    </row>
    <row r="23" spans="1:1">
      <c r="A23" s="20" t="s">
        <v>118</v>
      </c>
    </row>
    <row r="25" spans="1:1">
      <c r="A25" s="7" t="s">
        <v>1870</v>
      </c>
    </row>
    <row r="26" spans="1:1">
      <c r="A26" s="21" t="s">
        <v>120</v>
      </c>
    </row>
    <row r="28" spans="1:1">
      <c r="A28" s="7" t="s">
        <v>1871</v>
      </c>
    </row>
    <row r="29" spans="1:1">
      <c r="A29" s="21" t="s">
        <v>122</v>
      </c>
    </row>
    <row r="30" spans="1:1">
      <c r="A30" s="21"/>
    </row>
    <row r="31" spans="1:1">
      <c r="A31" s="7"/>
    </row>
    <row r="32" spans="1:1">
      <c r="A32" s="21"/>
    </row>
  </sheetData>
  <hyperlinks>
    <hyperlink ref="A13" location="'Costs Int 1'!A1" display="Costs Interactive 1" xr:uid="{488B0583-6B1A-4139-B9F1-CBD9A47E844A}"/>
    <hyperlink ref="A21" location="'Costs Int 3'!A1" display="Costs Interactive 3" xr:uid="{0CA43A91-5216-4882-9E58-D6934AA96088}"/>
    <hyperlink ref="A26" location="'Costs Int 4'!A1" display="Costs Interactive 4" xr:uid="{A7E9072D-D658-407C-942D-6F953DCE7EFE}"/>
    <hyperlink ref="A16" location="'Costs Int 2'!A1" display="Costs Interactive 2" xr:uid="{971B2331-B472-4785-BEE7-C1CE2BC045C4}"/>
    <hyperlink ref="A29" location="'Costs Int 5'!A1" display="Costs Interactive 5" xr:uid="{0710817D-DB5C-448C-B5B0-732FF6FA2519}"/>
  </hyperlink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04E22-2E12-4ACC-871F-45A39B83C05A}">
  <sheetPr>
    <tabColor theme="4" tint="0.59999389629810485"/>
  </sheetPr>
  <dimension ref="A1:G136"/>
  <sheetViews>
    <sheetView workbookViewId="0">
      <selection activeCell="A32" sqref="A32"/>
    </sheetView>
  </sheetViews>
  <sheetFormatPr defaultRowHeight="15"/>
  <cols>
    <col min="1" max="1" width="59.28515625" customWidth="1"/>
    <col min="2" max="2" width="30.42578125" customWidth="1"/>
    <col min="3" max="3" width="25.28515625" customWidth="1"/>
    <col min="4" max="4" width="32.140625" customWidth="1"/>
    <col min="6" max="6" width="14.85546875" customWidth="1"/>
    <col min="10" max="10" width="30.42578125" customWidth="1"/>
  </cols>
  <sheetData>
    <row r="1" spans="1:7" ht="19.5" customHeight="1">
      <c r="A1" s="1" t="s">
        <v>0</v>
      </c>
      <c r="B1" s="1"/>
      <c r="C1" s="1"/>
      <c r="D1" s="1"/>
    </row>
    <row r="2" spans="1:7">
      <c r="A2" s="1" t="s">
        <v>1</v>
      </c>
      <c r="B2" s="1"/>
      <c r="C2" s="1"/>
      <c r="D2" s="1"/>
    </row>
    <row r="4" spans="1:7">
      <c r="A4" s="2" t="s">
        <v>2</v>
      </c>
      <c r="B4" s="2" t="s">
        <v>3</v>
      </c>
      <c r="C4" s="2" t="s">
        <v>4</v>
      </c>
      <c r="D4" s="2" t="s">
        <v>5</v>
      </c>
      <c r="E4" s="2" t="s">
        <v>6</v>
      </c>
      <c r="F4" s="2" t="s">
        <v>7</v>
      </c>
      <c r="G4" s="2" t="s">
        <v>8</v>
      </c>
    </row>
    <row r="5" spans="1:7">
      <c r="A5" s="3" t="s">
        <v>9</v>
      </c>
      <c r="B5" s="3" t="s">
        <v>10</v>
      </c>
      <c r="C5" s="3" t="s">
        <v>11</v>
      </c>
      <c r="D5" s="3" t="s">
        <v>12</v>
      </c>
      <c r="E5" s="3" t="s">
        <v>13</v>
      </c>
      <c r="F5" s="4">
        <v>113.04821705226277</v>
      </c>
      <c r="G5" s="5">
        <f t="shared" ref="G5:G15" si="0">F5/F115*100</f>
        <v>1.4492157011235027</v>
      </c>
    </row>
    <row r="6" spans="1:7">
      <c r="A6" s="3" t="s">
        <v>9</v>
      </c>
      <c r="B6" s="3" t="s">
        <v>10</v>
      </c>
      <c r="C6" s="3" t="s">
        <v>11</v>
      </c>
      <c r="D6" s="3" t="s">
        <v>12</v>
      </c>
      <c r="E6" s="3" t="s">
        <v>14</v>
      </c>
      <c r="F6" s="4">
        <v>110.09059743258513</v>
      </c>
      <c r="G6" s="5">
        <f t="shared" si="0"/>
        <v>1.3156598765323475</v>
      </c>
    </row>
    <row r="7" spans="1:7">
      <c r="A7" s="3" t="s">
        <v>9</v>
      </c>
      <c r="B7" s="3" t="s">
        <v>10</v>
      </c>
      <c r="C7" s="3" t="s">
        <v>11</v>
      </c>
      <c r="D7" s="3" t="s">
        <v>12</v>
      </c>
      <c r="E7" s="3" t="s">
        <v>15</v>
      </c>
      <c r="F7" s="4">
        <v>108.66917855228894</v>
      </c>
      <c r="G7" s="5">
        <f t="shared" si="0"/>
        <v>1.2283022887565604</v>
      </c>
    </row>
    <row r="8" spans="1:7">
      <c r="A8" s="3" t="s">
        <v>9</v>
      </c>
      <c r="B8" s="3" t="s">
        <v>10</v>
      </c>
      <c r="C8" s="3" t="s">
        <v>11</v>
      </c>
      <c r="D8" s="3" t="s">
        <v>12</v>
      </c>
      <c r="E8" s="3" t="s">
        <v>16</v>
      </c>
      <c r="F8" s="4">
        <v>102.94457441615305</v>
      </c>
      <c r="G8" s="5">
        <f t="shared" si="0"/>
        <v>1.1571870785559686</v>
      </c>
    </row>
    <row r="9" spans="1:7">
      <c r="A9" s="3" t="s">
        <v>9</v>
      </c>
      <c r="B9" s="3" t="s">
        <v>10</v>
      </c>
      <c r="C9" s="3" t="s">
        <v>11</v>
      </c>
      <c r="D9" s="3" t="s">
        <v>12</v>
      </c>
      <c r="E9" s="3" t="s">
        <v>17</v>
      </c>
      <c r="F9" s="4">
        <v>110.63014603982811</v>
      </c>
      <c r="G9" s="5">
        <f t="shared" si="0"/>
        <v>1.2448068957547236</v>
      </c>
    </row>
    <row r="10" spans="1:7">
      <c r="A10" s="3" t="s">
        <v>9</v>
      </c>
      <c r="B10" s="3" t="s">
        <v>10</v>
      </c>
      <c r="C10" s="3" t="s">
        <v>11</v>
      </c>
      <c r="D10" s="3" t="s">
        <v>12</v>
      </c>
      <c r="E10" s="3" t="s">
        <v>18</v>
      </c>
      <c r="F10" s="4">
        <v>96.416440518354648</v>
      </c>
      <c r="G10" s="5">
        <f t="shared" si="0"/>
        <v>1.0444766309355997</v>
      </c>
    </row>
    <row r="11" spans="1:7">
      <c r="A11" s="3" t="s">
        <v>9</v>
      </c>
      <c r="B11" s="3" t="s">
        <v>10</v>
      </c>
      <c r="C11" s="3" t="s">
        <v>11</v>
      </c>
      <c r="D11" s="3" t="s">
        <v>12</v>
      </c>
      <c r="E11" s="3" t="s">
        <v>19</v>
      </c>
      <c r="F11" s="4">
        <v>87.370679367819321</v>
      </c>
      <c r="G11" s="5">
        <f t="shared" si="0"/>
        <v>0.91189979511871155</v>
      </c>
    </row>
    <row r="12" spans="1:7">
      <c r="A12" s="3" t="s">
        <v>9</v>
      </c>
      <c r="B12" s="3" t="s">
        <v>10</v>
      </c>
      <c r="C12" s="3" t="s">
        <v>11</v>
      </c>
      <c r="D12" s="3" t="s">
        <v>12</v>
      </c>
      <c r="E12" s="3" t="s">
        <v>20</v>
      </c>
      <c r="F12" s="4">
        <v>87.041052176875382</v>
      </c>
      <c r="G12" s="5">
        <f t="shared" si="0"/>
        <v>0.87053518651263695</v>
      </c>
    </row>
    <row r="13" spans="1:7">
      <c r="A13" s="3" t="s">
        <v>9</v>
      </c>
      <c r="B13" s="3" t="s">
        <v>10</v>
      </c>
      <c r="C13" s="3" t="s">
        <v>11</v>
      </c>
      <c r="D13" s="3" t="s">
        <v>12</v>
      </c>
      <c r="E13" s="3" t="s">
        <v>21</v>
      </c>
      <c r="F13" s="4">
        <v>83.258542097781174</v>
      </c>
      <c r="G13" s="5">
        <f t="shared" si="0"/>
        <v>0.82067692989174246</v>
      </c>
    </row>
    <row r="14" spans="1:7">
      <c r="A14" s="3" t="s">
        <v>9</v>
      </c>
      <c r="B14" s="3" t="s">
        <v>10</v>
      </c>
      <c r="C14" s="3" t="s">
        <v>11</v>
      </c>
      <c r="D14" s="3" t="s">
        <v>12</v>
      </c>
      <c r="E14" s="3" t="s">
        <v>22</v>
      </c>
      <c r="F14" s="4">
        <v>79.741000494665059</v>
      </c>
      <c r="G14" s="5">
        <f t="shared" si="0"/>
        <v>0.77245936047172759</v>
      </c>
    </row>
    <row r="15" spans="1:7">
      <c r="A15" s="3" t="s">
        <v>9</v>
      </c>
      <c r="B15" s="3" t="s">
        <v>10</v>
      </c>
      <c r="C15" s="3" t="s">
        <v>11</v>
      </c>
      <c r="D15" s="3" t="s">
        <v>12</v>
      </c>
      <c r="E15" s="3" t="s">
        <v>23</v>
      </c>
      <c r="F15" s="4">
        <v>82.307579639411415</v>
      </c>
      <c r="G15" s="5">
        <f t="shared" si="0"/>
        <v>0.86203462927513819</v>
      </c>
    </row>
    <row r="16" spans="1:7">
      <c r="A16" s="3" t="s">
        <v>9</v>
      </c>
      <c r="B16" s="3" t="s">
        <v>10</v>
      </c>
      <c r="C16" s="3" t="s">
        <v>11</v>
      </c>
      <c r="D16" s="3" t="s">
        <v>24</v>
      </c>
      <c r="E16" s="3" t="s">
        <v>13</v>
      </c>
      <c r="F16" s="4">
        <v>690.18904030177816</v>
      </c>
      <c r="G16" s="5">
        <f t="shared" ref="G16:G26" si="1">F16/F115*100</f>
        <v>8.8478422750027637</v>
      </c>
    </row>
    <row r="17" spans="1:7">
      <c r="A17" s="3" t="s">
        <v>9</v>
      </c>
      <c r="B17" s="3" t="s">
        <v>10</v>
      </c>
      <c r="C17" s="3" t="s">
        <v>11</v>
      </c>
      <c r="D17" s="3" t="s">
        <v>24</v>
      </c>
      <c r="E17" s="3" t="s">
        <v>14</v>
      </c>
      <c r="F17" s="4">
        <v>850.91818875406511</v>
      </c>
      <c r="G17" s="5">
        <f t="shared" si="1"/>
        <v>10.169069341646988</v>
      </c>
    </row>
    <row r="18" spans="1:7">
      <c r="A18" s="3" t="s">
        <v>9</v>
      </c>
      <c r="B18" s="3" t="s">
        <v>10</v>
      </c>
      <c r="C18" s="3" t="s">
        <v>11</v>
      </c>
      <c r="D18" s="3" t="s">
        <v>24</v>
      </c>
      <c r="E18" s="3" t="s">
        <v>15</v>
      </c>
      <c r="F18" s="4">
        <v>1008.4631618887199</v>
      </c>
      <c r="G18" s="5">
        <f t="shared" si="1"/>
        <v>11.398794270617969</v>
      </c>
    </row>
    <row r="19" spans="1:7">
      <c r="A19" s="3" t="s">
        <v>9</v>
      </c>
      <c r="B19" s="3" t="s">
        <v>10</v>
      </c>
      <c r="C19" s="3" t="s">
        <v>11</v>
      </c>
      <c r="D19" s="3" t="s">
        <v>24</v>
      </c>
      <c r="E19" s="3" t="s">
        <v>16</v>
      </c>
      <c r="F19" s="4">
        <v>806.5159402899136</v>
      </c>
      <c r="G19" s="5">
        <f t="shared" si="1"/>
        <v>9.0659447576137886</v>
      </c>
    </row>
    <row r="20" spans="1:7">
      <c r="A20" s="3" t="s">
        <v>9</v>
      </c>
      <c r="B20" s="3" t="s">
        <v>10</v>
      </c>
      <c r="C20" s="3" t="s">
        <v>11</v>
      </c>
      <c r="D20" s="3" t="s">
        <v>24</v>
      </c>
      <c r="E20" s="3" t="s">
        <v>17</v>
      </c>
      <c r="F20" s="4">
        <v>344.73855266092465</v>
      </c>
      <c r="G20" s="5">
        <f t="shared" si="1"/>
        <v>3.8789872647400214</v>
      </c>
    </row>
    <row r="21" spans="1:7">
      <c r="A21" s="3" t="s">
        <v>9</v>
      </c>
      <c r="B21" s="3" t="s">
        <v>10</v>
      </c>
      <c r="C21" s="3" t="s">
        <v>11</v>
      </c>
      <c r="D21" s="3" t="s">
        <v>24</v>
      </c>
      <c r="E21" s="3" t="s">
        <v>18</v>
      </c>
      <c r="F21" s="4">
        <v>477.29386447064627</v>
      </c>
      <c r="G21" s="5">
        <f t="shared" si="1"/>
        <v>5.1705112203725303</v>
      </c>
    </row>
    <row r="22" spans="1:7">
      <c r="A22" s="3" t="s">
        <v>9</v>
      </c>
      <c r="B22" s="3" t="s">
        <v>10</v>
      </c>
      <c r="C22" s="3" t="s">
        <v>11</v>
      </c>
      <c r="D22" s="3" t="s">
        <v>24</v>
      </c>
      <c r="E22" s="3" t="s">
        <v>19</v>
      </c>
      <c r="F22" s="4">
        <v>479.98920620760225</v>
      </c>
      <c r="G22" s="5">
        <f t="shared" si="1"/>
        <v>5.0097133496837785</v>
      </c>
    </row>
    <row r="23" spans="1:7">
      <c r="A23" s="3" t="s">
        <v>9</v>
      </c>
      <c r="B23" s="3" t="s">
        <v>10</v>
      </c>
      <c r="C23" s="3" t="s">
        <v>11</v>
      </c>
      <c r="D23" s="3" t="s">
        <v>24</v>
      </c>
      <c r="E23" s="3" t="s">
        <v>20</v>
      </c>
      <c r="F23" s="4">
        <v>417.62658109723577</v>
      </c>
      <c r="G23" s="5">
        <f t="shared" si="1"/>
        <v>4.1768639575878828</v>
      </c>
    </row>
    <row r="24" spans="1:7">
      <c r="A24" s="3" t="s">
        <v>9</v>
      </c>
      <c r="B24" s="3" t="s">
        <v>10</v>
      </c>
      <c r="C24" s="3" t="s">
        <v>11</v>
      </c>
      <c r="D24" s="3" t="s">
        <v>24</v>
      </c>
      <c r="E24" s="3" t="s">
        <v>21</v>
      </c>
      <c r="F24" s="4">
        <v>452.36597563667283</v>
      </c>
      <c r="G24" s="5">
        <f t="shared" si="1"/>
        <v>4.4589577323727969</v>
      </c>
    </row>
    <row r="25" spans="1:7">
      <c r="A25" s="3" t="s">
        <v>9</v>
      </c>
      <c r="B25" s="3" t="s">
        <v>10</v>
      </c>
      <c r="C25" s="3" t="s">
        <v>11</v>
      </c>
      <c r="D25" s="3" t="s">
        <v>24</v>
      </c>
      <c r="E25" s="3" t="s">
        <v>22</v>
      </c>
      <c r="F25" s="4">
        <v>472.08413343617678</v>
      </c>
      <c r="G25" s="5">
        <f t="shared" si="1"/>
        <v>4.5731280713910305</v>
      </c>
    </row>
    <row r="26" spans="1:7">
      <c r="A26" s="3" t="s">
        <v>9</v>
      </c>
      <c r="B26" s="3" t="s">
        <v>10</v>
      </c>
      <c r="C26" s="3" t="s">
        <v>11</v>
      </c>
      <c r="D26" s="3" t="s">
        <v>24</v>
      </c>
      <c r="E26" s="3" t="s">
        <v>23</v>
      </c>
      <c r="F26" s="4">
        <v>447.58105371132399</v>
      </c>
      <c r="G26" s="5">
        <f t="shared" si="1"/>
        <v>4.6876650898609267</v>
      </c>
    </row>
    <row r="27" spans="1:7">
      <c r="A27" s="3" t="s">
        <v>9</v>
      </c>
      <c r="B27" s="3" t="s">
        <v>10</v>
      </c>
      <c r="C27" s="3" t="s">
        <v>11</v>
      </c>
      <c r="D27" s="3" t="s">
        <v>25</v>
      </c>
      <c r="E27" s="3" t="s">
        <v>13</v>
      </c>
      <c r="F27" s="4">
        <v>531.17665459917316</v>
      </c>
      <c r="G27" s="5">
        <f t="shared" ref="G27:G37" si="2">F27/F115*100</f>
        <v>6.8093913198073679</v>
      </c>
    </row>
    <row r="28" spans="1:7">
      <c r="A28" s="3" t="s">
        <v>9</v>
      </c>
      <c r="B28" s="3" t="s">
        <v>10</v>
      </c>
      <c r="C28" s="3" t="s">
        <v>11</v>
      </c>
      <c r="D28" s="3" t="s">
        <v>25</v>
      </c>
      <c r="E28" s="3" t="s">
        <v>14</v>
      </c>
      <c r="F28" s="4">
        <v>551.49594553465431</v>
      </c>
      <c r="G28" s="5">
        <f t="shared" si="2"/>
        <v>6.5907634669212234</v>
      </c>
    </row>
    <row r="29" spans="1:7">
      <c r="A29" s="3" t="s">
        <v>9</v>
      </c>
      <c r="B29" s="3" t="s">
        <v>10</v>
      </c>
      <c r="C29" s="3" t="s">
        <v>11</v>
      </c>
      <c r="D29" s="3" t="s">
        <v>25</v>
      </c>
      <c r="E29" s="3" t="s">
        <v>15</v>
      </c>
      <c r="F29" s="4">
        <v>634.21205308360004</v>
      </c>
      <c r="G29" s="5">
        <f t="shared" si="2"/>
        <v>7.1685838315667896</v>
      </c>
    </row>
    <row r="30" spans="1:7">
      <c r="A30" s="3" t="s">
        <v>9</v>
      </c>
      <c r="B30" s="3" t="s">
        <v>10</v>
      </c>
      <c r="C30" s="3" t="s">
        <v>11</v>
      </c>
      <c r="D30" s="3" t="s">
        <v>25</v>
      </c>
      <c r="E30" s="3" t="s">
        <v>16</v>
      </c>
      <c r="F30" s="4">
        <v>623.71610192334083</v>
      </c>
      <c r="G30" s="5">
        <f t="shared" si="2"/>
        <v>7.0111146500571344</v>
      </c>
    </row>
    <row r="31" spans="1:7">
      <c r="A31" s="3" t="s">
        <v>9</v>
      </c>
      <c r="B31" s="3" t="s">
        <v>10</v>
      </c>
      <c r="C31" s="3" t="s">
        <v>11</v>
      </c>
      <c r="D31" s="3" t="s">
        <v>25</v>
      </c>
      <c r="E31" s="3" t="s">
        <v>17</v>
      </c>
      <c r="F31" s="4">
        <v>674.09395313979985</v>
      </c>
      <c r="G31" s="5">
        <f t="shared" si="2"/>
        <v>7.584883788844432</v>
      </c>
    </row>
    <row r="32" spans="1:7">
      <c r="A32" s="3" t="s">
        <v>9</v>
      </c>
      <c r="B32" s="3" t="s">
        <v>10</v>
      </c>
      <c r="C32" s="3" t="s">
        <v>11</v>
      </c>
      <c r="D32" s="3" t="s">
        <v>25</v>
      </c>
      <c r="E32" s="3" t="s">
        <v>18</v>
      </c>
      <c r="F32" s="4">
        <v>681.36870388895841</v>
      </c>
      <c r="G32" s="5">
        <f t="shared" si="2"/>
        <v>7.381248306168442</v>
      </c>
    </row>
    <row r="33" spans="1:7">
      <c r="A33" s="3" t="s">
        <v>9</v>
      </c>
      <c r="B33" s="3" t="s">
        <v>10</v>
      </c>
      <c r="C33" s="3" t="s">
        <v>11</v>
      </c>
      <c r="D33" s="3" t="s">
        <v>25</v>
      </c>
      <c r="E33" s="3" t="s">
        <v>19</v>
      </c>
      <c r="F33" s="4">
        <v>688.78820859247207</v>
      </c>
      <c r="G33" s="5">
        <f t="shared" si="2"/>
        <v>7.1889772500384819</v>
      </c>
    </row>
    <row r="34" spans="1:7">
      <c r="A34" s="3" t="s">
        <v>9</v>
      </c>
      <c r="B34" s="3" t="s">
        <v>10</v>
      </c>
      <c r="C34" s="3" t="s">
        <v>11</v>
      </c>
      <c r="D34" s="3" t="s">
        <v>25</v>
      </c>
      <c r="E34" s="3" t="s">
        <v>20</v>
      </c>
      <c r="F34" s="4">
        <v>713.31792359058818</v>
      </c>
      <c r="G34" s="5">
        <f t="shared" si="2"/>
        <v>7.1342008871156004</v>
      </c>
    </row>
    <row r="35" spans="1:7">
      <c r="A35" s="3" t="s">
        <v>9</v>
      </c>
      <c r="B35" s="3" t="s">
        <v>10</v>
      </c>
      <c r="C35" s="3" t="s">
        <v>11</v>
      </c>
      <c r="D35" s="3" t="s">
        <v>25</v>
      </c>
      <c r="E35" s="3" t="s">
        <v>21</v>
      </c>
      <c r="F35" s="4">
        <v>708.13092967324883</v>
      </c>
      <c r="G35" s="5">
        <f t="shared" si="2"/>
        <v>6.9800251443643129</v>
      </c>
    </row>
    <row r="36" spans="1:7">
      <c r="A36" s="3" t="s">
        <v>9</v>
      </c>
      <c r="B36" s="3" t="s">
        <v>10</v>
      </c>
      <c r="C36" s="3" t="s">
        <v>11</v>
      </c>
      <c r="D36" s="3" t="s">
        <v>25</v>
      </c>
      <c r="E36" s="3" t="s">
        <v>22</v>
      </c>
      <c r="F36" s="4">
        <v>719.53240678831571</v>
      </c>
      <c r="G36" s="5">
        <f t="shared" si="2"/>
        <v>6.9701852163689724</v>
      </c>
    </row>
    <row r="37" spans="1:7">
      <c r="A37" s="3" t="s">
        <v>9</v>
      </c>
      <c r="B37" s="3" t="s">
        <v>10</v>
      </c>
      <c r="C37" s="3" t="s">
        <v>11</v>
      </c>
      <c r="D37" s="3" t="s">
        <v>25</v>
      </c>
      <c r="E37" s="3" t="s">
        <v>23</v>
      </c>
      <c r="F37" s="4">
        <v>693.88049237512314</v>
      </c>
      <c r="G37" s="5">
        <f t="shared" si="2"/>
        <v>7.2672409470224224</v>
      </c>
    </row>
    <row r="38" spans="1:7">
      <c r="A38" s="3" t="s">
        <v>9</v>
      </c>
      <c r="B38" s="3" t="s">
        <v>10</v>
      </c>
      <c r="C38" s="3" t="s">
        <v>11</v>
      </c>
      <c r="D38" s="3" t="s">
        <v>26</v>
      </c>
      <c r="E38" s="3" t="s">
        <v>13</v>
      </c>
      <c r="F38" s="6">
        <v>1334.4139119532142</v>
      </c>
      <c r="G38" s="5">
        <f t="shared" ref="G38:G48" si="3">F38/F115*100</f>
        <v>17.106449295933636</v>
      </c>
    </row>
    <row r="39" spans="1:7">
      <c r="A39" s="3" t="s">
        <v>9</v>
      </c>
      <c r="B39" s="3" t="s">
        <v>10</v>
      </c>
      <c r="C39" s="3" t="s">
        <v>11</v>
      </c>
      <c r="D39" s="3" t="s">
        <v>26</v>
      </c>
      <c r="E39" s="3" t="s">
        <v>14</v>
      </c>
      <c r="F39" s="6">
        <v>1512.5047317213046</v>
      </c>
      <c r="G39" s="5">
        <f t="shared" si="3"/>
        <v>18.07549268510056</v>
      </c>
    </row>
    <row r="40" spans="1:7">
      <c r="A40" s="3" t="s">
        <v>9</v>
      </c>
      <c r="B40" s="3" t="s">
        <v>10</v>
      </c>
      <c r="C40" s="3" t="s">
        <v>11</v>
      </c>
      <c r="D40" s="3" t="s">
        <v>26</v>
      </c>
      <c r="E40" s="3" t="s">
        <v>15</v>
      </c>
      <c r="F40" s="6">
        <v>1751.3443935246089</v>
      </c>
      <c r="G40" s="5">
        <f t="shared" si="3"/>
        <v>19.795680390941321</v>
      </c>
    </row>
    <row r="41" spans="1:7">
      <c r="A41" s="3" t="s">
        <v>9</v>
      </c>
      <c r="B41" s="3" t="s">
        <v>10</v>
      </c>
      <c r="C41" s="3" t="s">
        <v>11</v>
      </c>
      <c r="D41" s="3" t="s">
        <v>26</v>
      </c>
      <c r="E41" s="3" t="s">
        <v>16</v>
      </c>
      <c r="F41" s="6">
        <v>1533.1766166294076</v>
      </c>
      <c r="G41" s="5">
        <f t="shared" si="3"/>
        <v>17.234246486226894</v>
      </c>
    </row>
    <row r="42" spans="1:7">
      <c r="A42" s="3" t="s">
        <v>9</v>
      </c>
      <c r="B42" s="3" t="s">
        <v>10</v>
      </c>
      <c r="C42" s="3" t="s">
        <v>11</v>
      </c>
      <c r="D42" s="3" t="s">
        <v>26</v>
      </c>
      <c r="E42" s="3" t="s">
        <v>17</v>
      </c>
      <c r="F42" s="6">
        <v>1129.4626518405526</v>
      </c>
      <c r="G42" s="5">
        <f t="shared" si="3"/>
        <v>12.708677949339176</v>
      </c>
    </row>
    <row r="43" spans="1:7">
      <c r="A43" s="3" t="s">
        <v>9</v>
      </c>
      <c r="B43" s="3" t="s">
        <v>10</v>
      </c>
      <c r="C43" s="3" t="s">
        <v>11</v>
      </c>
      <c r="D43" s="3" t="s">
        <v>26</v>
      </c>
      <c r="E43" s="3" t="s">
        <v>18</v>
      </c>
      <c r="F43" s="6">
        <v>1255.0790088779593</v>
      </c>
      <c r="G43" s="5">
        <f t="shared" si="3"/>
        <v>13.596236157476572</v>
      </c>
    </row>
    <row r="44" spans="1:7">
      <c r="A44" s="3" t="s">
        <v>9</v>
      </c>
      <c r="B44" s="3" t="s">
        <v>10</v>
      </c>
      <c r="C44" s="3" t="s">
        <v>11</v>
      </c>
      <c r="D44" s="3" t="s">
        <v>26</v>
      </c>
      <c r="E44" s="3" t="s">
        <v>19</v>
      </c>
      <c r="F44" s="6">
        <v>1256.1480941678938</v>
      </c>
      <c r="G44" s="5">
        <f t="shared" si="3"/>
        <v>13.110590394840974</v>
      </c>
    </row>
    <row r="45" spans="1:7">
      <c r="A45" s="3" t="s">
        <v>9</v>
      </c>
      <c r="B45" s="3" t="s">
        <v>10</v>
      </c>
      <c r="C45" s="3" t="s">
        <v>11</v>
      </c>
      <c r="D45" s="3" t="s">
        <v>26</v>
      </c>
      <c r="E45" s="3" t="s">
        <v>20</v>
      </c>
      <c r="F45" s="6">
        <v>1217.9855568646994</v>
      </c>
      <c r="G45" s="5">
        <f t="shared" si="3"/>
        <v>12.181600031216123</v>
      </c>
    </row>
    <row r="46" spans="1:7">
      <c r="A46" s="3" t="s">
        <v>9</v>
      </c>
      <c r="B46" s="3" t="s">
        <v>10</v>
      </c>
      <c r="C46" s="3" t="s">
        <v>11</v>
      </c>
      <c r="D46" s="3" t="s">
        <v>26</v>
      </c>
      <c r="E46" s="3" t="s">
        <v>21</v>
      </c>
      <c r="F46" s="6">
        <v>1243.7554474077026</v>
      </c>
      <c r="G46" s="5">
        <f t="shared" si="3"/>
        <v>12.25965980662885</v>
      </c>
    </row>
    <row r="47" spans="1:7">
      <c r="A47" s="3" t="s">
        <v>9</v>
      </c>
      <c r="B47" s="3" t="s">
        <v>10</v>
      </c>
      <c r="C47" s="3" t="s">
        <v>11</v>
      </c>
      <c r="D47" s="3" t="s">
        <v>26</v>
      </c>
      <c r="E47" s="3" t="s">
        <v>22</v>
      </c>
      <c r="F47" s="6">
        <v>1271.3575407191574</v>
      </c>
      <c r="G47" s="5">
        <f t="shared" si="3"/>
        <v>12.315772648231729</v>
      </c>
    </row>
    <row r="48" spans="1:7">
      <c r="A48" s="3" t="s">
        <v>9</v>
      </c>
      <c r="B48" s="3" t="s">
        <v>10</v>
      </c>
      <c r="C48" s="3" t="s">
        <v>11</v>
      </c>
      <c r="D48" s="3" t="s">
        <v>26</v>
      </c>
      <c r="E48" s="3" t="s">
        <v>23</v>
      </c>
      <c r="F48" s="6">
        <v>1223.7691257258584</v>
      </c>
      <c r="G48" s="5">
        <f t="shared" si="3"/>
        <v>12.816940666158485</v>
      </c>
    </row>
    <row r="49" spans="1:7">
      <c r="A49" s="3" t="s">
        <v>9</v>
      </c>
      <c r="B49" s="3" t="s">
        <v>10</v>
      </c>
      <c r="C49" s="3" t="s">
        <v>27</v>
      </c>
      <c r="D49" s="3" t="s">
        <v>27</v>
      </c>
      <c r="E49" s="3" t="s">
        <v>13</v>
      </c>
      <c r="F49" s="4">
        <v>794.13572298118095</v>
      </c>
      <c r="G49" s="5">
        <f t="shared" ref="G49:G59" si="4">F49/F115*100</f>
        <v>10.180381332642662</v>
      </c>
    </row>
    <row r="50" spans="1:7">
      <c r="A50" s="3" t="s">
        <v>9</v>
      </c>
      <c r="B50" s="3" t="s">
        <v>10</v>
      </c>
      <c r="C50" s="3" t="s">
        <v>27</v>
      </c>
      <c r="D50" s="3" t="s">
        <v>27</v>
      </c>
      <c r="E50" s="3" t="s">
        <v>14</v>
      </c>
      <c r="F50" s="4">
        <v>871.92351650252294</v>
      </c>
      <c r="G50" s="5">
        <f t="shared" si="4"/>
        <v>10.420097745130589</v>
      </c>
    </row>
    <row r="51" spans="1:7">
      <c r="A51" s="3" t="s">
        <v>9</v>
      </c>
      <c r="B51" s="3" t="s">
        <v>10</v>
      </c>
      <c r="C51" s="3" t="s">
        <v>27</v>
      </c>
      <c r="D51" s="3" t="s">
        <v>27</v>
      </c>
      <c r="E51" s="3" t="s">
        <v>15</v>
      </c>
      <c r="F51" s="4">
        <v>873.92684332349359</v>
      </c>
      <c r="G51" s="5">
        <f t="shared" si="4"/>
        <v>9.8781122316437422</v>
      </c>
    </row>
    <row r="52" spans="1:7">
      <c r="A52" s="3" t="s">
        <v>9</v>
      </c>
      <c r="B52" s="3" t="s">
        <v>10</v>
      </c>
      <c r="C52" s="3" t="s">
        <v>27</v>
      </c>
      <c r="D52" s="3" t="s">
        <v>27</v>
      </c>
      <c r="E52" s="3" t="s">
        <v>16</v>
      </c>
      <c r="F52" s="4">
        <v>676.02182195043702</v>
      </c>
      <c r="G52" s="5">
        <f t="shared" si="4"/>
        <v>7.5990767033581639</v>
      </c>
    </row>
    <row r="53" spans="1:7">
      <c r="A53" s="3" t="s">
        <v>9</v>
      </c>
      <c r="B53" s="3" t="s">
        <v>10</v>
      </c>
      <c r="C53" s="3" t="s">
        <v>27</v>
      </c>
      <c r="D53" s="3" t="s">
        <v>27</v>
      </c>
      <c r="E53" s="3" t="s">
        <v>17</v>
      </c>
      <c r="F53" s="4">
        <v>724.4371971722594</v>
      </c>
      <c r="G53" s="5">
        <f t="shared" si="4"/>
        <v>8.1513443745848448</v>
      </c>
    </row>
    <row r="54" spans="1:7">
      <c r="A54" s="3" t="s">
        <v>9</v>
      </c>
      <c r="B54" s="3" t="s">
        <v>10</v>
      </c>
      <c r="C54" s="3" t="s">
        <v>27</v>
      </c>
      <c r="D54" s="3" t="s">
        <v>27</v>
      </c>
      <c r="E54" s="3" t="s">
        <v>18</v>
      </c>
      <c r="F54" s="4">
        <v>712.15551259873212</v>
      </c>
      <c r="G54" s="5">
        <f t="shared" si="4"/>
        <v>7.7147609526171737</v>
      </c>
    </row>
    <row r="55" spans="1:7">
      <c r="A55" s="3" t="s">
        <v>9</v>
      </c>
      <c r="B55" s="3" t="s">
        <v>10</v>
      </c>
      <c r="C55" s="3" t="s">
        <v>27</v>
      </c>
      <c r="D55" s="3" t="s">
        <v>27</v>
      </c>
      <c r="E55" s="3" t="s">
        <v>19</v>
      </c>
      <c r="F55" s="4">
        <v>765.69765475728377</v>
      </c>
      <c r="G55" s="5">
        <f t="shared" si="4"/>
        <v>7.991691715667522</v>
      </c>
    </row>
    <row r="56" spans="1:7">
      <c r="A56" s="3" t="s">
        <v>9</v>
      </c>
      <c r="B56" s="3" t="s">
        <v>10</v>
      </c>
      <c r="C56" s="3" t="s">
        <v>27</v>
      </c>
      <c r="D56" s="3" t="s">
        <v>27</v>
      </c>
      <c r="E56" s="3" t="s">
        <v>20</v>
      </c>
      <c r="F56" s="4">
        <v>849.65298076653198</v>
      </c>
      <c r="G56" s="5">
        <f t="shared" si="4"/>
        <v>8.4977467250690939</v>
      </c>
    </row>
    <row r="57" spans="1:7">
      <c r="A57" s="3" t="s">
        <v>9</v>
      </c>
      <c r="B57" s="3" t="s">
        <v>10</v>
      </c>
      <c r="C57" s="3" t="s">
        <v>27</v>
      </c>
      <c r="D57" s="3" t="s">
        <v>27</v>
      </c>
      <c r="E57" s="3" t="s">
        <v>21</v>
      </c>
      <c r="F57" s="4">
        <v>856.10793222528935</v>
      </c>
      <c r="G57" s="5">
        <f t="shared" si="4"/>
        <v>8.4386299804466827</v>
      </c>
    </row>
    <row r="58" spans="1:7">
      <c r="A58" s="3" t="s">
        <v>9</v>
      </c>
      <c r="B58" s="3" t="s">
        <v>10</v>
      </c>
      <c r="C58" s="3" t="s">
        <v>27</v>
      </c>
      <c r="D58" s="3" t="s">
        <v>27</v>
      </c>
      <c r="E58" s="3" t="s">
        <v>22</v>
      </c>
      <c r="F58" s="4">
        <v>841.51424527761105</v>
      </c>
      <c r="G58" s="5">
        <f t="shared" si="4"/>
        <v>8.1518359652194423</v>
      </c>
    </row>
    <row r="59" spans="1:7">
      <c r="A59" s="3" t="s">
        <v>9</v>
      </c>
      <c r="B59" s="3" t="s">
        <v>10</v>
      </c>
      <c r="C59" s="3" t="s">
        <v>27</v>
      </c>
      <c r="D59" s="3" t="s">
        <v>27</v>
      </c>
      <c r="E59" s="3" t="s">
        <v>23</v>
      </c>
      <c r="F59" s="4">
        <v>857.10218794453374</v>
      </c>
      <c r="G59" s="5">
        <f t="shared" si="4"/>
        <v>8.9767159971484691</v>
      </c>
    </row>
    <row r="60" spans="1:7">
      <c r="A60" s="3" t="s">
        <v>9</v>
      </c>
      <c r="B60" s="3" t="s">
        <v>10</v>
      </c>
      <c r="C60" s="3" t="s">
        <v>10</v>
      </c>
      <c r="D60" s="3" t="s">
        <v>28</v>
      </c>
      <c r="E60" s="3" t="s">
        <v>13</v>
      </c>
      <c r="F60" s="6">
        <v>2128.5496349343953</v>
      </c>
      <c r="G60" s="5">
        <f t="shared" ref="G60:G70" si="5">F60/F115*100</f>
        <v>27.286830628576297</v>
      </c>
    </row>
    <row r="61" spans="1:7">
      <c r="A61" s="3" t="s">
        <v>9</v>
      </c>
      <c r="B61" s="3" t="s">
        <v>10</v>
      </c>
      <c r="C61" s="3" t="s">
        <v>10</v>
      </c>
      <c r="D61" s="3" t="s">
        <v>28</v>
      </c>
      <c r="E61" s="3" t="s">
        <v>14</v>
      </c>
      <c r="F61" s="6">
        <v>2384.4282482238277</v>
      </c>
      <c r="G61" s="5">
        <f t="shared" si="5"/>
        <v>28.49559043023115</v>
      </c>
    </row>
    <row r="62" spans="1:7">
      <c r="A62" s="3" t="s">
        <v>9</v>
      </c>
      <c r="B62" s="3" t="s">
        <v>10</v>
      </c>
      <c r="C62" s="3" t="s">
        <v>10</v>
      </c>
      <c r="D62" s="3" t="s">
        <v>28</v>
      </c>
      <c r="E62" s="3" t="s">
        <v>15</v>
      </c>
      <c r="F62" s="6">
        <v>2625.2712368481025</v>
      </c>
      <c r="G62" s="5">
        <f t="shared" si="5"/>
        <v>29.673792622585061</v>
      </c>
    </row>
    <row r="63" spans="1:7">
      <c r="A63" s="3" t="s">
        <v>9</v>
      </c>
      <c r="B63" s="3" t="s">
        <v>10</v>
      </c>
      <c r="C63" s="3" t="s">
        <v>10</v>
      </c>
      <c r="D63" s="3" t="s">
        <v>28</v>
      </c>
      <c r="E63" s="3" t="s">
        <v>16</v>
      </c>
      <c r="F63" s="6">
        <v>2209.1984385798446</v>
      </c>
      <c r="G63" s="5">
        <f t="shared" si="5"/>
        <v>24.833323189585055</v>
      </c>
    </row>
    <row r="64" spans="1:7">
      <c r="A64" s="3" t="s">
        <v>9</v>
      </c>
      <c r="B64" s="3" t="s">
        <v>10</v>
      </c>
      <c r="C64" s="3" t="s">
        <v>10</v>
      </c>
      <c r="D64" s="3" t="s">
        <v>28</v>
      </c>
      <c r="E64" s="3" t="s">
        <v>17</v>
      </c>
      <c r="F64" s="6">
        <v>1853.899849012812</v>
      </c>
      <c r="G64" s="5">
        <f t="shared" si="5"/>
        <v>20.860022323924021</v>
      </c>
    </row>
    <row r="65" spans="1:7">
      <c r="A65" s="3" t="s">
        <v>9</v>
      </c>
      <c r="B65" s="3" t="s">
        <v>10</v>
      </c>
      <c r="C65" s="3" t="s">
        <v>10</v>
      </c>
      <c r="D65" s="3" t="s">
        <v>28</v>
      </c>
      <c r="E65" s="3" t="s">
        <v>18</v>
      </c>
      <c r="F65" s="6">
        <v>1967.2345214766915</v>
      </c>
      <c r="G65" s="5">
        <f t="shared" si="5"/>
        <v>21.310997110093748</v>
      </c>
    </row>
    <row r="66" spans="1:7">
      <c r="A66" s="3" t="s">
        <v>9</v>
      </c>
      <c r="B66" s="3" t="s">
        <v>10</v>
      </c>
      <c r="C66" s="3" t="s">
        <v>10</v>
      </c>
      <c r="D66" s="3" t="s">
        <v>28</v>
      </c>
      <c r="E66" s="3" t="s">
        <v>19</v>
      </c>
      <c r="F66" s="6">
        <v>2021.8457489251775</v>
      </c>
      <c r="G66" s="5">
        <f t="shared" si="5"/>
        <v>21.102282110508494</v>
      </c>
    </row>
    <row r="67" spans="1:7">
      <c r="A67" s="3" t="s">
        <v>9</v>
      </c>
      <c r="B67" s="3" t="s">
        <v>10</v>
      </c>
      <c r="C67" s="3" t="s">
        <v>10</v>
      </c>
      <c r="D67" s="3" t="s">
        <v>28</v>
      </c>
      <c r="E67" s="3" t="s">
        <v>20</v>
      </c>
      <c r="F67" s="6">
        <v>2067.6385376312314</v>
      </c>
      <c r="G67" s="5">
        <f t="shared" si="5"/>
        <v>20.679346756285216</v>
      </c>
    </row>
    <row r="68" spans="1:7">
      <c r="A68" s="3" t="s">
        <v>9</v>
      </c>
      <c r="B68" s="3" t="s">
        <v>10</v>
      </c>
      <c r="C68" s="3" t="s">
        <v>10</v>
      </c>
      <c r="D68" s="3" t="s">
        <v>28</v>
      </c>
      <c r="E68" s="3" t="s">
        <v>21</v>
      </c>
      <c r="F68" s="6">
        <v>2099.8633796329918</v>
      </c>
      <c r="G68" s="5">
        <f t="shared" si="5"/>
        <v>20.698289787075531</v>
      </c>
    </row>
    <row r="69" spans="1:7">
      <c r="A69" s="3" t="s">
        <v>9</v>
      </c>
      <c r="B69" s="3" t="s">
        <v>10</v>
      </c>
      <c r="C69" s="3" t="s">
        <v>10</v>
      </c>
      <c r="D69" s="3" t="s">
        <v>28</v>
      </c>
      <c r="E69" s="3" t="s">
        <v>22</v>
      </c>
      <c r="F69" s="6">
        <v>2112.8717859967683</v>
      </c>
      <c r="G69" s="5">
        <f t="shared" si="5"/>
        <v>20.467608613451169</v>
      </c>
    </row>
    <row r="70" spans="1:7">
      <c r="A70" s="3" t="s">
        <v>9</v>
      </c>
      <c r="B70" s="3" t="s">
        <v>10</v>
      </c>
      <c r="C70" s="3" t="s">
        <v>10</v>
      </c>
      <c r="D70" s="3" t="s">
        <v>28</v>
      </c>
      <c r="E70" s="3" t="s">
        <v>23</v>
      </c>
      <c r="F70" s="6">
        <v>2080.8713136703923</v>
      </c>
      <c r="G70" s="5">
        <f t="shared" si="5"/>
        <v>21.793656663306955</v>
      </c>
    </row>
    <row r="71" spans="1:7">
      <c r="A71" s="3" t="s">
        <v>9</v>
      </c>
      <c r="B71" s="3" t="s">
        <v>29</v>
      </c>
      <c r="C71" s="3" t="s">
        <v>29</v>
      </c>
      <c r="D71" s="3" t="s">
        <v>30</v>
      </c>
      <c r="E71" s="3" t="s">
        <v>13</v>
      </c>
      <c r="F71" s="4">
        <v>1124.3251850556962</v>
      </c>
      <c r="G71" s="5">
        <f t="shared" ref="G71:G81" si="6">F71/F115*100</f>
        <v>14.413227858321973</v>
      </c>
    </row>
    <row r="72" spans="1:7">
      <c r="A72" s="3" t="s">
        <v>9</v>
      </c>
      <c r="B72" s="3" t="s">
        <v>29</v>
      </c>
      <c r="C72" s="3" t="s">
        <v>29</v>
      </c>
      <c r="D72" s="3" t="s">
        <v>30</v>
      </c>
      <c r="E72" s="3" t="s">
        <v>14</v>
      </c>
      <c r="F72" s="4">
        <v>1171.8761584719323</v>
      </c>
      <c r="G72" s="5">
        <f t="shared" si="6"/>
        <v>14.004742257035275</v>
      </c>
    </row>
    <row r="73" spans="1:7">
      <c r="A73" s="3" t="s">
        <v>9</v>
      </c>
      <c r="B73" s="3" t="s">
        <v>29</v>
      </c>
      <c r="C73" s="3" t="s">
        <v>29</v>
      </c>
      <c r="D73" s="3" t="s">
        <v>30</v>
      </c>
      <c r="E73" s="3" t="s">
        <v>15</v>
      </c>
      <c r="F73" s="4">
        <v>1233.7185537933656</v>
      </c>
      <c r="G73" s="5">
        <f t="shared" si="6"/>
        <v>13.944886153498079</v>
      </c>
    </row>
    <row r="74" spans="1:7">
      <c r="A74" s="3" t="s">
        <v>9</v>
      </c>
      <c r="B74" s="3" t="s">
        <v>29</v>
      </c>
      <c r="C74" s="3" t="s">
        <v>29</v>
      </c>
      <c r="D74" s="3" t="s">
        <v>30</v>
      </c>
      <c r="E74" s="3" t="s">
        <v>16</v>
      </c>
      <c r="F74" s="4">
        <v>1436.6194031223768</v>
      </c>
      <c r="G74" s="5">
        <f t="shared" si="6"/>
        <v>16.148858932337763</v>
      </c>
    </row>
    <row r="75" spans="1:7">
      <c r="A75" s="3" t="s">
        <v>9</v>
      </c>
      <c r="B75" s="3" t="s">
        <v>29</v>
      </c>
      <c r="C75" s="3" t="s">
        <v>29</v>
      </c>
      <c r="D75" s="3" t="s">
        <v>30</v>
      </c>
      <c r="E75" s="3" t="s">
        <v>17</v>
      </c>
      <c r="F75" s="4">
        <v>1570.7103093247169</v>
      </c>
      <c r="G75" s="5">
        <f t="shared" si="6"/>
        <v>17.673582601766945</v>
      </c>
    </row>
    <row r="76" spans="1:7">
      <c r="A76" s="3" t="s">
        <v>9</v>
      </c>
      <c r="B76" s="3" t="s">
        <v>29</v>
      </c>
      <c r="C76" s="3" t="s">
        <v>29</v>
      </c>
      <c r="D76" s="3" t="s">
        <v>30</v>
      </c>
      <c r="E76" s="3" t="s">
        <v>18</v>
      </c>
      <c r="F76" s="4">
        <v>1677.3986175494538</v>
      </c>
      <c r="G76" s="5">
        <f t="shared" si="6"/>
        <v>18.171212786688177</v>
      </c>
    </row>
    <row r="77" spans="1:7">
      <c r="A77" s="3" t="s">
        <v>9</v>
      </c>
      <c r="B77" s="3" t="s">
        <v>29</v>
      </c>
      <c r="C77" s="3" t="s">
        <v>29</v>
      </c>
      <c r="D77" s="3" t="s">
        <v>30</v>
      </c>
      <c r="E77" s="3" t="s">
        <v>19</v>
      </c>
      <c r="F77" s="4">
        <v>1788.5327390380917</v>
      </c>
      <c r="G77" s="5">
        <f t="shared" si="6"/>
        <v>18.667162142871764</v>
      </c>
    </row>
    <row r="78" spans="1:7">
      <c r="A78" s="3" t="s">
        <v>9</v>
      </c>
      <c r="B78" s="3" t="s">
        <v>29</v>
      </c>
      <c r="C78" s="3" t="s">
        <v>29</v>
      </c>
      <c r="D78" s="3" t="s">
        <v>30</v>
      </c>
      <c r="E78" s="3" t="s">
        <v>20</v>
      </c>
      <c r="F78" s="4">
        <v>1932.1483788708683</v>
      </c>
      <c r="G78" s="5">
        <f t="shared" si="6"/>
        <v>19.324251112595199</v>
      </c>
    </row>
    <row r="79" spans="1:7">
      <c r="A79" s="3" t="s">
        <v>9</v>
      </c>
      <c r="B79" s="3" t="s">
        <v>29</v>
      </c>
      <c r="C79" s="3" t="s">
        <v>29</v>
      </c>
      <c r="D79" s="3" t="s">
        <v>30</v>
      </c>
      <c r="E79" s="3" t="s">
        <v>21</v>
      </c>
      <c r="F79" s="4">
        <v>2001.3675540269633</v>
      </c>
      <c r="G79" s="5">
        <f t="shared" si="6"/>
        <v>19.727419414752951</v>
      </c>
    </row>
    <row r="80" spans="1:7">
      <c r="A80" s="3" t="s">
        <v>9</v>
      </c>
      <c r="B80" s="3" t="s">
        <v>29</v>
      </c>
      <c r="C80" s="3" t="s">
        <v>29</v>
      </c>
      <c r="D80" s="3" t="s">
        <v>30</v>
      </c>
      <c r="E80" s="3" t="s">
        <v>22</v>
      </c>
      <c r="F80" s="4">
        <v>2092.6005740426517</v>
      </c>
      <c r="G80" s="5">
        <f t="shared" si="6"/>
        <v>20.271239276160106</v>
      </c>
    </row>
    <row r="81" spans="1:7">
      <c r="A81" s="3" t="s">
        <v>9</v>
      </c>
      <c r="B81" s="3" t="s">
        <v>29</v>
      </c>
      <c r="C81" s="3" t="s">
        <v>29</v>
      </c>
      <c r="D81" s="3" t="s">
        <v>30</v>
      </c>
      <c r="E81" s="3" t="s">
        <v>23</v>
      </c>
      <c r="F81" s="4">
        <v>1909.1375300321888</v>
      </c>
      <c r="G81" s="5">
        <f t="shared" si="6"/>
        <v>19.995031686589876</v>
      </c>
    </row>
    <row r="82" spans="1:7">
      <c r="A82" s="3" t="s">
        <v>9</v>
      </c>
      <c r="B82" s="3" t="s">
        <v>29</v>
      </c>
      <c r="C82" s="3" t="s">
        <v>29</v>
      </c>
      <c r="D82" s="3" t="s">
        <v>31</v>
      </c>
      <c r="E82" s="3" t="s">
        <v>13</v>
      </c>
      <c r="F82" s="4">
        <v>4510.2747332969175</v>
      </c>
      <c r="G82" s="5">
        <f t="shared" ref="G82:G92" si="7">F82/F115*100</f>
        <v>57.819230858393091</v>
      </c>
    </row>
    <row r="83" spans="1:7">
      <c r="A83" s="3" t="s">
        <v>9</v>
      </c>
      <c r="B83" s="3" t="s">
        <v>29</v>
      </c>
      <c r="C83" s="3" t="s">
        <v>29</v>
      </c>
      <c r="D83" s="3" t="s">
        <v>31</v>
      </c>
      <c r="E83" s="3" t="s">
        <v>14</v>
      </c>
      <c r="F83" s="4">
        <v>4770.5220951155015</v>
      </c>
      <c r="G83" s="5">
        <f t="shared" si="7"/>
        <v>57.011085933091529</v>
      </c>
    </row>
    <row r="84" spans="1:7">
      <c r="A84" s="3" t="s">
        <v>9</v>
      </c>
      <c r="B84" s="3" t="s">
        <v>29</v>
      </c>
      <c r="C84" s="3" t="s">
        <v>29</v>
      </c>
      <c r="D84" s="3" t="s">
        <v>31</v>
      </c>
      <c r="E84" s="3" t="s">
        <v>15</v>
      </c>
      <c r="F84" s="4">
        <v>4948.9959935079751</v>
      </c>
      <c r="G84" s="5">
        <f t="shared" si="7"/>
        <v>55.939164967073843</v>
      </c>
    </row>
    <row r="85" spans="1:7">
      <c r="A85" s="3" t="s">
        <v>9</v>
      </c>
      <c r="B85" s="3" t="s">
        <v>29</v>
      </c>
      <c r="C85" s="3" t="s">
        <v>29</v>
      </c>
      <c r="D85" s="3" t="s">
        <v>31</v>
      </c>
      <c r="E85" s="3" t="s">
        <v>16</v>
      </c>
      <c r="F85" s="4">
        <v>5211.8590209750628</v>
      </c>
      <c r="G85" s="5">
        <f t="shared" si="7"/>
        <v>58.58585504416213</v>
      </c>
    </row>
    <row r="86" spans="1:7">
      <c r="A86" s="3" t="s">
        <v>9</v>
      </c>
      <c r="B86" s="3" t="s">
        <v>29</v>
      </c>
      <c r="C86" s="3" t="s">
        <v>29</v>
      </c>
      <c r="D86" s="3" t="s">
        <v>31</v>
      </c>
      <c r="E86" s="3" t="s">
        <v>17</v>
      </c>
      <c r="F86" s="4">
        <v>5419.1973219235288</v>
      </c>
      <c r="G86" s="5">
        <f t="shared" si="7"/>
        <v>60.976636452756324</v>
      </c>
    </row>
    <row r="87" spans="1:7">
      <c r="A87" s="3" t="s">
        <v>9</v>
      </c>
      <c r="B87" s="3" t="s">
        <v>29</v>
      </c>
      <c r="C87" s="3" t="s">
        <v>29</v>
      </c>
      <c r="D87" s="3" t="s">
        <v>31</v>
      </c>
      <c r="E87" s="3" t="s">
        <v>18</v>
      </c>
      <c r="F87" s="4">
        <v>5524.7027079925674</v>
      </c>
      <c r="G87" s="5">
        <f t="shared" si="7"/>
        <v>59.848951489412791</v>
      </c>
    </row>
    <row r="88" spans="1:7">
      <c r="A88" s="3" t="s">
        <v>9</v>
      </c>
      <c r="B88" s="3" t="s">
        <v>29</v>
      </c>
      <c r="C88" s="3" t="s">
        <v>29</v>
      </c>
      <c r="D88" s="3" t="s">
        <v>31</v>
      </c>
      <c r="E88" s="3" t="s">
        <v>19</v>
      </c>
      <c r="F88" s="4">
        <v>5731.5655249713436</v>
      </c>
      <c r="G88" s="5">
        <f t="shared" si="7"/>
        <v>59.821137545783166</v>
      </c>
    </row>
    <row r="89" spans="1:7">
      <c r="A89" s="3" t="s">
        <v>9</v>
      </c>
      <c r="B89" s="3" t="s">
        <v>29</v>
      </c>
      <c r="C89" s="3" t="s">
        <v>29</v>
      </c>
      <c r="D89" s="3" t="s">
        <v>31</v>
      </c>
      <c r="E89" s="3" t="s">
        <v>20</v>
      </c>
      <c r="F89" s="4">
        <v>5954.5753359259661</v>
      </c>
      <c r="G89" s="5">
        <f t="shared" si="7"/>
        <v>59.554281813254882</v>
      </c>
    </row>
    <row r="90" spans="1:7">
      <c r="A90" s="3" t="s">
        <v>9</v>
      </c>
      <c r="B90" s="3" t="s">
        <v>29</v>
      </c>
      <c r="C90" s="3" t="s">
        <v>29</v>
      </c>
      <c r="D90" s="3" t="s">
        <v>31</v>
      </c>
      <c r="E90" s="3" t="s">
        <v>21</v>
      </c>
      <c r="F90" s="4">
        <v>5986.0399619588807</v>
      </c>
      <c r="G90" s="5">
        <f t="shared" si="7"/>
        <v>59.004214755768793</v>
      </c>
    </row>
    <row r="91" spans="1:7">
      <c r="A91" s="3" t="s">
        <v>9</v>
      </c>
      <c r="B91" s="3" t="s">
        <v>29</v>
      </c>
      <c r="C91" s="3" t="s">
        <v>29</v>
      </c>
      <c r="D91" s="3" t="s">
        <v>31</v>
      </c>
      <c r="E91" s="3" t="s">
        <v>22</v>
      </c>
      <c r="F91" s="4">
        <v>6060.7644759831219</v>
      </c>
      <c r="G91" s="5">
        <f t="shared" si="7"/>
        <v>58.711255465134386</v>
      </c>
    </row>
    <row r="92" spans="1:7">
      <c r="A92" s="3" t="s">
        <v>9</v>
      </c>
      <c r="B92" s="3" t="s">
        <v>29</v>
      </c>
      <c r="C92" s="3" t="s">
        <v>29</v>
      </c>
      <c r="D92" s="3" t="s">
        <v>31</v>
      </c>
      <c r="E92" s="3" t="s">
        <v>23</v>
      </c>
      <c r="F92" s="4">
        <v>5510.0878424492294</v>
      </c>
      <c r="G92" s="5">
        <f t="shared" si="7"/>
        <v>57.708980768823082</v>
      </c>
    </row>
    <row r="93" spans="1:7">
      <c r="A93" s="3" t="s">
        <v>9</v>
      </c>
      <c r="B93" s="3" t="s">
        <v>29</v>
      </c>
      <c r="C93" s="3" t="s">
        <v>29</v>
      </c>
      <c r="D93" s="3" t="s">
        <v>32</v>
      </c>
      <c r="E93" s="3" t="s">
        <v>13</v>
      </c>
      <c r="F93" s="4">
        <v>37.498546552253998</v>
      </c>
      <c r="G93" s="5">
        <f t="shared" ref="G93:G103" si="8">F93/F115*100</f>
        <v>0.48071065470863472</v>
      </c>
    </row>
    <row r="94" spans="1:7">
      <c r="A94" s="3" t="s">
        <v>9</v>
      </c>
      <c r="B94" s="3" t="s">
        <v>29</v>
      </c>
      <c r="C94" s="3" t="s">
        <v>29</v>
      </c>
      <c r="D94" s="3" t="s">
        <v>32</v>
      </c>
      <c r="E94" s="3" t="s">
        <v>14</v>
      </c>
      <c r="F94" s="4">
        <v>40.883070874668988</v>
      </c>
      <c r="G94" s="5">
        <f t="shared" si="8"/>
        <v>0.48858137964205228</v>
      </c>
    </row>
    <row r="95" spans="1:7">
      <c r="A95" s="3" t="s">
        <v>9</v>
      </c>
      <c r="B95" s="3" t="s">
        <v>29</v>
      </c>
      <c r="C95" s="3" t="s">
        <v>29</v>
      </c>
      <c r="D95" s="3" t="s">
        <v>32</v>
      </c>
      <c r="E95" s="3" t="s">
        <v>15</v>
      </c>
      <c r="F95" s="4">
        <v>39.118023032854332</v>
      </c>
      <c r="G95" s="5">
        <f t="shared" si="8"/>
        <v>0.44215625684302878</v>
      </c>
    </row>
    <row r="96" spans="1:7">
      <c r="A96" s="3" t="s">
        <v>9</v>
      </c>
      <c r="B96" s="3" t="s">
        <v>29</v>
      </c>
      <c r="C96" s="3" t="s">
        <v>29</v>
      </c>
      <c r="D96" s="3" t="s">
        <v>32</v>
      </c>
      <c r="E96" s="3" t="s">
        <v>16</v>
      </c>
      <c r="F96" s="4">
        <v>38.42786609445325</v>
      </c>
      <c r="G96" s="5">
        <f t="shared" si="8"/>
        <v>0.43196283391505086</v>
      </c>
    </row>
    <row r="97" spans="1:7">
      <c r="A97" s="3" t="s">
        <v>9</v>
      </c>
      <c r="B97" s="3" t="s">
        <v>29</v>
      </c>
      <c r="C97" s="3" t="s">
        <v>29</v>
      </c>
      <c r="D97" s="3" t="s">
        <v>32</v>
      </c>
      <c r="E97" s="3" t="s">
        <v>17</v>
      </c>
      <c r="F97" s="4">
        <v>43.52648431770568</v>
      </c>
      <c r="G97" s="5">
        <f t="shared" si="8"/>
        <v>0.48975862155269778</v>
      </c>
    </row>
    <row r="98" spans="1:7">
      <c r="A98" s="3" t="s">
        <v>9</v>
      </c>
      <c r="B98" s="3" t="s">
        <v>29</v>
      </c>
      <c r="C98" s="3" t="s">
        <v>29</v>
      </c>
      <c r="D98" s="3" t="s">
        <v>32</v>
      </c>
      <c r="E98" s="3" t="s">
        <v>18</v>
      </c>
      <c r="F98" s="4">
        <v>61.741006466148214</v>
      </c>
      <c r="G98" s="5">
        <f t="shared" si="8"/>
        <v>0.66883861380528009</v>
      </c>
    </row>
    <row r="99" spans="1:7">
      <c r="A99" s="3" t="s">
        <v>9</v>
      </c>
      <c r="B99" s="3" t="s">
        <v>29</v>
      </c>
      <c r="C99" s="3" t="s">
        <v>29</v>
      </c>
      <c r="D99" s="3" t="s">
        <v>32</v>
      </c>
      <c r="E99" s="3" t="s">
        <v>19</v>
      </c>
      <c r="F99" s="4">
        <v>39.227058218590066</v>
      </c>
      <c r="G99" s="5">
        <f t="shared" si="8"/>
        <v>0.40941820083657732</v>
      </c>
    </row>
    <row r="100" spans="1:7">
      <c r="A100" s="3" t="s">
        <v>9</v>
      </c>
      <c r="B100" s="3" t="s">
        <v>29</v>
      </c>
      <c r="C100" s="3" t="s">
        <v>29</v>
      </c>
      <c r="D100" s="3" t="s">
        <v>32</v>
      </c>
      <c r="E100" s="3" t="s">
        <v>20</v>
      </c>
      <c r="F100" s="4">
        <v>44.20570041502878</v>
      </c>
      <c r="G100" s="5">
        <f t="shared" si="8"/>
        <v>0.44212031786470868</v>
      </c>
    </row>
    <row r="101" spans="1:7">
      <c r="A101" s="3" t="s">
        <v>9</v>
      </c>
      <c r="B101" s="3" t="s">
        <v>29</v>
      </c>
      <c r="C101" s="3" t="s">
        <v>29</v>
      </c>
      <c r="D101" s="3" t="s">
        <v>32</v>
      </c>
      <c r="E101" s="3" t="s">
        <v>21</v>
      </c>
      <c r="F101" s="4">
        <v>57.834817144896618</v>
      </c>
      <c r="G101" s="5">
        <f t="shared" si="8"/>
        <v>0.57007604240272869</v>
      </c>
    </row>
    <row r="102" spans="1:7">
      <c r="A102" s="3" t="s">
        <v>9</v>
      </c>
      <c r="B102" s="3" t="s">
        <v>29</v>
      </c>
      <c r="C102" s="3" t="s">
        <v>29</v>
      </c>
      <c r="D102" s="3" t="s">
        <v>32</v>
      </c>
      <c r="E102" s="3" t="s">
        <v>22</v>
      </c>
      <c r="F102" s="4">
        <v>56.765845434848423</v>
      </c>
      <c r="G102" s="5">
        <f t="shared" si="8"/>
        <v>0.54989664525432702</v>
      </c>
    </row>
    <row r="103" spans="1:7">
      <c r="A103" s="3" t="s">
        <v>9</v>
      </c>
      <c r="B103" s="3" t="s">
        <v>29</v>
      </c>
      <c r="C103" s="3" t="s">
        <v>29</v>
      </c>
      <c r="D103" s="3" t="s">
        <v>32</v>
      </c>
      <c r="E103" s="3" t="s">
        <v>23</v>
      </c>
      <c r="F103" s="4">
        <v>47.962851621240759</v>
      </c>
      <c r="G103" s="5">
        <f t="shared" si="8"/>
        <v>0.50233088128006587</v>
      </c>
    </row>
    <row r="104" spans="1:7">
      <c r="A104" s="3" t="s">
        <v>9</v>
      </c>
      <c r="B104" s="3" t="s">
        <v>29</v>
      </c>
      <c r="C104" s="3" t="s">
        <v>29</v>
      </c>
      <c r="D104" s="3" t="s">
        <v>33</v>
      </c>
      <c r="E104" s="3" t="s">
        <v>13</v>
      </c>
      <c r="F104" s="6">
        <v>5672.0984649048678</v>
      </c>
      <c r="G104" s="5">
        <f t="shared" ref="G104:G114" si="9">F104/F115*100</f>
        <v>72.713169371423689</v>
      </c>
    </row>
    <row r="105" spans="1:7">
      <c r="A105" s="3" t="s">
        <v>9</v>
      </c>
      <c r="B105" s="3" t="s">
        <v>29</v>
      </c>
      <c r="C105" s="3" t="s">
        <v>29</v>
      </c>
      <c r="D105" s="3" t="s">
        <v>33</v>
      </c>
      <c r="E105" s="3" t="s">
        <v>14</v>
      </c>
      <c r="F105" s="6">
        <v>5983.2813244621029</v>
      </c>
      <c r="G105" s="5">
        <f t="shared" si="9"/>
        <v>71.504409569768853</v>
      </c>
    </row>
    <row r="106" spans="1:7">
      <c r="A106" s="3" t="s">
        <v>9</v>
      </c>
      <c r="B106" s="3" t="s">
        <v>29</v>
      </c>
      <c r="C106" s="3" t="s">
        <v>29</v>
      </c>
      <c r="D106" s="3" t="s">
        <v>33</v>
      </c>
      <c r="E106" s="3" t="s">
        <v>15</v>
      </c>
      <c r="F106" s="6">
        <v>6221.8325703341952</v>
      </c>
      <c r="G106" s="5">
        <f t="shared" si="9"/>
        <v>70.326207377414946</v>
      </c>
    </row>
    <row r="107" spans="1:7">
      <c r="A107" s="3" t="s">
        <v>9</v>
      </c>
      <c r="B107" s="3" t="s">
        <v>29</v>
      </c>
      <c r="C107" s="3" t="s">
        <v>29</v>
      </c>
      <c r="D107" s="3" t="s">
        <v>33</v>
      </c>
      <c r="E107" s="3" t="s">
        <v>16</v>
      </c>
      <c r="F107" s="6">
        <v>6686.9062901918924</v>
      </c>
      <c r="G107" s="5">
        <f t="shared" si="9"/>
        <v>75.166676810414941</v>
      </c>
    </row>
    <row r="108" spans="1:7">
      <c r="A108" s="3" t="s">
        <v>9</v>
      </c>
      <c r="B108" s="3" t="s">
        <v>29</v>
      </c>
      <c r="C108" s="3" t="s">
        <v>29</v>
      </c>
      <c r="D108" s="3" t="s">
        <v>33</v>
      </c>
      <c r="E108" s="3" t="s">
        <v>17</v>
      </c>
      <c r="F108" s="6">
        <v>7033.4341155659531</v>
      </c>
      <c r="G108" s="5">
        <f t="shared" si="9"/>
        <v>79.139977676075986</v>
      </c>
    </row>
    <row r="109" spans="1:7">
      <c r="A109" s="3" t="s">
        <v>9</v>
      </c>
      <c r="B109" s="3" t="s">
        <v>29</v>
      </c>
      <c r="C109" s="3" t="s">
        <v>29</v>
      </c>
      <c r="D109" s="3" t="s">
        <v>33</v>
      </c>
      <c r="E109" s="3" t="s">
        <v>18</v>
      </c>
      <c r="F109" s="6">
        <v>7263.8423320081693</v>
      </c>
      <c r="G109" s="5">
        <f t="shared" si="9"/>
        <v>78.689002889906249</v>
      </c>
    </row>
    <row r="110" spans="1:7">
      <c r="A110" s="3" t="s">
        <v>9</v>
      </c>
      <c r="B110" s="3" t="s">
        <v>29</v>
      </c>
      <c r="C110" s="3" t="s">
        <v>29</v>
      </c>
      <c r="D110" s="3" t="s">
        <v>33</v>
      </c>
      <c r="E110" s="3" t="s">
        <v>19</v>
      </c>
      <c r="F110" s="6">
        <v>7559.3253222280255</v>
      </c>
      <c r="G110" s="5">
        <f t="shared" si="9"/>
        <v>78.897717889491503</v>
      </c>
    </row>
    <row r="111" spans="1:7">
      <c r="A111" s="3" t="s">
        <v>9</v>
      </c>
      <c r="B111" s="3" t="s">
        <v>29</v>
      </c>
      <c r="C111" s="3" t="s">
        <v>29</v>
      </c>
      <c r="D111" s="3" t="s">
        <v>33</v>
      </c>
      <c r="E111" s="3" t="s">
        <v>20</v>
      </c>
      <c r="F111" s="6">
        <v>7930.9294152118628</v>
      </c>
      <c r="G111" s="5">
        <f t="shared" si="9"/>
        <v>79.320653243714787</v>
      </c>
    </row>
    <row r="112" spans="1:7">
      <c r="A112" s="3" t="s">
        <v>9</v>
      </c>
      <c r="B112" s="3" t="s">
        <v>29</v>
      </c>
      <c r="C112" s="3" t="s">
        <v>29</v>
      </c>
      <c r="D112" s="3" t="s">
        <v>33</v>
      </c>
      <c r="E112" s="3" t="s">
        <v>21</v>
      </c>
      <c r="F112" s="6">
        <v>8045.24233313074</v>
      </c>
      <c r="G112" s="5">
        <f t="shared" si="9"/>
        <v>79.301710212924476</v>
      </c>
    </row>
    <row r="113" spans="1:7">
      <c r="A113" s="3" t="s">
        <v>9</v>
      </c>
      <c r="B113" s="3" t="s">
        <v>29</v>
      </c>
      <c r="C113" s="3" t="s">
        <v>29</v>
      </c>
      <c r="D113" s="3" t="s">
        <v>33</v>
      </c>
      <c r="E113" s="3" t="s">
        <v>22</v>
      </c>
      <c r="F113" s="6">
        <v>8210.1308954606211</v>
      </c>
      <c r="G113" s="5">
        <f t="shared" si="9"/>
        <v>79.532391386548809</v>
      </c>
    </row>
    <row r="114" spans="1:7">
      <c r="A114" s="3" t="s">
        <v>9</v>
      </c>
      <c r="B114" s="3" t="s">
        <v>29</v>
      </c>
      <c r="C114" s="3" t="s">
        <v>29</v>
      </c>
      <c r="D114" s="3" t="s">
        <v>33</v>
      </c>
      <c r="E114" s="3" t="s">
        <v>23</v>
      </c>
      <c r="F114" s="6">
        <v>7467.1882241026588</v>
      </c>
      <c r="G114" s="5">
        <f t="shared" si="9"/>
        <v>78.206343336693024</v>
      </c>
    </row>
    <row r="115" spans="1:7">
      <c r="A115" s="3" t="s">
        <v>9</v>
      </c>
      <c r="B115" s="3" t="s">
        <v>34</v>
      </c>
      <c r="C115" s="3" t="s">
        <v>34</v>
      </c>
      <c r="D115" s="3" t="s">
        <v>35</v>
      </c>
      <c r="E115" s="3" t="s">
        <v>13</v>
      </c>
      <c r="F115" s="4">
        <v>7800.6480998392635</v>
      </c>
      <c r="G115" s="5">
        <f>F115/F115*100</f>
        <v>100</v>
      </c>
    </row>
    <row r="116" spans="1:7">
      <c r="A116" s="3" t="s">
        <v>9</v>
      </c>
      <c r="B116" s="3" t="s">
        <v>34</v>
      </c>
      <c r="C116" s="3" t="s">
        <v>34</v>
      </c>
      <c r="D116" s="3" t="s">
        <v>35</v>
      </c>
      <c r="E116" s="3" t="s">
        <v>14</v>
      </c>
      <c r="F116" s="4">
        <v>8367.7095726859297</v>
      </c>
      <c r="G116" s="5">
        <f t="shared" ref="G116:G125" si="10">F116/F116*100</f>
        <v>100</v>
      </c>
    </row>
    <row r="117" spans="1:7">
      <c r="A117" s="3" t="s">
        <v>9</v>
      </c>
      <c r="B117" s="3" t="s">
        <v>34</v>
      </c>
      <c r="C117" s="3" t="s">
        <v>34</v>
      </c>
      <c r="D117" s="3" t="s">
        <v>35</v>
      </c>
      <c r="E117" s="3" t="s">
        <v>15</v>
      </c>
      <c r="F117" s="4">
        <v>8847.1038071822968</v>
      </c>
      <c r="G117" s="5">
        <f t="shared" si="10"/>
        <v>100</v>
      </c>
    </row>
    <row r="118" spans="1:7">
      <c r="A118" s="3" t="s">
        <v>9</v>
      </c>
      <c r="B118" s="3" t="s">
        <v>34</v>
      </c>
      <c r="C118" s="3" t="s">
        <v>34</v>
      </c>
      <c r="D118" s="3" t="s">
        <v>35</v>
      </c>
      <c r="E118" s="3" t="s">
        <v>16</v>
      </c>
      <c r="F118" s="4">
        <v>8896.1047287717374</v>
      </c>
      <c r="G118" s="5">
        <f t="shared" si="10"/>
        <v>100</v>
      </c>
    </row>
    <row r="119" spans="1:7">
      <c r="A119" s="3" t="s">
        <v>9</v>
      </c>
      <c r="B119" s="3" t="s">
        <v>34</v>
      </c>
      <c r="C119" s="3" t="s">
        <v>34</v>
      </c>
      <c r="D119" s="3" t="s">
        <v>35</v>
      </c>
      <c r="E119" s="3" t="s">
        <v>17</v>
      </c>
      <c r="F119" s="4">
        <v>8887.3339645787637</v>
      </c>
      <c r="G119" s="5">
        <f t="shared" si="10"/>
        <v>100</v>
      </c>
    </row>
    <row r="120" spans="1:7">
      <c r="A120" s="3" t="s">
        <v>9</v>
      </c>
      <c r="B120" s="3" t="s">
        <v>34</v>
      </c>
      <c r="C120" s="3" t="s">
        <v>34</v>
      </c>
      <c r="D120" s="3" t="s">
        <v>35</v>
      </c>
      <c r="E120" s="3" t="s">
        <v>18</v>
      </c>
      <c r="F120" s="4">
        <v>9231.0768534848612</v>
      </c>
      <c r="G120" s="5">
        <f t="shared" si="10"/>
        <v>100</v>
      </c>
    </row>
    <row r="121" spans="1:7">
      <c r="A121" s="3" t="s">
        <v>9</v>
      </c>
      <c r="B121" s="3" t="s">
        <v>34</v>
      </c>
      <c r="C121" s="3" t="s">
        <v>34</v>
      </c>
      <c r="D121" s="3" t="s">
        <v>35</v>
      </c>
      <c r="E121" s="3" t="s">
        <v>19</v>
      </c>
      <c r="F121" s="4">
        <v>9581.1710711532032</v>
      </c>
      <c r="G121" s="5">
        <f t="shared" si="10"/>
        <v>100</v>
      </c>
    </row>
    <row r="122" spans="1:7">
      <c r="A122" s="3" t="s">
        <v>9</v>
      </c>
      <c r="B122" s="3" t="s">
        <v>34</v>
      </c>
      <c r="C122" s="3" t="s">
        <v>34</v>
      </c>
      <c r="D122" s="3" t="s">
        <v>35</v>
      </c>
      <c r="E122" s="3" t="s">
        <v>20</v>
      </c>
      <c r="F122" s="4">
        <v>9998.5679528430937</v>
      </c>
      <c r="G122" s="5">
        <f t="shared" si="10"/>
        <v>100</v>
      </c>
    </row>
    <row r="123" spans="1:7">
      <c r="A123" s="3" t="s">
        <v>9</v>
      </c>
      <c r="B123" s="3" t="s">
        <v>34</v>
      </c>
      <c r="C123" s="3" t="s">
        <v>34</v>
      </c>
      <c r="D123" s="3" t="s">
        <v>35</v>
      </c>
      <c r="E123" s="3" t="s">
        <v>21</v>
      </c>
      <c r="F123" s="4">
        <v>10145.105712763732</v>
      </c>
      <c r="G123" s="5">
        <f t="shared" si="10"/>
        <v>100</v>
      </c>
    </row>
    <row r="124" spans="1:7">
      <c r="A124" s="3" t="s">
        <v>9</v>
      </c>
      <c r="B124" s="3" t="s">
        <v>34</v>
      </c>
      <c r="C124" s="3" t="s">
        <v>34</v>
      </c>
      <c r="D124" s="3" t="s">
        <v>35</v>
      </c>
      <c r="E124" s="3" t="s">
        <v>22</v>
      </c>
      <c r="F124" s="4">
        <v>10323.002681457392</v>
      </c>
      <c r="G124" s="5">
        <f t="shared" si="10"/>
        <v>100</v>
      </c>
    </row>
    <row r="125" spans="1:7">
      <c r="A125" s="3" t="s">
        <v>9</v>
      </c>
      <c r="B125" s="3" t="s">
        <v>34</v>
      </c>
      <c r="C125" s="3" t="s">
        <v>34</v>
      </c>
      <c r="D125" s="3" t="s">
        <v>35</v>
      </c>
      <c r="E125" s="3" t="s">
        <v>23</v>
      </c>
      <c r="F125" s="4">
        <v>9548.0595377730533</v>
      </c>
      <c r="G125" s="5">
        <f t="shared" si="10"/>
        <v>100</v>
      </c>
    </row>
    <row r="126" spans="1:7">
      <c r="A126" s="3"/>
      <c r="B126" s="3"/>
      <c r="C126" s="3"/>
      <c r="D126" s="3"/>
      <c r="E126" s="3"/>
      <c r="F126" s="4"/>
      <c r="G126" s="5"/>
    </row>
    <row r="127" spans="1:7">
      <c r="A127" s="3"/>
      <c r="B127" s="3"/>
      <c r="C127" s="3"/>
      <c r="D127" s="3"/>
      <c r="E127" s="3"/>
      <c r="F127" s="4"/>
      <c r="G127" s="5"/>
    </row>
    <row r="128" spans="1:7">
      <c r="A128" s="3"/>
      <c r="B128" s="3"/>
      <c r="C128" s="3"/>
      <c r="D128" s="3"/>
      <c r="E128" s="3"/>
      <c r="F128" s="4"/>
      <c r="G128" s="5"/>
    </row>
    <row r="129" spans="1:7">
      <c r="A129" s="3"/>
      <c r="B129" s="3"/>
      <c r="C129" s="3"/>
      <c r="D129" s="3"/>
      <c r="E129" s="3"/>
      <c r="F129" s="4"/>
      <c r="G129" s="5"/>
    </row>
    <row r="130" spans="1:7">
      <c r="A130" s="3"/>
      <c r="B130" s="3"/>
      <c r="C130" s="3"/>
      <c r="D130" s="3"/>
      <c r="E130" s="3"/>
      <c r="F130" s="4"/>
      <c r="G130" s="5"/>
    </row>
    <row r="131" spans="1:7">
      <c r="A131" s="3"/>
      <c r="B131" s="3"/>
      <c r="C131" s="3"/>
      <c r="D131" s="3"/>
      <c r="E131" s="3"/>
      <c r="F131" s="4"/>
      <c r="G131" s="5"/>
    </row>
    <row r="132" spans="1:7">
      <c r="A132" s="3"/>
      <c r="B132" s="3"/>
      <c r="C132" s="3"/>
      <c r="D132" s="3"/>
      <c r="E132" s="3"/>
      <c r="F132" s="4"/>
      <c r="G132" s="5"/>
    </row>
    <row r="133" spans="1:7">
      <c r="A133" s="3"/>
      <c r="B133" s="3"/>
      <c r="C133" s="3"/>
      <c r="D133" s="3"/>
      <c r="E133" s="3"/>
      <c r="F133" s="4"/>
      <c r="G133" s="5"/>
    </row>
    <row r="134" spans="1:7">
      <c r="A134" s="3"/>
      <c r="B134" s="3"/>
      <c r="C134" s="3"/>
      <c r="D134" s="3"/>
      <c r="E134" s="3"/>
      <c r="F134" s="4"/>
      <c r="G134" s="5"/>
    </row>
    <row r="135" spans="1:7">
      <c r="A135" s="3"/>
      <c r="B135" s="3"/>
      <c r="C135" s="3"/>
      <c r="D135" s="3"/>
      <c r="E135" s="3"/>
      <c r="F135" s="4"/>
      <c r="G135" s="5"/>
    </row>
    <row r="136" spans="1:7">
      <c r="A136" s="3"/>
      <c r="B136" s="3"/>
      <c r="C136" s="3"/>
      <c r="D136" s="3"/>
      <c r="E136" s="3"/>
      <c r="F136" s="4"/>
      <c r="G136" s="5"/>
    </row>
  </sheetData>
  <mergeCells count="2">
    <mergeCell ref="A1:D1"/>
    <mergeCell ref="A2:D2"/>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9F640-E0F0-4FD5-B82F-236498FA0F69}">
  <sheetPr>
    <tabColor theme="4" tint="0.59999389629810485"/>
  </sheetPr>
  <dimension ref="A1:G128"/>
  <sheetViews>
    <sheetView workbookViewId="0">
      <selection activeCell="A32" sqref="A32"/>
    </sheetView>
  </sheetViews>
  <sheetFormatPr defaultRowHeight="15"/>
  <cols>
    <col min="1" max="1" width="59.28515625" customWidth="1"/>
    <col min="2" max="2" width="36.42578125" customWidth="1"/>
    <col min="3" max="3" width="49.28515625" customWidth="1"/>
  </cols>
  <sheetData>
    <row r="1" spans="1:7" ht="18" customHeight="1">
      <c r="A1" s="1" t="s">
        <v>36</v>
      </c>
      <c r="B1" s="1"/>
      <c r="C1" s="1"/>
      <c r="D1" s="1"/>
    </row>
    <row r="2" spans="1:7">
      <c r="A2" s="1" t="s">
        <v>1</v>
      </c>
      <c r="B2" s="1"/>
      <c r="C2" s="1"/>
      <c r="D2" s="1"/>
    </row>
    <row r="4" spans="1:7">
      <c r="A4" s="7" t="s">
        <v>2</v>
      </c>
      <c r="B4" s="7" t="s">
        <v>37</v>
      </c>
      <c r="C4" s="7" t="s">
        <v>6</v>
      </c>
      <c r="D4" s="7" t="s">
        <v>7</v>
      </c>
      <c r="E4" s="7"/>
      <c r="F4" s="7"/>
      <c r="G4" s="7"/>
    </row>
    <row r="5" spans="1:7">
      <c r="A5" s="3" t="s">
        <v>38</v>
      </c>
      <c r="B5" s="3" t="s">
        <v>11</v>
      </c>
      <c r="C5" s="3" t="s">
        <v>13</v>
      </c>
      <c r="D5" s="8">
        <v>61.036280025439311</v>
      </c>
      <c r="F5" s="9"/>
      <c r="G5" s="10"/>
    </row>
    <row r="6" spans="1:7">
      <c r="A6" s="3" t="s">
        <v>38</v>
      </c>
      <c r="B6" s="3" t="s">
        <v>11</v>
      </c>
      <c r="C6" s="3" t="s">
        <v>14</v>
      </c>
      <c r="D6" s="8">
        <v>68.224945024227878</v>
      </c>
      <c r="F6" s="9"/>
      <c r="G6" s="10"/>
    </row>
    <row r="7" spans="1:7">
      <c r="A7" s="3" t="s">
        <v>38</v>
      </c>
      <c r="B7" s="3" t="s">
        <v>11</v>
      </c>
      <c r="C7" s="3" t="s">
        <v>15</v>
      </c>
      <c r="D7" s="8">
        <v>77.771578302815811</v>
      </c>
      <c r="F7" s="9"/>
      <c r="G7" s="10"/>
    </row>
    <row r="8" spans="1:7">
      <c r="A8" s="3" t="s">
        <v>38</v>
      </c>
      <c r="B8" s="3" t="s">
        <v>11</v>
      </c>
      <c r="C8" s="3" t="s">
        <v>16</v>
      </c>
      <c r="D8" s="8">
        <v>66.877924361736774</v>
      </c>
      <c r="F8" s="9"/>
      <c r="G8" s="10"/>
    </row>
    <row r="9" spans="1:7">
      <c r="A9" s="3" t="s">
        <v>38</v>
      </c>
      <c r="B9" s="3" t="s">
        <v>11</v>
      </c>
      <c r="C9" s="3" t="s">
        <v>17</v>
      </c>
      <c r="D9" s="8">
        <v>48.485531573832056</v>
      </c>
      <c r="F9" s="9"/>
      <c r="G9" s="10"/>
    </row>
    <row r="10" spans="1:7">
      <c r="A10" s="3" t="s">
        <v>38</v>
      </c>
      <c r="B10" s="3" t="s">
        <v>11</v>
      </c>
      <c r="C10" s="3" t="s">
        <v>18</v>
      </c>
      <c r="D10" s="8">
        <v>53.097065092319035</v>
      </c>
      <c r="F10" s="9"/>
      <c r="G10" s="10"/>
    </row>
    <row r="11" spans="1:7">
      <c r="A11" s="3" t="s">
        <v>38</v>
      </c>
      <c r="B11" s="3" t="s">
        <v>11</v>
      </c>
      <c r="C11" s="3" t="s">
        <v>19</v>
      </c>
      <c r="D11" s="8">
        <v>52.37939301406152</v>
      </c>
      <c r="F11" s="9"/>
      <c r="G11" s="10"/>
    </row>
    <row r="12" spans="1:7">
      <c r="A12" s="3" t="s">
        <v>38</v>
      </c>
      <c r="B12" s="3" t="s">
        <v>11</v>
      </c>
      <c r="C12" s="3" t="s">
        <v>20</v>
      </c>
      <c r="D12" s="8">
        <v>49.94802583264449</v>
      </c>
      <c r="F12" s="9"/>
      <c r="G12" s="10"/>
    </row>
    <row r="13" spans="1:7">
      <c r="A13" s="3" t="s">
        <v>38</v>
      </c>
      <c r="B13" s="3" t="s">
        <v>11</v>
      </c>
      <c r="C13" s="3" t="s">
        <v>21</v>
      </c>
      <c r="D13" s="8">
        <v>50.2147525637128</v>
      </c>
      <c r="F13" s="9"/>
      <c r="G13" s="10"/>
    </row>
    <row r="14" spans="1:7">
      <c r="A14" s="3" t="s">
        <v>38</v>
      </c>
      <c r="B14" s="3" t="s">
        <v>11</v>
      </c>
      <c r="C14" s="3" t="s">
        <v>22</v>
      </c>
      <c r="D14" s="8">
        <v>50.517557651602118</v>
      </c>
      <c r="F14" s="9"/>
      <c r="G14" s="10"/>
    </row>
    <row r="15" spans="1:7">
      <c r="A15" s="3" t="s">
        <v>38</v>
      </c>
      <c r="B15" s="3" t="s">
        <v>11</v>
      </c>
      <c r="C15" s="3" t="s">
        <v>23</v>
      </c>
      <c r="D15" s="8">
        <v>47.890923565486212</v>
      </c>
      <c r="F15" s="9"/>
      <c r="G15" s="10"/>
    </row>
    <row r="16" spans="1:7">
      <c r="A16" s="3" t="s">
        <v>38</v>
      </c>
      <c r="B16" s="3" t="s">
        <v>39</v>
      </c>
      <c r="C16" s="3" t="s">
        <v>13</v>
      </c>
      <c r="D16" s="8">
        <v>36.323879668753655</v>
      </c>
      <c r="F16" s="9"/>
      <c r="G16" s="10"/>
    </row>
    <row r="17" spans="1:7">
      <c r="A17" s="3" t="s">
        <v>38</v>
      </c>
      <c r="B17" s="3" t="s">
        <v>39</v>
      </c>
      <c r="C17" s="3" t="s">
        <v>14</v>
      </c>
      <c r="D17" s="8">
        <v>39.330081242820199</v>
      </c>
      <c r="F17" s="9"/>
      <c r="G17" s="10"/>
    </row>
    <row r="18" spans="1:7">
      <c r="A18" s="3" t="s">
        <v>38</v>
      </c>
      <c r="B18" s="3" t="s">
        <v>39</v>
      </c>
      <c r="C18" s="3" t="s">
        <v>15</v>
      </c>
      <c r="D18" s="8">
        <v>38.808283612188838</v>
      </c>
      <c r="F18" s="9"/>
      <c r="G18" s="10"/>
    </row>
    <row r="19" spans="1:7">
      <c r="A19" s="3" t="s">
        <v>38</v>
      </c>
      <c r="B19" s="3" t="s">
        <v>39</v>
      </c>
      <c r="C19" s="3" t="s">
        <v>16</v>
      </c>
      <c r="D19" s="8">
        <v>29.488407131319214</v>
      </c>
      <c r="F19" s="9"/>
      <c r="G19" s="10"/>
    </row>
    <row r="20" spans="1:7">
      <c r="A20" s="3" t="s">
        <v>38</v>
      </c>
      <c r="B20" s="3" t="s">
        <v>39</v>
      </c>
      <c r="C20" s="3" t="s">
        <v>17</v>
      </c>
      <c r="D20" s="8">
        <v>31.098613610111535</v>
      </c>
      <c r="F20" s="9"/>
      <c r="G20" s="10"/>
    </row>
    <row r="21" spans="1:7">
      <c r="A21" s="3" t="s">
        <v>38</v>
      </c>
      <c r="B21" s="3" t="s">
        <v>39</v>
      </c>
      <c r="C21" s="3" t="s">
        <v>18</v>
      </c>
      <c r="D21" s="8">
        <v>30.128276658827602</v>
      </c>
      <c r="F21" s="9"/>
      <c r="G21" s="10"/>
    </row>
    <row r="22" spans="1:7">
      <c r="A22" s="3" t="s">
        <v>38</v>
      </c>
      <c r="B22" s="3" t="s">
        <v>39</v>
      </c>
      <c r="C22" s="3" t="s">
        <v>19</v>
      </c>
      <c r="D22" s="8">
        <v>31.928383742726666</v>
      </c>
      <c r="F22" s="9"/>
      <c r="G22" s="10"/>
    </row>
    <row r="23" spans="1:7">
      <c r="A23" s="3" t="s">
        <v>38</v>
      </c>
      <c r="B23" s="3" t="s">
        <v>39</v>
      </c>
      <c r="C23" s="3" t="s">
        <v>20</v>
      </c>
      <c r="D23" s="8">
        <v>34.843179209393256</v>
      </c>
      <c r="F23" s="9"/>
      <c r="G23" s="10"/>
    </row>
    <row r="24" spans="1:7">
      <c r="A24" s="3" t="s">
        <v>38</v>
      </c>
      <c r="B24" s="3" t="s">
        <v>39</v>
      </c>
      <c r="C24" s="3" t="s">
        <v>21</v>
      </c>
      <c r="D24" s="8">
        <v>34.564068100366484</v>
      </c>
      <c r="F24" s="9"/>
      <c r="G24" s="10"/>
    </row>
    <row r="25" spans="1:7">
      <c r="A25" s="3" t="s">
        <v>38</v>
      </c>
      <c r="B25" s="3" t="s">
        <v>39</v>
      </c>
      <c r="C25" s="3" t="s">
        <v>22</v>
      </c>
      <c r="D25" s="8">
        <v>33.437678260381503</v>
      </c>
      <c r="F25" s="9"/>
      <c r="G25" s="10"/>
    </row>
    <row r="26" spans="1:7">
      <c r="A26" s="3" t="s">
        <v>38</v>
      </c>
      <c r="B26" s="3" t="s">
        <v>39</v>
      </c>
      <c r="C26" s="3" t="s">
        <v>23</v>
      </c>
      <c r="D26" s="8">
        <v>33.541796820771545</v>
      </c>
      <c r="F26" s="9"/>
      <c r="G26" s="10"/>
    </row>
    <row r="27" spans="1:7">
      <c r="A27" s="3" t="s">
        <v>38</v>
      </c>
      <c r="B27" s="3" t="s">
        <v>29</v>
      </c>
      <c r="C27" s="3" t="s">
        <v>13</v>
      </c>
      <c r="D27" s="8">
        <v>259.44258159683631</v>
      </c>
      <c r="F27" s="9"/>
      <c r="G27" s="10"/>
    </row>
    <row r="28" spans="1:7">
      <c r="A28" s="3" t="s">
        <v>38</v>
      </c>
      <c r="B28" s="3" t="s">
        <v>29</v>
      </c>
      <c r="C28" s="3" t="s">
        <v>14</v>
      </c>
      <c r="D28" s="8">
        <v>269.88942967379967</v>
      </c>
      <c r="F28" s="9"/>
      <c r="G28" s="10"/>
    </row>
    <row r="29" spans="1:7">
      <c r="A29" s="3" t="s">
        <v>38</v>
      </c>
      <c r="B29" s="3" t="s">
        <v>29</v>
      </c>
      <c r="C29" s="3" t="s">
        <v>15</v>
      </c>
      <c r="D29" s="8">
        <v>276.29159674144205</v>
      </c>
      <c r="F29" s="9"/>
      <c r="G29" s="10"/>
    </row>
    <row r="30" spans="1:7">
      <c r="A30" s="3" t="s">
        <v>38</v>
      </c>
      <c r="B30" s="3" t="s">
        <v>29</v>
      </c>
      <c r="C30" s="3" t="s">
        <v>16</v>
      </c>
      <c r="D30" s="8">
        <v>291.68616859899475</v>
      </c>
      <c r="F30" s="9"/>
      <c r="G30" s="10"/>
    </row>
    <row r="31" spans="1:7">
      <c r="A31" s="3" t="s">
        <v>38</v>
      </c>
      <c r="B31" s="3" t="s">
        <v>29</v>
      </c>
      <c r="C31" s="3" t="s">
        <v>17</v>
      </c>
      <c r="D31" s="8">
        <v>301.93100349663553</v>
      </c>
      <c r="F31" s="9"/>
      <c r="G31" s="10"/>
    </row>
    <row r="32" spans="1:7">
      <c r="A32" s="3" t="s">
        <v>38</v>
      </c>
      <c r="B32" s="3" t="s">
        <v>29</v>
      </c>
      <c r="C32" s="3" t="s">
        <v>18</v>
      </c>
      <c r="D32" s="8">
        <v>307.30233427171515</v>
      </c>
      <c r="F32" s="9"/>
      <c r="G32" s="10"/>
    </row>
    <row r="33" spans="1:7">
      <c r="A33" s="3" t="s">
        <v>38</v>
      </c>
      <c r="B33" s="3" t="s">
        <v>29</v>
      </c>
      <c r="C33" s="3" t="s">
        <v>19</v>
      </c>
      <c r="D33" s="8">
        <v>315.21193544907101</v>
      </c>
      <c r="F33" s="9"/>
      <c r="G33" s="10"/>
    </row>
    <row r="34" spans="1:7">
      <c r="A34" s="3" t="s">
        <v>38</v>
      </c>
      <c r="B34" s="3" t="s">
        <v>29</v>
      </c>
      <c r="C34" s="3" t="s">
        <v>20</v>
      </c>
      <c r="D34" s="8">
        <v>325.23724528319963</v>
      </c>
      <c r="F34" s="9"/>
      <c r="G34" s="10"/>
    </row>
    <row r="35" spans="1:7">
      <c r="A35" s="3" t="s">
        <v>38</v>
      </c>
      <c r="B35" s="3" t="s">
        <v>29</v>
      </c>
      <c r="C35" s="3" t="s">
        <v>21</v>
      </c>
      <c r="D35" s="8">
        <v>324.81453963843728</v>
      </c>
      <c r="F35" s="9"/>
      <c r="G35" s="10"/>
    </row>
    <row r="36" spans="1:7">
      <c r="A36" s="3" t="s">
        <v>38</v>
      </c>
      <c r="B36" s="3" t="s">
        <v>29</v>
      </c>
      <c r="C36" s="3" t="s">
        <v>22</v>
      </c>
      <c r="D36" s="8">
        <v>326.23062164267458</v>
      </c>
      <c r="F36" s="9"/>
      <c r="G36" s="10"/>
    </row>
    <row r="37" spans="1:7">
      <c r="A37" s="3" t="s">
        <v>38</v>
      </c>
      <c r="B37" s="3" t="s">
        <v>29</v>
      </c>
      <c r="C37" s="3" t="s">
        <v>23</v>
      </c>
      <c r="D37" s="8">
        <v>292.22059371563824</v>
      </c>
      <c r="F37" s="9"/>
      <c r="G37" s="10"/>
    </row>
    <row r="38" spans="1:7">
      <c r="A38" s="3" t="s">
        <v>38</v>
      </c>
      <c r="B38" s="3" t="s">
        <v>34</v>
      </c>
      <c r="C38" s="3" t="s">
        <v>13</v>
      </c>
      <c r="D38" s="8">
        <v>356.80274129102929</v>
      </c>
      <c r="F38" s="9"/>
      <c r="G38" s="10"/>
    </row>
    <row r="39" spans="1:7">
      <c r="A39" s="3" t="s">
        <v>38</v>
      </c>
      <c r="B39" s="3" t="s">
        <v>34</v>
      </c>
      <c r="C39" s="3" t="s">
        <v>14</v>
      </c>
      <c r="D39" s="8">
        <v>377.44445594084777</v>
      </c>
      <c r="F39" s="9"/>
      <c r="G39" s="10"/>
    </row>
    <row r="40" spans="1:7">
      <c r="A40" s="3" t="s">
        <v>38</v>
      </c>
      <c r="B40" s="3" t="s">
        <v>34</v>
      </c>
      <c r="C40" s="3" t="s">
        <v>15</v>
      </c>
      <c r="D40" s="8">
        <v>392.87145865644669</v>
      </c>
      <c r="F40" s="9"/>
      <c r="G40" s="10"/>
    </row>
    <row r="41" spans="1:7">
      <c r="A41" s="3" t="s">
        <v>38</v>
      </c>
      <c r="B41" s="3" t="s">
        <v>34</v>
      </c>
      <c r="C41" s="3" t="s">
        <v>16</v>
      </c>
      <c r="D41" s="8">
        <v>388.05250009205076</v>
      </c>
      <c r="F41" s="11"/>
      <c r="G41" s="10"/>
    </row>
    <row r="42" spans="1:7">
      <c r="A42" s="3" t="s">
        <v>38</v>
      </c>
      <c r="B42" s="3" t="s">
        <v>34</v>
      </c>
      <c r="C42" s="3" t="s">
        <v>17</v>
      </c>
      <c r="D42" s="8">
        <v>381.5151486805791</v>
      </c>
      <c r="F42" s="11"/>
      <c r="G42" s="10"/>
    </row>
    <row r="43" spans="1:7">
      <c r="A43" s="3" t="s">
        <v>38</v>
      </c>
      <c r="B43" s="3" t="s">
        <v>34</v>
      </c>
      <c r="C43" s="3" t="s">
        <v>18</v>
      </c>
      <c r="D43" s="8">
        <v>390.52767602286178</v>
      </c>
      <c r="F43" s="11"/>
      <c r="G43" s="10"/>
    </row>
    <row r="44" spans="1:7">
      <c r="A44" s="3" t="s">
        <v>38</v>
      </c>
      <c r="B44" s="3" t="s">
        <v>34</v>
      </c>
      <c r="C44" s="3" t="s">
        <v>19</v>
      </c>
      <c r="D44" s="8">
        <v>399.51971220585921</v>
      </c>
      <c r="F44" s="11"/>
      <c r="G44" s="10"/>
    </row>
    <row r="45" spans="1:7">
      <c r="A45" s="3" t="s">
        <v>38</v>
      </c>
      <c r="B45" s="3" t="s">
        <v>34</v>
      </c>
      <c r="C45" s="3" t="s">
        <v>20</v>
      </c>
      <c r="D45" s="8">
        <v>410.02845032523737</v>
      </c>
      <c r="F45" s="11"/>
      <c r="G45" s="10"/>
    </row>
    <row r="46" spans="1:7">
      <c r="A46" s="3" t="s">
        <v>38</v>
      </c>
      <c r="B46" s="3" t="s">
        <v>34</v>
      </c>
      <c r="C46" s="3" t="s">
        <v>21</v>
      </c>
      <c r="D46" s="8">
        <v>409.59336030251654</v>
      </c>
      <c r="F46" s="11"/>
      <c r="G46" s="10"/>
    </row>
    <row r="47" spans="1:7">
      <c r="A47" s="3" t="s">
        <v>38</v>
      </c>
      <c r="B47" s="3" t="s">
        <v>34</v>
      </c>
      <c r="C47" s="3" t="s">
        <v>22</v>
      </c>
      <c r="D47" s="8">
        <v>410.18585755465818</v>
      </c>
      <c r="F47" s="11"/>
      <c r="G47" s="10"/>
    </row>
    <row r="48" spans="1:7">
      <c r="A48" s="3" t="s">
        <v>38</v>
      </c>
      <c r="B48" s="3" t="s">
        <v>34</v>
      </c>
      <c r="C48" s="3" t="s">
        <v>23</v>
      </c>
      <c r="D48" s="8">
        <v>373.653314101896</v>
      </c>
      <c r="F48" s="11"/>
      <c r="G48" s="10"/>
    </row>
    <row r="49" spans="1:7">
      <c r="A49" s="3"/>
      <c r="B49" s="3"/>
      <c r="C49" s="3"/>
      <c r="D49" s="12"/>
      <c r="F49" s="11"/>
      <c r="G49" s="10"/>
    </row>
    <row r="50" spans="1:7">
      <c r="A50" s="3"/>
      <c r="B50" s="3"/>
      <c r="C50" s="3"/>
      <c r="D50" s="12"/>
      <c r="F50" s="11"/>
      <c r="G50" s="10"/>
    </row>
    <row r="51" spans="1:7">
      <c r="A51" s="3"/>
      <c r="B51" s="3"/>
      <c r="C51" s="3"/>
      <c r="D51" s="12"/>
      <c r="F51" s="11"/>
      <c r="G51" s="10"/>
    </row>
    <row r="52" spans="1:7">
      <c r="A52" s="3"/>
      <c r="B52" s="3"/>
      <c r="C52" s="3"/>
      <c r="D52" s="12"/>
      <c r="F52" s="9"/>
      <c r="G52" s="10"/>
    </row>
    <row r="53" spans="1:7">
      <c r="F53" s="9"/>
      <c r="G53" s="10"/>
    </row>
    <row r="54" spans="1:7">
      <c r="F54" s="9"/>
      <c r="G54" s="10"/>
    </row>
    <row r="55" spans="1:7">
      <c r="F55" s="9"/>
      <c r="G55" s="10"/>
    </row>
    <row r="56" spans="1:7">
      <c r="F56" s="9"/>
      <c r="G56" s="10"/>
    </row>
    <row r="57" spans="1:7">
      <c r="F57" s="9"/>
      <c r="G57" s="10"/>
    </row>
    <row r="58" spans="1:7">
      <c r="F58" s="9"/>
      <c r="G58" s="10"/>
    </row>
    <row r="59" spans="1:7">
      <c r="F59" s="9"/>
      <c r="G59" s="10"/>
    </row>
    <row r="60" spans="1:7">
      <c r="F60" s="9"/>
      <c r="G60" s="10"/>
    </row>
    <row r="61" spans="1:7">
      <c r="F61" s="9"/>
      <c r="G61" s="10"/>
    </row>
    <row r="62" spans="1:7">
      <c r="F62" s="9"/>
      <c r="G62" s="10"/>
    </row>
    <row r="63" spans="1:7">
      <c r="F63" s="11"/>
      <c r="G63" s="10"/>
    </row>
    <row r="64" spans="1:7">
      <c r="F64" s="11"/>
      <c r="G64" s="10"/>
    </row>
    <row r="65" spans="6:7">
      <c r="F65" s="11"/>
      <c r="G65" s="10"/>
    </row>
    <row r="66" spans="6:7">
      <c r="F66" s="11"/>
      <c r="G66" s="10"/>
    </row>
    <row r="67" spans="6:7">
      <c r="F67" s="11"/>
      <c r="G67" s="10"/>
    </row>
    <row r="68" spans="6:7">
      <c r="F68" s="11"/>
      <c r="G68" s="10"/>
    </row>
    <row r="69" spans="6:7">
      <c r="F69" s="11"/>
      <c r="G69" s="10"/>
    </row>
    <row r="70" spans="6:7">
      <c r="F70" s="11"/>
      <c r="G70" s="10"/>
    </row>
    <row r="71" spans="6:7">
      <c r="F71" s="11"/>
      <c r="G71" s="10"/>
    </row>
    <row r="72" spans="6:7">
      <c r="F72" s="11"/>
      <c r="G72" s="10"/>
    </row>
    <row r="73" spans="6:7">
      <c r="F73" s="11"/>
      <c r="G73" s="10"/>
    </row>
    <row r="74" spans="6:7">
      <c r="F74" s="9"/>
      <c r="G74" s="10"/>
    </row>
    <row r="75" spans="6:7">
      <c r="F75" s="9"/>
      <c r="G75" s="10"/>
    </row>
    <row r="76" spans="6:7">
      <c r="F76" s="9"/>
      <c r="G76" s="10"/>
    </row>
    <row r="77" spans="6:7">
      <c r="F77" s="9"/>
      <c r="G77" s="10"/>
    </row>
    <row r="78" spans="6:7">
      <c r="F78" s="9"/>
      <c r="G78" s="10"/>
    </row>
    <row r="79" spans="6:7">
      <c r="F79" s="9"/>
      <c r="G79" s="10"/>
    </row>
    <row r="80" spans="6:7">
      <c r="F80" s="9"/>
      <c r="G80" s="10"/>
    </row>
    <row r="81" spans="6:7">
      <c r="F81" s="9"/>
      <c r="G81" s="10"/>
    </row>
    <row r="82" spans="6:7">
      <c r="F82" s="9"/>
      <c r="G82" s="10"/>
    </row>
    <row r="83" spans="6:7">
      <c r="F83" s="9"/>
      <c r="G83" s="10"/>
    </row>
    <row r="84" spans="6:7">
      <c r="F84" s="9"/>
      <c r="G84" s="10"/>
    </row>
    <row r="85" spans="6:7">
      <c r="F85" s="9"/>
      <c r="G85" s="10"/>
    </row>
    <row r="86" spans="6:7">
      <c r="F86" s="9"/>
      <c r="G86" s="10"/>
    </row>
    <row r="87" spans="6:7">
      <c r="F87" s="9"/>
      <c r="G87" s="10"/>
    </row>
    <row r="88" spans="6:7">
      <c r="F88" s="9"/>
      <c r="G88" s="10"/>
    </row>
    <row r="89" spans="6:7">
      <c r="F89" s="9"/>
      <c r="G89" s="10"/>
    </row>
    <row r="90" spans="6:7">
      <c r="F90" s="9"/>
      <c r="G90" s="10"/>
    </row>
    <row r="91" spans="6:7">
      <c r="F91" s="9"/>
      <c r="G91" s="10"/>
    </row>
    <row r="92" spans="6:7">
      <c r="F92" s="9"/>
      <c r="G92" s="10"/>
    </row>
    <row r="93" spans="6:7">
      <c r="F93" s="9"/>
      <c r="G93" s="10"/>
    </row>
    <row r="94" spans="6:7">
      <c r="F94" s="9"/>
      <c r="G94" s="10"/>
    </row>
    <row r="95" spans="6:7">
      <c r="F95" s="9"/>
      <c r="G95" s="10"/>
    </row>
    <row r="96" spans="6: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11"/>
      <c r="G107" s="10"/>
    </row>
    <row r="108" spans="6:7">
      <c r="F108" s="11"/>
      <c r="G108" s="10"/>
    </row>
    <row r="109" spans="6:7">
      <c r="F109" s="11"/>
      <c r="G109" s="10"/>
    </row>
    <row r="110" spans="6:7">
      <c r="F110" s="11"/>
      <c r="G110" s="10"/>
    </row>
    <row r="111" spans="6:7">
      <c r="F111" s="11"/>
      <c r="G111" s="10"/>
    </row>
    <row r="112" spans="6:7">
      <c r="F112" s="11"/>
      <c r="G112" s="10"/>
    </row>
    <row r="113" spans="6:7">
      <c r="F113" s="11"/>
      <c r="G113" s="10"/>
    </row>
    <row r="114" spans="6:7">
      <c r="F114" s="11"/>
      <c r="G114" s="10"/>
    </row>
    <row r="115" spans="6:7">
      <c r="F115" s="11"/>
      <c r="G115" s="10"/>
    </row>
    <row r="116" spans="6:7">
      <c r="F116" s="11"/>
      <c r="G116" s="10"/>
    </row>
    <row r="117" spans="6:7">
      <c r="F117" s="11"/>
      <c r="G117" s="10"/>
    </row>
    <row r="118" spans="6:7">
      <c r="F118" s="13"/>
      <c r="G118" s="10"/>
    </row>
    <row r="119" spans="6:7">
      <c r="F119" s="13"/>
      <c r="G119" s="10"/>
    </row>
    <row r="120" spans="6:7">
      <c r="F120" s="13"/>
      <c r="G120" s="10"/>
    </row>
    <row r="121" spans="6:7">
      <c r="F121" s="13"/>
      <c r="G121" s="10"/>
    </row>
    <row r="122" spans="6:7">
      <c r="F122" s="13"/>
      <c r="G122" s="10"/>
    </row>
    <row r="123" spans="6:7">
      <c r="F123" s="13"/>
      <c r="G123" s="10"/>
    </row>
    <row r="124" spans="6:7">
      <c r="F124" s="13"/>
      <c r="G124" s="10"/>
    </row>
    <row r="125" spans="6:7">
      <c r="F125" s="13"/>
      <c r="G125" s="10"/>
    </row>
    <row r="126" spans="6:7">
      <c r="F126" s="13"/>
      <c r="G126" s="10"/>
    </row>
    <row r="127" spans="6:7">
      <c r="F127" s="13"/>
      <c r="G127" s="10"/>
    </row>
    <row r="128" spans="6:7">
      <c r="F128" s="13"/>
      <c r="G128" s="10"/>
    </row>
  </sheetData>
  <mergeCells count="2">
    <mergeCell ref="A1:D1"/>
    <mergeCell ref="A2:D2"/>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D651F-8ADE-4260-A0D2-296867535021}">
  <sheetPr>
    <tabColor theme="4" tint="0.59999389629810485"/>
  </sheetPr>
  <dimension ref="A1:E31"/>
  <sheetViews>
    <sheetView workbookViewId="0">
      <selection activeCell="A32" sqref="A32"/>
    </sheetView>
  </sheetViews>
  <sheetFormatPr defaultRowHeight="15"/>
  <cols>
    <col min="1" max="1" width="59.28515625" customWidth="1"/>
  </cols>
  <sheetData>
    <row r="1" spans="1:5" ht="19.149999999999999" customHeight="1">
      <c r="A1" s="1" t="s">
        <v>40</v>
      </c>
      <c r="B1" s="1"/>
      <c r="C1" s="1"/>
      <c r="D1" s="1"/>
    </row>
    <row r="2" spans="1:5">
      <c r="A2" s="1" t="s">
        <v>41</v>
      </c>
      <c r="B2" s="1"/>
      <c r="C2" s="1"/>
      <c r="D2" s="1"/>
    </row>
    <row r="4" spans="1:5">
      <c r="A4" s="7" t="s">
        <v>2</v>
      </c>
      <c r="B4" s="7" t="s">
        <v>6</v>
      </c>
      <c r="C4" s="7" t="s">
        <v>42</v>
      </c>
      <c r="D4" s="7" t="s">
        <v>7</v>
      </c>
      <c r="E4" s="7" t="s">
        <v>43</v>
      </c>
    </row>
    <row r="5" spans="1:5">
      <c r="A5" t="s">
        <v>44</v>
      </c>
      <c r="B5" t="s">
        <v>45</v>
      </c>
      <c r="C5" t="s">
        <v>46</v>
      </c>
      <c r="D5" s="14">
        <v>6.5</v>
      </c>
    </row>
    <row r="6" spans="1:5">
      <c r="A6" t="s">
        <v>44</v>
      </c>
      <c r="B6" t="s">
        <v>45</v>
      </c>
      <c r="C6" t="s">
        <v>47</v>
      </c>
      <c r="D6" s="14">
        <v>5.83</v>
      </c>
    </row>
    <row r="7" spans="1:5">
      <c r="A7" t="s">
        <v>44</v>
      </c>
      <c r="B7" t="s">
        <v>45</v>
      </c>
      <c r="C7" t="s">
        <v>48</v>
      </c>
      <c r="D7" s="14">
        <v>4.2300000000000004</v>
      </c>
    </row>
    <row r="8" spans="1:5">
      <c r="A8" t="s">
        <v>44</v>
      </c>
      <c r="B8" t="s">
        <v>45</v>
      </c>
      <c r="C8" t="s">
        <v>49</v>
      </c>
      <c r="D8" s="14">
        <v>7.59</v>
      </c>
    </row>
    <row r="9" spans="1:5">
      <c r="A9" t="s">
        <v>44</v>
      </c>
      <c r="B9" t="s">
        <v>45</v>
      </c>
      <c r="C9" t="s">
        <v>50</v>
      </c>
      <c r="D9" s="14">
        <v>3.51</v>
      </c>
    </row>
    <row r="10" spans="1:5">
      <c r="A10" t="s">
        <v>44</v>
      </c>
      <c r="B10" t="s">
        <v>45</v>
      </c>
      <c r="C10" t="s">
        <v>51</v>
      </c>
      <c r="D10" s="14">
        <v>2.08</v>
      </c>
    </row>
    <row r="11" spans="1:5">
      <c r="A11" t="s">
        <v>44</v>
      </c>
      <c r="B11" t="s">
        <v>45</v>
      </c>
      <c r="C11" t="s">
        <v>52</v>
      </c>
      <c r="D11" s="14">
        <v>12.75</v>
      </c>
    </row>
    <row r="12" spans="1:5">
      <c r="A12" t="s">
        <v>44</v>
      </c>
      <c r="B12" t="s">
        <v>45</v>
      </c>
      <c r="C12" t="s">
        <v>53</v>
      </c>
      <c r="D12" s="14">
        <v>5.36</v>
      </c>
    </row>
    <row r="13" spans="1:5">
      <c r="A13" t="s">
        <v>44</v>
      </c>
      <c r="B13" t="s">
        <v>45</v>
      </c>
      <c r="C13" t="s">
        <v>54</v>
      </c>
      <c r="D13" s="14">
        <v>5.74</v>
      </c>
    </row>
    <row r="14" spans="1:5">
      <c r="A14" t="s">
        <v>44</v>
      </c>
      <c r="B14" t="s">
        <v>13</v>
      </c>
      <c r="C14" t="s">
        <v>46</v>
      </c>
      <c r="D14" s="14">
        <v>7.05</v>
      </c>
    </row>
    <row r="15" spans="1:5">
      <c r="A15" t="s">
        <v>44</v>
      </c>
      <c r="B15" t="s">
        <v>13</v>
      </c>
      <c r="C15" t="s">
        <v>47</v>
      </c>
      <c r="D15" s="14">
        <v>5.83</v>
      </c>
    </row>
    <row r="16" spans="1:5">
      <c r="A16" t="s">
        <v>44</v>
      </c>
      <c r="B16" t="s">
        <v>13</v>
      </c>
      <c r="C16" t="s">
        <v>48</v>
      </c>
      <c r="D16" s="14">
        <v>9.15</v>
      </c>
    </row>
    <row r="17" spans="1:5">
      <c r="A17" t="s">
        <v>44</v>
      </c>
      <c r="B17" t="s">
        <v>13</v>
      </c>
      <c r="C17" t="s">
        <v>49</v>
      </c>
      <c r="D17" s="14">
        <v>8.35</v>
      </c>
    </row>
    <row r="18" spans="1:5">
      <c r="A18" t="s">
        <v>44</v>
      </c>
      <c r="B18" t="s">
        <v>13</v>
      </c>
      <c r="C18" t="s">
        <v>50</v>
      </c>
      <c r="D18" s="14">
        <v>5.66</v>
      </c>
    </row>
    <row r="19" spans="1:5">
      <c r="A19" t="s">
        <v>44</v>
      </c>
      <c r="B19" t="s">
        <v>13</v>
      </c>
      <c r="C19" t="s">
        <v>51</v>
      </c>
      <c r="D19" s="14">
        <v>7.09</v>
      </c>
      <c r="E19">
        <v>1</v>
      </c>
    </row>
    <row r="20" spans="1:5">
      <c r="A20" t="s">
        <v>44</v>
      </c>
      <c r="B20" t="s">
        <v>13</v>
      </c>
      <c r="C20" t="s">
        <v>52</v>
      </c>
      <c r="D20" s="14">
        <v>9.51</v>
      </c>
      <c r="E20">
        <v>1</v>
      </c>
    </row>
    <row r="21" spans="1:5">
      <c r="A21" t="s">
        <v>44</v>
      </c>
      <c r="B21" t="s">
        <v>13</v>
      </c>
      <c r="C21" t="s">
        <v>53</v>
      </c>
      <c r="D21" s="14">
        <v>7.91</v>
      </c>
      <c r="E21">
        <v>1</v>
      </c>
    </row>
    <row r="22" spans="1:5">
      <c r="A22" t="s">
        <v>44</v>
      </c>
      <c r="B22" t="s">
        <v>13</v>
      </c>
      <c r="C22" t="s">
        <v>54</v>
      </c>
      <c r="D22" s="14">
        <v>7.23</v>
      </c>
    </row>
    <row r="23" spans="1:5">
      <c r="A23" t="s">
        <v>44</v>
      </c>
      <c r="B23" t="s">
        <v>19</v>
      </c>
      <c r="C23" t="s">
        <v>46</v>
      </c>
      <c r="D23" s="14">
        <v>8.92</v>
      </c>
    </row>
    <row r="24" spans="1:5">
      <c r="A24" t="s">
        <v>44</v>
      </c>
      <c r="B24" t="s">
        <v>19</v>
      </c>
      <c r="C24" t="s">
        <v>47</v>
      </c>
      <c r="D24" s="14">
        <v>6.94</v>
      </c>
    </row>
    <row r="25" spans="1:5">
      <c r="A25" t="s">
        <v>44</v>
      </c>
      <c r="B25" t="s">
        <v>19</v>
      </c>
      <c r="C25" t="s">
        <v>48</v>
      </c>
      <c r="D25" s="14">
        <v>6.75</v>
      </c>
    </row>
    <row r="26" spans="1:5">
      <c r="A26" t="s">
        <v>44</v>
      </c>
      <c r="B26" t="s">
        <v>19</v>
      </c>
      <c r="C26" t="s">
        <v>49</v>
      </c>
      <c r="D26" s="14">
        <v>8.32</v>
      </c>
    </row>
    <row r="27" spans="1:5">
      <c r="A27" t="s">
        <v>44</v>
      </c>
      <c r="B27" t="s">
        <v>19</v>
      </c>
      <c r="C27" t="s">
        <v>50</v>
      </c>
      <c r="D27" s="14">
        <v>5.88</v>
      </c>
    </row>
    <row r="28" spans="1:5">
      <c r="A28" t="s">
        <v>44</v>
      </c>
      <c r="B28" t="s">
        <v>19</v>
      </c>
      <c r="C28" t="s">
        <v>51</v>
      </c>
      <c r="D28" s="14">
        <v>7.59</v>
      </c>
      <c r="E28">
        <v>1</v>
      </c>
    </row>
    <row r="29" spans="1:5">
      <c r="A29" t="s">
        <v>44</v>
      </c>
      <c r="B29" t="s">
        <v>19</v>
      </c>
      <c r="C29" t="s">
        <v>52</v>
      </c>
      <c r="D29" s="14">
        <v>13.73</v>
      </c>
      <c r="E29">
        <v>1</v>
      </c>
    </row>
    <row r="30" spans="1:5">
      <c r="A30" t="s">
        <v>44</v>
      </c>
      <c r="B30" t="s">
        <v>19</v>
      </c>
      <c r="C30" t="s">
        <v>53</v>
      </c>
      <c r="D30" s="14">
        <v>8.9600000000000009</v>
      </c>
      <c r="E30">
        <v>1</v>
      </c>
    </row>
    <row r="31" spans="1:5">
      <c r="A31" t="s">
        <v>44</v>
      </c>
      <c r="B31" t="s">
        <v>19</v>
      </c>
      <c r="C31" t="s">
        <v>54</v>
      </c>
      <c r="D31" s="14">
        <v>7.62</v>
      </c>
    </row>
  </sheetData>
  <mergeCells count="2">
    <mergeCell ref="A1:D1"/>
    <mergeCell ref="A2:D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79494-45BF-4613-B5AD-1D1207647B48}">
  <sheetPr>
    <tabColor theme="4" tint="0.59999389629810485"/>
  </sheetPr>
  <dimension ref="A1:H373"/>
  <sheetViews>
    <sheetView workbookViewId="0">
      <selection activeCell="A32" sqref="A32"/>
    </sheetView>
  </sheetViews>
  <sheetFormatPr defaultRowHeight="15"/>
  <cols>
    <col min="1" max="1" width="74.42578125" customWidth="1"/>
    <col min="2" max="2" width="36.42578125" customWidth="1"/>
    <col min="3" max="3" width="24.5703125" customWidth="1"/>
    <col min="4" max="4" width="21.5703125" customWidth="1"/>
    <col min="5" max="5" width="19" customWidth="1"/>
  </cols>
  <sheetData>
    <row r="1" spans="1:8" ht="20.45" customHeight="1">
      <c r="A1" s="1" t="s">
        <v>55</v>
      </c>
      <c r="B1" s="1"/>
      <c r="C1" s="1"/>
      <c r="D1" s="1"/>
    </row>
    <row r="2" spans="1:8">
      <c r="A2" s="1" t="s">
        <v>56</v>
      </c>
      <c r="B2" s="1"/>
      <c r="C2" s="1"/>
      <c r="D2" s="1"/>
    </row>
    <row r="4" spans="1:8">
      <c r="A4" s="2" t="s">
        <v>2</v>
      </c>
      <c r="B4" s="2" t="s">
        <v>57</v>
      </c>
      <c r="C4" s="2" t="s">
        <v>42</v>
      </c>
      <c r="D4" s="2" t="s">
        <v>58</v>
      </c>
      <c r="E4" s="2" t="s">
        <v>59</v>
      </c>
      <c r="F4" s="15" t="s">
        <v>7</v>
      </c>
      <c r="G4" s="2" t="s">
        <v>43</v>
      </c>
      <c r="H4" s="3"/>
    </row>
    <row r="5" spans="1:8">
      <c r="A5" s="3" t="s">
        <v>60</v>
      </c>
      <c r="B5" s="3" t="s">
        <v>61</v>
      </c>
      <c r="C5" s="3" t="s">
        <v>62</v>
      </c>
      <c r="D5" s="3" t="s">
        <v>62</v>
      </c>
      <c r="E5" s="3" t="s">
        <v>62</v>
      </c>
      <c r="F5" s="3">
        <v>38.799999999999997</v>
      </c>
      <c r="G5" s="3"/>
      <c r="H5" s="3"/>
    </row>
    <row r="6" spans="1:8">
      <c r="A6" s="3" t="s">
        <v>60</v>
      </c>
      <c r="B6" s="3" t="s">
        <v>61</v>
      </c>
      <c r="C6" s="3" t="s">
        <v>62</v>
      </c>
      <c r="D6" s="3" t="s">
        <v>62</v>
      </c>
      <c r="E6" s="3" t="s">
        <v>63</v>
      </c>
      <c r="F6" s="3">
        <v>40.1</v>
      </c>
      <c r="G6" s="3"/>
      <c r="H6" s="3"/>
    </row>
    <row r="7" spans="1:8">
      <c r="A7" s="3" t="s">
        <v>60</v>
      </c>
      <c r="B7" s="3" t="s">
        <v>61</v>
      </c>
      <c r="C7" s="3" t="s">
        <v>62</v>
      </c>
      <c r="D7" s="3" t="s">
        <v>62</v>
      </c>
      <c r="E7" s="3" t="s">
        <v>64</v>
      </c>
      <c r="F7" s="3">
        <v>44.8</v>
      </c>
      <c r="G7" s="3"/>
      <c r="H7" s="3"/>
    </row>
    <row r="8" spans="1:8">
      <c r="A8" s="3" t="s">
        <v>60</v>
      </c>
      <c r="B8" s="3" t="s">
        <v>61</v>
      </c>
      <c r="C8" s="3" t="s">
        <v>62</v>
      </c>
      <c r="D8" s="3" t="s">
        <v>62</v>
      </c>
      <c r="E8" s="3" t="s">
        <v>65</v>
      </c>
      <c r="F8" s="3">
        <v>34.5</v>
      </c>
      <c r="G8" s="3"/>
      <c r="H8" s="3"/>
    </row>
    <row r="9" spans="1:8">
      <c r="A9" s="3" t="s">
        <v>60</v>
      </c>
      <c r="B9" s="3" t="s">
        <v>61</v>
      </c>
      <c r="C9" s="3" t="s">
        <v>62</v>
      </c>
      <c r="D9" s="3" t="s">
        <v>62</v>
      </c>
      <c r="E9" s="3" t="s">
        <v>66</v>
      </c>
      <c r="F9" s="3">
        <v>22</v>
      </c>
      <c r="G9" s="3"/>
      <c r="H9" s="3"/>
    </row>
    <row r="10" spans="1:8">
      <c r="A10" s="3" t="s">
        <v>60</v>
      </c>
      <c r="B10" s="3" t="s">
        <v>61</v>
      </c>
      <c r="C10" s="3" t="s">
        <v>67</v>
      </c>
      <c r="D10" s="3" t="s">
        <v>68</v>
      </c>
      <c r="E10" s="3" t="s">
        <v>62</v>
      </c>
      <c r="F10" s="3">
        <v>34.6</v>
      </c>
      <c r="G10" s="3"/>
      <c r="H10" s="3"/>
    </row>
    <row r="11" spans="1:8">
      <c r="A11" s="3" t="s">
        <v>60</v>
      </c>
      <c r="B11" s="3" t="s">
        <v>61</v>
      </c>
      <c r="C11" s="3" t="s">
        <v>67</v>
      </c>
      <c r="D11" s="3" t="s">
        <v>69</v>
      </c>
      <c r="E11" s="3" t="s">
        <v>62</v>
      </c>
      <c r="F11" s="3">
        <v>42.9</v>
      </c>
      <c r="G11" s="3"/>
      <c r="H11" s="3"/>
    </row>
    <row r="12" spans="1:8">
      <c r="A12" s="3" t="s">
        <v>60</v>
      </c>
      <c r="B12" s="3" t="s">
        <v>61</v>
      </c>
      <c r="C12" s="3" t="s">
        <v>67</v>
      </c>
      <c r="D12" s="3" t="s">
        <v>68</v>
      </c>
      <c r="E12" s="3" t="s">
        <v>63</v>
      </c>
      <c r="F12" s="3">
        <v>34.6</v>
      </c>
      <c r="G12" s="3"/>
      <c r="H12" s="3"/>
    </row>
    <row r="13" spans="1:8">
      <c r="A13" s="3" t="s">
        <v>60</v>
      </c>
      <c r="B13" s="3" t="s">
        <v>61</v>
      </c>
      <c r="C13" s="3" t="s">
        <v>67</v>
      </c>
      <c r="D13" s="3" t="s">
        <v>69</v>
      </c>
      <c r="E13" s="3" t="s">
        <v>63</v>
      </c>
      <c r="F13" s="3">
        <v>45.8</v>
      </c>
      <c r="G13" s="3"/>
      <c r="H13" s="3"/>
    </row>
    <row r="14" spans="1:8">
      <c r="A14" s="3" t="s">
        <v>60</v>
      </c>
      <c r="B14" s="3" t="s">
        <v>61</v>
      </c>
      <c r="C14" s="3" t="s">
        <v>67</v>
      </c>
      <c r="D14" s="3" t="s">
        <v>68</v>
      </c>
      <c r="E14" s="3" t="s">
        <v>64</v>
      </c>
      <c r="F14" s="3">
        <v>39.700000000000003</v>
      </c>
      <c r="G14" s="3"/>
      <c r="H14" s="3"/>
    </row>
    <row r="15" spans="1:8">
      <c r="A15" s="3" t="s">
        <v>60</v>
      </c>
      <c r="B15" s="3" t="s">
        <v>61</v>
      </c>
      <c r="C15" s="3" t="s">
        <v>67</v>
      </c>
      <c r="D15" s="3" t="s">
        <v>69</v>
      </c>
      <c r="E15" s="3" t="s">
        <v>64</v>
      </c>
      <c r="F15" s="3">
        <v>49.9</v>
      </c>
      <c r="G15" s="3"/>
      <c r="H15" s="3"/>
    </row>
    <row r="16" spans="1:8">
      <c r="A16" s="3" t="s">
        <v>60</v>
      </c>
      <c r="B16" s="3" t="s">
        <v>61</v>
      </c>
      <c r="C16" s="3" t="s">
        <v>67</v>
      </c>
      <c r="D16" s="3" t="s">
        <v>68</v>
      </c>
      <c r="E16" s="3" t="s">
        <v>65</v>
      </c>
      <c r="F16" s="3">
        <v>31.8</v>
      </c>
      <c r="G16" s="3"/>
      <c r="H16" s="3"/>
    </row>
    <row r="17" spans="1:8">
      <c r="A17" s="3" t="s">
        <v>60</v>
      </c>
      <c r="B17" s="3" t="s">
        <v>61</v>
      </c>
      <c r="C17" s="3" t="s">
        <v>67</v>
      </c>
      <c r="D17" s="3" t="s">
        <v>69</v>
      </c>
      <c r="E17" s="3" t="s">
        <v>65</v>
      </c>
      <c r="F17" s="3">
        <v>37.200000000000003</v>
      </c>
      <c r="G17" s="3"/>
      <c r="H17" s="3"/>
    </row>
    <row r="18" spans="1:8">
      <c r="A18" s="3" t="s">
        <v>60</v>
      </c>
      <c r="B18" s="3" t="s">
        <v>61</v>
      </c>
      <c r="C18" s="3" t="s">
        <v>67</v>
      </c>
      <c r="D18" s="3" t="s">
        <v>68</v>
      </c>
      <c r="E18" s="3" t="s">
        <v>66</v>
      </c>
      <c r="F18" s="3">
        <v>20.5</v>
      </c>
      <c r="G18" s="3"/>
      <c r="H18" s="3"/>
    </row>
    <row r="19" spans="1:8">
      <c r="A19" s="3" t="s">
        <v>60</v>
      </c>
      <c r="B19" s="3" t="s">
        <v>61</v>
      </c>
      <c r="C19" s="3" t="s">
        <v>67</v>
      </c>
      <c r="D19" s="3" t="s">
        <v>69</v>
      </c>
      <c r="E19" s="3" t="s">
        <v>66</v>
      </c>
      <c r="F19" s="3">
        <v>23.2</v>
      </c>
      <c r="G19" s="3"/>
      <c r="H19" s="3"/>
    </row>
    <row r="20" spans="1:8">
      <c r="A20" s="3" t="s">
        <v>60</v>
      </c>
      <c r="B20" s="3" t="s">
        <v>61</v>
      </c>
      <c r="C20" s="3" t="s">
        <v>70</v>
      </c>
      <c r="D20" s="3" t="s">
        <v>71</v>
      </c>
      <c r="E20" s="3" t="s">
        <v>62</v>
      </c>
      <c r="F20" s="3">
        <v>49.1</v>
      </c>
      <c r="G20" s="3"/>
      <c r="H20" s="3"/>
    </row>
    <row r="21" spans="1:8">
      <c r="A21" s="3" t="s">
        <v>60</v>
      </c>
      <c r="B21" s="3" t="s">
        <v>61</v>
      </c>
      <c r="C21" s="3" t="s">
        <v>70</v>
      </c>
      <c r="D21" s="3" t="s">
        <v>72</v>
      </c>
      <c r="E21" s="3" t="s">
        <v>62</v>
      </c>
      <c r="F21" s="3">
        <v>38.6</v>
      </c>
      <c r="G21" s="3"/>
      <c r="H21" s="3"/>
    </row>
    <row r="22" spans="1:8">
      <c r="A22" s="3" t="s">
        <v>60</v>
      </c>
      <c r="B22" s="3" t="s">
        <v>61</v>
      </c>
      <c r="C22" s="3" t="s">
        <v>70</v>
      </c>
      <c r="D22" s="3" t="s">
        <v>71</v>
      </c>
      <c r="E22" s="3" t="s">
        <v>63</v>
      </c>
      <c r="F22" s="3">
        <v>44.1</v>
      </c>
      <c r="G22" s="3"/>
      <c r="H22" s="3"/>
    </row>
    <row r="23" spans="1:8">
      <c r="A23" s="3" t="s">
        <v>60</v>
      </c>
      <c r="B23" s="3" t="s">
        <v>61</v>
      </c>
      <c r="C23" s="3" t="s">
        <v>70</v>
      </c>
      <c r="D23" s="3" t="s">
        <v>72</v>
      </c>
      <c r="E23" s="3" t="s">
        <v>63</v>
      </c>
      <c r="F23" s="3">
        <v>40</v>
      </c>
      <c r="G23" s="3"/>
      <c r="H23" s="3"/>
    </row>
    <row r="24" spans="1:8">
      <c r="A24" s="3" t="s">
        <v>60</v>
      </c>
      <c r="B24" s="3" t="s">
        <v>61</v>
      </c>
      <c r="C24" s="3" t="s">
        <v>70</v>
      </c>
      <c r="D24" s="3" t="s">
        <v>71</v>
      </c>
      <c r="E24" s="3" t="s">
        <v>64</v>
      </c>
      <c r="F24" s="3">
        <v>60</v>
      </c>
      <c r="G24" s="3"/>
      <c r="H24" s="3"/>
    </row>
    <row r="25" spans="1:8">
      <c r="A25" s="3" t="s">
        <v>60</v>
      </c>
      <c r="B25" s="3" t="s">
        <v>61</v>
      </c>
      <c r="C25" s="3" t="s">
        <v>70</v>
      </c>
      <c r="D25" s="3" t="s">
        <v>72</v>
      </c>
      <c r="E25" s="3" t="s">
        <v>64</v>
      </c>
      <c r="F25" s="3">
        <v>44.4</v>
      </c>
      <c r="G25" s="3"/>
      <c r="H25" s="3"/>
    </row>
    <row r="26" spans="1:8">
      <c r="A26" s="3" t="s">
        <v>60</v>
      </c>
      <c r="B26" s="3" t="s">
        <v>61</v>
      </c>
      <c r="C26" s="3" t="s">
        <v>70</v>
      </c>
      <c r="D26" s="3" t="s">
        <v>71</v>
      </c>
      <c r="E26" s="3" t="s">
        <v>65</v>
      </c>
      <c r="F26" s="3">
        <v>42.6</v>
      </c>
      <c r="G26" s="3"/>
      <c r="H26" s="3"/>
    </row>
    <row r="27" spans="1:8">
      <c r="A27" s="3" t="s">
        <v>60</v>
      </c>
      <c r="B27" s="3" t="s">
        <v>61</v>
      </c>
      <c r="C27" s="3" t="s">
        <v>70</v>
      </c>
      <c r="D27" s="3" t="s">
        <v>72</v>
      </c>
      <c r="E27" s="3" t="s">
        <v>65</v>
      </c>
      <c r="F27" s="3">
        <v>34.4</v>
      </c>
      <c r="G27" s="3"/>
      <c r="H27" s="3"/>
    </row>
    <row r="28" spans="1:8">
      <c r="A28" s="3" t="s">
        <v>60</v>
      </c>
      <c r="B28" s="3" t="s">
        <v>61</v>
      </c>
      <c r="C28" s="3" t="s">
        <v>70</v>
      </c>
      <c r="D28" s="3" t="s">
        <v>71</v>
      </c>
      <c r="E28" s="3" t="s">
        <v>66</v>
      </c>
      <c r="F28" s="3">
        <v>43.7</v>
      </c>
      <c r="G28" s="3">
        <v>1</v>
      </c>
      <c r="H28" s="3"/>
    </row>
    <row r="29" spans="1:8">
      <c r="A29" s="3" t="s">
        <v>60</v>
      </c>
      <c r="B29" s="3" t="s">
        <v>61</v>
      </c>
      <c r="C29" s="3" t="s">
        <v>70</v>
      </c>
      <c r="D29" s="3" t="s">
        <v>72</v>
      </c>
      <c r="E29" s="3" t="s">
        <v>66</v>
      </c>
      <c r="F29" s="3">
        <v>21.8</v>
      </c>
      <c r="G29" s="3"/>
      <c r="H29" s="3"/>
    </row>
    <row r="30" spans="1:8">
      <c r="A30" s="3" t="s">
        <v>60</v>
      </c>
      <c r="B30" s="3" t="s">
        <v>61</v>
      </c>
      <c r="C30" s="3" t="s">
        <v>73</v>
      </c>
      <c r="D30" s="3" t="s">
        <v>74</v>
      </c>
      <c r="E30" s="3" t="s">
        <v>62</v>
      </c>
      <c r="F30" s="3">
        <v>37.799999999999997</v>
      </c>
      <c r="G30" s="3"/>
      <c r="H30" s="3"/>
    </row>
    <row r="31" spans="1:8">
      <c r="A31" s="3" t="s">
        <v>60</v>
      </c>
      <c r="B31" s="3" t="s">
        <v>61</v>
      </c>
      <c r="C31" s="3" t="s">
        <v>73</v>
      </c>
      <c r="D31" s="3" t="s">
        <v>75</v>
      </c>
      <c r="E31" s="3" t="s">
        <v>62</v>
      </c>
      <c r="F31" s="3">
        <v>40.9</v>
      </c>
      <c r="G31" s="3"/>
      <c r="H31" s="3"/>
    </row>
    <row r="32" spans="1:8">
      <c r="A32" s="3" t="s">
        <v>60</v>
      </c>
      <c r="B32" s="3" t="s">
        <v>61</v>
      </c>
      <c r="C32" s="3" t="s">
        <v>73</v>
      </c>
      <c r="D32" s="3" t="s">
        <v>74</v>
      </c>
      <c r="E32" s="3" t="s">
        <v>63</v>
      </c>
      <c r="F32" s="3">
        <v>38.9</v>
      </c>
      <c r="G32" s="3"/>
      <c r="H32" s="3"/>
    </row>
    <row r="33" spans="1:8">
      <c r="A33" s="3" t="s">
        <v>60</v>
      </c>
      <c r="B33" s="3" t="s">
        <v>61</v>
      </c>
      <c r="C33" s="3" t="s">
        <v>73</v>
      </c>
      <c r="D33" s="3" t="s">
        <v>75</v>
      </c>
      <c r="E33" s="3" t="s">
        <v>63</v>
      </c>
      <c r="F33" s="3">
        <v>43.1</v>
      </c>
      <c r="G33" s="3"/>
      <c r="H33" s="3"/>
    </row>
    <row r="34" spans="1:8">
      <c r="A34" s="3" t="s">
        <v>60</v>
      </c>
      <c r="B34" s="3" t="s">
        <v>61</v>
      </c>
      <c r="C34" s="3" t="s">
        <v>73</v>
      </c>
      <c r="D34" s="3" t="s">
        <v>74</v>
      </c>
      <c r="E34" s="3" t="s">
        <v>64</v>
      </c>
      <c r="F34" s="3">
        <v>42.5</v>
      </c>
      <c r="G34" s="3"/>
      <c r="H34" s="3"/>
    </row>
    <row r="35" spans="1:8">
      <c r="A35" s="3" t="s">
        <v>60</v>
      </c>
      <c r="B35" s="3" t="s">
        <v>61</v>
      </c>
      <c r="C35" s="3" t="s">
        <v>73</v>
      </c>
      <c r="D35" s="3" t="s">
        <v>75</v>
      </c>
      <c r="E35" s="3" t="s">
        <v>64</v>
      </c>
      <c r="F35" s="3">
        <v>49.8</v>
      </c>
      <c r="G35" s="3"/>
      <c r="H35" s="3"/>
    </row>
    <row r="36" spans="1:8">
      <c r="A36" s="3" t="s">
        <v>60</v>
      </c>
      <c r="B36" s="3" t="s">
        <v>61</v>
      </c>
      <c r="C36" s="3" t="s">
        <v>73</v>
      </c>
      <c r="D36" s="3" t="s">
        <v>74</v>
      </c>
      <c r="E36" s="3" t="s">
        <v>65</v>
      </c>
      <c r="F36" s="3">
        <v>34.6</v>
      </c>
      <c r="G36" s="3"/>
      <c r="H36" s="3"/>
    </row>
    <row r="37" spans="1:8">
      <c r="A37" s="3" t="s">
        <v>60</v>
      </c>
      <c r="B37" s="3" t="s">
        <v>61</v>
      </c>
      <c r="C37" s="3" t="s">
        <v>73</v>
      </c>
      <c r="D37" s="3" t="s">
        <v>75</v>
      </c>
      <c r="E37" s="3" t="s">
        <v>65</v>
      </c>
      <c r="F37" s="3">
        <v>34.5</v>
      </c>
      <c r="G37" s="3"/>
      <c r="H37" s="3"/>
    </row>
    <row r="38" spans="1:8">
      <c r="A38" s="3" t="s">
        <v>60</v>
      </c>
      <c r="B38" s="3" t="s">
        <v>61</v>
      </c>
      <c r="C38" s="3" t="s">
        <v>73</v>
      </c>
      <c r="D38" s="3" t="s">
        <v>74</v>
      </c>
      <c r="E38" s="3" t="s">
        <v>66</v>
      </c>
      <c r="F38" s="3">
        <v>20.9</v>
      </c>
      <c r="G38" s="3"/>
      <c r="H38" s="3"/>
    </row>
    <row r="39" spans="1:8">
      <c r="A39" s="3" t="s">
        <v>60</v>
      </c>
      <c r="B39" s="3" t="s">
        <v>61</v>
      </c>
      <c r="C39" s="3" t="s">
        <v>73</v>
      </c>
      <c r="D39" s="3" t="s">
        <v>75</v>
      </c>
      <c r="E39" s="3" t="s">
        <v>66</v>
      </c>
      <c r="F39" s="3">
        <v>23.8</v>
      </c>
      <c r="G39" s="3"/>
      <c r="H39" s="3"/>
    </row>
    <row r="40" spans="1:8">
      <c r="A40" s="3" t="s">
        <v>60</v>
      </c>
      <c r="B40" s="3" t="s">
        <v>61</v>
      </c>
      <c r="C40" s="3" t="s">
        <v>76</v>
      </c>
      <c r="D40" s="3" t="s">
        <v>77</v>
      </c>
      <c r="E40" s="3" t="s">
        <v>62</v>
      </c>
      <c r="F40" s="3">
        <v>25.9</v>
      </c>
      <c r="G40" s="3"/>
      <c r="H40" s="3"/>
    </row>
    <row r="41" spans="1:8">
      <c r="A41" s="3" t="s">
        <v>60</v>
      </c>
      <c r="B41" s="3" t="s">
        <v>61</v>
      </c>
      <c r="C41" s="3" t="s">
        <v>76</v>
      </c>
      <c r="D41" s="3" t="s">
        <v>78</v>
      </c>
      <c r="E41" s="3" t="s">
        <v>62</v>
      </c>
      <c r="F41" s="3">
        <v>52.4</v>
      </c>
      <c r="G41" s="3"/>
      <c r="H41" s="3"/>
    </row>
    <row r="42" spans="1:8">
      <c r="A42" s="3" t="s">
        <v>60</v>
      </c>
      <c r="B42" s="3" t="s">
        <v>61</v>
      </c>
      <c r="C42" s="3" t="s">
        <v>76</v>
      </c>
      <c r="D42" s="3" t="s">
        <v>77</v>
      </c>
      <c r="E42" s="3" t="s">
        <v>63</v>
      </c>
      <c r="F42" s="3">
        <v>26.8</v>
      </c>
      <c r="G42" s="3"/>
      <c r="H42" s="3"/>
    </row>
    <row r="43" spans="1:8">
      <c r="A43" s="3" t="s">
        <v>60</v>
      </c>
      <c r="B43" s="3" t="s">
        <v>61</v>
      </c>
      <c r="C43" s="3" t="s">
        <v>76</v>
      </c>
      <c r="D43" s="3" t="s">
        <v>78</v>
      </c>
      <c r="E43" s="3" t="s">
        <v>63</v>
      </c>
      <c r="F43" s="3">
        <v>53.8</v>
      </c>
      <c r="G43" s="3"/>
      <c r="H43" s="3"/>
    </row>
    <row r="44" spans="1:8">
      <c r="A44" s="3" t="s">
        <v>60</v>
      </c>
      <c r="B44" s="3" t="s">
        <v>61</v>
      </c>
      <c r="C44" s="3" t="s">
        <v>76</v>
      </c>
      <c r="D44" s="3" t="s">
        <v>77</v>
      </c>
      <c r="E44" s="3" t="s">
        <v>64</v>
      </c>
      <c r="F44" s="3">
        <v>31.3</v>
      </c>
      <c r="G44" s="3"/>
      <c r="H44" s="3"/>
    </row>
    <row r="45" spans="1:8">
      <c r="A45" s="3" t="s">
        <v>60</v>
      </c>
      <c r="B45" s="3" t="s">
        <v>61</v>
      </c>
      <c r="C45" s="3" t="s">
        <v>76</v>
      </c>
      <c r="D45" s="3" t="s">
        <v>78</v>
      </c>
      <c r="E45" s="3" t="s">
        <v>64</v>
      </c>
      <c r="F45" s="3">
        <v>61.2</v>
      </c>
      <c r="G45" s="3"/>
      <c r="H45" s="3"/>
    </row>
    <row r="46" spans="1:8">
      <c r="A46" s="3" t="s">
        <v>60</v>
      </c>
      <c r="B46" s="3" t="s">
        <v>61</v>
      </c>
      <c r="C46" s="3" t="s">
        <v>76</v>
      </c>
      <c r="D46" s="3" t="s">
        <v>77</v>
      </c>
      <c r="E46" s="3" t="s">
        <v>65</v>
      </c>
      <c r="F46" s="3">
        <v>21.1</v>
      </c>
      <c r="G46" s="3"/>
      <c r="H46" s="3"/>
    </row>
    <row r="47" spans="1:8">
      <c r="A47" s="3" t="s">
        <v>60</v>
      </c>
      <c r="B47" s="3" t="s">
        <v>61</v>
      </c>
      <c r="C47" s="3" t="s">
        <v>76</v>
      </c>
      <c r="D47" s="3" t="s">
        <v>78</v>
      </c>
      <c r="E47" s="3" t="s">
        <v>65</v>
      </c>
      <c r="F47" s="3">
        <v>48.1</v>
      </c>
      <c r="G47" s="3"/>
      <c r="H47" s="3"/>
    </row>
    <row r="48" spans="1:8">
      <c r="A48" s="3" t="s">
        <v>60</v>
      </c>
      <c r="B48" s="3" t="s">
        <v>61</v>
      </c>
      <c r="C48" s="3" t="s">
        <v>76</v>
      </c>
      <c r="D48" s="3" t="s">
        <v>77</v>
      </c>
      <c r="E48" s="3" t="s">
        <v>66</v>
      </c>
      <c r="F48" s="3">
        <v>10.9</v>
      </c>
      <c r="G48" s="3"/>
      <c r="H48" s="3"/>
    </row>
    <row r="49" spans="1:8">
      <c r="A49" s="3" t="s">
        <v>60</v>
      </c>
      <c r="B49" s="3" t="s">
        <v>61</v>
      </c>
      <c r="C49" s="3" t="s">
        <v>76</v>
      </c>
      <c r="D49" s="3" t="s">
        <v>78</v>
      </c>
      <c r="E49" s="3" t="s">
        <v>66</v>
      </c>
      <c r="F49" s="3">
        <v>30.7</v>
      </c>
      <c r="G49" s="3"/>
      <c r="H49" s="3"/>
    </row>
    <row r="50" spans="1:8">
      <c r="A50" s="3" t="s">
        <v>60</v>
      </c>
      <c r="B50" s="3" t="s">
        <v>61</v>
      </c>
      <c r="C50" s="3" t="s">
        <v>79</v>
      </c>
      <c r="D50" s="3" t="s">
        <v>80</v>
      </c>
      <c r="E50" s="3" t="s">
        <v>62</v>
      </c>
      <c r="F50" s="3">
        <v>42.7</v>
      </c>
      <c r="G50" s="3"/>
      <c r="H50" s="3"/>
    </row>
    <row r="51" spans="1:8">
      <c r="A51" s="3" t="s">
        <v>60</v>
      </c>
      <c r="B51" s="3" t="s">
        <v>61</v>
      </c>
      <c r="C51" s="3" t="s">
        <v>79</v>
      </c>
      <c r="D51" s="3" t="s">
        <v>81</v>
      </c>
      <c r="E51" s="3" t="s">
        <v>62</v>
      </c>
      <c r="F51" s="3">
        <v>37.1</v>
      </c>
      <c r="G51" s="3"/>
      <c r="H51" s="3"/>
    </row>
    <row r="52" spans="1:8">
      <c r="A52" s="3" t="s">
        <v>60</v>
      </c>
      <c r="B52" s="3" t="s">
        <v>61</v>
      </c>
      <c r="C52" s="3" t="s">
        <v>79</v>
      </c>
      <c r="D52" s="3" t="s">
        <v>80</v>
      </c>
      <c r="E52" s="3" t="s">
        <v>63</v>
      </c>
      <c r="F52" s="3">
        <v>43.6</v>
      </c>
      <c r="G52" s="3"/>
      <c r="H52" s="3"/>
    </row>
    <row r="53" spans="1:8">
      <c r="A53" s="3" t="s">
        <v>60</v>
      </c>
      <c r="B53" s="3" t="s">
        <v>61</v>
      </c>
      <c r="C53" s="3" t="s">
        <v>79</v>
      </c>
      <c r="D53" s="3" t="s">
        <v>81</v>
      </c>
      <c r="E53" s="3" t="s">
        <v>63</v>
      </c>
      <c r="F53" s="3">
        <v>39.4</v>
      </c>
      <c r="G53" s="3"/>
      <c r="H53" s="3"/>
    </row>
    <row r="54" spans="1:8">
      <c r="A54" s="3" t="s">
        <v>60</v>
      </c>
      <c r="B54" s="3" t="s">
        <v>61</v>
      </c>
      <c r="C54" s="3" t="s">
        <v>79</v>
      </c>
      <c r="D54" s="3" t="s">
        <v>80</v>
      </c>
      <c r="E54" s="3" t="s">
        <v>64</v>
      </c>
      <c r="F54" s="3">
        <v>63.6</v>
      </c>
      <c r="G54" s="3"/>
      <c r="H54" s="3"/>
    </row>
    <row r="55" spans="1:8">
      <c r="A55" s="3" t="s">
        <v>60</v>
      </c>
      <c r="B55" s="3" t="s">
        <v>61</v>
      </c>
      <c r="C55" s="3" t="s">
        <v>79</v>
      </c>
      <c r="D55" s="3" t="s">
        <v>81</v>
      </c>
      <c r="E55" s="3" t="s">
        <v>64</v>
      </c>
      <c r="F55" s="3">
        <v>41.1</v>
      </c>
      <c r="G55" s="3"/>
      <c r="H55" s="3"/>
    </row>
    <row r="56" spans="1:8">
      <c r="A56" s="3" t="s">
        <v>60</v>
      </c>
      <c r="B56" s="3" t="s">
        <v>61</v>
      </c>
      <c r="C56" s="3" t="s">
        <v>79</v>
      </c>
      <c r="D56" s="3" t="s">
        <v>80</v>
      </c>
      <c r="E56" s="3" t="s">
        <v>65</v>
      </c>
      <c r="F56" s="3">
        <v>42.9</v>
      </c>
      <c r="G56" s="3"/>
      <c r="H56" s="3"/>
    </row>
    <row r="57" spans="1:8">
      <c r="A57" s="3" t="s">
        <v>60</v>
      </c>
      <c r="B57" s="3" t="s">
        <v>61</v>
      </c>
      <c r="C57" s="3" t="s">
        <v>79</v>
      </c>
      <c r="D57" s="3" t="s">
        <v>81</v>
      </c>
      <c r="E57" s="3" t="s">
        <v>65</v>
      </c>
      <c r="F57" s="3">
        <v>27.6</v>
      </c>
      <c r="G57" s="3"/>
      <c r="H57" s="3"/>
    </row>
    <row r="58" spans="1:8">
      <c r="A58" s="3" t="s">
        <v>60</v>
      </c>
      <c r="B58" s="3" t="s">
        <v>61</v>
      </c>
      <c r="C58" s="3" t="s">
        <v>79</v>
      </c>
      <c r="D58" s="3" t="s">
        <v>80</v>
      </c>
      <c r="E58" s="3" t="s">
        <v>66</v>
      </c>
      <c r="F58" s="3">
        <v>24.9</v>
      </c>
      <c r="G58" s="3"/>
      <c r="H58" s="3"/>
    </row>
    <row r="59" spans="1:8">
      <c r="A59" s="3" t="s">
        <v>60</v>
      </c>
      <c r="B59" s="3" t="s">
        <v>61</v>
      </c>
      <c r="C59" s="3" t="s">
        <v>79</v>
      </c>
      <c r="D59" s="3" t="s">
        <v>81</v>
      </c>
      <c r="E59" s="3" t="s">
        <v>66</v>
      </c>
      <c r="F59" s="3">
        <v>7.7</v>
      </c>
      <c r="G59" s="3"/>
      <c r="H59" s="3"/>
    </row>
    <row r="60" spans="1:8">
      <c r="A60" s="3" t="s">
        <v>60</v>
      </c>
      <c r="B60" s="3" t="s">
        <v>61</v>
      </c>
      <c r="C60" s="3" t="s">
        <v>82</v>
      </c>
      <c r="D60" s="3" t="s">
        <v>83</v>
      </c>
      <c r="E60" s="3" t="s">
        <v>62</v>
      </c>
      <c r="F60" s="3">
        <v>37</v>
      </c>
      <c r="G60" s="3"/>
      <c r="H60" s="3"/>
    </row>
    <row r="61" spans="1:8">
      <c r="A61" s="3" t="s">
        <v>60</v>
      </c>
      <c r="B61" s="3" t="s">
        <v>61</v>
      </c>
      <c r="C61" s="3" t="s">
        <v>82</v>
      </c>
      <c r="D61" s="3" t="s">
        <v>84</v>
      </c>
      <c r="E61" s="3" t="s">
        <v>62</v>
      </c>
      <c r="F61" s="3">
        <v>39.4</v>
      </c>
      <c r="G61" s="3"/>
      <c r="H61" s="3"/>
    </row>
    <row r="62" spans="1:8">
      <c r="A62" s="3" t="s">
        <v>60</v>
      </c>
      <c r="B62" s="3" t="s">
        <v>61</v>
      </c>
      <c r="C62" s="3" t="s">
        <v>82</v>
      </c>
      <c r="D62" s="3" t="s">
        <v>83</v>
      </c>
      <c r="E62" s="3" t="s">
        <v>63</v>
      </c>
      <c r="F62" s="3">
        <v>30.9</v>
      </c>
      <c r="G62" s="3"/>
      <c r="H62" s="3"/>
    </row>
    <row r="63" spans="1:8">
      <c r="A63" s="3" t="s">
        <v>60</v>
      </c>
      <c r="B63" s="3" t="s">
        <v>61</v>
      </c>
      <c r="C63" s="3" t="s">
        <v>82</v>
      </c>
      <c r="D63" s="3" t="s">
        <v>84</v>
      </c>
      <c r="E63" s="3" t="s">
        <v>63</v>
      </c>
      <c r="F63" s="3">
        <v>42.2</v>
      </c>
      <c r="G63" s="3"/>
      <c r="H63" s="3"/>
    </row>
    <row r="64" spans="1:8">
      <c r="A64" s="3" t="s">
        <v>60</v>
      </c>
      <c r="B64" s="3" t="s">
        <v>61</v>
      </c>
      <c r="C64" s="3" t="s">
        <v>82</v>
      </c>
      <c r="D64" s="3" t="s">
        <v>83</v>
      </c>
      <c r="E64" s="3" t="s">
        <v>64</v>
      </c>
      <c r="F64" s="3">
        <v>53.2</v>
      </c>
      <c r="G64" s="3"/>
      <c r="H64" s="3"/>
    </row>
    <row r="65" spans="1:8">
      <c r="A65" s="3" t="s">
        <v>60</v>
      </c>
      <c r="B65" s="3" t="s">
        <v>61</v>
      </c>
      <c r="C65" s="3" t="s">
        <v>82</v>
      </c>
      <c r="D65" s="3" t="s">
        <v>84</v>
      </c>
      <c r="E65" s="3" t="s">
        <v>64</v>
      </c>
      <c r="F65" s="3">
        <v>42.4</v>
      </c>
      <c r="G65" s="3"/>
      <c r="H65" s="3"/>
    </row>
    <row r="66" spans="1:8">
      <c r="A66" s="3" t="s">
        <v>60</v>
      </c>
      <c r="B66" s="3" t="s">
        <v>61</v>
      </c>
      <c r="C66" s="3" t="s">
        <v>82</v>
      </c>
      <c r="D66" s="3" t="s">
        <v>83</v>
      </c>
      <c r="E66" s="3" t="s">
        <v>65</v>
      </c>
      <c r="F66" s="3">
        <v>36.700000000000003</v>
      </c>
      <c r="G66" s="3"/>
      <c r="H66" s="3"/>
    </row>
    <row r="67" spans="1:8">
      <c r="A67" s="3" t="s">
        <v>60</v>
      </c>
      <c r="B67" s="3" t="s">
        <v>61</v>
      </c>
      <c r="C67" s="3" t="s">
        <v>82</v>
      </c>
      <c r="D67" s="3" t="s">
        <v>84</v>
      </c>
      <c r="E67" s="3" t="s">
        <v>65</v>
      </c>
      <c r="F67" s="3">
        <v>32.5</v>
      </c>
      <c r="G67" s="3"/>
      <c r="H67" s="3"/>
    </row>
    <row r="68" spans="1:8">
      <c r="A68" s="3" t="s">
        <v>60</v>
      </c>
      <c r="B68" s="3" t="s">
        <v>61</v>
      </c>
      <c r="C68" s="3" t="s">
        <v>82</v>
      </c>
      <c r="D68" s="3" t="s">
        <v>83</v>
      </c>
      <c r="E68" s="3" t="s">
        <v>66</v>
      </c>
      <c r="F68" s="3">
        <v>23.9</v>
      </c>
      <c r="G68" s="3"/>
      <c r="H68" s="3"/>
    </row>
    <row r="69" spans="1:8">
      <c r="A69" s="3" t="s">
        <v>60</v>
      </c>
      <c r="B69" s="3" t="s">
        <v>61</v>
      </c>
      <c r="C69" s="3" t="s">
        <v>82</v>
      </c>
      <c r="D69" s="3" t="s">
        <v>84</v>
      </c>
      <c r="E69" s="3" t="s">
        <v>66</v>
      </c>
      <c r="F69" s="3">
        <v>19.2</v>
      </c>
      <c r="G69" s="3"/>
      <c r="H69" s="3"/>
    </row>
    <row r="70" spans="1:8">
      <c r="A70" s="3" t="s">
        <v>60</v>
      </c>
      <c r="B70" s="3" t="s">
        <v>61</v>
      </c>
      <c r="C70" s="3" t="s">
        <v>85</v>
      </c>
      <c r="D70" s="3" t="s">
        <v>86</v>
      </c>
      <c r="E70" s="3" t="s">
        <v>62</v>
      </c>
      <c r="F70" s="3">
        <v>35.200000000000003</v>
      </c>
      <c r="G70" s="3"/>
      <c r="H70" s="3"/>
    </row>
    <row r="71" spans="1:8">
      <c r="A71" s="3" t="s">
        <v>60</v>
      </c>
      <c r="B71" s="3" t="s">
        <v>61</v>
      </c>
      <c r="C71" s="3" t="s">
        <v>85</v>
      </c>
      <c r="D71" s="3" t="s">
        <v>87</v>
      </c>
      <c r="E71" s="3" t="s">
        <v>62</v>
      </c>
      <c r="F71" s="3">
        <v>39.6</v>
      </c>
      <c r="G71" s="3"/>
      <c r="H71" s="3"/>
    </row>
    <row r="72" spans="1:8">
      <c r="A72" s="3" t="s">
        <v>60</v>
      </c>
      <c r="B72" s="3" t="s">
        <v>61</v>
      </c>
      <c r="C72" s="3" t="s">
        <v>85</v>
      </c>
      <c r="D72" s="3" t="s">
        <v>86</v>
      </c>
      <c r="E72" s="3" t="s">
        <v>63</v>
      </c>
      <c r="F72" s="3">
        <v>41.6</v>
      </c>
      <c r="G72" s="3"/>
      <c r="H72" s="3"/>
    </row>
    <row r="73" spans="1:8">
      <c r="A73" s="3" t="s">
        <v>60</v>
      </c>
      <c r="B73" s="3" t="s">
        <v>61</v>
      </c>
      <c r="C73" s="3" t="s">
        <v>85</v>
      </c>
      <c r="D73" s="3" t="s">
        <v>87</v>
      </c>
      <c r="E73" s="3" t="s">
        <v>63</v>
      </c>
      <c r="F73" s="3">
        <v>39.1</v>
      </c>
      <c r="G73" s="3"/>
      <c r="H73" s="3"/>
    </row>
    <row r="74" spans="1:8">
      <c r="A74" s="3" t="s">
        <v>60</v>
      </c>
      <c r="B74" s="3" t="s">
        <v>61</v>
      </c>
      <c r="C74" s="3" t="s">
        <v>85</v>
      </c>
      <c r="D74" s="3" t="s">
        <v>86</v>
      </c>
      <c r="E74" s="3" t="s">
        <v>64</v>
      </c>
      <c r="F74" s="3">
        <v>35.4</v>
      </c>
      <c r="G74" s="3"/>
      <c r="H74" s="3"/>
    </row>
    <row r="75" spans="1:8">
      <c r="A75" s="3" t="s">
        <v>60</v>
      </c>
      <c r="B75" s="3" t="s">
        <v>61</v>
      </c>
      <c r="C75" s="3" t="s">
        <v>85</v>
      </c>
      <c r="D75" s="3" t="s">
        <v>87</v>
      </c>
      <c r="E75" s="3" t="s">
        <v>64</v>
      </c>
      <c r="F75" s="3">
        <v>49.6</v>
      </c>
      <c r="G75" s="3"/>
      <c r="H75" s="3"/>
    </row>
    <row r="76" spans="1:8">
      <c r="A76" s="3" t="s">
        <v>60</v>
      </c>
      <c r="B76" s="3" t="s">
        <v>61</v>
      </c>
      <c r="C76" s="3" t="s">
        <v>85</v>
      </c>
      <c r="D76" s="3" t="s">
        <v>86</v>
      </c>
      <c r="E76" s="3" t="s">
        <v>65</v>
      </c>
      <c r="F76" s="3">
        <v>23.8</v>
      </c>
      <c r="G76" s="3"/>
      <c r="H76" s="3"/>
    </row>
    <row r="77" spans="1:8">
      <c r="A77" s="3" t="s">
        <v>60</v>
      </c>
      <c r="B77" s="3" t="s">
        <v>61</v>
      </c>
      <c r="C77" s="3" t="s">
        <v>85</v>
      </c>
      <c r="D77" s="3" t="s">
        <v>87</v>
      </c>
      <c r="E77" s="3" t="s">
        <v>65</v>
      </c>
      <c r="F77" s="3">
        <v>36.299999999999997</v>
      </c>
      <c r="G77" s="3"/>
      <c r="H77" s="3"/>
    </row>
    <row r="78" spans="1:8">
      <c r="A78" s="3" t="s">
        <v>60</v>
      </c>
      <c r="B78" s="3" t="s">
        <v>61</v>
      </c>
      <c r="C78" s="3" t="s">
        <v>85</v>
      </c>
      <c r="D78" s="3" t="s">
        <v>86</v>
      </c>
      <c r="E78" s="3" t="s">
        <v>66</v>
      </c>
      <c r="F78" s="3">
        <v>18.7</v>
      </c>
      <c r="G78" s="3"/>
      <c r="H78" s="3"/>
    </row>
    <row r="79" spans="1:8">
      <c r="A79" s="3" t="s">
        <v>60</v>
      </c>
      <c r="B79" s="3" t="s">
        <v>61</v>
      </c>
      <c r="C79" s="3" t="s">
        <v>85</v>
      </c>
      <c r="D79" s="3" t="s">
        <v>87</v>
      </c>
      <c r="E79" s="3" t="s">
        <v>66</v>
      </c>
      <c r="F79" s="3">
        <v>21.6</v>
      </c>
      <c r="G79" s="3"/>
      <c r="H79" s="3"/>
    </row>
    <row r="80" spans="1:8">
      <c r="A80" s="3" t="s">
        <v>60</v>
      </c>
      <c r="B80" s="3" t="s">
        <v>61</v>
      </c>
      <c r="C80" s="3" t="s">
        <v>88</v>
      </c>
      <c r="D80" s="3" t="s">
        <v>89</v>
      </c>
      <c r="E80" s="3" t="s">
        <v>62</v>
      </c>
      <c r="F80" s="3">
        <v>27.4</v>
      </c>
      <c r="G80" s="3"/>
      <c r="H80" s="3"/>
    </row>
    <row r="81" spans="1:8">
      <c r="A81" s="3" t="s">
        <v>60</v>
      </c>
      <c r="B81" s="3" t="s">
        <v>61</v>
      </c>
      <c r="C81" s="3" t="s">
        <v>88</v>
      </c>
      <c r="D81" s="3" t="s">
        <v>90</v>
      </c>
      <c r="E81" s="3" t="s">
        <v>62</v>
      </c>
      <c r="F81" s="3">
        <v>58.3</v>
      </c>
      <c r="G81" s="3"/>
      <c r="H81" s="3"/>
    </row>
    <row r="82" spans="1:8">
      <c r="A82" s="3" t="s">
        <v>60</v>
      </c>
      <c r="B82" s="3" t="s">
        <v>61</v>
      </c>
      <c r="C82" s="3" t="s">
        <v>88</v>
      </c>
      <c r="D82" s="3" t="s">
        <v>89</v>
      </c>
      <c r="E82" s="3" t="s">
        <v>63</v>
      </c>
      <c r="F82" s="3">
        <v>29.8</v>
      </c>
      <c r="G82" s="3"/>
      <c r="H82" s="3"/>
    </row>
    <row r="83" spans="1:8">
      <c r="A83" s="3" t="s">
        <v>60</v>
      </c>
      <c r="B83" s="3" t="s">
        <v>61</v>
      </c>
      <c r="C83" s="3" t="s">
        <v>88</v>
      </c>
      <c r="D83" s="3" t="s">
        <v>90</v>
      </c>
      <c r="E83" s="3" t="s">
        <v>63</v>
      </c>
      <c r="F83" s="3">
        <v>66.900000000000006</v>
      </c>
      <c r="G83" s="3"/>
      <c r="H83" s="3"/>
    </row>
    <row r="84" spans="1:8">
      <c r="A84" s="3" t="s">
        <v>60</v>
      </c>
      <c r="B84" s="3" t="s">
        <v>61</v>
      </c>
      <c r="C84" s="3" t="s">
        <v>88</v>
      </c>
      <c r="D84" s="3" t="s">
        <v>89</v>
      </c>
      <c r="E84" s="3" t="s">
        <v>64</v>
      </c>
      <c r="F84" s="3">
        <v>32.700000000000003</v>
      </c>
      <c r="G84" s="3"/>
      <c r="H84" s="3"/>
    </row>
    <row r="85" spans="1:8">
      <c r="A85" s="3" t="s">
        <v>60</v>
      </c>
      <c r="B85" s="3" t="s">
        <v>61</v>
      </c>
      <c r="C85" s="3" t="s">
        <v>88</v>
      </c>
      <c r="D85" s="3" t="s">
        <v>90</v>
      </c>
      <c r="E85" s="3" t="s">
        <v>64</v>
      </c>
      <c r="F85" s="3">
        <v>64</v>
      </c>
      <c r="G85" s="3"/>
      <c r="H85" s="3"/>
    </row>
    <row r="86" spans="1:8">
      <c r="A86" s="3" t="s">
        <v>60</v>
      </c>
      <c r="B86" s="3" t="s">
        <v>61</v>
      </c>
      <c r="C86" s="3" t="s">
        <v>88</v>
      </c>
      <c r="D86" s="3" t="s">
        <v>89</v>
      </c>
      <c r="E86" s="3" t="s">
        <v>65</v>
      </c>
      <c r="F86" s="3">
        <v>20.6</v>
      </c>
      <c r="G86" s="3"/>
      <c r="H86" s="3"/>
    </row>
    <row r="87" spans="1:8">
      <c r="A87" s="3" t="s">
        <v>60</v>
      </c>
      <c r="B87" s="3" t="s">
        <v>61</v>
      </c>
      <c r="C87" s="3" t="s">
        <v>88</v>
      </c>
      <c r="D87" s="3" t="s">
        <v>90</v>
      </c>
      <c r="E87" s="3" t="s">
        <v>65</v>
      </c>
      <c r="F87" s="3">
        <v>52.3</v>
      </c>
      <c r="G87" s="3"/>
      <c r="H87" s="3"/>
    </row>
    <row r="88" spans="1:8">
      <c r="A88" s="3" t="s">
        <v>60</v>
      </c>
      <c r="B88" s="3" t="s">
        <v>61</v>
      </c>
      <c r="C88" s="3" t="s">
        <v>88</v>
      </c>
      <c r="D88" s="3" t="s">
        <v>89</v>
      </c>
      <c r="E88" s="3" t="s">
        <v>66</v>
      </c>
      <c r="F88" s="3">
        <v>10.6</v>
      </c>
      <c r="G88" s="3"/>
      <c r="H88" s="3"/>
    </row>
    <row r="89" spans="1:8">
      <c r="A89" s="3" t="s">
        <v>60</v>
      </c>
      <c r="B89" s="3" t="s">
        <v>61</v>
      </c>
      <c r="C89" s="3" t="s">
        <v>88</v>
      </c>
      <c r="D89" s="3" t="s">
        <v>90</v>
      </c>
      <c r="E89" s="3" t="s">
        <v>66</v>
      </c>
      <c r="F89" s="3">
        <v>35</v>
      </c>
      <c r="G89" s="3"/>
      <c r="H89" s="3"/>
    </row>
    <row r="90" spans="1:8">
      <c r="A90" s="3" t="s">
        <v>60</v>
      </c>
      <c r="B90" s="3" t="s">
        <v>61</v>
      </c>
      <c r="C90" s="3" t="s">
        <v>91</v>
      </c>
      <c r="D90" s="3" t="s">
        <v>92</v>
      </c>
      <c r="E90" s="3" t="s">
        <v>62</v>
      </c>
      <c r="F90" s="3">
        <v>39.200000000000003</v>
      </c>
      <c r="G90" s="3"/>
      <c r="H90" s="3"/>
    </row>
    <row r="91" spans="1:8">
      <c r="A91" s="3" t="s">
        <v>60</v>
      </c>
      <c r="B91" s="3" t="s">
        <v>61</v>
      </c>
      <c r="C91" s="3" t="s">
        <v>91</v>
      </c>
      <c r="D91" s="3" t="s">
        <v>93</v>
      </c>
      <c r="E91" s="3" t="s">
        <v>62</v>
      </c>
      <c r="F91" s="3">
        <v>29.3</v>
      </c>
      <c r="G91" s="3"/>
      <c r="H91" s="3"/>
    </row>
    <row r="92" spans="1:8">
      <c r="A92" s="3" t="s">
        <v>60</v>
      </c>
      <c r="B92" s="3" t="s">
        <v>61</v>
      </c>
      <c r="C92" s="3" t="s">
        <v>91</v>
      </c>
      <c r="D92" s="3" t="s">
        <v>92</v>
      </c>
      <c r="E92" s="3" t="s">
        <v>63</v>
      </c>
      <c r="F92" s="3">
        <v>40.1</v>
      </c>
      <c r="G92" s="3"/>
      <c r="H92" s="3"/>
    </row>
    <row r="93" spans="1:8">
      <c r="A93" s="3" t="s">
        <v>60</v>
      </c>
      <c r="B93" s="3" t="s">
        <v>61</v>
      </c>
      <c r="C93" s="3" t="s">
        <v>91</v>
      </c>
      <c r="D93" s="3" t="s">
        <v>93</v>
      </c>
      <c r="E93" s="3" t="s">
        <v>63</v>
      </c>
      <c r="F93" s="3">
        <v>0</v>
      </c>
      <c r="G93" s="3">
        <v>2</v>
      </c>
      <c r="H93" s="3"/>
    </row>
    <row r="94" spans="1:8">
      <c r="A94" s="3" t="s">
        <v>60</v>
      </c>
      <c r="B94" s="3" t="s">
        <v>61</v>
      </c>
      <c r="C94" s="3" t="s">
        <v>91</v>
      </c>
      <c r="D94" s="3" t="s">
        <v>92</v>
      </c>
      <c r="E94" s="3" t="s">
        <v>64</v>
      </c>
      <c r="F94" s="3">
        <v>44.8</v>
      </c>
      <c r="G94" s="3"/>
      <c r="H94" s="3"/>
    </row>
    <row r="95" spans="1:8">
      <c r="A95" s="3" t="s">
        <v>60</v>
      </c>
      <c r="B95" s="3" t="s">
        <v>61</v>
      </c>
      <c r="C95" s="3" t="s">
        <v>91</v>
      </c>
      <c r="D95" s="3" t="s">
        <v>93</v>
      </c>
      <c r="E95" s="3" t="s">
        <v>64</v>
      </c>
      <c r="F95" s="3">
        <v>44.8</v>
      </c>
      <c r="G95" s="3"/>
      <c r="H95" s="3"/>
    </row>
    <row r="96" spans="1:8">
      <c r="A96" s="3" t="s">
        <v>60</v>
      </c>
      <c r="B96" s="3" t="s">
        <v>61</v>
      </c>
      <c r="C96" s="3" t="s">
        <v>91</v>
      </c>
      <c r="D96" s="3" t="s">
        <v>92</v>
      </c>
      <c r="E96" s="3" t="s">
        <v>65</v>
      </c>
      <c r="F96" s="3">
        <v>34.6</v>
      </c>
      <c r="G96" s="3"/>
      <c r="H96" s="3"/>
    </row>
    <row r="97" spans="1:8">
      <c r="A97" s="3" t="s">
        <v>60</v>
      </c>
      <c r="B97" s="3" t="s">
        <v>61</v>
      </c>
      <c r="C97" s="3" t="s">
        <v>91</v>
      </c>
      <c r="D97" s="3" t="s">
        <v>93</v>
      </c>
      <c r="E97" s="3" t="s">
        <v>65</v>
      </c>
      <c r="F97" s="3">
        <v>33.1</v>
      </c>
      <c r="G97" s="3"/>
      <c r="H97" s="3"/>
    </row>
    <row r="98" spans="1:8">
      <c r="A98" s="3" t="s">
        <v>60</v>
      </c>
      <c r="B98" s="3" t="s">
        <v>61</v>
      </c>
      <c r="C98" s="3" t="s">
        <v>91</v>
      </c>
      <c r="D98" s="3" t="s">
        <v>92</v>
      </c>
      <c r="E98" s="3" t="s">
        <v>66</v>
      </c>
      <c r="F98" s="3">
        <v>22.2</v>
      </c>
      <c r="G98" s="3"/>
      <c r="H98" s="3"/>
    </row>
    <row r="99" spans="1:8">
      <c r="A99" s="3" t="s">
        <v>60</v>
      </c>
      <c r="B99" s="3" t="s">
        <v>61</v>
      </c>
      <c r="C99" s="3" t="s">
        <v>91</v>
      </c>
      <c r="D99" s="3" t="s">
        <v>93</v>
      </c>
      <c r="E99" s="3" t="s">
        <v>66</v>
      </c>
      <c r="F99" s="3">
        <v>21.5</v>
      </c>
      <c r="G99" s="3"/>
      <c r="H99" s="3"/>
    </row>
    <row r="100" spans="1:8">
      <c r="A100" s="3" t="s">
        <v>94</v>
      </c>
      <c r="B100" s="3" t="s">
        <v>61</v>
      </c>
      <c r="C100" s="3" t="s">
        <v>62</v>
      </c>
      <c r="D100" s="3" t="s">
        <v>62</v>
      </c>
      <c r="E100" s="3" t="s">
        <v>62</v>
      </c>
      <c r="F100" s="3">
        <v>22.6</v>
      </c>
      <c r="G100" s="3"/>
      <c r="H100" s="3"/>
    </row>
    <row r="101" spans="1:8">
      <c r="A101" s="3" t="s">
        <v>94</v>
      </c>
      <c r="B101" s="3" t="s">
        <v>61</v>
      </c>
      <c r="C101" s="3" t="s">
        <v>62</v>
      </c>
      <c r="D101" s="3" t="s">
        <v>62</v>
      </c>
      <c r="E101" s="3" t="s">
        <v>63</v>
      </c>
      <c r="F101" s="3">
        <v>19.899999999999999</v>
      </c>
      <c r="G101" s="3"/>
      <c r="H101" s="3"/>
    </row>
    <row r="102" spans="1:8">
      <c r="A102" s="3" t="s">
        <v>94</v>
      </c>
      <c r="B102" s="3" t="s">
        <v>61</v>
      </c>
      <c r="C102" s="3" t="s">
        <v>62</v>
      </c>
      <c r="D102" s="3" t="s">
        <v>62</v>
      </c>
      <c r="E102" s="3" t="s">
        <v>64</v>
      </c>
      <c r="F102" s="3">
        <v>28.6</v>
      </c>
      <c r="G102" s="3"/>
      <c r="H102" s="3"/>
    </row>
    <row r="103" spans="1:8">
      <c r="A103" s="3" t="s">
        <v>94</v>
      </c>
      <c r="B103" s="3" t="s">
        <v>61</v>
      </c>
      <c r="C103" s="3" t="s">
        <v>62</v>
      </c>
      <c r="D103" s="3" t="s">
        <v>62</v>
      </c>
      <c r="E103" s="3" t="s">
        <v>65</v>
      </c>
      <c r="F103" s="3">
        <v>22.6</v>
      </c>
      <c r="G103" s="3"/>
      <c r="H103" s="3"/>
    </row>
    <row r="104" spans="1:8">
      <c r="A104" s="3" t="s">
        <v>94</v>
      </c>
      <c r="B104" s="3" t="s">
        <v>61</v>
      </c>
      <c r="C104" s="3" t="s">
        <v>62</v>
      </c>
      <c r="D104" s="3" t="s">
        <v>62</v>
      </c>
      <c r="E104" s="3" t="s">
        <v>66</v>
      </c>
      <c r="F104" s="3">
        <v>9.8000000000000007</v>
      </c>
      <c r="G104" s="3"/>
      <c r="H104" s="3"/>
    </row>
    <row r="105" spans="1:8">
      <c r="A105" s="3" t="s">
        <v>94</v>
      </c>
      <c r="B105" s="3" t="s">
        <v>61</v>
      </c>
      <c r="C105" s="3" t="s">
        <v>67</v>
      </c>
      <c r="D105" s="3" t="s">
        <v>68</v>
      </c>
      <c r="E105" s="3" t="s">
        <v>62</v>
      </c>
      <c r="F105" s="3">
        <v>19.100000000000001</v>
      </c>
      <c r="G105" s="3"/>
      <c r="H105" s="3"/>
    </row>
    <row r="106" spans="1:8">
      <c r="A106" s="3" t="s">
        <v>94</v>
      </c>
      <c r="B106" s="3" t="s">
        <v>61</v>
      </c>
      <c r="C106" s="3" t="s">
        <v>67</v>
      </c>
      <c r="D106" s="3" t="s">
        <v>69</v>
      </c>
      <c r="E106" s="3" t="s">
        <v>62</v>
      </c>
      <c r="F106" s="3">
        <v>25.7</v>
      </c>
      <c r="G106" s="3"/>
      <c r="H106" s="3"/>
    </row>
    <row r="107" spans="1:8">
      <c r="A107" s="3" t="s">
        <v>94</v>
      </c>
      <c r="B107" s="3" t="s">
        <v>61</v>
      </c>
      <c r="C107" s="3" t="s">
        <v>67</v>
      </c>
      <c r="D107" s="3" t="s">
        <v>68</v>
      </c>
      <c r="E107" s="3" t="s">
        <v>63</v>
      </c>
      <c r="F107" s="3">
        <v>15</v>
      </c>
      <c r="G107" s="3"/>
      <c r="H107" s="3"/>
    </row>
    <row r="108" spans="1:8">
      <c r="A108" s="3" t="s">
        <v>94</v>
      </c>
      <c r="B108" s="3" t="s">
        <v>61</v>
      </c>
      <c r="C108" s="3" t="s">
        <v>67</v>
      </c>
      <c r="D108" s="3" t="s">
        <v>69</v>
      </c>
      <c r="E108" s="3" t="s">
        <v>63</v>
      </c>
      <c r="F108" s="3">
        <v>24.8</v>
      </c>
      <c r="G108" s="3"/>
      <c r="H108" s="3"/>
    </row>
    <row r="109" spans="1:8">
      <c r="A109" s="3" t="s">
        <v>94</v>
      </c>
      <c r="B109" s="3" t="s">
        <v>61</v>
      </c>
      <c r="C109" s="3" t="s">
        <v>67</v>
      </c>
      <c r="D109" s="3" t="s">
        <v>68</v>
      </c>
      <c r="E109" s="3" t="s">
        <v>64</v>
      </c>
      <c r="F109" s="3">
        <v>25.5</v>
      </c>
      <c r="G109" s="3"/>
      <c r="H109" s="3"/>
    </row>
    <row r="110" spans="1:8">
      <c r="A110" s="3" t="s">
        <v>94</v>
      </c>
      <c r="B110" s="3" t="s">
        <v>61</v>
      </c>
      <c r="C110" s="3" t="s">
        <v>67</v>
      </c>
      <c r="D110" s="3" t="s">
        <v>69</v>
      </c>
      <c r="E110" s="3" t="s">
        <v>64</v>
      </c>
      <c r="F110" s="3">
        <v>31.4</v>
      </c>
      <c r="G110" s="3"/>
      <c r="H110" s="3"/>
    </row>
    <row r="111" spans="1:8">
      <c r="A111" s="3" t="s">
        <v>94</v>
      </c>
      <c r="B111" s="3" t="s">
        <v>61</v>
      </c>
      <c r="C111" s="3" t="s">
        <v>67</v>
      </c>
      <c r="D111" s="3" t="s">
        <v>68</v>
      </c>
      <c r="E111" s="3" t="s">
        <v>65</v>
      </c>
      <c r="F111" s="3">
        <v>20</v>
      </c>
      <c r="G111" s="3"/>
      <c r="H111" s="3"/>
    </row>
    <row r="112" spans="1:8">
      <c r="A112" s="3" t="s">
        <v>94</v>
      </c>
      <c r="B112" s="3" t="s">
        <v>61</v>
      </c>
      <c r="C112" s="3" t="s">
        <v>67</v>
      </c>
      <c r="D112" s="3" t="s">
        <v>69</v>
      </c>
      <c r="E112" s="3" t="s">
        <v>65</v>
      </c>
      <c r="F112" s="3">
        <v>24.9</v>
      </c>
      <c r="G112" s="3"/>
      <c r="H112" s="3"/>
    </row>
    <row r="113" spans="1:8">
      <c r="A113" s="3" t="s">
        <v>94</v>
      </c>
      <c r="B113" s="3" t="s">
        <v>61</v>
      </c>
      <c r="C113" s="3" t="s">
        <v>67</v>
      </c>
      <c r="D113" s="3" t="s">
        <v>68</v>
      </c>
      <c r="E113" s="3" t="s">
        <v>66</v>
      </c>
      <c r="F113" s="3">
        <v>7.8</v>
      </c>
      <c r="G113" s="3"/>
      <c r="H113" s="3"/>
    </row>
    <row r="114" spans="1:8">
      <c r="A114" s="3" t="s">
        <v>94</v>
      </c>
      <c r="B114" s="3" t="s">
        <v>61</v>
      </c>
      <c r="C114" s="3" t="s">
        <v>67</v>
      </c>
      <c r="D114" s="3" t="s">
        <v>69</v>
      </c>
      <c r="E114" s="3" t="s">
        <v>66</v>
      </c>
      <c r="F114" s="3">
        <v>11.1</v>
      </c>
      <c r="G114" s="3"/>
      <c r="H114" s="3"/>
    </row>
    <row r="115" spans="1:8">
      <c r="A115" s="3" t="s">
        <v>94</v>
      </c>
      <c r="B115" s="3" t="s">
        <v>61</v>
      </c>
      <c r="C115" s="3" t="s">
        <v>70</v>
      </c>
      <c r="D115" s="3" t="s">
        <v>71</v>
      </c>
      <c r="E115" s="3" t="s">
        <v>62</v>
      </c>
      <c r="F115" s="3">
        <v>25.7</v>
      </c>
      <c r="G115" s="3"/>
      <c r="H115" s="3"/>
    </row>
    <row r="116" spans="1:8">
      <c r="A116" s="3" t="s">
        <v>94</v>
      </c>
      <c r="B116" s="3" t="s">
        <v>61</v>
      </c>
      <c r="C116" s="3" t="s">
        <v>70</v>
      </c>
      <c r="D116" s="3" t="s">
        <v>72</v>
      </c>
      <c r="E116" s="3" t="s">
        <v>62</v>
      </c>
      <c r="F116" s="3">
        <v>22.5</v>
      </c>
      <c r="G116" s="3"/>
      <c r="H116" s="3"/>
    </row>
    <row r="117" spans="1:8">
      <c r="A117" s="3" t="s">
        <v>94</v>
      </c>
      <c r="B117" s="3" t="s">
        <v>61</v>
      </c>
      <c r="C117" s="3" t="s">
        <v>70</v>
      </c>
      <c r="D117" s="3" t="s">
        <v>71</v>
      </c>
      <c r="E117" s="3" t="s">
        <v>63</v>
      </c>
      <c r="F117" s="3">
        <v>21.5</v>
      </c>
      <c r="G117" s="3">
        <v>1</v>
      </c>
      <c r="H117" s="3"/>
    </row>
    <row r="118" spans="1:8">
      <c r="A118" s="3" t="s">
        <v>94</v>
      </c>
      <c r="B118" s="3" t="s">
        <v>61</v>
      </c>
      <c r="C118" s="3" t="s">
        <v>70</v>
      </c>
      <c r="D118" s="3" t="s">
        <v>72</v>
      </c>
      <c r="E118" s="3" t="s">
        <v>63</v>
      </c>
      <c r="F118" s="3">
        <v>19.899999999999999</v>
      </c>
      <c r="G118" s="3"/>
      <c r="H118" s="3"/>
    </row>
    <row r="119" spans="1:8">
      <c r="A119" s="3" t="s">
        <v>94</v>
      </c>
      <c r="B119" s="3" t="s">
        <v>61</v>
      </c>
      <c r="C119" s="3" t="s">
        <v>70</v>
      </c>
      <c r="D119" s="3" t="s">
        <v>71</v>
      </c>
      <c r="E119" s="3" t="s">
        <v>64</v>
      </c>
      <c r="F119" s="3">
        <v>41.3</v>
      </c>
      <c r="G119" s="3">
        <v>1</v>
      </c>
      <c r="H119" s="3"/>
    </row>
    <row r="120" spans="1:8">
      <c r="A120" s="3" t="s">
        <v>94</v>
      </c>
      <c r="B120" s="3" t="s">
        <v>61</v>
      </c>
      <c r="C120" s="3" t="s">
        <v>70</v>
      </c>
      <c r="D120" s="3" t="s">
        <v>72</v>
      </c>
      <c r="E120" s="3" t="s">
        <v>64</v>
      </c>
      <c r="F120" s="3">
        <v>28.4</v>
      </c>
      <c r="G120" s="3"/>
      <c r="H120" s="3"/>
    </row>
    <row r="121" spans="1:8">
      <c r="A121" s="3" t="s">
        <v>94</v>
      </c>
      <c r="B121" s="3" t="s">
        <v>61</v>
      </c>
      <c r="C121" s="3" t="s">
        <v>70</v>
      </c>
      <c r="D121" s="3" t="s">
        <v>71</v>
      </c>
      <c r="E121" s="3" t="s">
        <v>65</v>
      </c>
      <c r="F121" s="3">
        <v>13.6</v>
      </c>
      <c r="G121" s="3">
        <v>1</v>
      </c>
      <c r="H121" s="3"/>
    </row>
    <row r="122" spans="1:8">
      <c r="A122" s="3" t="s">
        <v>94</v>
      </c>
      <c r="B122" s="3" t="s">
        <v>61</v>
      </c>
      <c r="C122" s="3" t="s">
        <v>70</v>
      </c>
      <c r="D122" s="3" t="s">
        <v>72</v>
      </c>
      <c r="E122" s="3" t="s">
        <v>65</v>
      </c>
      <c r="F122" s="3">
        <v>22.7</v>
      </c>
      <c r="G122" s="3"/>
      <c r="H122" s="3"/>
    </row>
    <row r="123" spans="1:8">
      <c r="A123" s="3" t="s">
        <v>94</v>
      </c>
      <c r="B123" s="3" t="s">
        <v>61</v>
      </c>
      <c r="C123" s="3" t="s">
        <v>70</v>
      </c>
      <c r="D123" s="3" t="s">
        <v>71</v>
      </c>
      <c r="E123" s="3" t="s">
        <v>66</v>
      </c>
      <c r="F123" s="3" t="s">
        <v>95</v>
      </c>
      <c r="G123" s="3"/>
      <c r="H123" s="3"/>
    </row>
    <row r="124" spans="1:8">
      <c r="A124" s="3" t="s">
        <v>94</v>
      </c>
      <c r="B124" s="3" t="s">
        <v>61</v>
      </c>
      <c r="C124" s="3" t="s">
        <v>70</v>
      </c>
      <c r="D124" s="3" t="s">
        <v>72</v>
      </c>
      <c r="E124" s="3" t="s">
        <v>66</v>
      </c>
      <c r="F124" s="3">
        <v>9.8000000000000007</v>
      </c>
      <c r="G124" s="3"/>
      <c r="H124" s="3"/>
    </row>
    <row r="125" spans="1:8">
      <c r="A125" s="3" t="s">
        <v>94</v>
      </c>
      <c r="B125" s="3" t="s">
        <v>61</v>
      </c>
      <c r="C125" s="3" t="s">
        <v>73</v>
      </c>
      <c r="D125" s="3" t="s">
        <v>74</v>
      </c>
      <c r="E125" s="3" t="s">
        <v>62</v>
      </c>
      <c r="F125" s="3">
        <v>22.9</v>
      </c>
      <c r="G125" s="3"/>
      <c r="H125" s="3"/>
    </row>
    <row r="126" spans="1:8">
      <c r="A126" s="3" t="s">
        <v>94</v>
      </c>
      <c r="B126" s="3" t="s">
        <v>61</v>
      </c>
      <c r="C126" s="3" t="s">
        <v>73</v>
      </c>
      <c r="D126" s="3" t="s">
        <v>75</v>
      </c>
      <c r="E126" s="3" t="s">
        <v>62</v>
      </c>
      <c r="F126" s="3">
        <v>21.7</v>
      </c>
      <c r="G126" s="3"/>
      <c r="H126" s="3"/>
    </row>
    <row r="127" spans="1:8">
      <c r="A127" s="3" t="s">
        <v>94</v>
      </c>
      <c r="B127" s="3" t="s">
        <v>61</v>
      </c>
      <c r="C127" s="3" t="s">
        <v>73</v>
      </c>
      <c r="D127" s="3" t="s">
        <v>74</v>
      </c>
      <c r="E127" s="3" t="s">
        <v>63</v>
      </c>
      <c r="F127" s="3">
        <v>20.6</v>
      </c>
      <c r="G127" s="3"/>
      <c r="H127" s="3"/>
    </row>
    <row r="128" spans="1:8">
      <c r="A128" s="3" t="s">
        <v>94</v>
      </c>
      <c r="B128" s="3" t="s">
        <v>61</v>
      </c>
      <c r="C128" s="3" t="s">
        <v>73</v>
      </c>
      <c r="D128" s="3" t="s">
        <v>75</v>
      </c>
      <c r="E128" s="3" t="s">
        <v>63</v>
      </c>
      <c r="F128" s="3">
        <v>18.100000000000001</v>
      </c>
      <c r="G128" s="3"/>
      <c r="H128" s="3"/>
    </row>
    <row r="129" spans="1:8">
      <c r="A129" s="3" t="s">
        <v>94</v>
      </c>
      <c r="B129" s="3" t="s">
        <v>61</v>
      </c>
      <c r="C129" s="3" t="s">
        <v>73</v>
      </c>
      <c r="D129" s="3" t="s">
        <v>74</v>
      </c>
      <c r="E129" s="3" t="s">
        <v>64</v>
      </c>
      <c r="F129" s="3">
        <v>28.4</v>
      </c>
      <c r="G129" s="3"/>
      <c r="H129" s="3"/>
    </row>
    <row r="130" spans="1:8">
      <c r="A130" s="3" t="s">
        <v>94</v>
      </c>
      <c r="B130" s="3" t="s">
        <v>61</v>
      </c>
      <c r="C130" s="3" t="s">
        <v>73</v>
      </c>
      <c r="D130" s="3" t="s">
        <v>75</v>
      </c>
      <c r="E130" s="3" t="s">
        <v>64</v>
      </c>
      <c r="F130" s="3">
        <v>29.2</v>
      </c>
      <c r="G130" s="3"/>
      <c r="H130" s="3"/>
    </row>
    <row r="131" spans="1:8">
      <c r="A131" s="3" t="s">
        <v>94</v>
      </c>
      <c r="B131" s="3" t="s">
        <v>61</v>
      </c>
      <c r="C131" s="3" t="s">
        <v>73</v>
      </c>
      <c r="D131" s="3" t="s">
        <v>74</v>
      </c>
      <c r="E131" s="3" t="s">
        <v>65</v>
      </c>
      <c r="F131" s="3">
        <v>22.9</v>
      </c>
      <c r="G131" s="3"/>
      <c r="H131" s="3"/>
    </row>
    <row r="132" spans="1:8">
      <c r="A132" s="3" t="s">
        <v>94</v>
      </c>
      <c r="B132" s="3" t="s">
        <v>61</v>
      </c>
      <c r="C132" s="3" t="s">
        <v>73</v>
      </c>
      <c r="D132" s="3" t="s">
        <v>75</v>
      </c>
      <c r="E132" s="3" t="s">
        <v>65</v>
      </c>
      <c r="F132" s="3">
        <v>22</v>
      </c>
      <c r="G132" s="3"/>
      <c r="H132" s="3"/>
    </row>
    <row r="133" spans="1:8">
      <c r="A133" s="3" t="s">
        <v>94</v>
      </c>
      <c r="B133" s="3" t="s">
        <v>61</v>
      </c>
      <c r="C133" s="3" t="s">
        <v>73</v>
      </c>
      <c r="D133" s="3" t="s">
        <v>74</v>
      </c>
      <c r="E133" s="3" t="s">
        <v>66</v>
      </c>
      <c r="F133" s="3">
        <v>10.199999999999999</v>
      </c>
      <c r="G133" s="3"/>
      <c r="H133" s="3"/>
    </row>
    <row r="134" spans="1:8">
      <c r="A134" s="3" t="s">
        <v>94</v>
      </c>
      <c r="B134" s="3" t="s">
        <v>61</v>
      </c>
      <c r="C134" s="3" t="s">
        <v>73</v>
      </c>
      <c r="D134" s="3" t="s">
        <v>75</v>
      </c>
      <c r="E134" s="3" t="s">
        <v>66</v>
      </c>
      <c r="F134" s="3">
        <v>8.9</v>
      </c>
      <c r="G134" s="3">
        <v>1</v>
      </c>
      <c r="H134" s="3"/>
    </row>
    <row r="135" spans="1:8">
      <c r="A135" s="3" t="s">
        <v>94</v>
      </c>
      <c r="B135" s="3" t="s">
        <v>61</v>
      </c>
      <c r="C135" s="3" t="s">
        <v>76</v>
      </c>
      <c r="D135" s="3" t="s">
        <v>77</v>
      </c>
      <c r="E135" s="3" t="s">
        <v>62</v>
      </c>
      <c r="F135" s="3">
        <v>18.3</v>
      </c>
      <c r="G135" s="3"/>
      <c r="H135" s="3"/>
    </row>
    <row r="136" spans="1:8">
      <c r="A136" s="3" t="s">
        <v>94</v>
      </c>
      <c r="B136" s="3" t="s">
        <v>61</v>
      </c>
      <c r="C136" s="3" t="s">
        <v>76</v>
      </c>
      <c r="D136" s="3" t="s">
        <v>78</v>
      </c>
      <c r="E136" s="3" t="s">
        <v>62</v>
      </c>
      <c r="F136" s="3">
        <v>30.1</v>
      </c>
      <c r="G136" s="3"/>
      <c r="H136" s="3"/>
    </row>
    <row r="137" spans="1:8">
      <c r="A137" s="3" t="s">
        <v>94</v>
      </c>
      <c r="B137" s="3" t="s">
        <v>61</v>
      </c>
      <c r="C137" s="3" t="s">
        <v>76</v>
      </c>
      <c r="D137" s="3" t="s">
        <v>77</v>
      </c>
      <c r="E137" s="3" t="s">
        <v>63</v>
      </c>
      <c r="F137" s="3">
        <v>15.5</v>
      </c>
      <c r="G137" s="3"/>
      <c r="H137" s="3"/>
    </row>
    <row r="138" spans="1:8">
      <c r="A138" s="3" t="s">
        <v>94</v>
      </c>
      <c r="B138" s="3" t="s">
        <v>61</v>
      </c>
      <c r="C138" s="3" t="s">
        <v>76</v>
      </c>
      <c r="D138" s="3" t="s">
        <v>78</v>
      </c>
      <c r="E138" s="3" t="s">
        <v>63</v>
      </c>
      <c r="F138" s="3">
        <v>27.3</v>
      </c>
      <c r="G138" s="3"/>
      <c r="H138" s="3"/>
    </row>
    <row r="139" spans="1:8">
      <c r="A139" s="3" t="s">
        <v>94</v>
      </c>
      <c r="B139" s="3" t="s">
        <v>61</v>
      </c>
      <c r="C139" s="3" t="s">
        <v>76</v>
      </c>
      <c r="D139" s="3" t="s">
        <v>77</v>
      </c>
      <c r="E139" s="3" t="s">
        <v>64</v>
      </c>
      <c r="F139" s="3">
        <v>22.5</v>
      </c>
      <c r="G139" s="3"/>
      <c r="H139" s="3"/>
    </row>
    <row r="140" spans="1:8">
      <c r="A140" s="3" t="s">
        <v>94</v>
      </c>
      <c r="B140" s="3" t="s">
        <v>61</v>
      </c>
      <c r="C140" s="3" t="s">
        <v>76</v>
      </c>
      <c r="D140" s="3" t="s">
        <v>78</v>
      </c>
      <c r="E140" s="3" t="s">
        <v>64</v>
      </c>
      <c r="F140" s="3">
        <v>40.6</v>
      </c>
      <c r="G140" s="3"/>
      <c r="H140" s="3"/>
    </row>
    <row r="141" spans="1:8">
      <c r="A141" s="3" t="s">
        <v>94</v>
      </c>
      <c r="B141" s="3" t="s">
        <v>61</v>
      </c>
      <c r="C141" s="3" t="s">
        <v>76</v>
      </c>
      <c r="D141" s="3" t="s">
        <v>77</v>
      </c>
      <c r="E141" s="3" t="s">
        <v>65</v>
      </c>
      <c r="F141" s="3">
        <v>19.100000000000001</v>
      </c>
      <c r="G141" s="3"/>
      <c r="H141" s="3"/>
    </row>
    <row r="142" spans="1:8">
      <c r="A142" s="3" t="s">
        <v>94</v>
      </c>
      <c r="B142" s="3" t="s">
        <v>61</v>
      </c>
      <c r="C142" s="3" t="s">
        <v>76</v>
      </c>
      <c r="D142" s="3" t="s">
        <v>78</v>
      </c>
      <c r="E142" s="3" t="s">
        <v>65</v>
      </c>
      <c r="F142" s="3">
        <v>28.9</v>
      </c>
      <c r="G142" s="3"/>
      <c r="H142" s="3"/>
    </row>
    <row r="143" spans="1:8">
      <c r="A143" s="3" t="s">
        <v>94</v>
      </c>
      <c r="B143" s="3" t="s">
        <v>61</v>
      </c>
      <c r="C143" s="3" t="s">
        <v>76</v>
      </c>
      <c r="D143" s="3" t="s">
        <v>77</v>
      </c>
      <c r="E143" s="3" t="s">
        <v>66</v>
      </c>
      <c r="F143" s="3">
        <v>8.6999999999999993</v>
      </c>
      <c r="G143" s="3"/>
      <c r="H143" s="3"/>
    </row>
    <row r="144" spans="1:8">
      <c r="A144" s="3" t="s">
        <v>94</v>
      </c>
      <c r="B144" s="3" t="s">
        <v>61</v>
      </c>
      <c r="C144" s="3" t="s">
        <v>76</v>
      </c>
      <c r="D144" s="3" t="s">
        <v>78</v>
      </c>
      <c r="E144" s="3" t="s">
        <v>66</v>
      </c>
      <c r="F144" s="3">
        <v>11.4</v>
      </c>
      <c r="G144" s="3"/>
      <c r="H144" s="3"/>
    </row>
    <row r="145" spans="1:8">
      <c r="A145" s="3" t="s">
        <v>94</v>
      </c>
      <c r="B145" s="3" t="s">
        <v>61</v>
      </c>
      <c r="C145" s="3" t="s">
        <v>79</v>
      </c>
      <c r="D145" s="3" t="s">
        <v>80</v>
      </c>
      <c r="E145" s="3" t="s">
        <v>62</v>
      </c>
      <c r="F145" s="3">
        <v>24.4</v>
      </c>
      <c r="G145" s="3"/>
      <c r="H145" s="3"/>
    </row>
    <row r="146" spans="1:8">
      <c r="A146" s="3" t="s">
        <v>94</v>
      </c>
      <c r="B146" s="3" t="s">
        <v>61</v>
      </c>
      <c r="C146" s="3" t="s">
        <v>79</v>
      </c>
      <c r="D146" s="3" t="s">
        <v>81</v>
      </c>
      <c r="E146" s="3" t="s">
        <v>62</v>
      </c>
      <c r="F146" s="3">
        <v>22</v>
      </c>
      <c r="G146" s="3"/>
      <c r="H146" s="3"/>
    </row>
    <row r="147" spans="1:8">
      <c r="A147" s="3" t="s">
        <v>94</v>
      </c>
      <c r="B147" s="3" t="s">
        <v>61</v>
      </c>
      <c r="C147" s="3" t="s">
        <v>79</v>
      </c>
      <c r="D147" s="3" t="s">
        <v>80</v>
      </c>
      <c r="E147" s="3" t="s">
        <v>63</v>
      </c>
      <c r="F147" s="3">
        <v>21.2</v>
      </c>
      <c r="G147" s="3"/>
      <c r="H147" s="3"/>
    </row>
    <row r="148" spans="1:8">
      <c r="A148" s="3" t="s">
        <v>94</v>
      </c>
      <c r="B148" s="3" t="s">
        <v>61</v>
      </c>
      <c r="C148" s="3" t="s">
        <v>79</v>
      </c>
      <c r="D148" s="3" t="s">
        <v>81</v>
      </c>
      <c r="E148" s="3" t="s">
        <v>63</v>
      </c>
      <c r="F148" s="3">
        <v>19.8</v>
      </c>
      <c r="G148" s="3"/>
      <c r="H148" s="3"/>
    </row>
    <row r="149" spans="1:8">
      <c r="A149" s="3" t="s">
        <v>94</v>
      </c>
      <c r="B149" s="3" t="s">
        <v>61</v>
      </c>
      <c r="C149" s="3" t="s">
        <v>79</v>
      </c>
      <c r="D149" s="3" t="s">
        <v>80</v>
      </c>
      <c r="E149" s="3" t="s">
        <v>64</v>
      </c>
      <c r="F149" s="3">
        <v>40.6</v>
      </c>
      <c r="G149" s="3"/>
      <c r="H149" s="3"/>
    </row>
    <row r="150" spans="1:8">
      <c r="A150" s="3" t="s">
        <v>94</v>
      </c>
      <c r="B150" s="3" t="s">
        <v>61</v>
      </c>
      <c r="C150" s="3" t="s">
        <v>79</v>
      </c>
      <c r="D150" s="3" t="s">
        <v>81</v>
      </c>
      <c r="E150" s="3" t="s">
        <v>64</v>
      </c>
      <c r="F150" s="3">
        <v>26.7</v>
      </c>
      <c r="G150" s="3"/>
      <c r="H150" s="3"/>
    </row>
    <row r="151" spans="1:8">
      <c r="A151" s="3" t="s">
        <v>94</v>
      </c>
      <c r="B151" s="3" t="s">
        <v>61</v>
      </c>
      <c r="C151" s="3" t="s">
        <v>79</v>
      </c>
      <c r="D151" s="3" t="s">
        <v>80</v>
      </c>
      <c r="E151" s="3" t="s">
        <v>65</v>
      </c>
      <c r="F151" s="3">
        <v>27.8</v>
      </c>
      <c r="G151" s="3"/>
      <c r="H151" s="3"/>
    </row>
    <row r="152" spans="1:8">
      <c r="A152" s="3" t="s">
        <v>94</v>
      </c>
      <c r="B152" s="3" t="s">
        <v>61</v>
      </c>
      <c r="C152" s="3" t="s">
        <v>79</v>
      </c>
      <c r="D152" s="3" t="s">
        <v>81</v>
      </c>
      <c r="E152" s="3" t="s">
        <v>65</v>
      </c>
      <c r="F152" s="3">
        <v>19.600000000000001</v>
      </c>
      <c r="G152" s="3"/>
      <c r="H152" s="3"/>
    </row>
    <row r="153" spans="1:8">
      <c r="A153" s="3" t="s">
        <v>94</v>
      </c>
      <c r="B153" s="3" t="s">
        <v>61</v>
      </c>
      <c r="C153" s="3" t="s">
        <v>79</v>
      </c>
      <c r="D153" s="3" t="s">
        <v>80</v>
      </c>
      <c r="E153" s="3" t="s">
        <v>66</v>
      </c>
      <c r="F153" s="3">
        <v>10.4</v>
      </c>
      <c r="G153" s="3"/>
      <c r="H153" s="3"/>
    </row>
    <row r="154" spans="1:8">
      <c r="A154" s="3" t="s">
        <v>94</v>
      </c>
      <c r="B154" s="3" t="s">
        <v>61</v>
      </c>
      <c r="C154" s="3" t="s">
        <v>79</v>
      </c>
      <c r="D154" s="3" t="s">
        <v>81</v>
      </c>
      <c r="E154" s="3" t="s">
        <v>66</v>
      </c>
      <c r="F154" s="3">
        <v>7.5</v>
      </c>
      <c r="G154" s="3">
        <v>1</v>
      </c>
      <c r="H154" s="3"/>
    </row>
    <row r="155" spans="1:8">
      <c r="A155" s="3" t="s">
        <v>94</v>
      </c>
      <c r="B155" s="3" t="s">
        <v>61</v>
      </c>
      <c r="C155" s="3" t="s">
        <v>82</v>
      </c>
      <c r="D155" s="3" t="s">
        <v>83</v>
      </c>
      <c r="E155" s="3" t="s">
        <v>62</v>
      </c>
      <c r="F155" s="3">
        <v>20.6</v>
      </c>
      <c r="G155" s="3"/>
      <c r="H155" s="3"/>
    </row>
    <row r="156" spans="1:8">
      <c r="A156" s="3" t="s">
        <v>94</v>
      </c>
      <c r="B156" s="3" t="s">
        <v>61</v>
      </c>
      <c r="C156" s="3" t="s">
        <v>82</v>
      </c>
      <c r="D156" s="3" t="s">
        <v>84</v>
      </c>
      <c r="E156" s="3" t="s">
        <v>62</v>
      </c>
      <c r="F156" s="3">
        <v>23.3</v>
      </c>
      <c r="G156" s="3"/>
      <c r="H156" s="3"/>
    </row>
    <row r="157" spans="1:8">
      <c r="A157" s="3" t="s">
        <v>94</v>
      </c>
      <c r="B157" s="3" t="s">
        <v>61</v>
      </c>
      <c r="C157" s="3" t="s">
        <v>82</v>
      </c>
      <c r="D157" s="3" t="s">
        <v>83</v>
      </c>
      <c r="E157" s="3" t="s">
        <v>63</v>
      </c>
      <c r="F157" s="3">
        <v>10.7</v>
      </c>
      <c r="G157" s="3"/>
      <c r="H157" s="3"/>
    </row>
    <row r="158" spans="1:8">
      <c r="A158" s="3" t="s">
        <v>94</v>
      </c>
      <c r="B158" s="3" t="s">
        <v>61</v>
      </c>
      <c r="C158" s="3" t="s">
        <v>82</v>
      </c>
      <c r="D158" s="3" t="s">
        <v>84</v>
      </c>
      <c r="E158" s="3" t="s">
        <v>63</v>
      </c>
      <c r="F158" s="3">
        <v>22.3</v>
      </c>
      <c r="G158" s="3"/>
      <c r="H158" s="3"/>
    </row>
    <row r="159" spans="1:8">
      <c r="A159" s="3" t="s">
        <v>94</v>
      </c>
      <c r="B159" s="3" t="s">
        <v>61</v>
      </c>
      <c r="C159" s="3" t="s">
        <v>82</v>
      </c>
      <c r="D159" s="3" t="s">
        <v>83</v>
      </c>
      <c r="E159" s="3" t="s">
        <v>64</v>
      </c>
      <c r="F159" s="3">
        <v>34.1</v>
      </c>
      <c r="G159" s="3"/>
      <c r="H159" s="3"/>
    </row>
    <row r="160" spans="1:8">
      <c r="A160" s="3" t="s">
        <v>94</v>
      </c>
      <c r="B160" s="3" t="s">
        <v>61</v>
      </c>
      <c r="C160" s="3" t="s">
        <v>82</v>
      </c>
      <c r="D160" s="3" t="s">
        <v>84</v>
      </c>
      <c r="E160" s="3" t="s">
        <v>64</v>
      </c>
      <c r="F160" s="3">
        <v>27.5</v>
      </c>
      <c r="G160" s="3"/>
      <c r="H160" s="3"/>
    </row>
    <row r="161" spans="1:8">
      <c r="A161" s="3" t="s">
        <v>94</v>
      </c>
      <c r="B161" s="3" t="s">
        <v>61</v>
      </c>
      <c r="C161" s="3" t="s">
        <v>82</v>
      </c>
      <c r="D161" s="3" t="s">
        <v>83</v>
      </c>
      <c r="E161" s="3" t="s">
        <v>65</v>
      </c>
      <c r="F161" s="3">
        <v>25.4</v>
      </c>
      <c r="G161" s="3"/>
      <c r="H161" s="3"/>
    </row>
    <row r="162" spans="1:8">
      <c r="A162" s="3" t="s">
        <v>94</v>
      </c>
      <c r="B162" s="3" t="s">
        <v>61</v>
      </c>
      <c r="C162" s="3" t="s">
        <v>82</v>
      </c>
      <c r="D162" s="3" t="s">
        <v>84</v>
      </c>
      <c r="E162" s="3" t="s">
        <v>65</v>
      </c>
      <c r="F162" s="3">
        <v>20.9</v>
      </c>
      <c r="G162" s="3"/>
      <c r="H162" s="3"/>
    </row>
    <row r="163" spans="1:8">
      <c r="A163" s="3" t="s">
        <v>94</v>
      </c>
      <c r="B163" s="3" t="s">
        <v>61</v>
      </c>
      <c r="C163" s="3" t="s">
        <v>82</v>
      </c>
      <c r="D163" s="3" t="s">
        <v>83</v>
      </c>
      <c r="E163" s="3" t="s">
        <v>66</v>
      </c>
      <c r="F163" s="3">
        <v>9</v>
      </c>
      <c r="G163" s="3"/>
      <c r="H163" s="3"/>
    </row>
    <row r="164" spans="1:8">
      <c r="A164" s="3" t="s">
        <v>94</v>
      </c>
      <c r="B164" s="3" t="s">
        <v>61</v>
      </c>
      <c r="C164" s="3" t="s">
        <v>82</v>
      </c>
      <c r="D164" s="3" t="s">
        <v>84</v>
      </c>
      <c r="E164" s="3" t="s">
        <v>66</v>
      </c>
      <c r="F164" s="3">
        <v>10.9</v>
      </c>
      <c r="G164" s="3"/>
      <c r="H164" s="3"/>
    </row>
    <row r="165" spans="1:8">
      <c r="A165" s="3" t="s">
        <v>94</v>
      </c>
      <c r="B165" s="3" t="s">
        <v>61</v>
      </c>
      <c r="C165" s="3" t="s">
        <v>85</v>
      </c>
      <c r="D165" s="3" t="s">
        <v>86</v>
      </c>
      <c r="E165" s="3" t="s">
        <v>62</v>
      </c>
      <c r="F165" s="3">
        <v>20.7</v>
      </c>
      <c r="G165" s="3"/>
      <c r="H165" s="3"/>
    </row>
    <row r="166" spans="1:8">
      <c r="A166" s="3" t="s">
        <v>94</v>
      </c>
      <c r="B166" s="3" t="s">
        <v>61</v>
      </c>
      <c r="C166" s="3" t="s">
        <v>85</v>
      </c>
      <c r="D166" s="3" t="s">
        <v>87</v>
      </c>
      <c r="E166" s="3" t="s">
        <v>62</v>
      </c>
      <c r="F166" s="3">
        <v>23.1</v>
      </c>
      <c r="G166" s="3"/>
      <c r="H166" s="3"/>
    </row>
    <row r="167" spans="1:8">
      <c r="A167" s="3" t="s">
        <v>94</v>
      </c>
      <c r="B167" s="3" t="s">
        <v>61</v>
      </c>
      <c r="C167" s="3" t="s">
        <v>85</v>
      </c>
      <c r="D167" s="3" t="s">
        <v>86</v>
      </c>
      <c r="E167" s="3" t="s">
        <v>63</v>
      </c>
      <c r="F167" s="3">
        <v>23.7</v>
      </c>
      <c r="G167" s="3"/>
      <c r="H167" s="3"/>
    </row>
    <row r="168" spans="1:8">
      <c r="A168" s="3" t="s">
        <v>94</v>
      </c>
      <c r="B168" s="3" t="s">
        <v>61</v>
      </c>
      <c r="C168" s="3" t="s">
        <v>85</v>
      </c>
      <c r="D168" s="3" t="s">
        <v>87</v>
      </c>
      <c r="E168" s="3" t="s">
        <v>63</v>
      </c>
      <c r="F168" s="3">
        <v>18.399999999999999</v>
      </c>
      <c r="G168" s="3"/>
      <c r="H168" s="3"/>
    </row>
    <row r="169" spans="1:8">
      <c r="A169" s="3" t="s">
        <v>94</v>
      </c>
      <c r="B169" s="3" t="s">
        <v>61</v>
      </c>
      <c r="C169" s="3" t="s">
        <v>85</v>
      </c>
      <c r="D169" s="3" t="s">
        <v>86</v>
      </c>
      <c r="E169" s="3" t="s">
        <v>64</v>
      </c>
      <c r="F169" s="3">
        <v>20.6</v>
      </c>
      <c r="G169" s="3"/>
      <c r="H169" s="3"/>
    </row>
    <row r="170" spans="1:8">
      <c r="A170" s="3" t="s">
        <v>94</v>
      </c>
      <c r="B170" s="3" t="s">
        <v>61</v>
      </c>
      <c r="C170" s="3" t="s">
        <v>85</v>
      </c>
      <c r="D170" s="3" t="s">
        <v>87</v>
      </c>
      <c r="E170" s="3" t="s">
        <v>64</v>
      </c>
      <c r="F170" s="3">
        <v>34</v>
      </c>
      <c r="G170" s="3"/>
      <c r="H170" s="3"/>
    </row>
    <row r="171" spans="1:8">
      <c r="A171" s="3" t="s">
        <v>94</v>
      </c>
      <c r="B171" s="3" t="s">
        <v>61</v>
      </c>
      <c r="C171" s="3" t="s">
        <v>85</v>
      </c>
      <c r="D171" s="3" t="s">
        <v>86</v>
      </c>
      <c r="E171" s="3" t="s">
        <v>65</v>
      </c>
      <c r="F171" s="3">
        <v>17.600000000000001</v>
      </c>
      <c r="G171" s="3"/>
      <c r="H171" s="3"/>
    </row>
    <row r="172" spans="1:8">
      <c r="A172" s="3" t="s">
        <v>94</v>
      </c>
      <c r="B172" s="3" t="s">
        <v>61</v>
      </c>
      <c r="C172" s="3" t="s">
        <v>85</v>
      </c>
      <c r="D172" s="3" t="s">
        <v>87</v>
      </c>
      <c r="E172" s="3" t="s">
        <v>65</v>
      </c>
      <c r="F172" s="3">
        <v>23.6</v>
      </c>
      <c r="G172" s="3"/>
      <c r="H172" s="3"/>
    </row>
    <row r="173" spans="1:8">
      <c r="A173" s="3" t="s">
        <v>94</v>
      </c>
      <c r="B173" s="3" t="s">
        <v>61</v>
      </c>
      <c r="C173" s="3" t="s">
        <v>85</v>
      </c>
      <c r="D173" s="3" t="s">
        <v>86</v>
      </c>
      <c r="E173" s="3" t="s">
        <v>66</v>
      </c>
      <c r="F173" s="3">
        <v>12.3</v>
      </c>
      <c r="G173" s="3"/>
      <c r="H173" s="3"/>
    </row>
    <row r="174" spans="1:8">
      <c r="A174" s="3" t="s">
        <v>94</v>
      </c>
      <c r="B174" s="3" t="s">
        <v>61</v>
      </c>
      <c r="C174" s="3" t="s">
        <v>85</v>
      </c>
      <c r="D174" s="3" t="s">
        <v>87</v>
      </c>
      <c r="E174" s="3" t="s">
        <v>66</v>
      </c>
      <c r="F174" s="3">
        <v>8.6999999999999993</v>
      </c>
      <c r="G174" s="3"/>
      <c r="H174" s="3"/>
    </row>
    <row r="175" spans="1:8">
      <c r="A175" s="3" t="s">
        <v>94</v>
      </c>
      <c r="B175" s="3" t="s">
        <v>61</v>
      </c>
      <c r="C175" s="3" t="s">
        <v>88</v>
      </c>
      <c r="D175" s="3" t="s">
        <v>89</v>
      </c>
      <c r="E175" s="3" t="s">
        <v>62</v>
      </c>
      <c r="F175" s="3">
        <v>16.3</v>
      </c>
      <c r="G175" s="3"/>
      <c r="H175" s="3"/>
    </row>
    <row r="176" spans="1:8">
      <c r="A176" s="3" t="s">
        <v>94</v>
      </c>
      <c r="B176" s="3" t="s">
        <v>61</v>
      </c>
      <c r="C176" s="3" t="s">
        <v>88</v>
      </c>
      <c r="D176" s="3" t="s">
        <v>90</v>
      </c>
      <c r="E176" s="3" t="s">
        <v>62</v>
      </c>
      <c r="F176" s="3">
        <v>44.2</v>
      </c>
      <c r="G176" s="3"/>
      <c r="H176" s="3"/>
    </row>
    <row r="177" spans="1:8">
      <c r="A177" s="3" t="s">
        <v>94</v>
      </c>
      <c r="B177" s="3" t="s">
        <v>61</v>
      </c>
      <c r="C177" s="3" t="s">
        <v>88</v>
      </c>
      <c r="D177" s="3" t="s">
        <v>89</v>
      </c>
      <c r="E177" s="3" t="s">
        <v>63</v>
      </c>
      <c r="F177" s="3">
        <v>14.1</v>
      </c>
      <c r="G177" s="3"/>
      <c r="H177" s="3"/>
    </row>
    <row r="178" spans="1:8">
      <c r="A178" s="3" t="s">
        <v>94</v>
      </c>
      <c r="B178" s="3" t="s">
        <v>61</v>
      </c>
      <c r="C178" s="3" t="s">
        <v>88</v>
      </c>
      <c r="D178" s="3" t="s">
        <v>90</v>
      </c>
      <c r="E178" s="3" t="s">
        <v>63</v>
      </c>
      <c r="F178" s="3">
        <v>49.6</v>
      </c>
      <c r="G178" s="3"/>
      <c r="H178" s="3"/>
    </row>
    <row r="179" spans="1:8">
      <c r="A179" s="3" t="s">
        <v>94</v>
      </c>
      <c r="B179" s="3" t="s">
        <v>61</v>
      </c>
      <c r="C179" s="3" t="s">
        <v>88</v>
      </c>
      <c r="D179" s="3" t="s">
        <v>89</v>
      </c>
      <c r="E179" s="3" t="s">
        <v>64</v>
      </c>
      <c r="F179" s="3">
        <v>21</v>
      </c>
      <c r="G179" s="3"/>
      <c r="H179" s="3"/>
    </row>
    <row r="180" spans="1:8">
      <c r="A180" s="3" t="s">
        <v>94</v>
      </c>
      <c r="B180" s="3" t="s">
        <v>61</v>
      </c>
      <c r="C180" s="3" t="s">
        <v>88</v>
      </c>
      <c r="D180" s="3" t="s">
        <v>90</v>
      </c>
      <c r="E180" s="3" t="s">
        <v>64</v>
      </c>
      <c r="F180" s="3">
        <v>51.9</v>
      </c>
      <c r="G180" s="3"/>
      <c r="H180" s="3"/>
    </row>
    <row r="181" spans="1:8">
      <c r="A181" s="3" t="s">
        <v>94</v>
      </c>
      <c r="B181" s="3" t="s">
        <v>61</v>
      </c>
      <c r="C181" s="3" t="s">
        <v>88</v>
      </c>
      <c r="D181" s="3" t="s">
        <v>89</v>
      </c>
      <c r="E181" s="3" t="s">
        <v>65</v>
      </c>
      <c r="F181" s="3">
        <v>16.100000000000001</v>
      </c>
      <c r="G181" s="3"/>
      <c r="H181" s="3"/>
    </row>
    <row r="182" spans="1:8">
      <c r="A182" s="3" t="s">
        <v>94</v>
      </c>
      <c r="B182" s="3" t="s">
        <v>61</v>
      </c>
      <c r="C182" s="3" t="s">
        <v>88</v>
      </c>
      <c r="D182" s="3" t="s">
        <v>90</v>
      </c>
      <c r="E182" s="3" t="s">
        <v>65</v>
      </c>
      <c r="F182" s="3">
        <v>39.799999999999997</v>
      </c>
      <c r="G182" s="3"/>
      <c r="H182" s="3"/>
    </row>
    <row r="183" spans="1:8">
      <c r="A183" s="3" t="s">
        <v>94</v>
      </c>
      <c r="B183" s="3" t="s">
        <v>61</v>
      </c>
      <c r="C183" s="3" t="s">
        <v>88</v>
      </c>
      <c r="D183" s="3" t="s">
        <v>89</v>
      </c>
      <c r="E183" s="3" t="s">
        <v>66</v>
      </c>
      <c r="F183" s="3">
        <v>8.1999999999999993</v>
      </c>
      <c r="G183" s="3"/>
      <c r="H183" s="3"/>
    </row>
    <row r="184" spans="1:8">
      <c r="A184" s="3" t="s">
        <v>94</v>
      </c>
      <c r="B184" s="3" t="s">
        <v>61</v>
      </c>
      <c r="C184" s="3" t="s">
        <v>88</v>
      </c>
      <c r="D184" s="3" t="s">
        <v>90</v>
      </c>
      <c r="E184" s="3" t="s">
        <v>66</v>
      </c>
      <c r="F184" s="3">
        <v>13.7</v>
      </c>
      <c r="G184" s="3"/>
      <c r="H184" s="3"/>
    </row>
    <row r="185" spans="1:8">
      <c r="A185" s="3" t="s">
        <v>96</v>
      </c>
      <c r="B185" s="3" t="s">
        <v>61</v>
      </c>
      <c r="C185" s="3" t="s">
        <v>62</v>
      </c>
      <c r="D185" s="3" t="s">
        <v>62</v>
      </c>
      <c r="E185" s="3" t="s">
        <v>62</v>
      </c>
      <c r="F185" s="3">
        <v>24</v>
      </c>
      <c r="G185" s="3"/>
      <c r="H185" s="3"/>
    </row>
    <row r="186" spans="1:8">
      <c r="A186" s="3" t="s">
        <v>96</v>
      </c>
      <c r="B186" s="3" t="s">
        <v>61</v>
      </c>
      <c r="C186" s="3" t="s">
        <v>62</v>
      </c>
      <c r="D186" s="3" t="s">
        <v>62</v>
      </c>
      <c r="E186" s="3" t="s">
        <v>63</v>
      </c>
      <c r="F186" s="3">
        <v>27.2</v>
      </c>
      <c r="G186" s="3"/>
      <c r="H186" s="3"/>
    </row>
    <row r="187" spans="1:8">
      <c r="A187" s="3" t="s">
        <v>96</v>
      </c>
      <c r="B187" s="3" t="s">
        <v>61</v>
      </c>
      <c r="C187" s="3" t="s">
        <v>62</v>
      </c>
      <c r="D187" s="3" t="s">
        <v>62</v>
      </c>
      <c r="E187" s="3" t="s">
        <v>64</v>
      </c>
      <c r="F187" s="3">
        <v>23.6</v>
      </c>
      <c r="G187" s="3"/>
      <c r="H187" s="3"/>
    </row>
    <row r="188" spans="1:8">
      <c r="A188" s="3" t="s">
        <v>96</v>
      </c>
      <c r="B188" s="3" t="s">
        <v>61</v>
      </c>
      <c r="C188" s="3" t="s">
        <v>62</v>
      </c>
      <c r="D188" s="3" t="s">
        <v>62</v>
      </c>
      <c r="E188" s="3" t="s">
        <v>65</v>
      </c>
      <c r="F188" s="3">
        <v>22.1</v>
      </c>
      <c r="G188" s="3"/>
      <c r="H188" s="3"/>
    </row>
    <row r="189" spans="1:8">
      <c r="A189" s="3" t="s">
        <v>96</v>
      </c>
      <c r="B189" s="3" t="s">
        <v>61</v>
      </c>
      <c r="C189" s="3" t="s">
        <v>62</v>
      </c>
      <c r="D189" s="3" t="s">
        <v>62</v>
      </c>
      <c r="E189" s="3" t="s">
        <v>66</v>
      </c>
      <c r="F189" s="3">
        <v>18.2</v>
      </c>
      <c r="G189" s="3"/>
      <c r="H189" s="3"/>
    </row>
    <row r="190" spans="1:8">
      <c r="A190" s="3" t="s">
        <v>96</v>
      </c>
      <c r="B190" s="3" t="s">
        <v>61</v>
      </c>
      <c r="C190" s="3" t="s">
        <v>67</v>
      </c>
      <c r="D190" s="3" t="s">
        <v>68</v>
      </c>
      <c r="E190" s="3" t="s">
        <v>62</v>
      </c>
      <c r="F190" s="3">
        <v>19.7</v>
      </c>
      <c r="G190" s="3"/>
      <c r="H190" s="3"/>
    </row>
    <row r="191" spans="1:8">
      <c r="A191" s="3" t="s">
        <v>96</v>
      </c>
      <c r="B191" s="3" t="s">
        <v>61</v>
      </c>
      <c r="C191" s="3" t="s">
        <v>67</v>
      </c>
      <c r="D191" s="3" t="s">
        <v>69</v>
      </c>
      <c r="E191" s="3" t="s">
        <v>62</v>
      </c>
      <c r="F191" s="3">
        <v>28.2</v>
      </c>
      <c r="G191" s="3"/>
      <c r="H191" s="3"/>
    </row>
    <row r="192" spans="1:8">
      <c r="A192" s="3" t="s">
        <v>96</v>
      </c>
      <c r="B192" s="3" t="s">
        <v>61</v>
      </c>
      <c r="C192" s="3" t="s">
        <v>67</v>
      </c>
      <c r="D192" s="3" t="s">
        <v>68</v>
      </c>
      <c r="E192" s="3" t="s">
        <v>63</v>
      </c>
      <c r="F192" s="3">
        <v>23.4</v>
      </c>
      <c r="G192" s="3"/>
      <c r="H192" s="3"/>
    </row>
    <row r="193" spans="1:8">
      <c r="A193" s="3" t="s">
        <v>96</v>
      </c>
      <c r="B193" s="3" t="s">
        <v>61</v>
      </c>
      <c r="C193" s="3" t="s">
        <v>67</v>
      </c>
      <c r="D193" s="3" t="s">
        <v>69</v>
      </c>
      <c r="E193" s="3" t="s">
        <v>63</v>
      </c>
      <c r="F193" s="3">
        <v>31</v>
      </c>
      <c r="G193" s="3"/>
      <c r="H193" s="3"/>
    </row>
    <row r="194" spans="1:8">
      <c r="A194" s="3" t="s">
        <v>96</v>
      </c>
      <c r="B194" s="3" t="s">
        <v>61</v>
      </c>
      <c r="C194" s="3" t="s">
        <v>67</v>
      </c>
      <c r="D194" s="3" t="s">
        <v>68</v>
      </c>
      <c r="E194" s="3" t="s">
        <v>64</v>
      </c>
      <c r="F194" s="3">
        <v>17.7</v>
      </c>
      <c r="G194" s="3"/>
      <c r="H194" s="3"/>
    </row>
    <row r="195" spans="1:8">
      <c r="A195" s="3" t="s">
        <v>96</v>
      </c>
      <c r="B195" s="3" t="s">
        <v>61</v>
      </c>
      <c r="C195" s="3" t="s">
        <v>67</v>
      </c>
      <c r="D195" s="3" t="s">
        <v>69</v>
      </c>
      <c r="E195" s="3" t="s">
        <v>64</v>
      </c>
      <c r="F195" s="3">
        <v>29.3</v>
      </c>
      <c r="G195" s="3"/>
      <c r="H195" s="3"/>
    </row>
    <row r="196" spans="1:8">
      <c r="A196" s="3" t="s">
        <v>96</v>
      </c>
      <c r="B196" s="3" t="s">
        <v>61</v>
      </c>
      <c r="C196" s="3" t="s">
        <v>67</v>
      </c>
      <c r="D196" s="3" t="s">
        <v>68</v>
      </c>
      <c r="E196" s="3" t="s">
        <v>65</v>
      </c>
      <c r="F196" s="3">
        <v>17.600000000000001</v>
      </c>
      <c r="G196" s="3"/>
      <c r="H196" s="3"/>
    </row>
    <row r="197" spans="1:8">
      <c r="A197" s="3" t="s">
        <v>96</v>
      </c>
      <c r="B197" s="3" t="s">
        <v>61</v>
      </c>
      <c r="C197" s="3" t="s">
        <v>67</v>
      </c>
      <c r="D197" s="3" t="s">
        <v>69</v>
      </c>
      <c r="E197" s="3" t="s">
        <v>65</v>
      </c>
      <c r="F197" s="3">
        <v>26.5</v>
      </c>
      <c r="G197" s="3"/>
      <c r="H197" s="3"/>
    </row>
    <row r="198" spans="1:8">
      <c r="A198" s="3" t="s">
        <v>96</v>
      </c>
      <c r="B198" s="3" t="s">
        <v>61</v>
      </c>
      <c r="C198" s="3" t="s">
        <v>67</v>
      </c>
      <c r="D198" s="3" t="s">
        <v>68</v>
      </c>
      <c r="E198" s="3" t="s">
        <v>66</v>
      </c>
      <c r="F198" s="3">
        <v>17.5</v>
      </c>
      <c r="G198" s="3"/>
      <c r="H198" s="3"/>
    </row>
    <row r="199" spans="1:8">
      <c r="A199" s="3" t="s">
        <v>96</v>
      </c>
      <c r="B199" s="3" t="s">
        <v>61</v>
      </c>
      <c r="C199" s="3" t="s">
        <v>67</v>
      </c>
      <c r="D199" s="3" t="s">
        <v>69</v>
      </c>
      <c r="E199" s="3" t="s">
        <v>66</v>
      </c>
      <c r="F199" s="3">
        <v>18.7</v>
      </c>
      <c r="G199" s="3"/>
      <c r="H199" s="3"/>
    </row>
    <row r="200" spans="1:8">
      <c r="A200" s="3" t="s">
        <v>96</v>
      </c>
      <c r="B200" s="3" t="s">
        <v>61</v>
      </c>
      <c r="C200" s="3" t="s">
        <v>70</v>
      </c>
      <c r="D200" s="3" t="s">
        <v>71</v>
      </c>
      <c r="E200" s="3" t="s">
        <v>62</v>
      </c>
      <c r="F200" s="3">
        <v>40.200000000000003</v>
      </c>
      <c r="G200" s="3"/>
      <c r="H200" s="3"/>
    </row>
    <row r="201" spans="1:8">
      <c r="A201" s="3" t="s">
        <v>96</v>
      </c>
      <c r="B201" s="3" t="s">
        <v>61</v>
      </c>
      <c r="C201" s="3" t="s">
        <v>70</v>
      </c>
      <c r="D201" s="3" t="s">
        <v>72</v>
      </c>
      <c r="E201" s="3" t="s">
        <v>62</v>
      </c>
      <c r="F201" s="3">
        <v>23.6</v>
      </c>
      <c r="G201" s="3"/>
      <c r="H201" s="3"/>
    </row>
    <row r="202" spans="1:8">
      <c r="A202" s="3" t="s">
        <v>96</v>
      </c>
      <c r="B202" s="3" t="s">
        <v>61</v>
      </c>
      <c r="C202" s="3" t="s">
        <v>70</v>
      </c>
      <c r="D202" s="3" t="s">
        <v>71</v>
      </c>
      <c r="E202" s="3" t="s">
        <v>63</v>
      </c>
      <c r="F202" s="3">
        <v>32.9</v>
      </c>
      <c r="G202" s="3"/>
      <c r="H202" s="3"/>
    </row>
    <row r="203" spans="1:8">
      <c r="A203" s="3" t="s">
        <v>96</v>
      </c>
      <c r="B203" s="3" t="s">
        <v>61</v>
      </c>
      <c r="C203" s="3" t="s">
        <v>70</v>
      </c>
      <c r="D203" s="3" t="s">
        <v>72</v>
      </c>
      <c r="E203" s="3" t="s">
        <v>63</v>
      </c>
      <c r="F203" s="3">
        <v>27</v>
      </c>
      <c r="G203" s="3"/>
      <c r="H203" s="3"/>
    </row>
    <row r="204" spans="1:8">
      <c r="A204" s="3" t="s">
        <v>96</v>
      </c>
      <c r="B204" s="3" t="s">
        <v>61</v>
      </c>
      <c r="C204" s="3" t="s">
        <v>70</v>
      </c>
      <c r="D204" s="3" t="s">
        <v>71</v>
      </c>
      <c r="E204" s="3" t="s">
        <v>64</v>
      </c>
      <c r="F204" s="3">
        <v>44.3</v>
      </c>
      <c r="G204" s="3"/>
      <c r="H204" s="3"/>
    </row>
    <row r="205" spans="1:8">
      <c r="A205" s="3" t="s">
        <v>96</v>
      </c>
      <c r="B205" s="3" t="s">
        <v>61</v>
      </c>
      <c r="C205" s="3" t="s">
        <v>70</v>
      </c>
      <c r="D205" s="3" t="s">
        <v>72</v>
      </c>
      <c r="E205" s="3" t="s">
        <v>64</v>
      </c>
      <c r="F205" s="3">
        <v>23</v>
      </c>
      <c r="G205" s="3"/>
      <c r="H205" s="3"/>
    </row>
    <row r="206" spans="1:8">
      <c r="A206" s="3" t="s">
        <v>96</v>
      </c>
      <c r="B206" s="3" t="s">
        <v>61</v>
      </c>
      <c r="C206" s="3" t="s">
        <v>70</v>
      </c>
      <c r="D206" s="3" t="s">
        <v>71</v>
      </c>
      <c r="E206" s="3" t="s">
        <v>65</v>
      </c>
      <c r="F206" s="3">
        <v>50</v>
      </c>
      <c r="G206" s="3"/>
      <c r="H206" s="3"/>
    </row>
    <row r="207" spans="1:8">
      <c r="A207" s="3" t="s">
        <v>96</v>
      </c>
      <c r="B207" s="3" t="s">
        <v>61</v>
      </c>
      <c r="C207" s="3" t="s">
        <v>70</v>
      </c>
      <c r="D207" s="3" t="s">
        <v>72</v>
      </c>
      <c r="E207" s="3" t="s">
        <v>65</v>
      </c>
      <c r="F207" s="3">
        <v>21.6</v>
      </c>
      <c r="G207" s="3"/>
      <c r="H207" s="3"/>
    </row>
    <row r="208" spans="1:8">
      <c r="A208" s="3" t="s">
        <v>96</v>
      </c>
      <c r="B208" s="3" t="s">
        <v>61</v>
      </c>
      <c r="C208" s="3" t="s">
        <v>70</v>
      </c>
      <c r="D208" s="3" t="s">
        <v>71</v>
      </c>
      <c r="E208" s="3" t="s">
        <v>66</v>
      </c>
      <c r="F208" s="3">
        <v>29.7</v>
      </c>
      <c r="G208" s="3">
        <v>1</v>
      </c>
      <c r="H208" s="3"/>
    </row>
    <row r="209" spans="1:8">
      <c r="A209" s="3" t="s">
        <v>96</v>
      </c>
      <c r="B209" s="3" t="s">
        <v>61</v>
      </c>
      <c r="C209" s="3" t="s">
        <v>70</v>
      </c>
      <c r="D209" s="3" t="s">
        <v>72</v>
      </c>
      <c r="E209" s="3" t="s">
        <v>66</v>
      </c>
      <c r="F209" s="3">
        <v>18.100000000000001</v>
      </c>
      <c r="G209" s="3"/>
      <c r="H209" s="3"/>
    </row>
    <row r="210" spans="1:8">
      <c r="A210" s="3" t="s">
        <v>96</v>
      </c>
      <c r="B210" s="3" t="s">
        <v>61</v>
      </c>
      <c r="C210" s="3" t="s">
        <v>73</v>
      </c>
      <c r="D210" s="3" t="s">
        <v>74</v>
      </c>
      <c r="E210" s="3" t="s">
        <v>62</v>
      </c>
      <c r="F210" s="3">
        <v>23.7</v>
      </c>
      <c r="G210" s="3"/>
      <c r="H210" s="3"/>
    </row>
    <row r="211" spans="1:8">
      <c r="A211" s="3" t="s">
        <v>96</v>
      </c>
      <c r="B211" s="3" t="s">
        <v>61</v>
      </c>
      <c r="C211" s="3" t="s">
        <v>73</v>
      </c>
      <c r="D211" s="3" t="s">
        <v>75</v>
      </c>
      <c r="E211" s="3" t="s">
        <v>62</v>
      </c>
      <c r="F211" s="3">
        <v>24.6</v>
      </c>
      <c r="G211" s="3"/>
      <c r="H211" s="3"/>
    </row>
    <row r="212" spans="1:8">
      <c r="A212" s="3" t="s">
        <v>96</v>
      </c>
      <c r="B212" s="3" t="s">
        <v>61</v>
      </c>
      <c r="C212" s="3" t="s">
        <v>73</v>
      </c>
      <c r="D212" s="3" t="s">
        <v>74</v>
      </c>
      <c r="E212" s="3" t="s">
        <v>63</v>
      </c>
      <c r="F212" s="3">
        <v>27.3</v>
      </c>
      <c r="G212" s="3"/>
      <c r="H212" s="3"/>
    </row>
    <row r="213" spans="1:8">
      <c r="A213" s="3" t="s">
        <v>96</v>
      </c>
      <c r="B213" s="3" t="s">
        <v>61</v>
      </c>
      <c r="C213" s="3" t="s">
        <v>73</v>
      </c>
      <c r="D213" s="3" t="s">
        <v>75</v>
      </c>
      <c r="E213" s="3" t="s">
        <v>63</v>
      </c>
      <c r="F213" s="3">
        <v>26.9</v>
      </c>
      <c r="G213" s="3"/>
      <c r="H213" s="3"/>
    </row>
    <row r="214" spans="1:8">
      <c r="A214" s="3" t="s">
        <v>96</v>
      </c>
      <c r="B214" s="3" t="s">
        <v>61</v>
      </c>
      <c r="C214" s="3" t="s">
        <v>73</v>
      </c>
      <c r="D214" s="3" t="s">
        <v>74</v>
      </c>
      <c r="E214" s="3" t="s">
        <v>64</v>
      </c>
      <c r="F214" s="3">
        <v>22.3</v>
      </c>
      <c r="G214" s="3"/>
      <c r="H214" s="3"/>
    </row>
    <row r="215" spans="1:8">
      <c r="A215" s="3" t="s">
        <v>96</v>
      </c>
      <c r="B215" s="3" t="s">
        <v>61</v>
      </c>
      <c r="C215" s="3" t="s">
        <v>73</v>
      </c>
      <c r="D215" s="3" t="s">
        <v>75</v>
      </c>
      <c r="E215" s="3" t="s">
        <v>64</v>
      </c>
      <c r="F215" s="3">
        <v>26.2</v>
      </c>
      <c r="G215" s="3"/>
      <c r="H215" s="3"/>
    </row>
    <row r="216" spans="1:8">
      <c r="A216" s="3" t="s">
        <v>96</v>
      </c>
      <c r="B216" s="3" t="s">
        <v>61</v>
      </c>
      <c r="C216" s="3" t="s">
        <v>73</v>
      </c>
      <c r="D216" s="3" t="s">
        <v>74</v>
      </c>
      <c r="E216" s="3" t="s">
        <v>65</v>
      </c>
      <c r="F216" s="3">
        <v>22</v>
      </c>
      <c r="G216" s="3"/>
      <c r="H216" s="3"/>
    </row>
    <row r="217" spans="1:8">
      <c r="A217" s="3" t="s">
        <v>96</v>
      </c>
      <c r="B217" s="3" t="s">
        <v>61</v>
      </c>
      <c r="C217" s="3" t="s">
        <v>73</v>
      </c>
      <c r="D217" s="3" t="s">
        <v>75</v>
      </c>
      <c r="E217" s="3" t="s">
        <v>65</v>
      </c>
      <c r="F217" s="3">
        <v>22.4</v>
      </c>
      <c r="G217" s="3"/>
      <c r="H217" s="3"/>
    </row>
    <row r="218" spans="1:8">
      <c r="A218" s="3" t="s">
        <v>96</v>
      </c>
      <c r="B218" s="3" t="s">
        <v>61</v>
      </c>
      <c r="C218" s="3" t="s">
        <v>73</v>
      </c>
      <c r="D218" s="3" t="s">
        <v>74</v>
      </c>
      <c r="E218" s="3" t="s">
        <v>66</v>
      </c>
      <c r="F218" s="3">
        <v>17.8</v>
      </c>
      <c r="G218" s="3"/>
      <c r="H218" s="3"/>
    </row>
    <row r="219" spans="1:8">
      <c r="A219" s="3" t="s">
        <v>96</v>
      </c>
      <c r="B219" s="3" t="s">
        <v>61</v>
      </c>
      <c r="C219" s="3" t="s">
        <v>73</v>
      </c>
      <c r="D219" s="3" t="s">
        <v>75</v>
      </c>
      <c r="E219" s="3" t="s">
        <v>66</v>
      </c>
      <c r="F219" s="3">
        <v>18.8</v>
      </c>
      <c r="G219" s="3"/>
      <c r="H219" s="3"/>
    </row>
    <row r="220" spans="1:8">
      <c r="A220" s="3" t="s">
        <v>96</v>
      </c>
      <c r="B220" s="3" t="s">
        <v>61</v>
      </c>
      <c r="C220" s="3" t="s">
        <v>76</v>
      </c>
      <c r="D220" s="3" t="s">
        <v>77</v>
      </c>
      <c r="E220" s="3" t="s">
        <v>62</v>
      </c>
      <c r="F220" s="3">
        <v>15.2</v>
      </c>
      <c r="G220" s="3"/>
      <c r="H220" s="3"/>
    </row>
    <row r="221" spans="1:8">
      <c r="A221" s="3" t="s">
        <v>96</v>
      </c>
      <c r="B221" s="3" t="s">
        <v>61</v>
      </c>
      <c r="C221" s="3" t="s">
        <v>76</v>
      </c>
      <c r="D221" s="3" t="s">
        <v>78</v>
      </c>
      <c r="E221" s="3" t="s">
        <v>62</v>
      </c>
      <c r="F221" s="3">
        <v>33.4</v>
      </c>
      <c r="G221" s="3"/>
      <c r="H221" s="3"/>
    </row>
    <row r="222" spans="1:8">
      <c r="A222" s="3" t="s">
        <v>96</v>
      </c>
      <c r="B222" s="3" t="s">
        <v>61</v>
      </c>
      <c r="C222" s="3" t="s">
        <v>76</v>
      </c>
      <c r="D222" s="3" t="s">
        <v>77</v>
      </c>
      <c r="E222" s="3" t="s">
        <v>63</v>
      </c>
      <c r="F222" s="3">
        <v>21</v>
      </c>
      <c r="G222" s="3"/>
      <c r="H222" s="3"/>
    </row>
    <row r="223" spans="1:8">
      <c r="A223" s="3" t="s">
        <v>96</v>
      </c>
      <c r="B223" s="3" t="s">
        <v>61</v>
      </c>
      <c r="C223" s="3" t="s">
        <v>76</v>
      </c>
      <c r="D223" s="3" t="s">
        <v>78</v>
      </c>
      <c r="E223" s="3" t="s">
        <v>63</v>
      </c>
      <c r="F223" s="3">
        <v>33.700000000000003</v>
      </c>
      <c r="G223" s="3"/>
      <c r="H223" s="3"/>
    </row>
    <row r="224" spans="1:8">
      <c r="A224" s="3" t="s">
        <v>96</v>
      </c>
      <c r="B224" s="3" t="s">
        <v>61</v>
      </c>
      <c r="C224" s="3" t="s">
        <v>76</v>
      </c>
      <c r="D224" s="3" t="s">
        <v>77</v>
      </c>
      <c r="E224" s="3" t="s">
        <v>64</v>
      </c>
      <c r="F224" s="3">
        <v>13.5</v>
      </c>
      <c r="G224" s="3"/>
      <c r="H224" s="3"/>
    </row>
    <row r="225" spans="1:8">
      <c r="A225" s="3" t="s">
        <v>96</v>
      </c>
      <c r="B225" s="3" t="s">
        <v>61</v>
      </c>
      <c r="C225" s="3" t="s">
        <v>76</v>
      </c>
      <c r="D225" s="3" t="s">
        <v>78</v>
      </c>
      <c r="E225" s="3" t="s">
        <v>64</v>
      </c>
      <c r="F225" s="3">
        <v>35.799999999999997</v>
      </c>
      <c r="G225" s="3"/>
      <c r="H225" s="3"/>
    </row>
    <row r="226" spans="1:8">
      <c r="A226" s="3" t="s">
        <v>96</v>
      </c>
      <c r="B226" s="3" t="s">
        <v>61</v>
      </c>
      <c r="C226" s="3" t="s">
        <v>76</v>
      </c>
      <c r="D226" s="3" t="s">
        <v>77</v>
      </c>
      <c r="E226" s="3" t="s">
        <v>65</v>
      </c>
      <c r="F226" s="3">
        <v>11.3</v>
      </c>
      <c r="G226" s="3"/>
      <c r="H226" s="3"/>
    </row>
    <row r="227" spans="1:8">
      <c r="A227" s="3" t="s">
        <v>96</v>
      </c>
      <c r="B227" s="3" t="s">
        <v>61</v>
      </c>
      <c r="C227" s="3" t="s">
        <v>76</v>
      </c>
      <c r="D227" s="3" t="s">
        <v>78</v>
      </c>
      <c r="E227" s="3" t="s">
        <v>65</v>
      </c>
      <c r="F227" s="3">
        <v>33.4</v>
      </c>
      <c r="G227" s="3"/>
      <c r="H227" s="3"/>
    </row>
    <row r="228" spans="1:8">
      <c r="A228" s="3" t="s">
        <v>96</v>
      </c>
      <c r="B228" s="3" t="s">
        <v>61</v>
      </c>
      <c r="C228" s="3" t="s">
        <v>76</v>
      </c>
      <c r="D228" s="3" t="s">
        <v>77</v>
      </c>
      <c r="E228" s="3" t="s">
        <v>66</v>
      </c>
      <c r="F228" s="3">
        <v>9.4</v>
      </c>
      <c r="G228" s="3"/>
      <c r="H228" s="3"/>
    </row>
    <row r="229" spans="1:8">
      <c r="A229" s="3" t="s">
        <v>96</v>
      </c>
      <c r="B229" s="3" t="s">
        <v>61</v>
      </c>
      <c r="C229" s="3" t="s">
        <v>76</v>
      </c>
      <c r="D229" s="3" t="s">
        <v>78</v>
      </c>
      <c r="E229" s="3" t="s">
        <v>66</v>
      </c>
      <c r="F229" s="3">
        <v>25</v>
      </c>
      <c r="G229" s="3"/>
      <c r="H229" s="3"/>
    </row>
    <row r="230" spans="1:8">
      <c r="A230" s="3" t="s">
        <v>96</v>
      </c>
      <c r="B230" s="3" t="s">
        <v>61</v>
      </c>
      <c r="C230" s="3" t="s">
        <v>79</v>
      </c>
      <c r="D230" s="3" t="s">
        <v>80</v>
      </c>
      <c r="E230" s="3" t="s">
        <v>62</v>
      </c>
      <c r="F230" s="3">
        <v>38.6</v>
      </c>
      <c r="G230" s="3"/>
      <c r="H230" s="3"/>
    </row>
    <row r="231" spans="1:8">
      <c r="A231" s="3" t="s">
        <v>96</v>
      </c>
      <c r="B231" s="3" t="s">
        <v>61</v>
      </c>
      <c r="C231" s="3" t="s">
        <v>79</v>
      </c>
      <c r="D231" s="3" t="s">
        <v>81</v>
      </c>
      <c r="E231" s="3" t="s">
        <v>62</v>
      </c>
      <c r="F231" s="3">
        <v>17.7</v>
      </c>
      <c r="G231" s="3"/>
      <c r="H231" s="3"/>
    </row>
    <row r="232" spans="1:8">
      <c r="A232" s="3" t="s">
        <v>96</v>
      </c>
      <c r="B232" s="3" t="s">
        <v>61</v>
      </c>
      <c r="C232" s="3" t="s">
        <v>79</v>
      </c>
      <c r="D232" s="3" t="s">
        <v>80</v>
      </c>
      <c r="E232" s="3" t="s">
        <v>63</v>
      </c>
      <c r="F232" s="3">
        <v>44.1</v>
      </c>
      <c r="G232" s="3"/>
      <c r="H232" s="3"/>
    </row>
    <row r="233" spans="1:8">
      <c r="A233" s="3" t="s">
        <v>96</v>
      </c>
      <c r="B233" s="3" t="s">
        <v>61</v>
      </c>
      <c r="C233" s="3" t="s">
        <v>79</v>
      </c>
      <c r="D233" s="3" t="s">
        <v>81</v>
      </c>
      <c r="E233" s="3" t="s">
        <v>63</v>
      </c>
      <c r="F233" s="3">
        <v>23.1</v>
      </c>
      <c r="G233" s="3"/>
      <c r="H233" s="3"/>
    </row>
    <row r="234" spans="1:8">
      <c r="A234" s="3" t="s">
        <v>96</v>
      </c>
      <c r="B234" s="3" t="s">
        <v>61</v>
      </c>
      <c r="C234" s="3" t="s">
        <v>79</v>
      </c>
      <c r="D234" s="3" t="s">
        <v>80</v>
      </c>
      <c r="E234" s="3" t="s">
        <v>64</v>
      </c>
      <c r="F234" s="3">
        <v>60</v>
      </c>
      <c r="G234" s="3"/>
      <c r="H234" s="3"/>
    </row>
    <row r="235" spans="1:8">
      <c r="A235" s="3" t="s">
        <v>96</v>
      </c>
      <c r="B235" s="3" t="s">
        <v>61</v>
      </c>
      <c r="C235" s="3" t="s">
        <v>79</v>
      </c>
      <c r="D235" s="3" t="s">
        <v>81</v>
      </c>
      <c r="E235" s="3" t="s">
        <v>64</v>
      </c>
      <c r="F235" s="3">
        <v>16.3</v>
      </c>
      <c r="G235" s="3"/>
      <c r="H235" s="3"/>
    </row>
    <row r="236" spans="1:8">
      <c r="A236" s="3" t="s">
        <v>96</v>
      </c>
      <c r="B236" s="3" t="s">
        <v>61</v>
      </c>
      <c r="C236" s="3" t="s">
        <v>79</v>
      </c>
      <c r="D236" s="3" t="s">
        <v>80</v>
      </c>
      <c r="E236" s="3" t="s">
        <v>65</v>
      </c>
      <c r="F236" s="3">
        <v>35.799999999999997</v>
      </c>
      <c r="G236" s="3"/>
      <c r="H236" s="3"/>
    </row>
    <row r="237" spans="1:8">
      <c r="A237" s="3" t="s">
        <v>96</v>
      </c>
      <c r="B237" s="3" t="s">
        <v>61</v>
      </c>
      <c r="C237" s="3" t="s">
        <v>79</v>
      </c>
      <c r="D237" s="3" t="s">
        <v>81</v>
      </c>
      <c r="E237" s="3" t="s">
        <v>65</v>
      </c>
      <c r="F237" s="3">
        <v>10.8</v>
      </c>
      <c r="G237" s="3"/>
      <c r="H237" s="3"/>
    </row>
    <row r="238" spans="1:8">
      <c r="A238" s="3" t="s">
        <v>96</v>
      </c>
      <c r="B238" s="3" t="s">
        <v>61</v>
      </c>
      <c r="C238" s="3" t="s">
        <v>79</v>
      </c>
      <c r="D238" s="3" t="s">
        <v>80</v>
      </c>
      <c r="E238" s="3" t="s">
        <v>66</v>
      </c>
      <c r="F238" s="3">
        <v>20.7</v>
      </c>
      <c r="G238" s="3"/>
      <c r="H238" s="3"/>
    </row>
    <row r="239" spans="1:8">
      <c r="A239" s="3" t="s">
        <v>96</v>
      </c>
      <c r="B239" s="3" t="s">
        <v>61</v>
      </c>
      <c r="C239" s="3" t="s">
        <v>79</v>
      </c>
      <c r="D239" s="3" t="s">
        <v>81</v>
      </c>
      <c r="E239" s="3" t="s">
        <v>66</v>
      </c>
      <c r="F239" s="3">
        <v>5.4</v>
      </c>
      <c r="G239" s="3">
        <v>1</v>
      </c>
      <c r="H239" s="3"/>
    </row>
    <row r="240" spans="1:8">
      <c r="A240" s="3" t="s">
        <v>96</v>
      </c>
      <c r="B240" s="3" t="s">
        <v>61</v>
      </c>
      <c r="C240" s="3" t="s">
        <v>82</v>
      </c>
      <c r="D240" s="3" t="s">
        <v>83</v>
      </c>
      <c r="E240" s="3" t="s">
        <v>62</v>
      </c>
      <c r="F240" s="3">
        <v>30.4</v>
      </c>
      <c r="G240" s="3"/>
      <c r="H240" s="3"/>
    </row>
    <row r="241" spans="1:8">
      <c r="A241" s="3" t="s">
        <v>96</v>
      </c>
      <c r="B241" s="3" t="s">
        <v>61</v>
      </c>
      <c r="C241" s="3" t="s">
        <v>82</v>
      </c>
      <c r="D241" s="3" t="s">
        <v>84</v>
      </c>
      <c r="E241" s="3" t="s">
        <v>62</v>
      </c>
      <c r="F241" s="3">
        <v>21.4</v>
      </c>
      <c r="G241" s="3"/>
      <c r="H241" s="3"/>
    </row>
    <row r="242" spans="1:8">
      <c r="A242" s="3" t="s">
        <v>96</v>
      </c>
      <c r="B242" s="3" t="s">
        <v>61</v>
      </c>
      <c r="C242" s="3" t="s">
        <v>82</v>
      </c>
      <c r="D242" s="3" t="s">
        <v>83</v>
      </c>
      <c r="E242" s="3" t="s">
        <v>63</v>
      </c>
      <c r="F242" s="3">
        <v>40.200000000000003</v>
      </c>
      <c r="G242" s="3"/>
      <c r="H242" s="3"/>
    </row>
    <row r="243" spans="1:8">
      <c r="A243" s="3" t="s">
        <v>96</v>
      </c>
      <c r="B243" s="3" t="s">
        <v>61</v>
      </c>
      <c r="C243" s="3" t="s">
        <v>82</v>
      </c>
      <c r="D243" s="3" t="s">
        <v>84</v>
      </c>
      <c r="E243" s="3" t="s">
        <v>63</v>
      </c>
      <c r="F243" s="3">
        <v>24.3</v>
      </c>
      <c r="G243" s="3"/>
      <c r="H243" s="3"/>
    </row>
    <row r="244" spans="1:8">
      <c r="A244" s="3" t="s">
        <v>96</v>
      </c>
      <c r="B244" s="3" t="s">
        <v>61</v>
      </c>
      <c r="C244" s="3" t="s">
        <v>82</v>
      </c>
      <c r="D244" s="3" t="s">
        <v>83</v>
      </c>
      <c r="E244" s="3" t="s">
        <v>64</v>
      </c>
      <c r="F244" s="3">
        <v>31.8</v>
      </c>
      <c r="G244" s="3"/>
      <c r="H244" s="3"/>
    </row>
    <row r="245" spans="1:8">
      <c r="A245" s="3" t="s">
        <v>96</v>
      </c>
      <c r="B245" s="3" t="s">
        <v>61</v>
      </c>
      <c r="C245" s="3" t="s">
        <v>82</v>
      </c>
      <c r="D245" s="3" t="s">
        <v>84</v>
      </c>
      <c r="E245" s="3" t="s">
        <v>64</v>
      </c>
      <c r="F245" s="3">
        <v>21.4</v>
      </c>
      <c r="G245" s="3"/>
      <c r="H245" s="3"/>
    </row>
    <row r="246" spans="1:8">
      <c r="A246" s="3" t="s">
        <v>96</v>
      </c>
      <c r="B246" s="3" t="s">
        <v>61</v>
      </c>
      <c r="C246" s="3" t="s">
        <v>82</v>
      </c>
      <c r="D246" s="3" t="s">
        <v>83</v>
      </c>
      <c r="E246" s="3" t="s">
        <v>65</v>
      </c>
      <c r="F246" s="3">
        <v>28.5</v>
      </c>
      <c r="G246" s="3"/>
      <c r="H246" s="3"/>
    </row>
    <row r="247" spans="1:8">
      <c r="A247" s="3" t="s">
        <v>96</v>
      </c>
      <c r="B247" s="3" t="s">
        <v>61</v>
      </c>
      <c r="C247" s="3" t="s">
        <v>82</v>
      </c>
      <c r="D247" s="3" t="s">
        <v>84</v>
      </c>
      <c r="E247" s="3" t="s">
        <v>65</v>
      </c>
      <c r="F247" s="3">
        <v>16.7</v>
      </c>
      <c r="G247" s="3"/>
      <c r="H247" s="3"/>
    </row>
    <row r="248" spans="1:8">
      <c r="A248" s="3" t="s">
        <v>96</v>
      </c>
      <c r="B248" s="3" t="s">
        <v>61</v>
      </c>
      <c r="C248" s="3" t="s">
        <v>82</v>
      </c>
      <c r="D248" s="3" t="s">
        <v>83</v>
      </c>
      <c r="E248" s="3" t="s">
        <v>66</v>
      </c>
      <c r="F248" s="3">
        <v>20</v>
      </c>
      <c r="G248" s="3"/>
      <c r="H248" s="3"/>
    </row>
    <row r="249" spans="1:8">
      <c r="A249" s="3" t="s">
        <v>96</v>
      </c>
      <c r="B249" s="3" t="s">
        <v>61</v>
      </c>
      <c r="C249" s="3" t="s">
        <v>82</v>
      </c>
      <c r="D249" s="3" t="s">
        <v>84</v>
      </c>
      <c r="E249" s="3" t="s">
        <v>66</v>
      </c>
      <c r="F249" s="3">
        <v>14.8</v>
      </c>
      <c r="G249" s="3"/>
      <c r="H249" s="3"/>
    </row>
    <row r="250" spans="1:8">
      <c r="A250" s="3" t="s">
        <v>96</v>
      </c>
      <c r="B250" s="3" t="s">
        <v>61</v>
      </c>
      <c r="C250" s="3" t="s">
        <v>85</v>
      </c>
      <c r="D250" s="3" t="s">
        <v>86</v>
      </c>
      <c r="E250" s="3" t="s">
        <v>62</v>
      </c>
      <c r="F250" s="3">
        <v>14.5</v>
      </c>
      <c r="G250" s="3"/>
      <c r="H250" s="3"/>
    </row>
    <row r="251" spans="1:8">
      <c r="A251" s="3" t="s">
        <v>96</v>
      </c>
      <c r="B251" s="3" t="s">
        <v>61</v>
      </c>
      <c r="C251" s="3" t="s">
        <v>85</v>
      </c>
      <c r="D251" s="3" t="s">
        <v>87</v>
      </c>
      <c r="E251" s="3" t="s">
        <v>62</v>
      </c>
      <c r="F251" s="3">
        <v>27.3</v>
      </c>
      <c r="G251" s="3"/>
      <c r="H251" s="3"/>
    </row>
    <row r="252" spans="1:8">
      <c r="A252" s="3" t="s">
        <v>96</v>
      </c>
      <c r="B252" s="3" t="s">
        <v>61</v>
      </c>
      <c r="C252" s="3" t="s">
        <v>85</v>
      </c>
      <c r="D252" s="3" t="s">
        <v>86</v>
      </c>
      <c r="E252" s="3" t="s">
        <v>63</v>
      </c>
      <c r="F252" s="3">
        <v>15.9</v>
      </c>
      <c r="G252" s="3"/>
      <c r="H252" s="3"/>
    </row>
    <row r="253" spans="1:8">
      <c r="A253" s="3" t="s">
        <v>96</v>
      </c>
      <c r="B253" s="3" t="s">
        <v>61</v>
      </c>
      <c r="C253" s="3" t="s">
        <v>85</v>
      </c>
      <c r="D253" s="3" t="s">
        <v>87</v>
      </c>
      <c r="E253" s="3" t="s">
        <v>63</v>
      </c>
      <c r="F253" s="3">
        <v>31.4</v>
      </c>
      <c r="G253" s="3"/>
      <c r="H253" s="3"/>
    </row>
    <row r="254" spans="1:8">
      <c r="A254" s="3" t="s">
        <v>96</v>
      </c>
      <c r="B254" s="3" t="s">
        <v>61</v>
      </c>
      <c r="C254" s="3" t="s">
        <v>85</v>
      </c>
      <c r="D254" s="3" t="s">
        <v>86</v>
      </c>
      <c r="E254" s="3" t="s">
        <v>64</v>
      </c>
      <c r="F254" s="3">
        <v>15</v>
      </c>
      <c r="G254" s="3"/>
      <c r="H254" s="3"/>
    </row>
    <row r="255" spans="1:8">
      <c r="A255" s="3" t="s">
        <v>96</v>
      </c>
      <c r="B255" s="3" t="s">
        <v>61</v>
      </c>
      <c r="C255" s="3" t="s">
        <v>85</v>
      </c>
      <c r="D255" s="3" t="s">
        <v>87</v>
      </c>
      <c r="E255" s="3" t="s">
        <v>64</v>
      </c>
      <c r="F255" s="3">
        <v>28.2</v>
      </c>
      <c r="G255" s="3"/>
      <c r="H255" s="3"/>
    </row>
    <row r="256" spans="1:8">
      <c r="A256" s="3" t="s">
        <v>96</v>
      </c>
      <c r="B256" s="3" t="s">
        <v>61</v>
      </c>
      <c r="C256" s="3" t="s">
        <v>85</v>
      </c>
      <c r="D256" s="3" t="s">
        <v>86</v>
      </c>
      <c r="E256" s="3" t="s">
        <v>65</v>
      </c>
      <c r="F256" s="3">
        <v>10.3</v>
      </c>
      <c r="G256" s="3"/>
      <c r="H256" s="3"/>
    </row>
    <row r="257" spans="1:8">
      <c r="A257" s="3" t="s">
        <v>96</v>
      </c>
      <c r="B257" s="3" t="s">
        <v>61</v>
      </c>
      <c r="C257" s="3" t="s">
        <v>85</v>
      </c>
      <c r="D257" s="3" t="s">
        <v>87</v>
      </c>
      <c r="E257" s="3" t="s">
        <v>65</v>
      </c>
      <c r="F257" s="3">
        <v>24.5</v>
      </c>
      <c r="G257" s="3"/>
      <c r="H257" s="3"/>
    </row>
    <row r="258" spans="1:8">
      <c r="A258" s="3" t="s">
        <v>96</v>
      </c>
      <c r="B258" s="3" t="s">
        <v>61</v>
      </c>
      <c r="C258" s="3" t="s">
        <v>85</v>
      </c>
      <c r="D258" s="3" t="s">
        <v>86</v>
      </c>
      <c r="E258" s="3" t="s">
        <v>66</v>
      </c>
      <c r="F258" s="3">
        <v>14.3</v>
      </c>
      <c r="G258" s="3"/>
      <c r="H258" s="3"/>
    </row>
    <row r="259" spans="1:8">
      <c r="A259" s="3" t="s">
        <v>96</v>
      </c>
      <c r="B259" s="3" t="s">
        <v>61</v>
      </c>
      <c r="C259" s="3" t="s">
        <v>85</v>
      </c>
      <c r="D259" s="3" t="s">
        <v>87</v>
      </c>
      <c r="E259" s="3" t="s">
        <v>66</v>
      </c>
      <c r="F259" s="3">
        <v>18.5</v>
      </c>
      <c r="G259" s="3"/>
      <c r="H259" s="3"/>
    </row>
    <row r="260" spans="1:8">
      <c r="A260" s="3" t="s">
        <v>96</v>
      </c>
      <c r="B260" s="3" t="s">
        <v>61</v>
      </c>
      <c r="C260" s="3" t="s">
        <v>88</v>
      </c>
      <c r="D260" s="3" t="s">
        <v>89</v>
      </c>
      <c r="E260" s="3" t="s">
        <v>62</v>
      </c>
      <c r="F260" s="3">
        <v>17.399999999999999</v>
      </c>
      <c r="G260" s="3"/>
      <c r="H260" s="3"/>
    </row>
    <row r="261" spans="1:8">
      <c r="A261" s="3" t="s">
        <v>96</v>
      </c>
      <c r="B261" s="3" t="s">
        <v>61</v>
      </c>
      <c r="C261" s="3" t="s">
        <v>88</v>
      </c>
      <c r="D261" s="3" t="s">
        <v>90</v>
      </c>
      <c r="E261" s="3" t="s">
        <v>62</v>
      </c>
      <c r="F261" s="3">
        <v>35.200000000000003</v>
      </c>
      <c r="G261" s="3"/>
      <c r="H261" s="3"/>
    </row>
    <row r="262" spans="1:8">
      <c r="A262" s="3" t="s">
        <v>96</v>
      </c>
      <c r="B262" s="3" t="s">
        <v>61</v>
      </c>
      <c r="C262" s="3" t="s">
        <v>88</v>
      </c>
      <c r="D262" s="3" t="s">
        <v>89</v>
      </c>
      <c r="E262" s="3" t="s">
        <v>63</v>
      </c>
      <c r="F262" s="3">
        <v>22.7</v>
      </c>
      <c r="G262" s="3"/>
      <c r="H262" s="3"/>
    </row>
    <row r="263" spans="1:8">
      <c r="A263" s="3" t="s">
        <v>96</v>
      </c>
      <c r="B263" s="3" t="s">
        <v>61</v>
      </c>
      <c r="C263" s="3" t="s">
        <v>88</v>
      </c>
      <c r="D263" s="3" t="s">
        <v>90</v>
      </c>
      <c r="E263" s="3" t="s">
        <v>63</v>
      </c>
      <c r="F263" s="3">
        <v>39.6</v>
      </c>
      <c r="G263" s="3"/>
      <c r="H263" s="3"/>
    </row>
    <row r="264" spans="1:8">
      <c r="A264" s="3" t="s">
        <v>96</v>
      </c>
      <c r="B264" s="3" t="s">
        <v>61</v>
      </c>
      <c r="C264" s="3" t="s">
        <v>88</v>
      </c>
      <c r="D264" s="3" t="s">
        <v>89</v>
      </c>
      <c r="E264" s="3" t="s">
        <v>64</v>
      </c>
      <c r="F264" s="3">
        <v>15.4</v>
      </c>
      <c r="G264" s="3"/>
      <c r="H264" s="3"/>
    </row>
    <row r="265" spans="1:8">
      <c r="A265" s="3" t="s">
        <v>96</v>
      </c>
      <c r="B265" s="3" t="s">
        <v>61</v>
      </c>
      <c r="C265" s="3" t="s">
        <v>88</v>
      </c>
      <c r="D265" s="3" t="s">
        <v>90</v>
      </c>
      <c r="E265" s="3" t="s">
        <v>64</v>
      </c>
      <c r="F265" s="3">
        <v>36.299999999999997</v>
      </c>
      <c r="G265" s="3"/>
      <c r="H265" s="3"/>
    </row>
    <row r="266" spans="1:8">
      <c r="A266" s="3" t="s">
        <v>96</v>
      </c>
      <c r="B266" s="3" t="s">
        <v>61</v>
      </c>
      <c r="C266" s="3" t="s">
        <v>88</v>
      </c>
      <c r="D266" s="3" t="s">
        <v>89</v>
      </c>
      <c r="E266" s="3" t="s">
        <v>65</v>
      </c>
      <c r="F266" s="3">
        <v>12.2</v>
      </c>
      <c r="G266" s="3"/>
      <c r="H266" s="3"/>
    </row>
    <row r="267" spans="1:8">
      <c r="A267" s="3" t="s">
        <v>96</v>
      </c>
      <c r="B267" s="3" t="s">
        <v>61</v>
      </c>
      <c r="C267" s="3" t="s">
        <v>88</v>
      </c>
      <c r="D267" s="3" t="s">
        <v>90</v>
      </c>
      <c r="E267" s="3" t="s">
        <v>65</v>
      </c>
      <c r="F267" s="3">
        <v>34.299999999999997</v>
      </c>
      <c r="G267" s="3"/>
      <c r="H267" s="3"/>
    </row>
    <row r="268" spans="1:8">
      <c r="A268" s="3" t="s">
        <v>96</v>
      </c>
      <c r="B268" s="3" t="s">
        <v>61</v>
      </c>
      <c r="C268" s="3" t="s">
        <v>88</v>
      </c>
      <c r="D268" s="3" t="s">
        <v>89</v>
      </c>
      <c r="E268" s="3" t="s">
        <v>66</v>
      </c>
      <c r="F268" s="3">
        <v>12.7</v>
      </c>
      <c r="G268" s="3"/>
      <c r="H268" s="3"/>
    </row>
    <row r="269" spans="1:8">
      <c r="A269" s="3" t="s">
        <v>96</v>
      </c>
      <c r="B269" s="3" t="s">
        <v>61</v>
      </c>
      <c r="C269" s="3" t="s">
        <v>88</v>
      </c>
      <c r="D269" s="3" t="s">
        <v>90</v>
      </c>
      <c r="E269" s="3" t="s">
        <v>66</v>
      </c>
      <c r="F269" s="3">
        <v>23.3</v>
      </c>
      <c r="G269" s="3"/>
      <c r="H269" s="3"/>
    </row>
    <row r="270" spans="1:8">
      <c r="A270" s="3" t="s">
        <v>96</v>
      </c>
      <c r="B270" s="3" t="s">
        <v>61</v>
      </c>
      <c r="C270" s="3" t="s">
        <v>91</v>
      </c>
      <c r="D270" s="3" t="s">
        <v>92</v>
      </c>
      <c r="E270" s="3" t="s">
        <v>62</v>
      </c>
      <c r="F270" s="3">
        <v>23.8</v>
      </c>
      <c r="G270" s="3"/>
      <c r="H270" s="3"/>
    </row>
    <row r="271" spans="1:8">
      <c r="A271" s="3" t="s">
        <v>96</v>
      </c>
      <c r="B271" s="3" t="s">
        <v>61</v>
      </c>
      <c r="C271" s="3" t="s">
        <v>91</v>
      </c>
      <c r="D271" s="3" t="s">
        <v>93</v>
      </c>
      <c r="E271" s="3" t="s">
        <v>62</v>
      </c>
      <c r="F271" s="3">
        <v>30</v>
      </c>
      <c r="G271" s="3"/>
      <c r="H271" s="3"/>
    </row>
    <row r="272" spans="1:8">
      <c r="A272" s="3" t="s">
        <v>96</v>
      </c>
      <c r="B272" s="3" t="s">
        <v>61</v>
      </c>
      <c r="C272" s="3" t="s">
        <v>91</v>
      </c>
      <c r="D272" s="3" t="s">
        <v>92</v>
      </c>
      <c r="E272" s="3" t="s">
        <v>63</v>
      </c>
      <c r="F272" s="3">
        <v>27.2</v>
      </c>
      <c r="G272" s="3"/>
      <c r="H272" s="3"/>
    </row>
    <row r="273" spans="1:8">
      <c r="A273" s="3" t="s">
        <v>96</v>
      </c>
      <c r="B273" s="3" t="s">
        <v>61</v>
      </c>
      <c r="C273" s="3" t="s">
        <v>91</v>
      </c>
      <c r="D273" s="3" t="s">
        <v>93</v>
      </c>
      <c r="E273" s="3" t="s">
        <v>63</v>
      </c>
      <c r="F273" s="3">
        <v>0</v>
      </c>
      <c r="G273" s="3">
        <v>2</v>
      </c>
      <c r="H273" s="3"/>
    </row>
    <row r="274" spans="1:8">
      <c r="A274" s="3" t="s">
        <v>96</v>
      </c>
      <c r="B274" s="3" t="s">
        <v>61</v>
      </c>
      <c r="C274" s="3" t="s">
        <v>91</v>
      </c>
      <c r="D274" s="3" t="s">
        <v>92</v>
      </c>
      <c r="E274" s="3" t="s">
        <v>64</v>
      </c>
      <c r="F274" s="3">
        <v>23.4</v>
      </c>
      <c r="G274" s="3"/>
      <c r="H274" s="3"/>
    </row>
    <row r="275" spans="1:8">
      <c r="A275" s="3" t="s">
        <v>96</v>
      </c>
      <c r="B275" s="3" t="s">
        <v>61</v>
      </c>
      <c r="C275" s="3" t="s">
        <v>91</v>
      </c>
      <c r="D275" s="3" t="s">
        <v>93</v>
      </c>
      <c r="E275" s="3" t="s">
        <v>64</v>
      </c>
      <c r="F275" s="3">
        <v>38.799999999999997</v>
      </c>
      <c r="G275" s="3">
        <v>1</v>
      </c>
      <c r="H275" s="3"/>
    </row>
    <row r="276" spans="1:8">
      <c r="A276" s="3" t="s">
        <v>96</v>
      </c>
      <c r="B276" s="3" t="s">
        <v>61</v>
      </c>
      <c r="C276" s="3" t="s">
        <v>91</v>
      </c>
      <c r="D276" s="3" t="s">
        <v>92</v>
      </c>
      <c r="E276" s="3" t="s">
        <v>65</v>
      </c>
      <c r="F276" s="3">
        <v>21.2</v>
      </c>
      <c r="G276" s="3"/>
      <c r="H276" s="3"/>
    </row>
    <row r="277" spans="1:8">
      <c r="A277" s="3" t="s">
        <v>96</v>
      </c>
      <c r="B277" s="3" t="s">
        <v>61</v>
      </c>
      <c r="C277" s="3" t="s">
        <v>91</v>
      </c>
      <c r="D277" s="3" t="s">
        <v>93</v>
      </c>
      <c r="E277" s="3" t="s">
        <v>65</v>
      </c>
      <c r="F277" s="3">
        <v>33.299999999999997</v>
      </c>
      <c r="G277" s="3"/>
      <c r="H277" s="3"/>
    </row>
    <row r="278" spans="1:8">
      <c r="A278" s="3" t="s">
        <v>96</v>
      </c>
      <c r="B278" s="3" t="s">
        <v>61</v>
      </c>
      <c r="C278" s="3" t="s">
        <v>91</v>
      </c>
      <c r="D278" s="3" t="s">
        <v>92</v>
      </c>
      <c r="E278" s="3" t="s">
        <v>66</v>
      </c>
      <c r="F278" s="3">
        <v>16.7</v>
      </c>
      <c r="G278" s="3"/>
      <c r="H278" s="3"/>
    </row>
    <row r="279" spans="1:8">
      <c r="A279" s="3" t="s">
        <v>96</v>
      </c>
      <c r="B279" s="3" t="s">
        <v>61</v>
      </c>
      <c r="C279" s="3" t="s">
        <v>91</v>
      </c>
      <c r="D279" s="3" t="s">
        <v>93</v>
      </c>
      <c r="E279" s="3" t="s">
        <v>66</v>
      </c>
      <c r="F279" s="3">
        <v>24</v>
      </c>
      <c r="G279" s="3"/>
      <c r="H279" s="3"/>
    </row>
    <row r="280" spans="1:8">
      <c r="F280" s="16"/>
      <c r="G280" s="16"/>
    </row>
    <row r="281" spans="1:8">
      <c r="F281" s="16"/>
      <c r="G281" s="16"/>
    </row>
    <row r="282" spans="1:8">
      <c r="F282" s="16"/>
      <c r="G282" s="16"/>
    </row>
    <row r="283" spans="1:8">
      <c r="F283" s="16"/>
      <c r="G283" s="16"/>
    </row>
    <row r="284" spans="1:8">
      <c r="F284" s="16"/>
      <c r="G284" s="16"/>
    </row>
    <row r="285" spans="1:8">
      <c r="F285" s="16"/>
      <c r="G285" s="16"/>
    </row>
    <row r="286" spans="1:8">
      <c r="F286" s="16"/>
      <c r="G286" s="16"/>
    </row>
    <row r="287" spans="1:8">
      <c r="F287" s="16"/>
      <c r="G287" s="16"/>
    </row>
    <row r="288" spans="1:8">
      <c r="F288" s="16"/>
      <c r="G288" s="16"/>
    </row>
    <row r="289" spans="6:7">
      <c r="F289" s="16"/>
      <c r="G289" s="16"/>
    </row>
    <row r="290" spans="6:7">
      <c r="F290" s="16"/>
      <c r="G290" s="16"/>
    </row>
    <row r="291" spans="6:7">
      <c r="F291" s="16"/>
      <c r="G291" s="16"/>
    </row>
    <row r="292" spans="6:7">
      <c r="F292" s="16"/>
      <c r="G292" s="16"/>
    </row>
    <row r="293" spans="6:7">
      <c r="F293" s="16"/>
      <c r="G293" s="16"/>
    </row>
    <row r="294" spans="6:7">
      <c r="F294" s="16"/>
      <c r="G294" s="16"/>
    </row>
    <row r="295" spans="6:7">
      <c r="F295" s="16"/>
      <c r="G295" s="16"/>
    </row>
    <row r="296" spans="6:7">
      <c r="F296" s="16"/>
      <c r="G296" s="16"/>
    </row>
    <row r="297" spans="6:7">
      <c r="F297" s="16"/>
      <c r="G297" s="16"/>
    </row>
    <row r="298" spans="6:7">
      <c r="F298" s="16"/>
      <c r="G298" s="16"/>
    </row>
    <row r="299" spans="6:7">
      <c r="F299" s="16"/>
      <c r="G299" s="16"/>
    </row>
    <row r="300" spans="6:7">
      <c r="F300" s="16"/>
      <c r="G300" s="16"/>
    </row>
    <row r="301" spans="6:7">
      <c r="F301" s="16"/>
      <c r="G301" s="16"/>
    </row>
    <row r="302" spans="6:7">
      <c r="F302" s="16"/>
      <c r="G302" s="16"/>
    </row>
    <row r="303" spans="6:7">
      <c r="F303" s="16"/>
      <c r="G303" s="16"/>
    </row>
    <row r="304" spans="6:7">
      <c r="F304" s="16"/>
      <c r="G304" s="16"/>
    </row>
    <row r="305" spans="6:7">
      <c r="F305" s="16"/>
      <c r="G305" s="16"/>
    </row>
    <row r="306" spans="6:7">
      <c r="F306" s="16"/>
      <c r="G306" s="16"/>
    </row>
    <row r="307" spans="6:7">
      <c r="F307" s="16"/>
      <c r="G307" s="16"/>
    </row>
    <row r="308" spans="6:7">
      <c r="F308" s="16"/>
      <c r="G308" s="16"/>
    </row>
    <row r="309" spans="6:7">
      <c r="F309" s="16"/>
      <c r="G309" s="16"/>
    </row>
    <row r="310" spans="6:7">
      <c r="F310" s="16"/>
      <c r="G310" s="16"/>
    </row>
    <row r="311" spans="6:7">
      <c r="F311" s="16"/>
      <c r="G311" s="16"/>
    </row>
    <row r="312" spans="6:7">
      <c r="F312" s="16"/>
      <c r="G312" s="16"/>
    </row>
    <row r="313" spans="6:7">
      <c r="F313" s="16"/>
      <c r="G313" s="16"/>
    </row>
    <row r="314" spans="6:7">
      <c r="F314" s="16"/>
      <c r="G314" s="16"/>
    </row>
    <row r="315" spans="6:7">
      <c r="F315" s="16"/>
      <c r="G315" s="16"/>
    </row>
    <row r="316" spans="6:7">
      <c r="F316" s="16"/>
      <c r="G316" s="16"/>
    </row>
    <row r="317" spans="6:7">
      <c r="F317" s="16"/>
      <c r="G317" s="16"/>
    </row>
    <row r="318" spans="6:7">
      <c r="F318" s="16"/>
      <c r="G318" s="16"/>
    </row>
    <row r="319" spans="6:7">
      <c r="F319" s="16"/>
      <c r="G319" s="16"/>
    </row>
    <row r="320" spans="6:7">
      <c r="F320" s="16"/>
      <c r="G320" s="16"/>
    </row>
    <row r="321" spans="6:7">
      <c r="F321" s="16"/>
      <c r="G321" s="16"/>
    </row>
    <row r="322" spans="6:7">
      <c r="F322" s="16"/>
      <c r="G322" s="16"/>
    </row>
    <row r="323" spans="6:7">
      <c r="F323" s="16"/>
      <c r="G323" s="16"/>
    </row>
    <row r="324" spans="6:7">
      <c r="F324" s="16"/>
      <c r="G324" s="16"/>
    </row>
    <row r="325" spans="6:7">
      <c r="F325" s="16"/>
      <c r="G325" s="16"/>
    </row>
    <row r="326" spans="6:7">
      <c r="F326" s="16"/>
      <c r="G326" s="16"/>
    </row>
    <row r="327" spans="6:7">
      <c r="F327" s="16"/>
      <c r="G327" s="16"/>
    </row>
    <row r="328" spans="6:7">
      <c r="F328" s="16"/>
      <c r="G328" s="16"/>
    </row>
    <row r="329" spans="6:7">
      <c r="F329" s="16"/>
      <c r="G329" s="16"/>
    </row>
    <row r="330" spans="6:7">
      <c r="F330" s="16"/>
      <c r="G330" s="16"/>
    </row>
    <row r="331" spans="6:7">
      <c r="F331" s="16"/>
      <c r="G331" s="16"/>
    </row>
    <row r="332" spans="6:7">
      <c r="F332" s="16"/>
      <c r="G332" s="16"/>
    </row>
    <row r="333" spans="6:7">
      <c r="F333" s="16"/>
      <c r="G333" s="16"/>
    </row>
    <row r="334" spans="6:7">
      <c r="F334" s="16"/>
      <c r="G334" s="16"/>
    </row>
    <row r="335" spans="6:7">
      <c r="F335" s="16"/>
      <c r="G335" s="16"/>
    </row>
    <row r="336" spans="6:7">
      <c r="F336" s="16"/>
      <c r="G336" s="16"/>
    </row>
    <row r="337" spans="6:7">
      <c r="F337" s="16"/>
      <c r="G337" s="16"/>
    </row>
    <row r="338" spans="6:7">
      <c r="F338" s="16"/>
      <c r="G338" s="16"/>
    </row>
    <row r="339" spans="6:7">
      <c r="F339" s="16"/>
      <c r="G339" s="16"/>
    </row>
    <row r="340" spans="6:7">
      <c r="F340" s="16"/>
      <c r="G340" s="16"/>
    </row>
    <row r="341" spans="6:7">
      <c r="F341" s="16"/>
      <c r="G341" s="16"/>
    </row>
    <row r="342" spans="6:7">
      <c r="F342" s="16"/>
      <c r="G342" s="16"/>
    </row>
    <row r="343" spans="6:7">
      <c r="F343" s="16"/>
      <c r="G343" s="16"/>
    </row>
    <row r="344" spans="6:7">
      <c r="F344" s="16"/>
      <c r="G344" s="16"/>
    </row>
    <row r="345" spans="6:7">
      <c r="F345" s="16"/>
      <c r="G345" s="16"/>
    </row>
    <row r="346" spans="6:7">
      <c r="F346" s="16"/>
      <c r="G346" s="16"/>
    </row>
    <row r="347" spans="6:7">
      <c r="F347" s="16"/>
      <c r="G347" s="16"/>
    </row>
    <row r="348" spans="6:7">
      <c r="F348" s="16"/>
      <c r="G348" s="16"/>
    </row>
    <row r="349" spans="6:7">
      <c r="F349" s="16"/>
      <c r="G349" s="16"/>
    </row>
    <row r="350" spans="6:7">
      <c r="F350" s="16"/>
      <c r="G350" s="16"/>
    </row>
    <row r="351" spans="6:7">
      <c r="F351" s="16"/>
      <c r="G351" s="16"/>
    </row>
    <row r="352" spans="6:7">
      <c r="F352" s="16"/>
      <c r="G352" s="16"/>
    </row>
    <row r="353" spans="6:7">
      <c r="F353" s="16"/>
      <c r="G353" s="16"/>
    </row>
    <row r="354" spans="6:7">
      <c r="F354" s="16"/>
      <c r="G354" s="16"/>
    </row>
    <row r="355" spans="6:7">
      <c r="F355" s="16"/>
      <c r="G355" s="16"/>
    </row>
    <row r="356" spans="6:7">
      <c r="F356" s="16"/>
      <c r="G356" s="16"/>
    </row>
    <row r="357" spans="6:7">
      <c r="F357" s="16"/>
      <c r="G357" s="16"/>
    </row>
    <row r="358" spans="6:7">
      <c r="F358" s="16"/>
      <c r="G358" s="16"/>
    </row>
    <row r="359" spans="6:7">
      <c r="F359" s="16"/>
      <c r="G359" s="16"/>
    </row>
    <row r="360" spans="6:7">
      <c r="F360" s="16"/>
      <c r="G360" s="16"/>
    </row>
    <row r="361" spans="6:7">
      <c r="F361" s="16"/>
      <c r="G361" s="16"/>
    </row>
    <row r="362" spans="6:7">
      <c r="F362" s="16"/>
      <c r="G362" s="16"/>
    </row>
    <row r="363" spans="6:7">
      <c r="F363" s="16"/>
      <c r="G363" s="16"/>
    </row>
    <row r="364" spans="6:7">
      <c r="F364" s="16"/>
      <c r="G364" s="16"/>
    </row>
    <row r="365" spans="6:7">
      <c r="F365" s="16"/>
      <c r="G365" s="16"/>
    </row>
    <row r="366" spans="6:7">
      <c r="F366" s="16"/>
      <c r="G366" s="16"/>
    </row>
    <row r="367" spans="6:7">
      <c r="F367" s="16"/>
      <c r="G367" s="16"/>
    </row>
    <row r="368" spans="6:7">
      <c r="F368" s="16"/>
      <c r="G368" s="16"/>
    </row>
    <row r="369" spans="6:7">
      <c r="F369" s="16"/>
      <c r="G369" s="16"/>
    </row>
    <row r="370" spans="6:7">
      <c r="F370" s="16"/>
      <c r="G370" s="16"/>
    </row>
    <row r="371" spans="6:7">
      <c r="F371" s="16"/>
      <c r="G371" s="16"/>
    </row>
    <row r="372" spans="6:7">
      <c r="F372" s="16"/>
      <c r="G372" s="16"/>
    </row>
    <row r="373" spans="6:7">
      <c r="F373" s="16"/>
      <c r="G373" s="16"/>
    </row>
  </sheetData>
  <mergeCells count="2">
    <mergeCell ref="A1:D1"/>
    <mergeCell ref="A2:D2"/>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FBD9-0CFD-4268-8D5D-0C353C7D1EF4}">
  <sheetPr>
    <tabColor theme="4" tint="0.59999389629810485"/>
  </sheetPr>
  <dimension ref="A1:G36"/>
  <sheetViews>
    <sheetView workbookViewId="0">
      <selection activeCell="A32" sqref="A32"/>
    </sheetView>
  </sheetViews>
  <sheetFormatPr defaultRowHeight="15"/>
  <cols>
    <col min="1" max="1" width="71" customWidth="1"/>
    <col min="2" max="2" width="32.28515625" customWidth="1"/>
    <col min="3" max="3" width="17.5703125" customWidth="1"/>
    <col min="4" max="4" width="14.7109375" customWidth="1"/>
  </cols>
  <sheetData>
    <row r="1" spans="1:7" ht="19.5" customHeight="1">
      <c r="A1" s="1" t="s">
        <v>97</v>
      </c>
      <c r="B1" s="1"/>
      <c r="C1" s="1"/>
      <c r="D1" s="1"/>
      <c r="E1" s="7"/>
      <c r="F1" s="7"/>
    </row>
    <row r="2" spans="1:7">
      <c r="A2" s="1" t="s">
        <v>98</v>
      </c>
      <c r="B2" s="1"/>
      <c r="C2" s="1"/>
      <c r="D2" s="1"/>
    </row>
    <row r="4" spans="1:7">
      <c r="A4" s="7" t="s">
        <v>2</v>
      </c>
      <c r="B4" s="7" t="s">
        <v>57</v>
      </c>
      <c r="C4" s="7" t="s">
        <v>99</v>
      </c>
      <c r="D4" s="7" t="s">
        <v>59</v>
      </c>
      <c r="E4" s="17" t="s">
        <v>7</v>
      </c>
      <c r="F4" s="17"/>
      <c r="G4" s="7"/>
    </row>
    <row r="5" spans="1:7">
      <c r="A5" t="s">
        <v>100</v>
      </c>
      <c r="B5" t="s">
        <v>101</v>
      </c>
      <c r="C5" t="s">
        <v>102</v>
      </c>
      <c r="D5" t="s">
        <v>103</v>
      </c>
      <c r="E5">
        <v>23</v>
      </c>
    </row>
    <row r="6" spans="1:7">
      <c r="A6" t="s">
        <v>100</v>
      </c>
      <c r="B6" t="s">
        <v>101</v>
      </c>
      <c r="C6" t="s">
        <v>102</v>
      </c>
      <c r="D6" t="s">
        <v>104</v>
      </c>
      <c r="E6">
        <v>42.9</v>
      </c>
    </row>
    <row r="7" spans="1:7">
      <c r="A7" t="s">
        <v>100</v>
      </c>
      <c r="B7" t="s">
        <v>101</v>
      </c>
      <c r="C7" t="s">
        <v>102</v>
      </c>
      <c r="D7" t="s">
        <v>105</v>
      </c>
      <c r="E7">
        <v>36.299999999999997</v>
      </c>
    </row>
    <row r="8" spans="1:7">
      <c r="A8" t="s">
        <v>100</v>
      </c>
      <c r="B8" t="s">
        <v>101</v>
      </c>
      <c r="C8" t="s">
        <v>102</v>
      </c>
      <c r="D8" t="s">
        <v>106</v>
      </c>
      <c r="E8">
        <v>31.6</v>
      </c>
    </row>
    <row r="9" spans="1:7">
      <c r="A9" t="s">
        <v>100</v>
      </c>
      <c r="B9" t="s">
        <v>101</v>
      </c>
      <c r="C9" t="s">
        <v>102</v>
      </c>
      <c r="D9" t="s">
        <v>107</v>
      </c>
      <c r="E9">
        <v>24.9</v>
      </c>
    </row>
    <row r="10" spans="1:7">
      <c r="A10" t="s">
        <v>100</v>
      </c>
      <c r="B10" t="s">
        <v>101</v>
      </c>
      <c r="C10" t="s">
        <v>102</v>
      </c>
      <c r="D10" t="s">
        <v>108</v>
      </c>
      <c r="E10">
        <v>22.5</v>
      </c>
    </row>
    <row r="11" spans="1:7">
      <c r="A11" t="s">
        <v>100</v>
      </c>
      <c r="B11" t="s">
        <v>101</v>
      </c>
      <c r="C11" t="s">
        <v>102</v>
      </c>
      <c r="D11" t="s">
        <v>66</v>
      </c>
      <c r="E11">
        <v>13.9</v>
      </c>
    </row>
    <row r="12" spans="1:7">
      <c r="A12" t="s">
        <v>100</v>
      </c>
      <c r="B12" t="s">
        <v>101</v>
      </c>
      <c r="C12" t="s">
        <v>102</v>
      </c>
      <c r="D12" t="s">
        <v>62</v>
      </c>
      <c r="E12">
        <v>30.6</v>
      </c>
    </row>
    <row r="13" spans="1:7">
      <c r="A13" t="s">
        <v>100</v>
      </c>
      <c r="B13" t="s">
        <v>101</v>
      </c>
      <c r="C13" t="s">
        <v>21</v>
      </c>
      <c r="D13" t="s">
        <v>103</v>
      </c>
      <c r="E13">
        <v>29.4</v>
      </c>
    </row>
    <row r="14" spans="1:7">
      <c r="A14" t="s">
        <v>100</v>
      </c>
      <c r="B14" t="s">
        <v>101</v>
      </c>
      <c r="C14" t="s">
        <v>21</v>
      </c>
      <c r="D14" t="s">
        <v>104</v>
      </c>
      <c r="E14">
        <v>49.5</v>
      </c>
    </row>
    <row r="15" spans="1:7">
      <c r="A15" t="s">
        <v>100</v>
      </c>
      <c r="B15" t="s">
        <v>101</v>
      </c>
      <c r="C15" t="s">
        <v>21</v>
      </c>
      <c r="D15" t="s">
        <v>105</v>
      </c>
      <c r="E15">
        <v>45.1</v>
      </c>
    </row>
    <row r="16" spans="1:7">
      <c r="A16" t="s">
        <v>100</v>
      </c>
      <c r="B16" t="s">
        <v>101</v>
      </c>
      <c r="C16" t="s">
        <v>21</v>
      </c>
      <c r="D16" t="s">
        <v>106</v>
      </c>
      <c r="E16">
        <v>44.6</v>
      </c>
    </row>
    <row r="17" spans="1:5">
      <c r="A17" t="s">
        <v>100</v>
      </c>
      <c r="B17" t="s">
        <v>101</v>
      </c>
      <c r="C17" t="s">
        <v>21</v>
      </c>
      <c r="D17" t="s">
        <v>107</v>
      </c>
      <c r="E17">
        <v>38.200000000000003</v>
      </c>
    </row>
    <row r="18" spans="1:5">
      <c r="A18" t="s">
        <v>100</v>
      </c>
      <c r="B18" t="s">
        <v>101</v>
      </c>
      <c r="C18" t="s">
        <v>21</v>
      </c>
      <c r="D18" t="s">
        <v>108</v>
      </c>
      <c r="E18">
        <v>29.6</v>
      </c>
    </row>
    <row r="19" spans="1:5">
      <c r="A19" t="s">
        <v>100</v>
      </c>
      <c r="B19" t="s">
        <v>101</v>
      </c>
      <c r="C19" t="s">
        <v>21</v>
      </c>
      <c r="D19" t="s">
        <v>66</v>
      </c>
      <c r="E19">
        <v>22.2</v>
      </c>
    </row>
    <row r="20" spans="1:5">
      <c r="A20" t="s">
        <v>100</v>
      </c>
      <c r="B20" t="s">
        <v>101</v>
      </c>
      <c r="C20" t="s">
        <v>21</v>
      </c>
      <c r="D20" t="s">
        <v>62</v>
      </c>
      <c r="E20">
        <v>39.200000000000003</v>
      </c>
    </row>
    <row r="21" spans="1:5">
      <c r="A21" t="s">
        <v>109</v>
      </c>
      <c r="B21" t="s">
        <v>101</v>
      </c>
      <c r="C21" t="s">
        <v>102</v>
      </c>
      <c r="D21" t="s">
        <v>103</v>
      </c>
      <c r="E21">
        <v>8.5</v>
      </c>
    </row>
    <row r="22" spans="1:5">
      <c r="A22" t="s">
        <v>109</v>
      </c>
      <c r="B22" t="s">
        <v>101</v>
      </c>
      <c r="C22" t="s">
        <v>102</v>
      </c>
      <c r="D22" t="s">
        <v>104</v>
      </c>
      <c r="E22">
        <v>16.100000000000001</v>
      </c>
    </row>
    <row r="23" spans="1:5">
      <c r="A23" t="s">
        <v>109</v>
      </c>
      <c r="B23" t="s">
        <v>101</v>
      </c>
      <c r="C23" t="s">
        <v>102</v>
      </c>
      <c r="D23" t="s">
        <v>105</v>
      </c>
      <c r="E23">
        <v>16.3</v>
      </c>
    </row>
    <row r="24" spans="1:5">
      <c r="A24" t="s">
        <v>109</v>
      </c>
      <c r="B24" t="s">
        <v>101</v>
      </c>
      <c r="C24" t="s">
        <v>102</v>
      </c>
      <c r="D24" t="s">
        <v>106</v>
      </c>
      <c r="E24">
        <v>17.5</v>
      </c>
    </row>
    <row r="25" spans="1:5">
      <c r="A25" t="s">
        <v>109</v>
      </c>
      <c r="B25" t="s">
        <v>101</v>
      </c>
      <c r="C25" t="s">
        <v>102</v>
      </c>
      <c r="D25" t="s">
        <v>107</v>
      </c>
      <c r="E25">
        <v>13.1</v>
      </c>
    </row>
    <row r="26" spans="1:5">
      <c r="A26" t="s">
        <v>109</v>
      </c>
      <c r="B26" t="s">
        <v>101</v>
      </c>
      <c r="C26" t="s">
        <v>102</v>
      </c>
      <c r="D26" t="s">
        <v>108</v>
      </c>
      <c r="E26">
        <v>10.5</v>
      </c>
    </row>
    <row r="27" spans="1:5">
      <c r="A27" t="s">
        <v>109</v>
      </c>
      <c r="B27" t="s">
        <v>101</v>
      </c>
      <c r="C27" t="s">
        <v>102</v>
      </c>
      <c r="D27" t="s">
        <v>66</v>
      </c>
      <c r="E27">
        <v>8.9</v>
      </c>
    </row>
    <row r="28" spans="1:5">
      <c r="A28" t="s">
        <v>109</v>
      </c>
      <c r="B28" t="s">
        <v>101</v>
      </c>
      <c r="C28" t="s">
        <v>102</v>
      </c>
      <c r="D28" t="s">
        <v>62</v>
      </c>
      <c r="E28">
        <v>13.7</v>
      </c>
    </row>
    <row r="29" spans="1:5">
      <c r="A29" t="s">
        <v>109</v>
      </c>
      <c r="B29" t="s">
        <v>101</v>
      </c>
      <c r="C29" t="s">
        <v>21</v>
      </c>
      <c r="D29" t="s">
        <v>103</v>
      </c>
      <c r="E29">
        <v>10.3</v>
      </c>
    </row>
    <row r="30" spans="1:5">
      <c r="A30" t="s">
        <v>109</v>
      </c>
      <c r="B30" t="s">
        <v>101</v>
      </c>
      <c r="C30" t="s">
        <v>21</v>
      </c>
      <c r="D30" t="s">
        <v>104</v>
      </c>
      <c r="E30">
        <v>11.3</v>
      </c>
    </row>
    <row r="31" spans="1:5">
      <c r="A31" t="s">
        <v>109</v>
      </c>
      <c r="B31" t="s">
        <v>101</v>
      </c>
      <c r="C31" t="s">
        <v>21</v>
      </c>
      <c r="D31" t="s">
        <v>105</v>
      </c>
      <c r="E31">
        <v>11.5</v>
      </c>
    </row>
    <row r="32" spans="1:5">
      <c r="A32" t="s">
        <v>109</v>
      </c>
      <c r="B32" t="s">
        <v>101</v>
      </c>
      <c r="C32" t="s">
        <v>21</v>
      </c>
      <c r="D32" t="s">
        <v>106</v>
      </c>
      <c r="E32">
        <v>16.600000000000001</v>
      </c>
    </row>
    <row r="33" spans="1:5">
      <c r="A33" t="s">
        <v>109</v>
      </c>
      <c r="B33" t="s">
        <v>101</v>
      </c>
      <c r="C33" t="s">
        <v>21</v>
      </c>
      <c r="D33" t="s">
        <v>107</v>
      </c>
      <c r="E33">
        <v>15.8</v>
      </c>
    </row>
    <row r="34" spans="1:5">
      <c r="A34" t="s">
        <v>109</v>
      </c>
      <c r="B34" t="s">
        <v>101</v>
      </c>
      <c r="C34" t="s">
        <v>21</v>
      </c>
      <c r="D34" t="s">
        <v>108</v>
      </c>
      <c r="E34">
        <v>10.3</v>
      </c>
    </row>
    <row r="35" spans="1:5">
      <c r="A35" t="s">
        <v>109</v>
      </c>
      <c r="B35" t="s">
        <v>101</v>
      </c>
      <c r="C35" t="s">
        <v>21</v>
      </c>
      <c r="D35" t="s">
        <v>66</v>
      </c>
      <c r="E35">
        <v>10.4</v>
      </c>
    </row>
    <row r="36" spans="1:5">
      <c r="A36" t="s">
        <v>109</v>
      </c>
      <c r="B36" t="s">
        <v>101</v>
      </c>
      <c r="C36" t="s">
        <v>21</v>
      </c>
      <c r="D36" t="s">
        <v>62</v>
      </c>
      <c r="E36">
        <v>12.5</v>
      </c>
    </row>
  </sheetData>
  <mergeCells count="2">
    <mergeCell ref="A1:D1"/>
    <mergeCell ref="A2:D2"/>
  </mergeCell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FC235-8B2F-4E5F-8456-4F3E65C839D5}">
  <sheetPr>
    <tabColor theme="4" tint="0.59999389629810485"/>
  </sheetPr>
  <dimension ref="A1:J154"/>
  <sheetViews>
    <sheetView workbookViewId="0">
      <selection activeCell="A33" sqref="A33"/>
    </sheetView>
  </sheetViews>
  <sheetFormatPr defaultRowHeight="15"/>
  <cols>
    <col min="1" max="1" width="51.5703125" customWidth="1"/>
    <col min="2" max="2" width="24.42578125" customWidth="1"/>
    <col min="3" max="3" width="31.140625" customWidth="1"/>
    <col min="4" max="4" width="19.85546875" customWidth="1"/>
    <col min="5" max="5" width="15.7109375" customWidth="1"/>
    <col min="7" max="8" width="11.42578125" customWidth="1"/>
  </cols>
  <sheetData>
    <row r="1" spans="1:9" ht="33" customHeight="1">
      <c r="A1" s="1" t="s">
        <v>1961</v>
      </c>
      <c r="B1" s="1"/>
      <c r="C1" s="1"/>
      <c r="D1" s="1"/>
    </row>
    <row r="2" spans="1:9">
      <c r="A2" s="1" t="s">
        <v>1915</v>
      </c>
      <c r="B2" s="1"/>
      <c r="C2" s="1"/>
      <c r="D2" s="1"/>
    </row>
    <row r="4" spans="1:9">
      <c r="A4" s="2" t="s">
        <v>2</v>
      </c>
      <c r="B4" s="2" t="s">
        <v>57</v>
      </c>
      <c r="C4" s="2" t="s">
        <v>42</v>
      </c>
      <c r="D4" s="2" t="s">
        <v>58</v>
      </c>
      <c r="E4" s="2" t="s">
        <v>59</v>
      </c>
      <c r="F4" s="15" t="s">
        <v>7</v>
      </c>
      <c r="G4" s="2" t="s">
        <v>6</v>
      </c>
      <c r="H4" s="2" t="s">
        <v>43</v>
      </c>
      <c r="I4" s="3"/>
    </row>
    <row r="5" spans="1:9">
      <c r="A5" s="3" t="s">
        <v>1958</v>
      </c>
      <c r="B5" s="3" t="s">
        <v>1959</v>
      </c>
      <c r="C5" s="3" t="s">
        <v>62</v>
      </c>
      <c r="D5" s="3" t="s">
        <v>62</v>
      </c>
      <c r="E5" s="3" t="s">
        <v>1931</v>
      </c>
      <c r="F5" s="5">
        <v>12.8</v>
      </c>
      <c r="G5" s="3" t="s">
        <v>102</v>
      </c>
      <c r="H5" s="3"/>
      <c r="I5" s="3"/>
    </row>
    <row r="6" spans="1:9">
      <c r="A6" s="3" t="s">
        <v>1958</v>
      </c>
      <c r="B6" s="3" t="s">
        <v>1959</v>
      </c>
      <c r="C6" s="3" t="s">
        <v>62</v>
      </c>
      <c r="D6" s="3" t="s">
        <v>62</v>
      </c>
      <c r="E6" s="3" t="s">
        <v>63</v>
      </c>
      <c r="F6" s="5">
        <v>4.5</v>
      </c>
      <c r="G6" s="3" t="s">
        <v>102</v>
      </c>
      <c r="H6" s="3"/>
      <c r="I6" s="3"/>
    </row>
    <row r="7" spans="1:9">
      <c r="A7" s="3" t="s">
        <v>1958</v>
      </c>
      <c r="B7" s="3" t="s">
        <v>1959</v>
      </c>
      <c r="C7" s="3" t="s">
        <v>62</v>
      </c>
      <c r="D7" s="3" t="s">
        <v>62</v>
      </c>
      <c r="E7" s="3" t="s">
        <v>64</v>
      </c>
      <c r="F7" s="5">
        <v>14.4</v>
      </c>
      <c r="G7" s="3" t="s">
        <v>102</v>
      </c>
      <c r="H7" s="3"/>
      <c r="I7" s="3"/>
    </row>
    <row r="8" spans="1:9">
      <c r="A8" s="3" t="s">
        <v>1958</v>
      </c>
      <c r="B8" s="3" t="s">
        <v>1959</v>
      </c>
      <c r="C8" s="3" t="s">
        <v>62</v>
      </c>
      <c r="D8" s="3" t="s">
        <v>62</v>
      </c>
      <c r="E8" s="3" t="s">
        <v>65</v>
      </c>
      <c r="F8" s="5">
        <v>22.2</v>
      </c>
      <c r="G8" s="3" t="s">
        <v>102</v>
      </c>
      <c r="H8" s="3"/>
      <c r="I8" s="3"/>
    </row>
    <row r="9" spans="1:9">
      <c r="A9" s="3" t="s">
        <v>1958</v>
      </c>
      <c r="B9" s="3" t="s">
        <v>1959</v>
      </c>
      <c r="C9" s="3" t="s">
        <v>62</v>
      </c>
      <c r="D9" s="3" t="s">
        <v>62</v>
      </c>
      <c r="E9" s="3" t="s">
        <v>66</v>
      </c>
      <c r="F9" s="5">
        <v>24.3</v>
      </c>
      <c r="G9" s="3" t="s">
        <v>102</v>
      </c>
      <c r="H9" s="3"/>
      <c r="I9" s="3"/>
    </row>
    <row r="10" spans="1:9">
      <c r="A10" s="3" t="s">
        <v>1958</v>
      </c>
      <c r="B10" s="3" t="s">
        <v>1959</v>
      </c>
      <c r="C10" s="3" t="s">
        <v>67</v>
      </c>
      <c r="D10" s="3" t="s">
        <v>68</v>
      </c>
      <c r="E10" s="3" t="s">
        <v>1931</v>
      </c>
      <c r="F10" s="5">
        <v>12.4</v>
      </c>
      <c r="G10" s="3" t="s">
        <v>102</v>
      </c>
      <c r="H10" s="3"/>
      <c r="I10" s="3"/>
    </row>
    <row r="11" spans="1:9">
      <c r="A11" s="3" t="s">
        <v>1958</v>
      </c>
      <c r="B11" s="3" t="s">
        <v>1959</v>
      </c>
      <c r="C11" s="3" t="s">
        <v>67</v>
      </c>
      <c r="D11" s="3" t="s">
        <v>69</v>
      </c>
      <c r="E11" s="3" t="s">
        <v>1931</v>
      </c>
      <c r="F11" s="5">
        <v>13.3</v>
      </c>
      <c r="G11" s="3" t="s">
        <v>102</v>
      </c>
      <c r="H11" s="3"/>
      <c r="I11" s="3"/>
    </row>
    <row r="12" spans="1:9">
      <c r="A12" s="3" t="s">
        <v>1958</v>
      </c>
      <c r="B12" s="3" t="s">
        <v>1959</v>
      </c>
      <c r="C12" s="3" t="s">
        <v>67</v>
      </c>
      <c r="D12" s="3" t="s">
        <v>68</v>
      </c>
      <c r="E12" s="3" t="s">
        <v>63</v>
      </c>
      <c r="F12" s="5">
        <v>4.5999999999999996</v>
      </c>
      <c r="G12" s="3" t="s">
        <v>102</v>
      </c>
      <c r="H12" s="3"/>
      <c r="I12" s="3"/>
    </row>
    <row r="13" spans="1:9">
      <c r="A13" s="3" t="s">
        <v>1958</v>
      </c>
      <c r="B13" s="3" t="s">
        <v>1959</v>
      </c>
      <c r="C13" s="3" t="s">
        <v>67</v>
      </c>
      <c r="D13" s="3" t="s">
        <v>69</v>
      </c>
      <c r="E13" s="3" t="s">
        <v>63</v>
      </c>
      <c r="F13" s="5">
        <v>4.4000000000000004</v>
      </c>
      <c r="G13" s="3" t="s">
        <v>102</v>
      </c>
      <c r="H13" s="3"/>
      <c r="I13" s="3"/>
    </row>
    <row r="14" spans="1:9">
      <c r="A14" s="3" t="s">
        <v>1958</v>
      </c>
      <c r="B14" s="3" t="s">
        <v>1959</v>
      </c>
      <c r="C14" s="3" t="s">
        <v>67</v>
      </c>
      <c r="D14" s="3" t="s">
        <v>68</v>
      </c>
      <c r="E14" s="3" t="s">
        <v>64</v>
      </c>
      <c r="F14" s="5">
        <v>13.9</v>
      </c>
      <c r="G14" s="3" t="s">
        <v>102</v>
      </c>
      <c r="H14" s="3"/>
      <c r="I14" s="3"/>
    </row>
    <row r="15" spans="1:9">
      <c r="A15" s="3" t="s">
        <v>1958</v>
      </c>
      <c r="B15" s="3" t="s">
        <v>1959</v>
      </c>
      <c r="C15" s="3" t="s">
        <v>67</v>
      </c>
      <c r="D15" s="3" t="s">
        <v>69</v>
      </c>
      <c r="E15" s="3" t="s">
        <v>64</v>
      </c>
      <c r="F15" s="5">
        <v>14.9</v>
      </c>
      <c r="G15" s="3" t="s">
        <v>102</v>
      </c>
      <c r="H15" s="3"/>
      <c r="I15" s="3"/>
    </row>
    <row r="16" spans="1:9">
      <c r="A16" s="3" t="s">
        <v>1958</v>
      </c>
      <c r="B16" s="3" t="s">
        <v>1959</v>
      </c>
      <c r="C16" s="3" t="s">
        <v>67</v>
      </c>
      <c r="D16" s="3" t="s">
        <v>68</v>
      </c>
      <c r="E16" s="3" t="s">
        <v>65</v>
      </c>
      <c r="F16" s="5">
        <v>21.5</v>
      </c>
      <c r="G16" s="3" t="s">
        <v>102</v>
      </c>
      <c r="H16" s="3"/>
      <c r="I16" s="3"/>
    </row>
    <row r="17" spans="1:9">
      <c r="A17" s="3" t="s">
        <v>1958</v>
      </c>
      <c r="B17" s="3" t="s">
        <v>1959</v>
      </c>
      <c r="C17" s="3" t="s">
        <v>67</v>
      </c>
      <c r="D17" s="3" t="s">
        <v>69</v>
      </c>
      <c r="E17" s="3" t="s">
        <v>65</v>
      </c>
      <c r="F17" s="5">
        <v>23</v>
      </c>
      <c r="G17" s="3" t="s">
        <v>102</v>
      </c>
      <c r="H17" s="3"/>
      <c r="I17" s="3"/>
    </row>
    <row r="18" spans="1:9">
      <c r="A18" s="3" t="s">
        <v>1958</v>
      </c>
      <c r="B18" s="3" t="s">
        <v>1959</v>
      </c>
      <c r="C18" s="3" t="s">
        <v>67</v>
      </c>
      <c r="D18" s="3" t="s">
        <v>68</v>
      </c>
      <c r="E18" s="3" t="s">
        <v>66</v>
      </c>
      <c r="F18" s="5">
        <v>23.5</v>
      </c>
      <c r="G18" s="3" t="s">
        <v>102</v>
      </c>
      <c r="H18" s="3"/>
      <c r="I18" s="3"/>
    </row>
    <row r="19" spans="1:9">
      <c r="A19" s="3" t="s">
        <v>1958</v>
      </c>
      <c r="B19" s="3" t="s">
        <v>1959</v>
      </c>
      <c r="C19" s="3" t="s">
        <v>67</v>
      </c>
      <c r="D19" s="3" t="s">
        <v>69</v>
      </c>
      <c r="E19" s="3" t="s">
        <v>66</v>
      </c>
      <c r="F19" s="5">
        <v>25</v>
      </c>
      <c r="G19" s="3" t="s">
        <v>102</v>
      </c>
      <c r="H19" s="3"/>
      <c r="I19" s="3"/>
    </row>
    <row r="20" spans="1:9">
      <c r="A20" s="3" t="s">
        <v>1958</v>
      </c>
      <c r="B20" s="3" t="s">
        <v>1959</v>
      </c>
      <c r="C20" s="3" t="s">
        <v>70</v>
      </c>
      <c r="D20" s="3" t="s">
        <v>71</v>
      </c>
      <c r="E20" s="3" t="s">
        <v>1931</v>
      </c>
      <c r="F20" s="5">
        <v>14.8</v>
      </c>
      <c r="G20" s="3" t="s">
        <v>102</v>
      </c>
      <c r="H20" s="3"/>
      <c r="I20" s="3"/>
    </row>
    <row r="21" spans="1:9">
      <c r="A21" s="3" t="s">
        <v>1958</v>
      </c>
      <c r="B21" s="3" t="s">
        <v>1959</v>
      </c>
      <c r="C21" s="3" t="s">
        <v>70</v>
      </c>
      <c r="D21" s="3" t="s">
        <v>72</v>
      </c>
      <c r="E21" s="3" t="s">
        <v>1931</v>
      </c>
      <c r="F21" s="5">
        <v>12.8</v>
      </c>
      <c r="G21" s="3" t="s">
        <v>102</v>
      </c>
      <c r="H21" s="3"/>
      <c r="I21" s="3"/>
    </row>
    <row r="22" spans="1:9">
      <c r="A22" s="3" t="s">
        <v>1958</v>
      </c>
      <c r="B22" s="3" t="s">
        <v>1959</v>
      </c>
      <c r="C22" s="3" t="s">
        <v>70</v>
      </c>
      <c r="D22" s="3" t="s">
        <v>71</v>
      </c>
      <c r="E22" s="3" t="s">
        <v>63</v>
      </c>
      <c r="F22" s="5">
        <v>7</v>
      </c>
      <c r="G22" s="3" t="s">
        <v>102</v>
      </c>
      <c r="H22" s="3"/>
      <c r="I22" s="3"/>
    </row>
    <row r="23" spans="1:9">
      <c r="A23" s="3" t="s">
        <v>1958</v>
      </c>
      <c r="B23" s="3" t="s">
        <v>1959</v>
      </c>
      <c r="C23" s="3" t="s">
        <v>70</v>
      </c>
      <c r="D23" s="3" t="s">
        <v>72</v>
      </c>
      <c r="E23" s="3" t="s">
        <v>63</v>
      </c>
      <c r="F23" s="5">
        <v>4.5</v>
      </c>
      <c r="G23" s="3" t="s">
        <v>102</v>
      </c>
      <c r="H23" s="3"/>
      <c r="I23" s="3"/>
    </row>
    <row r="24" spans="1:9">
      <c r="A24" s="3" t="s">
        <v>1958</v>
      </c>
      <c r="B24" s="3" t="s">
        <v>1959</v>
      </c>
      <c r="C24" s="3" t="s">
        <v>70</v>
      </c>
      <c r="D24" s="3" t="s">
        <v>71</v>
      </c>
      <c r="E24" s="3" t="s">
        <v>64</v>
      </c>
      <c r="F24" s="5">
        <v>15.8</v>
      </c>
      <c r="G24" s="3" t="s">
        <v>102</v>
      </c>
      <c r="H24" s="3"/>
      <c r="I24" s="3"/>
    </row>
    <row r="25" spans="1:9">
      <c r="A25" s="3" t="s">
        <v>1958</v>
      </c>
      <c r="B25" s="3" t="s">
        <v>1959</v>
      </c>
      <c r="C25" s="3" t="s">
        <v>70</v>
      </c>
      <c r="D25" s="3" t="s">
        <v>72</v>
      </c>
      <c r="E25" s="3" t="s">
        <v>64</v>
      </c>
      <c r="F25" s="5">
        <v>14.3</v>
      </c>
      <c r="G25" s="3" t="s">
        <v>102</v>
      </c>
      <c r="H25" s="3"/>
      <c r="I25" s="3"/>
    </row>
    <row r="26" spans="1:9">
      <c r="A26" s="3" t="s">
        <v>1958</v>
      </c>
      <c r="B26" s="3" t="s">
        <v>1959</v>
      </c>
      <c r="C26" s="3" t="s">
        <v>70</v>
      </c>
      <c r="D26" s="3" t="s">
        <v>71</v>
      </c>
      <c r="E26" s="3" t="s">
        <v>65</v>
      </c>
      <c r="F26" s="5">
        <v>23.3</v>
      </c>
      <c r="G26" s="3" t="s">
        <v>102</v>
      </c>
      <c r="H26" s="3"/>
      <c r="I26" s="3"/>
    </row>
    <row r="27" spans="1:9">
      <c r="A27" s="3" t="s">
        <v>1958</v>
      </c>
      <c r="B27" s="3" t="s">
        <v>1959</v>
      </c>
      <c r="C27" s="3" t="s">
        <v>70</v>
      </c>
      <c r="D27" s="3" t="s">
        <v>72</v>
      </c>
      <c r="E27" s="3" t="s">
        <v>65</v>
      </c>
      <c r="F27" s="5">
        <v>22.2</v>
      </c>
      <c r="G27" s="3" t="s">
        <v>102</v>
      </c>
      <c r="H27" s="3"/>
      <c r="I27" s="3"/>
    </row>
    <row r="28" spans="1:9">
      <c r="A28" s="3" t="s">
        <v>1958</v>
      </c>
      <c r="B28" s="3" t="s">
        <v>1959</v>
      </c>
      <c r="C28" s="3" t="s">
        <v>70</v>
      </c>
      <c r="D28" s="3" t="s">
        <v>71</v>
      </c>
      <c r="E28" s="3" t="s">
        <v>66</v>
      </c>
      <c r="F28" s="5" t="s">
        <v>95</v>
      </c>
      <c r="G28" s="3" t="s">
        <v>102</v>
      </c>
      <c r="H28" s="3"/>
      <c r="I28" s="3"/>
    </row>
    <row r="29" spans="1:9">
      <c r="A29" s="3" t="s">
        <v>1958</v>
      </c>
      <c r="B29" s="3" t="s">
        <v>1959</v>
      </c>
      <c r="C29" s="3" t="s">
        <v>70</v>
      </c>
      <c r="D29" s="3" t="s">
        <v>72</v>
      </c>
      <c r="E29" s="3" t="s">
        <v>66</v>
      </c>
      <c r="F29" s="5">
        <v>24.4</v>
      </c>
      <c r="G29" s="3" t="s">
        <v>102</v>
      </c>
      <c r="H29" s="3"/>
      <c r="I29" s="3"/>
    </row>
    <row r="30" spans="1:9">
      <c r="A30" s="3" t="s">
        <v>1958</v>
      </c>
      <c r="B30" s="3" t="s">
        <v>1959</v>
      </c>
      <c r="C30" s="3" t="s">
        <v>301</v>
      </c>
      <c r="D30" s="3" t="s">
        <v>1962</v>
      </c>
      <c r="E30" s="3" t="s">
        <v>1931</v>
      </c>
      <c r="F30" s="5">
        <v>12.3</v>
      </c>
      <c r="G30" s="3" t="s">
        <v>102</v>
      </c>
      <c r="H30" s="3"/>
      <c r="I30" s="3"/>
    </row>
    <row r="31" spans="1:9">
      <c r="A31" s="3" t="s">
        <v>1958</v>
      </c>
      <c r="B31" s="3" t="s">
        <v>1959</v>
      </c>
      <c r="C31" s="3" t="s">
        <v>301</v>
      </c>
      <c r="D31" s="3" t="s">
        <v>75</v>
      </c>
      <c r="E31" s="3" t="s">
        <v>1931</v>
      </c>
      <c r="F31" s="5">
        <v>13.8</v>
      </c>
      <c r="G31" s="3" t="s">
        <v>102</v>
      </c>
      <c r="H31" s="3"/>
      <c r="I31" s="3"/>
    </row>
    <row r="32" spans="1:9">
      <c r="A32" s="3" t="s">
        <v>1958</v>
      </c>
      <c r="B32" s="3" t="s">
        <v>1959</v>
      </c>
      <c r="C32" s="3" t="s">
        <v>301</v>
      </c>
      <c r="D32" s="3" t="s">
        <v>1962</v>
      </c>
      <c r="E32" s="3" t="s">
        <v>63</v>
      </c>
      <c r="F32" s="5">
        <v>4.2</v>
      </c>
      <c r="G32" s="3" t="s">
        <v>102</v>
      </c>
      <c r="H32" s="3"/>
      <c r="I32" s="3"/>
    </row>
    <row r="33" spans="1:9">
      <c r="A33" s="3" t="s">
        <v>1958</v>
      </c>
      <c r="B33" s="3" t="s">
        <v>1959</v>
      </c>
      <c r="C33" s="3" t="s">
        <v>301</v>
      </c>
      <c r="D33" s="3" t="s">
        <v>75</v>
      </c>
      <c r="E33" s="3" t="s">
        <v>63</v>
      </c>
      <c r="F33" s="5">
        <v>5.2</v>
      </c>
      <c r="G33" s="3" t="s">
        <v>102</v>
      </c>
      <c r="H33" s="3"/>
      <c r="I33" s="3"/>
    </row>
    <row r="34" spans="1:9">
      <c r="A34" s="3" t="s">
        <v>1958</v>
      </c>
      <c r="B34" s="3" t="s">
        <v>1959</v>
      </c>
      <c r="C34" s="3" t="s">
        <v>301</v>
      </c>
      <c r="D34" s="3" t="s">
        <v>1962</v>
      </c>
      <c r="E34" s="3" t="s">
        <v>64</v>
      </c>
      <c r="F34" s="5">
        <v>14</v>
      </c>
      <c r="G34" s="3" t="s">
        <v>102</v>
      </c>
      <c r="H34" s="3"/>
      <c r="I34" s="3"/>
    </row>
    <row r="35" spans="1:9">
      <c r="A35" s="3" t="s">
        <v>1958</v>
      </c>
      <c r="B35" s="3" t="s">
        <v>1959</v>
      </c>
      <c r="C35" s="3" t="s">
        <v>301</v>
      </c>
      <c r="D35" s="3" t="s">
        <v>75</v>
      </c>
      <c r="E35" s="3" t="s">
        <v>64</v>
      </c>
      <c r="F35" s="5">
        <v>15.1</v>
      </c>
      <c r="G35" s="3" t="s">
        <v>102</v>
      </c>
      <c r="H35" s="3"/>
      <c r="I35" s="3"/>
    </row>
    <row r="36" spans="1:9">
      <c r="A36" s="3" t="s">
        <v>1958</v>
      </c>
      <c r="B36" s="3" t="s">
        <v>1959</v>
      </c>
      <c r="C36" s="3" t="s">
        <v>301</v>
      </c>
      <c r="D36" s="3" t="s">
        <v>1962</v>
      </c>
      <c r="E36" s="3" t="s">
        <v>65</v>
      </c>
      <c r="F36" s="5">
        <v>21.9</v>
      </c>
      <c r="G36" s="3" t="s">
        <v>102</v>
      </c>
      <c r="H36" s="3"/>
      <c r="I36" s="3"/>
    </row>
    <row r="37" spans="1:9">
      <c r="A37" s="3" t="s">
        <v>1958</v>
      </c>
      <c r="B37" s="3" t="s">
        <v>1959</v>
      </c>
      <c r="C37" s="3" t="s">
        <v>301</v>
      </c>
      <c r="D37" s="3" t="s">
        <v>75</v>
      </c>
      <c r="E37" s="3" t="s">
        <v>65</v>
      </c>
      <c r="F37" s="5">
        <v>22.7</v>
      </c>
      <c r="G37" s="3" t="s">
        <v>102</v>
      </c>
      <c r="H37" s="3"/>
      <c r="I37" s="3"/>
    </row>
    <row r="38" spans="1:9">
      <c r="A38" s="3" t="s">
        <v>1958</v>
      </c>
      <c r="B38" s="3" t="s">
        <v>1959</v>
      </c>
      <c r="C38" s="3" t="s">
        <v>301</v>
      </c>
      <c r="D38" s="3" t="s">
        <v>1962</v>
      </c>
      <c r="E38" s="3" t="s">
        <v>66</v>
      </c>
      <c r="F38" s="5">
        <v>24.1</v>
      </c>
      <c r="G38" s="3" t="s">
        <v>102</v>
      </c>
      <c r="H38" s="3"/>
      <c r="I38" s="3"/>
    </row>
    <row r="39" spans="1:9">
      <c r="A39" s="3" t="s">
        <v>1958</v>
      </c>
      <c r="B39" s="3" t="s">
        <v>1959</v>
      </c>
      <c r="C39" s="3" t="s">
        <v>301</v>
      </c>
      <c r="D39" s="3" t="s">
        <v>75</v>
      </c>
      <c r="E39" s="3" t="s">
        <v>66</v>
      </c>
      <c r="F39" s="5">
        <v>24.8</v>
      </c>
      <c r="G39" s="3" t="s">
        <v>102</v>
      </c>
      <c r="H39" s="3"/>
      <c r="I39" s="3"/>
    </row>
    <row r="40" spans="1:9">
      <c r="A40" s="3" t="s">
        <v>1958</v>
      </c>
      <c r="B40" s="3" t="s">
        <v>1959</v>
      </c>
      <c r="C40" s="3" t="s">
        <v>891</v>
      </c>
      <c r="D40" s="3" t="s">
        <v>1912</v>
      </c>
      <c r="E40" s="3" t="s">
        <v>1931</v>
      </c>
      <c r="F40" s="5">
        <v>17.2</v>
      </c>
      <c r="G40" s="3" t="s">
        <v>102</v>
      </c>
      <c r="H40" s="3"/>
      <c r="I40" s="3"/>
    </row>
    <row r="41" spans="1:9">
      <c r="A41" s="3" t="s">
        <v>1958</v>
      </c>
      <c r="B41" s="3" t="s">
        <v>1959</v>
      </c>
      <c r="C41" s="3" t="s">
        <v>891</v>
      </c>
      <c r="D41" s="3" t="s">
        <v>1913</v>
      </c>
      <c r="E41" s="3" t="s">
        <v>1931</v>
      </c>
      <c r="F41" s="5">
        <v>12.3</v>
      </c>
      <c r="G41" s="3" t="s">
        <v>102</v>
      </c>
      <c r="H41" s="3"/>
      <c r="I41" s="3"/>
    </row>
    <row r="42" spans="1:9">
      <c r="A42" s="3" t="s">
        <v>1958</v>
      </c>
      <c r="B42" s="3" t="s">
        <v>1959</v>
      </c>
      <c r="C42" s="3" t="s">
        <v>891</v>
      </c>
      <c r="D42" s="3" t="s">
        <v>1912</v>
      </c>
      <c r="E42" s="3" t="s">
        <v>63</v>
      </c>
      <c r="F42" s="5" t="s">
        <v>95</v>
      </c>
      <c r="G42" s="3" t="s">
        <v>102</v>
      </c>
      <c r="H42" s="3"/>
      <c r="I42" s="3"/>
    </row>
    <row r="43" spans="1:9">
      <c r="A43" s="3" t="s">
        <v>1958</v>
      </c>
      <c r="B43" s="3" t="s">
        <v>1959</v>
      </c>
      <c r="C43" s="3" t="s">
        <v>891</v>
      </c>
      <c r="D43" s="3" t="s">
        <v>1913</v>
      </c>
      <c r="E43" s="3" t="s">
        <v>63</v>
      </c>
      <c r="F43" s="5">
        <v>4.5999999999999996</v>
      </c>
      <c r="G43" s="3" t="s">
        <v>102</v>
      </c>
      <c r="H43" s="3"/>
      <c r="I43" s="3"/>
    </row>
    <row r="44" spans="1:9">
      <c r="A44" s="3" t="s">
        <v>1958</v>
      </c>
      <c r="B44" s="3" t="s">
        <v>1959</v>
      </c>
      <c r="C44" s="3" t="s">
        <v>891</v>
      </c>
      <c r="D44" s="3" t="s">
        <v>1912</v>
      </c>
      <c r="E44" s="3" t="s">
        <v>64</v>
      </c>
      <c r="F44" s="5">
        <v>17.8</v>
      </c>
      <c r="G44" s="3" t="s">
        <v>102</v>
      </c>
      <c r="H44" s="3"/>
      <c r="I44" s="3"/>
    </row>
    <row r="45" spans="1:9">
      <c r="A45" s="3" t="s">
        <v>1958</v>
      </c>
      <c r="B45" s="3" t="s">
        <v>1959</v>
      </c>
      <c r="C45" s="3" t="s">
        <v>891</v>
      </c>
      <c r="D45" s="3" t="s">
        <v>1913</v>
      </c>
      <c r="E45" s="3" t="s">
        <v>64</v>
      </c>
      <c r="F45" s="5">
        <v>14.1</v>
      </c>
      <c r="G45" s="3" t="s">
        <v>102</v>
      </c>
      <c r="H45" s="3"/>
      <c r="I45" s="3"/>
    </row>
    <row r="46" spans="1:9">
      <c r="A46" s="3" t="s">
        <v>1958</v>
      </c>
      <c r="B46" s="3" t="s">
        <v>1959</v>
      </c>
      <c r="C46" s="3" t="s">
        <v>891</v>
      </c>
      <c r="D46" s="3" t="s">
        <v>1912</v>
      </c>
      <c r="E46" s="3" t="s">
        <v>65</v>
      </c>
      <c r="F46" s="5">
        <v>22.7</v>
      </c>
      <c r="G46" s="3" t="s">
        <v>102</v>
      </c>
      <c r="H46" s="3"/>
      <c r="I46" s="3"/>
    </row>
    <row r="47" spans="1:9">
      <c r="A47" s="3" t="s">
        <v>1958</v>
      </c>
      <c r="B47" s="3" t="s">
        <v>1959</v>
      </c>
      <c r="C47" s="3" t="s">
        <v>891</v>
      </c>
      <c r="D47" s="3" t="s">
        <v>1913</v>
      </c>
      <c r="E47" s="3" t="s">
        <v>65</v>
      </c>
      <c r="F47" s="5">
        <v>22.1</v>
      </c>
      <c r="G47" s="3" t="s">
        <v>102</v>
      </c>
      <c r="H47" s="3"/>
      <c r="I47" s="3"/>
    </row>
    <row r="48" spans="1:9">
      <c r="A48" s="3" t="s">
        <v>1958</v>
      </c>
      <c r="B48" s="3" t="s">
        <v>1959</v>
      </c>
      <c r="C48" s="3" t="s">
        <v>891</v>
      </c>
      <c r="D48" s="3" t="s">
        <v>1912</v>
      </c>
      <c r="E48" s="3" t="s">
        <v>66</v>
      </c>
      <c r="F48" s="5">
        <v>24.3</v>
      </c>
      <c r="G48" s="3" t="s">
        <v>102</v>
      </c>
      <c r="H48" s="3"/>
      <c r="I48" s="3"/>
    </row>
    <row r="49" spans="1:9">
      <c r="A49" s="3" t="s">
        <v>1958</v>
      </c>
      <c r="B49" s="3" t="s">
        <v>1959</v>
      </c>
      <c r="C49" s="3" t="s">
        <v>891</v>
      </c>
      <c r="D49" s="3" t="s">
        <v>1913</v>
      </c>
      <c r="E49" s="3" t="s">
        <v>66</v>
      </c>
      <c r="F49" s="5">
        <v>24.4</v>
      </c>
      <c r="G49" s="3" t="s">
        <v>102</v>
      </c>
      <c r="H49" s="3"/>
      <c r="I49" s="3"/>
    </row>
    <row r="50" spans="1:9">
      <c r="A50" s="3" t="s">
        <v>1958</v>
      </c>
      <c r="B50" s="3" t="s">
        <v>1959</v>
      </c>
      <c r="C50" s="3" t="s">
        <v>79</v>
      </c>
      <c r="D50" s="3" t="s">
        <v>80</v>
      </c>
      <c r="E50" s="3" t="s">
        <v>1931</v>
      </c>
      <c r="F50" s="5">
        <v>15.8</v>
      </c>
      <c r="G50" s="3" t="s">
        <v>102</v>
      </c>
      <c r="H50" s="3"/>
      <c r="I50" s="3"/>
    </row>
    <row r="51" spans="1:9">
      <c r="A51" s="3" t="s">
        <v>1958</v>
      </c>
      <c r="B51" s="3" t="s">
        <v>1959</v>
      </c>
      <c r="C51" s="3" t="s">
        <v>79</v>
      </c>
      <c r="D51" s="3" t="s">
        <v>81</v>
      </c>
      <c r="E51" s="3" t="s">
        <v>1931</v>
      </c>
      <c r="F51" s="5">
        <v>11.8</v>
      </c>
      <c r="G51" s="3" t="s">
        <v>102</v>
      </c>
      <c r="H51" s="3"/>
      <c r="I51" s="3"/>
    </row>
    <row r="52" spans="1:9">
      <c r="A52" s="3" t="s">
        <v>1958</v>
      </c>
      <c r="B52" s="3" t="s">
        <v>1959</v>
      </c>
      <c r="C52" s="3" t="s">
        <v>79</v>
      </c>
      <c r="D52" s="3" t="s">
        <v>80</v>
      </c>
      <c r="E52" s="3" t="s">
        <v>63</v>
      </c>
      <c r="F52" s="5">
        <v>4.8</v>
      </c>
      <c r="G52" s="3" t="s">
        <v>102</v>
      </c>
      <c r="H52" s="3"/>
      <c r="I52" s="3"/>
    </row>
    <row r="53" spans="1:9">
      <c r="A53" s="3" t="s">
        <v>1958</v>
      </c>
      <c r="B53" s="3" t="s">
        <v>1959</v>
      </c>
      <c r="C53" s="3" t="s">
        <v>79</v>
      </c>
      <c r="D53" s="3" t="s">
        <v>81</v>
      </c>
      <c r="E53" s="3" t="s">
        <v>63</v>
      </c>
      <c r="F53" s="5">
        <v>4.5</v>
      </c>
      <c r="G53" s="3" t="s">
        <v>102</v>
      </c>
      <c r="H53" s="3"/>
      <c r="I53" s="3"/>
    </row>
    <row r="54" spans="1:9">
      <c r="A54" s="3" t="s">
        <v>1958</v>
      </c>
      <c r="B54" s="3" t="s">
        <v>1959</v>
      </c>
      <c r="C54" s="3" t="s">
        <v>79</v>
      </c>
      <c r="D54" s="3" t="s">
        <v>80</v>
      </c>
      <c r="E54" s="3" t="s">
        <v>64</v>
      </c>
      <c r="F54" s="5">
        <v>15.4</v>
      </c>
      <c r="G54" s="3" t="s">
        <v>102</v>
      </c>
      <c r="H54" s="3"/>
      <c r="I54" s="3"/>
    </row>
    <row r="55" spans="1:9">
      <c r="A55" s="3" t="s">
        <v>1958</v>
      </c>
      <c r="B55" s="3" t="s">
        <v>1959</v>
      </c>
      <c r="C55" s="3" t="s">
        <v>79</v>
      </c>
      <c r="D55" s="3" t="s">
        <v>81</v>
      </c>
      <c r="E55" s="3" t="s">
        <v>64</v>
      </c>
      <c r="F55" s="5">
        <v>14.2</v>
      </c>
      <c r="G55" s="3" t="s">
        <v>102</v>
      </c>
      <c r="H55" s="3"/>
      <c r="I55" s="3"/>
    </row>
    <row r="56" spans="1:9">
      <c r="A56" s="3" t="s">
        <v>1958</v>
      </c>
      <c r="B56" s="3" t="s">
        <v>1959</v>
      </c>
      <c r="C56" s="3" t="s">
        <v>79</v>
      </c>
      <c r="D56" s="3" t="s">
        <v>80</v>
      </c>
      <c r="E56" s="3" t="s">
        <v>65</v>
      </c>
      <c r="F56" s="5">
        <v>22.8</v>
      </c>
      <c r="G56" s="3" t="s">
        <v>102</v>
      </c>
      <c r="H56" s="3"/>
      <c r="I56" s="3"/>
    </row>
    <row r="57" spans="1:9">
      <c r="A57" s="3" t="s">
        <v>1958</v>
      </c>
      <c r="B57" s="3" t="s">
        <v>1959</v>
      </c>
      <c r="C57" s="3" t="s">
        <v>79</v>
      </c>
      <c r="D57" s="3" t="s">
        <v>81</v>
      </c>
      <c r="E57" s="3" t="s">
        <v>65</v>
      </c>
      <c r="F57" s="5">
        <v>21.8</v>
      </c>
      <c r="G57" s="3" t="s">
        <v>102</v>
      </c>
      <c r="H57" s="3"/>
      <c r="I57" s="3"/>
    </row>
    <row r="58" spans="1:9">
      <c r="A58" s="3" t="s">
        <v>1958</v>
      </c>
      <c r="B58" s="3" t="s">
        <v>1959</v>
      </c>
      <c r="C58" s="3" t="s">
        <v>79</v>
      </c>
      <c r="D58" s="3" t="s">
        <v>80</v>
      </c>
      <c r="E58" s="3" t="s">
        <v>66</v>
      </c>
      <c r="F58" s="5">
        <v>24.2</v>
      </c>
      <c r="G58" s="3" t="s">
        <v>102</v>
      </c>
      <c r="H58" s="3"/>
      <c r="I58" s="3"/>
    </row>
    <row r="59" spans="1:9">
      <c r="A59" s="3" t="s">
        <v>1958</v>
      </c>
      <c r="B59" s="3" t="s">
        <v>1959</v>
      </c>
      <c r="C59" s="3" t="s">
        <v>79</v>
      </c>
      <c r="D59" s="3" t="s">
        <v>81</v>
      </c>
      <c r="E59" s="3" t="s">
        <v>66</v>
      </c>
      <c r="F59" s="5">
        <v>24.6</v>
      </c>
      <c r="G59" s="3" t="s">
        <v>102</v>
      </c>
      <c r="H59" s="3"/>
      <c r="I59" s="3"/>
    </row>
    <row r="60" spans="1:9">
      <c r="A60" s="3" t="s">
        <v>1958</v>
      </c>
      <c r="B60" s="3" t="s">
        <v>1959</v>
      </c>
      <c r="C60" s="3" t="s">
        <v>76</v>
      </c>
      <c r="D60" s="3" t="s">
        <v>77</v>
      </c>
      <c r="E60" s="3" t="s">
        <v>1931</v>
      </c>
      <c r="F60" s="5">
        <v>13.5</v>
      </c>
      <c r="G60" s="3" t="s">
        <v>102</v>
      </c>
      <c r="H60" s="3"/>
      <c r="I60" s="3"/>
    </row>
    <row r="61" spans="1:9">
      <c r="A61" s="3" t="s">
        <v>1958</v>
      </c>
      <c r="B61" s="3" t="s">
        <v>1959</v>
      </c>
      <c r="C61" s="3" t="s">
        <v>76</v>
      </c>
      <c r="D61" s="3" t="s">
        <v>78</v>
      </c>
      <c r="E61" s="3" t="s">
        <v>1931</v>
      </c>
      <c r="F61" s="5">
        <v>12.6</v>
      </c>
      <c r="G61" s="3" t="s">
        <v>102</v>
      </c>
      <c r="H61" s="3"/>
      <c r="I61" s="3"/>
    </row>
    <row r="62" spans="1:9">
      <c r="A62" s="3" t="s">
        <v>1958</v>
      </c>
      <c r="B62" s="3" t="s">
        <v>1959</v>
      </c>
      <c r="C62" s="3" t="s">
        <v>76</v>
      </c>
      <c r="D62" s="3" t="s">
        <v>77</v>
      </c>
      <c r="E62" s="3" t="s">
        <v>63</v>
      </c>
      <c r="F62" s="5">
        <v>4.5999999999999996</v>
      </c>
      <c r="G62" s="3" t="s">
        <v>102</v>
      </c>
      <c r="H62" s="3"/>
      <c r="I62" s="3"/>
    </row>
    <row r="63" spans="1:9">
      <c r="A63" s="3" t="s">
        <v>1958</v>
      </c>
      <c r="B63" s="3" t="s">
        <v>1959</v>
      </c>
      <c r="C63" s="3" t="s">
        <v>76</v>
      </c>
      <c r="D63" s="3" t="s">
        <v>78</v>
      </c>
      <c r="E63" s="3" t="s">
        <v>63</v>
      </c>
      <c r="F63" s="5">
        <v>4.8</v>
      </c>
      <c r="G63" s="3" t="s">
        <v>102</v>
      </c>
      <c r="H63" s="3"/>
      <c r="I63" s="3"/>
    </row>
    <row r="64" spans="1:9">
      <c r="A64" s="3" t="s">
        <v>1958</v>
      </c>
      <c r="B64" s="3" t="s">
        <v>1959</v>
      </c>
      <c r="C64" s="3" t="s">
        <v>76</v>
      </c>
      <c r="D64" s="3" t="s">
        <v>77</v>
      </c>
      <c r="E64" s="3" t="s">
        <v>64</v>
      </c>
      <c r="F64" s="5">
        <v>14.6</v>
      </c>
      <c r="G64" s="3" t="s">
        <v>102</v>
      </c>
      <c r="H64" s="3"/>
      <c r="I64" s="3"/>
    </row>
    <row r="65" spans="1:10">
      <c r="A65" s="3" t="s">
        <v>1958</v>
      </c>
      <c r="B65" s="3" t="s">
        <v>1959</v>
      </c>
      <c r="C65" s="3" t="s">
        <v>76</v>
      </c>
      <c r="D65" s="3" t="s">
        <v>78</v>
      </c>
      <c r="E65" s="3" t="s">
        <v>64</v>
      </c>
      <c r="F65" s="5">
        <v>14.3</v>
      </c>
      <c r="G65" s="3" t="s">
        <v>102</v>
      </c>
      <c r="H65" s="3"/>
      <c r="I65" s="3"/>
    </row>
    <row r="66" spans="1:10">
      <c r="A66" s="3" t="s">
        <v>1958</v>
      </c>
      <c r="B66" s="3" t="s">
        <v>1959</v>
      </c>
      <c r="C66" s="3" t="s">
        <v>76</v>
      </c>
      <c r="D66" s="3" t="s">
        <v>77</v>
      </c>
      <c r="E66" s="3" t="s">
        <v>65</v>
      </c>
      <c r="F66" s="5">
        <v>22.4</v>
      </c>
      <c r="G66" s="3" t="s">
        <v>102</v>
      </c>
      <c r="H66" s="3"/>
      <c r="I66" s="3"/>
    </row>
    <row r="67" spans="1:10">
      <c r="A67" s="3" t="s">
        <v>1958</v>
      </c>
      <c r="B67" s="3" t="s">
        <v>1959</v>
      </c>
      <c r="C67" s="3" t="s">
        <v>76</v>
      </c>
      <c r="D67" s="3" t="s">
        <v>78</v>
      </c>
      <c r="E67" s="3" t="s">
        <v>65</v>
      </c>
      <c r="F67" s="5">
        <v>22.1</v>
      </c>
      <c r="G67" s="3" t="s">
        <v>102</v>
      </c>
      <c r="H67" s="3"/>
      <c r="I67" s="3"/>
    </row>
    <row r="68" spans="1:10">
      <c r="A68" s="3" t="s">
        <v>1958</v>
      </c>
      <c r="B68" s="3" t="s">
        <v>1959</v>
      </c>
      <c r="C68" s="3" t="s">
        <v>76</v>
      </c>
      <c r="D68" s="3" t="s">
        <v>77</v>
      </c>
      <c r="E68" s="3" t="s">
        <v>66</v>
      </c>
      <c r="F68" s="5">
        <v>24.9</v>
      </c>
      <c r="G68" s="3" t="s">
        <v>102</v>
      </c>
      <c r="H68" s="3"/>
      <c r="I68" s="3"/>
    </row>
    <row r="69" spans="1:10">
      <c r="A69" s="3" t="s">
        <v>1958</v>
      </c>
      <c r="B69" s="3" t="s">
        <v>1959</v>
      </c>
      <c r="C69" s="3" t="s">
        <v>76</v>
      </c>
      <c r="D69" s="3" t="s">
        <v>78</v>
      </c>
      <c r="E69" s="3" t="s">
        <v>66</v>
      </c>
      <c r="F69" s="5">
        <v>24.1</v>
      </c>
      <c r="G69" s="3" t="s">
        <v>102</v>
      </c>
      <c r="H69" s="3"/>
      <c r="I69" s="3"/>
    </row>
    <row r="70" spans="1:10">
      <c r="A70" s="3" t="s">
        <v>1958</v>
      </c>
      <c r="B70" s="3" t="s">
        <v>1959</v>
      </c>
      <c r="C70" s="3" t="s">
        <v>304</v>
      </c>
      <c r="D70" s="3" t="s">
        <v>89</v>
      </c>
      <c r="E70" s="3" t="s">
        <v>1931</v>
      </c>
      <c r="F70" s="5">
        <v>12.2</v>
      </c>
      <c r="G70" s="3" t="s">
        <v>102</v>
      </c>
      <c r="H70" s="3"/>
      <c r="I70" s="3"/>
    </row>
    <row r="71" spans="1:10">
      <c r="A71" s="3" t="s">
        <v>1958</v>
      </c>
      <c r="B71" s="3" t="s">
        <v>1959</v>
      </c>
      <c r="C71" s="3" t="s">
        <v>304</v>
      </c>
      <c r="D71" s="3" t="s">
        <v>90</v>
      </c>
      <c r="E71" s="3" t="s">
        <v>1931</v>
      </c>
      <c r="F71" s="5">
        <v>13.7</v>
      </c>
      <c r="G71" s="3" t="s">
        <v>102</v>
      </c>
      <c r="H71" s="3"/>
      <c r="I71" s="3"/>
    </row>
    <row r="72" spans="1:10">
      <c r="A72" s="3" t="s">
        <v>1958</v>
      </c>
      <c r="B72" s="3" t="s">
        <v>1959</v>
      </c>
      <c r="C72" s="3" t="s">
        <v>304</v>
      </c>
      <c r="D72" s="3" t="s">
        <v>89</v>
      </c>
      <c r="E72" s="3" t="s">
        <v>63</v>
      </c>
      <c r="F72" s="5">
        <v>3.8</v>
      </c>
      <c r="G72" s="3" t="s">
        <v>102</v>
      </c>
      <c r="H72" s="3"/>
      <c r="I72" s="3"/>
    </row>
    <row r="73" spans="1:10">
      <c r="A73" s="3" t="s">
        <v>1958</v>
      </c>
      <c r="B73" s="3" t="s">
        <v>1959</v>
      </c>
      <c r="C73" s="3" t="s">
        <v>304</v>
      </c>
      <c r="D73" s="3" t="s">
        <v>90</v>
      </c>
      <c r="E73" s="3" t="s">
        <v>63</v>
      </c>
      <c r="F73" s="5">
        <v>5.6</v>
      </c>
      <c r="G73" s="3" t="s">
        <v>102</v>
      </c>
      <c r="H73" s="3"/>
      <c r="I73" s="3"/>
    </row>
    <row r="74" spans="1:10">
      <c r="A74" s="3" t="s">
        <v>1958</v>
      </c>
      <c r="B74" s="3" t="s">
        <v>1959</v>
      </c>
      <c r="C74" s="3" t="s">
        <v>304</v>
      </c>
      <c r="D74" s="3" t="s">
        <v>89</v>
      </c>
      <c r="E74" s="3" t="s">
        <v>64</v>
      </c>
      <c r="F74" s="5">
        <v>14</v>
      </c>
      <c r="G74" s="3" t="s">
        <v>102</v>
      </c>
      <c r="H74" s="3"/>
      <c r="I74" s="3"/>
    </row>
    <row r="75" spans="1:10">
      <c r="A75" s="3" t="s">
        <v>1958</v>
      </c>
      <c r="B75" s="3" t="s">
        <v>1959</v>
      </c>
      <c r="C75" s="3" t="s">
        <v>304</v>
      </c>
      <c r="D75" s="3" t="s">
        <v>90</v>
      </c>
      <c r="E75" s="3" t="s">
        <v>64</v>
      </c>
      <c r="F75" s="5">
        <v>14.9</v>
      </c>
      <c r="G75" s="3" t="s">
        <v>102</v>
      </c>
      <c r="H75" s="3"/>
      <c r="I75" s="3"/>
    </row>
    <row r="76" spans="1:10">
      <c r="A76" s="3" t="s">
        <v>1958</v>
      </c>
      <c r="B76" s="3" t="s">
        <v>1959</v>
      </c>
      <c r="C76" s="3" t="s">
        <v>304</v>
      </c>
      <c r="D76" s="3" t="s">
        <v>89</v>
      </c>
      <c r="E76" s="3" t="s">
        <v>65</v>
      </c>
      <c r="F76" s="5">
        <v>22.1</v>
      </c>
      <c r="G76" s="3" t="s">
        <v>102</v>
      </c>
      <c r="H76" s="3"/>
      <c r="I76" s="3"/>
    </row>
    <row r="77" spans="1:10">
      <c r="A77" s="3" t="s">
        <v>1958</v>
      </c>
      <c r="B77" s="3" t="s">
        <v>1959</v>
      </c>
      <c r="C77" s="3" t="s">
        <v>304</v>
      </c>
      <c r="D77" s="3" t="s">
        <v>90</v>
      </c>
      <c r="E77" s="3" t="s">
        <v>65</v>
      </c>
      <c r="F77" s="5">
        <v>22.5</v>
      </c>
      <c r="G77" s="3" t="s">
        <v>102</v>
      </c>
      <c r="H77" s="3"/>
      <c r="I77" s="3"/>
    </row>
    <row r="78" spans="1:10">
      <c r="A78" s="3" t="s">
        <v>1958</v>
      </c>
      <c r="B78" s="3" t="s">
        <v>1959</v>
      </c>
      <c r="C78" s="3" t="s">
        <v>304</v>
      </c>
      <c r="D78" s="3" t="s">
        <v>89</v>
      </c>
      <c r="E78" s="3" t="s">
        <v>66</v>
      </c>
      <c r="F78" s="5">
        <v>24.1</v>
      </c>
      <c r="G78" s="3" t="s">
        <v>102</v>
      </c>
      <c r="H78" s="3"/>
      <c r="I78" s="3"/>
    </row>
    <row r="79" spans="1:10">
      <c r="A79" s="47" t="s">
        <v>1958</v>
      </c>
      <c r="B79" s="47" t="s">
        <v>1959</v>
      </c>
      <c r="C79" s="47" t="s">
        <v>304</v>
      </c>
      <c r="D79" s="47" t="s">
        <v>90</v>
      </c>
      <c r="E79" s="47" t="s">
        <v>66</v>
      </c>
      <c r="F79" s="118">
        <v>24.7</v>
      </c>
      <c r="G79" s="47" t="s">
        <v>102</v>
      </c>
      <c r="H79" s="47"/>
      <c r="I79" s="3"/>
    </row>
    <row r="80" spans="1:10">
      <c r="A80" s="3" t="s">
        <v>1958</v>
      </c>
      <c r="B80" s="3" t="s">
        <v>1959</v>
      </c>
      <c r="C80" s="3" t="s">
        <v>62</v>
      </c>
      <c r="D80" s="3" t="s">
        <v>62</v>
      </c>
      <c r="E80" s="3" t="s">
        <v>1931</v>
      </c>
      <c r="F80" s="3">
        <v>11.2</v>
      </c>
      <c r="G80" s="3" t="s">
        <v>21</v>
      </c>
      <c r="H80" s="3"/>
      <c r="I80" s="3"/>
      <c r="J80" s="10"/>
    </row>
    <row r="81" spans="1:10">
      <c r="A81" s="3" t="s">
        <v>1958</v>
      </c>
      <c r="B81" s="3" t="s">
        <v>1959</v>
      </c>
      <c r="C81" s="3" t="s">
        <v>62</v>
      </c>
      <c r="D81" s="3" t="s">
        <v>62</v>
      </c>
      <c r="E81" s="3" t="s">
        <v>63</v>
      </c>
      <c r="F81" s="3">
        <v>4.0999999999999996</v>
      </c>
      <c r="G81" s="3" t="s">
        <v>21</v>
      </c>
      <c r="H81" s="3"/>
      <c r="I81" s="3"/>
      <c r="J81" s="10"/>
    </row>
    <row r="82" spans="1:10">
      <c r="A82" s="3" t="s">
        <v>1958</v>
      </c>
      <c r="B82" s="3" t="s">
        <v>1959</v>
      </c>
      <c r="C82" s="3" t="s">
        <v>62</v>
      </c>
      <c r="D82" s="3" t="s">
        <v>62</v>
      </c>
      <c r="E82" s="3" t="s">
        <v>64</v>
      </c>
      <c r="F82" s="3">
        <v>10.3</v>
      </c>
      <c r="G82" s="3" t="s">
        <v>21</v>
      </c>
      <c r="H82" s="3"/>
      <c r="I82" s="3"/>
      <c r="J82" s="10"/>
    </row>
    <row r="83" spans="1:10">
      <c r="A83" s="3" t="s">
        <v>1958</v>
      </c>
      <c r="B83" s="3" t="s">
        <v>1959</v>
      </c>
      <c r="C83" s="3" t="s">
        <v>62</v>
      </c>
      <c r="D83" s="3" t="s">
        <v>62</v>
      </c>
      <c r="E83" s="3" t="s">
        <v>65</v>
      </c>
      <c r="F83" s="3">
        <v>19.399999999999999</v>
      </c>
      <c r="G83" s="3" t="s">
        <v>21</v>
      </c>
      <c r="H83" s="3"/>
      <c r="I83" s="3"/>
      <c r="J83" s="10"/>
    </row>
    <row r="84" spans="1:10">
      <c r="A84" s="3" t="s">
        <v>1958</v>
      </c>
      <c r="B84" s="3" t="s">
        <v>1959</v>
      </c>
      <c r="C84" s="3" t="s">
        <v>62</v>
      </c>
      <c r="D84" s="3" t="s">
        <v>62</v>
      </c>
      <c r="E84" s="3" t="s">
        <v>66</v>
      </c>
      <c r="F84" s="3">
        <v>24.4</v>
      </c>
      <c r="G84" s="3" t="s">
        <v>21</v>
      </c>
      <c r="H84" s="3"/>
      <c r="I84" s="3"/>
      <c r="J84" s="10"/>
    </row>
    <row r="85" spans="1:10">
      <c r="A85" s="3" t="s">
        <v>1958</v>
      </c>
      <c r="B85" s="3" t="s">
        <v>1959</v>
      </c>
      <c r="C85" s="3" t="s">
        <v>67</v>
      </c>
      <c r="D85" s="3" t="s">
        <v>68</v>
      </c>
      <c r="E85" s="3" t="s">
        <v>1931</v>
      </c>
      <c r="F85" s="3">
        <v>10.4</v>
      </c>
      <c r="G85" s="3" t="s">
        <v>21</v>
      </c>
      <c r="H85" s="3"/>
      <c r="I85" s="3"/>
      <c r="J85" s="10"/>
    </row>
    <row r="86" spans="1:10">
      <c r="A86" s="3" t="s">
        <v>1958</v>
      </c>
      <c r="B86" s="3" t="s">
        <v>1959</v>
      </c>
      <c r="C86" s="3" t="s">
        <v>67</v>
      </c>
      <c r="D86" s="3" t="s">
        <v>69</v>
      </c>
      <c r="E86" s="3" t="s">
        <v>1931</v>
      </c>
      <c r="F86" s="3">
        <v>12</v>
      </c>
      <c r="G86" s="3" t="s">
        <v>21</v>
      </c>
      <c r="H86" s="3"/>
      <c r="I86" s="3"/>
    </row>
    <row r="87" spans="1:10">
      <c r="A87" s="3" t="s">
        <v>1958</v>
      </c>
      <c r="B87" s="3" t="s">
        <v>1959</v>
      </c>
      <c r="C87" s="3" t="s">
        <v>67</v>
      </c>
      <c r="D87" s="3" t="s">
        <v>68</v>
      </c>
      <c r="E87" s="3" t="s">
        <v>63</v>
      </c>
      <c r="F87" s="3">
        <v>3.9</v>
      </c>
      <c r="G87" s="3" t="s">
        <v>21</v>
      </c>
      <c r="H87" s="3"/>
      <c r="I87" s="3"/>
    </row>
    <row r="88" spans="1:10">
      <c r="A88" s="3" t="s">
        <v>1958</v>
      </c>
      <c r="B88" s="3" t="s">
        <v>1959</v>
      </c>
      <c r="C88" s="3" t="s">
        <v>67</v>
      </c>
      <c r="D88" s="3" t="s">
        <v>69</v>
      </c>
      <c r="E88" s="3" t="s">
        <v>63</v>
      </c>
      <c r="F88" s="5">
        <v>4.4000000000000004</v>
      </c>
      <c r="G88" s="3" t="s">
        <v>21</v>
      </c>
      <c r="H88" s="3"/>
      <c r="I88" s="3"/>
    </row>
    <row r="89" spans="1:10">
      <c r="A89" s="3" t="s">
        <v>1958</v>
      </c>
      <c r="B89" s="3" t="s">
        <v>1959</v>
      </c>
      <c r="C89" s="3" t="s">
        <v>67</v>
      </c>
      <c r="D89" s="3" t="s">
        <v>68</v>
      </c>
      <c r="E89" s="3" t="s">
        <v>64</v>
      </c>
      <c r="F89" s="3">
        <v>9.3000000000000007</v>
      </c>
      <c r="G89" s="3" t="s">
        <v>21</v>
      </c>
      <c r="H89" s="3"/>
      <c r="I89" s="3"/>
    </row>
    <row r="90" spans="1:10">
      <c r="A90" s="3" t="s">
        <v>1958</v>
      </c>
      <c r="B90" s="3" t="s">
        <v>1959</v>
      </c>
      <c r="C90" s="3" t="s">
        <v>67</v>
      </c>
      <c r="D90" s="3" t="s">
        <v>69</v>
      </c>
      <c r="E90" s="3" t="s">
        <v>64</v>
      </c>
      <c r="F90" s="5">
        <v>11.3</v>
      </c>
      <c r="G90" s="3" t="s">
        <v>21</v>
      </c>
      <c r="H90" s="3"/>
      <c r="I90" s="3"/>
      <c r="J90" s="10"/>
    </row>
    <row r="91" spans="1:10">
      <c r="A91" s="3" t="s">
        <v>1958</v>
      </c>
      <c r="B91" s="3" t="s">
        <v>1959</v>
      </c>
      <c r="C91" s="3" t="s">
        <v>67</v>
      </c>
      <c r="D91" s="3" t="s">
        <v>68</v>
      </c>
      <c r="E91" s="3" t="s">
        <v>65</v>
      </c>
      <c r="F91" s="3">
        <v>18.5</v>
      </c>
      <c r="G91" s="3" t="s">
        <v>21</v>
      </c>
      <c r="H91" s="3"/>
      <c r="I91" s="3"/>
      <c r="J91" s="10"/>
    </row>
    <row r="92" spans="1:10">
      <c r="A92" s="3" t="s">
        <v>1958</v>
      </c>
      <c r="B92" s="3" t="s">
        <v>1959</v>
      </c>
      <c r="C92" s="3" t="s">
        <v>67</v>
      </c>
      <c r="D92" s="3" t="s">
        <v>69</v>
      </c>
      <c r="E92" s="3" t="s">
        <v>65</v>
      </c>
      <c r="F92" s="5">
        <v>20.399999999999999</v>
      </c>
      <c r="G92" s="3" t="s">
        <v>21</v>
      </c>
      <c r="H92" s="3"/>
      <c r="I92" s="3"/>
      <c r="J92" s="10"/>
    </row>
    <row r="93" spans="1:10">
      <c r="A93" s="3" t="s">
        <v>1958</v>
      </c>
      <c r="B93" s="3" t="s">
        <v>1959</v>
      </c>
      <c r="C93" s="3" t="s">
        <v>67</v>
      </c>
      <c r="D93" s="3" t="s">
        <v>68</v>
      </c>
      <c r="E93" s="3" t="s">
        <v>66</v>
      </c>
      <c r="F93" s="3">
        <v>23.6</v>
      </c>
      <c r="G93" s="3" t="s">
        <v>21</v>
      </c>
      <c r="H93" s="3"/>
      <c r="I93" s="3"/>
      <c r="J93" s="10"/>
    </row>
    <row r="94" spans="1:10">
      <c r="A94" s="3" t="s">
        <v>1958</v>
      </c>
      <c r="B94" s="3" t="s">
        <v>1959</v>
      </c>
      <c r="C94" s="3" t="s">
        <v>67</v>
      </c>
      <c r="D94" s="3" t="s">
        <v>69</v>
      </c>
      <c r="E94" s="3" t="s">
        <v>66</v>
      </c>
      <c r="F94" s="5">
        <v>25.1</v>
      </c>
      <c r="G94" s="3" t="s">
        <v>21</v>
      </c>
      <c r="H94" s="3"/>
      <c r="I94" s="3"/>
      <c r="J94" s="10"/>
    </row>
    <row r="95" spans="1:10">
      <c r="A95" s="3" t="s">
        <v>1958</v>
      </c>
      <c r="B95" s="3" t="s">
        <v>1959</v>
      </c>
      <c r="C95" s="3" t="s">
        <v>70</v>
      </c>
      <c r="D95" s="3" t="s">
        <v>71</v>
      </c>
      <c r="E95" s="3" t="s">
        <v>1931</v>
      </c>
      <c r="F95" s="3">
        <v>7.5</v>
      </c>
      <c r="G95" s="3" t="s">
        <v>21</v>
      </c>
      <c r="H95" s="3"/>
      <c r="I95" s="3"/>
      <c r="J95" s="10"/>
    </row>
    <row r="96" spans="1:10">
      <c r="A96" s="3" t="s">
        <v>1958</v>
      </c>
      <c r="B96" s="3" t="s">
        <v>1959</v>
      </c>
      <c r="C96" s="3" t="s">
        <v>70</v>
      </c>
      <c r="D96" s="3" t="s">
        <v>72</v>
      </c>
      <c r="E96" s="3" t="s">
        <v>1931</v>
      </c>
      <c r="F96" s="3">
        <v>11.3</v>
      </c>
      <c r="G96" s="3" t="s">
        <v>21</v>
      </c>
      <c r="H96" s="3"/>
      <c r="I96" s="3"/>
      <c r="J96" s="10"/>
    </row>
    <row r="97" spans="1:10">
      <c r="A97" s="3" t="s">
        <v>1958</v>
      </c>
      <c r="B97" s="3" t="s">
        <v>1959</v>
      </c>
      <c r="C97" s="3" t="s">
        <v>70</v>
      </c>
      <c r="D97" s="3" t="s">
        <v>71</v>
      </c>
      <c r="E97" s="3" t="s">
        <v>63</v>
      </c>
      <c r="F97" s="3">
        <v>3.1</v>
      </c>
      <c r="G97" s="3" t="s">
        <v>21</v>
      </c>
      <c r="H97" s="3">
        <v>1</v>
      </c>
      <c r="I97" s="3"/>
    </row>
    <row r="98" spans="1:10">
      <c r="A98" s="3" t="s">
        <v>1958</v>
      </c>
      <c r="B98" s="3" t="s">
        <v>1959</v>
      </c>
      <c r="C98" s="3" t="s">
        <v>70</v>
      </c>
      <c r="D98" s="3" t="s">
        <v>72</v>
      </c>
      <c r="E98" s="3" t="s">
        <v>63</v>
      </c>
      <c r="F98" s="5">
        <v>4.2</v>
      </c>
      <c r="G98" s="3" t="s">
        <v>21</v>
      </c>
      <c r="H98" s="3"/>
      <c r="I98" s="3"/>
    </row>
    <row r="99" spans="1:10">
      <c r="A99" s="3" t="s">
        <v>1958</v>
      </c>
      <c r="B99" s="3" t="s">
        <v>1959</v>
      </c>
      <c r="C99" s="3" t="s">
        <v>70</v>
      </c>
      <c r="D99" s="3" t="s">
        <v>71</v>
      </c>
      <c r="E99" s="3" t="s">
        <v>64</v>
      </c>
      <c r="F99" s="3">
        <v>12.2</v>
      </c>
      <c r="G99" s="3" t="s">
        <v>21</v>
      </c>
      <c r="H99" s="3"/>
      <c r="I99" s="3"/>
    </row>
    <row r="100" spans="1:10">
      <c r="A100" s="3" t="s">
        <v>1958</v>
      </c>
      <c r="B100" s="3" t="s">
        <v>1959</v>
      </c>
      <c r="C100" s="3" t="s">
        <v>70</v>
      </c>
      <c r="D100" s="3" t="s">
        <v>72</v>
      </c>
      <c r="E100" s="3" t="s">
        <v>64</v>
      </c>
      <c r="F100" s="5">
        <v>10.3</v>
      </c>
      <c r="G100" s="3" t="s">
        <v>21</v>
      </c>
      <c r="H100" s="3"/>
      <c r="I100" s="3"/>
    </row>
    <row r="101" spans="1:10">
      <c r="A101" s="3" t="s">
        <v>1958</v>
      </c>
      <c r="B101" s="3" t="s">
        <v>1959</v>
      </c>
      <c r="C101" s="3" t="s">
        <v>70</v>
      </c>
      <c r="D101" s="3" t="s">
        <v>71</v>
      </c>
      <c r="E101" s="3" t="s">
        <v>65</v>
      </c>
      <c r="F101" s="3">
        <v>21.2</v>
      </c>
      <c r="G101" s="3" t="s">
        <v>21</v>
      </c>
      <c r="H101" s="3"/>
      <c r="I101" s="3"/>
      <c r="J101" s="10"/>
    </row>
    <row r="102" spans="1:10">
      <c r="A102" s="3" t="s">
        <v>1958</v>
      </c>
      <c r="B102" s="3" t="s">
        <v>1959</v>
      </c>
      <c r="C102" s="3" t="s">
        <v>70</v>
      </c>
      <c r="D102" s="3" t="s">
        <v>72</v>
      </c>
      <c r="E102" s="3" t="s">
        <v>65</v>
      </c>
      <c r="F102" s="5">
        <v>19.399999999999999</v>
      </c>
      <c r="G102" s="3" t="s">
        <v>21</v>
      </c>
      <c r="H102" s="3"/>
      <c r="I102" s="3"/>
      <c r="J102" s="10"/>
    </row>
    <row r="103" spans="1:10">
      <c r="A103" s="3" t="s">
        <v>1958</v>
      </c>
      <c r="B103" s="3" t="s">
        <v>1959</v>
      </c>
      <c r="C103" s="3" t="s">
        <v>70</v>
      </c>
      <c r="D103" s="3" t="s">
        <v>71</v>
      </c>
      <c r="E103" s="3" t="s">
        <v>66</v>
      </c>
      <c r="F103" s="3" t="s">
        <v>95</v>
      </c>
      <c r="G103" s="3" t="s">
        <v>21</v>
      </c>
      <c r="H103" s="3"/>
      <c r="I103" s="3"/>
      <c r="J103" s="10"/>
    </row>
    <row r="104" spans="1:10">
      <c r="A104" s="3" t="s">
        <v>1958</v>
      </c>
      <c r="B104" s="3" t="s">
        <v>1959</v>
      </c>
      <c r="C104" s="3" t="s">
        <v>70</v>
      </c>
      <c r="D104" s="3" t="s">
        <v>72</v>
      </c>
      <c r="E104" s="3" t="s">
        <v>66</v>
      </c>
      <c r="F104" s="5">
        <v>24.5</v>
      </c>
      <c r="G104" s="3" t="s">
        <v>21</v>
      </c>
      <c r="H104" s="3"/>
      <c r="I104" s="3"/>
      <c r="J104" s="10"/>
    </row>
    <row r="105" spans="1:10">
      <c r="A105" s="3" t="s">
        <v>1958</v>
      </c>
      <c r="B105" s="3" t="s">
        <v>1959</v>
      </c>
      <c r="C105" s="3" t="s">
        <v>301</v>
      </c>
      <c r="D105" s="3" t="s">
        <v>1962</v>
      </c>
      <c r="E105" s="3" t="s">
        <v>1931</v>
      </c>
      <c r="F105" s="3">
        <v>10.8</v>
      </c>
      <c r="G105" s="3" t="s">
        <v>21</v>
      </c>
      <c r="H105" s="3"/>
      <c r="I105" s="3"/>
      <c r="J105" s="10"/>
    </row>
    <row r="106" spans="1:10">
      <c r="A106" s="3" t="s">
        <v>1958</v>
      </c>
      <c r="B106" s="3" t="s">
        <v>1959</v>
      </c>
      <c r="C106" s="3" t="s">
        <v>301</v>
      </c>
      <c r="D106" s="3" t="s">
        <v>75</v>
      </c>
      <c r="E106" s="3" t="s">
        <v>1931</v>
      </c>
      <c r="F106" s="3">
        <v>12.1</v>
      </c>
      <c r="G106" s="3" t="s">
        <v>21</v>
      </c>
      <c r="H106" s="3"/>
      <c r="I106" s="3"/>
    </row>
    <row r="107" spans="1:10">
      <c r="A107" s="3" t="s">
        <v>1958</v>
      </c>
      <c r="B107" s="3" t="s">
        <v>1959</v>
      </c>
      <c r="C107" s="3" t="s">
        <v>301</v>
      </c>
      <c r="D107" s="3" t="s">
        <v>1962</v>
      </c>
      <c r="E107" s="3" t="s">
        <v>63</v>
      </c>
      <c r="F107" s="3">
        <v>4.0999999999999996</v>
      </c>
      <c r="G107" s="3" t="s">
        <v>21</v>
      </c>
      <c r="H107" s="3"/>
      <c r="I107" s="3"/>
    </row>
    <row r="108" spans="1:10">
      <c r="A108" s="3" t="s">
        <v>1958</v>
      </c>
      <c r="B108" s="3" t="s">
        <v>1959</v>
      </c>
      <c r="C108" s="3" t="s">
        <v>301</v>
      </c>
      <c r="D108" s="3" t="s">
        <v>75</v>
      </c>
      <c r="E108" s="3" t="s">
        <v>63</v>
      </c>
      <c r="F108" s="5">
        <v>4.0999999999999996</v>
      </c>
      <c r="G108" s="3" t="s">
        <v>21</v>
      </c>
      <c r="H108" s="3"/>
      <c r="I108" s="3"/>
    </row>
    <row r="109" spans="1:10">
      <c r="A109" s="3" t="s">
        <v>1958</v>
      </c>
      <c r="B109" s="3" t="s">
        <v>1959</v>
      </c>
      <c r="C109" s="3" t="s">
        <v>301</v>
      </c>
      <c r="D109" s="3" t="s">
        <v>1962</v>
      </c>
      <c r="E109" s="3" t="s">
        <v>64</v>
      </c>
      <c r="F109" s="3">
        <v>10.199999999999999</v>
      </c>
      <c r="G109" s="3" t="s">
        <v>21</v>
      </c>
      <c r="H109" s="3"/>
      <c r="I109" s="3"/>
    </row>
    <row r="110" spans="1:10">
      <c r="A110" s="3" t="s">
        <v>1958</v>
      </c>
      <c r="B110" s="3" t="s">
        <v>1959</v>
      </c>
      <c r="C110" s="3" t="s">
        <v>301</v>
      </c>
      <c r="D110" s="3" t="s">
        <v>75</v>
      </c>
      <c r="E110" s="3" t="s">
        <v>64</v>
      </c>
      <c r="F110" s="5">
        <v>10.6</v>
      </c>
      <c r="G110" s="3" t="s">
        <v>21</v>
      </c>
      <c r="H110" s="3"/>
      <c r="I110" s="3"/>
      <c r="J110" s="10"/>
    </row>
    <row r="111" spans="1:10">
      <c r="A111" s="3" t="s">
        <v>1958</v>
      </c>
      <c r="B111" s="3" t="s">
        <v>1959</v>
      </c>
      <c r="C111" s="3" t="s">
        <v>301</v>
      </c>
      <c r="D111" s="3" t="s">
        <v>1962</v>
      </c>
      <c r="E111" s="3" t="s">
        <v>65</v>
      </c>
      <c r="F111" s="3">
        <v>19.2</v>
      </c>
      <c r="G111" s="3" t="s">
        <v>21</v>
      </c>
      <c r="H111" s="3"/>
      <c r="I111" s="3"/>
      <c r="J111" s="10"/>
    </row>
    <row r="112" spans="1:10">
      <c r="A112" s="3" t="s">
        <v>1958</v>
      </c>
      <c r="B112" s="3" t="s">
        <v>1959</v>
      </c>
      <c r="C112" s="3" t="s">
        <v>301</v>
      </c>
      <c r="D112" s="3" t="s">
        <v>75</v>
      </c>
      <c r="E112" s="3" t="s">
        <v>65</v>
      </c>
      <c r="F112" s="5">
        <v>19.8</v>
      </c>
      <c r="G112" s="3" t="s">
        <v>21</v>
      </c>
      <c r="H112" s="3"/>
      <c r="I112" s="3"/>
      <c r="J112" s="10"/>
    </row>
    <row r="113" spans="1:10">
      <c r="A113" s="3" t="s">
        <v>1958</v>
      </c>
      <c r="B113" s="3" t="s">
        <v>1959</v>
      </c>
      <c r="C113" s="3" t="s">
        <v>301</v>
      </c>
      <c r="D113" s="3" t="s">
        <v>1962</v>
      </c>
      <c r="E113" s="3" t="s">
        <v>66</v>
      </c>
      <c r="F113" s="3">
        <v>24.8</v>
      </c>
      <c r="G113" s="3" t="s">
        <v>21</v>
      </c>
      <c r="H113" s="3"/>
      <c r="I113" s="3"/>
      <c r="J113" s="10"/>
    </row>
    <row r="114" spans="1:10">
      <c r="A114" s="3" t="s">
        <v>1958</v>
      </c>
      <c r="B114" s="3" t="s">
        <v>1959</v>
      </c>
      <c r="C114" s="3" t="s">
        <v>301</v>
      </c>
      <c r="D114" s="3" t="s">
        <v>75</v>
      </c>
      <c r="E114" s="3" t="s">
        <v>66</v>
      </c>
      <c r="F114" s="5">
        <v>23.9</v>
      </c>
      <c r="G114" s="3" t="s">
        <v>21</v>
      </c>
      <c r="H114" s="3"/>
      <c r="I114" s="3"/>
      <c r="J114" s="10"/>
    </row>
    <row r="115" spans="1:10">
      <c r="A115" s="3" t="s">
        <v>1958</v>
      </c>
      <c r="B115" s="3" t="s">
        <v>1959</v>
      </c>
      <c r="C115" s="3" t="s">
        <v>891</v>
      </c>
      <c r="D115" s="3" t="s">
        <v>83</v>
      </c>
      <c r="E115" s="3" t="s">
        <v>1931</v>
      </c>
      <c r="F115" s="3">
        <v>15.6</v>
      </c>
      <c r="G115" s="3" t="s">
        <v>21</v>
      </c>
      <c r="H115" s="3"/>
      <c r="I115" s="3"/>
      <c r="J115" s="10"/>
    </row>
    <row r="116" spans="1:10">
      <c r="A116" s="3" t="s">
        <v>1958</v>
      </c>
      <c r="B116" s="3" t="s">
        <v>1959</v>
      </c>
      <c r="C116" s="3" t="s">
        <v>891</v>
      </c>
      <c r="D116" s="3" t="s">
        <v>84</v>
      </c>
      <c r="E116" s="3" t="s">
        <v>1931</v>
      </c>
      <c r="F116" s="3">
        <v>9.6999999999999993</v>
      </c>
      <c r="G116" s="3" t="s">
        <v>21</v>
      </c>
      <c r="H116" s="3"/>
      <c r="I116" s="3"/>
    </row>
    <row r="117" spans="1:10">
      <c r="A117" s="3" t="s">
        <v>1958</v>
      </c>
      <c r="B117" s="3" t="s">
        <v>1959</v>
      </c>
      <c r="C117" s="3" t="s">
        <v>891</v>
      </c>
      <c r="D117" s="3" t="s">
        <v>83</v>
      </c>
      <c r="E117" s="3" t="s">
        <v>63</v>
      </c>
      <c r="F117" s="3">
        <v>3.7</v>
      </c>
      <c r="G117" s="3" t="s">
        <v>21</v>
      </c>
      <c r="H117" s="3"/>
      <c r="I117" s="3"/>
    </row>
    <row r="118" spans="1:10">
      <c r="A118" s="3" t="s">
        <v>1958</v>
      </c>
      <c r="B118" s="3" t="s">
        <v>1959</v>
      </c>
      <c r="C118" s="3" t="s">
        <v>891</v>
      </c>
      <c r="D118" s="3" t="s">
        <v>84</v>
      </c>
      <c r="E118" s="3" t="s">
        <v>63</v>
      </c>
      <c r="F118" s="5">
        <v>4.2</v>
      </c>
      <c r="G118" s="3" t="s">
        <v>21</v>
      </c>
      <c r="H118" s="3"/>
      <c r="I118" s="3"/>
    </row>
    <row r="119" spans="1:10">
      <c r="A119" s="3" t="s">
        <v>1958</v>
      </c>
      <c r="B119" s="3" t="s">
        <v>1959</v>
      </c>
      <c r="C119" s="3" t="s">
        <v>891</v>
      </c>
      <c r="D119" s="3" t="s">
        <v>83</v>
      </c>
      <c r="E119" s="3" t="s">
        <v>64</v>
      </c>
      <c r="F119" s="3">
        <v>12.2</v>
      </c>
      <c r="G119" s="3" t="s">
        <v>21</v>
      </c>
      <c r="H119" s="3"/>
      <c r="I119" s="3"/>
    </row>
    <row r="120" spans="1:10">
      <c r="A120" s="3" t="s">
        <v>1958</v>
      </c>
      <c r="B120" s="3" t="s">
        <v>1959</v>
      </c>
      <c r="C120" s="3" t="s">
        <v>891</v>
      </c>
      <c r="D120" s="3" t="s">
        <v>84</v>
      </c>
      <c r="E120" s="3" t="s">
        <v>64</v>
      </c>
      <c r="F120" s="5">
        <v>9.9</v>
      </c>
      <c r="G120" s="3" t="s">
        <v>21</v>
      </c>
      <c r="H120" s="3"/>
      <c r="I120" s="3"/>
      <c r="J120" s="10"/>
    </row>
    <row r="121" spans="1:10">
      <c r="A121" s="3" t="s">
        <v>1958</v>
      </c>
      <c r="B121" s="3" t="s">
        <v>1959</v>
      </c>
      <c r="C121" s="3" t="s">
        <v>891</v>
      </c>
      <c r="D121" s="3" t="s">
        <v>83</v>
      </c>
      <c r="E121" s="3" t="s">
        <v>65</v>
      </c>
      <c r="F121" s="3">
        <v>19.7</v>
      </c>
      <c r="G121" s="3" t="s">
        <v>21</v>
      </c>
      <c r="H121" s="3"/>
      <c r="I121" s="3"/>
      <c r="J121" s="10"/>
    </row>
    <row r="122" spans="1:10">
      <c r="A122" s="3" t="s">
        <v>1958</v>
      </c>
      <c r="B122" s="3" t="s">
        <v>1959</v>
      </c>
      <c r="C122" s="3" t="s">
        <v>891</v>
      </c>
      <c r="D122" s="3" t="s">
        <v>84</v>
      </c>
      <c r="E122" s="3" t="s">
        <v>65</v>
      </c>
      <c r="F122" s="5">
        <v>19.3</v>
      </c>
      <c r="G122" s="3" t="s">
        <v>21</v>
      </c>
      <c r="H122" s="3"/>
      <c r="I122" s="3"/>
      <c r="J122" s="10"/>
    </row>
    <row r="123" spans="1:10">
      <c r="A123" s="3" t="s">
        <v>1958</v>
      </c>
      <c r="B123" s="3" t="s">
        <v>1959</v>
      </c>
      <c r="C123" s="3" t="s">
        <v>891</v>
      </c>
      <c r="D123" s="3" t="s">
        <v>83</v>
      </c>
      <c r="E123" s="3" t="s">
        <v>66</v>
      </c>
      <c r="F123" s="3">
        <v>24.5</v>
      </c>
      <c r="G123" s="3" t="s">
        <v>21</v>
      </c>
      <c r="H123" s="3"/>
      <c r="I123" s="3"/>
      <c r="J123" s="10"/>
    </row>
    <row r="124" spans="1:10">
      <c r="A124" s="3" t="s">
        <v>1958</v>
      </c>
      <c r="B124" s="3" t="s">
        <v>1959</v>
      </c>
      <c r="C124" s="3" t="s">
        <v>891</v>
      </c>
      <c r="D124" s="3" t="s">
        <v>84</v>
      </c>
      <c r="E124" s="3" t="s">
        <v>66</v>
      </c>
      <c r="F124" s="5">
        <v>24.4</v>
      </c>
      <c r="G124" s="3" t="s">
        <v>21</v>
      </c>
      <c r="H124" s="3"/>
      <c r="I124" s="3"/>
      <c r="J124" s="10"/>
    </row>
    <row r="125" spans="1:10">
      <c r="A125" s="3" t="s">
        <v>1958</v>
      </c>
      <c r="B125" s="3" t="s">
        <v>1959</v>
      </c>
      <c r="C125" s="3" t="s">
        <v>79</v>
      </c>
      <c r="D125" s="3" t="s">
        <v>80</v>
      </c>
      <c r="E125" s="3" t="s">
        <v>1931</v>
      </c>
      <c r="F125" s="3">
        <v>15.7</v>
      </c>
      <c r="G125" s="3" t="s">
        <v>21</v>
      </c>
      <c r="H125" s="3"/>
      <c r="I125" s="3"/>
      <c r="J125" s="10"/>
    </row>
    <row r="126" spans="1:10">
      <c r="A126" s="3" t="s">
        <v>1958</v>
      </c>
      <c r="B126" s="3" t="s">
        <v>1959</v>
      </c>
      <c r="C126" s="3" t="s">
        <v>79</v>
      </c>
      <c r="D126" s="3" t="s">
        <v>81</v>
      </c>
      <c r="E126" s="3" t="s">
        <v>1931</v>
      </c>
      <c r="F126" s="3">
        <v>9.3000000000000007</v>
      </c>
      <c r="G126" s="3" t="s">
        <v>21</v>
      </c>
      <c r="H126" s="3"/>
      <c r="I126" s="3"/>
    </row>
    <row r="127" spans="1:10">
      <c r="A127" s="3" t="s">
        <v>1958</v>
      </c>
      <c r="B127" s="3" t="s">
        <v>1959</v>
      </c>
      <c r="C127" s="3" t="s">
        <v>79</v>
      </c>
      <c r="D127" s="3" t="s">
        <v>80</v>
      </c>
      <c r="E127" s="3" t="s">
        <v>63</v>
      </c>
      <c r="F127" s="3">
        <v>4.5</v>
      </c>
      <c r="G127" s="3" t="s">
        <v>21</v>
      </c>
      <c r="H127" s="3"/>
      <c r="I127" s="3"/>
    </row>
    <row r="128" spans="1:10">
      <c r="A128" s="3" t="s">
        <v>1958</v>
      </c>
      <c r="B128" s="3" t="s">
        <v>1959</v>
      </c>
      <c r="C128" s="3" t="s">
        <v>79</v>
      </c>
      <c r="D128" s="3" t="s">
        <v>81</v>
      </c>
      <c r="E128" s="3" t="s">
        <v>63</v>
      </c>
      <c r="F128" s="5">
        <v>4.0999999999999996</v>
      </c>
      <c r="G128" s="3" t="s">
        <v>21</v>
      </c>
      <c r="H128" s="3"/>
      <c r="I128" s="3"/>
    </row>
    <row r="129" spans="1:10">
      <c r="A129" s="3" t="s">
        <v>1958</v>
      </c>
      <c r="B129" s="3" t="s">
        <v>1959</v>
      </c>
      <c r="C129" s="3" t="s">
        <v>79</v>
      </c>
      <c r="D129" s="3" t="s">
        <v>80</v>
      </c>
      <c r="E129" s="3" t="s">
        <v>64</v>
      </c>
      <c r="F129" s="3">
        <v>12.6</v>
      </c>
      <c r="G129" s="3" t="s">
        <v>21</v>
      </c>
      <c r="H129" s="3"/>
      <c r="I129" s="3"/>
    </row>
    <row r="130" spans="1:10">
      <c r="A130" s="3" t="s">
        <v>1958</v>
      </c>
      <c r="B130" s="3" t="s">
        <v>1959</v>
      </c>
      <c r="C130" s="3" t="s">
        <v>79</v>
      </c>
      <c r="D130" s="3" t="s">
        <v>81</v>
      </c>
      <c r="E130" s="3" t="s">
        <v>64</v>
      </c>
      <c r="F130" s="5">
        <v>9.8000000000000007</v>
      </c>
      <c r="G130" s="3" t="s">
        <v>21</v>
      </c>
      <c r="H130" s="3"/>
      <c r="I130" s="3"/>
      <c r="J130" s="10"/>
    </row>
    <row r="131" spans="1:10">
      <c r="A131" s="3" t="s">
        <v>1958</v>
      </c>
      <c r="B131" s="3" t="s">
        <v>1959</v>
      </c>
      <c r="C131" s="3" t="s">
        <v>79</v>
      </c>
      <c r="D131" s="3" t="s">
        <v>80</v>
      </c>
      <c r="E131" s="3" t="s">
        <v>65</v>
      </c>
      <c r="F131" s="3">
        <v>20</v>
      </c>
      <c r="G131" s="3" t="s">
        <v>21</v>
      </c>
      <c r="H131" s="3"/>
      <c r="I131" s="3"/>
      <c r="J131" s="10"/>
    </row>
    <row r="132" spans="1:10">
      <c r="A132" s="3" t="s">
        <v>1958</v>
      </c>
      <c r="B132" s="3" t="s">
        <v>1959</v>
      </c>
      <c r="C132" s="3" t="s">
        <v>79</v>
      </c>
      <c r="D132" s="3" t="s">
        <v>81</v>
      </c>
      <c r="E132" s="3" t="s">
        <v>65</v>
      </c>
      <c r="F132" s="5">
        <v>18.899999999999999</v>
      </c>
      <c r="G132" s="3" t="s">
        <v>21</v>
      </c>
      <c r="H132" s="3"/>
      <c r="I132" s="3"/>
      <c r="J132" s="10"/>
    </row>
    <row r="133" spans="1:10">
      <c r="A133" s="3" t="s">
        <v>1958</v>
      </c>
      <c r="B133" s="3" t="s">
        <v>1959</v>
      </c>
      <c r="C133" s="3" t="s">
        <v>79</v>
      </c>
      <c r="D133" s="3" t="s">
        <v>80</v>
      </c>
      <c r="E133" s="3" t="s">
        <v>66</v>
      </c>
      <c r="F133" s="3">
        <v>24.5</v>
      </c>
      <c r="G133" s="3" t="s">
        <v>21</v>
      </c>
      <c r="H133" s="3"/>
      <c r="I133" s="3"/>
      <c r="J133" s="10"/>
    </row>
    <row r="134" spans="1:10">
      <c r="A134" s="3" t="s">
        <v>1958</v>
      </c>
      <c r="B134" s="3" t="s">
        <v>1959</v>
      </c>
      <c r="C134" s="3" t="s">
        <v>79</v>
      </c>
      <c r="D134" s="3" t="s">
        <v>81</v>
      </c>
      <c r="E134" s="3" t="s">
        <v>66</v>
      </c>
      <c r="F134" s="5">
        <v>24</v>
      </c>
      <c r="G134" s="3" t="s">
        <v>21</v>
      </c>
      <c r="H134" s="3"/>
      <c r="I134" s="3"/>
      <c r="J134" s="10"/>
    </row>
    <row r="135" spans="1:10">
      <c r="A135" s="3" t="s">
        <v>1958</v>
      </c>
      <c r="B135" s="3" t="s">
        <v>1959</v>
      </c>
      <c r="C135" s="3" t="s">
        <v>76</v>
      </c>
      <c r="D135" s="3" t="s">
        <v>77</v>
      </c>
      <c r="E135" s="3" t="s">
        <v>1931</v>
      </c>
      <c r="F135" s="3">
        <v>11.4</v>
      </c>
      <c r="G135" s="3" t="s">
        <v>21</v>
      </c>
      <c r="H135" s="3"/>
      <c r="I135" s="3"/>
      <c r="J135" s="10"/>
    </row>
    <row r="136" spans="1:10">
      <c r="A136" s="3" t="s">
        <v>1958</v>
      </c>
      <c r="B136" s="3" t="s">
        <v>1959</v>
      </c>
      <c r="C136" s="3" t="s">
        <v>76</v>
      </c>
      <c r="D136" s="3" t="s">
        <v>78</v>
      </c>
      <c r="E136" s="3" t="s">
        <v>1931</v>
      </c>
      <c r="F136" s="3">
        <v>11.3</v>
      </c>
      <c r="G136" s="3" t="s">
        <v>21</v>
      </c>
      <c r="H136" s="3"/>
      <c r="I136" s="3"/>
    </row>
    <row r="137" spans="1:10">
      <c r="A137" s="3" t="s">
        <v>1958</v>
      </c>
      <c r="B137" s="3" t="s">
        <v>1959</v>
      </c>
      <c r="C137" s="3" t="s">
        <v>76</v>
      </c>
      <c r="D137" s="3" t="s">
        <v>77</v>
      </c>
      <c r="E137" s="3" t="s">
        <v>63</v>
      </c>
      <c r="F137" s="3">
        <v>4.0999999999999996</v>
      </c>
      <c r="G137" s="3" t="s">
        <v>21</v>
      </c>
      <c r="H137" s="3"/>
      <c r="I137" s="3"/>
    </row>
    <row r="138" spans="1:10">
      <c r="A138" s="3" t="s">
        <v>1958</v>
      </c>
      <c r="B138" s="3" t="s">
        <v>1959</v>
      </c>
      <c r="C138" s="3" t="s">
        <v>76</v>
      </c>
      <c r="D138" s="3" t="s">
        <v>78</v>
      </c>
      <c r="E138" s="3" t="s">
        <v>63</v>
      </c>
      <c r="F138" s="5">
        <v>4.2</v>
      </c>
      <c r="G138" s="3" t="s">
        <v>21</v>
      </c>
      <c r="H138" s="3"/>
      <c r="I138" s="3"/>
    </row>
    <row r="139" spans="1:10">
      <c r="A139" s="3" t="s">
        <v>1958</v>
      </c>
      <c r="B139" s="3" t="s">
        <v>1959</v>
      </c>
      <c r="C139" s="3" t="s">
        <v>76</v>
      </c>
      <c r="D139" s="3" t="s">
        <v>77</v>
      </c>
      <c r="E139" s="3" t="s">
        <v>64</v>
      </c>
      <c r="F139" s="3">
        <v>9.8000000000000007</v>
      </c>
      <c r="G139" s="3" t="s">
        <v>21</v>
      </c>
      <c r="H139" s="3"/>
      <c r="I139" s="3"/>
    </row>
    <row r="140" spans="1:10">
      <c r="A140" s="3" t="s">
        <v>1958</v>
      </c>
      <c r="B140" s="3" t="s">
        <v>1959</v>
      </c>
      <c r="C140" s="3" t="s">
        <v>76</v>
      </c>
      <c r="D140" s="3" t="s">
        <v>78</v>
      </c>
      <c r="E140" s="3" t="s">
        <v>64</v>
      </c>
      <c r="F140" s="5">
        <v>11</v>
      </c>
      <c r="G140" s="3" t="s">
        <v>21</v>
      </c>
      <c r="H140" s="3"/>
      <c r="I140" s="3"/>
      <c r="J140" s="10"/>
    </row>
    <row r="141" spans="1:10">
      <c r="A141" s="3" t="s">
        <v>1958</v>
      </c>
      <c r="B141" s="3" t="s">
        <v>1959</v>
      </c>
      <c r="C141" s="3" t="s">
        <v>76</v>
      </c>
      <c r="D141" s="3" t="s">
        <v>77</v>
      </c>
      <c r="E141" s="3" t="s">
        <v>65</v>
      </c>
      <c r="F141" s="3">
        <v>19.899999999999999</v>
      </c>
      <c r="G141" s="3" t="s">
        <v>21</v>
      </c>
      <c r="H141" s="3"/>
      <c r="I141" s="3"/>
      <c r="J141" s="10"/>
    </row>
    <row r="142" spans="1:10">
      <c r="A142" s="3" t="s">
        <v>1958</v>
      </c>
      <c r="B142" s="3" t="s">
        <v>1959</v>
      </c>
      <c r="C142" s="3" t="s">
        <v>76</v>
      </c>
      <c r="D142" s="3" t="s">
        <v>78</v>
      </c>
      <c r="E142" s="3" t="s">
        <v>65</v>
      </c>
      <c r="F142" s="5">
        <v>19.100000000000001</v>
      </c>
      <c r="G142" s="3" t="s">
        <v>21</v>
      </c>
      <c r="H142" s="3"/>
      <c r="I142" s="3"/>
      <c r="J142" s="10"/>
    </row>
    <row r="143" spans="1:10">
      <c r="A143" s="3" t="s">
        <v>1958</v>
      </c>
      <c r="B143" s="3" t="s">
        <v>1959</v>
      </c>
      <c r="C143" s="3" t="s">
        <v>76</v>
      </c>
      <c r="D143" s="3" t="s">
        <v>77</v>
      </c>
      <c r="E143" s="3" t="s">
        <v>66</v>
      </c>
      <c r="F143" s="3">
        <v>24.4</v>
      </c>
      <c r="G143" s="3" t="s">
        <v>21</v>
      </c>
      <c r="H143" s="3"/>
      <c r="I143" s="3"/>
      <c r="J143" s="10"/>
    </row>
    <row r="144" spans="1:10">
      <c r="A144" s="3" t="s">
        <v>1958</v>
      </c>
      <c r="B144" s="3" t="s">
        <v>1959</v>
      </c>
      <c r="C144" s="3" t="s">
        <v>76</v>
      </c>
      <c r="D144" s="3" t="s">
        <v>78</v>
      </c>
      <c r="E144" s="3" t="s">
        <v>66</v>
      </c>
      <c r="F144" s="5">
        <v>24.5</v>
      </c>
      <c r="G144" s="3" t="s">
        <v>21</v>
      </c>
      <c r="H144" s="3"/>
      <c r="I144" s="3"/>
      <c r="J144" s="10"/>
    </row>
    <row r="145" spans="1:10">
      <c r="A145" s="3" t="s">
        <v>1958</v>
      </c>
      <c r="B145" s="3" t="s">
        <v>1959</v>
      </c>
      <c r="C145" s="3" t="s">
        <v>304</v>
      </c>
      <c r="D145" s="3" t="s">
        <v>89</v>
      </c>
      <c r="E145" s="3" t="s">
        <v>1931</v>
      </c>
      <c r="F145" s="3">
        <v>10.1</v>
      </c>
      <c r="G145" s="3" t="s">
        <v>21</v>
      </c>
      <c r="H145" s="3"/>
      <c r="I145" s="3"/>
      <c r="J145" s="10"/>
    </row>
    <row r="146" spans="1:10">
      <c r="A146" s="3" t="s">
        <v>1958</v>
      </c>
      <c r="B146" s="3" t="s">
        <v>1959</v>
      </c>
      <c r="C146" s="3" t="s">
        <v>304</v>
      </c>
      <c r="D146" s="3" t="s">
        <v>90</v>
      </c>
      <c r="E146" s="3" t="s">
        <v>1931</v>
      </c>
      <c r="F146" s="3">
        <v>13.2</v>
      </c>
      <c r="G146" s="3" t="s">
        <v>21</v>
      </c>
      <c r="H146" s="3"/>
      <c r="I146" s="3"/>
    </row>
    <row r="147" spans="1:10">
      <c r="A147" s="3" t="s">
        <v>1958</v>
      </c>
      <c r="B147" s="3" t="s">
        <v>1959</v>
      </c>
      <c r="C147" s="3" t="s">
        <v>304</v>
      </c>
      <c r="D147" s="3" t="s">
        <v>89</v>
      </c>
      <c r="E147" s="3" t="s">
        <v>63</v>
      </c>
      <c r="F147" s="3">
        <v>3.6</v>
      </c>
      <c r="G147" s="3" t="s">
        <v>21</v>
      </c>
      <c r="H147" s="3"/>
      <c r="I147" s="3"/>
    </row>
    <row r="148" spans="1:10">
      <c r="A148" s="3" t="s">
        <v>1958</v>
      </c>
      <c r="B148" s="3" t="s">
        <v>1959</v>
      </c>
      <c r="C148" s="3" t="s">
        <v>304</v>
      </c>
      <c r="D148" s="3" t="s">
        <v>90</v>
      </c>
      <c r="E148" s="3" t="s">
        <v>63</v>
      </c>
      <c r="F148" s="5">
        <v>5.4</v>
      </c>
      <c r="G148" s="3" t="s">
        <v>21</v>
      </c>
      <c r="H148" s="3"/>
      <c r="I148" s="3"/>
    </row>
    <row r="149" spans="1:10">
      <c r="A149" s="3" t="s">
        <v>1958</v>
      </c>
      <c r="B149" s="3" t="s">
        <v>1959</v>
      </c>
      <c r="C149" s="3" t="s">
        <v>304</v>
      </c>
      <c r="D149" s="3" t="s">
        <v>89</v>
      </c>
      <c r="E149" s="3" t="s">
        <v>64</v>
      </c>
      <c r="F149" s="3">
        <v>9.3000000000000007</v>
      </c>
      <c r="G149" s="3" t="s">
        <v>21</v>
      </c>
      <c r="H149" s="3"/>
      <c r="I149" s="3"/>
    </row>
    <row r="150" spans="1:10">
      <c r="A150" s="3" t="s">
        <v>1958</v>
      </c>
      <c r="B150" s="3" t="s">
        <v>1959</v>
      </c>
      <c r="C150" s="3" t="s">
        <v>304</v>
      </c>
      <c r="D150" s="3" t="s">
        <v>90</v>
      </c>
      <c r="E150" s="3" t="s">
        <v>64</v>
      </c>
      <c r="F150" s="5">
        <v>12</v>
      </c>
      <c r="G150" s="3" t="s">
        <v>21</v>
      </c>
      <c r="H150" s="3"/>
      <c r="I150" s="3"/>
      <c r="J150" s="10"/>
    </row>
    <row r="151" spans="1:10">
      <c r="A151" s="3" t="s">
        <v>1958</v>
      </c>
      <c r="B151" s="3" t="s">
        <v>1959</v>
      </c>
      <c r="C151" s="3" t="s">
        <v>304</v>
      </c>
      <c r="D151" s="3" t="s">
        <v>89</v>
      </c>
      <c r="E151" s="3" t="s">
        <v>65</v>
      </c>
      <c r="F151" s="3">
        <v>19.3</v>
      </c>
      <c r="G151" s="3" t="s">
        <v>21</v>
      </c>
      <c r="H151" s="3"/>
      <c r="I151" s="3"/>
      <c r="J151" s="10"/>
    </row>
    <row r="152" spans="1:10">
      <c r="A152" s="3" t="s">
        <v>1958</v>
      </c>
      <c r="B152" s="3" t="s">
        <v>1959</v>
      </c>
      <c r="C152" s="3" t="s">
        <v>304</v>
      </c>
      <c r="D152" s="3" t="s">
        <v>90</v>
      </c>
      <c r="E152" s="3" t="s">
        <v>65</v>
      </c>
      <c r="F152" s="5">
        <v>19.7</v>
      </c>
      <c r="G152" s="3" t="s">
        <v>21</v>
      </c>
      <c r="H152" s="3"/>
      <c r="I152" s="3"/>
      <c r="J152" s="10"/>
    </row>
    <row r="153" spans="1:10">
      <c r="A153" s="3" t="s">
        <v>1958</v>
      </c>
      <c r="B153" s="3" t="s">
        <v>1959</v>
      </c>
      <c r="C153" s="3" t="s">
        <v>304</v>
      </c>
      <c r="D153" s="3" t="s">
        <v>89</v>
      </c>
      <c r="E153" s="3" t="s">
        <v>66</v>
      </c>
      <c r="F153" s="3">
        <v>24.4</v>
      </c>
      <c r="G153" s="3" t="s">
        <v>21</v>
      </c>
      <c r="H153" s="3"/>
      <c r="I153" s="3"/>
      <c r="J153" s="10"/>
    </row>
    <row r="154" spans="1:10">
      <c r="A154" s="3" t="s">
        <v>1958</v>
      </c>
      <c r="B154" s="3" t="s">
        <v>1959</v>
      </c>
      <c r="C154" s="3" t="s">
        <v>304</v>
      </c>
      <c r="D154" s="3" t="s">
        <v>90</v>
      </c>
      <c r="E154" s="3" t="s">
        <v>66</v>
      </c>
      <c r="F154" s="5">
        <v>24.5</v>
      </c>
      <c r="G154" s="3" t="s">
        <v>21</v>
      </c>
      <c r="H154" s="3"/>
      <c r="I154" s="3"/>
      <c r="J154" s="10"/>
    </row>
  </sheetData>
  <mergeCells count="2">
    <mergeCell ref="A1:D1"/>
    <mergeCell ref="A2:D2"/>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F6A3D-0487-4062-99D4-05C9666D63BF}">
  <sheetPr>
    <tabColor theme="4" tint="0.39997558519241921"/>
  </sheetPr>
  <dimension ref="A5:C33"/>
  <sheetViews>
    <sheetView topLeftCell="A17" workbookViewId="0">
      <selection activeCell="H17" sqref="H17"/>
    </sheetView>
  </sheetViews>
  <sheetFormatPr defaultRowHeight="15"/>
  <sheetData>
    <row r="5" spans="1:1" ht="23.25">
      <c r="A5" s="18" t="s">
        <v>110</v>
      </c>
    </row>
    <row r="6" spans="1:1">
      <c r="A6" s="7" t="s">
        <v>111</v>
      </c>
    </row>
    <row r="7" spans="1:1">
      <c r="A7" s="7"/>
    </row>
    <row r="8" spans="1:1" ht="23.25">
      <c r="A8" s="19" t="s">
        <v>134</v>
      </c>
    </row>
    <row r="9" spans="1:1">
      <c r="A9" s="7"/>
    </row>
    <row r="10" spans="1:1">
      <c r="A10" s="7" t="s">
        <v>703</v>
      </c>
    </row>
    <row r="11" spans="1:1">
      <c r="A11" s="21" t="s">
        <v>704</v>
      </c>
    </row>
    <row r="13" spans="1:1">
      <c r="A13" s="7" t="s">
        <v>705</v>
      </c>
    </row>
    <row r="14" spans="1:1">
      <c r="A14" s="21" t="s">
        <v>706</v>
      </c>
    </row>
    <row r="15" spans="1:1">
      <c r="A15" s="21"/>
    </row>
    <row r="16" spans="1:1">
      <c r="A16" s="7" t="s">
        <v>707</v>
      </c>
    </row>
    <row r="17" spans="1:3">
      <c r="A17" s="21" t="s">
        <v>708</v>
      </c>
    </row>
    <row r="18" spans="1:3">
      <c r="A18" s="21"/>
    </row>
    <row r="19" spans="1:3">
      <c r="A19" s="20" t="s">
        <v>709</v>
      </c>
    </row>
    <row r="21" spans="1:3">
      <c r="A21" s="7" t="s">
        <v>710</v>
      </c>
    </row>
    <row r="22" spans="1:3">
      <c r="A22" s="21" t="s">
        <v>711</v>
      </c>
    </row>
    <row r="23" spans="1:3">
      <c r="A23" s="21"/>
    </row>
    <row r="24" spans="1:3" ht="18">
      <c r="A24" s="20" t="s">
        <v>712</v>
      </c>
      <c r="C24" s="35"/>
    </row>
    <row r="26" spans="1:3">
      <c r="A26" s="7" t="s">
        <v>1872</v>
      </c>
    </row>
    <row r="27" spans="1:3">
      <c r="A27" s="21" t="s">
        <v>849</v>
      </c>
    </row>
    <row r="29" spans="1:3">
      <c r="A29" s="7" t="s">
        <v>1873</v>
      </c>
    </row>
    <row r="30" spans="1:3">
      <c r="A30" s="21" t="s">
        <v>850</v>
      </c>
    </row>
    <row r="32" spans="1:3">
      <c r="A32" s="7" t="s">
        <v>1874</v>
      </c>
    </row>
    <row r="33" spans="1:1">
      <c r="A33" s="21" t="s">
        <v>1875</v>
      </c>
    </row>
  </sheetData>
  <hyperlinks>
    <hyperlink ref="A11" location="'Private health insurance Int 1'!A1" display="Private health insurance Interactive 1" xr:uid="{711D40ED-EF0E-4064-83B4-5099D24BB75F}"/>
    <hyperlink ref="A14" location="'Private health insurance Int 2'!A1" display="Private health insurance Interactive 2" xr:uid="{9C2FAC31-BB04-4484-967D-80EAD6D97E61}"/>
    <hyperlink ref="A17" location="'Private health insurance Int 3'!A1" display="Private health insurance Interactive 3" xr:uid="{304A36D1-E6CA-40A7-B967-09CC2056E3AF}"/>
    <hyperlink ref="A22" location="'Private health insurance Int 4'!A1" display="Private health insurance Interactive 4" xr:uid="{02EDD1B7-206B-4D18-B98F-3D296C1DA02F}"/>
    <hyperlink ref="A27" location="'Private health insurance Int 5'!A1" display="Private health insurance Interactive 5" xr:uid="{9F1A3375-C720-4EAD-9306-2024A5126747}"/>
    <hyperlink ref="A30" location="'Private health insurance Int 6'!A1" display="Private health insurance Interactive 6" xr:uid="{4B21DCD9-0848-4521-A9C3-E7724A89DF16}"/>
    <hyperlink ref="A33" location="'Private health insurance Int 7'!A1" display="Private health insurance Interactive 7" xr:uid="{67657D9C-9141-4E2B-97FE-B7A9DE54FB65}"/>
  </hyperlink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4D3B8-B331-4035-885F-31022C15D9AC}">
  <sheetPr>
    <tabColor theme="4" tint="0.39997558519241921"/>
  </sheetPr>
  <dimension ref="A1:H40"/>
  <sheetViews>
    <sheetView workbookViewId="0">
      <selection activeCell="H17" sqref="H17"/>
    </sheetView>
  </sheetViews>
  <sheetFormatPr defaultRowHeight="15"/>
  <cols>
    <col min="1" max="1" width="52.7109375" customWidth="1"/>
    <col min="2" max="2" width="32.42578125" customWidth="1"/>
    <col min="3" max="3" width="17.85546875" customWidth="1"/>
    <col min="4" max="4" width="19.5703125" customWidth="1"/>
  </cols>
  <sheetData>
    <row r="1" spans="1:8" ht="33.75" customHeight="1">
      <c r="A1" s="1" t="s">
        <v>713</v>
      </c>
      <c r="B1" s="1"/>
      <c r="C1" s="1"/>
      <c r="D1" s="1"/>
    </row>
    <row r="2" spans="1:8">
      <c r="A2" s="1" t="s">
        <v>714</v>
      </c>
      <c r="B2" s="1"/>
      <c r="C2" s="1"/>
      <c r="D2" s="1"/>
    </row>
    <row r="4" spans="1:8">
      <c r="A4" s="7" t="s">
        <v>2</v>
      </c>
      <c r="B4" s="7" t="s">
        <v>57</v>
      </c>
      <c r="C4" s="7" t="s">
        <v>715</v>
      </c>
      <c r="D4" s="7" t="s">
        <v>157</v>
      </c>
      <c r="E4" s="7" t="s">
        <v>716</v>
      </c>
      <c r="F4" s="7" t="s">
        <v>7</v>
      </c>
      <c r="G4" s="7" t="s">
        <v>717</v>
      </c>
      <c r="H4" s="7" t="s">
        <v>718</v>
      </c>
    </row>
    <row r="5" spans="1:8">
      <c r="A5" t="s">
        <v>719</v>
      </c>
      <c r="B5" t="s">
        <v>720</v>
      </c>
      <c r="C5" t="s">
        <v>721</v>
      </c>
      <c r="D5" t="s">
        <v>722</v>
      </c>
      <c r="E5" t="s">
        <v>62</v>
      </c>
      <c r="F5">
        <v>52</v>
      </c>
      <c r="G5">
        <v>47.8</v>
      </c>
      <c r="H5">
        <v>56.2</v>
      </c>
    </row>
    <row r="6" spans="1:8">
      <c r="A6" t="s">
        <v>719</v>
      </c>
      <c r="B6" t="s">
        <v>720</v>
      </c>
      <c r="C6" t="s">
        <v>721</v>
      </c>
      <c r="D6" t="s">
        <v>103</v>
      </c>
      <c r="E6" t="s">
        <v>62</v>
      </c>
      <c r="F6">
        <v>43.7</v>
      </c>
      <c r="G6">
        <v>39.299999999999997</v>
      </c>
      <c r="H6">
        <v>48.1</v>
      </c>
    </row>
    <row r="7" spans="1:8">
      <c r="A7" t="s">
        <v>719</v>
      </c>
      <c r="B7" t="s">
        <v>720</v>
      </c>
      <c r="C7" t="s">
        <v>721</v>
      </c>
      <c r="D7" t="s">
        <v>678</v>
      </c>
      <c r="E7" t="s">
        <v>62</v>
      </c>
      <c r="F7">
        <v>46.7</v>
      </c>
      <c r="G7">
        <v>43.4</v>
      </c>
      <c r="H7">
        <v>50</v>
      </c>
    </row>
    <row r="8" spans="1:8">
      <c r="A8" t="s">
        <v>719</v>
      </c>
      <c r="B8" t="s">
        <v>720</v>
      </c>
      <c r="C8" t="s">
        <v>721</v>
      </c>
      <c r="D8" t="s">
        <v>679</v>
      </c>
      <c r="E8" t="s">
        <v>62</v>
      </c>
      <c r="F8">
        <v>57</v>
      </c>
      <c r="G8">
        <v>54.3</v>
      </c>
      <c r="H8">
        <v>59.6</v>
      </c>
    </row>
    <row r="9" spans="1:8">
      <c r="A9" t="s">
        <v>719</v>
      </c>
      <c r="B9" t="s">
        <v>720</v>
      </c>
      <c r="C9" t="s">
        <v>721</v>
      </c>
      <c r="D9" t="s">
        <v>680</v>
      </c>
      <c r="E9" t="s">
        <v>62</v>
      </c>
      <c r="F9">
        <v>46.2</v>
      </c>
      <c r="G9">
        <v>42.8</v>
      </c>
      <c r="H9">
        <v>49.7</v>
      </c>
    </row>
    <row r="10" spans="1:8">
      <c r="A10" t="s">
        <v>719</v>
      </c>
      <c r="B10" t="s">
        <v>720</v>
      </c>
      <c r="C10" t="s">
        <v>721</v>
      </c>
      <c r="D10" t="s">
        <v>723</v>
      </c>
      <c r="E10" t="s">
        <v>62</v>
      </c>
      <c r="F10">
        <v>49.7</v>
      </c>
      <c r="G10">
        <v>48.1</v>
      </c>
      <c r="H10">
        <v>51.3</v>
      </c>
    </row>
    <row r="11" spans="1:8">
      <c r="A11" t="s">
        <v>719</v>
      </c>
      <c r="B11" t="s">
        <v>720</v>
      </c>
      <c r="C11" t="s">
        <v>721</v>
      </c>
      <c r="D11" t="s">
        <v>722</v>
      </c>
      <c r="E11" t="s">
        <v>92</v>
      </c>
      <c r="F11">
        <v>52</v>
      </c>
      <c r="G11">
        <v>47.8</v>
      </c>
      <c r="H11">
        <v>56.2</v>
      </c>
    </row>
    <row r="12" spans="1:8">
      <c r="A12" t="s">
        <v>719</v>
      </c>
      <c r="B12" t="s">
        <v>720</v>
      </c>
      <c r="C12" t="s">
        <v>721</v>
      </c>
      <c r="D12" t="s">
        <v>103</v>
      </c>
      <c r="E12" t="s">
        <v>92</v>
      </c>
      <c r="F12">
        <v>43.7</v>
      </c>
      <c r="G12">
        <v>39.299999999999997</v>
      </c>
      <c r="H12">
        <v>48.1</v>
      </c>
    </row>
    <row r="13" spans="1:8">
      <c r="A13" t="s">
        <v>719</v>
      </c>
      <c r="B13" t="s">
        <v>720</v>
      </c>
      <c r="C13" t="s">
        <v>721</v>
      </c>
      <c r="D13" t="s">
        <v>678</v>
      </c>
      <c r="E13" t="s">
        <v>92</v>
      </c>
      <c r="F13">
        <v>46.8</v>
      </c>
      <c r="G13">
        <v>43.5</v>
      </c>
      <c r="H13">
        <v>50.1</v>
      </c>
    </row>
    <row r="14" spans="1:8">
      <c r="A14" t="s">
        <v>719</v>
      </c>
      <c r="B14" t="s">
        <v>720</v>
      </c>
      <c r="C14" t="s">
        <v>721</v>
      </c>
      <c r="D14" t="s">
        <v>679</v>
      </c>
      <c r="E14" t="s">
        <v>92</v>
      </c>
      <c r="F14">
        <v>58.1</v>
      </c>
      <c r="G14">
        <v>55.3</v>
      </c>
      <c r="H14">
        <v>60.8</v>
      </c>
    </row>
    <row r="15" spans="1:8">
      <c r="A15" t="s">
        <v>719</v>
      </c>
      <c r="B15" t="s">
        <v>720</v>
      </c>
      <c r="C15" t="s">
        <v>721</v>
      </c>
      <c r="D15" t="s">
        <v>680</v>
      </c>
      <c r="E15" t="s">
        <v>92</v>
      </c>
      <c r="F15">
        <v>51.2</v>
      </c>
      <c r="G15">
        <v>47.3</v>
      </c>
      <c r="H15">
        <v>55</v>
      </c>
    </row>
    <row r="16" spans="1:8">
      <c r="A16" t="s">
        <v>719</v>
      </c>
      <c r="B16" t="s">
        <v>720</v>
      </c>
      <c r="C16" t="s">
        <v>721</v>
      </c>
      <c r="D16" t="s">
        <v>723</v>
      </c>
      <c r="E16" t="s">
        <v>92</v>
      </c>
      <c r="F16">
        <v>50.7</v>
      </c>
      <c r="G16">
        <v>49</v>
      </c>
      <c r="H16">
        <v>52.3</v>
      </c>
    </row>
    <row r="17" spans="1:8">
      <c r="A17" t="s">
        <v>719</v>
      </c>
      <c r="B17" t="s">
        <v>720</v>
      </c>
      <c r="C17" t="s">
        <v>721</v>
      </c>
      <c r="D17" t="s">
        <v>722</v>
      </c>
      <c r="E17" t="s">
        <v>93</v>
      </c>
      <c r="F17">
        <v>0</v>
      </c>
      <c r="G17">
        <v>0</v>
      </c>
      <c r="H17">
        <v>0</v>
      </c>
    </row>
    <row r="18" spans="1:8">
      <c r="A18" t="s">
        <v>719</v>
      </c>
      <c r="B18" t="s">
        <v>720</v>
      </c>
      <c r="C18" t="s">
        <v>721</v>
      </c>
      <c r="D18" t="s">
        <v>103</v>
      </c>
      <c r="E18" t="s">
        <v>93</v>
      </c>
      <c r="F18">
        <v>0</v>
      </c>
      <c r="G18">
        <v>0</v>
      </c>
      <c r="H18">
        <v>0</v>
      </c>
    </row>
    <row r="19" spans="1:8">
      <c r="A19" t="s">
        <v>719</v>
      </c>
      <c r="B19" t="s">
        <v>720</v>
      </c>
      <c r="C19" t="s">
        <v>721</v>
      </c>
      <c r="D19" t="s">
        <v>678</v>
      </c>
      <c r="E19" t="s">
        <v>93</v>
      </c>
      <c r="F19">
        <v>0</v>
      </c>
      <c r="G19">
        <v>0</v>
      </c>
      <c r="H19">
        <v>0</v>
      </c>
    </row>
    <row r="20" spans="1:8">
      <c r="A20" t="s">
        <v>719</v>
      </c>
      <c r="B20" t="s">
        <v>720</v>
      </c>
      <c r="C20" t="s">
        <v>721</v>
      </c>
      <c r="D20" t="s">
        <v>679</v>
      </c>
      <c r="E20" t="s">
        <v>93</v>
      </c>
      <c r="F20">
        <v>23.6</v>
      </c>
      <c r="G20">
        <v>11.6</v>
      </c>
      <c r="H20">
        <v>35.700000000000003</v>
      </c>
    </row>
    <row r="21" spans="1:8">
      <c r="A21" t="s">
        <v>719</v>
      </c>
      <c r="B21" t="s">
        <v>720</v>
      </c>
      <c r="C21" t="s">
        <v>721</v>
      </c>
      <c r="D21" t="s">
        <v>680</v>
      </c>
      <c r="E21" t="s">
        <v>93</v>
      </c>
      <c r="F21">
        <v>25.3</v>
      </c>
      <c r="G21">
        <v>18.399999999999999</v>
      </c>
      <c r="H21">
        <v>32.200000000000003</v>
      </c>
    </row>
    <row r="22" spans="1:8">
      <c r="A22" t="s">
        <v>719</v>
      </c>
      <c r="B22" t="s">
        <v>720</v>
      </c>
      <c r="C22" t="s">
        <v>721</v>
      </c>
      <c r="D22" t="s">
        <v>723</v>
      </c>
      <c r="E22" t="s">
        <v>93</v>
      </c>
      <c r="F22">
        <v>24.7</v>
      </c>
      <c r="G22">
        <v>18.7</v>
      </c>
      <c r="H22">
        <v>30.6</v>
      </c>
    </row>
    <row r="23" spans="1:8">
      <c r="A23" t="s">
        <v>719</v>
      </c>
      <c r="B23" t="s">
        <v>720</v>
      </c>
      <c r="C23" t="s">
        <v>724</v>
      </c>
      <c r="D23" t="s">
        <v>722</v>
      </c>
      <c r="E23" t="s">
        <v>62</v>
      </c>
      <c r="F23">
        <v>54.8</v>
      </c>
      <c r="G23">
        <v>51.4</v>
      </c>
      <c r="H23">
        <v>58.2</v>
      </c>
    </row>
    <row r="24" spans="1:8">
      <c r="A24" t="s">
        <v>719</v>
      </c>
      <c r="B24" t="s">
        <v>720</v>
      </c>
      <c r="C24" t="s">
        <v>724</v>
      </c>
      <c r="D24" t="s">
        <v>103</v>
      </c>
      <c r="E24" t="s">
        <v>62</v>
      </c>
      <c r="F24">
        <v>51.5</v>
      </c>
      <c r="G24">
        <v>47.9</v>
      </c>
      <c r="H24">
        <v>55</v>
      </c>
    </row>
    <row r="25" spans="1:8">
      <c r="A25" t="s">
        <v>719</v>
      </c>
      <c r="B25" t="s">
        <v>720</v>
      </c>
      <c r="C25" t="s">
        <v>724</v>
      </c>
      <c r="D25" t="s">
        <v>678</v>
      </c>
      <c r="E25" t="s">
        <v>62</v>
      </c>
      <c r="F25">
        <v>51.3</v>
      </c>
      <c r="G25">
        <v>48.9</v>
      </c>
      <c r="H25">
        <v>53.6</v>
      </c>
    </row>
    <row r="26" spans="1:8">
      <c r="A26" t="s">
        <v>719</v>
      </c>
      <c r="B26" t="s">
        <v>720</v>
      </c>
      <c r="C26" t="s">
        <v>724</v>
      </c>
      <c r="D26" t="s">
        <v>679</v>
      </c>
      <c r="E26" t="s">
        <v>62</v>
      </c>
      <c r="F26">
        <v>54.3</v>
      </c>
      <c r="G26">
        <v>52</v>
      </c>
      <c r="H26">
        <v>56.7</v>
      </c>
    </row>
    <row r="27" spans="1:8">
      <c r="A27" t="s">
        <v>719</v>
      </c>
      <c r="B27" t="s">
        <v>720</v>
      </c>
      <c r="C27" t="s">
        <v>724</v>
      </c>
      <c r="D27" t="s">
        <v>680</v>
      </c>
      <c r="E27" t="s">
        <v>62</v>
      </c>
      <c r="F27">
        <v>45.5</v>
      </c>
      <c r="G27">
        <v>43.1</v>
      </c>
      <c r="H27">
        <v>47.8</v>
      </c>
    </row>
    <row r="28" spans="1:8">
      <c r="A28" t="s">
        <v>719</v>
      </c>
      <c r="B28" t="s">
        <v>720</v>
      </c>
      <c r="C28" t="s">
        <v>724</v>
      </c>
      <c r="D28" t="s">
        <v>723</v>
      </c>
      <c r="E28" t="s">
        <v>62</v>
      </c>
      <c r="F28">
        <v>51.6</v>
      </c>
      <c r="G28">
        <v>49.9</v>
      </c>
      <c r="H28">
        <v>53.4</v>
      </c>
    </row>
    <row r="29" spans="1:8">
      <c r="A29" t="s">
        <v>719</v>
      </c>
      <c r="B29" t="s">
        <v>720</v>
      </c>
      <c r="C29" t="s">
        <v>724</v>
      </c>
      <c r="D29" t="s">
        <v>722</v>
      </c>
      <c r="E29" t="s">
        <v>92</v>
      </c>
      <c r="F29">
        <v>54.8</v>
      </c>
      <c r="G29">
        <v>51.4</v>
      </c>
      <c r="H29">
        <v>58.2</v>
      </c>
    </row>
    <row r="30" spans="1:8">
      <c r="A30" t="s">
        <v>719</v>
      </c>
      <c r="B30" t="s">
        <v>720</v>
      </c>
      <c r="C30" t="s">
        <v>724</v>
      </c>
      <c r="D30" t="s">
        <v>103</v>
      </c>
      <c r="E30" t="s">
        <v>92</v>
      </c>
      <c r="F30">
        <v>51.5</v>
      </c>
      <c r="G30">
        <v>47.9</v>
      </c>
      <c r="H30">
        <v>55</v>
      </c>
    </row>
    <row r="31" spans="1:8">
      <c r="A31" t="s">
        <v>719</v>
      </c>
      <c r="B31" t="s">
        <v>720</v>
      </c>
      <c r="C31" t="s">
        <v>724</v>
      </c>
      <c r="D31" t="s">
        <v>678</v>
      </c>
      <c r="E31" t="s">
        <v>92</v>
      </c>
      <c r="F31">
        <v>51.2</v>
      </c>
      <c r="G31">
        <v>48.9</v>
      </c>
      <c r="H31">
        <v>53.6</v>
      </c>
    </row>
    <row r="32" spans="1:8">
      <c r="A32" t="s">
        <v>719</v>
      </c>
      <c r="B32" t="s">
        <v>720</v>
      </c>
      <c r="C32" t="s">
        <v>724</v>
      </c>
      <c r="D32" t="s">
        <v>679</v>
      </c>
      <c r="E32" t="s">
        <v>92</v>
      </c>
      <c r="F32">
        <v>55.7</v>
      </c>
      <c r="G32">
        <v>53.3</v>
      </c>
      <c r="H32">
        <v>58</v>
      </c>
    </row>
    <row r="33" spans="1:8">
      <c r="A33" t="s">
        <v>719</v>
      </c>
      <c r="B33" t="s">
        <v>720</v>
      </c>
      <c r="C33" t="s">
        <v>724</v>
      </c>
      <c r="D33" t="s">
        <v>680</v>
      </c>
      <c r="E33" t="s">
        <v>92</v>
      </c>
      <c r="F33">
        <v>49.8</v>
      </c>
      <c r="G33">
        <v>47.2</v>
      </c>
      <c r="H33">
        <v>52.4</v>
      </c>
    </row>
    <row r="34" spans="1:8">
      <c r="A34" t="s">
        <v>719</v>
      </c>
      <c r="B34" t="s">
        <v>720</v>
      </c>
      <c r="C34" t="s">
        <v>724</v>
      </c>
      <c r="D34" t="s">
        <v>723</v>
      </c>
      <c r="E34" t="s">
        <v>92</v>
      </c>
      <c r="F34">
        <v>52.7</v>
      </c>
      <c r="G34">
        <v>51</v>
      </c>
      <c r="H34">
        <v>54.5</v>
      </c>
    </row>
    <row r="35" spans="1:8">
      <c r="A35" t="s">
        <v>719</v>
      </c>
      <c r="B35" t="s">
        <v>720</v>
      </c>
      <c r="C35" t="s">
        <v>724</v>
      </c>
      <c r="D35" t="s">
        <v>722</v>
      </c>
      <c r="E35" t="s">
        <v>93</v>
      </c>
      <c r="F35">
        <v>0</v>
      </c>
      <c r="G35">
        <v>0</v>
      </c>
      <c r="H35">
        <v>0</v>
      </c>
    </row>
    <row r="36" spans="1:8">
      <c r="A36" t="s">
        <v>719</v>
      </c>
      <c r="B36" t="s">
        <v>720</v>
      </c>
      <c r="C36" t="s">
        <v>724</v>
      </c>
      <c r="D36" t="s">
        <v>103</v>
      </c>
      <c r="E36" t="s">
        <v>93</v>
      </c>
      <c r="F36">
        <v>0</v>
      </c>
      <c r="G36">
        <v>0</v>
      </c>
      <c r="H36">
        <v>0</v>
      </c>
    </row>
    <row r="37" spans="1:8">
      <c r="A37" t="s">
        <v>719</v>
      </c>
      <c r="B37" t="s">
        <v>720</v>
      </c>
      <c r="C37" t="s">
        <v>724</v>
      </c>
      <c r="D37" t="s">
        <v>678</v>
      </c>
      <c r="E37" t="s">
        <v>93</v>
      </c>
      <c r="F37" t="s">
        <v>95</v>
      </c>
      <c r="G37" t="s">
        <v>95</v>
      </c>
      <c r="H37" t="s">
        <v>95</v>
      </c>
    </row>
    <row r="38" spans="1:8">
      <c r="A38" t="s">
        <v>719</v>
      </c>
      <c r="B38" t="s">
        <v>720</v>
      </c>
      <c r="C38" t="s">
        <v>724</v>
      </c>
      <c r="D38" t="s">
        <v>679</v>
      </c>
      <c r="E38" t="s">
        <v>93</v>
      </c>
      <c r="F38">
        <v>19.600000000000001</v>
      </c>
      <c r="G38">
        <v>12</v>
      </c>
      <c r="H38">
        <v>27.2</v>
      </c>
    </row>
    <row r="39" spans="1:8">
      <c r="A39" t="s">
        <v>719</v>
      </c>
      <c r="B39" t="s">
        <v>720</v>
      </c>
      <c r="C39" t="s">
        <v>724</v>
      </c>
      <c r="D39" t="s">
        <v>680</v>
      </c>
      <c r="E39" t="s">
        <v>93</v>
      </c>
      <c r="F39">
        <v>20.9</v>
      </c>
      <c r="G39">
        <v>17.100000000000001</v>
      </c>
      <c r="H39">
        <v>24.8</v>
      </c>
    </row>
    <row r="40" spans="1:8">
      <c r="A40" t="s">
        <v>719</v>
      </c>
      <c r="B40" t="s">
        <v>720</v>
      </c>
      <c r="C40" t="s">
        <v>724</v>
      </c>
      <c r="D40" t="s">
        <v>723</v>
      </c>
      <c r="E40" t="s">
        <v>93</v>
      </c>
      <c r="F40">
        <v>21.5</v>
      </c>
      <c r="G40">
        <v>18</v>
      </c>
      <c r="H40">
        <v>25</v>
      </c>
    </row>
  </sheetData>
  <mergeCells count="2">
    <mergeCell ref="A1:D1"/>
    <mergeCell ref="A2:D2"/>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8A0F5-1FF7-4A37-93D4-E32B24EB6F94}">
  <sheetPr>
    <tabColor theme="4" tint="0.39997558519241921"/>
  </sheetPr>
  <dimension ref="A1:I172"/>
  <sheetViews>
    <sheetView workbookViewId="0">
      <selection activeCell="H17" sqref="H17"/>
    </sheetView>
  </sheetViews>
  <sheetFormatPr defaultRowHeight="15"/>
  <cols>
    <col min="1" max="1" width="64.140625" customWidth="1"/>
    <col min="2" max="2" width="37.28515625" customWidth="1"/>
    <col min="3" max="3" width="16.7109375" customWidth="1"/>
    <col min="4" max="4" width="19.85546875" customWidth="1"/>
    <col min="5" max="5" width="22.140625" customWidth="1"/>
  </cols>
  <sheetData>
    <row r="1" spans="1:9" ht="34.9" customHeight="1">
      <c r="A1" s="1" t="s">
        <v>725</v>
      </c>
      <c r="B1" s="1"/>
      <c r="C1" s="1"/>
      <c r="D1" s="1"/>
    </row>
    <row r="2" spans="1:9">
      <c r="A2" s="1" t="s">
        <v>714</v>
      </c>
      <c r="B2" s="1"/>
      <c r="C2" s="1"/>
      <c r="D2" s="1"/>
    </row>
    <row r="4" spans="1:9">
      <c r="A4" s="7" t="s">
        <v>2</v>
      </c>
      <c r="B4" s="7" t="s">
        <v>57</v>
      </c>
      <c r="C4" s="7" t="s">
        <v>726</v>
      </c>
      <c r="D4" s="7" t="s">
        <v>157</v>
      </c>
      <c r="E4" s="7" t="s">
        <v>42</v>
      </c>
      <c r="F4" s="7" t="s">
        <v>156</v>
      </c>
      <c r="G4" s="7" t="s">
        <v>7</v>
      </c>
      <c r="H4" s="7" t="s">
        <v>717</v>
      </c>
      <c r="I4" s="7" t="s">
        <v>718</v>
      </c>
    </row>
    <row r="5" spans="1:9">
      <c r="A5" t="s">
        <v>727</v>
      </c>
      <c r="B5" t="s">
        <v>728</v>
      </c>
      <c r="C5" t="s">
        <v>721</v>
      </c>
      <c r="D5" t="s">
        <v>722</v>
      </c>
      <c r="E5" t="s">
        <v>62</v>
      </c>
      <c r="F5" t="s">
        <v>62</v>
      </c>
      <c r="G5">
        <v>52</v>
      </c>
      <c r="H5">
        <v>47.8</v>
      </c>
      <c r="I5">
        <v>56.2</v>
      </c>
    </row>
    <row r="6" spans="1:9">
      <c r="A6" t="s">
        <v>727</v>
      </c>
      <c r="B6" t="s">
        <v>728</v>
      </c>
      <c r="C6" t="s">
        <v>721</v>
      </c>
      <c r="D6" t="s">
        <v>103</v>
      </c>
      <c r="E6" t="s">
        <v>62</v>
      </c>
      <c r="F6" t="s">
        <v>62</v>
      </c>
      <c r="G6">
        <v>43.7</v>
      </c>
      <c r="H6">
        <v>39.299999999999997</v>
      </c>
      <c r="I6">
        <v>48.1</v>
      </c>
    </row>
    <row r="7" spans="1:9">
      <c r="A7" t="s">
        <v>727</v>
      </c>
      <c r="B7" t="s">
        <v>728</v>
      </c>
      <c r="C7" t="s">
        <v>721</v>
      </c>
      <c r="D7" t="s">
        <v>678</v>
      </c>
      <c r="E7" t="s">
        <v>62</v>
      </c>
      <c r="F7" t="s">
        <v>62</v>
      </c>
      <c r="G7">
        <v>46.8</v>
      </c>
      <c r="H7">
        <v>43.5</v>
      </c>
      <c r="I7">
        <v>50.1</v>
      </c>
    </row>
    <row r="8" spans="1:9">
      <c r="A8" t="s">
        <v>727</v>
      </c>
      <c r="B8" t="s">
        <v>728</v>
      </c>
      <c r="C8" t="s">
        <v>721</v>
      </c>
      <c r="D8" t="s">
        <v>679</v>
      </c>
      <c r="E8" t="s">
        <v>62</v>
      </c>
      <c r="F8" t="s">
        <v>62</v>
      </c>
      <c r="G8">
        <v>58.1</v>
      </c>
      <c r="H8">
        <v>55.3</v>
      </c>
      <c r="I8">
        <v>60.8</v>
      </c>
    </row>
    <row r="9" spans="1:9">
      <c r="A9" t="s">
        <v>727</v>
      </c>
      <c r="B9" t="s">
        <v>728</v>
      </c>
      <c r="C9" t="s">
        <v>721</v>
      </c>
      <c r="D9" t="s">
        <v>680</v>
      </c>
      <c r="E9" t="s">
        <v>62</v>
      </c>
      <c r="F9" t="s">
        <v>62</v>
      </c>
      <c r="G9">
        <v>51.2</v>
      </c>
      <c r="H9">
        <v>47.3</v>
      </c>
      <c r="I9">
        <v>55</v>
      </c>
    </row>
    <row r="10" spans="1:9">
      <c r="A10" t="s">
        <v>727</v>
      </c>
      <c r="B10" t="s">
        <v>728</v>
      </c>
      <c r="C10" t="s">
        <v>721</v>
      </c>
      <c r="D10" t="s">
        <v>723</v>
      </c>
      <c r="E10" t="s">
        <v>62</v>
      </c>
      <c r="F10" t="s">
        <v>62</v>
      </c>
      <c r="G10">
        <v>50.7</v>
      </c>
      <c r="H10">
        <v>49</v>
      </c>
      <c r="I10">
        <v>52.3</v>
      </c>
    </row>
    <row r="11" spans="1:9">
      <c r="A11" t="s">
        <v>727</v>
      </c>
      <c r="B11" t="s">
        <v>728</v>
      </c>
      <c r="C11" t="s">
        <v>721</v>
      </c>
      <c r="D11" t="s">
        <v>722</v>
      </c>
      <c r="E11" t="s">
        <v>67</v>
      </c>
      <c r="F11" t="s">
        <v>68</v>
      </c>
      <c r="G11">
        <v>53.5</v>
      </c>
      <c r="H11">
        <v>47.7</v>
      </c>
      <c r="I11">
        <v>59.4</v>
      </c>
    </row>
    <row r="12" spans="1:9">
      <c r="A12" t="s">
        <v>727</v>
      </c>
      <c r="B12" t="s">
        <v>728</v>
      </c>
      <c r="C12" t="s">
        <v>721</v>
      </c>
      <c r="D12" t="s">
        <v>103</v>
      </c>
      <c r="E12" t="s">
        <v>67</v>
      </c>
      <c r="F12" t="s">
        <v>68</v>
      </c>
      <c r="G12">
        <v>43.2</v>
      </c>
      <c r="H12">
        <v>36.799999999999997</v>
      </c>
      <c r="I12">
        <v>49.5</v>
      </c>
    </row>
    <row r="13" spans="1:9">
      <c r="A13" t="s">
        <v>727</v>
      </c>
      <c r="B13" t="s">
        <v>728</v>
      </c>
      <c r="C13" t="s">
        <v>721</v>
      </c>
      <c r="D13" t="s">
        <v>678</v>
      </c>
      <c r="E13" t="s">
        <v>67</v>
      </c>
      <c r="F13" t="s">
        <v>68</v>
      </c>
      <c r="G13">
        <v>44.2</v>
      </c>
      <c r="H13">
        <v>39.299999999999997</v>
      </c>
      <c r="I13">
        <v>49</v>
      </c>
    </row>
    <row r="14" spans="1:9">
      <c r="A14" t="s">
        <v>727</v>
      </c>
      <c r="B14" t="s">
        <v>728</v>
      </c>
      <c r="C14" t="s">
        <v>721</v>
      </c>
      <c r="D14" t="s">
        <v>679</v>
      </c>
      <c r="E14" t="s">
        <v>67</v>
      </c>
      <c r="F14" t="s">
        <v>68</v>
      </c>
      <c r="G14">
        <v>56.7</v>
      </c>
      <c r="H14">
        <v>52.6</v>
      </c>
      <c r="I14">
        <v>60.8</v>
      </c>
    </row>
    <row r="15" spans="1:9">
      <c r="A15" t="s">
        <v>727</v>
      </c>
      <c r="B15" t="s">
        <v>728</v>
      </c>
      <c r="C15" t="s">
        <v>721</v>
      </c>
      <c r="D15" t="s">
        <v>680</v>
      </c>
      <c r="E15" t="s">
        <v>67</v>
      </c>
      <c r="F15" t="s">
        <v>68</v>
      </c>
      <c r="G15">
        <v>50.4</v>
      </c>
      <c r="H15">
        <v>44.4</v>
      </c>
      <c r="I15">
        <v>56.5</v>
      </c>
    </row>
    <row r="16" spans="1:9">
      <c r="A16" t="s">
        <v>727</v>
      </c>
      <c r="B16" t="s">
        <v>728</v>
      </c>
      <c r="C16" t="s">
        <v>721</v>
      </c>
      <c r="D16" t="s">
        <v>723</v>
      </c>
      <c r="E16" t="s">
        <v>67</v>
      </c>
      <c r="F16" t="s">
        <v>68</v>
      </c>
      <c r="G16">
        <v>49.5</v>
      </c>
      <c r="H16">
        <v>47.1</v>
      </c>
      <c r="I16">
        <v>51.9</v>
      </c>
    </row>
    <row r="17" spans="1:9">
      <c r="A17" t="s">
        <v>727</v>
      </c>
      <c r="B17" t="s">
        <v>728</v>
      </c>
      <c r="C17" t="s">
        <v>721</v>
      </c>
      <c r="D17" t="s">
        <v>722</v>
      </c>
      <c r="E17" t="s">
        <v>67</v>
      </c>
      <c r="F17" t="s">
        <v>69</v>
      </c>
      <c r="G17">
        <v>50.4</v>
      </c>
      <c r="H17">
        <v>44.3</v>
      </c>
      <c r="I17">
        <v>56.6</v>
      </c>
    </row>
    <row r="18" spans="1:9">
      <c r="A18" t="s">
        <v>727</v>
      </c>
      <c r="B18" t="s">
        <v>728</v>
      </c>
      <c r="C18" t="s">
        <v>721</v>
      </c>
      <c r="D18" t="s">
        <v>103</v>
      </c>
      <c r="E18" t="s">
        <v>67</v>
      </c>
      <c r="F18" t="s">
        <v>69</v>
      </c>
      <c r="G18">
        <v>44.3</v>
      </c>
      <c r="H18">
        <v>38.200000000000003</v>
      </c>
      <c r="I18">
        <v>50.4</v>
      </c>
    </row>
    <row r="19" spans="1:9">
      <c r="A19" t="s">
        <v>727</v>
      </c>
      <c r="B19" t="s">
        <v>728</v>
      </c>
      <c r="C19" t="s">
        <v>721</v>
      </c>
      <c r="D19" t="s">
        <v>678</v>
      </c>
      <c r="E19" t="s">
        <v>67</v>
      </c>
      <c r="F19" t="s">
        <v>69</v>
      </c>
      <c r="G19">
        <v>49.3</v>
      </c>
      <c r="H19">
        <v>44.9</v>
      </c>
      <c r="I19">
        <v>53.8</v>
      </c>
    </row>
    <row r="20" spans="1:9">
      <c r="A20" t="s">
        <v>727</v>
      </c>
      <c r="B20" t="s">
        <v>728</v>
      </c>
      <c r="C20" t="s">
        <v>721</v>
      </c>
      <c r="D20" t="s">
        <v>679</v>
      </c>
      <c r="E20" t="s">
        <v>67</v>
      </c>
      <c r="F20" t="s">
        <v>69</v>
      </c>
      <c r="G20">
        <v>59.4</v>
      </c>
      <c r="H20">
        <v>55.8</v>
      </c>
      <c r="I20">
        <v>63</v>
      </c>
    </row>
    <row r="21" spans="1:9">
      <c r="A21" t="s">
        <v>727</v>
      </c>
      <c r="B21" t="s">
        <v>728</v>
      </c>
      <c r="C21" t="s">
        <v>721</v>
      </c>
      <c r="D21" t="s">
        <v>680</v>
      </c>
      <c r="E21" t="s">
        <v>67</v>
      </c>
      <c r="F21" t="s">
        <v>69</v>
      </c>
      <c r="G21">
        <v>51.8</v>
      </c>
      <c r="H21">
        <v>46.8</v>
      </c>
      <c r="I21">
        <v>56</v>
      </c>
    </row>
    <row r="22" spans="1:9">
      <c r="A22" t="s">
        <v>727</v>
      </c>
      <c r="B22" t="s">
        <v>728</v>
      </c>
      <c r="C22" t="s">
        <v>721</v>
      </c>
      <c r="D22" t="s">
        <v>723</v>
      </c>
      <c r="E22" t="s">
        <v>67</v>
      </c>
      <c r="F22" t="s">
        <v>69</v>
      </c>
      <c r="G22">
        <v>51.8</v>
      </c>
      <c r="H22">
        <v>49.6</v>
      </c>
      <c r="I22">
        <v>54.1</v>
      </c>
    </row>
    <row r="23" spans="1:9">
      <c r="A23" t="s">
        <v>727</v>
      </c>
      <c r="B23" t="s">
        <v>728</v>
      </c>
      <c r="C23" t="s">
        <v>721</v>
      </c>
      <c r="D23" t="s">
        <v>722</v>
      </c>
      <c r="E23" t="s">
        <v>174</v>
      </c>
      <c r="F23" t="s">
        <v>164</v>
      </c>
      <c r="G23">
        <v>55.7</v>
      </c>
      <c r="H23">
        <v>50.2</v>
      </c>
      <c r="I23">
        <v>61.2</v>
      </c>
    </row>
    <row r="24" spans="1:9">
      <c r="A24" t="s">
        <v>727</v>
      </c>
      <c r="B24" t="s">
        <v>728</v>
      </c>
      <c r="C24" t="s">
        <v>721</v>
      </c>
      <c r="D24" t="s">
        <v>103</v>
      </c>
      <c r="E24" t="s">
        <v>174</v>
      </c>
      <c r="F24" t="s">
        <v>164</v>
      </c>
      <c r="G24">
        <v>46.4</v>
      </c>
      <c r="H24">
        <v>41</v>
      </c>
      <c r="I24">
        <v>51.9</v>
      </c>
    </row>
    <row r="25" spans="1:9">
      <c r="A25" t="s">
        <v>727</v>
      </c>
      <c r="B25" t="s">
        <v>728</v>
      </c>
      <c r="C25" t="s">
        <v>721</v>
      </c>
      <c r="D25" t="s">
        <v>678</v>
      </c>
      <c r="E25" t="s">
        <v>174</v>
      </c>
      <c r="F25" t="s">
        <v>164</v>
      </c>
      <c r="G25">
        <v>47.2</v>
      </c>
      <c r="H25">
        <v>43.2</v>
      </c>
      <c r="I25">
        <v>51.2</v>
      </c>
    </row>
    <row r="26" spans="1:9">
      <c r="A26" t="s">
        <v>727</v>
      </c>
      <c r="B26" t="s">
        <v>728</v>
      </c>
      <c r="C26" t="s">
        <v>721</v>
      </c>
      <c r="D26" t="s">
        <v>679</v>
      </c>
      <c r="E26" t="s">
        <v>174</v>
      </c>
      <c r="F26" t="s">
        <v>164</v>
      </c>
      <c r="G26">
        <v>62.6</v>
      </c>
      <c r="H26">
        <v>59.2</v>
      </c>
      <c r="I26">
        <v>66.099999999999994</v>
      </c>
    </row>
    <row r="27" spans="1:9">
      <c r="A27" t="s">
        <v>727</v>
      </c>
      <c r="B27" t="s">
        <v>728</v>
      </c>
      <c r="C27" t="s">
        <v>721</v>
      </c>
      <c r="D27" t="s">
        <v>680</v>
      </c>
      <c r="E27" t="s">
        <v>174</v>
      </c>
      <c r="F27" t="s">
        <v>164</v>
      </c>
      <c r="G27">
        <v>54.3</v>
      </c>
      <c r="H27">
        <v>49.3</v>
      </c>
      <c r="I27">
        <v>59.2</v>
      </c>
    </row>
    <row r="28" spans="1:9">
      <c r="A28" t="s">
        <v>727</v>
      </c>
      <c r="B28" t="s">
        <v>728</v>
      </c>
      <c r="C28" t="s">
        <v>721</v>
      </c>
      <c r="D28" t="s">
        <v>723</v>
      </c>
      <c r="E28" t="s">
        <v>174</v>
      </c>
      <c r="F28" t="s">
        <v>164</v>
      </c>
      <c r="G28">
        <v>53.1</v>
      </c>
      <c r="H28">
        <v>51.1</v>
      </c>
      <c r="I28">
        <v>55.2</v>
      </c>
    </row>
    <row r="29" spans="1:9">
      <c r="A29" t="s">
        <v>727</v>
      </c>
      <c r="B29" t="s">
        <v>728</v>
      </c>
      <c r="C29" t="s">
        <v>721</v>
      </c>
      <c r="D29" t="s">
        <v>722</v>
      </c>
      <c r="E29" t="s">
        <v>174</v>
      </c>
      <c r="F29" t="s">
        <v>165</v>
      </c>
      <c r="G29">
        <v>42.1</v>
      </c>
      <c r="H29">
        <v>33.700000000000003</v>
      </c>
      <c r="I29">
        <v>50.5</v>
      </c>
    </row>
    <row r="30" spans="1:9">
      <c r="A30" t="s">
        <v>727</v>
      </c>
      <c r="B30" t="s">
        <v>728</v>
      </c>
      <c r="C30" t="s">
        <v>721</v>
      </c>
      <c r="D30" t="s">
        <v>103</v>
      </c>
      <c r="E30" t="s">
        <v>174</v>
      </c>
      <c r="F30" t="s">
        <v>165</v>
      </c>
      <c r="G30">
        <v>36.9</v>
      </c>
      <c r="H30">
        <v>28.2</v>
      </c>
      <c r="I30">
        <v>45.7</v>
      </c>
    </row>
    <row r="31" spans="1:9">
      <c r="A31" t="s">
        <v>727</v>
      </c>
      <c r="B31" t="s">
        <v>728</v>
      </c>
      <c r="C31" t="s">
        <v>721</v>
      </c>
      <c r="D31" t="s">
        <v>678</v>
      </c>
      <c r="E31" t="s">
        <v>174</v>
      </c>
      <c r="F31" t="s">
        <v>165</v>
      </c>
      <c r="G31">
        <v>44.3</v>
      </c>
      <c r="H31">
        <v>37.299999999999997</v>
      </c>
      <c r="I31">
        <v>51.4</v>
      </c>
    </row>
    <row r="32" spans="1:9">
      <c r="A32" t="s">
        <v>727</v>
      </c>
      <c r="B32" t="s">
        <v>728</v>
      </c>
      <c r="C32" t="s">
        <v>721</v>
      </c>
      <c r="D32" t="s">
        <v>679</v>
      </c>
      <c r="E32" t="s">
        <v>174</v>
      </c>
      <c r="F32" t="s">
        <v>165</v>
      </c>
      <c r="G32">
        <v>48.5</v>
      </c>
      <c r="H32">
        <v>43.2</v>
      </c>
      <c r="I32">
        <v>53.8</v>
      </c>
    </row>
    <row r="33" spans="1:9">
      <c r="A33" t="s">
        <v>727</v>
      </c>
      <c r="B33" t="s">
        <v>728</v>
      </c>
      <c r="C33" t="s">
        <v>721</v>
      </c>
      <c r="D33" t="s">
        <v>680</v>
      </c>
      <c r="E33" t="s">
        <v>174</v>
      </c>
      <c r="F33" t="s">
        <v>165</v>
      </c>
      <c r="G33">
        <v>46.5</v>
      </c>
      <c r="H33">
        <v>39.200000000000003</v>
      </c>
      <c r="I33">
        <v>53.9</v>
      </c>
    </row>
    <row r="34" spans="1:9">
      <c r="A34" t="s">
        <v>727</v>
      </c>
      <c r="B34" t="s">
        <v>728</v>
      </c>
      <c r="C34" t="s">
        <v>721</v>
      </c>
      <c r="D34" t="s">
        <v>723</v>
      </c>
      <c r="E34" t="s">
        <v>174</v>
      </c>
      <c r="F34" t="s">
        <v>165</v>
      </c>
      <c r="G34">
        <v>44.6</v>
      </c>
      <c r="H34">
        <v>41.4</v>
      </c>
      <c r="I34">
        <v>47.7</v>
      </c>
    </row>
    <row r="35" spans="1:9">
      <c r="A35" t="s">
        <v>727</v>
      </c>
      <c r="B35" t="s">
        <v>728</v>
      </c>
      <c r="C35" t="s">
        <v>721</v>
      </c>
      <c r="D35" t="s">
        <v>722</v>
      </c>
      <c r="E35" t="s">
        <v>174</v>
      </c>
      <c r="F35" t="s">
        <v>166</v>
      </c>
      <c r="G35">
        <v>44.7</v>
      </c>
      <c r="H35">
        <v>33.9</v>
      </c>
      <c r="I35">
        <v>55.5</v>
      </c>
    </row>
    <row r="36" spans="1:9">
      <c r="A36" t="s">
        <v>727</v>
      </c>
      <c r="B36" t="s">
        <v>728</v>
      </c>
      <c r="C36" t="s">
        <v>721</v>
      </c>
      <c r="D36" t="s">
        <v>103</v>
      </c>
      <c r="E36" t="s">
        <v>174</v>
      </c>
      <c r="F36" t="s">
        <v>166</v>
      </c>
      <c r="G36">
        <v>35.299999999999997</v>
      </c>
      <c r="H36">
        <v>21.6</v>
      </c>
      <c r="I36">
        <v>49.1</v>
      </c>
    </row>
    <row r="37" spans="1:9">
      <c r="A37" t="s">
        <v>727</v>
      </c>
      <c r="B37" t="s">
        <v>728</v>
      </c>
      <c r="C37" t="s">
        <v>721</v>
      </c>
      <c r="D37" t="s">
        <v>678</v>
      </c>
      <c r="E37" t="s">
        <v>174</v>
      </c>
      <c r="F37" t="s">
        <v>166</v>
      </c>
      <c r="G37">
        <v>44.3</v>
      </c>
      <c r="H37">
        <v>35</v>
      </c>
      <c r="I37">
        <v>53.7</v>
      </c>
    </row>
    <row r="38" spans="1:9">
      <c r="A38" t="s">
        <v>727</v>
      </c>
      <c r="B38" t="s">
        <v>728</v>
      </c>
      <c r="C38" t="s">
        <v>721</v>
      </c>
      <c r="D38" t="s">
        <v>679</v>
      </c>
      <c r="E38" t="s">
        <v>174</v>
      </c>
      <c r="F38" t="s">
        <v>166</v>
      </c>
      <c r="G38">
        <v>47.5</v>
      </c>
      <c r="H38">
        <v>39.700000000000003</v>
      </c>
      <c r="I38">
        <v>55.3</v>
      </c>
    </row>
    <row r="39" spans="1:9">
      <c r="A39" t="s">
        <v>727</v>
      </c>
      <c r="B39" t="s">
        <v>728</v>
      </c>
      <c r="C39" t="s">
        <v>721</v>
      </c>
      <c r="D39" t="s">
        <v>680</v>
      </c>
      <c r="E39" t="s">
        <v>174</v>
      </c>
      <c r="F39" t="s">
        <v>166</v>
      </c>
      <c r="G39">
        <v>41.8</v>
      </c>
      <c r="H39">
        <v>30.4</v>
      </c>
      <c r="I39">
        <v>53.2</v>
      </c>
    </row>
    <row r="40" spans="1:9">
      <c r="A40" t="s">
        <v>727</v>
      </c>
      <c r="B40" t="s">
        <v>728</v>
      </c>
      <c r="C40" t="s">
        <v>721</v>
      </c>
      <c r="D40" t="s">
        <v>723</v>
      </c>
      <c r="E40" t="s">
        <v>174</v>
      </c>
      <c r="F40" t="s">
        <v>166</v>
      </c>
      <c r="G40">
        <v>43.8</v>
      </c>
      <c r="H40">
        <v>39.200000000000003</v>
      </c>
      <c r="I40">
        <v>48.4</v>
      </c>
    </row>
    <row r="41" spans="1:9">
      <c r="A41" t="s">
        <v>727</v>
      </c>
      <c r="B41" t="s">
        <v>728</v>
      </c>
      <c r="C41" t="s">
        <v>721</v>
      </c>
      <c r="D41" t="s">
        <v>722</v>
      </c>
      <c r="E41" t="s">
        <v>174</v>
      </c>
      <c r="F41" t="s">
        <v>303</v>
      </c>
      <c r="G41">
        <v>60.9</v>
      </c>
      <c r="H41">
        <v>43.1</v>
      </c>
      <c r="I41">
        <v>78.7</v>
      </c>
    </row>
    <row r="42" spans="1:9">
      <c r="A42" t="s">
        <v>727</v>
      </c>
      <c r="B42" t="s">
        <v>728</v>
      </c>
      <c r="C42" t="s">
        <v>721</v>
      </c>
      <c r="D42" t="s">
        <v>103</v>
      </c>
      <c r="E42" t="s">
        <v>174</v>
      </c>
      <c r="F42" t="s">
        <v>303</v>
      </c>
      <c r="G42">
        <v>52.2</v>
      </c>
      <c r="H42">
        <v>23.1</v>
      </c>
      <c r="I42">
        <v>81.400000000000006</v>
      </c>
    </row>
    <row r="43" spans="1:9">
      <c r="A43" t="s">
        <v>727</v>
      </c>
      <c r="B43" t="s">
        <v>728</v>
      </c>
      <c r="C43" t="s">
        <v>721</v>
      </c>
      <c r="D43" t="s">
        <v>678</v>
      </c>
      <c r="E43" t="s">
        <v>174</v>
      </c>
      <c r="F43" t="s">
        <v>303</v>
      </c>
      <c r="G43">
        <v>60.2</v>
      </c>
      <c r="H43">
        <v>40.299999999999997</v>
      </c>
      <c r="I43">
        <v>80.099999999999994</v>
      </c>
    </row>
    <row r="44" spans="1:9">
      <c r="A44" t="s">
        <v>727</v>
      </c>
      <c r="B44" t="s">
        <v>728</v>
      </c>
      <c r="C44" t="s">
        <v>721</v>
      </c>
      <c r="D44" t="s">
        <v>679</v>
      </c>
      <c r="E44" t="s">
        <v>174</v>
      </c>
      <c r="F44" t="s">
        <v>303</v>
      </c>
      <c r="G44">
        <v>51.9</v>
      </c>
      <c r="H44">
        <v>34.299999999999997</v>
      </c>
      <c r="I44">
        <v>69.400000000000006</v>
      </c>
    </row>
    <row r="45" spans="1:9">
      <c r="A45" t="s">
        <v>727</v>
      </c>
      <c r="B45" t="s">
        <v>728</v>
      </c>
      <c r="C45" t="s">
        <v>721</v>
      </c>
      <c r="D45" t="s">
        <v>680</v>
      </c>
      <c r="E45" t="s">
        <v>174</v>
      </c>
      <c r="F45" t="s">
        <v>303</v>
      </c>
      <c r="G45">
        <v>53.1</v>
      </c>
      <c r="H45">
        <v>22.3</v>
      </c>
      <c r="I45">
        <v>83.8</v>
      </c>
    </row>
    <row r="46" spans="1:9">
      <c r="A46" t="s">
        <v>727</v>
      </c>
      <c r="B46" t="s">
        <v>728</v>
      </c>
      <c r="C46" t="s">
        <v>721</v>
      </c>
      <c r="D46" t="s">
        <v>723</v>
      </c>
      <c r="E46" t="s">
        <v>174</v>
      </c>
      <c r="F46" t="s">
        <v>303</v>
      </c>
      <c r="G46">
        <v>57.1</v>
      </c>
      <c r="H46">
        <v>46.5</v>
      </c>
      <c r="I46">
        <v>67.599999999999994</v>
      </c>
    </row>
    <row r="47" spans="1:9">
      <c r="A47" t="s">
        <v>727</v>
      </c>
      <c r="B47" t="s">
        <v>728</v>
      </c>
      <c r="C47" t="s">
        <v>721</v>
      </c>
      <c r="D47" t="s">
        <v>722</v>
      </c>
      <c r="E47" t="s">
        <v>79</v>
      </c>
      <c r="F47" t="s">
        <v>80</v>
      </c>
      <c r="G47">
        <v>26.2</v>
      </c>
      <c r="H47">
        <v>18.600000000000001</v>
      </c>
      <c r="I47">
        <v>33.9</v>
      </c>
    </row>
    <row r="48" spans="1:9">
      <c r="A48" t="s">
        <v>727</v>
      </c>
      <c r="B48" t="s">
        <v>728</v>
      </c>
      <c r="C48" t="s">
        <v>721</v>
      </c>
      <c r="D48" t="s">
        <v>103</v>
      </c>
      <c r="E48" t="s">
        <v>79</v>
      </c>
      <c r="F48" t="s">
        <v>80</v>
      </c>
      <c r="G48">
        <v>21.6</v>
      </c>
      <c r="H48">
        <v>14.5</v>
      </c>
      <c r="I48">
        <v>28.7</v>
      </c>
    </row>
    <row r="49" spans="1:9">
      <c r="A49" t="s">
        <v>727</v>
      </c>
      <c r="B49" t="s">
        <v>728</v>
      </c>
      <c r="C49" t="s">
        <v>721</v>
      </c>
      <c r="D49" t="s">
        <v>678</v>
      </c>
      <c r="E49" t="s">
        <v>79</v>
      </c>
      <c r="F49" t="s">
        <v>80</v>
      </c>
      <c r="G49">
        <v>21.3</v>
      </c>
      <c r="H49">
        <v>14.9</v>
      </c>
      <c r="I49">
        <v>27.7</v>
      </c>
    </row>
    <row r="50" spans="1:9">
      <c r="A50" t="s">
        <v>727</v>
      </c>
      <c r="B50" t="s">
        <v>728</v>
      </c>
      <c r="C50" t="s">
        <v>721</v>
      </c>
      <c r="D50" t="s">
        <v>679</v>
      </c>
      <c r="E50" t="s">
        <v>79</v>
      </c>
      <c r="F50" t="s">
        <v>80</v>
      </c>
      <c r="G50">
        <v>22.5</v>
      </c>
      <c r="H50">
        <v>17.399999999999999</v>
      </c>
      <c r="I50">
        <v>27.5</v>
      </c>
    </row>
    <row r="51" spans="1:9">
      <c r="A51" t="s">
        <v>727</v>
      </c>
      <c r="B51" t="s">
        <v>728</v>
      </c>
      <c r="C51" t="s">
        <v>721</v>
      </c>
      <c r="D51" t="s">
        <v>680</v>
      </c>
      <c r="E51" t="s">
        <v>79</v>
      </c>
      <c r="F51" t="s">
        <v>80</v>
      </c>
      <c r="G51">
        <v>45.1</v>
      </c>
      <c r="H51">
        <v>40.5</v>
      </c>
      <c r="I51">
        <v>49.6</v>
      </c>
    </row>
    <row r="52" spans="1:9">
      <c r="A52" t="s">
        <v>727</v>
      </c>
      <c r="B52" t="s">
        <v>728</v>
      </c>
      <c r="C52" t="s">
        <v>721</v>
      </c>
      <c r="D52" t="s">
        <v>723</v>
      </c>
      <c r="E52" t="s">
        <v>79</v>
      </c>
      <c r="F52" t="s">
        <v>80</v>
      </c>
      <c r="G52">
        <v>30.6</v>
      </c>
      <c r="H52">
        <v>27.9</v>
      </c>
      <c r="I52">
        <v>33.4</v>
      </c>
    </row>
    <row r="53" spans="1:9">
      <c r="A53" t="s">
        <v>727</v>
      </c>
      <c r="B53" t="s">
        <v>728</v>
      </c>
      <c r="C53" t="s">
        <v>721</v>
      </c>
      <c r="D53" t="s">
        <v>722</v>
      </c>
      <c r="E53" t="s">
        <v>79</v>
      </c>
      <c r="F53" t="s">
        <v>81</v>
      </c>
      <c r="G53">
        <v>60.3</v>
      </c>
      <c r="H53">
        <v>55.5</v>
      </c>
      <c r="I53">
        <v>65.099999999999994</v>
      </c>
    </row>
    <row r="54" spans="1:9">
      <c r="A54" t="s">
        <v>727</v>
      </c>
      <c r="B54" t="s">
        <v>728</v>
      </c>
      <c r="C54" t="s">
        <v>721</v>
      </c>
      <c r="D54" t="s">
        <v>103</v>
      </c>
      <c r="E54" t="s">
        <v>79</v>
      </c>
      <c r="F54" t="s">
        <v>81</v>
      </c>
      <c r="G54">
        <v>51.2</v>
      </c>
      <c r="H54">
        <v>46</v>
      </c>
      <c r="I54">
        <v>56.3</v>
      </c>
    </row>
    <row r="55" spans="1:9">
      <c r="A55" t="s">
        <v>727</v>
      </c>
      <c r="B55" t="s">
        <v>728</v>
      </c>
      <c r="C55" t="s">
        <v>721</v>
      </c>
      <c r="D55" t="s">
        <v>678</v>
      </c>
      <c r="E55" t="s">
        <v>79</v>
      </c>
      <c r="F55" t="s">
        <v>81</v>
      </c>
      <c r="G55">
        <v>52.2</v>
      </c>
      <c r="H55">
        <v>48.5</v>
      </c>
      <c r="I55">
        <v>55.8</v>
      </c>
    </row>
    <row r="56" spans="1:9">
      <c r="A56" t="s">
        <v>727</v>
      </c>
      <c r="B56" t="s">
        <v>728</v>
      </c>
      <c r="C56" t="s">
        <v>721</v>
      </c>
      <c r="D56" t="s">
        <v>679</v>
      </c>
      <c r="E56" t="s">
        <v>79</v>
      </c>
      <c r="F56" t="s">
        <v>81</v>
      </c>
      <c r="G56">
        <v>65.400000000000006</v>
      </c>
      <c r="H56">
        <v>62.5</v>
      </c>
      <c r="I56">
        <v>68.3</v>
      </c>
    </row>
    <row r="57" spans="1:9">
      <c r="A57" t="s">
        <v>727</v>
      </c>
      <c r="B57" t="s">
        <v>728</v>
      </c>
      <c r="C57" t="s">
        <v>721</v>
      </c>
      <c r="D57" t="s">
        <v>680</v>
      </c>
      <c r="E57" t="s">
        <v>79</v>
      </c>
      <c r="F57" t="s">
        <v>81</v>
      </c>
      <c r="G57">
        <v>65.8</v>
      </c>
      <c r="H57">
        <v>58.5</v>
      </c>
      <c r="I57">
        <v>73</v>
      </c>
    </row>
    <row r="58" spans="1:9">
      <c r="A58" t="s">
        <v>727</v>
      </c>
      <c r="B58" t="s">
        <v>728</v>
      </c>
      <c r="C58" t="s">
        <v>721</v>
      </c>
      <c r="D58" t="s">
        <v>723</v>
      </c>
      <c r="E58" t="s">
        <v>79</v>
      </c>
      <c r="F58" t="s">
        <v>81</v>
      </c>
      <c r="G58">
        <v>57.9</v>
      </c>
      <c r="H58">
        <v>56</v>
      </c>
      <c r="I58">
        <v>59.8</v>
      </c>
    </row>
    <row r="59" spans="1:9">
      <c r="A59" t="s">
        <v>727</v>
      </c>
      <c r="B59" t="s">
        <v>728</v>
      </c>
      <c r="C59" t="s">
        <v>721</v>
      </c>
      <c r="D59" t="s">
        <v>722</v>
      </c>
      <c r="E59" t="s">
        <v>729</v>
      </c>
      <c r="F59" t="s">
        <v>730</v>
      </c>
      <c r="G59">
        <v>11.5</v>
      </c>
      <c r="H59">
        <v>4.0999999999999996</v>
      </c>
      <c r="I59">
        <v>19</v>
      </c>
    </row>
    <row r="60" spans="1:9">
      <c r="A60" t="s">
        <v>727</v>
      </c>
      <c r="B60" t="s">
        <v>728</v>
      </c>
      <c r="C60" t="s">
        <v>721</v>
      </c>
      <c r="D60" t="s">
        <v>103</v>
      </c>
      <c r="E60" t="s">
        <v>729</v>
      </c>
      <c r="F60" t="s">
        <v>730</v>
      </c>
      <c r="G60">
        <v>14.1</v>
      </c>
      <c r="H60">
        <v>4.4000000000000004</v>
      </c>
      <c r="I60">
        <v>23.8</v>
      </c>
    </row>
    <row r="61" spans="1:9">
      <c r="A61" t="s">
        <v>727</v>
      </c>
      <c r="B61" t="s">
        <v>728</v>
      </c>
      <c r="C61" t="s">
        <v>721</v>
      </c>
      <c r="D61" t="s">
        <v>678</v>
      </c>
      <c r="E61" t="s">
        <v>729</v>
      </c>
      <c r="F61" t="s">
        <v>730</v>
      </c>
      <c r="G61">
        <v>17.5</v>
      </c>
      <c r="H61">
        <v>10</v>
      </c>
      <c r="I61">
        <v>25</v>
      </c>
    </row>
    <row r="62" spans="1:9">
      <c r="A62" t="s">
        <v>727</v>
      </c>
      <c r="B62" t="s">
        <v>728</v>
      </c>
      <c r="C62" t="s">
        <v>721</v>
      </c>
      <c r="D62" t="s">
        <v>679</v>
      </c>
      <c r="E62" t="s">
        <v>729</v>
      </c>
      <c r="F62" t="s">
        <v>730</v>
      </c>
      <c r="G62">
        <v>22.8</v>
      </c>
      <c r="H62">
        <v>17.3</v>
      </c>
      <c r="I62">
        <v>28.3</v>
      </c>
    </row>
    <row r="63" spans="1:9">
      <c r="A63" t="s">
        <v>727</v>
      </c>
      <c r="B63" t="s">
        <v>728</v>
      </c>
      <c r="C63" t="s">
        <v>721</v>
      </c>
      <c r="D63" t="s">
        <v>680</v>
      </c>
      <c r="E63" t="s">
        <v>729</v>
      </c>
      <c r="F63" t="s">
        <v>730</v>
      </c>
      <c r="G63">
        <v>31.9</v>
      </c>
      <c r="H63">
        <v>26.7</v>
      </c>
      <c r="I63">
        <v>37</v>
      </c>
    </row>
    <row r="64" spans="1:9">
      <c r="A64" t="s">
        <v>727</v>
      </c>
      <c r="B64" t="s">
        <v>728</v>
      </c>
      <c r="C64" t="s">
        <v>721</v>
      </c>
      <c r="D64" t="s">
        <v>723</v>
      </c>
      <c r="E64" t="s">
        <v>729</v>
      </c>
      <c r="F64" t="s">
        <v>730</v>
      </c>
      <c r="G64">
        <v>23.4</v>
      </c>
      <c r="H64">
        <v>20.399999999999999</v>
      </c>
      <c r="I64">
        <v>26.5</v>
      </c>
    </row>
    <row r="65" spans="1:9">
      <c r="A65" t="s">
        <v>727</v>
      </c>
      <c r="B65" t="s">
        <v>728</v>
      </c>
      <c r="C65" t="s">
        <v>721</v>
      </c>
      <c r="D65" t="s">
        <v>722</v>
      </c>
      <c r="E65" t="s">
        <v>729</v>
      </c>
      <c r="F65" t="s">
        <v>731</v>
      </c>
      <c r="G65">
        <v>32.799999999999997</v>
      </c>
      <c r="H65">
        <v>23.5</v>
      </c>
      <c r="I65">
        <v>42.1</v>
      </c>
    </row>
    <row r="66" spans="1:9">
      <c r="A66" t="s">
        <v>727</v>
      </c>
      <c r="B66" t="s">
        <v>728</v>
      </c>
      <c r="C66" t="s">
        <v>721</v>
      </c>
      <c r="D66" t="s">
        <v>103</v>
      </c>
      <c r="E66" t="s">
        <v>729</v>
      </c>
      <c r="F66" t="s">
        <v>731</v>
      </c>
      <c r="G66">
        <v>27</v>
      </c>
      <c r="H66">
        <v>17.3</v>
      </c>
      <c r="I66">
        <v>36.799999999999997</v>
      </c>
    </row>
    <row r="67" spans="1:9">
      <c r="A67" t="s">
        <v>727</v>
      </c>
      <c r="B67" t="s">
        <v>728</v>
      </c>
      <c r="C67" t="s">
        <v>721</v>
      </c>
      <c r="D67" t="s">
        <v>678</v>
      </c>
      <c r="E67" t="s">
        <v>729</v>
      </c>
      <c r="F67" t="s">
        <v>731</v>
      </c>
      <c r="G67">
        <v>25.1</v>
      </c>
      <c r="H67">
        <v>18.7</v>
      </c>
      <c r="I67">
        <v>31.4</v>
      </c>
    </row>
    <row r="68" spans="1:9">
      <c r="A68" t="s">
        <v>727</v>
      </c>
      <c r="B68" t="s">
        <v>728</v>
      </c>
      <c r="C68" t="s">
        <v>721</v>
      </c>
      <c r="D68" t="s">
        <v>679</v>
      </c>
      <c r="E68" t="s">
        <v>729</v>
      </c>
      <c r="F68" t="s">
        <v>731</v>
      </c>
      <c r="G68">
        <v>44.6</v>
      </c>
      <c r="H68">
        <v>38.4</v>
      </c>
      <c r="I68">
        <v>50.8</v>
      </c>
    </row>
    <row r="69" spans="1:9">
      <c r="A69" t="s">
        <v>727</v>
      </c>
      <c r="B69" t="s">
        <v>728</v>
      </c>
      <c r="C69" t="s">
        <v>721</v>
      </c>
      <c r="D69" t="s">
        <v>680</v>
      </c>
      <c r="E69" t="s">
        <v>729</v>
      </c>
      <c r="F69" t="s">
        <v>731</v>
      </c>
      <c r="G69">
        <v>66.900000000000006</v>
      </c>
      <c r="H69">
        <v>59.9</v>
      </c>
      <c r="I69">
        <v>73.900000000000006</v>
      </c>
    </row>
    <row r="70" spans="1:9">
      <c r="A70" t="s">
        <v>727</v>
      </c>
      <c r="B70" t="s">
        <v>728</v>
      </c>
      <c r="C70" t="s">
        <v>721</v>
      </c>
      <c r="D70" t="s">
        <v>723</v>
      </c>
      <c r="E70" t="s">
        <v>729</v>
      </c>
      <c r="F70" t="s">
        <v>731</v>
      </c>
      <c r="G70">
        <v>38.700000000000003</v>
      </c>
      <c r="H70">
        <v>35.200000000000003</v>
      </c>
      <c r="I70">
        <v>42.3</v>
      </c>
    </row>
    <row r="71" spans="1:9">
      <c r="A71" t="s">
        <v>727</v>
      </c>
      <c r="B71" t="s">
        <v>728</v>
      </c>
      <c r="C71" t="s">
        <v>721</v>
      </c>
      <c r="D71" t="s">
        <v>722</v>
      </c>
      <c r="E71" t="s">
        <v>729</v>
      </c>
      <c r="F71" t="s">
        <v>732</v>
      </c>
      <c r="G71">
        <v>45.6</v>
      </c>
      <c r="H71">
        <v>35.700000000000003</v>
      </c>
      <c r="I71">
        <v>55.5</v>
      </c>
    </row>
    <row r="72" spans="1:9">
      <c r="A72" t="s">
        <v>727</v>
      </c>
      <c r="B72" t="s">
        <v>728</v>
      </c>
      <c r="C72" t="s">
        <v>721</v>
      </c>
      <c r="D72" t="s">
        <v>103</v>
      </c>
      <c r="E72" t="s">
        <v>729</v>
      </c>
      <c r="F72" t="s">
        <v>732</v>
      </c>
      <c r="G72">
        <v>44.9</v>
      </c>
      <c r="H72">
        <v>33.4</v>
      </c>
      <c r="I72">
        <v>56.5</v>
      </c>
    </row>
    <row r="73" spans="1:9">
      <c r="A73" t="s">
        <v>727</v>
      </c>
      <c r="B73" t="s">
        <v>728</v>
      </c>
      <c r="C73" t="s">
        <v>721</v>
      </c>
      <c r="D73" t="s">
        <v>678</v>
      </c>
      <c r="E73" t="s">
        <v>729</v>
      </c>
      <c r="F73" t="s">
        <v>732</v>
      </c>
      <c r="G73">
        <v>40.700000000000003</v>
      </c>
      <c r="H73">
        <v>33.6</v>
      </c>
      <c r="I73">
        <v>47.8</v>
      </c>
    </row>
    <row r="74" spans="1:9">
      <c r="A74" t="s">
        <v>727</v>
      </c>
      <c r="B74" t="s">
        <v>728</v>
      </c>
      <c r="C74" t="s">
        <v>721</v>
      </c>
      <c r="D74" t="s">
        <v>679</v>
      </c>
      <c r="E74" t="s">
        <v>729</v>
      </c>
      <c r="F74" t="s">
        <v>732</v>
      </c>
      <c r="G74">
        <v>59.7</v>
      </c>
      <c r="H74">
        <v>53.3</v>
      </c>
      <c r="I74">
        <v>66</v>
      </c>
    </row>
    <row r="75" spans="1:9">
      <c r="A75" t="s">
        <v>727</v>
      </c>
      <c r="B75" t="s">
        <v>728</v>
      </c>
      <c r="C75" t="s">
        <v>721</v>
      </c>
      <c r="D75" t="s">
        <v>680</v>
      </c>
      <c r="E75" t="s">
        <v>729</v>
      </c>
      <c r="F75" t="s">
        <v>732</v>
      </c>
      <c r="G75">
        <v>78</v>
      </c>
      <c r="H75">
        <v>68</v>
      </c>
      <c r="I75">
        <v>88.1</v>
      </c>
    </row>
    <row r="76" spans="1:9">
      <c r="A76" t="s">
        <v>727</v>
      </c>
      <c r="B76" t="s">
        <v>728</v>
      </c>
      <c r="C76" t="s">
        <v>721</v>
      </c>
      <c r="D76" t="s">
        <v>723</v>
      </c>
      <c r="E76" t="s">
        <v>729</v>
      </c>
      <c r="F76" t="s">
        <v>732</v>
      </c>
      <c r="G76">
        <v>50.2</v>
      </c>
      <c r="H76">
        <v>46.2</v>
      </c>
      <c r="I76">
        <v>54.2</v>
      </c>
    </row>
    <row r="77" spans="1:9">
      <c r="A77" t="s">
        <v>727</v>
      </c>
      <c r="B77" t="s">
        <v>728</v>
      </c>
      <c r="C77" t="s">
        <v>721</v>
      </c>
      <c r="D77" t="s">
        <v>722</v>
      </c>
      <c r="E77" t="s">
        <v>729</v>
      </c>
      <c r="F77" t="s">
        <v>733</v>
      </c>
      <c r="G77">
        <v>66.099999999999994</v>
      </c>
      <c r="H77">
        <v>58.7</v>
      </c>
      <c r="I77">
        <v>73.599999999999994</v>
      </c>
    </row>
    <row r="78" spans="1:9">
      <c r="A78" t="s">
        <v>727</v>
      </c>
      <c r="B78" t="s">
        <v>728</v>
      </c>
      <c r="C78" t="s">
        <v>721</v>
      </c>
      <c r="D78" t="s">
        <v>103</v>
      </c>
      <c r="E78" t="s">
        <v>729</v>
      </c>
      <c r="F78" t="s">
        <v>733</v>
      </c>
      <c r="G78">
        <v>57.7</v>
      </c>
      <c r="H78">
        <v>47.1</v>
      </c>
      <c r="I78">
        <v>68.2</v>
      </c>
    </row>
    <row r="79" spans="1:9">
      <c r="A79" t="s">
        <v>727</v>
      </c>
      <c r="B79" t="s">
        <v>728</v>
      </c>
      <c r="C79" t="s">
        <v>721</v>
      </c>
      <c r="D79" t="s">
        <v>678</v>
      </c>
      <c r="E79" t="s">
        <v>729</v>
      </c>
      <c r="F79" t="s">
        <v>733</v>
      </c>
      <c r="G79">
        <v>68.3</v>
      </c>
      <c r="H79">
        <v>62.4</v>
      </c>
      <c r="I79">
        <v>74.099999999999994</v>
      </c>
    </row>
    <row r="80" spans="1:9">
      <c r="A80" t="s">
        <v>727</v>
      </c>
      <c r="B80" t="s">
        <v>728</v>
      </c>
      <c r="C80" t="s">
        <v>721</v>
      </c>
      <c r="D80" t="s">
        <v>679</v>
      </c>
      <c r="E80" t="s">
        <v>729</v>
      </c>
      <c r="F80" t="s">
        <v>733</v>
      </c>
      <c r="G80">
        <v>69.400000000000006</v>
      </c>
      <c r="H80">
        <v>63.6</v>
      </c>
      <c r="I80">
        <v>75.2</v>
      </c>
    </row>
    <row r="81" spans="1:9">
      <c r="A81" t="s">
        <v>727</v>
      </c>
      <c r="B81" t="s">
        <v>728</v>
      </c>
      <c r="C81" t="s">
        <v>721</v>
      </c>
      <c r="D81" t="s">
        <v>680</v>
      </c>
      <c r="E81" t="s">
        <v>729</v>
      </c>
      <c r="F81" t="s">
        <v>733</v>
      </c>
      <c r="G81">
        <v>75.099999999999994</v>
      </c>
      <c r="H81">
        <v>60.7</v>
      </c>
      <c r="I81">
        <v>89.6</v>
      </c>
    </row>
    <row r="82" spans="1:9">
      <c r="A82" t="s">
        <v>727</v>
      </c>
      <c r="B82" t="s">
        <v>728</v>
      </c>
      <c r="C82" t="s">
        <v>721</v>
      </c>
      <c r="D82" t="s">
        <v>723</v>
      </c>
      <c r="E82" t="s">
        <v>729</v>
      </c>
      <c r="F82" t="s">
        <v>733</v>
      </c>
      <c r="G82">
        <v>67.099999999999994</v>
      </c>
      <c r="H82">
        <v>63.7</v>
      </c>
      <c r="I82">
        <v>70.5</v>
      </c>
    </row>
    <row r="83" spans="1:9">
      <c r="A83" t="s">
        <v>727</v>
      </c>
      <c r="B83" t="s">
        <v>728</v>
      </c>
      <c r="C83" t="s">
        <v>721</v>
      </c>
      <c r="D83" t="s">
        <v>722</v>
      </c>
      <c r="E83" t="s">
        <v>729</v>
      </c>
      <c r="F83" t="s">
        <v>734</v>
      </c>
      <c r="G83">
        <v>83.5</v>
      </c>
      <c r="H83">
        <v>77.2</v>
      </c>
      <c r="I83">
        <v>89.8</v>
      </c>
    </row>
    <row r="84" spans="1:9">
      <c r="A84" t="s">
        <v>727</v>
      </c>
      <c r="B84" t="s">
        <v>728</v>
      </c>
      <c r="C84" t="s">
        <v>721</v>
      </c>
      <c r="D84" t="s">
        <v>103</v>
      </c>
      <c r="E84" t="s">
        <v>729</v>
      </c>
      <c r="F84" t="s">
        <v>734</v>
      </c>
      <c r="G84">
        <v>71.7</v>
      </c>
      <c r="H84">
        <v>62.5</v>
      </c>
      <c r="I84">
        <v>81</v>
      </c>
    </row>
    <row r="85" spans="1:9">
      <c r="A85" t="s">
        <v>727</v>
      </c>
      <c r="B85" t="s">
        <v>728</v>
      </c>
      <c r="C85" t="s">
        <v>721</v>
      </c>
      <c r="D85" t="s">
        <v>678</v>
      </c>
      <c r="E85" t="s">
        <v>729</v>
      </c>
      <c r="F85" t="s">
        <v>734</v>
      </c>
      <c r="G85">
        <v>72.5</v>
      </c>
      <c r="H85">
        <v>65.3</v>
      </c>
      <c r="I85">
        <v>79.7</v>
      </c>
    </row>
    <row r="86" spans="1:9">
      <c r="A86" t="s">
        <v>727</v>
      </c>
      <c r="B86" t="s">
        <v>728</v>
      </c>
      <c r="C86" t="s">
        <v>721</v>
      </c>
      <c r="D86" t="s">
        <v>679</v>
      </c>
      <c r="E86" t="s">
        <v>729</v>
      </c>
      <c r="F86" t="s">
        <v>734</v>
      </c>
      <c r="G86">
        <v>85.6</v>
      </c>
      <c r="H86">
        <v>81.400000000000006</v>
      </c>
      <c r="I86">
        <v>89.9</v>
      </c>
    </row>
    <row r="87" spans="1:9">
      <c r="A87" t="s">
        <v>727</v>
      </c>
      <c r="B87" t="s">
        <v>728</v>
      </c>
      <c r="C87" t="s">
        <v>721</v>
      </c>
      <c r="D87" t="s">
        <v>680</v>
      </c>
      <c r="E87" t="s">
        <v>729</v>
      </c>
      <c r="F87" t="s">
        <v>734</v>
      </c>
      <c r="G87">
        <v>74.900000000000006</v>
      </c>
      <c r="H87">
        <v>47.3</v>
      </c>
      <c r="I87">
        <v>100</v>
      </c>
    </row>
    <row r="88" spans="1:9">
      <c r="A88" t="s">
        <v>727</v>
      </c>
      <c r="B88" t="s">
        <v>728</v>
      </c>
      <c r="C88" t="s">
        <v>721</v>
      </c>
      <c r="D88" t="s">
        <v>723</v>
      </c>
      <c r="E88" t="s">
        <v>729</v>
      </c>
      <c r="F88" t="s">
        <v>734</v>
      </c>
      <c r="G88">
        <v>77.900000000000006</v>
      </c>
      <c r="H88">
        <v>74.3</v>
      </c>
      <c r="I88">
        <v>81.400000000000006</v>
      </c>
    </row>
    <row r="89" spans="1:9">
      <c r="A89" t="s">
        <v>727</v>
      </c>
      <c r="B89" t="s">
        <v>728</v>
      </c>
      <c r="C89" t="s">
        <v>735</v>
      </c>
      <c r="D89" t="s">
        <v>722</v>
      </c>
      <c r="E89" t="s">
        <v>62</v>
      </c>
      <c r="F89" t="s">
        <v>62</v>
      </c>
      <c r="G89" s="10">
        <v>54.8</v>
      </c>
      <c r="H89">
        <v>51.4</v>
      </c>
      <c r="I89">
        <v>58.2</v>
      </c>
    </row>
    <row r="90" spans="1:9">
      <c r="A90" t="s">
        <v>727</v>
      </c>
      <c r="B90" t="s">
        <v>728</v>
      </c>
      <c r="C90" t="s">
        <v>735</v>
      </c>
      <c r="D90" t="s">
        <v>103</v>
      </c>
      <c r="E90" t="s">
        <v>62</v>
      </c>
      <c r="F90" t="s">
        <v>62</v>
      </c>
      <c r="G90" s="10">
        <v>51.5</v>
      </c>
      <c r="H90">
        <v>47.9</v>
      </c>
      <c r="I90">
        <v>55</v>
      </c>
    </row>
    <row r="91" spans="1:9">
      <c r="A91" t="s">
        <v>727</v>
      </c>
      <c r="B91" t="s">
        <v>728</v>
      </c>
      <c r="C91" t="s">
        <v>735</v>
      </c>
      <c r="D91" t="s">
        <v>678</v>
      </c>
      <c r="E91" t="s">
        <v>62</v>
      </c>
      <c r="F91" t="s">
        <v>62</v>
      </c>
      <c r="G91" s="10">
        <v>51.2</v>
      </c>
      <c r="H91">
        <v>48.9</v>
      </c>
      <c r="I91">
        <v>53.6</v>
      </c>
    </row>
    <row r="92" spans="1:9">
      <c r="A92" t="s">
        <v>727</v>
      </c>
      <c r="B92" t="s">
        <v>728</v>
      </c>
      <c r="C92" t="s">
        <v>735</v>
      </c>
      <c r="D92" t="s">
        <v>679</v>
      </c>
      <c r="E92" t="s">
        <v>62</v>
      </c>
      <c r="F92" t="s">
        <v>62</v>
      </c>
      <c r="G92" s="10">
        <v>55.7</v>
      </c>
      <c r="H92">
        <v>53.3</v>
      </c>
      <c r="I92">
        <v>58</v>
      </c>
    </row>
    <row r="93" spans="1:9">
      <c r="A93" t="s">
        <v>727</v>
      </c>
      <c r="B93" t="s">
        <v>728</v>
      </c>
      <c r="C93" t="s">
        <v>735</v>
      </c>
      <c r="D93" t="s">
        <v>680</v>
      </c>
      <c r="E93" t="s">
        <v>62</v>
      </c>
      <c r="F93" t="s">
        <v>62</v>
      </c>
      <c r="G93" s="10">
        <v>49.8</v>
      </c>
      <c r="H93">
        <v>47.2</v>
      </c>
      <c r="I93">
        <v>52.4</v>
      </c>
    </row>
    <row r="94" spans="1:9">
      <c r="A94" t="s">
        <v>727</v>
      </c>
      <c r="B94" t="s">
        <v>728</v>
      </c>
      <c r="C94" t="s">
        <v>735</v>
      </c>
      <c r="D94" t="s">
        <v>723</v>
      </c>
      <c r="E94" t="s">
        <v>62</v>
      </c>
      <c r="F94" t="s">
        <v>62</v>
      </c>
      <c r="G94" s="10">
        <v>52.7</v>
      </c>
      <c r="H94">
        <v>51</v>
      </c>
      <c r="I94">
        <v>54.5</v>
      </c>
    </row>
    <row r="95" spans="1:9">
      <c r="A95" t="s">
        <v>727</v>
      </c>
      <c r="B95" t="s">
        <v>728</v>
      </c>
      <c r="C95" t="s">
        <v>735</v>
      </c>
      <c r="D95" t="s">
        <v>722</v>
      </c>
      <c r="E95" t="s">
        <v>67</v>
      </c>
      <c r="F95" t="s">
        <v>68</v>
      </c>
      <c r="G95" s="10">
        <v>52.9</v>
      </c>
      <c r="H95">
        <v>48.5</v>
      </c>
      <c r="I95">
        <v>57.2</v>
      </c>
    </row>
    <row r="96" spans="1:9">
      <c r="A96" t="s">
        <v>727</v>
      </c>
      <c r="B96" t="s">
        <v>728</v>
      </c>
      <c r="C96" t="s">
        <v>735</v>
      </c>
      <c r="D96" t="s">
        <v>103</v>
      </c>
      <c r="E96" t="s">
        <v>67</v>
      </c>
      <c r="F96" t="s">
        <v>68</v>
      </c>
      <c r="G96" s="10">
        <v>50.8</v>
      </c>
      <c r="H96">
        <v>45.5</v>
      </c>
      <c r="I96">
        <v>56.1</v>
      </c>
    </row>
    <row r="97" spans="1:9">
      <c r="A97" t="s">
        <v>727</v>
      </c>
      <c r="B97" t="s">
        <v>728</v>
      </c>
      <c r="C97" t="s">
        <v>735</v>
      </c>
      <c r="D97" t="s">
        <v>678</v>
      </c>
      <c r="E97" t="s">
        <v>67</v>
      </c>
      <c r="F97" t="s">
        <v>68</v>
      </c>
      <c r="G97" s="10">
        <v>47.8</v>
      </c>
      <c r="H97">
        <v>44.9</v>
      </c>
      <c r="I97">
        <v>50.8</v>
      </c>
    </row>
    <row r="98" spans="1:9">
      <c r="A98" t="s">
        <v>727</v>
      </c>
      <c r="B98" t="s">
        <v>728</v>
      </c>
      <c r="C98" t="s">
        <v>735</v>
      </c>
      <c r="D98" t="s">
        <v>679</v>
      </c>
      <c r="E98" t="s">
        <v>67</v>
      </c>
      <c r="F98" t="s">
        <v>68</v>
      </c>
      <c r="G98" s="10">
        <v>55.2</v>
      </c>
      <c r="H98">
        <v>52</v>
      </c>
      <c r="I98">
        <v>58.4</v>
      </c>
    </row>
    <row r="99" spans="1:9">
      <c r="A99" t="s">
        <v>727</v>
      </c>
      <c r="B99" t="s">
        <v>728</v>
      </c>
      <c r="C99" t="s">
        <v>735</v>
      </c>
      <c r="D99" t="s">
        <v>680</v>
      </c>
      <c r="E99" t="s">
        <v>67</v>
      </c>
      <c r="F99" t="s">
        <v>68</v>
      </c>
      <c r="G99" s="10">
        <v>49.5</v>
      </c>
      <c r="H99">
        <v>46.1</v>
      </c>
      <c r="I99">
        <v>53</v>
      </c>
    </row>
    <row r="100" spans="1:9">
      <c r="A100" t="s">
        <v>727</v>
      </c>
      <c r="B100" t="s">
        <v>728</v>
      </c>
      <c r="C100" t="s">
        <v>735</v>
      </c>
      <c r="D100" t="s">
        <v>723</v>
      </c>
      <c r="E100" t="s">
        <v>67</v>
      </c>
      <c r="F100" t="s">
        <v>68</v>
      </c>
      <c r="G100" s="10">
        <v>51.1</v>
      </c>
      <c r="H100">
        <v>49.1</v>
      </c>
      <c r="I100">
        <v>53.1</v>
      </c>
    </row>
    <row r="101" spans="1:9">
      <c r="A101" t="s">
        <v>727</v>
      </c>
      <c r="B101" t="s">
        <v>728</v>
      </c>
      <c r="C101" t="s">
        <v>735</v>
      </c>
      <c r="D101" t="s">
        <v>722</v>
      </c>
      <c r="E101" t="s">
        <v>67</v>
      </c>
      <c r="F101" t="s">
        <v>69</v>
      </c>
      <c r="G101" s="10">
        <v>56.9</v>
      </c>
      <c r="H101">
        <v>52</v>
      </c>
      <c r="I101">
        <v>61.8</v>
      </c>
    </row>
    <row r="102" spans="1:9">
      <c r="A102" t="s">
        <v>727</v>
      </c>
      <c r="B102" t="s">
        <v>728</v>
      </c>
      <c r="C102" t="s">
        <v>735</v>
      </c>
      <c r="D102" t="s">
        <v>103</v>
      </c>
      <c r="E102" t="s">
        <v>67</v>
      </c>
      <c r="F102" t="s">
        <v>69</v>
      </c>
      <c r="G102" s="10">
        <v>52.2</v>
      </c>
      <c r="H102">
        <v>47.7</v>
      </c>
      <c r="I102">
        <v>56.8</v>
      </c>
    </row>
    <row r="103" spans="1:9">
      <c r="A103" t="s">
        <v>727</v>
      </c>
      <c r="B103" t="s">
        <v>728</v>
      </c>
      <c r="C103" t="s">
        <v>735</v>
      </c>
      <c r="D103" t="s">
        <v>678</v>
      </c>
      <c r="E103" t="s">
        <v>67</v>
      </c>
      <c r="F103" t="s">
        <v>69</v>
      </c>
      <c r="G103" s="10">
        <v>54.6</v>
      </c>
      <c r="H103">
        <v>51.7</v>
      </c>
      <c r="I103">
        <v>57.4</v>
      </c>
    </row>
    <row r="104" spans="1:9">
      <c r="A104" t="s">
        <v>727</v>
      </c>
      <c r="B104" t="s">
        <v>728</v>
      </c>
      <c r="C104" t="s">
        <v>735</v>
      </c>
      <c r="D104" t="s">
        <v>679</v>
      </c>
      <c r="E104" t="s">
        <v>67</v>
      </c>
      <c r="F104" t="s">
        <v>69</v>
      </c>
      <c r="G104" s="10">
        <v>56.1</v>
      </c>
      <c r="H104">
        <v>53</v>
      </c>
      <c r="I104">
        <v>59.2</v>
      </c>
    </row>
    <row r="105" spans="1:9">
      <c r="A105" t="s">
        <v>727</v>
      </c>
      <c r="B105" t="s">
        <v>728</v>
      </c>
      <c r="C105" t="s">
        <v>735</v>
      </c>
      <c r="D105" t="s">
        <v>680</v>
      </c>
      <c r="E105" t="s">
        <v>67</v>
      </c>
      <c r="F105" t="s">
        <v>69</v>
      </c>
      <c r="G105" s="10">
        <v>50</v>
      </c>
      <c r="H105">
        <v>46.7</v>
      </c>
      <c r="I105">
        <v>53.4</v>
      </c>
    </row>
    <row r="106" spans="1:9">
      <c r="A106" t="s">
        <v>727</v>
      </c>
      <c r="B106" t="s">
        <v>728</v>
      </c>
      <c r="C106" t="s">
        <v>735</v>
      </c>
      <c r="D106" t="s">
        <v>723</v>
      </c>
      <c r="E106" t="s">
        <v>67</v>
      </c>
      <c r="F106" t="s">
        <v>69</v>
      </c>
      <c r="G106" s="10">
        <v>54.3</v>
      </c>
      <c r="H106">
        <v>52.3</v>
      </c>
      <c r="I106">
        <v>56.3</v>
      </c>
    </row>
    <row r="107" spans="1:9">
      <c r="A107" t="s">
        <v>727</v>
      </c>
      <c r="B107" t="s">
        <v>728</v>
      </c>
      <c r="C107" t="s">
        <v>735</v>
      </c>
      <c r="D107" t="s">
        <v>722</v>
      </c>
      <c r="E107" t="s">
        <v>174</v>
      </c>
      <c r="F107" t="s">
        <v>164</v>
      </c>
      <c r="G107" s="10">
        <v>60</v>
      </c>
      <c r="H107">
        <v>55.6</v>
      </c>
      <c r="I107">
        <v>64.5</v>
      </c>
    </row>
    <row r="108" spans="1:9">
      <c r="A108" t="s">
        <v>727</v>
      </c>
      <c r="B108" t="s">
        <v>728</v>
      </c>
      <c r="C108" t="s">
        <v>735</v>
      </c>
      <c r="D108" t="s">
        <v>103</v>
      </c>
      <c r="E108" t="s">
        <v>174</v>
      </c>
      <c r="F108" t="s">
        <v>164</v>
      </c>
      <c r="G108" s="10">
        <v>54.4</v>
      </c>
      <c r="H108">
        <v>50</v>
      </c>
      <c r="I108">
        <v>58.8</v>
      </c>
    </row>
    <row r="109" spans="1:9">
      <c r="A109" t="s">
        <v>727</v>
      </c>
      <c r="B109" t="s">
        <v>728</v>
      </c>
      <c r="C109" t="s">
        <v>735</v>
      </c>
      <c r="D109" t="s">
        <v>678</v>
      </c>
      <c r="E109" t="s">
        <v>174</v>
      </c>
      <c r="F109" t="s">
        <v>164</v>
      </c>
      <c r="G109" s="10">
        <v>53.6</v>
      </c>
      <c r="H109">
        <v>50.8</v>
      </c>
      <c r="I109">
        <v>56.5</v>
      </c>
    </row>
    <row r="110" spans="1:9">
      <c r="A110" t="s">
        <v>727</v>
      </c>
      <c r="B110" t="s">
        <v>728</v>
      </c>
      <c r="C110" t="s">
        <v>735</v>
      </c>
      <c r="D110" t="s">
        <v>679</v>
      </c>
      <c r="E110" t="s">
        <v>174</v>
      </c>
      <c r="F110" t="s">
        <v>164</v>
      </c>
      <c r="G110" s="10">
        <v>58.5</v>
      </c>
      <c r="H110">
        <v>55.4</v>
      </c>
      <c r="I110">
        <v>61.6</v>
      </c>
    </row>
    <row r="111" spans="1:9">
      <c r="A111" t="s">
        <v>727</v>
      </c>
      <c r="B111" t="s">
        <v>728</v>
      </c>
      <c r="C111" t="s">
        <v>735</v>
      </c>
      <c r="D111" t="s">
        <v>680</v>
      </c>
      <c r="E111" t="s">
        <v>174</v>
      </c>
      <c r="F111" t="s">
        <v>164</v>
      </c>
      <c r="G111" s="10">
        <v>52.2</v>
      </c>
      <c r="H111">
        <v>49</v>
      </c>
      <c r="I111">
        <v>55.4</v>
      </c>
    </row>
    <row r="112" spans="1:9">
      <c r="A112" t="s">
        <v>727</v>
      </c>
      <c r="B112" t="s">
        <v>728</v>
      </c>
      <c r="C112" t="s">
        <v>735</v>
      </c>
      <c r="D112" t="s">
        <v>723</v>
      </c>
      <c r="E112" t="s">
        <v>174</v>
      </c>
      <c r="F112" t="s">
        <v>164</v>
      </c>
      <c r="G112" s="10">
        <v>55.6</v>
      </c>
      <c r="H112">
        <v>53.4</v>
      </c>
      <c r="I112">
        <v>57.9</v>
      </c>
    </row>
    <row r="113" spans="1:9">
      <c r="A113" t="s">
        <v>727</v>
      </c>
      <c r="B113" t="s">
        <v>728</v>
      </c>
      <c r="C113" t="s">
        <v>735</v>
      </c>
      <c r="D113" t="s">
        <v>722</v>
      </c>
      <c r="E113" t="s">
        <v>174</v>
      </c>
      <c r="F113" t="s">
        <v>165</v>
      </c>
      <c r="G113" s="10">
        <v>43</v>
      </c>
      <c r="H113">
        <v>36.6</v>
      </c>
      <c r="I113">
        <v>49.3</v>
      </c>
    </row>
    <row r="114" spans="1:9">
      <c r="A114" t="s">
        <v>727</v>
      </c>
      <c r="B114" t="s">
        <v>728</v>
      </c>
      <c r="C114" t="s">
        <v>735</v>
      </c>
      <c r="D114" t="s">
        <v>103</v>
      </c>
      <c r="E114" t="s">
        <v>174</v>
      </c>
      <c r="F114" t="s">
        <v>165</v>
      </c>
      <c r="G114" s="10">
        <v>42.2</v>
      </c>
      <c r="H114">
        <v>35.1</v>
      </c>
      <c r="I114">
        <v>49.3</v>
      </c>
    </row>
    <row r="115" spans="1:9">
      <c r="A115" t="s">
        <v>727</v>
      </c>
      <c r="B115" t="s">
        <v>728</v>
      </c>
      <c r="C115" t="s">
        <v>735</v>
      </c>
      <c r="D115" t="s">
        <v>678</v>
      </c>
      <c r="E115" t="s">
        <v>174</v>
      </c>
      <c r="F115" t="s">
        <v>165</v>
      </c>
      <c r="G115" s="10">
        <v>43.8</v>
      </c>
      <c r="H115">
        <v>38.9</v>
      </c>
      <c r="I115">
        <v>48.8</v>
      </c>
    </row>
    <row r="116" spans="1:9">
      <c r="A116" t="s">
        <v>727</v>
      </c>
      <c r="B116" t="s">
        <v>728</v>
      </c>
      <c r="C116" t="s">
        <v>735</v>
      </c>
      <c r="D116" t="s">
        <v>679</v>
      </c>
      <c r="E116" t="s">
        <v>174</v>
      </c>
      <c r="F116" t="s">
        <v>165</v>
      </c>
      <c r="G116" s="10">
        <v>49.3</v>
      </c>
      <c r="H116">
        <v>45.3</v>
      </c>
      <c r="I116">
        <v>53.4</v>
      </c>
    </row>
    <row r="117" spans="1:9">
      <c r="A117" t="s">
        <v>727</v>
      </c>
      <c r="B117" t="s">
        <v>728</v>
      </c>
      <c r="C117" t="s">
        <v>735</v>
      </c>
      <c r="D117" t="s">
        <v>680</v>
      </c>
      <c r="E117" t="s">
        <v>174</v>
      </c>
      <c r="F117" t="s">
        <v>165</v>
      </c>
      <c r="G117" s="10">
        <v>44</v>
      </c>
      <c r="H117">
        <v>38.700000000000003</v>
      </c>
      <c r="I117">
        <v>49.2</v>
      </c>
    </row>
    <row r="118" spans="1:9">
      <c r="A118" t="s">
        <v>727</v>
      </c>
      <c r="B118" t="s">
        <v>728</v>
      </c>
      <c r="C118" t="s">
        <v>735</v>
      </c>
      <c r="D118" t="s">
        <v>723</v>
      </c>
      <c r="E118" t="s">
        <v>174</v>
      </c>
      <c r="F118" t="s">
        <v>165</v>
      </c>
      <c r="G118" s="10">
        <v>45.1</v>
      </c>
      <c r="H118">
        <v>42</v>
      </c>
      <c r="I118">
        <v>48.2</v>
      </c>
    </row>
    <row r="119" spans="1:9">
      <c r="A119" t="s">
        <v>727</v>
      </c>
      <c r="B119" t="s">
        <v>728</v>
      </c>
      <c r="C119" t="s">
        <v>735</v>
      </c>
      <c r="D119" t="s">
        <v>722</v>
      </c>
      <c r="E119" t="s">
        <v>174</v>
      </c>
      <c r="F119" t="s">
        <v>166</v>
      </c>
      <c r="G119" s="10">
        <v>39.200000000000003</v>
      </c>
      <c r="H119">
        <v>31</v>
      </c>
      <c r="I119">
        <v>47.4</v>
      </c>
    </row>
    <row r="120" spans="1:9">
      <c r="A120" t="s">
        <v>727</v>
      </c>
      <c r="B120" t="s">
        <v>728</v>
      </c>
      <c r="C120" t="s">
        <v>735</v>
      </c>
      <c r="D120" t="s">
        <v>103</v>
      </c>
      <c r="E120" t="s">
        <v>174</v>
      </c>
      <c r="F120" t="s">
        <v>166</v>
      </c>
      <c r="G120" s="10">
        <v>45.8</v>
      </c>
      <c r="H120">
        <v>37.299999999999997</v>
      </c>
      <c r="I120">
        <v>54.3</v>
      </c>
    </row>
    <row r="121" spans="1:9">
      <c r="A121" t="s">
        <v>727</v>
      </c>
      <c r="B121" t="s">
        <v>728</v>
      </c>
      <c r="C121" t="s">
        <v>735</v>
      </c>
      <c r="D121" t="s">
        <v>678</v>
      </c>
      <c r="E121" t="s">
        <v>174</v>
      </c>
      <c r="F121" t="s">
        <v>166</v>
      </c>
      <c r="G121" s="10">
        <v>43.2</v>
      </c>
      <c r="H121">
        <v>36</v>
      </c>
      <c r="I121">
        <v>50.4</v>
      </c>
    </row>
    <row r="122" spans="1:9">
      <c r="A122" t="s">
        <v>727</v>
      </c>
      <c r="B122" t="s">
        <v>728</v>
      </c>
      <c r="C122" t="s">
        <v>735</v>
      </c>
      <c r="D122" t="s">
        <v>679</v>
      </c>
      <c r="E122" t="s">
        <v>174</v>
      </c>
      <c r="F122" t="s">
        <v>166</v>
      </c>
      <c r="G122" s="10">
        <v>49.2</v>
      </c>
      <c r="H122">
        <v>42.9</v>
      </c>
      <c r="I122">
        <v>55.4</v>
      </c>
    </row>
    <row r="123" spans="1:9">
      <c r="A123" t="s">
        <v>727</v>
      </c>
      <c r="B123" t="s">
        <v>728</v>
      </c>
      <c r="C123" t="s">
        <v>735</v>
      </c>
      <c r="D123" t="s">
        <v>680</v>
      </c>
      <c r="E123" t="s">
        <v>174</v>
      </c>
      <c r="F123" t="s">
        <v>166</v>
      </c>
      <c r="G123" s="10">
        <v>46.7</v>
      </c>
      <c r="H123">
        <v>40</v>
      </c>
      <c r="I123">
        <v>53.4</v>
      </c>
    </row>
    <row r="124" spans="1:9">
      <c r="A124" t="s">
        <v>727</v>
      </c>
      <c r="B124" t="s">
        <v>728</v>
      </c>
      <c r="C124" t="s">
        <v>735</v>
      </c>
      <c r="D124" t="s">
        <v>723</v>
      </c>
      <c r="E124" t="s">
        <v>174</v>
      </c>
      <c r="F124" t="s">
        <v>166</v>
      </c>
      <c r="G124" s="10">
        <v>45.2</v>
      </c>
      <c r="H124">
        <v>40.6</v>
      </c>
      <c r="I124">
        <v>49.8</v>
      </c>
    </row>
    <row r="125" spans="1:9">
      <c r="A125" t="s">
        <v>727</v>
      </c>
      <c r="B125" t="s">
        <v>728</v>
      </c>
      <c r="C125" t="s">
        <v>735</v>
      </c>
      <c r="D125" t="s">
        <v>722</v>
      </c>
      <c r="E125" t="s">
        <v>174</v>
      </c>
      <c r="F125" t="s">
        <v>303</v>
      </c>
      <c r="G125" s="10">
        <v>58.5</v>
      </c>
      <c r="H125">
        <v>45.5</v>
      </c>
      <c r="I125">
        <v>71.599999999999994</v>
      </c>
    </row>
    <row r="126" spans="1:9">
      <c r="A126" t="s">
        <v>727</v>
      </c>
      <c r="B126" t="s">
        <v>728</v>
      </c>
      <c r="C126" t="s">
        <v>735</v>
      </c>
      <c r="D126" t="s">
        <v>103</v>
      </c>
      <c r="E126" t="s">
        <v>174</v>
      </c>
      <c r="F126" t="s">
        <v>303</v>
      </c>
      <c r="G126" s="10">
        <v>42.3</v>
      </c>
      <c r="H126">
        <v>21.7</v>
      </c>
      <c r="I126">
        <v>62.9</v>
      </c>
    </row>
    <row r="127" spans="1:9">
      <c r="A127" t="s">
        <v>727</v>
      </c>
      <c r="B127" t="s">
        <v>728</v>
      </c>
      <c r="C127" t="s">
        <v>735</v>
      </c>
      <c r="D127" t="s">
        <v>678</v>
      </c>
      <c r="E127" t="s">
        <v>174</v>
      </c>
      <c r="F127" t="s">
        <v>303</v>
      </c>
      <c r="G127" s="10">
        <v>43.4</v>
      </c>
      <c r="H127">
        <v>32.9</v>
      </c>
      <c r="I127">
        <v>53.9</v>
      </c>
    </row>
    <row r="128" spans="1:9">
      <c r="A128" t="s">
        <v>727</v>
      </c>
      <c r="B128" t="s">
        <v>728</v>
      </c>
      <c r="C128" t="s">
        <v>735</v>
      </c>
      <c r="D128" t="s">
        <v>679</v>
      </c>
      <c r="E128" t="s">
        <v>174</v>
      </c>
      <c r="F128" t="s">
        <v>303</v>
      </c>
      <c r="G128" s="10">
        <v>48.9</v>
      </c>
      <c r="H128">
        <v>37.9</v>
      </c>
      <c r="I128">
        <v>60</v>
      </c>
    </row>
    <row r="129" spans="1:9">
      <c r="A129" t="s">
        <v>727</v>
      </c>
      <c r="B129" t="s">
        <v>728</v>
      </c>
      <c r="C129" t="s">
        <v>735</v>
      </c>
      <c r="D129" t="s">
        <v>680</v>
      </c>
      <c r="E129" t="s">
        <v>174</v>
      </c>
      <c r="F129" t="s">
        <v>303</v>
      </c>
      <c r="G129" s="10">
        <v>38.6</v>
      </c>
      <c r="H129">
        <v>28.7</v>
      </c>
      <c r="I129">
        <v>48.4</v>
      </c>
    </row>
    <row r="130" spans="1:9">
      <c r="A130" t="s">
        <v>727</v>
      </c>
      <c r="B130" t="s">
        <v>728</v>
      </c>
      <c r="C130" t="s">
        <v>735</v>
      </c>
      <c r="D130" t="s">
        <v>723</v>
      </c>
      <c r="E130" t="s">
        <v>174</v>
      </c>
      <c r="F130" t="s">
        <v>303</v>
      </c>
      <c r="G130" s="10">
        <v>47.3</v>
      </c>
      <c r="H130">
        <v>40</v>
      </c>
      <c r="I130">
        <v>54.6</v>
      </c>
    </row>
    <row r="131" spans="1:9">
      <c r="A131" t="s">
        <v>727</v>
      </c>
      <c r="B131" t="s">
        <v>728</v>
      </c>
      <c r="C131" t="s">
        <v>735</v>
      </c>
      <c r="D131" t="s">
        <v>722</v>
      </c>
      <c r="E131" t="s">
        <v>79</v>
      </c>
      <c r="F131" t="s">
        <v>80</v>
      </c>
      <c r="G131" s="10">
        <v>23.7</v>
      </c>
      <c r="H131">
        <v>18.399999999999999</v>
      </c>
      <c r="I131">
        <v>29</v>
      </c>
    </row>
    <row r="132" spans="1:9">
      <c r="A132" t="s">
        <v>727</v>
      </c>
      <c r="B132" t="s">
        <v>728</v>
      </c>
      <c r="C132" t="s">
        <v>735</v>
      </c>
      <c r="D132" t="s">
        <v>103</v>
      </c>
      <c r="E132" t="s">
        <v>79</v>
      </c>
      <c r="F132" t="s">
        <v>80</v>
      </c>
      <c r="G132" s="10">
        <v>34.799999999999997</v>
      </c>
      <c r="H132">
        <v>27.9</v>
      </c>
      <c r="I132">
        <v>41.6</v>
      </c>
    </row>
    <row r="133" spans="1:9">
      <c r="A133" t="s">
        <v>727</v>
      </c>
      <c r="B133" t="s">
        <v>728</v>
      </c>
      <c r="C133" t="s">
        <v>735</v>
      </c>
      <c r="D133" t="s">
        <v>678</v>
      </c>
      <c r="E133" t="s">
        <v>79</v>
      </c>
      <c r="F133" t="s">
        <v>80</v>
      </c>
      <c r="G133" s="10">
        <v>23.3</v>
      </c>
      <c r="H133">
        <v>18.600000000000001</v>
      </c>
      <c r="I133">
        <v>28</v>
      </c>
    </row>
    <row r="134" spans="1:9">
      <c r="A134" t="s">
        <v>727</v>
      </c>
      <c r="B134" t="s">
        <v>728</v>
      </c>
      <c r="C134" t="s">
        <v>735</v>
      </c>
      <c r="D134" t="s">
        <v>679</v>
      </c>
      <c r="E134" t="s">
        <v>79</v>
      </c>
      <c r="F134" t="s">
        <v>80</v>
      </c>
      <c r="G134" s="10">
        <v>22.8</v>
      </c>
      <c r="H134">
        <v>18.899999999999999</v>
      </c>
      <c r="I134">
        <v>26.7</v>
      </c>
    </row>
    <row r="135" spans="1:9">
      <c r="A135" t="s">
        <v>727</v>
      </c>
      <c r="B135" t="s">
        <v>728</v>
      </c>
      <c r="C135" t="s">
        <v>735</v>
      </c>
      <c r="D135" t="s">
        <v>680</v>
      </c>
      <c r="E135" t="s">
        <v>79</v>
      </c>
      <c r="F135" t="s">
        <v>80</v>
      </c>
      <c r="G135" s="10">
        <v>43.3</v>
      </c>
      <c r="H135">
        <v>40.5</v>
      </c>
      <c r="I135">
        <v>46.1</v>
      </c>
    </row>
    <row r="136" spans="1:9">
      <c r="A136" t="s">
        <v>727</v>
      </c>
      <c r="B136" t="s">
        <v>728</v>
      </c>
      <c r="C136" t="s">
        <v>735</v>
      </c>
      <c r="D136" t="s">
        <v>723</v>
      </c>
      <c r="E136" t="s">
        <v>79</v>
      </c>
      <c r="F136" t="s">
        <v>80</v>
      </c>
      <c r="G136" s="10">
        <v>32.4</v>
      </c>
      <c r="H136">
        <v>30.2</v>
      </c>
      <c r="I136">
        <v>34.6</v>
      </c>
    </row>
    <row r="137" spans="1:9">
      <c r="A137" t="s">
        <v>727</v>
      </c>
      <c r="B137" t="s">
        <v>728</v>
      </c>
      <c r="C137" t="s">
        <v>735</v>
      </c>
      <c r="D137" t="s">
        <v>722</v>
      </c>
      <c r="E137" t="s">
        <v>79</v>
      </c>
      <c r="F137" t="s">
        <v>81</v>
      </c>
      <c r="G137" s="10">
        <v>64.8</v>
      </c>
      <c r="H137">
        <v>61.3</v>
      </c>
      <c r="I137">
        <v>68.400000000000006</v>
      </c>
    </row>
    <row r="138" spans="1:9">
      <c r="A138" t="s">
        <v>727</v>
      </c>
      <c r="B138" t="s">
        <v>728</v>
      </c>
      <c r="C138" t="s">
        <v>735</v>
      </c>
      <c r="D138" t="s">
        <v>103</v>
      </c>
      <c r="E138" t="s">
        <v>79</v>
      </c>
      <c r="F138" t="s">
        <v>81</v>
      </c>
      <c r="G138" s="10">
        <v>57.3</v>
      </c>
      <c r="H138">
        <v>53.3</v>
      </c>
      <c r="I138">
        <v>61.4</v>
      </c>
    </row>
    <row r="139" spans="1:9">
      <c r="A139" t="s">
        <v>727</v>
      </c>
      <c r="B139" t="s">
        <v>728</v>
      </c>
      <c r="C139" t="s">
        <v>735</v>
      </c>
      <c r="D139" t="s">
        <v>678</v>
      </c>
      <c r="E139" t="s">
        <v>79</v>
      </c>
      <c r="F139" t="s">
        <v>81</v>
      </c>
      <c r="G139" s="10">
        <v>56.2</v>
      </c>
      <c r="H139">
        <v>53.7</v>
      </c>
      <c r="I139">
        <v>58.7</v>
      </c>
    </row>
    <row r="140" spans="1:9">
      <c r="A140" t="s">
        <v>727</v>
      </c>
      <c r="B140" t="s">
        <v>728</v>
      </c>
      <c r="C140" t="s">
        <v>735</v>
      </c>
      <c r="D140" t="s">
        <v>679</v>
      </c>
      <c r="E140" t="s">
        <v>79</v>
      </c>
      <c r="F140" t="s">
        <v>81</v>
      </c>
      <c r="G140" s="10">
        <v>64.099999999999994</v>
      </c>
      <c r="H140">
        <v>61.7</v>
      </c>
      <c r="I140">
        <v>66.5</v>
      </c>
    </row>
    <row r="141" spans="1:9">
      <c r="A141" t="s">
        <v>727</v>
      </c>
      <c r="B141" t="s">
        <v>728</v>
      </c>
      <c r="C141" t="s">
        <v>735</v>
      </c>
      <c r="D141" t="s">
        <v>680</v>
      </c>
      <c r="E141" t="s">
        <v>79</v>
      </c>
      <c r="F141" t="s">
        <v>81</v>
      </c>
      <c r="G141" s="10">
        <v>67.900000000000006</v>
      </c>
      <c r="H141">
        <v>63.8</v>
      </c>
      <c r="I141">
        <v>71.900000000000006</v>
      </c>
    </row>
    <row r="142" spans="1:9">
      <c r="A142" t="s">
        <v>727</v>
      </c>
      <c r="B142" t="s">
        <v>728</v>
      </c>
      <c r="C142" t="s">
        <v>735</v>
      </c>
      <c r="D142" t="s">
        <v>723</v>
      </c>
      <c r="E142" t="s">
        <v>79</v>
      </c>
      <c r="F142" t="s">
        <v>81</v>
      </c>
      <c r="G142" s="10">
        <v>60.5</v>
      </c>
      <c r="H142">
        <v>58.7</v>
      </c>
      <c r="I142">
        <v>62.4</v>
      </c>
    </row>
    <row r="143" spans="1:9">
      <c r="A143" t="s">
        <v>727</v>
      </c>
      <c r="B143" t="s">
        <v>728</v>
      </c>
      <c r="C143" t="s">
        <v>735</v>
      </c>
      <c r="D143" t="s">
        <v>722</v>
      </c>
      <c r="E143" t="s">
        <v>729</v>
      </c>
      <c r="F143" t="s">
        <v>730</v>
      </c>
      <c r="G143" s="10">
        <v>21.8</v>
      </c>
      <c r="H143">
        <v>13.7</v>
      </c>
      <c r="I143">
        <v>29.9</v>
      </c>
    </row>
    <row r="144" spans="1:9">
      <c r="A144" t="s">
        <v>727</v>
      </c>
      <c r="B144" t="s">
        <v>728</v>
      </c>
      <c r="C144" t="s">
        <v>735</v>
      </c>
      <c r="D144" t="s">
        <v>103</v>
      </c>
      <c r="E144" t="s">
        <v>729</v>
      </c>
      <c r="F144" t="s">
        <v>730</v>
      </c>
      <c r="G144" s="10">
        <v>41.8</v>
      </c>
      <c r="H144">
        <v>32.799999999999997</v>
      </c>
      <c r="I144">
        <v>50.9</v>
      </c>
    </row>
    <row r="145" spans="1:9">
      <c r="A145" t="s">
        <v>727</v>
      </c>
      <c r="B145" t="s">
        <v>728</v>
      </c>
      <c r="C145" t="s">
        <v>735</v>
      </c>
      <c r="D145" t="s">
        <v>678</v>
      </c>
      <c r="E145" t="s">
        <v>729</v>
      </c>
      <c r="F145" t="s">
        <v>730</v>
      </c>
      <c r="G145" s="10">
        <v>22.1</v>
      </c>
      <c r="H145">
        <v>16.5</v>
      </c>
      <c r="I145">
        <v>27.7</v>
      </c>
    </row>
    <row r="146" spans="1:9">
      <c r="A146" t="s">
        <v>727</v>
      </c>
      <c r="B146" t="s">
        <v>728</v>
      </c>
      <c r="C146" t="s">
        <v>735</v>
      </c>
      <c r="D146" t="s">
        <v>679</v>
      </c>
      <c r="E146" t="s">
        <v>729</v>
      </c>
      <c r="F146" t="s">
        <v>730</v>
      </c>
      <c r="G146" s="10">
        <v>24.2</v>
      </c>
      <c r="H146">
        <v>19.8</v>
      </c>
      <c r="I146">
        <v>28.6</v>
      </c>
    </row>
    <row r="147" spans="1:9">
      <c r="A147" t="s">
        <v>727</v>
      </c>
      <c r="B147" t="s">
        <v>728</v>
      </c>
      <c r="C147" t="s">
        <v>735</v>
      </c>
      <c r="D147" t="s">
        <v>680</v>
      </c>
      <c r="E147" t="s">
        <v>729</v>
      </c>
      <c r="F147" t="s">
        <v>730</v>
      </c>
      <c r="G147" s="10">
        <v>37</v>
      </c>
      <c r="H147">
        <v>33.4</v>
      </c>
      <c r="I147">
        <v>40.6</v>
      </c>
    </row>
    <row r="148" spans="1:9">
      <c r="A148" t="s">
        <v>727</v>
      </c>
      <c r="B148" t="s">
        <v>728</v>
      </c>
      <c r="C148" t="s">
        <v>735</v>
      </c>
      <c r="D148" t="s">
        <v>723</v>
      </c>
      <c r="E148" t="s">
        <v>729</v>
      </c>
      <c r="F148" t="s">
        <v>730</v>
      </c>
      <c r="G148" s="10">
        <v>30.2</v>
      </c>
      <c r="H148">
        <v>27.7</v>
      </c>
      <c r="I148">
        <v>32.700000000000003</v>
      </c>
    </row>
    <row r="149" spans="1:9">
      <c r="A149" t="s">
        <v>727</v>
      </c>
      <c r="B149" t="s">
        <v>728</v>
      </c>
      <c r="C149" t="s">
        <v>735</v>
      </c>
      <c r="D149" t="s">
        <v>722</v>
      </c>
      <c r="E149" t="s">
        <v>729</v>
      </c>
      <c r="F149" t="s">
        <v>731</v>
      </c>
      <c r="G149" s="10">
        <v>24.6</v>
      </c>
      <c r="H149">
        <v>17.7</v>
      </c>
      <c r="I149">
        <v>31.5</v>
      </c>
    </row>
    <row r="150" spans="1:9">
      <c r="A150" t="s">
        <v>727</v>
      </c>
      <c r="B150" t="s">
        <v>728</v>
      </c>
      <c r="C150" t="s">
        <v>735</v>
      </c>
      <c r="D150" t="s">
        <v>103</v>
      </c>
      <c r="E150" t="s">
        <v>729</v>
      </c>
      <c r="F150" t="s">
        <v>731</v>
      </c>
      <c r="G150" s="10">
        <v>34.299999999999997</v>
      </c>
      <c r="H150">
        <v>26.5</v>
      </c>
      <c r="I150">
        <v>42.2</v>
      </c>
    </row>
    <row r="151" spans="1:9">
      <c r="A151" t="s">
        <v>727</v>
      </c>
      <c r="B151" t="s">
        <v>728</v>
      </c>
      <c r="C151" t="s">
        <v>735</v>
      </c>
      <c r="D151" t="s">
        <v>678</v>
      </c>
      <c r="E151" t="s">
        <v>729</v>
      </c>
      <c r="F151" t="s">
        <v>731</v>
      </c>
      <c r="G151" s="10">
        <v>33</v>
      </c>
      <c r="H151">
        <v>28.2</v>
      </c>
      <c r="I151">
        <v>37.799999999999997</v>
      </c>
    </row>
    <row r="152" spans="1:9">
      <c r="A152" t="s">
        <v>727</v>
      </c>
      <c r="B152" t="s">
        <v>728</v>
      </c>
      <c r="C152" t="s">
        <v>735</v>
      </c>
      <c r="D152" t="s">
        <v>679</v>
      </c>
      <c r="E152" t="s">
        <v>729</v>
      </c>
      <c r="F152" t="s">
        <v>731</v>
      </c>
      <c r="G152" s="10">
        <v>38.4</v>
      </c>
      <c r="H152">
        <v>33.4</v>
      </c>
      <c r="I152">
        <v>43.4</v>
      </c>
    </row>
    <row r="153" spans="1:9">
      <c r="A153" t="s">
        <v>727</v>
      </c>
      <c r="B153" t="s">
        <v>728</v>
      </c>
      <c r="C153" t="s">
        <v>735</v>
      </c>
      <c r="D153" t="s">
        <v>680</v>
      </c>
      <c r="E153" t="s">
        <v>729</v>
      </c>
      <c r="F153" t="s">
        <v>731</v>
      </c>
      <c r="G153" s="10">
        <v>55.1</v>
      </c>
      <c r="H153">
        <v>50.7</v>
      </c>
      <c r="I153">
        <v>59.4</v>
      </c>
    </row>
    <row r="154" spans="1:9">
      <c r="A154" t="s">
        <v>727</v>
      </c>
      <c r="B154" t="s">
        <v>728</v>
      </c>
      <c r="C154" t="s">
        <v>735</v>
      </c>
      <c r="D154" t="s">
        <v>723</v>
      </c>
      <c r="E154" t="s">
        <v>729</v>
      </c>
      <c r="F154" t="s">
        <v>731</v>
      </c>
      <c r="G154" s="10">
        <v>39</v>
      </c>
      <c r="H154">
        <v>36.299999999999997</v>
      </c>
      <c r="I154">
        <v>41.7</v>
      </c>
    </row>
    <row r="155" spans="1:9">
      <c r="A155" t="s">
        <v>727</v>
      </c>
      <c r="B155" t="s">
        <v>728</v>
      </c>
      <c r="C155" t="s">
        <v>735</v>
      </c>
      <c r="D155" t="s">
        <v>722</v>
      </c>
      <c r="E155" t="s">
        <v>729</v>
      </c>
      <c r="F155" t="s">
        <v>732</v>
      </c>
      <c r="G155" s="10">
        <v>42.8</v>
      </c>
      <c r="H155">
        <v>34.1</v>
      </c>
      <c r="I155">
        <v>51.4</v>
      </c>
    </row>
    <row r="156" spans="1:9">
      <c r="A156" t="s">
        <v>727</v>
      </c>
      <c r="B156" t="s">
        <v>728</v>
      </c>
      <c r="C156" t="s">
        <v>735</v>
      </c>
      <c r="D156" t="s">
        <v>103</v>
      </c>
      <c r="E156" t="s">
        <v>729</v>
      </c>
      <c r="F156" t="s">
        <v>732</v>
      </c>
      <c r="G156" s="10">
        <v>45.8</v>
      </c>
      <c r="H156">
        <v>35.5</v>
      </c>
      <c r="I156">
        <v>56.1</v>
      </c>
    </row>
    <row r="157" spans="1:9">
      <c r="A157" t="s">
        <v>727</v>
      </c>
      <c r="B157" t="s">
        <v>728</v>
      </c>
      <c r="C157" t="s">
        <v>735</v>
      </c>
      <c r="D157" t="s">
        <v>678</v>
      </c>
      <c r="E157" t="s">
        <v>729</v>
      </c>
      <c r="F157" t="s">
        <v>732</v>
      </c>
      <c r="G157" s="10">
        <v>45.6</v>
      </c>
      <c r="H157">
        <v>40.700000000000003</v>
      </c>
      <c r="I157">
        <v>50.4</v>
      </c>
    </row>
    <row r="158" spans="1:9">
      <c r="A158" t="s">
        <v>727</v>
      </c>
      <c r="B158" t="s">
        <v>728</v>
      </c>
      <c r="C158" t="s">
        <v>735</v>
      </c>
      <c r="D158" t="s">
        <v>679</v>
      </c>
      <c r="E158" t="s">
        <v>729</v>
      </c>
      <c r="F158" t="s">
        <v>732</v>
      </c>
      <c r="G158" s="10">
        <v>60.2</v>
      </c>
      <c r="H158">
        <v>54.4</v>
      </c>
      <c r="I158">
        <v>66</v>
      </c>
    </row>
    <row r="159" spans="1:9">
      <c r="A159" t="s">
        <v>727</v>
      </c>
      <c r="B159" t="s">
        <v>728</v>
      </c>
      <c r="C159" t="s">
        <v>735</v>
      </c>
      <c r="D159" t="s">
        <v>680</v>
      </c>
      <c r="E159" t="s">
        <v>729</v>
      </c>
      <c r="F159" t="s">
        <v>732</v>
      </c>
      <c r="G159" s="10">
        <v>64.3</v>
      </c>
      <c r="H159">
        <v>55.7</v>
      </c>
      <c r="I159">
        <v>73</v>
      </c>
    </row>
    <row r="160" spans="1:9">
      <c r="A160" t="s">
        <v>727</v>
      </c>
      <c r="B160" t="s">
        <v>728</v>
      </c>
      <c r="C160" t="s">
        <v>735</v>
      </c>
      <c r="D160" t="s">
        <v>723</v>
      </c>
      <c r="E160" t="s">
        <v>729</v>
      </c>
      <c r="F160" t="s">
        <v>732</v>
      </c>
      <c r="G160" s="10">
        <v>50.6</v>
      </c>
      <c r="H160">
        <v>46.9</v>
      </c>
      <c r="I160">
        <v>54.3</v>
      </c>
    </row>
    <row r="161" spans="1:9">
      <c r="A161" t="s">
        <v>727</v>
      </c>
      <c r="B161" t="s">
        <v>728</v>
      </c>
      <c r="C161" t="s">
        <v>735</v>
      </c>
      <c r="D161" t="s">
        <v>722</v>
      </c>
      <c r="E161" t="s">
        <v>729</v>
      </c>
      <c r="F161" t="s">
        <v>733</v>
      </c>
      <c r="G161" s="10">
        <v>57.1</v>
      </c>
      <c r="H161">
        <v>51.7</v>
      </c>
      <c r="I161">
        <v>62.5</v>
      </c>
    </row>
    <row r="162" spans="1:9">
      <c r="A162" t="s">
        <v>727</v>
      </c>
      <c r="B162" t="s">
        <v>728</v>
      </c>
      <c r="C162" t="s">
        <v>735</v>
      </c>
      <c r="D162" t="s">
        <v>103</v>
      </c>
      <c r="E162" t="s">
        <v>729</v>
      </c>
      <c r="F162" t="s">
        <v>733</v>
      </c>
      <c r="G162" s="10">
        <v>62.5</v>
      </c>
      <c r="H162">
        <v>53.6</v>
      </c>
      <c r="I162">
        <v>71.3</v>
      </c>
    </row>
    <row r="163" spans="1:9">
      <c r="A163" t="s">
        <v>727</v>
      </c>
      <c r="B163" t="s">
        <v>728</v>
      </c>
      <c r="C163" t="s">
        <v>735</v>
      </c>
      <c r="D163" t="s">
        <v>678</v>
      </c>
      <c r="E163" t="s">
        <v>729</v>
      </c>
      <c r="F163" t="s">
        <v>733</v>
      </c>
      <c r="G163" s="10">
        <v>57.3</v>
      </c>
      <c r="H163">
        <v>53.7</v>
      </c>
      <c r="I163">
        <v>61</v>
      </c>
    </row>
    <row r="164" spans="1:9">
      <c r="A164" t="s">
        <v>727</v>
      </c>
      <c r="B164" t="s">
        <v>728</v>
      </c>
      <c r="C164" t="s">
        <v>735</v>
      </c>
      <c r="D164" t="s">
        <v>679</v>
      </c>
      <c r="E164" t="s">
        <v>729</v>
      </c>
      <c r="F164" t="s">
        <v>733</v>
      </c>
      <c r="G164" s="10">
        <v>67.8</v>
      </c>
      <c r="H164">
        <v>63.1</v>
      </c>
      <c r="I164">
        <v>72.5</v>
      </c>
    </row>
    <row r="165" spans="1:9">
      <c r="A165" t="s">
        <v>727</v>
      </c>
      <c r="B165" t="s">
        <v>728</v>
      </c>
      <c r="C165" t="s">
        <v>735</v>
      </c>
      <c r="D165" t="s">
        <v>680</v>
      </c>
      <c r="E165" t="s">
        <v>729</v>
      </c>
      <c r="F165" t="s">
        <v>733</v>
      </c>
      <c r="G165" s="10">
        <v>78.2</v>
      </c>
      <c r="H165">
        <v>69.900000000000006</v>
      </c>
      <c r="I165">
        <v>86.6</v>
      </c>
    </row>
    <row r="166" spans="1:9">
      <c r="A166" t="s">
        <v>727</v>
      </c>
      <c r="B166" t="s">
        <v>728</v>
      </c>
      <c r="C166" t="s">
        <v>735</v>
      </c>
      <c r="D166" t="s">
        <v>723</v>
      </c>
      <c r="E166" t="s">
        <v>729</v>
      </c>
      <c r="F166" t="s">
        <v>733</v>
      </c>
      <c r="G166" s="10">
        <v>61.3</v>
      </c>
      <c r="H166">
        <v>58.4</v>
      </c>
      <c r="I166">
        <v>64.099999999999994</v>
      </c>
    </row>
    <row r="167" spans="1:9">
      <c r="A167" t="s">
        <v>727</v>
      </c>
      <c r="B167" t="s">
        <v>728</v>
      </c>
      <c r="C167" t="s">
        <v>735</v>
      </c>
      <c r="D167" t="s">
        <v>722</v>
      </c>
      <c r="E167" t="s">
        <v>729</v>
      </c>
      <c r="F167" t="s">
        <v>734</v>
      </c>
      <c r="G167" s="10">
        <v>87.6</v>
      </c>
      <c r="H167">
        <v>83.7</v>
      </c>
      <c r="I167">
        <v>91.6</v>
      </c>
    </row>
    <row r="168" spans="1:9">
      <c r="A168" t="s">
        <v>727</v>
      </c>
      <c r="B168" t="s">
        <v>728</v>
      </c>
      <c r="C168" t="s">
        <v>735</v>
      </c>
      <c r="D168" t="s">
        <v>103</v>
      </c>
      <c r="E168" t="s">
        <v>729</v>
      </c>
      <c r="F168" t="s">
        <v>734</v>
      </c>
      <c r="G168" s="10">
        <v>79.3</v>
      </c>
      <c r="H168">
        <v>70.5</v>
      </c>
      <c r="I168">
        <v>88.1</v>
      </c>
    </row>
    <row r="169" spans="1:9">
      <c r="A169" t="s">
        <v>727</v>
      </c>
      <c r="B169" t="s">
        <v>728</v>
      </c>
      <c r="C169" t="s">
        <v>735</v>
      </c>
      <c r="D169" t="s">
        <v>678</v>
      </c>
      <c r="E169" t="s">
        <v>729</v>
      </c>
      <c r="F169" t="s">
        <v>734</v>
      </c>
      <c r="G169" s="10">
        <v>79.400000000000006</v>
      </c>
      <c r="H169">
        <v>76</v>
      </c>
      <c r="I169">
        <v>82.8</v>
      </c>
    </row>
    <row r="170" spans="1:9">
      <c r="A170" t="s">
        <v>727</v>
      </c>
      <c r="B170" t="s">
        <v>728</v>
      </c>
      <c r="C170" t="s">
        <v>735</v>
      </c>
      <c r="D170" t="s">
        <v>679</v>
      </c>
      <c r="E170" t="s">
        <v>729</v>
      </c>
      <c r="F170" t="s">
        <v>734</v>
      </c>
      <c r="G170" s="10">
        <v>85.2</v>
      </c>
      <c r="H170">
        <v>81.400000000000006</v>
      </c>
      <c r="I170">
        <v>89</v>
      </c>
    </row>
    <row r="171" spans="1:9">
      <c r="A171" t="s">
        <v>727</v>
      </c>
      <c r="B171" t="s">
        <v>728</v>
      </c>
      <c r="C171" t="s">
        <v>735</v>
      </c>
      <c r="D171" t="s">
        <v>680</v>
      </c>
      <c r="E171" t="s">
        <v>729</v>
      </c>
      <c r="F171" t="s">
        <v>734</v>
      </c>
      <c r="G171" s="10">
        <v>77.7</v>
      </c>
      <c r="H171">
        <v>63.9</v>
      </c>
      <c r="I171">
        <v>91.5</v>
      </c>
    </row>
    <row r="172" spans="1:9">
      <c r="A172" t="s">
        <v>727</v>
      </c>
      <c r="B172" t="s">
        <v>728</v>
      </c>
      <c r="C172" t="s">
        <v>735</v>
      </c>
      <c r="D172" t="s">
        <v>723</v>
      </c>
      <c r="E172" t="s">
        <v>729</v>
      </c>
      <c r="F172" t="s">
        <v>734</v>
      </c>
      <c r="G172" s="10">
        <v>82.7</v>
      </c>
      <c r="H172">
        <v>80.400000000000006</v>
      </c>
      <c r="I172">
        <v>85</v>
      </c>
    </row>
  </sheetData>
  <mergeCells count="2">
    <mergeCell ref="A1:D1"/>
    <mergeCell ref="A2:D2"/>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DE27F-2CD7-4BF6-A83F-1AF547FE9F8B}">
  <sheetPr>
    <tabColor theme="4" tint="0.39997558519241921"/>
  </sheetPr>
  <dimension ref="A1:G28"/>
  <sheetViews>
    <sheetView workbookViewId="0">
      <selection activeCell="H17" sqref="H17"/>
    </sheetView>
  </sheetViews>
  <sheetFormatPr defaultRowHeight="15"/>
  <cols>
    <col min="1" max="1" width="105.42578125" customWidth="1"/>
    <col min="2" max="2" width="38.140625" customWidth="1"/>
    <col min="3" max="3" width="44" customWidth="1"/>
    <col min="4" max="4" width="44" bestFit="1" customWidth="1"/>
  </cols>
  <sheetData>
    <row r="1" spans="1:7" ht="18" customHeight="1">
      <c r="A1" s="1" t="s">
        <v>736</v>
      </c>
      <c r="B1" s="1"/>
      <c r="C1" s="1"/>
      <c r="D1" s="1"/>
    </row>
    <row r="2" spans="1:7">
      <c r="A2" s="1" t="s">
        <v>714</v>
      </c>
      <c r="B2" s="1"/>
      <c r="C2" s="1"/>
      <c r="D2" s="1"/>
    </row>
    <row r="4" spans="1:7">
      <c r="A4" s="7" t="s">
        <v>2</v>
      </c>
      <c r="B4" s="7" t="s">
        <v>726</v>
      </c>
      <c r="C4" s="7" t="s">
        <v>57</v>
      </c>
      <c r="D4" s="7" t="s">
        <v>737</v>
      </c>
      <c r="E4" s="7" t="s">
        <v>7</v>
      </c>
      <c r="F4" s="7" t="s">
        <v>717</v>
      </c>
      <c r="G4" s="7" t="s">
        <v>718</v>
      </c>
    </row>
    <row r="5" spans="1:7">
      <c r="A5" t="s">
        <v>738</v>
      </c>
      <c r="B5" t="s">
        <v>721</v>
      </c>
      <c r="C5" t="s">
        <v>739</v>
      </c>
      <c r="D5" t="s">
        <v>740</v>
      </c>
      <c r="E5">
        <v>10.4</v>
      </c>
      <c r="F5">
        <v>9</v>
      </c>
      <c r="G5">
        <v>12.1</v>
      </c>
    </row>
    <row r="6" spans="1:7">
      <c r="A6" t="s">
        <v>738</v>
      </c>
      <c r="B6" t="s">
        <v>721</v>
      </c>
      <c r="C6" t="s">
        <v>739</v>
      </c>
      <c r="D6" t="s">
        <v>741</v>
      </c>
      <c r="E6">
        <v>77.3</v>
      </c>
      <c r="F6">
        <v>75.2</v>
      </c>
      <c r="G6">
        <v>79.3</v>
      </c>
    </row>
    <row r="7" spans="1:7">
      <c r="A7" t="s">
        <v>738</v>
      </c>
      <c r="B7" t="s">
        <v>721</v>
      </c>
      <c r="C7" t="s">
        <v>739</v>
      </c>
      <c r="D7" t="s">
        <v>742</v>
      </c>
      <c r="E7">
        <v>8.5</v>
      </c>
      <c r="F7">
        <v>7.3</v>
      </c>
      <c r="G7">
        <v>10</v>
      </c>
    </row>
    <row r="8" spans="1:7">
      <c r="A8" t="s">
        <v>738</v>
      </c>
      <c r="B8" t="s">
        <v>721</v>
      </c>
      <c r="C8" t="s">
        <v>739</v>
      </c>
      <c r="D8" t="s">
        <v>743</v>
      </c>
      <c r="E8">
        <v>1.5</v>
      </c>
      <c r="F8">
        <v>1</v>
      </c>
      <c r="G8">
        <v>2.2000000000000002</v>
      </c>
    </row>
    <row r="9" spans="1:7">
      <c r="A9" t="s">
        <v>738</v>
      </c>
      <c r="B9" t="s">
        <v>721</v>
      </c>
      <c r="C9" t="s">
        <v>739</v>
      </c>
      <c r="D9" t="s">
        <v>744</v>
      </c>
      <c r="E9">
        <v>1.5</v>
      </c>
      <c r="F9">
        <v>1</v>
      </c>
      <c r="G9">
        <v>2.2000000000000002</v>
      </c>
    </row>
    <row r="10" spans="1:7">
      <c r="A10" t="s">
        <v>738</v>
      </c>
      <c r="B10" t="s">
        <v>721</v>
      </c>
      <c r="C10" t="s">
        <v>739</v>
      </c>
      <c r="D10" t="s">
        <v>745</v>
      </c>
      <c r="E10">
        <v>0.8</v>
      </c>
      <c r="F10">
        <v>0.4</v>
      </c>
      <c r="G10">
        <v>1.3</v>
      </c>
    </row>
    <row r="11" spans="1:7">
      <c r="A11" t="s">
        <v>746</v>
      </c>
      <c r="B11" t="s">
        <v>721</v>
      </c>
      <c r="C11" t="s">
        <v>747</v>
      </c>
      <c r="D11" t="s">
        <v>740</v>
      </c>
      <c r="E11">
        <v>18.600000000000001</v>
      </c>
      <c r="F11">
        <v>11.1</v>
      </c>
      <c r="G11">
        <v>26.1</v>
      </c>
    </row>
    <row r="12" spans="1:7">
      <c r="A12" t="s">
        <v>746</v>
      </c>
      <c r="B12" t="s">
        <v>721</v>
      </c>
      <c r="C12" t="s">
        <v>747</v>
      </c>
      <c r="D12" t="s">
        <v>741</v>
      </c>
      <c r="E12">
        <v>10.3</v>
      </c>
      <c r="F12">
        <v>8.3000000000000007</v>
      </c>
      <c r="G12">
        <v>12.2</v>
      </c>
    </row>
    <row r="13" spans="1:7">
      <c r="A13" t="s">
        <v>746</v>
      </c>
      <c r="B13" t="s">
        <v>721</v>
      </c>
      <c r="C13" t="s">
        <v>747</v>
      </c>
      <c r="D13" t="s">
        <v>742</v>
      </c>
      <c r="E13">
        <v>4.0999999999999996</v>
      </c>
      <c r="F13">
        <v>0.7</v>
      </c>
      <c r="G13">
        <v>7.4</v>
      </c>
    </row>
    <row r="14" spans="1:7">
      <c r="A14" t="s">
        <v>746</v>
      </c>
      <c r="B14" t="s">
        <v>721</v>
      </c>
      <c r="C14" t="s">
        <v>747</v>
      </c>
      <c r="D14" t="s">
        <v>743</v>
      </c>
      <c r="E14">
        <v>14.4</v>
      </c>
      <c r="F14">
        <v>1.2</v>
      </c>
      <c r="G14">
        <v>27.5</v>
      </c>
    </row>
    <row r="15" spans="1:7">
      <c r="A15" t="s">
        <v>746</v>
      </c>
      <c r="B15" t="s">
        <v>721</v>
      </c>
      <c r="C15" t="s">
        <v>747</v>
      </c>
      <c r="D15" t="s">
        <v>744</v>
      </c>
      <c r="E15">
        <v>8.9</v>
      </c>
      <c r="F15">
        <v>0</v>
      </c>
      <c r="G15">
        <v>19.5</v>
      </c>
    </row>
    <row r="16" spans="1:7">
      <c r="A16" t="s">
        <v>746</v>
      </c>
      <c r="B16" t="s">
        <v>721</v>
      </c>
      <c r="C16" t="s">
        <v>747</v>
      </c>
      <c r="D16" t="s">
        <v>745</v>
      </c>
      <c r="E16">
        <v>8.4</v>
      </c>
      <c r="F16">
        <v>0</v>
      </c>
      <c r="G16">
        <v>24.3</v>
      </c>
    </row>
    <row r="17" spans="1:7">
      <c r="A17" t="s">
        <v>738</v>
      </c>
      <c r="B17" t="s">
        <v>735</v>
      </c>
      <c r="C17" t="s">
        <v>739</v>
      </c>
      <c r="D17" t="s">
        <v>740</v>
      </c>
      <c r="E17">
        <v>8.8000000000000007</v>
      </c>
      <c r="F17">
        <v>7.9</v>
      </c>
      <c r="G17">
        <v>9.6999999999999993</v>
      </c>
    </row>
    <row r="18" spans="1:7">
      <c r="A18" t="s">
        <v>738</v>
      </c>
      <c r="B18" t="s">
        <v>735</v>
      </c>
      <c r="C18" t="s">
        <v>739</v>
      </c>
      <c r="D18" t="s">
        <v>741</v>
      </c>
      <c r="E18">
        <v>75.7</v>
      </c>
      <c r="F18">
        <v>74.400000000000006</v>
      </c>
      <c r="G18">
        <v>77.099999999999994</v>
      </c>
    </row>
    <row r="19" spans="1:7">
      <c r="A19" t="s">
        <v>738</v>
      </c>
      <c r="B19" t="s">
        <v>735</v>
      </c>
      <c r="C19" t="s">
        <v>739</v>
      </c>
      <c r="D19" t="s">
        <v>742</v>
      </c>
      <c r="E19">
        <v>12.3</v>
      </c>
      <c r="F19">
        <v>11.3</v>
      </c>
      <c r="G19">
        <v>13.4</v>
      </c>
    </row>
    <row r="20" spans="1:7">
      <c r="A20" t="s">
        <v>738</v>
      </c>
      <c r="B20" t="s">
        <v>735</v>
      </c>
      <c r="C20" t="s">
        <v>739</v>
      </c>
      <c r="D20" t="s">
        <v>743</v>
      </c>
      <c r="E20">
        <v>1.4</v>
      </c>
      <c r="F20">
        <v>1.1000000000000001</v>
      </c>
      <c r="G20">
        <v>1.8</v>
      </c>
    </row>
    <row r="21" spans="1:7">
      <c r="A21" t="s">
        <v>738</v>
      </c>
      <c r="B21" t="s">
        <v>735</v>
      </c>
      <c r="C21" t="s">
        <v>739</v>
      </c>
      <c r="D21" t="s">
        <v>744</v>
      </c>
      <c r="E21">
        <v>1.3</v>
      </c>
      <c r="F21">
        <v>1</v>
      </c>
      <c r="G21">
        <v>1.8</v>
      </c>
    </row>
    <row r="22" spans="1:7">
      <c r="A22" t="s">
        <v>738</v>
      </c>
      <c r="B22" t="s">
        <v>735</v>
      </c>
      <c r="C22" t="s">
        <v>739</v>
      </c>
      <c r="D22" t="s">
        <v>745</v>
      </c>
      <c r="E22">
        <v>0.5</v>
      </c>
      <c r="F22">
        <v>0.3</v>
      </c>
      <c r="G22">
        <v>0.7</v>
      </c>
    </row>
    <row r="23" spans="1:7">
      <c r="A23" t="s">
        <v>746</v>
      </c>
      <c r="B23" t="s">
        <v>735</v>
      </c>
      <c r="C23" t="s">
        <v>747</v>
      </c>
      <c r="D23" t="s">
        <v>740</v>
      </c>
      <c r="E23" s="10">
        <v>19.100000000000001</v>
      </c>
      <c r="F23">
        <v>13.2</v>
      </c>
      <c r="G23">
        <v>25.1</v>
      </c>
    </row>
    <row r="24" spans="1:7">
      <c r="A24" t="s">
        <v>746</v>
      </c>
      <c r="B24" t="s">
        <v>735</v>
      </c>
      <c r="C24" t="s">
        <v>747</v>
      </c>
      <c r="D24" t="s">
        <v>741</v>
      </c>
      <c r="E24" s="10">
        <v>9.6</v>
      </c>
      <c r="F24">
        <v>8.3000000000000007</v>
      </c>
      <c r="G24">
        <v>10.8</v>
      </c>
    </row>
    <row r="25" spans="1:7">
      <c r="A25" t="s">
        <v>746</v>
      </c>
      <c r="B25" t="s">
        <v>735</v>
      </c>
      <c r="C25" t="s">
        <v>747</v>
      </c>
      <c r="D25" t="s">
        <v>742</v>
      </c>
      <c r="E25" s="10">
        <v>3.1</v>
      </c>
      <c r="F25">
        <v>0.5</v>
      </c>
      <c r="G25">
        <v>5.6</v>
      </c>
    </row>
    <row r="26" spans="1:7">
      <c r="A26" t="s">
        <v>746</v>
      </c>
      <c r="B26" t="s">
        <v>735</v>
      </c>
      <c r="C26" t="s">
        <v>747</v>
      </c>
      <c r="D26" t="s">
        <v>743</v>
      </c>
      <c r="E26" s="10">
        <v>12.2</v>
      </c>
      <c r="F26">
        <v>0</v>
      </c>
      <c r="G26">
        <v>24.5</v>
      </c>
    </row>
    <row r="27" spans="1:7">
      <c r="A27" t="s">
        <v>746</v>
      </c>
      <c r="B27" t="s">
        <v>735</v>
      </c>
      <c r="C27" t="s">
        <v>747</v>
      </c>
      <c r="D27" t="s">
        <v>744</v>
      </c>
      <c r="E27" s="10">
        <v>9.6999999999999993</v>
      </c>
      <c r="F27">
        <v>0.8</v>
      </c>
      <c r="G27">
        <v>18.5</v>
      </c>
    </row>
    <row r="28" spans="1:7">
      <c r="A28" t="s">
        <v>746</v>
      </c>
      <c r="B28" t="s">
        <v>735</v>
      </c>
      <c r="C28" t="s">
        <v>747</v>
      </c>
      <c r="D28" t="s">
        <v>745</v>
      </c>
      <c r="E28" s="10">
        <v>10</v>
      </c>
      <c r="F28">
        <v>0</v>
      </c>
      <c r="G28">
        <v>23.7</v>
      </c>
    </row>
  </sheetData>
  <mergeCells count="2">
    <mergeCell ref="A1:D1"/>
    <mergeCell ref="A2:D2"/>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7CD2F-B251-4F33-A93F-1E52472FE28B}">
  <sheetPr>
    <tabColor theme="4" tint="0.39997558519241921"/>
  </sheetPr>
  <dimension ref="A1:D13"/>
  <sheetViews>
    <sheetView workbookViewId="0">
      <selection activeCell="H17" sqref="H17"/>
    </sheetView>
  </sheetViews>
  <sheetFormatPr defaultRowHeight="15"/>
  <cols>
    <col min="1" max="1" width="59.28515625" customWidth="1"/>
    <col min="3" max="3" width="26.7109375" customWidth="1"/>
  </cols>
  <sheetData>
    <row r="1" spans="1:4" ht="33.75" customHeight="1">
      <c r="A1" s="1" t="s">
        <v>748</v>
      </c>
      <c r="B1" s="1"/>
      <c r="C1" s="1"/>
      <c r="D1" s="1"/>
    </row>
    <row r="2" spans="1:4">
      <c r="A2" s="1" t="s">
        <v>749</v>
      </c>
      <c r="B2" s="1"/>
      <c r="C2" s="1"/>
      <c r="D2" s="1"/>
    </row>
    <row r="4" spans="1:4">
      <c r="A4" s="7" t="s">
        <v>2</v>
      </c>
      <c r="B4" s="7" t="s">
        <v>6</v>
      </c>
      <c r="C4" s="7" t="s">
        <v>4</v>
      </c>
      <c r="D4" s="7" t="s">
        <v>7</v>
      </c>
    </row>
    <row r="5" spans="1:4">
      <c r="A5" s="3" t="s">
        <v>750</v>
      </c>
      <c r="B5" s="3" t="s">
        <v>21</v>
      </c>
      <c r="C5" s="3" t="s">
        <v>751</v>
      </c>
      <c r="D5" s="3">
        <v>2709</v>
      </c>
    </row>
    <row r="6" spans="1:4">
      <c r="A6" s="3" t="s">
        <v>750</v>
      </c>
      <c r="B6" s="3" t="s">
        <v>21</v>
      </c>
      <c r="C6" s="3" t="s">
        <v>752</v>
      </c>
      <c r="D6" s="3">
        <v>708</v>
      </c>
    </row>
    <row r="7" spans="1:4">
      <c r="A7" s="3" t="s">
        <v>750</v>
      </c>
      <c r="B7" s="3" t="s">
        <v>21</v>
      </c>
      <c r="C7" s="3" t="s">
        <v>753</v>
      </c>
      <c r="D7" s="3">
        <v>2001</v>
      </c>
    </row>
    <row r="8" spans="1:4">
      <c r="A8" s="3" t="s">
        <v>750</v>
      </c>
      <c r="B8" s="3" t="s">
        <v>22</v>
      </c>
      <c r="C8" s="3" t="s">
        <v>751</v>
      </c>
      <c r="D8" s="3">
        <v>2812</v>
      </c>
    </row>
    <row r="9" spans="1:4">
      <c r="A9" s="3" t="s">
        <v>750</v>
      </c>
      <c r="B9" s="3" t="s">
        <v>22</v>
      </c>
      <c r="C9" s="3" t="s">
        <v>752</v>
      </c>
      <c r="D9" s="3">
        <v>720</v>
      </c>
    </row>
    <row r="10" spans="1:4">
      <c r="A10" s="3" t="s">
        <v>750</v>
      </c>
      <c r="B10" s="3" t="s">
        <v>22</v>
      </c>
      <c r="C10" s="3" t="s">
        <v>753</v>
      </c>
      <c r="D10" s="3">
        <v>2093</v>
      </c>
    </row>
    <row r="11" spans="1:4">
      <c r="A11" s="3" t="s">
        <v>750</v>
      </c>
      <c r="B11" s="3" t="s">
        <v>23</v>
      </c>
      <c r="C11" s="3" t="s">
        <v>751</v>
      </c>
      <c r="D11" s="3">
        <v>2603</v>
      </c>
    </row>
    <row r="12" spans="1:4">
      <c r="A12" s="3" t="s">
        <v>750</v>
      </c>
      <c r="B12" s="3" t="s">
        <v>23</v>
      </c>
      <c r="C12" s="3" t="s">
        <v>752</v>
      </c>
      <c r="D12" s="3">
        <v>694</v>
      </c>
    </row>
    <row r="13" spans="1:4">
      <c r="A13" s="3" t="s">
        <v>750</v>
      </c>
      <c r="B13" s="3" t="s">
        <v>23</v>
      </c>
      <c r="C13" s="3" t="s">
        <v>753</v>
      </c>
      <c r="D13" s="3">
        <v>1909</v>
      </c>
    </row>
  </sheetData>
  <mergeCells count="2">
    <mergeCell ref="A1:D1"/>
    <mergeCell ref="A2:D2"/>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213D4-ADCA-4925-9EDB-5DAF72984A48}">
  <sheetPr>
    <tabColor theme="4" tint="0.39997558519241921"/>
  </sheetPr>
  <dimension ref="A1:I4624"/>
  <sheetViews>
    <sheetView workbookViewId="0">
      <selection activeCell="H17" sqref="H17"/>
    </sheetView>
  </sheetViews>
  <sheetFormatPr defaultRowHeight="15"/>
  <cols>
    <col min="1" max="1" width="27.42578125" customWidth="1"/>
    <col min="2" max="2" width="12.42578125" customWidth="1"/>
    <col min="4" max="4" width="15.5703125" bestFit="1" customWidth="1"/>
    <col min="5" max="5" width="71.28515625" bestFit="1" customWidth="1"/>
    <col min="9" max="9" width="18.5703125" bestFit="1" customWidth="1"/>
  </cols>
  <sheetData>
    <row r="1" spans="1:9" ht="33.75" customHeight="1">
      <c r="A1" s="1" t="s">
        <v>754</v>
      </c>
      <c r="B1" s="73"/>
      <c r="C1" s="73"/>
      <c r="D1" s="73"/>
      <c r="E1" s="73"/>
      <c r="F1" s="73"/>
      <c r="G1" s="73"/>
      <c r="H1" s="73"/>
      <c r="I1" s="73"/>
    </row>
    <row r="2" spans="1:9">
      <c r="A2" s="1" t="s">
        <v>755</v>
      </c>
      <c r="B2" s="73"/>
      <c r="C2" s="73"/>
      <c r="D2" s="73"/>
      <c r="E2" s="73"/>
      <c r="F2" s="73"/>
      <c r="G2" s="73"/>
      <c r="H2" s="73"/>
      <c r="I2" s="73"/>
    </row>
    <row r="4" spans="1:9">
      <c r="A4" s="7" t="s">
        <v>2</v>
      </c>
      <c r="B4" s="7" t="s">
        <v>6</v>
      </c>
      <c r="C4" s="7" t="s">
        <v>756</v>
      </c>
      <c r="D4" s="7" t="s">
        <v>757</v>
      </c>
      <c r="E4" s="7" t="s">
        <v>758</v>
      </c>
      <c r="F4" s="7" t="s">
        <v>759</v>
      </c>
      <c r="G4" s="7" t="s">
        <v>760</v>
      </c>
      <c r="H4" s="7" t="s">
        <v>761</v>
      </c>
      <c r="I4" s="7" t="s">
        <v>762</v>
      </c>
    </row>
    <row r="5" spans="1:9">
      <c r="A5" t="s">
        <v>763</v>
      </c>
      <c r="B5" t="s">
        <v>764</v>
      </c>
      <c r="C5" t="s">
        <v>46</v>
      </c>
      <c r="D5" t="s">
        <v>765</v>
      </c>
      <c r="E5" t="s">
        <v>766</v>
      </c>
      <c r="F5">
        <v>51</v>
      </c>
      <c r="G5">
        <v>36</v>
      </c>
      <c r="H5">
        <v>12</v>
      </c>
      <c r="I5">
        <v>387659</v>
      </c>
    </row>
    <row r="6" spans="1:9">
      <c r="A6" t="s">
        <v>763</v>
      </c>
      <c r="B6" t="s">
        <v>764</v>
      </c>
      <c r="C6" t="s">
        <v>46</v>
      </c>
      <c r="D6" t="s">
        <v>765</v>
      </c>
      <c r="E6" t="s">
        <v>767</v>
      </c>
      <c r="F6">
        <v>47</v>
      </c>
      <c r="G6">
        <v>31</v>
      </c>
      <c r="H6">
        <v>14</v>
      </c>
      <c r="I6">
        <v>1273527</v>
      </c>
    </row>
    <row r="7" spans="1:9">
      <c r="A7" t="s">
        <v>763</v>
      </c>
      <c r="B7" t="s">
        <v>764</v>
      </c>
      <c r="C7" t="s">
        <v>46</v>
      </c>
      <c r="D7" t="s">
        <v>765</v>
      </c>
      <c r="E7" t="s">
        <v>768</v>
      </c>
      <c r="F7">
        <v>41</v>
      </c>
      <c r="G7">
        <v>24.5</v>
      </c>
      <c r="H7">
        <v>15.4</v>
      </c>
      <c r="I7">
        <v>261873</v>
      </c>
    </row>
    <row r="8" spans="1:9">
      <c r="A8" t="s">
        <v>763</v>
      </c>
      <c r="B8" t="s">
        <v>764</v>
      </c>
      <c r="C8" t="s">
        <v>46</v>
      </c>
      <c r="D8" t="s">
        <v>765</v>
      </c>
      <c r="E8" t="s">
        <v>769</v>
      </c>
      <c r="F8">
        <v>51.3</v>
      </c>
      <c r="G8">
        <v>27.2</v>
      </c>
      <c r="H8">
        <v>22</v>
      </c>
      <c r="I8">
        <v>71460</v>
      </c>
    </row>
    <row r="9" spans="1:9">
      <c r="A9" t="s">
        <v>763</v>
      </c>
      <c r="B9" t="s">
        <v>764</v>
      </c>
      <c r="C9" t="s">
        <v>46</v>
      </c>
      <c r="D9" t="s">
        <v>765</v>
      </c>
      <c r="E9" t="s">
        <v>770</v>
      </c>
      <c r="F9">
        <v>36.5</v>
      </c>
      <c r="G9">
        <v>20.3</v>
      </c>
      <c r="H9">
        <v>14.45</v>
      </c>
      <c r="I9">
        <v>1387561</v>
      </c>
    </row>
    <row r="10" spans="1:9">
      <c r="A10" t="s">
        <v>763</v>
      </c>
      <c r="B10" t="s">
        <v>764</v>
      </c>
      <c r="C10" t="s">
        <v>46</v>
      </c>
      <c r="D10" t="s">
        <v>765</v>
      </c>
      <c r="E10" t="s">
        <v>771</v>
      </c>
      <c r="F10">
        <v>50</v>
      </c>
      <c r="G10">
        <v>24.6</v>
      </c>
      <c r="H10">
        <v>21</v>
      </c>
      <c r="I10">
        <v>68792</v>
      </c>
    </row>
    <row r="11" spans="1:9">
      <c r="A11" t="s">
        <v>763</v>
      </c>
      <c r="B11" t="s">
        <v>764</v>
      </c>
      <c r="C11" t="s">
        <v>46</v>
      </c>
      <c r="D11" t="s">
        <v>772</v>
      </c>
      <c r="E11" t="s">
        <v>773</v>
      </c>
      <c r="F11">
        <v>52</v>
      </c>
      <c r="G11">
        <v>31.5</v>
      </c>
      <c r="H11">
        <v>17.5</v>
      </c>
      <c r="I11">
        <v>108360</v>
      </c>
    </row>
    <row r="12" spans="1:9">
      <c r="A12" t="s">
        <v>763</v>
      </c>
      <c r="B12" t="s">
        <v>764</v>
      </c>
      <c r="C12" t="s">
        <v>46</v>
      </c>
      <c r="D12" t="s">
        <v>772</v>
      </c>
      <c r="E12" t="s">
        <v>774</v>
      </c>
      <c r="F12">
        <v>88</v>
      </c>
      <c r="G12">
        <v>57</v>
      </c>
      <c r="H12">
        <v>29</v>
      </c>
      <c r="I12">
        <v>1442263</v>
      </c>
    </row>
    <row r="13" spans="1:9">
      <c r="A13" t="s">
        <v>763</v>
      </c>
      <c r="B13" t="s">
        <v>764</v>
      </c>
      <c r="C13" t="s">
        <v>46</v>
      </c>
      <c r="D13" t="s">
        <v>772</v>
      </c>
      <c r="E13" t="s">
        <v>775</v>
      </c>
      <c r="F13">
        <v>30</v>
      </c>
      <c r="G13">
        <v>22.4</v>
      </c>
      <c r="H13">
        <v>6</v>
      </c>
      <c r="I13">
        <v>1123325</v>
      </c>
    </row>
    <row r="14" spans="1:9">
      <c r="A14" t="s">
        <v>763</v>
      </c>
      <c r="B14" t="s">
        <v>764</v>
      </c>
      <c r="C14" t="s">
        <v>46</v>
      </c>
      <c r="D14" t="s">
        <v>772</v>
      </c>
      <c r="E14" t="s">
        <v>776</v>
      </c>
      <c r="F14">
        <v>45</v>
      </c>
      <c r="G14">
        <v>24</v>
      </c>
      <c r="H14">
        <v>19</v>
      </c>
      <c r="I14">
        <v>126453</v>
      </c>
    </row>
    <row r="15" spans="1:9">
      <c r="A15" t="s">
        <v>763</v>
      </c>
      <c r="B15" t="s">
        <v>764</v>
      </c>
      <c r="C15" t="s">
        <v>46</v>
      </c>
      <c r="D15" t="s">
        <v>777</v>
      </c>
      <c r="E15" t="s">
        <v>778</v>
      </c>
      <c r="F15">
        <v>120</v>
      </c>
      <c r="G15">
        <v>56</v>
      </c>
      <c r="H15">
        <v>59.85</v>
      </c>
      <c r="I15">
        <v>135046</v>
      </c>
    </row>
    <row r="16" spans="1:9">
      <c r="A16" t="s">
        <v>763</v>
      </c>
      <c r="B16" t="s">
        <v>764</v>
      </c>
      <c r="C16" t="s">
        <v>46</v>
      </c>
      <c r="D16" t="s">
        <v>777</v>
      </c>
      <c r="E16" t="s">
        <v>779</v>
      </c>
      <c r="F16">
        <v>145</v>
      </c>
      <c r="G16">
        <v>65</v>
      </c>
      <c r="H16">
        <v>77.2</v>
      </c>
      <c r="I16">
        <v>93131</v>
      </c>
    </row>
    <row r="17" spans="1:9">
      <c r="A17" t="s">
        <v>763</v>
      </c>
      <c r="B17" t="s">
        <v>764</v>
      </c>
      <c r="C17" t="s">
        <v>46</v>
      </c>
      <c r="D17" t="s">
        <v>777</v>
      </c>
      <c r="E17" t="s">
        <v>780</v>
      </c>
      <c r="F17">
        <v>168</v>
      </c>
      <c r="G17">
        <v>80</v>
      </c>
      <c r="H17">
        <v>85</v>
      </c>
      <c r="I17">
        <v>67931</v>
      </c>
    </row>
    <row r="18" spans="1:9">
      <c r="A18" t="s">
        <v>763</v>
      </c>
      <c r="B18" t="s">
        <v>764</v>
      </c>
      <c r="C18" t="s">
        <v>46</v>
      </c>
      <c r="D18" t="s">
        <v>777</v>
      </c>
      <c r="E18" t="s">
        <v>781</v>
      </c>
      <c r="F18">
        <v>125</v>
      </c>
      <c r="G18">
        <v>61.55</v>
      </c>
      <c r="H18">
        <v>57.2</v>
      </c>
      <c r="I18">
        <v>386011</v>
      </c>
    </row>
    <row r="19" spans="1:9">
      <c r="A19" t="s">
        <v>763</v>
      </c>
      <c r="B19" t="s">
        <v>764</v>
      </c>
      <c r="C19" t="s">
        <v>46</v>
      </c>
      <c r="D19" t="s">
        <v>777</v>
      </c>
      <c r="E19" t="s">
        <v>782</v>
      </c>
      <c r="F19">
        <v>160</v>
      </c>
      <c r="G19">
        <v>78.400000000000006</v>
      </c>
      <c r="H19">
        <v>80.5</v>
      </c>
      <c r="I19">
        <v>329151</v>
      </c>
    </row>
    <row r="20" spans="1:9">
      <c r="A20" t="s">
        <v>763</v>
      </c>
      <c r="B20" t="s">
        <v>764</v>
      </c>
      <c r="C20" t="s">
        <v>46</v>
      </c>
      <c r="D20" t="s">
        <v>777</v>
      </c>
      <c r="E20" t="s">
        <v>783</v>
      </c>
      <c r="F20">
        <v>184.5</v>
      </c>
      <c r="G20">
        <v>92</v>
      </c>
      <c r="H20">
        <v>92</v>
      </c>
      <c r="I20">
        <v>162092</v>
      </c>
    </row>
    <row r="21" spans="1:9">
      <c r="A21" t="s">
        <v>763</v>
      </c>
      <c r="B21" t="s">
        <v>764</v>
      </c>
      <c r="C21" t="s">
        <v>46</v>
      </c>
      <c r="D21" t="s">
        <v>777</v>
      </c>
      <c r="E21" t="s">
        <v>784</v>
      </c>
      <c r="F21">
        <v>207.5</v>
      </c>
      <c r="G21">
        <v>102.6</v>
      </c>
      <c r="H21">
        <v>104.5</v>
      </c>
      <c r="I21">
        <v>64601</v>
      </c>
    </row>
    <row r="22" spans="1:9">
      <c r="A22" t="s">
        <v>763</v>
      </c>
      <c r="B22" t="s">
        <v>764</v>
      </c>
      <c r="C22" t="s">
        <v>46</v>
      </c>
      <c r="D22" t="s">
        <v>777</v>
      </c>
      <c r="E22" t="s">
        <v>785</v>
      </c>
      <c r="F22">
        <v>29</v>
      </c>
      <c r="G22">
        <v>12.35</v>
      </c>
      <c r="H22">
        <v>15</v>
      </c>
      <c r="I22">
        <v>60210</v>
      </c>
    </row>
    <row r="23" spans="1:9">
      <c r="A23" t="s">
        <v>763</v>
      </c>
      <c r="B23" t="s">
        <v>764</v>
      </c>
      <c r="C23" t="s">
        <v>46</v>
      </c>
      <c r="D23" t="s">
        <v>777</v>
      </c>
      <c r="E23" t="s">
        <v>786</v>
      </c>
      <c r="F23">
        <v>29</v>
      </c>
      <c r="G23">
        <v>15</v>
      </c>
      <c r="H23">
        <v>12</v>
      </c>
      <c r="I23">
        <v>116139</v>
      </c>
    </row>
    <row r="24" spans="1:9">
      <c r="A24" t="s">
        <v>763</v>
      </c>
      <c r="B24" t="s">
        <v>764</v>
      </c>
      <c r="C24" t="s">
        <v>46</v>
      </c>
      <c r="D24" t="s">
        <v>787</v>
      </c>
      <c r="E24" t="s">
        <v>788</v>
      </c>
      <c r="F24">
        <v>136.5</v>
      </c>
      <c r="G24">
        <v>61.6</v>
      </c>
      <c r="H24">
        <v>72</v>
      </c>
      <c r="I24">
        <v>163893</v>
      </c>
    </row>
    <row r="25" spans="1:9">
      <c r="A25" t="s">
        <v>763</v>
      </c>
      <c r="B25" t="s">
        <v>764</v>
      </c>
      <c r="C25" t="s">
        <v>46</v>
      </c>
      <c r="D25" t="s">
        <v>789</v>
      </c>
      <c r="E25" t="s">
        <v>790</v>
      </c>
      <c r="F25">
        <v>1300</v>
      </c>
      <c r="G25">
        <v>570</v>
      </c>
      <c r="H25">
        <v>780</v>
      </c>
      <c r="I25">
        <v>66600</v>
      </c>
    </row>
    <row r="26" spans="1:9">
      <c r="A26" t="s">
        <v>763</v>
      </c>
      <c r="B26" t="s">
        <v>764</v>
      </c>
      <c r="C26" t="s">
        <v>700</v>
      </c>
      <c r="D26" t="s">
        <v>765</v>
      </c>
      <c r="E26" t="s">
        <v>766</v>
      </c>
      <c r="F26">
        <v>51</v>
      </c>
      <c r="G26">
        <v>35.5</v>
      </c>
      <c r="H26">
        <v>11.3</v>
      </c>
      <c r="I26">
        <v>238184</v>
      </c>
    </row>
    <row r="27" spans="1:9">
      <c r="A27" t="s">
        <v>763</v>
      </c>
      <c r="B27" t="s">
        <v>764</v>
      </c>
      <c r="C27" t="s">
        <v>700</v>
      </c>
      <c r="D27" t="s">
        <v>765</v>
      </c>
      <c r="E27" t="s">
        <v>767</v>
      </c>
      <c r="F27">
        <v>46</v>
      </c>
      <c r="G27">
        <v>30</v>
      </c>
      <c r="H27">
        <v>14.4</v>
      </c>
      <c r="I27">
        <v>910958</v>
      </c>
    </row>
    <row r="28" spans="1:9">
      <c r="A28" t="s">
        <v>763</v>
      </c>
      <c r="B28" t="s">
        <v>764</v>
      </c>
      <c r="C28" t="s">
        <v>700</v>
      </c>
      <c r="D28" t="s">
        <v>765</v>
      </c>
      <c r="E28" t="s">
        <v>768</v>
      </c>
      <c r="F28">
        <v>40</v>
      </c>
      <c r="G28">
        <v>20</v>
      </c>
      <c r="H28">
        <v>16.7</v>
      </c>
      <c r="I28">
        <v>155038</v>
      </c>
    </row>
    <row r="29" spans="1:9">
      <c r="A29" t="s">
        <v>763</v>
      </c>
      <c r="B29" t="s">
        <v>764</v>
      </c>
      <c r="C29" t="s">
        <v>700</v>
      </c>
      <c r="D29" t="s">
        <v>765</v>
      </c>
      <c r="E29" t="s">
        <v>769</v>
      </c>
      <c r="F29">
        <v>50</v>
      </c>
      <c r="G29">
        <v>25.8</v>
      </c>
      <c r="H29">
        <v>21.8</v>
      </c>
      <c r="I29">
        <v>59854</v>
      </c>
    </row>
    <row r="30" spans="1:9">
      <c r="A30" t="s">
        <v>763</v>
      </c>
      <c r="B30" t="s">
        <v>764</v>
      </c>
      <c r="C30" t="s">
        <v>700</v>
      </c>
      <c r="D30" t="s">
        <v>765</v>
      </c>
      <c r="E30" t="s">
        <v>770</v>
      </c>
      <c r="F30">
        <v>38</v>
      </c>
      <c r="G30">
        <v>18</v>
      </c>
      <c r="H30">
        <v>16</v>
      </c>
      <c r="I30">
        <v>730897</v>
      </c>
    </row>
    <row r="31" spans="1:9">
      <c r="A31" t="s">
        <v>763</v>
      </c>
      <c r="B31" t="s">
        <v>764</v>
      </c>
      <c r="C31" t="s">
        <v>700</v>
      </c>
      <c r="D31" t="s">
        <v>765</v>
      </c>
      <c r="E31" t="s">
        <v>771</v>
      </c>
      <c r="F31">
        <v>50</v>
      </c>
      <c r="G31">
        <v>24.55</v>
      </c>
      <c r="H31">
        <v>21.7</v>
      </c>
      <c r="I31">
        <v>38139</v>
      </c>
    </row>
    <row r="32" spans="1:9">
      <c r="A32" t="s">
        <v>763</v>
      </c>
      <c r="B32" t="s">
        <v>764</v>
      </c>
      <c r="C32" t="s">
        <v>700</v>
      </c>
      <c r="D32" t="s">
        <v>772</v>
      </c>
      <c r="E32" t="s">
        <v>773</v>
      </c>
      <c r="F32">
        <v>48.5</v>
      </c>
      <c r="G32">
        <v>29.25</v>
      </c>
      <c r="H32">
        <v>14.55</v>
      </c>
      <c r="I32">
        <v>66235</v>
      </c>
    </row>
    <row r="33" spans="1:9">
      <c r="A33" t="s">
        <v>763</v>
      </c>
      <c r="B33" t="s">
        <v>764</v>
      </c>
      <c r="C33" t="s">
        <v>700</v>
      </c>
      <c r="D33" t="s">
        <v>772</v>
      </c>
      <c r="E33" t="s">
        <v>774</v>
      </c>
      <c r="F33">
        <v>90</v>
      </c>
      <c r="G33">
        <v>57</v>
      </c>
      <c r="H33">
        <v>31.4</v>
      </c>
      <c r="I33">
        <v>907334</v>
      </c>
    </row>
    <row r="34" spans="1:9">
      <c r="A34" t="s">
        <v>763</v>
      </c>
      <c r="B34" t="s">
        <v>764</v>
      </c>
      <c r="C34" t="s">
        <v>700</v>
      </c>
      <c r="D34" t="s">
        <v>772</v>
      </c>
      <c r="E34" t="s">
        <v>775</v>
      </c>
      <c r="F34">
        <v>25</v>
      </c>
      <c r="G34">
        <v>25</v>
      </c>
      <c r="H34">
        <v>0</v>
      </c>
      <c r="I34">
        <v>421341</v>
      </c>
    </row>
    <row r="35" spans="1:9">
      <c r="A35" t="s">
        <v>763</v>
      </c>
      <c r="B35" t="s">
        <v>764</v>
      </c>
      <c r="C35" t="s">
        <v>700</v>
      </c>
      <c r="D35" t="s">
        <v>772</v>
      </c>
      <c r="E35" t="s">
        <v>776</v>
      </c>
      <c r="F35">
        <v>45</v>
      </c>
      <c r="G35">
        <v>22.8</v>
      </c>
      <c r="H35">
        <v>19</v>
      </c>
      <c r="I35">
        <v>131735</v>
      </c>
    </row>
    <row r="36" spans="1:9">
      <c r="A36" t="s">
        <v>763</v>
      </c>
      <c r="B36" t="s">
        <v>764</v>
      </c>
      <c r="C36" t="s">
        <v>700</v>
      </c>
      <c r="D36" t="s">
        <v>777</v>
      </c>
      <c r="E36" t="s">
        <v>778</v>
      </c>
      <c r="F36">
        <v>120</v>
      </c>
      <c r="G36">
        <v>49</v>
      </c>
      <c r="H36">
        <v>63.75</v>
      </c>
      <c r="I36">
        <v>88383</v>
      </c>
    </row>
    <row r="37" spans="1:9">
      <c r="A37" t="s">
        <v>763</v>
      </c>
      <c r="B37" t="s">
        <v>764</v>
      </c>
      <c r="C37" t="s">
        <v>700</v>
      </c>
      <c r="D37" t="s">
        <v>777</v>
      </c>
      <c r="E37" t="s">
        <v>779</v>
      </c>
      <c r="F37">
        <v>140.5</v>
      </c>
      <c r="G37">
        <v>61.6</v>
      </c>
      <c r="H37">
        <v>77</v>
      </c>
      <c r="I37">
        <v>67798</v>
      </c>
    </row>
    <row r="38" spans="1:9">
      <c r="A38" t="s">
        <v>763</v>
      </c>
      <c r="B38" t="s">
        <v>764</v>
      </c>
      <c r="C38" t="s">
        <v>700</v>
      </c>
      <c r="D38" t="s">
        <v>777</v>
      </c>
      <c r="E38" t="s">
        <v>780</v>
      </c>
      <c r="F38">
        <v>156.9</v>
      </c>
      <c r="G38">
        <v>70.5</v>
      </c>
      <c r="H38">
        <v>82.8</v>
      </c>
      <c r="I38">
        <v>46097</v>
      </c>
    </row>
    <row r="39" spans="1:9">
      <c r="A39" t="s">
        <v>763</v>
      </c>
      <c r="B39" t="s">
        <v>764</v>
      </c>
      <c r="C39" t="s">
        <v>700</v>
      </c>
      <c r="D39" t="s">
        <v>777</v>
      </c>
      <c r="E39" t="s">
        <v>781</v>
      </c>
      <c r="F39">
        <v>120</v>
      </c>
      <c r="G39">
        <v>58</v>
      </c>
      <c r="H39">
        <v>59.5</v>
      </c>
      <c r="I39">
        <v>249285</v>
      </c>
    </row>
    <row r="40" spans="1:9">
      <c r="A40" t="s">
        <v>763</v>
      </c>
      <c r="B40" t="s">
        <v>764</v>
      </c>
      <c r="C40" t="s">
        <v>700</v>
      </c>
      <c r="D40" t="s">
        <v>777</v>
      </c>
      <c r="E40" t="s">
        <v>782</v>
      </c>
      <c r="F40">
        <v>150</v>
      </c>
      <c r="G40">
        <v>71.5</v>
      </c>
      <c r="H40">
        <v>79</v>
      </c>
      <c r="I40">
        <v>234255</v>
      </c>
    </row>
    <row r="41" spans="1:9">
      <c r="A41" t="s">
        <v>763</v>
      </c>
      <c r="B41" t="s">
        <v>764</v>
      </c>
      <c r="C41" t="s">
        <v>700</v>
      </c>
      <c r="D41" t="s">
        <v>777</v>
      </c>
      <c r="E41" t="s">
        <v>783</v>
      </c>
      <c r="F41">
        <v>175.9</v>
      </c>
      <c r="G41">
        <v>80.95</v>
      </c>
      <c r="H41">
        <v>92.05</v>
      </c>
      <c r="I41">
        <v>108030</v>
      </c>
    </row>
    <row r="42" spans="1:9">
      <c r="A42" t="s">
        <v>763</v>
      </c>
      <c r="B42" t="s">
        <v>764</v>
      </c>
      <c r="C42" t="s">
        <v>700</v>
      </c>
      <c r="D42" t="s">
        <v>777</v>
      </c>
      <c r="E42" t="s">
        <v>784</v>
      </c>
      <c r="F42">
        <v>195</v>
      </c>
      <c r="G42">
        <v>90</v>
      </c>
      <c r="H42">
        <v>107.5</v>
      </c>
      <c r="I42">
        <v>48991</v>
      </c>
    </row>
    <row r="43" spans="1:9">
      <c r="A43" t="s">
        <v>763</v>
      </c>
      <c r="B43" t="s">
        <v>764</v>
      </c>
      <c r="C43" t="s">
        <v>700</v>
      </c>
      <c r="D43" t="s">
        <v>777</v>
      </c>
      <c r="E43" t="s">
        <v>785</v>
      </c>
      <c r="F43">
        <v>29.5</v>
      </c>
      <c r="G43">
        <v>13</v>
      </c>
      <c r="H43">
        <v>14.6</v>
      </c>
      <c r="I43">
        <v>45238</v>
      </c>
    </row>
    <row r="44" spans="1:9">
      <c r="A44" t="s">
        <v>763</v>
      </c>
      <c r="B44" t="s">
        <v>764</v>
      </c>
      <c r="C44" t="s">
        <v>700</v>
      </c>
      <c r="D44" t="s">
        <v>777</v>
      </c>
      <c r="E44" t="s">
        <v>786</v>
      </c>
      <c r="F44">
        <v>25</v>
      </c>
      <c r="G44">
        <v>13.2</v>
      </c>
      <c r="H44">
        <v>11.5</v>
      </c>
      <c r="I44">
        <v>115536</v>
      </c>
    </row>
    <row r="45" spans="1:9">
      <c r="A45" t="s">
        <v>763</v>
      </c>
      <c r="B45" t="s">
        <v>764</v>
      </c>
      <c r="C45" t="s">
        <v>700</v>
      </c>
      <c r="D45" t="s">
        <v>787</v>
      </c>
      <c r="E45" t="s">
        <v>788</v>
      </c>
      <c r="F45">
        <v>125.5</v>
      </c>
      <c r="G45">
        <v>62</v>
      </c>
      <c r="H45">
        <v>63.174999999999997</v>
      </c>
      <c r="I45">
        <v>111134</v>
      </c>
    </row>
    <row r="46" spans="1:9">
      <c r="A46" t="s">
        <v>763</v>
      </c>
      <c r="B46" t="s">
        <v>764</v>
      </c>
      <c r="C46" t="s">
        <v>700</v>
      </c>
      <c r="D46" t="s">
        <v>789</v>
      </c>
      <c r="E46" t="s">
        <v>790</v>
      </c>
      <c r="F46">
        <v>1375</v>
      </c>
      <c r="G46">
        <v>510</v>
      </c>
      <c r="H46">
        <v>880</v>
      </c>
      <c r="I46">
        <v>32655</v>
      </c>
    </row>
    <row r="47" spans="1:9">
      <c r="A47" t="s">
        <v>763</v>
      </c>
      <c r="B47" t="s">
        <v>764</v>
      </c>
      <c r="C47" t="s">
        <v>701</v>
      </c>
      <c r="D47" t="s">
        <v>765</v>
      </c>
      <c r="E47" t="s">
        <v>766</v>
      </c>
      <c r="F47">
        <v>52</v>
      </c>
      <c r="G47">
        <v>35.200000000000003</v>
      </c>
      <c r="H47">
        <v>13</v>
      </c>
      <c r="I47">
        <v>234210</v>
      </c>
    </row>
    <row r="48" spans="1:9">
      <c r="A48" t="s">
        <v>763</v>
      </c>
      <c r="B48" t="s">
        <v>764</v>
      </c>
      <c r="C48" t="s">
        <v>701</v>
      </c>
      <c r="D48" t="s">
        <v>765</v>
      </c>
      <c r="E48" t="s">
        <v>767</v>
      </c>
      <c r="F48">
        <v>45</v>
      </c>
      <c r="G48">
        <v>30.1</v>
      </c>
      <c r="H48">
        <v>13.35</v>
      </c>
      <c r="I48">
        <v>747787</v>
      </c>
    </row>
    <row r="49" spans="1:9">
      <c r="A49" t="s">
        <v>763</v>
      </c>
      <c r="B49" t="s">
        <v>764</v>
      </c>
      <c r="C49" t="s">
        <v>701</v>
      </c>
      <c r="D49" t="s">
        <v>765</v>
      </c>
      <c r="E49" t="s">
        <v>768</v>
      </c>
      <c r="F49">
        <v>37.5</v>
      </c>
      <c r="G49">
        <v>20</v>
      </c>
      <c r="H49">
        <v>15.4</v>
      </c>
      <c r="I49">
        <v>154135</v>
      </c>
    </row>
    <row r="50" spans="1:9">
      <c r="A50" t="s">
        <v>763</v>
      </c>
      <c r="B50" t="s">
        <v>764</v>
      </c>
      <c r="C50" t="s">
        <v>701</v>
      </c>
      <c r="D50" t="s">
        <v>765</v>
      </c>
      <c r="E50" t="s">
        <v>769</v>
      </c>
      <c r="F50">
        <v>50</v>
      </c>
      <c r="G50">
        <v>25.8</v>
      </c>
      <c r="H50">
        <v>21</v>
      </c>
      <c r="I50">
        <v>57547</v>
      </c>
    </row>
    <row r="51" spans="1:9">
      <c r="A51" t="s">
        <v>763</v>
      </c>
      <c r="B51" t="s">
        <v>764</v>
      </c>
      <c r="C51" t="s">
        <v>701</v>
      </c>
      <c r="D51" t="s">
        <v>765</v>
      </c>
      <c r="E51" t="s">
        <v>770</v>
      </c>
      <c r="F51">
        <v>36.5</v>
      </c>
      <c r="G51">
        <v>18.350000000000001</v>
      </c>
      <c r="H51">
        <v>15</v>
      </c>
      <c r="I51">
        <v>838935</v>
      </c>
    </row>
    <row r="52" spans="1:9">
      <c r="A52" t="s">
        <v>763</v>
      </c>
      <c r="B52" t="s">
        <v>764</v>
      </c>
      <c r="C52" t="s">
        <v>701</v>
      </c>
      <c r="D52" t="s">
        <v>765</v>
      </c>
      <c r="E52" t="s">
        <v>771</v>
      </c>
      <c r="F52">
        <v>48</v>
      </c>
      <c r="G52">
        <v>24.6</v>
      </c>
      <c r="H52">
        <v>17.399999999999999</v>
      </c>
      <c r="I52">
        <v>40603</v>
      </c>
    </row>
    <row r="53" spans="1:9">
      <c r="A53" t="s">
        <v>763</v>
      </c>
      <c r="B53" t="s">
        <v>764</v>
      </c>
      <c r="C53" t="s">
        <v>701</v>
      </c>
      <c r="D53" t="s">
        <v>772</v>
      </c>
      <c r="E53" t="s">
        <v>773</v>
      </c>
      <c r="F53">
        <v>49</v>
      </c>
      <c r="G53">
        <v>32</v>
      </c>
      <c r="H53">
        <v>13.5</v>
      </c>
      <c r="I53">
        <v>72115</v>
      </c>
    </row>
    <row r="54" spans="1:9">
      <c r="A54" t="s">
        <v>763</v>
      </c>
      <c r="B54" t="s">
        <v>764</v>
      </c>
      <c r="C54" t="s">
        <v>701</v>
      </c>
      <c r="D54" t="s">
        <v>772</v>
      </c>
      <c r="E54" t="s">
        <v>774</v>
      </c>
      <c r="F54">
        <v>88</v>
      </c>
      <c r="G54">
        <v>60.9</v>
      </c>
      <c r="H54">
        <v>26.1</v>
      </c>
      <c r="I54">
        <v>839386</v>
      </c>
    </row>
    <row r="55" spans="1:9">
      <c r="A55" t="s">
        <v>763</v>
      </c>
      <c r="B55" t="s">
        <v>764</v>
      </c>
      <c r="C55" t="s">
        <v>701</v>
      </c>
      <c r="D55" t="s">
        <v>772</v>
      </c>
      <c r="E55" t="s">
        <v>775</v>
      </c>
      <c r="F55">
        <v>27</v>
      </c>
      <c r="G55">
        <v>22.4</v>
      </c>
      <c r="H55">
        <v>4</v>
      </c>
      <c r="I55">
        <v>610616</v>
      </c>
    </row>
    <row r="56" spans="1:9">
      <c r="A56" t="s">
        <v>763</v>
      </c>
      <c r="B56" t="s">
        <v>764</v>
      </c>
      <c r="C56" t="s">
        <v>701</v>
      </c>
      <c r="D56" t="s">
        <v>772</v>
      </c>
      <c r="E56" t="s">
        <v>776</v>
      </c>
      <c r="F56">
        <v>47</v>
      </c>
      <c r="G56">
        <v>22.8</v>
      </c>
      <c r="H56">
        <v>21.1</v>
      </c>
      <c r="I56">
        <v>66059</v>
      </c>
    </row>
    <row r="57" spans="1:9">
      <c r="A57" t="s">
        <v>763</v>
      </c>
      <c r="B57" t="s">
        <v>764</v>
      </c>
      <c r="C57" t="s">
        <v>701</v>
      </c>
      <c r="D57" t="s">
        <v>777</v>
      </c>
      <c r="E57" t="s">
        <v>778</v>
      </c>
      <c r="F57">
        <v>115</v>
      </c>
      <c r="G57">
        <v>54</v>
      </c>
      <c r="H57">
        <v>60</v>
      </c>
      <c r="I57">
        <v>87247</v>
      </c>
    </row>
    <row r="58" spans="1:9">
      <c r="A58" t="s">
        <v>763</v>
      </c>
      <c r="B58" t="s">
        <v>764</v>
      </c>
      <c r="C58" t="s">
        <v>701</v>
      </c>
      <c r="D58" t="s">
        <v>777</v>
      </c>
      <c r="E58" t="s">
        <v>779</v>
      </c>
      <c r="F58">
        <v>139</v>
      </c>
      <c r="G58">
        <v>67</v>
      </c>
      <c r="H58">
        <v>74</v>
      </c>
      <c r="I58">
        <v>69800</v>
      </c>
    </row>
    <row r="59" spans="1:9">
      <c r="A59" t="s">
        <v>763</v>
      </c>
      <c r="B59" t="s">
        <v>764</v>
      </c>
      <c r="C59" t="s">
        <v>701</v>
      </c>
      <c r="D59" t="s">
        <v>777</v>
      </c>
      <c r="E59" t="s">
        <v>780</v>
      </c>
      <c r="F59">
        <v>161.5</v>
      </c>
      <c r="G59">
        <v>79.400000000000006</v>
      </c>
      <c r="H59">
        <v>83</v>
      </c>
      <c r="I59">
        <v>43995</v>
      </c>
    </row>
    <row r="60" spans="1:9">
      <c r="A60" t="s">
        <v>763</v>
      </c>
      <c r="B60" t="s">
        <v>764</v>
      </c>
      <c r="C60" t="s">
        <v>701</v>
      </c>
      <c r="D60" t="s">
        <v>777</v>
      </c>
      <c r="E60" t="s">
        <v>781</v>
      </c>
      <c r="F60">
        <v>127</v>
      </c>
      <c r="G60">
        <v>59.4</v>
      </c>
      <c r="H60">
        <v>56.55</v>
      </c>
      <c r="I60">
        <v>242198</v>
      </c>
    </row>
    <row r="61" spans="1:9">
      <c r="A61" t="s">
        <v>763</v>
      </c>
      <c r="B61" t="s">
        <v>764</v>
      </c>
      <c r="C61" t="s">
        <v>701</v>
      </c>
      <c r="D61" t="s">
        <v>777</v>
      </c>
      <c r="E61" t="s">
        <v>782</v>
      </c>
      <c r="F61">
        <v>154</v>
      </c>
      <c r="G61">
        <v>79.2</v>
      </c>
      <c r="H61">
        <v>75</v>
      </c>
      <c r="I61">
        <v>243095</v>
      </c>
    </row>
    <row r="62" spans="1:9">
      <c r="A62" t="s">
        <v>763</v>
      </c>
      <c r="B62" t="s">
        <v>764</v>
      </c>
      <c r="C62" t="s">
        <v>701</v>
      </c>
      <c r="D62" t="s">
        <v>777</v>
      </c>
      <c r="E62" t="s">
        <v>783</v>
      </c>
      <c r="F62">
        <v>178.5</v>
      </c>
      <c r="G62">
        <v>95</v>
      </c>
      <c r="H62">
        <v>87.85</v>
      </c>
      <c r="I62">
        <v>109337</v>
      </c>
    </row>
    <row r="63" spans="1:9">
      <c r="A63" t="s">
        <v>763</v>
      </c>
      <c r="B63" t="s">
        <v>764</v>
      </c>
      <c r="C63" t="s">
        <v>701</v>
      </c>
      <c r="D63" t="s">
        <v>777</v>
      </c>
      <c r="E63" t="s">
        <v>784</v>
      </c>
      <c r="F63">
        <v>208</v>
      </c>
      <c r="G63">
        <v>102.6</v>
      </c>
      <c r="H63">
        <v>100</v>
      </c>
      <c r="I63">
        <v>47005</v>
      </c>
    </row>
    <row r="64" spans="1:9">
      <c r="A64" t="s">
        <v>763</v>
      </c>
      <c r="B64" t="s">
        <v>764</v>
      </c>
      <c r="C64" t="s">
        <v>701</v>
      </c>
      <c r="D64" t="s">
        <v>777</v>
      </c>
      <c r="E64" t="s">
        <v>785</v>
      </c>
      <c r="F64">
        <v>29</v>
      </c>
      <c r="G64">
        <v>13.4</v>
      </c>
      <c r="H64">
        <v>13</v>
      </c>
      <c r="I64">
        <v>23576</v>
      </c>
    </row>
    <row r="65" spans="1:9">
      <c r="A65" t="s">
        <v>763</v>
      </c>
      <c r="B65" t="s">
        <v>764</v>
      </c>
      <c r="C65" t="s">
        <v>701</v>
      </c>
      <c r="D65" t="s">
        <v>777</v>
      </c>
      <c r="E65" t="s">
        <v>786</v>
      </c>
      <c r="F65">
        <v>28</v>
      </c>
      <c r="G65">
        <v>13.5</v>
      </c>
      <c r="H65">
        <v>12.4</v>
      </c>
      <c r="I65">
        <v>87655</v>
      </c>
    </row>
    <row r="66" spans="1:9">
      <c r="A66" t="s">
        <v>763</v>
      </c>
      <c r="B66" t="s">
        <v>764</v>
      </c>
      <c r="C66" t="s">
        <v>701</v>
      </c>
      <c r="D66" t="s">
        <v>787</v>
      </c>
      <c r="E66" t="s">
        <v>788</v>
      </c>
      <c r="F66">
        <v>134</v>
      </c>
      <c r="G66">
        <v>60</v>
      </c>
      <c r="H66">
        <v>73</v>
      </c>
      <c r="I66">
        <v>100507</v>
      </c>
    </row>
    <row r="67" spans="1:9">
      <c r="A67" t="s">
        <v>763</v>
      </c>
      <c r="B67" t="s">
        <v>764</v>
      </c>
      <c r="C67" t="s">
        <v>701</v>
      </c>
      <c r="D67" t="s">
        <v>789</v>
      </c>
      <c r="E67" t="s">
        <v>790</v>
      </c>
      <c r="F67">
        <v>1370</v>
      </c>
      <c r="G67">
        <v>558.45000000000005</v>
      </c>
      <c r="H67">
        <v>839.65</v>
      </c>
      <c r="I67">
        <v>35212</v>
      </c>
    </row>
    <row r="68" spans="1:9">
      <c r="A68" t="s">
        <v>763</v>
      </c>
      <c r="B68" t="s">
        <v>764</v>
      </c>
      <c r="C68" t="s">
        <v>50</v>
      </c>
      <c r="D68" t="s">
        <v>765</v>
      </c>
      <c r="E68" t="s">
        <v>766</v>
      </c>
      <c r="F68">
        <v>51</v>
      </c>
      <c r="G68">
        <v>31.3</v>
      </c>
      <c r="H68">
        <v>18.2</v>
      </c>
      <c r="I68">
        <v>79123</v>
      </c>
    </row>
    <row r="69" spans="1:9">
      <c r="A69" t="s">
        <v>763</v>
      </c>
      <c r="B69" t="s">
        <v>764</v>
      </c>
      <c r="C69" t="s">
        <v>50</v>
      </c>
      <c r="D69" t="s">
        <v>765</v>
      </c>
      <c r="E69" t="s">
        <v>767</v>
      </c>
      <c r="F69">
        <v>45</v>
      </c>
      <c r="G69">
        <v>28</v>
      </c>
      <c r="H69">
        <v>17.399999999999999</v>
      </c>
      <c r="I69">
        <v>346794</v>
      </c>
    </row>
    <row r="70" spans="1:9">
      <c r="A70" t="s">
        <v>763</v>
      </c>
      <c r="B70" t="s">
        <v>764</v>
      </c>
      <c r="C70" t="s">
        <v>50</v>
      </c>
      <c r="D70" t="s">
        <v>765</v>
      </c>
      <c r="E70" t="s">
        <v>768</v>
      </c>
      <c r="F70">
        <v>42.5</v>
      </c>
      <c r="G70">
        <v>24.6</v>
      </c>
      <c r="H70">
        <v>16.399999999999999</v>
      </c>
      <c r="I70">
        <v>101949</v>
      </c>
    </row>
    <row r="71" spans="1:9">
      <c r="A71" t="s">
        <v>763</v>
      </c>
      <c r="B71" t="s">
        <v>764</v>
      </c>
      <c r="C71" t="s">
        <v>50</v>
      </c>
      <c r="D71" t="s">
        <v>765</v>
      </c>
      <c r="E71" t="s">
        <v>769</v>
      </c>
      <c r="F71">
        <v>52</v>
      </c>
      <c r="G71">
        <v>27.3</v>
      </c>
      <c r="H71">
        <v>20</v>
      </c>
      <c r="I71">
        <v>15704</v>
      </c>
    </row>
    <row r="72" spans="1:9">
      <c r="A72" t="s">
        <v>763</v>
      </c>
      <c r="B72" t="s">
        <v>764</v>
      </c>
      <c r="C72" t="s">
        <v>50</v>
      </c>
      <c r="D72" t="s">
        <v>765</v>
      </c>
      <c r="E72" t="s">
        <v>770</v>
      </c>
      <c r="F72">
        <v>38.5</v>
      </c>
      <c r="G72">
        <v>22</v>
      </c>
      <c r="H72">
        <v>15.4</v>
      </c>
      <c r="I72">
        <v>371119</v>
      </c>
    </row>
    <row r="73" spans="1:9">
      <c r="A73" t="s">
        <v>763</v>
      </c>
      <c r="B73" t="s">
        <v>764</v>
      </c>
      <c r="C73" t="s">
        <v>50</v>
      </c>
      <c r="D73" t="s">
        <v>765</v>
      </c>
      <c r="E73" t="s">
        <v>771</v>
      </c>
      <c r="F73">
        <v>50.5</v>
      </c>
      <c r="G73">
        <v>24.5</v>
      </c>
      <c r="H73">
        <v>25</v>
      </c>
      <c r="I73">
        <v>14655</v>
      </c>
    </row>
    <row r="74" spans="1:9">
      <c r="A74" t="s">
        <v>763</v>
      </c>
      <c r="B74" t="s">
        <v>764</v>
      </c>
      <c r="C74" t="s">
        <v>50</v>
      </c>
      <c r="D74" t="s">
        <v>772</v>
      </c>
      <c r="E74" t="s">
        <v>773</v>
      </c>
      <c r="F74">
        <v>53.5</v>
      </c>
      <c r="G74">
        <v>33</v>
      </c>
      <c r="H74">
        <v>20.7</v>
      </c>
      <c r="I74">
        <v>19666</v>
      </c>
    </row>
    <row r="75" spans="1:9">
      <c r="A75" t="s">
        <v>763</v>
      </c>
      <c r="B75" t="s">
        <v>764</v>
      </c>
      <c r="C75" t="s">
        <v>50</v>
      </c>
      <c r="D75" t="s">
        <v>772</v>
      </c>
      <c r="E75" t="s">
        <v>774</v>
      </c>
      <c r="F75">
        <v>93.5</v>
      </c>
      <c r="G75">
        <v>57</v>
      </c>
      <c r="H75">
        <v>36.200000000000003</v>
      </c>
      <c r="I75">
        <v>343987</v>
      </c>
    </row>
    <row r="76" spans="1:9">
      <c r="A76" t="s">
        <v>763</v>
      </c>
      <c r="B76" t="s">
        <v>764</v>
      </c>
      <c r="C76" t="s">
        <v>50</v>
      </c>
      <c r="D76" t="s">
        <v>772</v>
      </c>
      <c r="E76" t="s">
        <v>775</v>
      </c>
      <c r="F76">
        <v>28</v>
      </c>
      <c r="G76">
        <v>19.100000000000001</v>
      </c>
      <c r="H76">
        <v>8.8000000000000007</v>
      </c>
      <c r="I76">
        <v>212747</v>
      </c>
    </row>
    <row r="77" spans="1:9">
      <c r="A77" t="s">
        <v>763</v>
      </c>
      <c r="B77" t="s">
        <v>764</v>
      </c>
      <c r="C77" t="s">
        <v>50</v>
      </c>
      <c r="D77" t="s">
        <v>772</v>
      </c>
      <c r="E77" t="s">
        <v>776</v>
      </c>
      <c r="F77">
        <v>44</v>
      </c>
      <c r="G77">
        <v>22.8</v>
      </c>
      <c r="H77">
        <v>17.25</v>
      </c>
      <c r="I77">
        <v>33360</v>
      </c>
    </row>
    <row r="78" spans="1:9">
      <c r="A78" t="s">
        <v>763</v>
      </c>
      <c r="B78" t="s">
        <v>764</v>
      </c>
      <c r="C78" t="s">
        <v>50</v>
      </c>
      <c r="D78" t="s">
        <v>777</v>
      </c>
      <c r="E78" t="s">
        <v>778</v>
      </c>
      <c r="F78">
        <v>107.1</v>
      </c>
      <c r="G78">
        <v>58.2</v>
      </c>
      <c r="H78">
        <v>46.8</v>
      </c>
      <c r="I78">
        <v>40998</v>
      </c>
    </row>
    <row r="79" spans="1:9">
      <c r="A79" t="s">
        <v>763</v>
      </c>
      <c r="B79" t="s">
        <v>764</v>
      </c>
      <c r="C79" t="s">
        <v>50</v>
      </c>
      <c r="D79" t="s">
        <v>777</v>
      </c>
      <c r="E79" t="s">
        <v>779</v>
      </c>
      <c r="F79">
        <v>132.5</v>
      </c>
      <c r="G79">
        <v>73.400000000000006</v>
      </c>
      <c r="H79">
        <v>54.2</v>
      </c>
      <c r="I79">
        <v>29922</v>
      </c>
    </row>
    <row r="80" spans="1:9">
      <c r="A80" t="s">
        <v>763</v>
      </c>
      <c r="B80" t="s">
        <v>764</v>
      </c>
      <c r="C80" t="s">
        <v>50</v>
      </c>
      <c r="D80" t="s">
        <v>777</v>
      </c>
      <c r="E80" t="s">
        <v>780</v>
      </c>
      <c r="F80">
        <v>154</v>
      </c>
      <c r="G80">
        <v>81</v>
      </c>
      <c r="H80">
        <v>60</v>
      </c>
      <c r="I80">
        <v>19645</v>
      </c>
    </row>
    <row r="81" spans="1:9">
      <c r="A81" t="s">
        <v>763</v>
      </c>
      <c r="B81" t="s">
        <v>764</v>
      </c>
      <c r="C81" t="s">
        <v>50</v>
      </c>
      <c r="D81" t="s">
        <v>777</v>
      </c>
      <c r="E81" t="s">
        <v>781</v>
      </c>
      <c r="F81">
        <v>117.8</v>
      </c>
      <c r="G81">
        <v>67</v>
      </c>
      <c r="H81">
        <v>46.2</v>
      </c>
      <c r="I81">
        <v>105105</v>
      </c>
    </row>
    <row r="82" spans="1:9">
      <c r="A82" t="s">
        <v>763</v>
      </c>
      <c r="B82" t="s">
        <v>764</v>
      </c>
      <c r="C82" t="s">
        <v>50</v>
      </c>
      <c r="D82" t="s">
        <v>777</v>
      </c>
      <c r="E82" t="s">
        <v>782</v>
      </c>
      <c r="F82">
        <v>148</v>
      </c>
      <c r="G82">
        <v>79.8</v>
      </c>
      <c r="H82">
        <v>58.6</v>
      </c>
      <c r="I82">
        <v>85595</v>
      </c>
    </row>
    <row r="83" spans="1:9">
      <c r="A83" t="s">
        <v>763</v>
      </c>
      <c r="B83" t="s">
        <v>764</v>
      </c>
      <c r="C83" t="s">
        <v>50</v>
      </c>
      <c r="D83" t="s">
        <v>777</v>
      </c>
      <c r="E83" t="s">
        <v>783</v>
      </c>
      <c r="F83">
        <v>178.5</v>
      </c>
      <c r="G83">
        <v>96</v>
      </c>
      <c r="H83">
        <v>71.400000000000006</v>
      </c>
      <c r="I83">
        <v>40958</v>
      </c>
    </row>
    <row r="84" spans="1:9">
      <c r="A84" t="s">
        <v>763</v>
      </c>
      <c r="B84" t="s">
        <v>764</v>
      </c>
      <c r="C84" t="s">
        <v>50</v>
      </c>
      <c r="D84" t="s">
        <v>777</v>
      </c>
      <c r="E84" t="s">
        <v>784</v>
      </c>
      <c r="F84">
        <v>190</v>
      </c>
      <c r="G84">
        <v>108.3</v>
      </c>
      <c r="H84">
        <v>77.400000000000006</v>
      </c>
      <c r="I84">
        <v>19585</v>
      </c>
    </row>
    <row r="85" spans="1:9">
      <c r="A85" t="s">
        <v>763</v>
      </c>
      <c r="B85" t="s">
        <v>764</v>
      </c>
      <c r="C85" t="s">
        <v>50</v>
      </c>
      <c r="D85" t="s">
        <v>777</v>
      </c>
      <c r="E85" t="s">
        <v>785</v>
      </c>
      <c r="F85">
        <v>25.5</v>
      </c>
      <c r="G85">
        <v>14.7</v>
      </c>
      <c r="H85">
        <v>11.2</v>
      </c>
      <c r="I85">
        <v>39287</v>
      </c>
    </row>
    <row r="86" spans="1:9">
      <c r="A86" t="s">
        <v>763</v>
      </c>
      <c r="B86" t="s">
        <v>764</v>
      </c>
      <c r="C86" t="s">
        <v>50</v>
      </c>
      <c r="D86" t="s">
        <v>777</v>
      </c>
      <c r="E86" t="s">
        <v>786</v>
      </c>
      <c r="F86">
        <v>28</v>
      </c>
      <c r="G86">
        <v>12.6</v>
      </c>
      <c r="H86">
        <v>11.4</v>
      </c>
      <c r="I86">
        <v>60278</v>
      </c>
    </row>
    <row r="87" spans="1:9">
      <c r="A87" t="s">
        <v>763</v>
      </c>
      <c r="B87" t="s">
        <v>764</v>
      </c>
      <c r="C87" t="s">
        <v>50</v>
      </c>
      <c r="D87" t="s">
        <v>787</v>
      </c>
      <c r="E87" t="s">
        <v>788</v>
      </c>
      <c r="F87">
        <v>121</v>
      </c>
      <c r="G87">
        <v>62.4</v>
      </c>
      <c r="H87">
        <v>55.6</v>
      </c>
      <c r="I87">
        <v>48772</v>
      </c>
    </row>
    <row r="88" spans="1:9">
      <c r="A88" t="s">
        <v>763</v>
      </c>
      <c r="B88" t="s">
        <v>764</v>
      </c>
      <c r="C88" t="s">
        <v>50</v>
      </c>
      <c r="D88" t="s">
        <v>789</v>
      </c>
      <c r="E88" t="s">
        <v>790</v>
      </c>
      <c r="F88">
        <v>1300</v>
      </c>
      <c r="G88">
        <v>600</v>
      </c>
      <c r="H88">
        <v>735</v>
      </c>
      <c r="I88">
        <v>13575</v>
      </c>
    </row>
    <row r="89" spans="1:9">
      <c r="A89" t="s">
        <v>763</v>
      </c>
      <c r="B89" t="s">
        <v>764</v>
      </c>
      <c r="C89" t="s">
        <v>49</v>
      </c>
      <c r="D89" t="s">
        <v>765</v>
      </c>
      <c r="E89" t="s">
        <v>766</v>
      </c>
      <c r="F89">
        <v>53</v>
      </c>
      <c r="G89">
        <v>33</v>
      </c>
      <c r="H89">
        <v>19.8</v>
      </c>
      <c r="I89">
        <v>157858</v>
      </c>
    </row>
    <row r="90" spans="1:9">
      <c r="A90" t="s">
        <v>763</v>
      </c>
      <c r="B90" t="s">
        <v>764</v>
      </c>
      <c r="C90" t="s">
        <v>49</v>
      </c>
      <c r="D90" t="s">
        <v>765</v>
      </c>
      <c r="E90" t="s">
        <v>767</v>
      </c>
      <c r="F90">
        <v>49</v>
      </c>
      <c r="G90">
        <v>30</v>
      </c>
      <c r="H90">
        <v>18.8</v>
      </c>
      <c r="I90">
        <v>377040</v>
      </c>
    </row>
    <row r="91" spans="1:9">
      <c r="A91" t="s">
        <v>763</v>
      </c>
      <c r="B91" t="s">
        <v>764</v>
      </c>
      <c r="C91" t="s">
        <v>49</v>
      </c>
      <c r="D91" t="s">
        <v>765</v>
      </c>
      <c r="E91" t="s">
        <v>768</v>
      </c>
      <c r="F91">
        <v>44</v>
      </c>
      <c r="G91">
        <v>24</v>
      </c>
      <c r="H91">
        <v>17.399999999999999</v>
      </c>
      <c r="I91">
        <v>93784</v>
      </c>
    </row>
    <row r="92" spans="1:9">
      <c r="A92" t="s">
        <v>763</v>
      </c>
      <c r="B92" t="s">
        <v>764</v>
      </c>
      <c r="C92" t="s">
        <v>49</v>
      </c>
      <c r="D92" t="s">
        <v>765</v>
      </c>
      <c r="E92" t="s">
        <v>769</v>
      </c>
      <c r="F92">
        <v>55</v>
      </c>
      <c r="G92">
        <v>28.15</v>
      </c>
      <c r="H92">
        <v>22.8</v>
      </c>
      <c r="I92">
        <v>58243</v>
      </c>
    </row>
    <row r="93" spans="1:9">
      <c r="A93" t="s">
        <v>763</v>
      </c>
      <c r="B93" t="s">
        <v>764</v>
      </c>
      <c r="C93" t="s">
        <v>49</v>
      </c>
      <c r="D93" t="s">
        <v>765</v>
      </c>
      <c r="E93" t="s">
        <v>770</v>
      </c>
      <c r="F93">
        <v>40</v>
      </c>
      <c r="G93">
        <v>21.3</v>
      </c>
      <c r="H93">
        <v>16.399999999999999</v>
      </c>
      <c r="I93">
        <v>598789</v>
      </c>
    </row>
    <row r="94" spans="1:9">
      <c r="A94" t="s">
        <v>763</v>
      </c>
      <c r="B94" t="s">
        <v>764</v>
      </c>
      <c r="C94" t="s">
        <v>49</v>
      </c>
      <c r="D94" t="s">
        <v>765</v>
      </c>
      <c r="E94" t="s">
        <v>771</v>
      </c>
      <c r="F94">
        <v>52</v>
      </c>
      <c r="G94">
        <v>24.5</v>
      </c>
      <c r="H94">
        <v>24</v>
      </c>
      <c r="I94">
        <v>32449</v>
      </c>
    </row>
    <row r="95" spans="1:9">
      <c r="A95" t="s">
        <v>763</v>
      </c>
      <c r="B95" t="s">
        <v>764</v>
      </c>
      <c r="C95" t="s">
        <v>49</v>
      </c>
      <c r="D95" t="s">
        <v>772</v>
      </c>
      <c r="E95" t="s">
        <v>773</v>
      </c>
      <c r="F95">
        <v>57</v>
      </c>
      <c r="G95">
        <v>26</v>
      </c>
      <c r="H95">
        <v>25</v>
      </c>
      <c r="I95">
        <v>18879</v>
      </c>
    </row>
    <row r="96" spans="1:9">
      <c r="A96" t="s">
        <v>763</v>
      </c>
      <c r="B96" t="s">
        <v>764</v>
      </c>
      <c r="C96" t="s">
        <v>49</v>
      </c>
      <c r="D96" t="s">
        <v>772</v>
      </c>
      <c r="E96" t="s">
        <v>774</v>
      </c>
      <c r="F96">
        <v>97</v>
      </c>
      <c r="G96">
        <v>70</v>
      </c>
      <c r="H96">
        <v>19.5</v>
      </c>
      <c r="I96">
        <v>510212</v>
      </c>
    </row>
    <row r="97" spans="1:9">
      <c r="A97" t="s">
        <v>763</v>
      </c>
      <c r="B97" t="s">
        <v>764</v>
      </c>
      <c r="C97" t="s">
        <v>49</v>
      </c>
      <c r="D97" t="s">
        <v>772</v>
      </c>
      <c r="E97" t="s">
        <v>775</v>
      </c>
      <c r="F97">
        <v>28</v>
      </c>
      <c r="G97">
        <v>19.2</v>
      </c>
      <c r="H97">
        <v>9</v>
      </c>
      <c r="I97">
        <v>228133</v>
      </c>
    </row>
    <row r="98" spans="1:9">
      <c r="A98" t="s">
        <v>763</v>
      </c>
      <c r="B98" t="s">
        <v>764</v>
      </c>
      <c r="C98" t="s">
        <v>49</v>
      </c>
      <c r="D98" t="s">
        <v>772</v>
      </c>
      <c r="E98" t="s">
        <v>776</v>
      </c>
      <c r="F98">
        <v>51</v>
      </c>
      <c r="G98">
        <v>22.8</v>
      </c>
      <c r="H98">
        <v>23.7</v>
      </c>
      <c r="I98">
        <v>36046</v>
      </c>
    </row>
    <row r="99" spans="1:9">
      <c r="A99" t="s">
        <v>763</v>
      </c>
      <c r="B99" t="s">
        <v>764</v>
      </c>
      <c r="C99" t="s">
        <v>49</v>
      </c>
      <c r="D99" t="s">
        <v>777</v>
      </c>
      <c r="E99" t="s">
        <v>778</v>
      </c>
      <c r="F99">
        <v>122</v>
      </c>
      <c r="G99">
        <v>58.2</v>
      </c>
      <c r="H99">
        <v>50.8</v>
      </c>
      <c r="I99">
        <v>60480</v>
      </c>
    </row>
    <row r="100" spans="1:9">
      <c r="A100" t="s">
        <v>763</v>
      </c>
      <c r="B100" t="s">
        <v>764</v>
      </c>
      <c r="C100" t="s">
        <v>49</v>
      </c>
      <c r="D100" t="s">
        <v>777</v>
      </c>
      <c r="E100" t="s">
        <v>779</v>
      </c>
      <c r="F100">
        <v>146</v>
      </c>
      <c r="G100">
        <v>70.8</v>
      </c>
      <c r="H100">
        <v>62</v>
      </c>
      <c r="I100">
        <v>42770</v>
      </c>
    </row>
    <row r="101" spans="1:9">
      <c r="A101" t="s">
        <v>763</v>
      </c>
      <c r="B101" t="s">
        <v>764</v>
      </c>
      <c r="C101" t="s">
        <v>49</v>
      </c>
      <c r="D101" t="s">
        <v>777</v>
      </c>
      <c r="E101" t="s">
        <v>780</v>
      </c>
      <c r="F101">
        <v>170</v>
      </c>
      <c r="G101">
        <v>82.2</v>
      </c>
      <c r="H101">
        <v>70</v>
      </c>
      <c r="I101">
        <v>27984</v>
      </c>
    </row>
    <row r="102" spans="1:9">
      <c r="A102" t="s">
        <v>763</v>
      </c>
      <c r="B102" t="s">
        <v>764</v>
      </c>
      <c r="C102" t="s">
        <v>49</v>
      </c>
      <c r="D102" t="s">
        <v>777</v>
      </c>
      <c r="E102" t="s">
        <v>781</v>
      </c>
      <c r="F102">
        <v>132</v>
      </c>
      <c r="G102">
        <v>63.4</v>
      </c>
      <c r="H102">
        <v>54.4</v>
      </c>
      <c r="I102">
        <v>144200</v>
      </c>
    </row>
    <row r="103" spans="1:9">
      <c r="A103" t="s">
        <v>763</v>
      </c>
      <c r="B103" t="s">
        <v>764</v>
      </c>
      <c r="C103" t="s">
        <v>49</v>
      </c>
      <c r="D103" t="s">
        <v>777</v>
      </c>
      <c r="E103" t="s">
        <v>782</v>
      </c>
      <c r="F103">
        <v>165</v>
      </c>
      <c r="G103">
        <v>79.2</v>
      </c>
      <c r="H103">
        <v>71.25</v>
      </c>
      <c r="I103">
        <v>119359</v>
      </c>
    </row>
    <row r="104" spans="1:9">
      <c r="A104" t="s">
        <v>763</v>
      </c>
      <c r="B104" t="s">
        <v>764</v>
      </c>
      <c r="C104" t="s">
        <v>49</v>
      </c>
      <c r="D104" t="s">
        <v>777</v>
      </c>
      <c r="E104" t="s">
        <v>783</v>
      </c>
      <c r="F104">
        <v>196</v>
      </c>
      <c r="G104">
        <v>96</v>
      </c>
      <c r="H104">
        <v>83.2</v>
      </c>
      <c r="I104">
        <v>56537</v>
      </c>
    </row>
    <row r="105" spans="1:9">
      <c r="A105" t="s">
        <v>763</v>
      </c>
      <c r="B105" t="s">
        <v>764</v>
      </c>
      <c r="C105" t="s">
        <v>49</v>
      </c>
      <c r="D105" t="s">
        <v>777</v>
      </c>
      <c r="E105" t="s">
        <v>784</v>
      </c>
      <c r="F105">
        <v>218</v>
      </c>
      <c r="G105">
        <v>102.6</v>
      </c>
      <c r="H105">
        <v>90.4</v>
      </c>
      <c r="I105">
        <v>24954</v>
      </c>
    </row>
    <row r="106" spans="1:9">
      <c r="A106" t="s">
        <v>763</v>
      </c>
      <c r="B106" t="s">
        <v>764</v>
      </c>
      <c r="C106" t="s">
        <v>49</v>
      </c>
      <c r="D106" t="s">
        <v>777</v>
      </c>
      <c r="E106" t="s">
        <v>785</v>
      </c>
      <c r="F106">
        <v>30</v>
      </c>
      <c r="G106">
        <v>14</v>
      </c>
      <c r="H106">
        <v>12.8</v>
      </c>
      <c r="I106">
        <v>28743</v>
      </c>
    </row>
    <row r="107" spans="1:9">
      <c r="A107" t="s">
        <v>763</v>
      </c>
      <c r="B107" t="s">
        <v>764</v>
      </c>
      <c r="C107" t="s">
        <v>49</v>
      </c>
      <c r="D107" t="s">
        <v>777</v>
      </c>
      <c r="E107" t="s">
        <v>786</v>
      </c>
      <c r="F107">
        <v>37</v>
      </c>
      <c r="G107">
        <v>18</v>
      </c>
      <c r="H107">
        <v>15.2</v>
      </c>
      <c r="I107">
        <v>41846</v>
      </c>
    </row>
    <row r="108" spans="1:9">
      <c r="A108" t="s">
        <v>763</v>
      </c>
      <c r="B108" t="s">
        <v>764</v>
      </c>
      <c r="C108" t="s">
        <v>49</v>
      </c>
      <c r="D108" t="s">
        <v>787</v>
      </c>
      <c r="E108" t="s">
        <v>788</v>
      </c>
      <c r="F108">
        <v>140</v>
      </c>
      <c r="G108">
        <v>62.4</v>
      </c>
      <c r="H108">
        <v>60.8</v>
      </c>
      <c r="I108">
        <v>77863</v>
      </c>
    </row>
    <row r="109" spans="1:9">
      <c r="A109" t="s">
        <v>763</v>
      </c>
      <c r="B109" t="s">
        <v>764</v>
      </c>
      <c r="C109" t="s">
        <v>49</v>
      </c>
      <c r="D109" t="s">
        <v>789</v>
      </c>
      <c r="E109" t="s">
        <v>790</v>
      </c>
      <c r="F109">
        <v>1300</v>
      </c>
      <c r="G109">
        <v>645.4</v>
      </c>
      <c r="H109">
        <v>633.79999999999995</v>
      </c>
      <c r="I109">
        <v>38865</v>
      </c>
    </row>
    <row r="110" spans="1:9">
      <c r="A110" t="s">
        <v>763</v>
      </c>
      <c r="B110" t="s">
        <v>764</v>
      </c>
      <c r="C110" t="s">
        <v>702</v>
      </c>
      <c r="D110" t="s">
        <v>765</v>
      </c>
      <c r="E110" t="s">
        <v>766</v>
      </c>
      <c r="F110">
        <v>55</v>
      </c>
      <c r="G110">
        <v>35</v>
      </c>
      <c r="H110">
        <v>20</v>
      </c>
      <c r="I110">
        <v>19873</v>
      </c>
    </row>
    <row r="111" spans="1:9">
      <c r="A111" t="s">
        <v>763</v>
      </c>
      <c r="B111" t="s">
        <v>764</v>
      </c>
      <c r="C111" t="s">
        <v>702</v>
      </c>
      <c r="D111" t="s">
        <v>765</v>
      </c>
      <c r="E111" t="s">
        <v>767</v>
      </c>
      <c r="F111">
        <v>52</v>
      </c>
      <c r="G111">
        <v>30</v>
      </c>
      <c r="H111">
        <v>24</v>
      </c>
      <c r="I111">
        <v>70128</v>
      </c>
    </row>
    <row r="112" spans="1:9">
      <c r="A112" t="s">
        <v>763</v>
      </c>
      <c r="B112" t="s">
        <v>764</v>
      </c>
      <c r="C112" t="s">
        <v>702</v>
      </c>
      <c r="D112" t="s">
        <v>765</v>
      </c>
      <c r="E112" t="s">
        <v>768</v>
      </c>
      <c r="F112">
        <v>40</v>
      </c>
      <c r="G112">
        <v>21.85</v>
      </c>
      <c r="H112">
        <v>19.399999999999999</v>
      </c>
      <c r="I112">
        <v>18692</v>
      </c>
    </row>
    <row r="113" spans="1:9">
      <c r="A113" t="s">
        <v>763</v>
      </c>
      <c r="B113" t="s">
        <v>764</v>
      </c>
      <c r="C113" t="s">
        <v>702</v>
      </c>
      <c r="D113" t="s">
        <v>765</v>
      </c>
      <c r="E113" t="s">
        <v>769</v>
      </c>
      <c r="F113">
        <v>52</v>
      </c>
      <c r="G113">
        <v>25.8</v>
      </c>
      <c r="H113">
        <v>27</v>
      </c>
      <c r="I113">
        <v>6851</v>
      </c>
    </row>
    <row r="114" spans="1:9">
      <c r="A114" t="s">
        <v>763</v>
      </c>
      <c r="B114" t="s">
        <v>764</v>
      </c>
      <c r="C114" t="s">
        <v>702</v>
      </c>
      <c r="D114" t="s">
        <v>765</v>
      </c>
      <c r="E114" t="s">
        <v>770</v>
      </c>
      <c r="F114">
        <v>37.5</v>
      </c>
      <c r="G114">
        <v>19.649999999999999</v>
      </c>
      <c r="H114">
        <v>17.600000000000001</v>
      </c>
      <c r="I114">
        <v>77294</v>
      </c>
    </row>
    <row r="115" spans="1:9">
      <c r="A115" t="s">
        <v>763</v>
      </c>
      <c r="B115" t="s">
        <v>764</v>
      </c>
      <c r="C115" t="s">
        <v>702</v>
      </c>
      <c r="D115" t="s">
        <v>765</v>
      </c>
      <c r="E115" t="s">
        <v>771</v>
      </c>
      <c r="F115">
        <v>55</v>
      </c>
      <c r="G115">
        <v>23.9</v>
      </c>
      <c r="H115">
        <v>30</v>
      </c>
      <c r="I115">
        <v>3417</v>
      </c>
    </row>
    <row r="116" spans="1:9">
      <c r="A116" t="s">
        <v>763</v>
      </c>
      <c r="B116" t="s">
        <v>764</v>
      </c>
      <c r="C116" t="s">
        <v>702</v>
      </c>
      <c r="D116" t="s">
        <v>772</v>
      </c>
      <c r="E116" t="s">
        <v>773</v>
      </c>
      <c r="F116">
        <v>55</v>
      </c>
      <c r="G116">
        <v>22.05</v>
      </c>
      <c r="H116">
        <v>27</v>
      </c>
      <c r="I116">
        <v>5605</v>
      </c>
    </row>
    <row r="117" spans="1:9">
      <c r="A117" t="s">
        <v>763</v>
      </c>
      <c r="B117" t="s">
        <v>764</v>
      </c>
      <c r="C117" t="s">
        <v>702</v>
      </c>
      <c r="D117" t="s">
        <v>772</v>
      </c>
      <c r="E117" t="s">
        <v>774</v>
      </c>
      <c r="F117">
        <v>92</v>
      </c>
      <c r="G117">
        <v>55</v>
      </c>
      <c r="H117">
        <v>37</v>
      </c>
      <c r="I117">
        <v>71066</v>
      </c>
    </row>
    <row r="118" spans="1:9">
      <c r="A118" t="s">
        <v>763</v>
      </c>
      <c r="B118" t="s">
        <v>764</v>
      </c>
      <c r="C118" t="s">
        <v>702</v>
      </c>
      <c r="D118" t="s">
        <v>772</v>
      </c>
      <c r="E118" t="s">
        <v>775</v>
      </c>
      <c r="F118">
        <v>29</v>
      </c>
      <c r="G118">
        <v>20</v>
      </c>
      <c r="H118">
        <v>5.4</v>
      </c>
      <c r="I118">
        <v>31873</v>
      </c>
    </row>
    <row r="119" spans="1:9">
      <c r="A119" t="s">
        <v>763</v>
      </c>
      <c r="B119" t="s">
        <v>764</v>
      </c>
      <c r="C119" t="s">
        <v>702</v>
      </c>
      <c r="D119" t="s">
        <v>772</v>
      </c>
      <c r="E119" t="s">
        <v>776</v>
      </c>
      <c r="F119">
        <v>40</v>
      </c>
      <c r="G119">
        <v>22.8</v>
      </c>
      <c r="H119">
        <v>13.5</v>
      </c>
      <c r="I119">
        <v>8524</v>
      </c>
    </row>
    <row r="120" spans="1:9">
      <c r="A120" t="s">
        <v>763</v>
      </c>
      <c r="B120" t="s">
        <v>764</v>
      </c>
      <c r="C120" t="s">
        <v>702</v>
      </c>
      <c r="D120" t="s">
        <v>777</v>
      </c>
      <c r="E120" t="s">
        <v>778</v>
      </c>
      <c r="F120">
        <v>131</v>
      </c>
      <c r="G120">
        <v>56</v>
      </c>
      <c r="H120">
        <v>78</v>
      </c>
      <c r="I120">
        <v>10566</v>
      </c>
    </row>
    <row r="121" spans="1:9">
      <c r="A121" t="s">
        <v>763</v>
      </c>
      <c r="B121" t="s">
        <v>764</v>
      </c>
      <c r="C121" t="s">
        <v>702</v>
      </c>
      <c r="D121" t="s">
        <v>777</v>
      </c>
      <c r="E121" t="s">
        <v>779</v>
      </c>
      <c r="F121">
        <v>156</v>
      </c>
      <c r="G121">
        <v>69</v>
      </c>
      <c r="H121">
        <v>94</v>
      </c>
      <c r="I121">
        <v>6778</v>
      </c>
    </row>
    <row r="122" spans="1:9">
      <c r="A122" t="s">
        <v>763</v>
      </c>
      <c r="B122" t="s">
        <v>764</v>
      </c>
      <c r="C122" t="s">
        <v>702</v>
      </c>
      <c r="D122" t="s">
        <v>777</v>
      </c>
      <c r="E122" t="s">
        <v>780</v>
      </c>
      <c r="F122">
        <v>181</v>
      </c>
      <c r="G122">
        <v>78.599999999999994</v>
      </c>
      <c r="H122">
        <v>103.9</v>
      </c>
      <c r="I122">
        <v>3925</v>
      </c>
    </row>
    <row r="123" spans="1:9">
      <c r="A123" t="s">
        <v>763</v>
      </c>
      <c r="B123" t="s">
        <v>764</v>
      </c>
      <c r="C123" t="s">
        <v>702</v>
      </c>
      <c r="D123" t="s">
        <v>777</v>
      </c>
      <c r="E123" t="s">
        <v>781</v>
      </c>
      <c r="F123">
        <v>136.5</v>
      </c>
      <c r="G123">
        <v>62.75</v>
      </c>
      <c r="H123">
        <v>74.25</v>
      </c>
      <c r="I123">
        <v>22319</v>
      </c>
    </row>
    <row r="124" spans="1:9">
      <c r="A124" t="s">
        <v>763</v>
      </c>
      <c r="B124" t="s">
        <v>764</v>
      </c>
      <c r="C124" t="s">
        <v>702</v>
      </c>
      <c r="D124" t="s">
        <v>777</v>
      </c>
      <c r="E124" t="s">
        <v>782</v>
      </c>
      <c r="F124">
        <v>169</v>
      </c>
      <c r="G124">
        <v>79.2</v>
      </c>
      <c r="H124">
        <v>93.4</v>
      </c>
      <c r="I124">
        <v>20636</v>
      </c>
    </row>
    <row r="125" spans="1:9">
      <c r="A125" t="s">
        <v>763</v>
      </c>
      <c r="B125" t="s">
        <v>764</v>
      </c>
      <c r="C125" t="s">
        <v>702</v>
      </c>
      <c r="D125" t="s">
        <v>777</v>
      </c>
      <c r="E125" t="s">
        <v>783</v>
      </c>
      <c r="F125">
        <v>190.5</v>
      </c>
      <c r="G125">
        <v>95</v>
      </c>
      <c r="H125">
        <v>105</v>
      </c>
      <c r="I125">
        <v>10098</v>
      </c>
    </row>
    <row r="126" spans="1:9">
      <c r="A126" t="s">
        <v>763</v>
      </c>
      <c r="B126" t="s">
        <v>764</v>
      </c>
      <c r="C126" t="s">
        <v>702</v>
      </c>
      <c r="D126" t="s">
        <v>777</v>
      </c>
      <c r="E126" t="s">
        <v>784</v>
      </c>
      <c r="F126">
        <v>215</v>
      </c>
      <c r="G126">
        <v>102.6</v>
      </c>
      <c r="H126">
        <v>124.6</v>
      </c>
      <c r="I126">
        <v>4427</v>
      </c>
    </row>
    <row r="127" spans="1:9">
      <c r="A127" t="s">
        <v>763</v>
      </c>
      <c r="B127" t="s">
        <v>764</v>
      </c>
      <c r="C127" t="s">
        <v>702</v>
      </c>
      <c r="D127" t="s">
        <v>777</v>
      </c>
      <c r="E127" t="s">
        <v>785</v>
      </c>
      <c r="F127">
        <v>29</v>
      </c>
      <c r="G127">
        <v>13.8</v>
      </c>
      <c r="H127">
        <v>11.55</v>
      </c>
      <c r="I127">
        <v>4315</v>
      </c>
    </row>
    <row r="128" spans="1:9">
      <c r="A128" t="s">
        <v>763</v>
      </c>
      <c r="B128" t="s">
        <v>764</v>
      </c>
      <c r="C128" t="s">
        <v>702</v>
      </c>
      <c r="D128" t="s">
        <v>777</v>
      </c>
      <c r="E128" t="s">
        <v>786</v>
      </c>
      <c r="F128">
        <v>29</v>
      </c>
      <c r="G128">
        <v>15</v>
      </c>
      <c r="H128">
        <v>12.2</v>
      </c>
      <c r="I128">
        <v>9191</v>
      </c>
    </row>
    <row r="129" spans="1:9">
      <c r="A129" t="s">
        <v>763</v>
      </c>
      <c r="B129" t="s">
        <v>764</v>
      </c>
      <c r="C129" t="s">
        <v>702</v>
      </c>
      <c r="D129" t="s">
        <v>787</v>
      </c>
      <c r="E129" t="s">
        <v>788</v>
      </c>
      <c r="F129">
        <v>156</v>
      </c>
      <c r="G129">
        <v>62.4</v>
      </c>
      <c r="H129">
        <v>93</v>
      </c>
      <c r="I129">
        <v>14746</v>
      </c>
    </row>
    <row r="130" spans="1:9">
      <c r="A130" t="s">
        <v>763</v>
      </c>
      <c r="B130" t="s">
        <v>764</v>
      </c>
      <c r="C130" t="s">
        <v>702</v>
      </c>
      <c r="D130" t="s">
        <v>789</v>
      </c>
      <c r="E130" t="s">
        <v>790</v>
      </c>
      <c r="F130">
        <v>1450</v>
      </c>
      <c r="G130">
        <v>553.45000000000005</v>
      </c>
      <c r="H130">
        <v>920</v>
      </c>
      <c r="I130">
        <v>3020</v>
      </c>
    </row>
    <row r="131" spans="1:9">
      <c r="A131" t="s">
        <v>763</v>
      </c>
      <c r="B131" t="s">
        <v>764</v>
      </c>
      <c r="C131" t="s">
        <v>52</v>
      </c>
      <c r="D131" t="s">
        <v>765</v>
      </c>
      <c r="E131" t="s">
        <v>766</v>
      </c>
      <c r="F131">
        <v>60</v>
      </c>
      <c r="G131">
        <v>38.299999999999997</v>
      </c>
      <c r="H131">
        <v>24</v>
      </c>
      <c r="I131">
        <v>16929</v>
      </c>
    </row>
    <row r="132" spans="1:9">
      <c r="A132" t="s">
        <v>763</v>
      </c>
      <c r="B132" t="s">
        <v>764</v>
      </c>
      <c r="C132" t="s">
        <v>52</v>
      </c>
      <c r="D132" t="s">
        <v>765</v>
      </c>
      <c r="E132" t="s">
        <v>767</v>
      </c>
      <c r="F132">
        <v>60</v>
      </c>
      <c r="G132">
        <v>31.6</v>
      </c>
      <c r="H132">
        <v>27.3</v>
      </c>
      <c r="I132">
        <v>71269</v>
      </c>
    </row>
    <row r="133" spans="1:9">
      <c r="A133" t="s">
        <v>763</v>
      </c>
      <c r="B133" t="s">
        <v>764</v>
      </c>
      <c r="C133" t="s">
        <v>52</v>
      </c>
      <c r="D133" t="s">
        <v>765</v>
      </c>
      <c r="E133" t="s">
        <v>768</v>
      </c>
      <c r="F133">
        <v>50</v>
      </c>
      <c r="G133">
        <v>22.4</v>
      </c>
      <c r="H133">
        <v>24</v>
      </c>
      <c r="I133">
        <v>12773</v>
      </c>
    </row>
    <row r="134" spans="1:9">
      <c r="A134" t="s">
        <v>763</v>
      </c>
      <c r="B134" t="s">
        <v>764</v>
      </c>
      <c r="C134" t="s">
        <v>52</v>
      </c>
      <c r="D134" t="s">
        <v>765</v>
      </c>
      <c r="E134" t="s">
        <v>769</v>
      </c>
      <c r="F134">
        <v>65</v>
      </c>
      <c r="G134">
        <v>27.2</v>
      </c>
      <c r="H134">
        <v>35.799999999999997</v>
      </c>
      <c r="I134">
        <v>6238</v>
      </c>
    </row>
    <row r="135" spans="1:9">
      <c r="A135" t="s">
        <v>763</v>
      </c>
      <c r="B135" t="s">
        <v>764</v>
      </c>
      <c r="C135" t="s">
        <v>52</v>
      </c>
      <c r="D135" t="s">
        <v>765</v>
      </c>
      <c r="E135" t="s">
        <v>770</v>
      </c>
      <c r="F135">
        <v>40</v>
      </c>
      <c r="G135">
        <v>18.5</v>
      </c>
      <c r="H135">
        <v>19.5</v>
      </c>
      <c r="I135">
        <v>81922</v>
      </c>
    </row>
    <row r="136" spans="1:9">
      <c r="A136" t="s">
        <v>763</v>
      </c>
      <c r="B136" t="s">
        <v>764</v>
      </c>
      <c r="C136" t="s">
        <v>52</v>
      </c>
      <c r="D136" t="s">
        <v>765</v>
      </c>
      <c r="E136" t="s">
        <v>771</v>
      </c>
      <c r="F136">
        <v>57.5</v>
      </c>
      <c r="G136">
        <v>24.6</v>
      </c>
      <c r="H136">
        <v>31.195</v>
      </c>
      <c r="I136">
        <v>5034</v>
      </c>
    </row>
    <row r="137" spans="1:9">
      <c r="A137" t="s">
        <v>763</v>
      </c>
      <c r="B137" t="s">
        <v>764</v>
      </c>
      <c r="C137" t="s">
        <v>52</v>
      </c>
      <c r="D137" t="s">
        <v>772</v>
      </c>
      <c r="E137" t="s">
        <v>773</v>
      </c>
      <c r="F137">
        <v>55</v>
      </c>
      <c r="G137">
        <v>30</v>
      </c>
      <c r="H137">
        <v>27</v>
      </c>
      <c r="I137">
        <v>4943</v>
      </c>
    </row>
    <row r="138" spans="1:9">
      <c r="A138" t="s">
        <v>763</v>
      </c>
      <c r="B138" t="s">
        <v>764</v>
      </c>
      <c r="C138" t="s">
        <v>52</v>
      </c>
      <c r="D138" t="s">
        <v>772</v>
      </c>
      <c r="E138" t="s">
        <v>774</v>
      </c>
      <c r="F138">
        <v>100</v>
      </c>
      <c r="G138">
        <v>54</v>
      </c>
      <c r="H138">
        <v>49.7</v>
      </c>
      <c r="I138">
        <v>75928</v>
      </c>
    </row>
    <row r="139" spans="1:9">
      <c r="A139" t="s">
        <v>763</v>
      </c>
      <c r="B139" t="s">
        <v>764</v>
      </c>
      <c r="C139" t="s">
        <v>52</v>
      </c>
      <c r="D139" t="s">
        <v>772</v>
      </c>
      <c r="E139" t="s">
        <v>775</v>
      </c>
      <c r="F139">
        <v>30</v>
      </c>
      <c r="G139">
        <v>22</v>
      </c>
      <c r="H139">
        <v>9.5</v>
      </c>
      <c r="I139">
        <v>37384</v>
      </c>
    </row>
    <row r="140" spans="1:9">
      <c r="A140" t="s">
        <v>763</v>
      </c>
      <c r="B140" t="s">
        <v>764</v>
      </c>
      <c r="C140" t="s">
        <v>52</v>
      </c>
      <c r="D140" t="s">
        <v>772</v>
      </c>
      <c r="E140" t="s">
        <v>776</v>
      </c>
      <c r="F140">
        <v>50</v>
      </c>
      <c r="G140">
        <v>22.8</v>
      </c>
      <c r="H140">
        <v>24.1</v>
      </c>
      <c r="I140">
        <v>7303</v>
      </c>
    </row>
    <row r="141" spans="1:9">
      <c r="A141" t="s">
        <v>763</v>
      </c>
      <c r="B141" t="s">
        <v>764</v>
      </c>
      <c r="C141" t="s">
        <v>52</v>
      </c>
      <c r="D141" t="s">
        <v>777</v>
      </c>
      <c r="E141" t="s">
        <v>778</v>
      </c>
      <c r="F141">
        <v>140</v>
      </c>
      <c r="G141">
        <v>54</v>
      </c>
      <c r="H141">
        <v>80.599999999999994</v>
      </c>
      <c r="I141">
        <v>6616</v>
      </c>
    </row>
    <row r="142" spans="1:9">
      <c r="A142" t="s">
        <v>763</v>
      </c>
      <c r="B142" t="s">
        <v>764</v>
      </c>
      <c r="C142" t="s">
        <v>52</v>
      </c>
      <c r="D142" t="s">
        <v>777</v>
      </c>
      <c r="E142" t="s">
        <v>779</v>
      </c>
      <c r="F142">
        <v>170</v>
      </c>
      <c r="G142">
        <v>61.2</v>
      </c>
      <c r="H142">
        <v>103.55</v>
      </c>
      <c r="I142">
        <v>4495</v>
      </c>
    </row>
    <row r="143" spans="1:9">
      <c r="A143" t="s">
        <v>763</v>
      </c>
      <c r="B143" t="s">
        <v>764</v>
      </c>
      <c r="C143" t="s">
        <v>52</v>
      </c>
      <c r="D143" t="s">
        <v>777</v>
      </c>
      <c r="E143" t="s">
        <v>780</v>
      </c>
      <c r="F143">
        <v>190</v>
      </c>
      <c r="G143">
        <v>76.5</v>
      </c>
      <c r="H143">
        <v>114.65</v>
      </c>
      <c r="I143">
        <v>2728</v>
      </c>
    </row>
    <row r="144" spans="1:9">
      <c r="A144" t="s">
        <v>763</v>
      </c>
      <c r="B144" t="s">
        <v>764</v>
      </c>
      <c r="C144" t="s">
        <v>52</v>
      </c>
      <c r="D144" t="s">
        <v>777</v>
      </c>
      <c r="E144" t="s">
        <v>781</v>
      </c>
      <c r="F144">
        <v>145</v>
      </c>
      <c r="G144">
        <v>59.4</v>
      </c>
      <c r="H144">
        <v>81</v>
      </c>
      <c r="I144">
        <v>19166</v>
      </c>
    </row>
    <row r="145" spans="1:9">
      <c r="A145" t="s">
        <v>763</v>
      </c>
      <c r="B145" t="s">
        <v>764</v>
      </c>
      <c r="C145" t="s">
        <v>52</v>
      </c>
      <c r="D145" t="s">
        <v>777</v>
      </c>
      <c r="E145" t="s">
        <v>782</v>
      </c>
      <c r="F145">
        <v>185</v>
      </c>
      <c r="G145">
        <v>78</v>
      </c>
      <c r="H145">
        <v>108</v>
      </c>
      <c r="I145">
        <v>17349</v>
      </c>
    </row>
    <row r="146" spans="1:9">
      <c r="A146" t="s">
        <v>763</v>
      </c>
      <c r="B146" t="s">
        <v>764</v>
      </c>
      <c r="C146" t="s">
        <v>52</v>
      </c>
      <c r="D146" t="s">
        <v>777</v>
      </c>
      <c r="E146" t="s">
        <v>783</v>
      </c>
      <c r="F146">
        <v>215</v>
      </c>
      <c r="G146">
        <v>92</v>
      </c>
      <c r="H146">
        <v>125.2</v>
      </c>
      <c r="I146">
        <v>8095</v>
      </c>
    </row>
    <row r="147" spans="1:9">
      <c r="A147" t="s">
        <v>763</v>
      </c>
      <c r="B147" t="s">
        <v>764</v>
      </c>
      <c r="C147" t="s">
        <v>52</v>
      </c>
      <c r="D147" t="s">
        <v>777</v>
      </c>
      <c r="E147" t="s">
        <v>784</v>
      </c>
      <c r="F147">
        <v>239</v>
      </c>
      <c r="G147">
        <v>102.6</v>
      </c>
      <c r="H147">
        <v>138.9</v>
      </c>
      <c r="I147">
        <v>3106</v>
      </c>
    </row>
    <row r="148" spans="1:9">
      <c r="A148" t="s">
        <v>763</v>
      </c>
      <c r="B148" t="s">
        <v>764</v>
      </c>
      <c r="C148" t="s">
        <v>52</v>
      </c>
      <c r="D148" t="s">
        <v>777</v>
      </c>
      <c r="E148" t="s">
        <v>785</v>
      </c>
      <c r="F148">
        <v>30</v>
      </c>
      <c r="G148">
        <v>12.35</v>
      </c>
      <c r="H148">
        <v>18</v>
      </c>
      <c r="I148">
        <v>1773</v>
      </c>
    </row>
    <row r="149" spans="1:9">
      <c r="A149" t="s">
        <v>763</v>
      </c>
      <c r="B149" t="s">
        <v>764</v>
      </c>
      <c r="C149" t="s">
        <v>52</v>
      </c>
      <c r="D149" t="s">
        <v>777</v>
      </c>
      <c r="E149" t="s">
        <v>786</v>
      </c>
      <c r="F149">
        <v>30</v>
      </c>
      <c r="G149">
        <v>15</v>
      </c>
      <c r="H149">
        <v>13.65</v>
      </c>
      <c r="I149">
        <v>5964</v>
      </c>
    </row>
    <row r="150" spans="1:9">
      <c r="A150" t="s">
        <v>763</v>
      </c>
      <c r="B150" t="s">
        <v>764</v>
      </c>
      <c r="C150" t="s">
        <v>52</v>
      </c>
      <c r="D150" t="s">
        <v>787</v>
      </c>
      <c r="E150" t="s">
        <v>788</v>
      </c>
      <c r="F150">
        <v>180</v>
      </c>
      <c r="G150">
        <v>61.6</v>
      </c>
      <c r="H150">
        <v>110</v>
      </c>
      <c r="I150">
        <v>7733</v>
      </c>
    </row>
    <row r="151" spans="1:9">
      <c r="A151" t="s">
        <v>763</v>
      </c>
      <c r="B151" t="s">
        <v>764</v>
      </c>
      <c r="C151" t="s">
        <v>52</v>
      </c>
      <c r="D151" t="s">
        <v>789</v>
      </c>
      <c r="E151" t="s">
        <v>790</v>
      </c>
      <c r="F151">
        <v>1500</v>
      </c>
      <c r="G151">
        <v>544</v>
      </c>
      <c r="H151">
        <v>976</v>
      </c>
      <c r="I151">
        <v>2834</v>
      </c>
    </row>
    <row r="152" spans="1:9">
      <c r="A152" t="s">
        <v>763</v>
      </c>
      <c r="B152" t="s">
        <v>764</v>
      </c>
      <c r="C152" t="s">
        <v>53</v>
      </c>
      <c r="D152" t="s">
        <v>765</v>
      </c>
      <c r="E152" t="s">
        <v>766</v>
      </c>
      <c r="F152">
        <v>62</v>
      </c>
      <c r="G152">
        <v>27.85</v>
      </c>
      <c r="H152">
        <v>32.35</v>
      </c>
      <c r="I152">
        <v>7617</v>
      </c>
    </row>
    <row r="153" spans="1:9">
      <c r="A153" t="s">
        <v>763</v>
      </c>
      <c r="B153" t="s">
        <v>764</v>
      </c>
      <c r="C153" t="s">
        <v>53</v>
      </c>
      <c r="D153" t="s">
        <v>765</v>
      </c>
      <c r="E153" t="s">
        <v>767</v>
      </c>
      <c r="F153">
        <v>54</v>
      </c>
      <c r="G153">
        <v>25.4</v>
      </c>
      <c r="H153">
        <v>27.1</v>
      </c>
      <c r="I153">
        <v>14393</v>
      </c>
    </row>
    <row r="154" spans="1:9">
      <c r="A154" t="s">
        <v>763</v>
      </c>
      <c r="B154" t="s">
        <v>764</v>
      </c>
      <c r="C154" t="s">
        <v>53</v>
      </c>
      <c r="D154" t="s">
        <v>765</v>
      </c>
      <c r="E154" t="s">
        <v>768</v>
      </c>
      <c r="F154">
        <v>52</v>
      </c>
      <c r="G154">
        <v>21.5</v>
      </c>
      <c r="H154">
        <v>31.8</v>
      </c>
      <c r="I154">
        <v>6211</v>
      </c>
    </row>
    <row r="155" spans="1:9">
      <c r="A155" t="s">
        <v>763</v>
      </c>
      <c r="B155" t="s">
        <v>764</v>
      </c>
      <c r="C155" t="s">
        <v>53</v>
      </c>
      <c r="D155" t="s">
        <v>765</v>
      </c>
      <c r="E155" t="s">
        <v>769</v>
      </c>
      <c r="F155">
        <v>68</v>
      </c>
      <c r="G155">
        <v>25</v>
      </c>
      <c r="H155">
        <v>40.700000000000003</v>
      </c>
      <c r="I155">
        <v>2517</v>
      </c>
    </row>
    <row r="156" spans="1:9">
      <c r="A156" t="s">
        <v>763</v>
      </c>
      <c r="B156" t="s">
        <v>764</v>
      </c>
      <c r="C156" t="s">
        <v>53</v>
      </c>
      <c r="D156" t="s">
        <v>765</v>
      </c>
      <c r="E156" t="s">
        <v>770</v>
      </c>
      <c r="F156">
        <v>42</v>
      </c>
      <c r="G156">
        <v>18.100000000000001</v>
      </c>
      <c r="H156">
        <v>23.4</v>
      </c>
      <c r="I156">
        <v>26143</v>
      </c>
    </row>
    <row r="157" spans="1:9">
      <c r="A157" t="s">
        <v>763</v>
      </c>
      <c r="B157" t="s">
        <v>764</v>
      </c>
      <c r="C157" t="s">
        <v>53</v>
      </c>
      <c r="D157" t="s">
        <v>765</v>
      </c>
      <c r="E157" t="s">
        <v>771</v>
      </c>
      <c r="F157">
        <v>50</v>
      </c>
      <c r="G157">
        <v>21</v>
      </c>
      <c r="H157">
        <v>20.8</v>
      </c>
      <c r="I157">
        <v>1378</v>
      </c>
    </row>
    <row r="158" spans="1:9">
      <c r="A158" t="s">
        <v>763</v>
      </c>
      <c r="B158" t="s">
        <v>764</v>
      </c>
      <c r="C158" t="s">
        <v>53</v>
      </c>
      <c r="D158" t="s">
        <v>772</v>
      </c>
      <c r="E158" t="s">
        <v>773</v>
      </c>
      <c r="F158">
        <v>65</v>
      </c>
      <c r="G158">
        <v>23.4</v>
      </c>
      <c r="H158">
        <v>41.6</v>
      </c>
      <c r="I158">
        <v>841</v>
      </c>
    </row>
    <row r="159" spans="1:9">
      <c r="A159" t="s">
        <v>763</v>
      </c>
      <c r="B159" t="s">
        <v>764</v>
      </c>
      <c r="C159" t="s">
        <v>53</v>
      </c>
      <c r="D159" t="s">
        <v>772</v>
      </c>
      <c r="E159" t="s">
        <v>774</v>
      </c>
      <c r="F159">
        <v>110</v>
      </c>
      <c r="G159">
        <v>47.4</v>
      </c>
      <c r="H159">
        <v>62.1</v>
      </c>
      <c r="I159">
        <v>19573</v>
      </c>
    </row>
    <row r="160" spans="1:9">
      <c r="A160" t="s">
        <v>763</v>
      </c>
      <c r="B160" t="s">
        <v>764</v>
      </c>
      <c r="C160" t="s">
        <v>53</v>
      </c>
      <c r="D160" t="s">
        <v>772</v>
      </c>
      <c r="E160" t="s">
        <v>775</v>
      </c>
      <c r="F160">
        <v>26</v>
      </c>
      <c r="G160">
        <v>18.899999999999999</v>
      </c>
      <c r="H160">
        <v>5.2</v>
      </c>
      <c r="I160">
        <v>8902</v>
      </c>
    </row>
    <row r="161" spans="1:9">
      <c r="A161" t="s">
        <v>763</v>
      </c>
      <c r="B161" t="s">
        <v>764</v>
      </c>
      <c r="C161" t="s">
        <v>53</v>
      </c>
      <c r="D161" t="s">
        <v>772</v>
      </c>
      <c r="E161" t="s">
        <v>776</v>
      </c>
      <c r="F161">
        <v>65</v>
      </c>
      <c r="G161">
        <v>20.5</v>
      </c>
      <c r="H161">
        <v>42.5</v>
      </c>
      <c r="I161">
        <v>1394</v>
      </c>
    </row>
    <row r="162" spans="1:9">
      <c r="A162" t="s">
        <v>763</v>
      </c>
      <c r="B162" t="s">
        <v>764</v>
      </c>
      <c r="C162" t="s">
        <v>53</v>
      </c>
      <c r="D162" t="s">
        <v>777</v>
      </c>
      <c r="E162" t="s">
        <v>778</v>
      </c>
      <c r="F162">
        <v>138</v>
      </c>
      <c r="G162">
        <v>39.6</v>
      </c>
      <c r="H162">
        <v>91.174999999999997</v>
      </c>
      <c r="I162">
        <v>2540</v>
      </c>
    </row>
    <row r="163" spans="1:9">
      <c r="A163" t="s">
        <v>763</v>
      </c>
      <c r="B163" t="s">
        <v>764</v>
      </c>
      <c r="C163" t="s">
        <v>53</v>
      </c>
      <c r="D163" t="s">
        <v>777</v>
      </c>
      <c r="E163" t="s">
        <v>779</v>
      </c>
      <c r="F163">
        <v>168.15</v>
      </c>
      <c r="G163">
        <v>52.75</v>
      </c>
      <c r="H163">
        <v>110</v>
      </c>
      <c r="I163">
        <v>1830</v>
      </c>
    </row>
    <row r="164" spans="1:9">
      <c r="A164" t="s">
        <v>763</v>
      </c>
      <c r="B164" t="s">
        <v>764</v>
      </c>
      <c r="C164" t="s">
        <v>53</v>
      </c>
      <c r="D164" t="s">
        <v>777</v>
      </c>
      <c r="E164" t="s">
        <v>780</v>
      </c>
      <c r="F164">
        <v>201</v>
      </c>
      <c r="G164">
        <v>63.65</v>
      </c>
      <c r="H164">
        <v>134.25</v>
      </c>
      <c r="I164">
        <v>1218</v>
      </c>
    </row>
    <row r="165" spans="1:9">
      <c r="A165" t="s">
        <v>763</v>
      </c>
      <c r="B165" t="s">
        <v>764</v>
      </c>
      <c r="C165" t="s">
        <v>53</v>
      </c>
      <c r="D165" t="s">
        <v>777</v>
      </c>
      <c r="E165" t="s">
        <v>781</v>
      </c>
      <c r="F165">
        <v>143</v>
      </c>
      <c r="G165">
        <v>55.15</v>
      </c>
      <c r="H165">
        <v>86.6</v>
      </c>
      <c r="I165">
        <v>6958</v>
      </c>
    </row>
    <row r="166" spans="1:9">
      <c r="A166" t="s">
        <v>763</v>
      </c>
      <c r="B166" t="s">
        <v>764</v>
      </c>
      <c r="C166" t="s">
        <v>53</v>
      </c>
      <c r="D166" t="s">
        <v>777</v>
      </c>
      <c r="E166" t="s">
        <v>782</v>
      </c>
      <c r="F166">
        <v>180</v>
      </c>
      <c r="G166">
        <v>74.599999999999994</v>
      </c>
      <c r="H166">
        <v>111</v>
      </c>
      <c r="I166">
        <v>6214</v>
      </c>
    </row>
    <row r="167" spans="1:9">
      <c r="A167" t="s">
        <v>763</v>
      </c>
      <c r="B167" t="s">
        <v>764</v>
      </c>
      <c r="C167" t="s">
        <v>53</v>
      </c>
      <c r="D167" t="s">
        <v>777</v>
      </c>
      <c r="E167" t="s">
        <v>783</v>
      </c>
      <c r="F167">
        <v>230</v>
      </c>
      <c r="G167">
        <v>85</v>
      </c>
      <c r="H167">
        <v>140</v>
      </c>
      <c r="I167">
        <v>3098</v>
      </c>
    </row>
    <row r="168" spans="1:9">
      <c r="A168" t="s">
        <v>763</v>
      </c>
      <c r="B168" t="s">
        <v>764</v>
      </c>
      <c r="C168" t="s">
        <v>53</v>
      </c>
      <c r="D168" t="s">
        <v>777</v>
      </c>
      <c r="E168" t="s">
        <v>784</v>
      </c>
      <c r="F168">
        <v>260</v>
      </c>
      <c r="G168">
        <v>97.25</v>
      </c>
      <c r="H168">
        <v>171</v>
      </c>
      <c r="I168">
        <v>1486</v>
      </c>
    </row>
    <row r="169" spans="1:9">
      <c r="A169" t="s">
        <v>763</v>
      </c>
      <c r="B169" t="s">
        <v>764</v>
      </c>
      <c r="C169" t="s">
        <v>53</v>
      </c>
      <c r="D169" t="s">
        <v>777</v>
      </c>
      <c r="E169" t="s">
        <v>785</v>
      </c>
      <c r="F169">
        <v>30</v>
      </c>
      <c r="G169">
        <v>11.7</v>
      </c>
      <c r="H169">
        <v>16.350000000000001</v>
      </c>
      <c r="I169">
        <v>1075</v>
      </c>
    </row>
    <row r="170" spans="1:9">
      <c r="A170" t="s">
        <v>763</v>
      </c>
      <c r="B170" t="s">
        <v>764</v>
      </c>
      <c r="C170" t="s">
        <v>53</v>
      </c>
      <c r="D170" t="s">
        <v>777</v>
      </c>
      <c r="E170" t="s">
        <v>786</v>
      </c>
      <c r="F170">
        <v>30</v>
      </c>
      <c r="G170">
        <v>12.1</v>
      </c>
      <c r="H170">
        <v>18</v>
      </c>
      <c r="I170">
        <v>3474</v>
      </c>
    </row>
    <row r="171" spans="1:9">
      <c r="A171" t="s">
        <v>763</v>
      </c>
      <c r="B171" t="s">
        <v>764</v>
      </c>
      <c r="C171" t="s">
        <v>53</v>
      </c>
      <c r="D171" t="s">
        <v>787</v>
      </c>
      <c r="E171" t="s">
        <v>788</v>
      </c>
      <c r="F171">
        <v>165</v>
      </c>
      <c r="G171">
        <v>53.8</v>
      </c>
      <c r="H171">
        <v>109.6</v>
      </c>
      <c r="I171">
        <v>4548</v>
      </c>
    </row>
    <row r="172" spans="1:9">
      <c r="A172" t="s">
        <v>763</v>
      </c>
      <c r="B172" t="s">
        <v>764</v>
      </c>
      <c r="C172" t="s">
        <v>53</v>
      </c>
      <c r="D172" t="s">
        <v>789</v>
      </c>
      <c r="E172" t="s">
        <v>790</v>
      </c>
      <c r="F172">
        <v>1436</v>
      </c>
      <c r="G172">
        <v>510</v>
      </c>
      <c r="H172">
        <v>940</v>
      </c>
      <c r="I172">
        <v>662</v>
      </c>
    </row>
    <row r="173" spans="1:9">
      <c r="A173" t="s">
        <v>763</v>
      </c>
      <c r="B173" t="s">
        <v>764</v>
      </c>
      <c r="C173" t="s">
        <v>54</v>
      </c>
      <c r="D173" t="s">
        <v>765</v>
      </c>
      <c r="E173" t="s">
        <v>766</v>
      </c>
      <c r="F173" s="74">
        <v>52</v>
      </c>
      <c r="G173" s="74">
        <v>35</v>
      </c>
      <c r="H173" s="74">
        <v>14</v>
      </c>
      <c r="I173">
        <v>1145228</v>
      </c>
    </row>
    <row r="174" spans="1:9">
      <c r="A174" t="s">
        <v>763</v>
      </c>
      <c r="B174" t="s">
        <v>764</v>
      </c>
      <c r="C174" t="s">
        <v>54</v>
      </c>
      <c r="D174" t="s">
        <v>765</v>
      </c>
      <c r="E174" t="s">
        <v>767</v>
      </c>
      <c r="F174" s="74">
        <v>47</v>
      </c>
      <c r="G174" s="74">
        <v>30</v>
      </c>
      <c r="H174" s="74">
        <v>15</v>
      </c>
      <c r="I174">
        <v>3815220</v>
      </c>
    </row>
    <row r="175" spans="1:9">
      <c r="A175" t="s">
        <v>763</v>
      </c>
      <c r="B175" t="s">
        <v>764</v>
      </c>
      <c r="C175" t="s">
        <v>54</v>
      </c>
      <c r="D175" t="s">
        <v>765</v>
      </c>
      <c r="E175" t="s">
        <v>768</v>
      </c>
      <c r="F175" s="74">
        <v>41</v>
      </c>
      <c r="G175" s="74">
        <v>23</v>
      </c>
      <c r="H175" s="74">
        <v>16</v>
      </c>
      <c r="I175">
        <v>805823</v>
      </c>
    </row>
    <row r="176" spans="1:9">
      <c r="A176" t="s">
        <v>763</v>
      </c>
      <c r="B176" t="s">
        <v>764</v>
      </c>
      <c r="C176" t="s">
        <v>54</v>
      </c>
      <c r="D176" t="s">
        <v>765</v>
      </c>
      <c r="E176" t="s">
        <v>769</v>
      </c>
      <c r="F176" s="74">
        <v>52</v>
      </c>
      <c r="G176" s="74">
        <v>26</v>
      </c>
      <c r="H176" s="74">
        <v>23</v>
      </c>
      <c r="I176">
        <v>278834</v>
      </c>
    </row>
    <row r="177" spans="1:9">
      <c r="A177" t="s">
        <v>763</v>
      </c>
      <c r="B177" t="s">
        <v>764</v>
      </c>
      <c r="C177" t="s">
        <v>54</v>
      </c>
      <c r="D177" t="s">
        <v>765</v>
      </c>
      <c r="E177" t="s">
        <v>770</v>
      </c>
      <c r="F177" s="74">
        <v>38</v>
      </c>
      <c r="G177" s="74">
        <v>20</v>
      </c>
      <c r="H177" s="74">
        <v>15</v>
      </c>
      <c r="I177">
        <v>4121007</v>
      </c>
    </row>
    <row r="178" spans="1:9">
      <c r="A178" t="s">
        <v>763</v>
      </c>
      <c r="B178" t="s">
        <v>764</v>
      </c>
      <c r="C178" t="s">
        <v>54</v>
      </c>
      <c r="D178" t="s">
        <v>765</v>
      </c>
      <c r="E178" t="s">
        <v>771</v>
      </c>
      <c r="F178" s="74">
        <v>50</v>
      </c>
      <c r="G178" s="74">
        <v>25</v>
      </c>
      <c r="H178" s="74">
        <v>22</v>
      </c>
      <c r="I178">
        <v>204749</v>
      </c>
    </row>
    <row r="179" spans="1:9">
      <c r="A179" t="s">
        <v>763</v>
      </c>
      <c r="B179" t="s">
        <v>764</v>
      </c>
      <c r="C179" t="s">
        <v>54</v>
      </c>
      <c r="D179" t="s">
        <v>772</v>
      </c>
      <c r="E179" t="s">
        <v>773</v>
      </c>
      <c r="F179" s="74">
        <v>50</v>
      </c>
      <c r="G179" s="74">
        <v>32</v>
      </c>
      <c r="H179" s="74">
        <v>17</v>
      </c>
      <c r="I179">
        <v>296963</v>
      </c>
    </row>
    <row r="180" spans="1:9">
      <c r="A180" t="s">
        <v>763</v>
      </c>
      <c r="B180" t="s">
        <v>764</v>
      </c>
      <c r="C180" t="s">
        <v>54</v>
      </c>
      <c r="D180" t="s">
        <v>772</v>
      </c>
      <c r="E180" t="s">
        <v>774</v>
      </c>
      <c r="F180" s="74">
        <v>91</v>
      </c>
      <c r="G180" s="74">
        <v>57</v>
      </c>
      <c r="H180" s="74">
        <v>30</v>
      </c>
      <c r="I180">
        <v>4215674</v>
      </c>
    </row>
    <row r="181" spans="1:9">
      <c r="A181" t="s">
        <v>763</v>
      </c>
      <c r="B181" t="s">
        <v>764</v>
      </c>
      <c r="C181" t="s">
        <v>54</v>
      </c>
      <c r="D181" t="s">
        <v>772</v>
      </c>
      <c r="E181" t="s">
        <v>775</v>
      </c>
      <c r="F181" s="74">
        <v>29</v>
      </c>
      <c r="G181" s="74">
        <v>22</v>
      </c>
      <c r="H181" s="74">
        <v>6</v>
      </c>
      <c r="I181">
        <v>2678367</v>
      </c>
    </row>
    <row r="182" spans="1:9">
      <c r="A182" t="s">
        <v>763</v>
      </c>
      <c r="B182" t="s">
        <v>764</v>
      </c>
      <c r="C182" t="s">
        <v>54</v>
      </c>
      <c r="D182" t="s">
        <v>772</v>
      </c>
      <c r="E182" t="s">
        <v>776</v>
      </c>
      <c r="F182" s="74">
        <v>45</v>
      </c>
      <c r="G182" s="74">
        <v>23</v>
      </c>
      <c r="H182" s="74">
        <v>19</v>
      </c>
      <c r="I182">
        <v>411623</v>
      </c>
    </row>
    <row r="183" spans="1:9">
      <c r="A183" t="s">
        <v>763</v>
      </c>
      <c r="B183" t="s">
        <v>764</v>
      </c>
      <c r="C183" t="s">
        <v>54</v>
      </c>
      <c r="D183" t="s">
        <v>777</v>
      </c>
      <c r="E183" t="s">
        <v>778</v>
      </c>
      <c r="F183" s="74">
        <v>120</v>
      </c>
      <c r="G183" s="74">
        <v>56</v>
      </c>
      <c r="H183" s="74">
        <v>58</v>
      </c>
      <c r="I183">
        <v>432474</v>
      </c>
    </row>
    <row r="184" spans="1:9">
      <c r="A184" t="s">
        <v>763</v>
      </c>
      <c r="B184" t="s">
        <v>764</v>
      </c>
      <c r="C184" t="s">
        <v>54</v>
      </c>
      <c r="D184" t="s">
        <v>777</v>
      </c>
      <c r="E184" t="s">
        <v>779</v>
      </c>
      <c r="F184" s="74">
        <v>145</v>
      </c>
      <c r="G184" s="74">
        <v>67</v>
      </c>
      <c r="H184" s="74">
        <v>74</v>
      </c>
      <c r="I184">
        <v>317051</v>
      </c>
    </row>
    <row r="185" spans="1:9">
      <c r="A185" t="s">
        <v>763</v>
      </c>
      <c r="B185" t="s">
        <v>764</v>
      </c>
      <c r="C185" t="s">
        <v>54</v>
      </c>
      <c r="D185" t="s">
        <v>777</v>
      </c>
      <c r="E185" t="s">
        <v>780</v>
      </c>
      <c r="F185" s="74">
        <v>165</v>
      </c>
      <c r="G185" s="74">
        <v>80</v>
      </c>
      <c r="H185" s="74">
        <v>81</v>
      </c>
      <c r="I185">
        <v>213885</v>
      </c>
    </row>
    <row r="186" spans="1:9">
      <c r="A186" t="s">
        <v>763</v>
      </c>
      <c r="B186" t="s">
        <v>764</v>
      </c>
      <c r="C186" t="s">
        <v>54</v>
      </c>
      <c r="D186" t="s">
        <v>777</v>
      </c>
      <c r="E186" t="s">
        <v>781</v>
      </c>
      <c r="F186" s="74">
        <v>127</v>
      </c>
      <c r="G186" s="74">
        <v>59</v>
      </c>
      <c r="H186" s="74">
        <v>56</v>
      </c>
      <c r="I186">
        <v>1177648</v>
      </c>
    </row>
    <row r="187" spans="1:9">
      <c r="A187" t="s">
        <v>763</v>
      </c>
      <c r="B187" t="s">
        <v>764</v>
      </c>
      <c r="C187" t="s">
        <v>54</v>
      </c>
      <c r="D187" t="s">
        <v>777</v>
      </c>
      <c r="E187" t="s">
        <v>782</v>
      </c>
      <c r="F187" s="74">
        <v>158</v>
      </c>
      <c r="G187" s="74">
        <v>78</v>
      </c>
      <c r="H187" s="74">
        <v>77</v>
      </c>
      <c r="I187">
        <v>1057923</v>
      </c>
    </row>
    <row r="188" spans="1:9">
      <c r="A188" t="s">
        <v>763</v>
      </c>
      <c r="B188" t="s">
        <v>764</v>
      </c>
      <c r="C188" t="s">
        <v>54</v>
      </c>
      <c r="D188" t="s">
        <v>777</v>
      </c>
      <c r="E188" t="s">
        <v>783</v>
      </c>
      <c r="F188" s="74">
        <v>185</v>
      </c>
      <c r="G188" s="74">
        <v>92</v>
      </c>
      <c r="H188" s="74">
        <v>89</v>
      </c>
      <c r="I188">
        <v>499135</v>
      </c>
    </row>
    <row r="189" spans="1:9">
      <c r="A189" t="s">
        <v>763</v>
      </c>
      <c r="B189" t="s">
        <v>764</v>
      </c>
      <c r="C189" t="s">
        <v>54</v>
      </c>
      <c r="D189" t="s">
        <v>777</v>
      </c>
      <c r="E189" t="s">
        <v>784</v>
      </c>
      <c r="F189" s="74">
        <v>208</v>
      </c>
      <c r="G189" s="74">
        <v>103</v>
      </c>
      <c r="H189" s="74">
        <v>101</v>
      </c>
      <c r="I189">
        <v>214447</v>
      </c>
    </row>
    <row r="190" spans="1:9">
      <c r="A190" t="s">
        <v>763</v>
      </c>
      <c r="B190" t="s">
        <v>764</v>
      </c>
      <c r="C190" t="s">
        <v>54</v>
      </c>
      <c r="D190" t="s">
        <v>777</v>
      </c>
      <c r="E190" t="s">
        <v>785</v>
      </c>
      <c r="F190" s="74">
        <v>29</v>
      </c>
      <c r="G190" s="74">
        <v>14</v>
      </c>
      <c r="H190" s="74">
        <v>13</v>
      </c>
      <c r="I190">
        <v>204418</v>
      </c>
    </row>
    <row r="191" spans="1:9">
      <c r="A191" t="s">
        <v>763</v>
      </c>
      <c r="B191" t="s">
        <v>764</v>
      </c>
      <c r="C191" t="s">
        <v>54</v>
      </c>
      <c r="D191" t="s">
        <v>777</v>
      </c>
      <c r="E191" t="s">
        <v>786</v>
      </c>
      <c r="F191" s="74">
        <v>29</v>
      </c>
      <c r="G191" s="74">
        <v>15</v>
      </c>
      <c r="H191" s="74">
        <v>12</v>
      </c>
      <c r="I191">
        <v>440659</v>
      </c>
    </row>
    <row r="192" spans="1:9">
      <c r="A192" t="s">
        <v>763</v>
      </c>
      <c r="B192" t="s">
        <v>764</v>
      </c>
      <c r="C192" t="s">
        <v>54</v>
      </c>
      <c r="D192" t="s">
        <v>787</v>
      </c>
      <c r="E192" t="s">
        <v>788</v>
      </c>
      <c r="F192" s="74">
        <v>135</v>
      </c>
      <c r="G192" s="74">
        <v>62</v>
      </c>
      <c r="H192" s="74">
        <v>68</v>
      </c>
      <c r="I192">
        <v>530245</v>
      </c>
    </row>
    <row r="193" spans="1:9">
      <c r="A193" t="s">
        <v>763</v>
      </c>
      <c r="B193" t="s">
        <v>764</v>
      </c>
      <c r="C193" t="s">
        <v>54</v>
      </c>
      <c r="D193" t="s">
        <v>789</v>
      </c>
      <c r="E193" t="s">
        <v>790</v>
      </c>
      <c r="F193" s="74">
        <v>1320</v>
      </c>
      <c r="G193" s="74">
        <v>558</v>
      </c>
      <c r="H193" s="74">
        <v>787</v>
      </c>
      <c r="I193">
        <v>193550</v>
      </c>
    </row>
    <row r="194" spans="1:9">
      <c r="A194" t="s">
        <v>763</v>
      </c>
      <c r="B194" t="s">
        <v>764</v>
      </c>
      <c r="C194" t="s">
        <v>791</v>
      </c>
      <c r="D194" t="s">
        <v>765</v>
      </c>
      <c r="E194" t="s">
        <v>766</v>
      </c>
      <c r="F194">
        <v>45.5</v>
      </c>
      <c r="G194">
        <v>31.8</v>
      </c>
      <c r="H194">
        <v>13.2</v>
      </c>
      <c r="I194">
        <v>3775</v>
      </c>
    </row>
    <row r="195" spans="1:9">
      <c r="A195" t="s">
        <v>763</v>
      </c>
      <c r="B195" t="s">
        <v>764</v>
      </c>
      <c r="C195" t="s">
        <v>791</v>
      </c>
      <c r="D195" t="s">
        <v>765</v>
      </c>
      <c r="E195" t="s">
        <v>767</v>
      </c>
      <c r="F195">
        <v>45</v>
      </c>
      <c r="G195">
        <v>29</v>
      </c>
      <c r="H195">
        <v>17.100000000000001</v>
      </c>
      <c r="I195">
        <v>3324</v>
      </c>
    </row>
    <row r="196" spans="1:9">
      <c r="A196" t="s">
        <v>763</v>
      </c>
      <c r="B196" t="s">
        <v>764</v>
      </c>
      <c r="C196" t="s">
        <v>791</v>
      </c>
      <c r="D196" t="s">
        <v>765</v>
      </c>
      <c r="E196" t="s">
        <v>768</v>
      </c>
      <c r="F196">
        <v>41</v>
      </c>
      <c r="G196">
        <v>25.2</v>
      </c>
      <c r="H196">
        <v>16.100000000000001</v>
      </c>
      <c r="I196">
        <v>1368</v>
      </c>
    </row>
    <row r="197" spans="1:9">
      <c r="A197" t="s">
        <v>763</v>
      </c>
      <c r="B197" t="s">
        <v>764</v>
      </c>
      <c r="C197" t="s">
        <v>791</v>
      </c>
      <c r="D197" t="s">
        <v>765</v>
      </c>
      <c r="E197" t="s">
        <v>769</v>
      </c>
      <c r="F197">
        <v>54.5</v>
      </c>
      <c r="G197">
        <v>29.15</v>
      </c>
      <c r="H197">
        <v>20.774999999999999</v>
      </c>
      <c r="I197">
        <v>420</v>
      </c>
    </row>
    <row r="198" spans="1:9">
      <c r="A198" t="s">
        <v>763</v>
      </c>
      <c r="B198" t="s">
        <v>764</v>
      </c>
      <c r="C198" t="s">
        <v>791</v>
      </c>
      <c r="D198" t="s">
        <v>765</v>
      </c>
      <c r="E198" t="s">
        <v>770</v>
      </c>
      <c r="F198">
        <v>37</v>
      </c>
      <c r="G198">
        <v>23</v>
      </c>
      <c r="H198">
        <v>12.3</v>
      </c>
      <c r="I198">
        <v>8347</v>
      </c>
    </row>
    <row r="199" spans="1:9">
      <c r="A199" t="s">
        <v>763</v>
      </c>
      <c r="B199" t="s">
        <v>764</v>
      </c>
      <c r="C199" t="s">
        <v>791</v>
      </c>
      <c r="D199" t="s">
        <v>765</v>
      </c>
      <c r="E199" t="s">
        <v>771</v>
      </c>
      <c r="F199">
        <v>50.5</v>
      </c>
      <c r="G199">
        <v>26.074999999999999</v>
      </c>
      <c r="H199">
        <v>18.45</v>
      </c>
      <c r="I199">
        <v>282</v>
      </c>
    </row>
    <row r="200" spans="1:9">
      <c r="A200" t="s">
        <v>763</v>
      </c>
      <c r="B200" t="s">
        <v>764</v>
      </c>
      <c r="C200" t="s">
        <v>791</v>
      </c>
      <c r="D200" t="s">
        <v>772</v>
      </c>
      <c r="E200" t="s">
        <v>773</v>
      </c>
      <c r="F200">
        <v>48.5</v>
      </c>
      <c r="G200">
        <v>31.8</v>
      </c>
      <c r="H200">
        <v>13</v>
      </c>
      <c r="I200">
        <v>319</v>
      </c>
    </row>
    <row r="201" spans="1:9">
      <c r="A201" t="s">
        <v>763</v>
      </c>
      <c r="B201" t="s">
        <v>764</v>
      </c>
      <c r="C201" t="s">
        <v>791</v>
      </c>
      <c r="D201" t="s">
        <v>772</v>
      </c>
      <c r="E201" t="s">
        <v>774</v>
      </c>
      <c r="F201">
        <v>91</v>
      </c>
      <c r="G201">
        <v>60</v>
      </c>
      <c r="H201">
        <v>27.75</v>
      </c>
      <c r="I201">
        <v>5925</v>
      </c>
    </row>
    <row r="202" spans="1:9">
      <c r="A202" t="s">
        <v>763</v>
      </c>
      <c r="B202" t="s">
        <v>764</v>
      </c>
      <c r="C202" t="s">
        <v>791</v>
      </c>
      <c r="D202" t="s">
        <v>772</v>
      </c>
      <c r="E202" t="s">
        <v>775</v>
      </c>
      <c r="F202">
        <v>28</v>
      </c>
      <c r="G202">
        <v>21</v>
      </c>
      <c r="H202">
        <v>8.4</v>
      </c>
      <c r="I202">
        <v>4046</v>
      </c>
    </row>
    <row r="203" spans="1:9">
      <c r="A203" t="s">
        <v>763</v>
      </c>
      <c r="B203" t="s">
        <v>764</v>
      </c>
      <c r="C203" t="s">
        <v>791</v>
      </c>
      <c r="D203" t="s">
        <v>772</v>
      </c>
      <c r="E203" t="s">
        <v>776</v>
      </c>
      <c r="F203">
        <v>45</v>
      </c>
      <c r="G203">
        <v>24.9</v>
      </c>
      <c r="H203">
        <v>18.45</v>
      </c>
      <c r="I203">
        <v>749</v>
      </c>
    </row>
    <row r="204" spans="1:9">
      <c r="A204" t="s">
        <v>763</v>
      </c>
      <c r="B204" t="s">
        <v>764</v>
      </c>
      <c r="C204" t="s">
        <v>791</v>
      </c>
      <c r="D204" t="s">
        <v>777</v>
      </c>
      <c r="E204" t="s">
        <v>778</v>
      </c>
      <c r="F204">
        <v>120</v>
      </c>
      <c r="G204">
        <v>60.9</v>
      </c>
      <c r="H204">
        <v>52.325000000000003</v>
      </c>
      <c r="I204">
        <v>598</v>
      </c>
    </row>
    <row r="205" spans="1:9">
      <c r="A205" t="s">
        <v>763</v>
      </c>
      <c r="B205" t="s">
        <v>764</v>
      </c>
      <c r="C205" t="s">
        <v>791</v>
      </c>
      <c r="D205" t="s">
        <v>777</v>
      </c>
      <c r="E205" t="s">
        <v>779</v>
      </c>
      <c r="F205">
        <v>138</v>
      </c>
      <c r="G205">
        <v>74.099999999999994</v>
      </c>
      <c r="H205">
        <v>63.55</v>
      </c>
      <c r="I205">
        <v>527</v>
      </c>
    </row>
    <row r="206" spans="1:9">
      <c r="A206" t="s">
        <v>763</v>
      </c>
      <c r="B206" t="s">
        <v>764</v>
      </c>
      <c r="C206" t="s">
        <v>791</v>
      </c>
      <c r="D206" t="s">
        <v>777</v>
      </c>
      <c r="E206" t="s">
        <v>780</v>
      </c>
      <c r="F206">
        <v>161</v>
      </c>
      <c r="G206">
        <v>83.7</v>
      </c>
      <c r="H206">
        <v>55.8</v>
      </c>
      <c r="I206">
        <v>362</v>
      </c>
    </row>
    <row r="207" spans="1:9">
      <c r="A207" t="s">
        <v>763</v>
      </c>
      <c r="B207" t="s">
        <v>764</v>
      </c>
      <c r="C207" t="s">
        <v>791</v>
      </c>
      <c r="D207" t="s">
        <v>777</v>
      </c>
      <c r="E207" t="s">
        <v>781</v>
      </c>
      <c r="F207">
        <v>127</v>
      </c>
      <c r="G207">
        <v>67</v>
      </c>
      <c r="H207">
        <v>44.8</v>
      </c>
      <c r="I207">
        <v>2406</v>
      </c>
    </row>
    <row r="208" spans="1:9">
      <c r="A208" t="s">
        <v>763</v>
      </c>
      <c r="B208" t="s">
        <v>764</v>
      </c>
      <c r="C208" t="s">
        <v>791</v>
      </c>
      <c r="D208" t="s">
        <v>777</v>
      </c>
      <c r="E208" t="s">
        <v>782</v>
      </c>
      <c r="F208">
        <v>149.5</v>
      </c>
      <c r="G208">
        <v>85</v>
      </c>
      <c r="H208">
        <v>56.65</v>
      </c>
      <c r="I208">
        <v>2269</v>
      </c>
    </row>
    <row r="209" spans="1:9">
      <c r="A209" t="s">
        <v>763</v>
      </c>
      <c r="B209" t="s">
        <v>764</v>
      </c>
      <c r="C209" t="s">
        <v>791</v>
      </c>
      <c r="D209" t="s">
        <v>777</v>
      </c>
      <c r="E209" t="s">
        <v>783</v>
      </c>
      <c r="F209">
        <v>173</v>
      </c>
      <c r="G209">
        <v>100</v>
      </c>
      <c r="H209">
        <v>69.2</v>
      </c>
      <c r="I209">
        <v>890</v>
      </c>
    </row>
    <row r="210" spans="1:9">
      <c r="A210" t="s">
        <v>763</v>
      </c>
      <c r="B210" t="s">
        <v>764</v>
      </c>
      <c r="C210" t="s">
        <v>791</v>
      </c>
      <c r="D210" t="s">
        <v>777</v>
      </c>
      <c r="E210" t="s">
        <v>784</v>
      </c>
      <c r="F210">
        <v>208</v>
      </c>
      <c r="G210">
        <v>106.7</v>
      </c>
      <c r="H210">
        <v>72.2</v>
      </c>
      <c r="I210">
        <v>292</v>
      </c>
    </row>
    <row r="211" spans="1:9">
      <c r="A211" t="s">
        <v>763</v>
      </c>
      <c r="B211" t="s">
        <v>764</v>
      </c>
      <c r="C211" t="s">
        <v>791</v>
      </c>
      <c r="D211" t="s">
        <v>777</v>
      </c>
      <c r="E211" t="s">
        <v>785</v>
      </c>
      <c r="F211">
        <v>28.5</v>
      </c>
      <c r="G211">
        <v>14.7</v>
      </c>
      <c r="H211">
        <v>9.8000000000000007</v>
      </c>
      <c r="I211">
        <v>201</v>
      </c>
    </row>
    <row r="212" spans="1:9">
      <c r="A212" t="s">
        <v>763</v>
      </c>
      <c r="B212" t="s">
        <v>764</v>
      </c>
      <c r="C212" t="s">
        <v>791</v>
      </c>
      <c r="D212" t="s">
        <v>777</v>
      </c>
      <c r="E212" t="s">
        <v>786</v>
      </c>
      <c r="F212">
        <v>28</v>
      </c>
      <c r="G212">
        <v>14.7</v>
      </c>
      <c r="H212">
        <v>9.6</v>
      </c>
      <c r="I212">
        <v>576</v>
      </c>
    </row>
    <row r="213" spans="1:9">
      <c r="A213" t="s">
        <v>763</v>
      </c>
      <c r="B213" t="s">
        <v>764</v>
      </c>
      <c r="C213" t="s">
        <v>791</v>
      </c>
      <c r="D213" t="s">
        <v>787</v>
      </c>
      <c r="E213" t="s">
        <v>788</v>
      </c>
      <c r="F213">
        <v>132.5</v>
      </c>
      <c r="G213">
        <v>63.6</v>
      </c>
      <c r="H213">
        <v>51.2</v>
      </c>
      <c r="I213">
        <v>1049</v>
      </c>
    </row>
    <row r="214" spans="1:9">
      <c r="A214" t="s">
        <v>763</v>
      </c>
      <c r="B214" t="s">
        <v>764</v>
      </c>
      <c r="C214" t="s">
        <v>791</v>
      </c>
      <c r="D214" t="s">
        <v>789</v>
      </c>
      <c r="E214" t="s">
        <v>790</v>
      </c>
      <c r="F214">
        <v>1318.5</v>
      </c>
      <c r="G214">
        <v>558.45000000000005</v>
      </c>
      <c r="H214">
        <v>800</v>
      </c>
      <c r="I214">
        <v>127</v>
      </c>
    </row>
    <row r="215" spans="1:9">
      <c r="A215" t="s">
        <v>763</v>
      </c>
      <c r="B215" t="s">
        <v>792</v>
      </c>
      <c r="C215" t="s">
        <v>46</v>
      </c>
      <c r="D215" t="s">
        <v>765</v>
      </c>
      <c r="E215" t="s">
        <v>766</v>
      </c>
      <c r="F215">
        <v>52</v>
      </c>
      <c r="G215">
        <v>37.6</v>
      </c>
      <c r="H215">
        <v>11.7</v>
      </c>
      <c r="I215">
        <v>402535</v>
      </c>
    </row>
    <row r="216" spans="1:9">
      <c r="A216" t="s">
        <v>763</v>
      </c>
      <c r="B216" t="s">
        <v>792</v>
      </c>
      <c r="C216" t="s">
        <v>46</v>
      </c>
      <c r="D216" t="s">
        <v>765</v>
      </c>
      <c r="E216" t="s">
        <v>767</v>
      </c>
      <c r="F216">
        <v>48</v>
      </c>
      <c r="G216">
        <v>32.200000000000003</v>
      </c>
      <c r="H216">
        <v>13.35</v>
      </c>
      <c r="I216">
        <v>1284229</v>
      </c>
    </row>
    <row r="217" spans="1:9">
      <c r="A217" t="s">
        <v>763</v>
      </c>
      <c r="B217" t="s">
        <v>792</v>
      </c>
      <c r="C217" t="s">
        <v>46</v>
      </c>
      <c r="D217" t="s">
        <v>765</v>
      </c>
      <c r="E217" t="s">
        <v>768</v>
      </c>
      <c r="F217">
        <v>42.5</v>
      </c>
      <c r="G217">
        <v>25.5</v>
      </c>
      <c r="H217">
        <v>15.3</v>
      </c>
      <c r="I217">
        <v>280796</v>
      </c>
    </row>
    <row r="218" spans="1:9">
      <c r="A218" t="s">
        <v>763</v>
      </c>
      <c r="B218" t="s">
        <v>792</v>
      </c>
      <c r="C218" t="s">
        <v>46</v>
      </c>
      <c r="D218" t="s">
        <v>765</v>
      </c>
      <c r="E218" t="s">
        <v>769</v>
      </c>
      <c r="F218">
        <v>52</v>
      </c>
      <c r="G218">
        <v>28.6</v>
      </c>
      <c r="H218">
        <v>21</v>
      </c>
      <c r="I218">
        <v>70687</v>
      </c>
    </row>
    <row r="219" spans="1:9">
      <c r="A219" t="s">
        <v>763</v>
      </c>
      <c r="B219" t="s">
        <v>792</v>
      </c>
      <c r="C219" t="s">
        <v>46</v>
      </c>
      <c r="D219" t="s">
        <v>765</v>
      </c>
      <c r="E219" t="s">
        <v>770</v>
      </c>
      <c r="F219">
        <v>38</v>
      </c>
      <c r="G219">
        <v>21</v>
      </c>
      <c r="H219">
        <v>13.6</v>
      </c>
      <c r="I219">
        <v>1339629</v>
      </c>
    </row>
    <row r="220" spans="1:9">
      <c r="A220" t="s">
        <v>763</v>
      </c>
      <c r="B220" t="s">
        <v>792</v>
      </c>
      <c r="C220" t="s">
        <v>46</v>
      </c>
      <c r="D220" t="s">
        <v>765</v>
      </c>
      <c r="E220" t="s">
        <v>771</v>
      </c>
      <c r="F220">
        <v>50</v>
      </c>
      <c r="G220">
        <v>25</v>
      </c>
      <c r="H220">
        <v>20.399999999999999</v>
      </c>
      <c r="I220">
        <v>66325</v>
      </c>
    </row>
    <row r="221" spans="1:9">
      <c r="A221" t="s">
        <v>763</v>
      </c>
      <c r="B221" t="s">
        <v>792</v>
      </c>
      <c r="C221" t="s">
        <v>46</v>
      </c>
      <c r="D221" t="s">
        <v>772</v>
      </c>
      <c r="E221" t="s">
        <v>773</v>
      </c>
      <c r="F221">
        <v>51</v>
      </c>
      <c r="G221">
        <v>33</v>
      </c>
      <c r="H221">
        <v>15.75</v>
      </c>
      <c r="I221">
        <v>107450</v>
      </c>
    </row>
    <row r="222" spans="1:9">
      <c r="A222" t="s">
        <v>763</v>
      </c>
      <c r="B222" t="s">
        <v>792</v>
      </c>
      <c r="C222" t="s">
        <v>46</v>
      </c>
      <c r="D222" t="s">
        <v>772</v>
      </c>
      <c r="E222" t="s">
        <v>774</v>
      </c>
      <c r="F222">
        <v>91</v>
      </c>
      <c r="G222">
        <v>57</v>
      </c>
      <c r="H222">
        <v>28</v>
      </c>
      <c r="I222">
        <v>1475347</v>
      </c>
    </row>
    <row r="223" spans="1:9">
      <c r="A223" t="s">
        <v>763</v>
      </c>
      <c r="B223" t="s">
        <v>792</v>
      </c>
      <c r="C223" t="s">
        <v>46</v>
      </c>
      <c r="D223" t="s">
        <v>772</v>
      </c>
      <c r="E223" t="s">
        <v>775</v>
      </c>
      <c r="F223">
        <v>30</v>
      </c>
      <c r="G223">
        <v>23.2</v>
      </c>
      <c r="H223">
        <v>5</v>
      </c>
      <c r="I223">
        <v>1156318</v>
      </c>
    </row>
    <row r="224" spans="1:9">
      <c r="A224" t="s">
        <v>763</v>
      </c>
      <c r="B224" t="s">
        <v>792</v>
      </c>
      <c r="C224" t="s">
        <v>46</v>
      </c>
      <c r="D224" t="s">
        <v>772</v>
      </c>
      <c r="E224" t="s">
        <v>776</v>
      </c>
      <c r="F224">
        <v>44.5</v>
      </c>
      <c r="G224">
        <v>22.8</v>
      </c>
      <c r="H224">
        <v>18</v>
      </c>
      <c r="I224">
        <v>114713</v>
      </c>
    </row>
    <row r="225" spans="1:9">
      <c r="A225" t="s">
        <v>763</v>
      </c>
      <c r="B225" t="s">
        <v>792</v>
      </c>
      <c r="C225" t="s">
        <v>46</v>
      </c>
      <c r="D225" t="s">
        <v>777</v>
      </c>
      <c r="E225" t="s">
        <v>778</v>
      </c>
      <c r="F225">
        <v>120</v>
      </c>
      <c r="G225">
        <v>58.2</v>
      </c>
      <c r="H225">
        <v>55</v>
      </c>
      <c r="I225">
        <v>127006</v>
      </c>
    </row>
    <row r="226" spans="1:9">
      <c r="A226" t="s">
        <v>763</v>
      </c>
      <c r="B226" t="s">
        <v>792</v>
      </c>
      <c r="C226" t="s">
        <v>46</v>
      </c>
      <c r="D226" t="s">
        <v>777</v>
      </c>
      <c r="E226" t="s">
        <v>779</v>
      </c>
      <c r="F226">
        <v>149</v>
      </c>
      <c r="G226">
        <v>70</v>
      </c>
      <c r="H226">
        <v>75</v>
      </c>
      <c r="I226">
        <v>89613</v>
      </c>
    </row>
    <row r="227" spans="1:9">
      <c r="A227" t="s">
        <v>763</v>
      </c>
      <c r="B227" t="s">
        <v>792</v>
      </c>
      <c r="C227" t="s">
        <v>46</v>
      </c>
      <c r="D227" t="s">
        <v>777</v>
      </c>
      <c r="E227" t="s">
        <v>780</v>
      </c>
      <c r="F227">
        <v>170</v>
      </c>
      <c r="G227">
        <v>80</v>
      </c>
      <c r="H227">
        <v>85</v>
      </c>
      <c r="I227">
        <v>65419</v>
      </c>
    </row>
    <row r="228" spans="1:9">
      <c r="A228" t="s">
        <v>763</v>
      </c>
      <c r="B228" t="s">
        <v>792</v>
      </c>
      <c r="C228" t="s">
        <v>46</v>
      </c>
      <c r="D228" t="s">
        <v>777</v>
      </c>
      <c r="E228" t="s">
        <v>781</v>
      </c>
      <c r="F228">
        <v>126</v>
      </c>
      <c r="G228">
        <v>62.8</v>
      </c>
      <c r="H228">
        <v>51.2</v>
      </c>
      <c r="I228">
        <v>365489</v>
      </c>
    </row>
    <row r="229" spans="1:9">
      <c r="A229" t="s">
        <v>763</v>
      </c>
      <c r="B229" t="s">
        <v>792</v>
      </c>
      <c r="C229" t="s">
        <v>46</v>
      </c>
      <c r="D229" t="s">
        <v>777</v>
      </c>
      <c r="E229" t="s">
        <v>782</v>
      </c>
      <c r="F229">
        <v>163</v>
      </c>
      <c r="G229">
        <v>78.400000000000006</v>
      </c>
      <c r="H229">
        <v>79</v>
      </c>
      <c r="I229">
        <v>321380</v>
      </c>
    </row>
    <row r="230" spans="1:9">
      <c r="A230" t="s">
        <v>763</v>
      </c>
      <c r="B230" t="s">
        <v>792</v>
      </c>
      <c r="C230" t="s">
        <v>46</v>
      </c>
      <c r="D230" t="s">
        <v>777</v>
      </c>
      <c r="E230" t="s">
        <v>783</v>
      </c>
      <c r="F230">
        <v>190</v>
      </c>
      <c r="G230">
        <v>92.4</v>
      </c>
      <c r="H230">
        <v>91.5</v>
      </c>
      <c r="I230">
        <v>158291</v>
      </c>
    </row>
    <row r="231" spans="1:9">
      <c r="A231" t="s">
        <v>763</v>
      </c>
      <c r="B231" t="s">
        <v>792</v>
      </c>
      <c r="C231" t="s">
        <v>46</v>
      </c>
      <c r="D231" t="s">
        <v>777</v>
      </c>
      <c r="E231" t="s">
        <v>784</v>
      </c>
      <c r="F231">
        <v>210</v>
      </c>
      <c r="G231">
        <v>103.4</v>
      </c>
      <c r="H231">
        <v>101.925</v>
      </c>
      <c r="I231">
        <v>65328</v>
      </c>
    </row>
    <row r="232" spans="1:9">
      <c r="A232" t="s">
        <v>763</v>
      </c>
      <c r="B232" t="s">
        <v>792</v>
      </c>
      <c r="C232" t="s">
        <v>46</v>
      </c>
      <c r="D232" t="s">
        <v>777</v>
      </c>
      <c r="E232" t="s">
        <v>785</v>
      </c>
      <c r="F232">
        <v>30</v>
      </c>
      <c r="G232">
        <v>13</v>
      </c>
      <c r="H232">
        <v>14</v>
      </c>
      <c r="I232">
        <v>52368</v>
      </c>
    </row>
    <row r="233" spans="1:9">
      <c r="A233" t="s">
        <v>763</v>
      </c>
      <c r="B233" t="s">
        <v>792</v>
      </c>
      <c r="C233" t="s">
        <v>46</v>
      </c>
      <c r="D233" t="s">
        <v>777</v>
      </c>
      <c r="E233" t="s">
        <v>786</v>
      </c>
      <c r="F233">
        <v>30</v>
      </c>
      <c r="G233">
        <v>15</v>
      </c>
      <c r="H233">
        <v>12</v>
      </c>
      <c r="I233">
        <v>107543</v>
      </c>
    </row>
    <row r="234" spans="1:9">
      <c r="A234" t="s">
        <v>763</v>
      </c>
      <c r="B234" t="s">
        <v>792</v>
      </c>
      <c r="C234" t="s">
        <v>46</v>
      </c>
      <c r="D234" t="s">
        <v>787</v>
      </c>
      <c r="E234" t="s">
        <v>788</v>
      </c>
      <c r="F234">
        <v>140</v>
      </c>
      <c r="G234">
        <v>62.4</v>
      </c>
      <c r="H234">
        <v>70</v>
      </c>
      <c r="I234">
        <v>159488</v>
      </c>
    </row>
    <row r="235" spans="1:9">
      <c r="A235" t="s">
        <v>763</v>
      </c>
      <c r="B235" t="s">
        <v>792</v>
      </c>
      <c r="C235" t="s">
        <v>46</v>
      </c>
      <c r="D235" t="s">
        <v>789</v>
      </c>
      <c r="E235" t="s">
        <v>790</v>
      </c>
      <c r="F235">
        <v>1300</v>
      </c>
      <c r="G235">
        <v>560</v>
      </c>
      <c r="H235">
        <v>755.55555555599994</v>
      </c>
      <c r="I235">
        <v>56729</v>
      </c>
    </row>
    <row r="236" spans="1:9">
      <c r="A236" t="s">
        <v>763</v>
      </c>
      <c r="B236" t="s">
        <v>792</v>
      </c>
      <c r="C236" t="s">
        <v>700</v>
      </c>
      <c r="D236" t="s">
        <v>765</v>
      </c>
      <c r="E236" t="s">
        <v>766</v>
      </c>
      <c r="F236">
        <v>52</v>
      </c>
      <c r="G236">
        <v>36.4</v>
      </c>
      <c r="H236">
        <v>11</v>
      </c>
      <c r="I236">
        <v>243550</v>
      </c>
    </row>
    <row r="237" spans="1:9">
      <c r="A237" t="s">
        <v>763</v>
      </c>
      <c r="B237" t="s">
        <v>792</v>
      </c>
      <c r="C237" t="s">
        <v>700</v>
      </c>
      <c r="D237" t="s">
        <v>765</v>
      </c>
      <c r="E237" t="s">
        <v>767</v>
      </c>
      <c r="F237">
        <v>47</v>
      </c>
      <c r="G237">
        <v>31.5</v>
      </c>
      <c r="H237">
        <v>13.5</v>
      </c>
      <c r="I237">
        <v>942887</v>
      </c>
    </row>
    <row r="238" spans="1:9">
      <c r="A238" t="s">
        <v>763</v>
      </c>
      <c r="B238" t="s">
        <v>792</v>
      </c>
      <c r="C238" t="s">
        <v>700</v>
      </c>
      <c r="D238" t="s">
        <v>765</v>
      </c>
      <c r="E238" t="s">
        <v>768</v>
      </c>
      <c r="F238">
        <v>40</v>
      </c>
      <c r="G238">
        <v>21</v>
      </c>
      <c r="H238">
        <v>17</v>
      </c>
      <c r="I238">
        <v>168245</v>
      </c>
    </row>
    <row r="239" spans="1:9">
      <c r="A239" t="s">
        <v>763</v>
      </c>
      <c r="B239" t="s">
        <v>792</v>
      </c>
      <c r="C239" t="s">
        <v>700</v>
      </c>
      <c r="D239" t="s">
        <v>765</v>
      </c>
      <c r="E239" t="s">
        <v>769</v>
      </c>
      <c r="F239">
        <v>51</v>
      </c>
      <c r="G239">
        <v>26.4</v>
      </c>
      <c r="H239">
        <v>21.7</v>
      </c>
      <c r="I239">
        <v>57796</v>
      </c>
    </row>
    <row r="240" spans="1:9">
      <c r="A240" t="s">
        <v>763</v>
      </c>
      <c r="B240" t="s">
        <v>792</v>
      </c>
      <c r="C240" t="s">
        <v>700</v>
      </c>
      <c r="D240" t="s">
        <v>765</v>
      </c>
      <c r="E240" t="s">
        <v>770</v>
      </c>
      <c r="F240">
        <v>39.5</v>
      </c>
      <c r="G240">
        <v>19</v>
      </c>
      <c r="H240">
        <v>16</v>
      </c>
      <c r="I240">
        <v>731796</v>
      </c>
    </row>
    <row r="241" spans="1:9">
      <c r="A241" t="s">
        <v>763</v>
      </c>
      <c r="B241" t="s">
        <v>792</v>
      </c>
      <c r="C241" t="s">
        <v>700</v>
      </c>
      <c r="D241" t="s">
        <v>765</v>
      </c>
      <c r="E241" t="s">
        <v>771</v>
      </c>
      <c r="F241">
        <v>50</v>
      </c>
      <c r="G241">
        <v>24.6</v>
      </c>
      <c r="H241">
        <v>20.2</v>
      </c>
      <c r="I241">
        <v>35061</v>
      </c>
    </row>
    <row r="242" spans="1:9">
      <c r="A242" t="s">
        <v>763</v>
      </c>
      <c r="B242" t="s">
        <v>792</v>
      </c>
      <c r="C242" t="s">
        <v>700</v>
      </c>
      <c r="D242" t="s">
        <v>772</v>
      </c>
      <c r="E242" t="s">
        <v>773</v>
      </c>
      <c r="F242">
        <v>48.5</v>
      </c>
      <c r="G242">
        <v>30</v>
      </c>
      <c r="H242">
        <v>12</v>
      </c>
      <c r="I242">
        <v>70191</v>
      </c>
    </row>
    <row r="243" spans="1:9">
      <c r="A243" t="s">
        <v>763</v>
      </c>
      <c r="B243" t="s">
        <v>792</v>
      </c>
      <c r="C243" t="s">
        <v>700</v>
      </c>
      <c r="D243" t="s">
        <v>772</v>
      </c>
      <c r="E243" t="s">
        <v>774</v>
      </c>
      <c r="F243">
        <v>92</v>
      </c>
      <c r="G243">
        <v>58.2</v>
      </c>
      <c r="H243">
        <v>27.6</v>
      </c>
      <c r="I243">
        <v>942776</v>
      </c>
    </row>
    <row r="244" spans="1:9">
      <c r="A244" t="s">
        <v>763</v>
      </c>
      <c r="B244" t="s">
        <v>792</v>
      </c>
      <c r="C244" t="s">
        <v>700</v>
      </c>
      <c r="D244" t="s">
        <v>772</v>
      </c>
      <c r="E244" t="s">
        <v>775</v>
      </c>
      <c r="F244">
        <v>25</v>
      </c>
      <c r="G244">
        <v>25</v>
      </c>
      <c r="H244">
        <v>0</v>
      </c>
      <c r="I244">
        <v>454518</v>
      </c>
    </row>
    <row r="245" spans="1:9">
      <c r="A245" t="s">
        <v>763</v>
      </c>
      <c r="B245" t="s">
        <v>792</v>
      </c>
      <c r="C245" t="s">
        <v>700</v>
      </c>
      <c r="D245" t="s">
        <v>772</v>
      </c>
      <c r="E245" t="s">
        <v>776</v>
      </c>
      <c r="F245">
        <v>44.5</v>
      </c>
      <c r="G245">
        <v>22.8</v>
      </c>
      <c r="H245">
        <v>19.2</v>
      </c>
      <c r="I245">
        <v>119488</v>
      </c>
    </row>
    <row r="246" spans="1:9">
      <c r="A246" t="s">
        <v>763</v>
      </c>
      <c r="B246" t="s">
        <v>792</v>
      </c>
      <c r="C246" t="s">
        <v>700</v>
      </c>
      <c r="D246" t="s">
        <v>777</v>
      </c>
      <c r="E246" t="s">
        <v>778</v>
      </c>
      <c r="F246">
        <v>120</v>
      </c>
      <c r="G246">
        <v>51.2</v>
      </c>
      <c r="H246">
        <v>58.35</v>
      </c>
      <c r="I246">
        <v>83187</v>
      </c>
    </row>
    <row r="247" spans="1:9">
      <c r="A247" t="s">
        <v>763</v>
      </c>
      <c r="B247" t="s">
        <v>792</v>
      </c>
      <c r="C247" t="s">
        <v>700</v>
      </c>
      <c r="D247" t="s">
        <v>777</v>
      </c>
      <c r="E247" t="s">
        <v>779</v>
      </c>
      <c r="F247">
        <v>140</v>
      </c>
      <c r="G247">
        <v>66</v>
      </c>
      <c r="H247">
        <v>72</v>
      </c>
      <c r="I247">
        <v>65553</v>
      </c>
    </row>
    <row r="248" spans="1:9">
      <c r="A248" t="s">
        <v>763</v>
      </c>
      <c r="B248" t="s">
        <v>792</v>
      </c>
      <c r="C248" t="s">
        <v>700</v>
      </c>
      <c r="D248" t="s">
        <v>777</v>
      </c>
      <c r="E248" t="s">
        <v>780</v>
      </c>
      <c r="F248">
        <v>155</v>
      </c>
      <c r="G248">
        <v>76.5</v>
      </c>
      <c r="H248">
        <v>76</v>
      </c>
      <c r="I248">
        <v>45163</v>
      </c>
    </row>
    <row r="249" spans="1:9">
      <c r="A249" t="s">
        <v>763</v>
      </c>
      <c r="B249" t="s">
        <v>792</v>
      </c>
      <c r="C249" t="s">
        <v>700</v>
      </c>
      <c r="D249" t="s">
        <v>777</v>
      </c>
      <c r="E249" t="s">
        <v>781</v>
      </c>
      <c r="F249">
        <v>120</v>
      </c>
      <c r="G249">
        <v>59.4</v>
      </c>
      <c r="H249">
        <v>53.3</v>
      </c>
      <c r="I249">
        <v>238306</v>
      </c>
    </row>
    <row r="250" spans="1:9">
      <c r="A250" t="s">
        <v>763</v>
      </c>
      <c r="B250" t="s">
        <v>792</v>
      </c>
      <c r="C250" t="s">
        <v>700</v>
      </c>
      <c r="D250" t="s">
        <v>777</v>
      </c>
      <c r="E250" t="s">
        <v>782</v>
      </c>
      <c r="F250">
        <v>150</v>
      </c>
      <c r="G250">
        <v>75</v>
      </c>
      <c r="H250">
        <v>72</v>
      </c>
      <c r="I250">
        <v>232595</v>
      </c>
    </row>
    <row r="251" spans="1:9">
      <c r="A251" t="s">
        <v>763</v>
      </c>
      <c r="B251" t="s">
        <v>792</v>
      </c>
      <c r="C251" t="s">
        <v>700</v>
      </c>
      <c r="D251" t="s">
        <v>777</v>
      </c>
      <c r="E251" t="s">
        <v>783</v>
      </c>
      <c r="F251">
        <v>177</v>
      </c>
      <c r="G251">
        <v>84</v>
      </c>
      <c r="H251">
        <v>85</v>
      </c>
      <c r="I251">
        <v>109677</v>
      </c>
    </row>
    <row r="252" spans="1:9">
      <c r="A252" t="s">
        <v>763</v>
      </c>
      <c r="B252" t="s">
        <v>792</v>
      </c>
      <c r="C252" t="s">
        <v>700</v>
      </c>
      <c r="D252" t="s">
        <v>777</v>
      </c>
      <c r="E252" t="s">
        <v>784</v>
      </c>
      <c r="F252">
        <v>195</v>
      </c>
      <c r="G252">
        <v>93.2</v>
      </c>
      <c r="H252">
        <v>98</v>
      </c>
      <c r="I252">
        <v>50322</v>
      </c>
    </row>
    <row r="253" spans="1:9">
      <c r="A253" t="s">
        <v>763</v>
      </c>
      <c r="B253" t="s">
        <v>792</v>
      </c>
      <c r="C253" t="s">
        <v>700</v>
      </c>
      <c r="D253" t="s">
        <v>777</v>
      </c>
      <c r="E253" t="s">
        <v>785</v>
      </c>
      <c r="F253">
        <v>29.5</v>
      </c>
      <c r="G253">
        <v>13.8</v>
      </c>
      <c r="H253">
        <v>13</v>
      </c>
      <c r="I253">
        <v>38458</v>
      </c>
    </row>
    <row r="254" spans="1:9">
      <c r="A254" t="s">
        <v>763</v>
      </c>
      <c r="B254" t="s">
        <v>792</v>
      </c>
      <c r="C254" t="s">
        <v>700</v>
      </c>
      <c r="D254" t="s">
        <v>777</v>
      </c>
      <c r="E254" t="s">
        <v>786</v>
      </c>
      <c r="F254">
        <v>25</v>
      </c>
      <c r="G254">
        <v>12.625</v>
      </c>
      <c r="H254">
        <v>11.4</v>
      </c>
      <c r="I254">
        <v>107682</v>
      </c>
    </row>
    <row r="255" spans="1:9">
      <c r="A255" t="s">
        <v>763</v>
      </c>
      <c r="B255" t="s">
        <v>792</v>
      </c>
      <c r="C255" t="s">
        <v>700</v>
      </c>
      <c r="D255" t="s">
        <v>787</v>
      </c>
      <c r="E255" t="s">
        <v>788</v>
      </c>
      <c r="F255">
        <v>126</v>
      </c>
      <c r="G255">
        <v>62.4</v>
      </c>
      <c r="H255">
        <v>60.8</v>
      </c>
      <c r="I255">
        <v>107083</v>
      </c>
    </row>
    <row r="256" spans="1:9">
      <c r="A256" t="s">
        <v>763</v>
      </c>
      <c r="B256" t="s">
        <v>792</v>
      </c>
      <c r="C256" t="s">
        <v>700</v>
      </c>
      <c r="D256" t="s">
        <v>789</v>
      </c>
      <c r="E256" t="s">
        <v>790</v>
      </c>
      <c r="F256">
        <v>1380</v>
      </c>
      <c r="G256">
        <v>510</v>
      </c>
      <c r="H256">
        <v>850</v>
      </c>
      <c r="I256">
        <v>28936</v>
      </c>
    </row>
    <row r="257" spans="1:9">
      <c r="A257" t="s">
        <v>763</v>
      </c>
      <c r="B257" t="s">
        <v>792</v>
      </c>
      <c r="C257" t="s">
        <v>701</v>
      </c>
      <c r="D257" t="s">
        <v>765</v>
      </c>
      <c r="E257" t="s">
        <v>766</v>
      </c>
      <c r="F257">
        <v>53</v>
      </c>
      <c r="G257">
        <v>37</v>
      </c>
      <c r="H257">
        <v>9.4</v>
      </c>
      <c r="I257">
        <v>246320</v>
      </c>
    </row>
    <row r="258" spans="1:9">
      <c r="A258" t="s">
        <v>763</v>
      </c>
      <c r="B258" t="s">
        <v>792</v>
      </c>
      <c r="C258" t="s">
        <v>701</v>
      </c>
      <c r="D258" t="s">
        <v>765</v>
      </c>
      <c r="E258" t="s">
        <v>767</v>
      </c>
      <c r="F258">
        <v>46</v>
      </c>
      <c r="G258">
        <v>31.5</v>
      </c>
      <c r="H258">
        <v>10.1</v>
      </c>
      <c r="I258">
        <v>766928</v>
      </c>
    </row>
    <row r="259" spans="1:9">
      <c r="A259" t="s">
        <v>763</v>
      </c>
      <c r="B259" t="s">
        <v>792</v>
      </c>
      <c r="C259" t="s">
        <v>701</v>
      </c>
      <c r="D259" t="s">
        <v>765</v>
      </c>
      <c r="E259" t="s">
        <v>768</v>
      </c>
      <c r="F259">
        <v>38</v>
      </c>
      <c r="G259">
        <v>20.7</v>
      </c>
      <c r="H259">
        <v>15.4</v>
      </c>
      <c r="I259">
        <v>171557</v>
      </c>
    </row>
    <row r="260" spans="1:9">
      <c r="A260" t="s">
        <v>763</v>
      </c>
      <c r="B260" t="s">
        <v>792</v>
      </c>
      <c r="C260" t="s">
        <v>701</v>
      </c>
      <c r="D260" t="s">
        <v>765</v>
      </c>
      <c r="E260" t="s">
        <v>769</v>
      </c>
      <c r="F260">
        <v>50</v>
      </c>
      <c r="G260">
        <v>25.8</v>
      </c>
      <c r="H260">
        <v>21</v>
      </c>
      <c r="I260">
        <v>57140</v>
      </c>
    </row>
    <row r="261" spans="1:9">
      <c r="A261" t="s">
        <v>763</v>
      </c>
      <c r="B261" t="s">
        <v>792</v>
      </c>
      <c r="C261" t="s">
        <v>701</v>
      </c>
      <c r="D261" t="s">
        <v>765</v>
      </c>
      <c r="E261" t="s">
        <v>770</v>
      </c>
      <c r="F261">
        <v>38</v>
      </c>
      <c r="G261">
        <v>20.2</v>
      </c>
      <c r="H261">
        <v>13</v>
      </c>
      <c r="I261">
        <v>833723</v>
      </c>
    </row>
    <row r="262" spans="1:9">
      <c r="A262" t="s">
        <v>763</v>
      </c>
      <c r="B262" t="s">
        <v>792</v>
      </c>
      <c r="C262" t="s">
        <v>701</v>
      </c>
      <c r="D262" t="s">
        <v>765</v>
      </c>
      <c r="E262" t="s">
        <v>771</v>
      </c>
      <c r="F262">
        <v>47</v>
      </c>
      <c r="G262">
        <v>24.6</v>
      </c>
      <c r="H262">
        <v>18.45</v>
      </c>
      <c r="I262">
        <v>38256</v>
      </c>
    </row>
    <row r="263" spans="1:9">
      <c r="A263" t="s">
        <v>763</v>
      </c>
      <c r="B263" t="s">
        <v>792</v>
      </c>
      <c r="C263" t="s">
        <v>701</v>
      </c>
      <c r="D263" t="s">
        <v>772</v>
      </c>
      <c r="E263" t="s">
        <v>773</v>
      </c>
      <c r="F263">
        <v>49</v>
      </c>
      <c r="G263">
        <v>33</v>
      </c>
      <c r="H263">
        <v>9.4</v>
      </c>
      <c r="I263">
        <v>76209</v>
      </c>
    </row>
    <row r="264" spans="1:9">
      <c r="A264" t="s">
        <v>763</v>
      </c>
      <c r="B264" t="s">
        <v>792</v>
      </c>
      <c r="C264" t="s">
        <v>701</v>
      </c>
      <c r="D264" t="s">
        <v>772</v>
      </c>
      <c r="E264" t="s">
        <v>774</v>
      </c>
      <c r="F264">
        <v>90</v>
      </c>
      <c r="G264">
        <v>62.1</v>
      </c>
      <c r="H264">
        <v>18.600000000000001</v>
      </c>
      <c r="I264">
        <v>873424</v>
      </c>
    </row>
    <row r="265" spans="1:9">
      <c r="A265" t="s">
        <v>763</v>
      </c>
      <c r="B265" t="s">
        <v>792</v>
      </c>
      <c r="C265" t="s">
        <v>701</v>
      </c>
      <c r="D265" t="s">
        <v>772</v>
      </c>
      <c r="E265" t="s">
        <v>775</v>
      </c>
      <c r="F265">
        <v>25</v>
      </c>
      <c r="G265">
        <v>22</v>
      </c>
      <c r="H265">
        <v>2</v>
      </c>
      <c r="I265">
        <v>646324</v>
      </c>
    </row>
    <row r="266" spans="1:9">
      <c r="A266" t="s">
        <v>763</v>
      </c>
      <c r="B266" t="s">
        <v>792</v>
      </c>
      <c r="C266" t="s">
        <v>701</v>
      </c>
      <c r="D266" t="s">
        <v>772</v>
      </c>
      <c r="E266" t="s">
        <v>776</v>
      </c>
      <c r="F266">
        <v>44.3</v>
      </c>
      <c r="G266">
        <v>22.8</v>
      </c>
      <c r="H266">
        <v>20.2</v>
      </c>
      <c r="I266">
        <v>61806</v>
      </c>
    </row>
    <row r="267" spans="1:9">
      <c r="A267" t="s">
        <v>763</v>
      </c>
      <c r="B267" t="s">
        <v>792</v>
      </c>
      <c r="C267" t="s">
        <v>701</v>
      </c>
      <c r="D267" t="s">
        <v>777</v>
      </c>
      <c r="E267" t="s">
        <v>778</v>
      </c>
      <c r="F267">
        <v>118.5</v>
      </c>
      <c r="G267">
        <v>56</v>
      </c>
      <c r="H267">
        <v>49.8</v>
      </c>
      <c r="I267">
        <v>83151</v>
      </c>
    </row>
    <row r="268" spans="1:9">
      <c r="A268" t="s">
        <v>763</v>
      </c>
      <c r="B268" t="s">
        <v>792</v>
      </c>
      <c r="C268" t="s">
        <v>701</v>
      </c>
      <c r="D268" t="s">
        <v>777</v>
      </c>
      <c r="E268" t="s">
        <v>779</v>
      </c>
      <c r="F268">
        <v>138</v>
      </c>
      <c r="G268">
        <v>70</v>
      </c>
      <c r="H268">
        <v>60</v>
      </c>
      <c r="I268">
        <v>70039</v>
      </c>
    </row>
    <row r="269" spans="1:9">
      <c r="A269" t="s">
        <v>763</v>
      </c>
      <c r="B269" t="s">
        <v>792</v>
      </c>
      <c r="C269" t="s">
        <v>701</v>
      </c>
      <c r="D269" t="s">
        <v>777</v>
      </c>
      <c r="E269" t="s">
        <v>780</v>
      </c>
      <c r="F269">
        <v>166.5</v>
      </c>
      <c r="G269">
        <v>81.599999999999994</v>
      </c>
      <c r="H269">
        <v>68.400000000000006</v>
      </c>
      <c r="I269">
        <v>44863</v>
      </c>
    </row>
    <row r="270" spans="1:9">
      <c r="A270" t="s">
        <v>763</v>
      </c>
      <c r="B270" t="s">
        <v>792</v>
      </c>
      <c r="C270" t="s">
        <v>701</v>
      </c>
      <c r="D270" t="s">
        <v>777</v>
      </c>
      <c r="E270" t="s">
        <v>781</v>
      </c>
      <c r="F270">
        <v>130</v>
      </c>
      <c r="G270">
        <v>60</v>
      </c>
      <c r="H270">
        <v>46.4</v>
      </c>
      <c r="I270">
        <v>235622</v>
      </c>
    </row>
    <row r="271" spans="1:9">
      <c r="A271" t="s">
        <v>763</v>
      </c>
      <c r="B271" t="s">
        <v>792</v>
      </c>
      <c r="C271" t="s">
        <v>701</v>
      </c>
      <c r="D271" t="s">
        <v>777</v>
      </c>
      <c r="E271" t="s">
        <v>782</v>
      </c>
      <c r="F271">
        <v>154</v>
      </c>
      <c r="G271">
        <v>79.2</v>
      </c>
      <c r="H271">
        <v>65.45</v>
      </c>
      <c r="I271">
        <v>245424</v>
      </c>
    </row>
    <row r="272" spans="1:9">
      <c r="A272" t="s">
        <v>763</v>
      </c>
      <c r="B272" t="s">
        <v>792</v>
      </c>
      <c r="C272" t="s">
        <v>701</v>
      </c>
      <c r="D272" t="s">
        <v>777</v>
      </c>
      <c r="E272" t="s">
        <v>783</v>
      </c>
      <c r="F272">
        <v>179</v>
      </c>
      <c r="G272">
        <v>96</v>
      </c>
      <c r="H272">
        <v>77</v>
      </c>
      <c r="I272">
        <v>113531</v>
      </c>
    </row>
    <row r="273" spans="1:9">
      <c r="A273" t="s">
        <v>763</v>
      </c>
      <c r="B273" t="s">
        <v>792</v>
      </c>
      <c r="C273" t="s">
        <v>701</v>
      </c>
      <c r="D273" t="s">
        <v>777</v>
      </c>
      <c r="E273" t="s">
        <v>784</v>
      </c>
      <c r="F273">
        <v>214.5</v>
      </c>
      <c r="G273">
        <v>102.6</v>
      </c>
      <c r="H273">
        <v>83</v>
      </c>
      <c r="I273">
        <v>48971</v>
      </c>
    </row>
    <row r="274" spans="1:9">
      <c r="A274" t="s">
        <v>763</v>
      </c>
      <c r="B274" t="s">
        <v>792</v>
      </c>
      <c r="C274" t="s">
        <v>701</v>
      </c>
      <c r="D274" t="s">
        <v>777</v>
      </c>
      <c r="E274" t="s">
        <v>785</v>
      </c>
      <c r="F274">
        <v>29</v>
      </c>
      <c r="G274">
        <v>13.8</v>
      </c>
      <c r="H274">
        <v>11.25</v>
      </c>
      <c r="I274">
        <v>20625</v>
      </c>
    </row>
    <row r="275" spans="1:9">
      <c r="A275" t="s">
        <v>763</v>
      </c>
      <c r="B275" t="s">
        <v>792</v>
      </c>
      <c r="C275" t="s">
        <v>701</v>
      </c>
      <c r="D275" t="s">
        <v>777</v>
      </c>
      <c r="E275" t="s">
        <v>786</v>
      </c>
      <c r="F275">
        <v>29</v>
      </c>
      <c r="G275">
        <v>14</v>
      </c>
      <c r="H275">
        <v>12.4</v>
      </c>
      <c r="I275">
        <v>84590</v>
      </c>
    </row>
    <row r="276" spans="1:9">
      <c r="A276" t="s">
        <v>763</v>
      </c>
      <c r="B276" t="s">
        <v>792</v>
      </c>
      <c r="C276" t="s">
        <v>701</v>
      </c>
      <c r="D276" t="s">
        <v>787</v>
      </c>
      <c r="E276" t="s">
        <v>788</v>
      </c>
      <c r="F276">
        <v>135</v>
      </c>
      <c r="G276">
        <v>62.4</v>
      </c>
      <c r="H276">
        <v>63.8</v>
      </c>
      <c r="I276">
        <v>100402</v>
      </c>
    </row>
    <row r="277" spans="1:9">
      <c r="A277" t="s">
        <v>763</v>
      </c>
      <c r="B277" t="s">
        <v>792</v>
      </c>
      <c r="C277" t="s">
        <v>701</v>
      </c>
      <c r="D277" t="s">
        <v>789</v>
      </c>
      <c r="E277" t="s">
        <v>790</v>
      </c>
      <c r="F277">
        <v>1349</v>
      </c>
      <c r="G277">
        <v>560</v>
      </c>
      <c r="H277">
        <v>766.55</v>
      </c>
      <c r="I277">
        <v>31301</v>
      </c>
    </row>
    <row r="278" spans="1:9">
      <c r="A278" t="s">
        <v>763</v>
      </c>
      <c r="B278" t="s">
        <v>792</v>
      </c>
      <c r="C278" t="s">
        <v>50</v>
      </c>
      <c r="D278" t="s">
        <v>765</v>
      </c>
      <c r="E278" t="s">
        <v>766</v>
      </c>
      <c r="F278">
        <v>52</v>
      </c>
      <c r="G278">
        <v>31.3</v>
      </c>
      <c r="H278">
        <v>15.6</v>
      </c>
      <c r="I278">
        <v>81061</v>
      </c>
    </row>
    <row r="279" spans="1:9">
      <c r="A279" t="s">
        <v>763</v>
      </c>
      <c r="B279" t="s">
        <v>792</v>
      </c>
      <c r="C279" t="s">
        <v>50</v>
      </c>
      <c r="D279" t="s">
        <v>765</v>
      </c>
      <c r="E279" t="s">
        <v>767</v>
      </c>
      <c r="F279">
        <v>46</v>
      </c>
      <c r="G279">
        <v>29.4</v>
      </c>
      <c r="H279">
        <v>15</v>
      </c>
      <c r="I279">
        <v>353738</v>
      </c>
    </row>
    <row r="280" spans="1:9">
      <c r="A280" t="s">
        <v>763</v>
      </c>
      <c r="B280" t="s">
        <v>792</v>
      </c>
      <c r="C280" t="s">
        <v>50</v>
      </c>
      <c r="D280" t="s">
        <v>765</v>
      </c>
      <c r="E280" t="s">
        <v>768</v>
      </c>
      <c r="F280">
        <v>42.5</v>
      </c>
      <c r="G280">
        <v>25</v>
      </c>
      <c r="H280">
        <v>16.5</v>
      </c>
      <c r="I280">
        <v>105548</v>
      </c>
    </row>
    <row r="281" spans="1:9">
      <c r="A281" t="s">
        <v>763</v>
      </c>
      <c r="B281" t="s">
        <v>792</v>
      </c>
      <c r="C281" t="s">
        <v>50</v>
      </c>
      <c r="D281" t="s">
        <v>765</v>
      </c>
      <c r="E281" t="s">
        <v>769</v>
      </c>
      <c r="F281">
        <v>51</v>
      </c>
      <c r="G281">
        <v>28.2</v>
      </c>
      <c r="H281">
        <v>19.2</v>
      </c>
      <c r="I281">
        <v>14899</v>
      </c>
    </row>
    <row r="282" spans="1:9">
      <c r="A282" t="s">
        <v>763</v>
      </c>
      <c r="B282" t="s">
        <v>792</v>
      </c>
      <c r="C282" t="s">
        <v>50</v>
      </c>
      <c r="D282" t="s">
        <v>765</v>
      </c>
      <c r="E282" t="s">
        <v>770</v>
      </c>
      <c r="F282">
        <v>38.5</v>
      </c>
      <c r="G282">
        <v>22</v>
      </c>
      <c r="H282">
        <v>15.4</v>
      </c>
      <c r="I282">
        <v>359666</v>
      </c>
    </row>
    <row r="283" spans="1:9">
      <c r="A283" t="s">
        <v>763</v>
      </c>
      <c r="B283" t="s">
        <v>792</v>
      </c>
      <c r="C283" t="s">
        <v>50</v>
      </c>
      <c r="D283" t="s">
        <v>765</v>
      </c>
      <c r="E283" t="s">
        <v>771</v>
      </c>
      <c r="F283">
        <v>50</v>
      </c>
      <c r="G283">
        <v>24.5</v>
      </c>
      <c r="H283">
        <v>23</v>
      </c>
      <c r="I283">
        <v>14085</v>
      </c>
    </row>
    <row r="284" spans="1:9">
      <c r="A284" t="s">
        <v>763</v>
      </c>
      <c r="B284" t="s">
        <v>792</v>
      </c>
      <c r="C284" t="s">
        <v>50</v>
      </c>
      <c r="D284" t="s">
        <v>772</v>
      </c>
      <c r="E284" t="s">
        <v>773</v>
      </c>
      <c r="F284">
        <v>53.5</v>
      </c>
      <c r="G284">
        <v>32.700000000000003</v>
      </c>
      <c r="H284">
        <v>11.6</v>
      </c>
      <c r="I284">
        <v>19214</v>
      </c>
    </row>
    <row r="285" spans="1:9">
      <c r="A285" t="s">
        <v>763</v>
      </c>
      <c r="B285" t="s">
        <v>792</v>
      </c>
      <c r="C285" t="s">
        <v>50</v>
      </c>
      <c r="D285" t="s">
        <v>772</v>
      </c>
      <c r="E285" t="s">
        <v>774</v>
      </c>
      <c r="F285">
        <v>94</v>
      </c>
      <c r="G285">
        <v>57.1</v>
      </c>
      <c r="H285">
        <v>32.799999999999997</v>
      </c>
      <c r="I285">
        <v>357814</v>
      </c>
    </row>
    <row r="286" spans="1:9">
      <c r="A286" t="s">
        <v>763</v>
      </c>
      <c r="B286" t="s">
        <v>792</v>
      </c>
      <c r="C286" t="s">
        <v>50</v>
      </c>
      <c r="D286" t="s">
        <v>772</v>
      </c>
      <c r="E286" t="s">
        <v>775</v>
      </c>
      <c r="F286">
        <v>29</v>
      </c>
      <c r="G286">
        <v>18</v>
      </c>
      <c r="H286">
        <v>6</v>
      </c>
      <c r="I286">
        <v>225382</v>
      </c>
    </row>
    <row r="287" spans="1:9">
      <c r="A287" t="s">
        <v>763</v>
      </c>
      <c r="B287" t="s">
        <v>792</v>
      </c>
      <c r="C287" t="s">
        <v>50</v>
      </c>
      <c r="D287" t="s">
        <v>772</v>
      </c>
      <c r="E287" t="s">
        <v>776</v>
      </c>
      <c r="F287">
        <v>40</v>
      </c>
      <c r="G287">
        <v>20.5</v>
      </c>
      <c r="H287">
        <v>14.75</v>
      </c>
      <c r="I287">
        <v>31320</v>
      </c>
    </row>
    <row r="288" spans="1:9">
      <c r="A288" t="s">
        <v>763</v>
      </c>
      <c r="B288" t="s">
        <v>792</v>
      </c>
      <c r="C288" t="s">
        <v>50</v>
      </c>
      <c r="D288" t="s">
        <v>777</v>
      </c>
      <c r="E288" t="s">
        <v>778</v>
      </c>
      <c r="F288">
        <v>108</v>
      </c>
      <c r="G288">
        <v>58.2</v>
      </c>
      <c r="H288">
        <v>43.4</v>
      </c>
      <c r="I288">
        <v>37811</v>
      </c>
    </row>
    <row r="289" spans="1:9">
      <c r="A289" t="s">
        <v>763</v>
      </c>
      <c r="B289" t="s">
        <v>792</v>
      </c>
      <c r="C289" t="s">
        <v>50</v>
      </c>
      <c r="D289" t="s">
        <v>777</v>
      </c>
      <c r="E289" t="s">
        <v>779</v>
      </c>
      <c r="F289">
        <v>132</v>
      </c>
      <c r="G289">
        <v>70.8</v>
      </c>
      <c r="H289">
        <v>52.8</v>
      </c>
      <c r="I289">
        <v>29363</v>
      </c>
    </row>
    <row r="290" spans="1:9">
      <c r="A290" t="s">
        <v>763</v>
      </c>
      <c r="B290" t="s">
        <v>792</v>
      </c>
      <c r="C290" t="s">
        <v>50</v>
      </c>
      <c r="D290" t="s">
        <v>777</v>
      </c>
      <c r="E290" t="s">
        <v>780</v>
      </c>
      <c r="F290">
        <v>144.5</v>
      </c>
      <c r="G290">
        <v>81.599999999999994</v>
      </c>
      <c r="H290">
        <v>57.8</v>
      </c>
      <c r="I290">
        <v>19727</v>
      </c>
    </row>
    <row r="291" spans="1:9">
      <c r="A291" t="s">
        <v>763</v>
      </c>
      <c r="B291" t="s">
        <v>792</v>
      </c>
      <c r="C291" t="s">
        <v>50</v>
      </c>
      <c r="D291" t="s">
        <v>777</v>
      </c>
      <c r="E291" t="s">
        <v>781</v>
      </c>
      <c r="F291">
        <v>117</v>
      </c>
      <c r="G291">
        <v>65</v>
      </c>
      <c r="H291">
        <v>46.2</v>
      </c>
      <c r="I291">
        <v>100578</v>
      </c>
    </row>
    <row r="292" spans="1:9">
      <c r="A292" t="s">
        <v>763</v>
      </c>
      <c r="B292" t="s">
        <v>792</v>
      </c>
      <c r="C292" t="s">
        <v>50</v>
      </c>
      <c r="D292" t="s">
        <v>777</v>
      </c>
      <c r="E292" t="s">
        <v>782</v>
      </c>
      <c r="F292">
        <v>150</v>
      </c>
      <c r="G292">
        <v>79.2</v>
      </c>
      <c r="H292">
        <v>58.6</v>
      </c>
      <c r="I292">
        <v>88055</v>
      </c>
    </row>
    <row r="293" spans="1:9">
      <c r="A293" t="s">
        <v>763</v>
      </c>
      <c r="B293" t="s">
        <v>792</v>
      </c>
      <c r="C293" t="s">
        <v>50</v>
      </c>
      <c r="D293" t="s">
        <v>777</v>
      </c>
      <c r="E293" t="s">
        <v>783</v>
      </c>
      <c r="F293">
        <v>180</v>
      </c>
      <c r="G293">
        <v>96</v>
      </c>
      <c r="H293">
        <v>71.400000000000006</v>
      </c>
      <c r="I293">
        <v>42623</v>
      </c>
    </row>
    <row r="294" spans="1:9">
      <c r="A294" t="s">
        <v>763</v>
      </c>
      <c r="B294" t="s">
        <v>792</v>
      </c>
      <c r="C294" t="s">
        <v>50</v>
      </c>
      <c r="D294" t="s">
        <v>777</v>
      </c>
      <c r="E294" t="s">
        <v>784</v>
      </c>
      <c r="F294">
        <v>192.5</v>
      </c>
      <c r="G294">
        <v>102.6</v>
      </c>
      <c r="H294">
        <v>77</v>
      </c>
      <c r="I294">
        <v>20467</v>
      </c>
    </row>
    <row r="295" spans="1:9">
      <c r="A295" t="s">
        <v>763</v>
      </c>
      <c r="B295" t="s">
        <v>792</v>
      </c>
      <c r="C295" t="s">
        <v>50</v>
      </c>
      <c r="D295" t="s">
        <v>777</v>
      </c>
      <c r="E295" t="s">
        <v>785</v>
      </c>
      <c r="F295">
        <v>25.5</v>
      </c>
      <c r="G295">
        <v>13.8</v>
      </c>
      <c r="H295">
        <v>10.199999999999999</v>
      </c>
      <c r="I295">
        <v>35958</v>
      </c>
    </row>
    <row r="296" spans="1:9">
      <c r="A296" t="s">
        <v>763</v>
      </c>
      <c r="B296" t="s">
        <v>792</v>
      </c>
      <c r="C296" t="s">
        <v>50</v>
      </c>
      <c r="D296" t="s">
        <v>777</v>
      </c>
      <c r="E296" t="s">
        <v>786</v>
      </c>
      <c r="F296">
        <v>25</v>
      </c>
      <c r="G296">
        <v>13.2</v>
      </c>
      <c r="H296">
        <v>9</v>
      </c>
      <c r="I296">
        <v>56154</v>
      </c>
    </row>
    <row r="297" spans="1:9">
      <c r="A297" t="s">
        <v>763</v>
      </c>
      <c r="B297" t="s">
        <v>792</v>
      </c>
      <c r="C297" t="s">
        <v>50</v>
      </c>
      <c r="D297" t="s">
        <v>787</v>
      </c>
      <c r="E297" t="s">
        <v>788</v>
      </c>
      <c r="F297">
        <v>118</v>
      </c>
      <c r="G297">
        <v>62.4</v>
      </c>
      <c r="H297">
        <v>52.25</v>
      </c>
      <c r="I297">
        <v>46891</v>
      </c>
    </row>
    <row r="298" spans="1:9">
      <c r="A298" t="s">
        <v>763</v>
      </c>
      <c r="B298" t="s">
        <v>792</v>
      </c>
      <c r="C298" t="s">
        <v>50</v>
      </c>
      <c r="D298" t="s">
        <v>789</v>
      </c>
      <c r="E298" t="s">
        <v>790</v>
      </c>
      <c r="F298">
        <v>1319.5</v>
      </c>
      <c r="G298">
        <v>562.65</v>
      </c>
      <c r="H298">
        <v>625</v>
      </c>
      <c r="I298">
        <v>10986</v>
      </c>
    </row>
    <row r="299" spans="1:9">
      <c r="A299" t="s">
        <v>763</v>
      </c>
      <c r="B299" t="s">
        <v>792</v>
      </c>
      <c r="C299" t="s">
        <v>49</v>
      </c>
      <c r="D299" t="s">
        <v>765</v>
      </c>
      <c r="E299" t="s">
        <v>766</v>
      </c>
      <c r="F299">
        <v>54</v>
      </c>
      <c r="G299">
        <v>34</v>
      </c>
      <c r="H299">
        <v>20</v>
      </c>
      <c r="I299">
        <v>167866</v>
      </c>
    </row>
    <row r="300" spans="1:9">
      <c r="A300" t="s">
        <v>763</v>
      </c>
      <c r="B300" t="s">
        <v>792</v>
      </c>
      <c r="C300" t="s">
        <v>49</v>
      </c>
      <c r="D300" t="s">
        <v>765</v>
      </c>
      <c r="E300" t="s">
        <v>767</v>
      </c>
      <c r="F300">
        <v>50</v>
      </c>
      <c r="G300">
        <v>30.5</v>
      </c>
      <c r="H300">
        <v>18.399999999999999</v>
      </c>
      <c r="I300">
        <v>404312</v>
      </c>
    </row>
    <row r="301" spans="1:9">
      <c r="A301" t="s">
        <v>763</v>
      </c>
      <c r="B301" t="s">
        <v>792</v>
      </c>
      <c r="C301" t="s">
        <v>49</v>
      </c>
      <c r="D301" t="s">
        <v>765</v>
      </c>
      <c r="E301" t="s">
        <v>768</v>
      </c>
      <c r="F301">
        <v>45</v>
      </c>
      <c r="G301">
        <v>24.6</v>
      </c>
      <c r="H301">
        <v>18</v>
      </c>
      <c r="I301">
        <v>107566</v>
      </c>
    </row>
    <row r="302" spans="1:9">
      <c r="A302" t="s">
        <v>763</v>
      </c>
      <c r="B302" t="s">
        <v>792</v>
      </c>
      <c r="C302" t="s">
        <v>49</v>
      </c>
      <c r="D302" t="s">
        <v>765</v>
      </c>
      <c r="E302" t="s">
        <v>769</v>
      </c>
      <c r="F302">
        <v>57</v>
      </c>
      <c r="G302">
        <v>30</v>
      </c>
      <c r="H302">
        <v>23</v>
      </c>
      <c r="I302">
        <v>61212</v>
      </c>
    </row>
    <row r="303" spans="1:9">
      <c r="A303" t="s">
        <v>763</v>
      </c>
      <c r="B303" t="s">
        <v>792</v>
      </c>
      <c r="C303" t="s">
        <v>49</v>
      </c>
      <c r="D303" t="s">
        <v>765</v>
      </c>
      <c r="E303" t="s">
        <v>770</v>
      </c>
      <c r="F303">
        <v>41</v>
      </c>
      <c r="G303">
        <v>23</v>
      </c>
      <c r="H303">
        <v>16.399999999999999</v>
      </c>
      <c r="I303">
        <v>619538</v>
      </c>
    </row>
    <row r="304" spans="1:9">
      <c r="A304" t="s">
        <v>763</v>
      </c>
      <c r="B304" t="s">
        <v>792</v>
      </c>
      <c r="C304" t="s">
        <v>49</v>
      </c>
      <c r="D304" t="s">
        <v>765</v>
      </c>
      <c r="E304" t="s">
        <v>771</v>
      </c>
      <c r="F304">
        <v>52</v>
      </c>
      <c r="G304">
        <v>24.65</v>
      </c>
      <c r="H304">
        <v>22.4</v>
      </c>
      <c r="I304">
        <v>33167</v>
      </c>
    </row>
    <row r="305" spans="1:9">
      <c r="A305" t="s">
        <v>763</v>
      </c>
      <c r="B305" t="s">
        <v>792</v>
      </c>
      <c r="C305" t="s">
        <v>49</v>
      </c>
      <c r="D305" t="s">
        <v>772</v>
      </c>
      <c r="E305" t="s">
        <v>773</v>
      </c>
      <c r="F305">
        <v>59</v>
      </c>
      <c r="G305">
        <v>29</v>
      </c>
      <c r="H305">
        <v>23</v>
      </c>
      <c r="I305">
        <v>19561</v>
      </c>
    </row>
    <row r="306" spans="1:9">
      <c r="A306" t="s">
        <v>763</v>
      </c>
      <c r="B306" t="s">
        <v>792</v>
      </c>
      <c r="C306" t="s">
        <v>49</v>
      </c>
      <c r="D306" t="s">
        <v>772</v>
      </c>
      <c r="E306" t="s">
        <v>774</v>
      </c>
      <c r="F306">
        <v>100</v>
      </c>
      <c r="G306">
        <v>78</v>
      </c>
      <c r="H306">
        <v>13</v>
      </c>
      <c r="I306">
        <v>548132</v>
      </c>
    </row>
    <row r="307" spans="1:9">
      <c r="A307" t="s">
        <v>763</v>
      </c>
      <c r="B307" t="s">
        <v>792</v>
      </c>
      <c r="C307" t="s">
        <v>49</v>
      </c>
      <c r="D307" t="s">
        <v>772</v>
      </c>
      <c r="E307" t="s">
        <v>775</v>
      </c>
      <c r="F307">
        <v>29</v>
      </c>
      <c r="G307">
        <v>19.7</v>
      </c>
      <c r="H307">
        <v>9</v>
      </c>
      <c r="I307">
        <v>254390</v>
      </c>
    </row>
    <row r="308" spans="1:9">
      <c r="A308" t="s">
        <v>763</v>
      </c>
      <c r="B308" t="s">
        <v>792</v>
      </c>
      <c r="C308" t="s">
        <v>49</v>
      </c>
      <c r="D308" t="s">
        <v>772</v>
      </c>
      <c r="E308" t="s">
        <v>776</v>
      </c>
      <c r="F308">
        <v>53</v>
      </c>
      <c r="G308">
        <v>22.8</v>
      </c>
      <c r="H308">
        <v>22</v>
      </c>
      <c r="I308">
        <v>35833</v>
      </c>
    </row>
    <row r="309" spans="1:9">
      <c r="A309" t="s">
        <v>763</v>
      </c>
      <c r="B309" t="s">
        <v>792</v>
      </c>
      <c r="C309" t="s">
        <v>49</v>
      </c>
      <c r="D309" t="s">
        <v>777</v>
      </c>
      <c r="E309" t="s">
        <v>778</v>
      </c>
      <c r="F309">
        <v>125</v>
      </c>
      <c r="G309">
        <v>62.1</v>
      </c>
      <c r="H309">
        <v>49.8</v>
      </c>
      <c r="I309">
        <v>60710</v>
      </c>
    </row>
    <row r="310" spans="1:9">
      <c r="A310" t="s">
        <v>763</v>
      </c>
      <c r="B310" t="s">
        <v>792</v>
      </c>
      <c r="C310" t="s">
        <v>49</v>
      </c>
      <c r="D310" t="s">
        <v>777</v>
      </c>
      <c r="E310" t="s">
        <v>779</v>
      </c>
      <c r="F310">
        <v>150</v>
      </c>
      <c r="G310">
        <v>76.099999999999994</v>
      </c>
      <c r="H310">
        <v>60.3</v>
      </c>
      <c r="I310">
        <v>44145</v>
      </c>
    </row>
    <row r="311" spans="1:9">
      <c r="A311" t="s">
        <v>763</v>
      </c>
      <c r="B311" t="s">
        <v>792</v>
      </c>
      <c r="C311" t="s">
        <v>49</v>
      </c>
      <c r="D311" t="s">
        <v>777</v>
      </c>
      <c r="E311" t="s">
        <v>780</v>
      </c>
      <c r="F311">
        <v>172</v>
      </c>
      <c r="G311">
        <v>90</v>
      </c>
      <c r="H311">
        <v>69.2</v>
      </c>
      <c r="I311">
        <v>28919</v>
      </c>
    </row>
    <row r="312" spans="1:9">
      <c r="A312" t="s">
        <v>763</v>
      </c>
      <c r="B312" t="s">
        <v>792</v>
      </c>
      <c r="C312" t="s">
        <v>49</v>
      </c>
      <c r="D312" t="s">
        <v>777</v>
      </c>
      <c r="E312" t="s">
        <v>781</v>
      </c>
      <c r="F312">
        <v>135</v>
      </c>
      <c r="G312">
        <v>74.599999999999994</v>
      </c>
      <c r="H312">
        <v>54.4</v>
      </c>
      <c r="I312">
        <v>144327</v>
      </c>
    </row>
    <row r="313" spans="1:9">
      <c r="A313" t="s">
        <v>763</v>
      </c>
      <c r="B313" t="s">
        <v>792</v>
      </c>
      <c r="C313" t="s">
        <v>49</v>
      </c>
      <c r="D313" t="s">
        <v>777</v>
      </c>
      <c r="E313" t="s">
        <v>782</v>
      </c>
      <c r="F313">
        <v>169</v>
      </c>
      <c r="G313">
        <v>87</v>
      </c>
      <c r="H313">
        <v>69.599999999999994</v>
      </c>
      <c r="I313">
        <v>127541</v>
      </c>
    </row>
    <row r="314" spans="1:9">
      <c r="A314" t="s">
        <v>763</v>
      </c>
      <c r="B314" t="s">
        <v>792</v>
      </c>
      <c r="C314" t="s">
        <v>49</v>
      </c>
      <c r="D314" t="s">
        <v>777</v>
      </c>
      <c r="E314" t="s">
        <v>783</v>
      </c>
      <c r="F314">
        <v>200</v>
      </c>
      <c r="G314">
        <v>104.4</v>
      </c>
      <c r="H314">
        <v>81.2</v>
      </c>
      <c r="I314">
        <v>60696</v>
      </c>
    </row>
    <row r="315" spans="1:9">
      <c r="A315" t="s">
        <v>763</v>
      </c>
      <c r="B315" t="s">
        <v>792</v>
      </c>
      <c r="C315" t="s">
        <v>49</v>
      </c>
      <c r="D315" t="s">
        <v>777</v>
      </c>
      <c r="E315" t="s">
        <v>784</v>
      </c>
      <c r="F315">
        <v>222</v>
      </c>
      <c r="G315">
        <v>114</v>
      </c>
      <c r="H315">
        <v>90.4</v>
      </c>
      <c r="I315">
        <v>27142</v>
      </c>
    </row>
    <row r="316" spans="1:9">
      <c r="A316" t="s">
        <v>763</v>
      </c>
      <c r="B316" t="s">
        <v>792</v>
      </c>
      <c r="C316" t="s">
        <v>49</v>
      </c>
      <c r="D316" t="s">
        <v>777</v>
      </c>
      <c r="E316" t="s">
        <v>785</v>
      </c>
      <c r="F316">
        <v>31</v>
      </c>
      <c r="G316">
        <v>15</v>
      </c>
      <c r="H316">
        <v>12.8</v>
      </c>
      <c r="I316">
        <v>26578</v>
      </c>
    </row>
    <row r="317" spans="1:9">
      <c r="A317" t="s">
        <v>763</v>
      </c>
      <c r="B317" t="s">
        <v>792</v>
      </c>
      <c r="C317" t="s">
        <v>49</v>
      </c>
      <c r="D317" t="s">
        <v>777</v>
      </c>
      <c r="E317" t="s">
        <v>786</v>
      </c>
      <c r="F317">
        <v>37</v>
      </c>
      <c r="G317">
        <v>18.899999999999999</v>
      </c>
      <c r="H317">
        <v>15.2</v>
      </c>
      <c r="I317">
        <v>42935</v>
      </c>
    </row>
    <row r="318" spans="1:9">
      <c r="A318" t="s">
        <v>763</v>
      </c>
      <c r="B318" t="s">
        <v>792</v>
      </c>
      <c r="C318" t="s">
        <v>49</v>
      </c>
      <c r="D318" t="s">
        <v>787</v>
      </c>
      <c r="E318" t="s">
        <v>788</v>
      </c>
      <c r="F318">
        <v>143</v>
      </c>
      <c r="G318">
        <v>71.05</v>
      </c>
      <c r="H318">
        <v>59.6</v>
      </c>
      <c r="I318">
        <v>79807</v>
      </c>
    </row>
    <row r="319" spans="1:9">
      <c r="A319" t="s">
        <v>763</v>
      </c>
      <c r="B319" t="s">
        <v>792</v>
      </c>
      <c r="C319" t="s">
        <v>49</v>
      </c>
      <c r="D319" t="s">
        <v>789</v>
      </c>
      <c r="E319" t="s">
        <v>790</v>
      </c>
      <c r="F319">
        <v>1329</v>
      </c>
      <c r="G319">
        <v>680</v>
      </c>
      <c r="H319">
        <v>570</v>
      </c>
      <c r="I319">
        <v>35164</v>
      </c>
    </row>
    <row r="320" spans="1:9">
      <c r="A320" t="s">
        <v>763</v>
      </c>
      <c r="B320" t="s">
        <v>792</v>
      </c>
      <c r="C320" t="s">
        <v>702</v>
      </c>
      <c r="D320" t="s">
        <v>765</v>
      </c>
      <c r="E320" t="s">
        <v>766</v>
      </c>
      <c r="F320">
        <v>56</v>
      </c>
      <c r="G320">
        <v>36.75</v>
      </c>
      <c r="H320">
        <v>15.3</v>
      </c>
      <c r="I320">
        <v>20341</v>
      </c>
    </row>
    <row r="321" spans="1:9">
      <c r="A321" t="s">
        <v>763</v>
      </c>
      <c r="B321" t="s">
        <v>792</v>
      </c>
      <c r="C321" t="s">
        <v>702</v>
      </c>
      <c r="D321" t="s">
        <v>765</v>
      </c>
      <c r="E321" t="s">
        <v>767</v>
      </c>
      <c r="F321">
        <v>53</v>
      </c>
      <c r="G321">
        <v>31.9</v>
      </c>
      <c r="H321">
        <v>18.100000000000001</v>
      </c>
      <c r="I321">
        <v>70742</v>
      </c>
    </row>
    <row r="322" spans="1:9">
      <c r="A322" t="s">
        <v>763</v>
      </c>
      <c r="B322" t="s">
        <v>792</v>
      </c>
      <c r="C322" t="s">
        <v>702</v>
      </c>
      <c r="D322" t="s">
        <v>765</v>
      </c>
      <c r="E322" t="s">
        <v>768</v>
      </c>
      <c r="F322">
        <v>41.5</v>
      </c>
      <c r="G322">
        <v>21.85</v>
      </c>
      <c r="H322">
        <v>19</v>
      </c>
      <c r="I322">
        <v>19244</v>
      </c>
    </row>
    <row r="323" spans="1:9">
      <c r="A323" t="s">
        <v>763</v>
      </c>
      <c r="B323" t="s">
        <v>792</v>
      </c>
      <c r="C323" t="s">
        <v>702</v>
      </c>
      <c r="D323" t="s">
        <v>765</v>
      </c>
      <c r="E323" t="s">
        <v>769</v>
      </c>
      <c r="F323">
        <v>51</v>
      </c>
      <c r="G323">
        <v>25.8</v>
      </c>
      <c r="H323">
        <v>25.2</v>
      </c>
      <c r="I323">
        <v>7086</v>
      </c>
    </row>
    <row r="324" spans="1:9">
      <c r="A324" t="s">
        <v>763</v>
      </c>
      <c r="B324" t="s">
        <v>792</v>
      </c>
      <c r="C324" t="s">
        <v>702</v>
      </c>
      <c r="D324" t="s">
        <v>765</v>
      </c>
      <c r="E324" t="s">
        <v>770</v>
      </c>
      <c r="F324">
        <v>38</v>
      </c>
      <c r="G324">
        <v>21</v>
      </c>
      <c r="H324">
        <v>15</v>
      </c>
      <c r="I324">
        <v>76635</v>
      </c>
    </row>
    <row r="325" spans="1:9">
      <c r="A325" t="s">
        <v>763</v>
      </c>
      <c r="B325" t="s">
        <v>792</v>
      </c>
      <c r="C325" t="s">
        <v>702</v>
      </c>
      <c r="D325" t="s">
        <v>765</v>
      </c>
      <c r="E325" t="s">
        <v>771</v>
      </c>
      <c r="F325">
        <v>50.5</v>
      </c>
      <c r="G325">
        <v>23.9</v>
      </c>
      <c r="H325">
        <v>26.1</v>
      </c>
      <c r="I325">
        <v>3467</v>
      </c>
    </row>
    <row r="326" spans="1:9">
      <c r="A326" t="s">
        <v>763</v>
      </c>
      <c r="B326" t="s">
        <v>792</v>
      </c>
      <c r="C326" t="s">
        <v>702</v>
      </c>
      <c r="D326" t="s">
        <v>772</v>
      </c>
      <c r="E326" t="s">
        <v>773</v>
      </c>
      <c r="F326">
        <v>55</v>
      </c>
      <c r="G326">
        <v>23.3</v>
      </c>
      <c r="H326">
        <v>24.95</v>
      </c>
      <c r="I326">
        <v>5979</v>
      </c>
    </row>
    <row r="327" spans="1:9">
      <c r="A327" t="s">
        <v>763</v>
      </c>
      <c r="B327" t="s">
        <v>792</v>
      </c>
      <c r="C327" t="s">
        <v>702</v>
      </c>
      <c r="D327" t="s">
        <v>772</v>
      </c>
      <c r="E327" t="s">
        <v>774</v>
      </c>
      <c r="F327">
        <v>95</v>
      </c>
      <c r="G327">
        <v>57</v>
      </c>
      <c r="H327">
        <v>28.7</v>
      </c>
      <c r="I327">
        <v>73211</v>
      </c>
    </row>
    <row r="328" spans="1:9">
      <c r="A328" t="s">
        <v>763</v>
      </c>
      <c r="B328" t="s">
        <v>792</v>
      </c>
      <c r="C328" t="s">
        <v>702</v>
      </c>
      <c r="D328" t="s">
        <v>772</v>
      </c>
      <c r="E328" t="s">
        <v>775</v>
      </c>
      <c r="F328">
        <v>29</v>
      </c>
      <c r="G328">
        <v>20.3</v>
      </c>
      <c r="H328">
        <v>4</v>
      </c>
      <c r="I328">
        <v>33140</v>
      </c>
    </row>
    <row r="329" spans="1:9">
      <c r="A329" t="s">
        <v>763</v>
      </c>
      <c r="B329" t="s">
        <v>792</v>
      </c>
      <c r="C329" t="s">
        <v>702</v>
      </c>
      <c r="D329" t="s">
        <v>772</v>
      </c>
      <c r="E329" t="s">
        <v>776</v>
      </c>
      <c r="F329">
        <v>40</v>
      </c>
      <c r="G329">
        <v>22.8</v>
      </c>
      <c r="H329">
        <v>13.5</v>
      </c>
      <c r="I329">
        <v>8038</v>
      </c>
    </row>
    <row r="330" spans="1:9">
      <c r="A330" t="s">
        <v>763</v>
      </c>
      <c r="B330" t="s">
        <v>792</v>
      </c>
      <c r="C330" t="s">
        <v>702</v>
      </c>
      <c r="D330" t="s">
        <v>777</v>
      </c>
      <c r="E330" t="s">
        <v>778</v>
      </c>
      <c r="F330">
        <v>137</v>
      </c>
      <c r="G330">
        <v>58.2</v>
      </c>
      <c r="H330">
        <v>69</v>
      </c>
      <c r="I330">
        <v>10403</v>
      </c>
    </row>
    <row r="331" spans="1:9">
      <c r="A331" t="s">
        <v>763</v>
      </c>
      <c r="B331" t="s">
        <v>792</v>
      </c>
      <c r="C331" t="s">
        <v>702</v>
      </c>
      <c r="D331" t="s">
        <v>777</v>
      </c>
      <c r="E331" t="s">
        <v>779</v>
      </c>
      <c r="F331">
        <v>159.5</v>
      </c>
      <c r="G331">
        <v>70.8</v>
      </c>
      <c r="H331">
        <v>83</v>
      </c>
      <c r="I331">
        <v>7068</v>
      </c>
    </row>
    <row r="332" spans="1:9">
      <c r="A332" t="s">
        <v>763</v>
      </c>
      <c r="B332" t="s">
        <v>792</v>
      </c>
      <c r="C332" t="s">
        <v>702</v>
      </c>
      <c r="D332" t="s">
        <v>777</v>
      </c>
      <c r="E332" t="s">
        <v>780</v>
      </c>
      <c r="F332">
        <v>180</v>
      </c>
      <c r="G332">
        <v>81.599999999999994</v>
      </c>
      <c r="H332">
        <v>85</v>
      </c>
      <c r="I332">
        <v>4103</v>
      </c>
    </row>
    <row r="333" spans="1:9">
      <c r="A333" t="s">
        <v>763</v>
      </c>
      <c r="B333" t="s">
        <v>792</v>
      </c>
      <c r="C333" t="s">
        <v>702</v>
      </c>
      <c r="D333" t="s">
        <v>777</v>
      </c>
      <c r="E333" t="s">
        <v>781</v>
      </c>
      <c r="F333">
        <v>139</v>
      </c>
      <c r="G333">
        <v>65</v>
      </c>
      <c r="H333">
        <v>61.75</v>
      </c>
      <c r="I333">
        <v>22220</v>
      </c>
    </row>
    <row r="334" spans="1:9">
      <c r="A334" t="s">
        <v>763</v>
      </c>
      <c r="B334" t="s">
        <v>792</v>
      </c>
      <c r="C334" t="s">
        <v>702</v>
      </c>
      <c r="D334" t="s">
        <v>777</v>
      </c>
      <c r="E334" t="s">
        <v>782</v>
      </c>
      <c r="F334">
        <v>172</v>
      </c>
      <c r="G334">
        <v>79.2</v>
      </c>
      <c r="H334">
        <v>83.25</v>
      </c>
      <c r="I334">
        <v>21805</v>
      </c>
    </row>
    <row r="335" spans="1:9">
      <c r="A335" t="s">
        <v>763</v>
      </c>
      <c r="B335" t="s">
        <v>792</v>
      </c>
      <c r="C335" t="s">
        <v>702</v>
      </c>
      <c r="D335" t="s">
        <v>777</v>
      </c>
      <c r="E335" t="s">
        <v>783</v>
      </c>
      <c r="F335">
        <v>195</v>
      </c>
      <c r="G335">
        <v>95</v>
      </c>
      <c r="H335">
        <v>90.2</v>
      </c>
      <c r="I335">
        <v>10386</v>
      </c>
    </row>
    <row r="336" spans="1:9">
      <c r="A336" t="s">
        <v>763</v>
      </c>
      <c r="B336" t="s">
        <v>792</v>
      </c>
      <c r="C336" t="s">
        <v>702</v>
      </c>
      <c r="D336" t="s">
        <v>777</v>
      </c>
      <c r="E336" t="s">
        <v>784</v>
      </c>
      <c r="F336">
        <v>220</v>
      </c>
      <c r="G336">
        <v>102.6</v>
      </c>
      <c r="H336">
        <v>110.35</v>
      </c>
      <c r="I336">
        <v>4442</v>
      </c>
    </row>
    <row r="337" spans="1:9">
      <c r="A337" t="s">
        <v>763</v>
      </c>
      <c r="B337" t="s">
        <v>792</v>
      </c>
      <c r="C337" t="s">
        <v>702</v>
      </c>
      <c r="D337" t="s">
        <v>777</v>
      </c>
      <c r="E337" t="s">
        <v>785</v>
      </c>
      <c r="F337">
        <v>28</v>
      </c>
      <c r="G337">
        <v>13.8</v>
      </c>
      <c r="H337">
        <v>11.55</v>
      </c>
      <c r="I337">
        <v>3770</v>
      </c>
    </row>
    <row r="338" spans="1:9">
      <c r="A338" t="s">
        <v>763</v>
      </c>
      <c r="B338" t="s">
        <v>792</v>
      </c>
      <c r="C338" t="s">
        <v>702</v>
      </c>
      <c r="D338" t="s">
        <v>777</v>
      </c>
      <c r="E338" t="s">
        <v>786</v>
      </c>
      <c r="F338">
        <v>29</v>
      </c>
      <c r="G338">
        <v>15.3</v>
      </c>
      <c r="H338">
        <v>11</v>
      </c>
      <c r="I338">
        <v>8883</v>
      </c>
    </row>
    <row r="339" spans="1:9">
      <c r="A339" t="s">
        <v>763</v>
      </c>
      <c r="B339" t="s">
        <v>792</v>
      </c>
      <c r="C339" t="s">
        <v>702</v>
      </c>
      <c r="D339" t="s">
        <v>787</v>
      </c>
      <c r="E339" t="s">
        <v>788</v>
      </c>
      <c r="F339">
        <v>150</v>
      </c>
      <c r="G339">
        <v>62.4</v>
      </c>
      <c r="H339">
        <v>80.2</v>
      </c>
      <c r="I339">
        <v>14249</v>
      </c>
    </row>
    <row r="340" spans="1:9">
      <c r="A340" t="s">
        <v>763</v>
      </c>
      <c r="B340" t="s">
        <v>792</v>
      </c>
      <c r="C340" t="s">
        <v>702</v>
      </c>
      <c r="D340" t="s">
        <v>789</v>
      </c>
      <c r="E340" t="s">
        <v>790</v>
      </c>
      <c r="F340">
        <v>1441.5</v>
      </c>
      <c r="G340">
        <v>555.35</v>
      </c>
      <c r="H340">
        <v>846.55</v>
      </c>
      <c r="I340">
        <v>2605</v>
      </c>
    </row>
    <row r="341" spans="1:9">
      <c r="A341" t="s">
        <v>763</v>
      </c>
      <c r="B341" t="s">
        <v>792</v>
      </c>
      <c r="C341" t="s">
        <v>52</v>
      </c>
      <c r="D341" t="s">
        <v>765</v>
      </c>
      <c r="E341" t="s">
        <v>766</v>
      </c>
      <c r="F341">
        <v>59</v>
      </c>
      <c r="G341">
        <v>38.299999999999997</v>
      </c>
      <c r="H341">
        <v>19.25</v>
      </c>
      <c r="I341">
        <v>18632</v>
      </c>
    </row>
    <row r="342" spans="1:9">
      <c r="A342" t="s">
        <v>763</v>
      </c>
      <c r="B342" t="s">
        <v>792</v>
      </c>
      <c r="C342" t="s">
        <v>52</v>
      </c>
      <c r="D342" t="s">
        <v>765</v>
      </c>
      <c r="E342" t="s">
        <v>767</v>
      </c>
      <c r="F342">
        <v>60</v>
      </c>
      <c r="G342">
        <v>33.1</v>
      </c>
      <c r="H342">
        <v>26.3</v>
      </c>
      <c r="I342">
        <v>72237</v>
      </c>
    </row>
    <row r="343" spans="1:9">
      <c r="A343" t="s">
        <v>763</v>
      </c>
      <c r="B343" t="s">
        <v>792</v>
      </c>
      <c r="C343" t="s">
        <v>52</v>
      </c>
      <c r="D343" t="s">
        <v>765</v>
      </c>
      <c r="E343" t="s">
        <v>768</v>
      </c>
      <c r="F343">
        <v>49.5</v>
      </c>
      <c r="G343">
        <v>22.5</v>
      </c>
      <c r="H343">
        <v>21.7</v>
      </c>
      <c r="I343">
        <v>12643</v>
      </c>
    </row>
    <row r="344" spans="1:9">
      <c r="A344" t="s">
        <v>763</v>
      </c>
      <c r="B344" t="s">
        <v>792</v>
      </c>
      <c r="C344" t="s">
        <v>52</v>
      </c>
      <c r="D344" t="s">
        <v>765</v>
      </c>
      <c r="E344" t="s">
        <v>769</v>
      </c>
      <c r="F344">
        <v>66</v>
      </c>
      <c r="G344">
        <v>27.2</v>
      </c>
      <c r="H344">
        <v>35</v>
      </c>
      <c r="I344">
        <v>6037</v>
      </c>
    </row>
    <row r="345" spans="1:9">
      <c r="A345" t="s">
        <v>763</v>
      </c>
      <c r="B345" t="s">
        <v>792</v>
      </c>
      <c r="C345" t="s">
        <v>52</v>
      </c>
      <c r="D345" t="s">
        <v>765</v>
      </c>
      <c r="E345" t="s">
        <v>770</v>
      </c>
      <c r="F345">
        <v>40</v>
      </c>
      <c r="G345">
        <v>19.899999999999999</v>
      </c>
      <c r="H345">
        <v>18</v>
      </c>
      <c r="I345">
        <v>78932</v>
      </c>
    </row>
    <row r="346" spans="1:9">
      <c r="A346" t="s">
        <v>763</v>
      </c>
      <c r="B346" t="s">
        <v>792</v>
      </c>
      <c r="C346" t="s">
        <v>52</v>
      </c>
      <c r="D346" t="s">
        <v>765</v>
      </c>
      <c r="E346" t="s">
        <v>771</v>
      </c>
      <c r="F346">
        <v>58</v>
      </c>
      <c r="G346">
        <v>24.6</v>
      </c>
      <c r="H346">
        <v>29.05</v>
      </c>
      <c r="I346">
        <v>5055</v>
      </c>
    </row>
    <row r="347" spans="1:9">
      <c r="A347" t="s">
        <v>763</v>
      </c>
      <c r="B347" t="s">
        <v>792</v>
      </c>
      <c r="C347" t="s">
        <v>52</v>
      </c>
      <c r="D347" t="s">
        <v>772</v>
      </c>
      <c r="E347" t="s">
        <v>773</v>
      </c>
      <c r="F347">
        <v>55</v>
      </c>
      <c r="G347">
        <v>32</v>
      </c>
      <c r="H347">
        <v>25</v>
      </c>
      <c r="I347">
        <v>5021</v>
      </c>
    </row>
    <row r="348" spans="1:9">
      <c r="A348" t="s">
        <v>763</v>
      </c>
      <c r="B348" t="s">
        <v>792</v>
      </c>
      <c r="C348" t="s">
        <v>52</v>
      </c>
      <c r="D348" t="s">
        <v>772</v>
      </c>
      <c r="E348" t="s">
        <v>774</v>
      </c>
      <c r="F348">
        <v>100</v>
      </c>
      <c r="G348">
        <v>57</v>
      </c>
      <c r="H348">
        <v>45.5</v>
      </c>
      <c r="I348">
        <v>78573</v>
      </c>
    </row>
    <row r="349" spans="1:9">
      <c r="A349" t="s">
        <v>763</v>
      </c>
      <c r="B349" t="s">
        <v>792</v>
      </c>
      <c r="C349" t="s">
        <v>52</v>
      </c>
      <c r="D349" t="s">
        <v>772</v>
      </c>
      <c r="E349" t="s">
        <v>775</v>
      </c>
      <c r="F349">
        <v>30</v>
      </c>
      <c r="G349">
        <v>22</v>
      </c>
      <c r="H349">
        <v>8</v>
      </c>
      <c r="I349">
        <v>41845</v>
      </c>
    </row>
    <row r="350" spans="1:9">
      <c r="A350" t="s">
        <v>763</v>
      </c>
      <c r="B350" t="s">
        <v>792</v>
      </c>
      <c r="C350" t="s">
        <v>52</v>
      </c>
      <c r="D350" t="s">
        <v>772</v>
      </c>
      <c r="E350" t="s">
        <v>776</v>
      </c>
      <c r="F350">
        <v>50</v>
      </c>
      <c r="G350">
        <v>22.8</v>
      </c>
      <c r="H350">
        <v>23.2</v>
      </c>
      <c r="I350">
        <v>6008</v>
      </c>
    </row>
    <row r="351" spans="1:9">
      <c r="A351" t="s">
        <v>763</v>
      </c>
      <c r="B351" t="s">
        <v>792</v>
      </c>
      <c r="C351" t="s">
        <v>52</v>
      </c>
      <c r="D351" t="s">
        <v>777</v>
      </c>
      <c r="E351" t="s">
        <v>778</v>
      </c>
      <c r="F351">
        <v>140</v>
      </c>
      <c r="G351">
        <v>56</v>
      </c>
      <c r="H351">
        <v>75</v>
      </c>
      <c r="I351">
        <v>6176</v>
      </c>
    </row>
    <row r="352" spans="1:9">
      <c r="A352" t="s">
        <v>763</v>
      </c>
      <c r="B352" t="s">
        <v>792</v>
      </c>
      <c r="C352" t="s">
        <v>52</v>
      </c>
      <c r="D352" t="s">
        <v>777</v>
      </c>
      <c r="E352" t="s">
        <v>779</v>
      </c>
      <c r="F352">
        <v>170</v>
      </c>
      <c r="G352">
        <v>65</v>
      </c>
      <c r="H352">
        <v>102.2</v>
      </c>
      <c r="I352">
        <v>4028</v>
      </c>
    </row>
    <row r="353" spans="1:9">
      <c r="A353" t="s">
        <v>763</v>
      </c>
      <c r="B353" t="s">
        <v>792</v>
      </c>
      <c r="C353" t="s">
        <v>52</v>
      </c>
      <c r="D353" t="s">
        <v>777</v>
      </c>
      <c r="E353" t="s">
        <v>780</v>
      </c>
      <c r="F353">
        <v>195</v>
      </c>
      <c r="G353">
        <v>80</v>
      </c>
      <c r="H353">
        <v>109</v>
      </c>
      <c r="I353">
        <v>2660</v>
      </c>
    </row>
    <row r="354" spans="1:9">
      <c r="A354" t="s">
        <v>763</v>
      </c>
      <c r="B354" t="s">
        <v>792</v>
      </c>
      <c r="C354" t="s">
        <v>52</v>
      </c>
      <c r="D354" t="s">
        <v>777</v>
      </c>
      <c r="E354" t="s">
        <v>781</v>
      </c>
      <c r="F354">
        <v>150</v>
      </c>
      <c r="G354">
        <v>61.6</v>
      </c>
      <c r="H354">
        <v>77.2</v>
      </c>
      <c r="I354">
        <v>17956</v>
      </c>
    </row>
    <row r="355" spans="1:9">
      <c r="A355" t="s">
        <v>763</v>
      </c>
      <c r="B355" t="s">
        <v>792</v>
      </c>
      <c r="C355" t="s">
        <v>52</v>
      </c>
      <c r="D355" t="s">
        <v>777</v>
      </c>
      <c r="E355" t="s">
        <v>782</v>
      </c>
      <c r="F355">
        <v>190</v>
      </c>
      <c r="G355">
        <v>78.400000000000006</v>
      </c>
      <c r="H355">
        <v>108</v>
      </c>
      <c r="I355">
        <v>17546</v>
      </c>
    </row>
    <row r="356" spans="1:9">
      <c r="A356" t="s">
        <v>763</v>
      </c>
      <c r="B356" t="s">
        <v>792</v>
      </c>
      <c r="C356" t="s">
        <v>52</v>
      </c>
      <c r="D356" t="s">
        <v>777</v>
      </c>
      <c r="E356" t="s">
        <v>783</v>
      </c>
      <c r="F356">
        <v>220</v>
      </c>
      <c r="G356">
        <v>92.4</v>
      </c>
      <c r="H356">
        <v>125.2</v>
      </c>
      <c r="I356">
        <v>7602</v>
      </c>
    </row>
    <row r="357" spans="1:9">
      <c r="A357" t="s">
        <v>763</v>
      </c>
      <c r="B357" t="s">
        <v>792</v>
      </c>
      <c r="C357" t="s">
        <v>52</v>
      </c>
      <c r="D357" t="s">
        <v>777</v>
      </c>
      <c r="E357" t="s">
        <v>784</v>
      </c>
      <c r="F357">
        <v>250</v>
      </c>
      <c r="G357">
        <v>102.6</v>
      </c>
      <c r="H357">
        <v>149.5</v>
      </c>
      <c r="I357">
        <v>2924</v>
      </c>
    </row>
    <row r="358" spans="1:9">
      <c r="A358" t="s">
        <v>763</v>
      </c>
      <c r="B358" t="s">
        <v>792</v>
      </c>
      <c r="C358" t="s">
        <v>52</v>
      </c>
      <c r="D358" t="s">
        <v>777</v>
      </c>
      <c r="E358" t="s">
        <v>785</v>
      </c>
      <c r="F358">
        <v>30</v>
      </c>
      <c r="G358">
        <v>12.35</v>
      </c>
      <c r="H358">
        <v>17.05</v>
      </c>
      <c r="I358">
        <v>1461</v>
      </c>
    </row>
    <row r="359" spans="1:9">
      <c r="A359" t="s">
        <v>763</v>
      </c>
      <c r="B359" t="s">
        <v>792</v>
      </c>
      <c r="C359" t="s">
        <v>52</v>
      </c>
      <c r="D359" t="s">
        <v>777</v>
      </c>
      <c r="E359" t="s">
        <v>786</v>
      </c>
      <c r="F359">
        <v>30</v>
      </c>
      <c r="G359">
        <v>15</v>
      </c>
      <c r="H359">
        <v>12</v>
      </c>
      <c r="I359">
        <v>5347</v>
      </c>
    </row>
    <row r="360" spans="1:9">
      <c r="A360" t="s">
        <v>763</v>
      </c>
      <c r="B360" t="s">
        <v>792</v>
      </c>
      <c r="C360" t="s">
        <v>52</v>
      </c>
      <c r="D360" t="s">
        <v>787</v>
      </c>
      <c r="E360" t="s">
        <v>788</v>
      </c>
      <c r="F360">
        <v>180</v>
      </c>
      <c r="G360">
        <v>61.6</v>
      </c>
      <c r="H360">
        <v>104.333333333</v>
      </c>
      <c r="I360">
        <v>7712</v>
      </c>
    </row>
    <row r="361" spans="1:9">
      <c r="A361" t="s">
        <v>763</v>
      </c>
      <c r="B361" t="s">
        <v>792</v>
      </c>
      <c r="C361" t="s">
        <v>52</v>
      </c>
      <c r="D361" t="s">
        <v>789</v>
      </c>
      <c r="E361" t="s">
        <v>790</v>
      </c>
      <c r="F361">
        <v>1500</v>
      </c>
      <c r="G361">
        <v>560</v>
      </c>
      <c r="H361">
        <v>950</v>
      </c>
      <c r="I361">
        <v>2365</v>
      </c>
    </row>
    <row r="362" spans="1:9">
      <c r="A362" t="s">
        <v>763</v>
      </c>
      <c r="B362" t="s">
        <v>792</v>
      </c>
      <c r="C362" t="s">
        <v>53</v>
      </c>
      <c r="D362" t="s">
        <v>765</v>
      </c>
      <c r="E362" t="s">
        <v>766</v>
      </c>
      <c r="F362">
        <v>65</v>
      </c>
      <c r="G362">
        <v>35</v>
      </c>
      <c r="H362">
        <v>20</v>
      </c>
      <c r="I362">
        <v>8090</v>
      </c>
    </row>
    <row r="363" spans="1:9">
      <c r="A363" t="s">
        <v>763</v>
      </c>
      <c r="B363" t="s">
        <v>792</v>
      </c>
      <c r="C363" t="s">
        <v>53</v>
      </c>
      <c r="D363" t="s">
        <v>765</v>
      </c>
      <c r="E363" t="s">
        <v>767</v>
      </c>
      <c r="F363">
        <v>55</v>
      </c>
      <c r="G363">
        <v>32.299999999999997</v>
      </c>
      <c r="H363">
        <v>16.7</v>
      </c>
      <c r="I363">
        <v>14792</v>
      </c>
    </row>
    <row r="364" spans="1:9">
      <c r="A364" t="s">
        <v>763</v>
      </c>
      <c r="B364" t="s">
        <v>792</v>
      </c>
      <c r="C364" t="s">
        <v>53</v>
      </c>
      <c r="D364" t="s">
        <v>765</v>
      </c>
      <c r="E364" t="s">
        <v>768</v>
      </c>
      <c r="F364">
        <v>52</v>
      </c>
      <c r="G364">
        <v>21.6</v>
      </c>
      <c r="H364">
        <v>28.7</v>
      </c>
      <c r="I364">
        <v>6903</v>
      </c>
    </row>
    <row r="365" spans="1:9">
      <c r="A365" t="s">
        <v>763</v>
      </c>
      <c r="B365" t="s">
        <v>792</v>
      </c>
      <c r="C365" t="s">
        <v>53</v>
      </c>
      <c r="D365" t="s">
        <v>765</v>
      </c>
      <c r="E365" t="s">
        <v>769</v>
      </c>
      <c r="F365">
        <v>61.05</v>
      </c>
      <c r="G365">
        <v>27.6</v>
      </c>
      <c r="H365">
        <v>33.299999999999997</v>
      </c>
      <c r="I365">
        <v>2359</v>
      </c>
    </row>
    <row r="366" spans="1:9">
      <c r="A366" t="s">
        <v>763</v>
      </c>
      <c r="B366" t="s">
        <v>792</v>
      </c>
      <c r="C366" t="s">
        <v>53</v>
      </c>
      <c r="D366" t="s">
        <v>765</v>
      </c>
      <c r="E366" t="s">
        <v>770</v>
      </c>
      <c r="F366">
        <v>43</v>
      </c>
      <c r="G366">
        <v>19.3</v>
      </c>
      <c r="H366">
        <v>19.3</v>
      </c>
      <c r="I366">
        <v>25338</v>
      </c>
    </row>
    <row r="367" spans="1:9">
      <c r="A367" t="s">
        <v>763</v>
      </c>
      <c r="B367" t="s">
        <v>792</v>
      </c>
      <c r="C367" t="s">
        <v>53</v>
      </c>
      <c r="D367" t="s">
        <v>765</v>
      </c>
      <c r="E367" t="s">
        <v>771</v>
      </c>
      <c r="F367">
        <v>53.8</v>
      </c>
      <c r="G367">
        <v>24.2</v>
      </c>
      <c r="H367">
        <v>22.4</v>
      </c>
      <c r="I367">
        <v>921</v>
      </c>
    </row>
    <row r="368" spans="1:9">
      <c r="A368" t="s">
        <v>763</v>
      </c>
      <c r="B368" t="s">
        <v>792</v>
      </c>
      <c r="C368" t="s">
        <v>53</v>
      </c>
      <c r="D368" t="s">
        <v>772</v>
      </c>
      <c r="E368" t="s">
        <v>773</v>
      </c>
      <c r="F368">
        <v>65</v>
      </c>
      <c r="G368">
        <v>28</v>
      </c>
      <c r="H368">
        <v>31.95</v>
      </c>
      <c r="I368">
        <v>943</v>
      </c>
    </row>
    <row r="369" spans="1:9">
      <c r="A369" t="s">
        <v>763</v>
      </c>
      <c r="B369" t="s">
        <v>792</v>
      </c>
      <c r="C369" t="s">
        <v>53</v>
      </c>
      <c r="D369" t="s">
        <v>772</v>
      </c>
      <c r="E369" t="s">
        <v>774</v>
      </c>
      <c r="F369">
        <v>105</v>
      </c>
      <c r="G369">
        <v>59.8</v>
      </c>
      <c r="H369">
        <v>42</v>
      </c>
      <c r="I369">
        <v>20388</v>
      </c>
    </row>
    <row r="370" spans="1:9">
      <c r="A370" t="s">
        <v>763</v>
      </c>
      <c r="B370" t="s">
        <v>792</v>
      </c>
      <c r="C370" t="s">
        <v>53</v>
      </c>
      <c r="D370" t="s">
        <v>772</v>
      </c>
      <c r="E370" t="s">
        <v>775</v>
      </c>
      <c r="F370">
        <v>26</v>
      </c>
      <c r="G370">
        <v>19.8</v>
      </c>
      <c r="H370">
        <v>3.9</v>
      </c>
      <c r="I370">
        <v>9270</v>
      </c>
    </row>
    <row r="371" spans="1:9">
      <c r="A371" t="s">
        <v>763</v>
      </c>
      <c r="B371" t="s">
        <v>792</v>
      </c>
      <c r="C371" t="s">
        <v>53</v>
      </c>
      <c r="D371" t="s">
        <v>772</v>
      </c>
      <c r="E371" t="s">
        <v>776</v>
      </c>
      <c r="F371">
        <v>65</v>
      </c>
      <c r="G371">
        <v>24.9</v>
      </c>
      <c r="H371">
        <v>33.1</v>
      </c>
      <c r="I371">
        <v>1257</v>
      </c>
    </row>
    <row r="372" spans="1:9">
      <c r="A372" t="s">
        <v>763</v>
      </c>
      <c r="B372" t="s">
        <v>792</v>
      </c>
      <c r="C372" t="s">
        <v>53</v>
      </c>
      <c r="D372" t="s">
        <v>777</v>
      </c>
      <c r="E372" t="s">
        <v>778</v>
      </c>
      <c r="F372">
        <v>135</v>
      </c>
      <c r="G372">
        <v>45.8</v>
      </c>
      <c r="H372">
        <v>66</v>
      </c>
      <c r="I372">
        <v>2606</v>
      </c>
    </row>
    <row r="373" spans="1:9">
      <c r="A373" t="s">
        <v>763</v>
      </c>
      <c r="B373" t="s">
        <v>792</v>
      </c>
      <c r="C373" t="s">
        <v>53</v>
      </c>
      <c r="D373" t="s">
        <v>777</v>
      </c>
      <c r="E373" t="s">
        <v>779</v>
      </c>
      <c r="F373">
        <v>165</v>
      </c>
      <c r="G373">
        <v>55.4</v>
      </c>
      <c r="H373">
        <v>90</v>
      </c>
      <c r="I373">
        <v>1969</v>
      </c>
    </row>
    <row r="374" spans="1:9">
      <c r="A374" t="s">
        <v>763</v>
      </c>
      <c r="B374" t="s">
        <v>792</v>
      </c>
      <c r="C374" t="s">
        <v>53</v>
      </c>
      <c r="D374" t="s">
        <v>777</v>
      </c>
      <c r="E374" t="s">
        <v>780</v>
      </c>
      <c r="F374">
        <v>209</v>
      </c>
      <c r="G374">
        <v>64.900000000000006</v>
      </c>
      <c r="H374">
        <v>116.95</v>
      </c>
      <c r="I374">
        <v>1172</v>
      </c>
    </row>
    <row r="375" spans="1:9">
      <c r="A375" t="s">
        <v>763</v>
      </c>
      <c r="B375" t="s">
        <v>792</v>
      </c>
      <c r="C375" t="s">
        <v>53</v>
      </c>
      <c r="D375" t="s">
        <v>777</v>
      </c>
      <c r="E375" t="s">
        <v>781</v>
      </c>
      <c r="F375">
        <v>144</v>
      </c>
      <c r="G375">
        <v>58.4</v>
      </c>
      <c r="H375">
        <v>67</v>
      </c>
      <c r="I375">
        <v>6792</v>
      </c>
    </row>
    <row r="376" spans="1:9">
      <c r="A376" t="s">
        <v>763</v>
      </c>
      <c r="B376" t="s">
        <v>792</v>
      </c>
      <c r="C376" t="s">
        <v>53</v>
      </c>
      <c r="D376" t="s">
        <v>777</v>
      </c>
      <c r="E376" t="s">
        <v>782</v>
      </c>
      <c r="F376">
        <v>180</v>
      </c>
      <c r="G376">
        <v>77.7</v>
      </c>
      <c r="H376">
        <v>95.4</v>
      </c>
      <c r="I376">
        <v>6183</v>
      </c>
    </row>
    <row r="377" spans="1:9">
      <c r="A377" t="s">
        <v>763</v>
      </c>
      <c r="B377" t="s">
        <v>792</v>
      </c>
      <c r="C377" t="s">
        <v>53</v>
      </c>
      <c r="D377" t="s">
        <v>777</v>
      </c>
      <c r="E377" t="s">
        <v>783</v>
      </c>
      <c r="F377">
        <v>230</v>
      </c>
      <c r="G377">
        <v>91.85</v>
      </c>
      <c r="H377">
        <v>126</v>
      </c>
      <c r="I377">
        <v>3178</v>
      </c>
    </row>
    <row r="378" spans="1:9">
      <c r="A378" t="s">
        <v>763</v>
      </c>
      <c r="B378" t="s">
        <v>792</v>
      </c>
      <c r="C378" t="s">
        <v>53</v>
      </c>
      <c r="D378" t="s">
        <v>777</v>
      </c>
      <c r="E378" t="s">
        <v>784</v>
      </c>
      <c r="F378">
        <v>267</v>
      </c>
      <c r="G378">
        <v>102.6</v>
      </c>
      <c r="H378">
        <v>157</v>
      </c>
      <c r="I378">
        <v>1467</v>
      </c>
    </row>
    <row r="379" spans="1:9">
      <c r="A379" t="s">
        <v>763</v>
      </c>
      <c r="B379" t="s">
        <v>792</v>
      </c>
      <c r="C379" t="s">
        <v>53</v>
      </c>
      <c r="D379" t="s">
        <v>777</v>
      </c>
      <c r="E379" t="s">
        <v>785</v>
      </c>
      <c r="F379">
        <v>30</v>
      </c>
      <c r="G379">
        <v>13.65</v>
      </c>
      <c r="H379">
        <v>15.05</v>
      </c>
      <c r="I379">
        <v>866</v>
      </c>
    </row>
    <row r="380" spans="1:9">
      <c r="A380" t="s">
        <v>763</v>
      </c>
      <c r="B380" t="s">
        <v>792</v>
      </c>
      <c r="C380" t="s">
        <v>53</v>
      </c>
      <c r="D380" t="s">
        <v>777</v>
      </c>
      <c r="E380" t="s">
        <v>786</v>
      </c>
      <c r="F380">
        <v>30</v>
      </c>
      <c r="G380">
        <v>13.2</v>
      </c>
      <c r="H380">
        <v>16</v>
      </c>
      <c r="I380">
        <v>2921</v>
      </c>
    </row>
    <row r="381" spans="1:9">
      <c r="A381" t="s">
        <v>763</v>
      </c>
      <c r="B381" t="s">
        <v>792</v>
      </c>
      <c r="C381" t="s">
        <v>53</v>
      </c>
      <c r="D381" t="s">
        <v>787</v>
      </c>
      <c r="E381" t="s">
        <v>788</v>
      </c>
      <c r="F381">
        <v>157</v>
      </c>
      <c r="G381">
        <v>56.45</v>
      </c>
      <c r="H381">
        <v>90</v>
      </c>
      <c r="I381">
        <v>4480</v>
      </c>
    </row>
    <row r="382" spans="1:9">
      <c r="A382" t="s">
        <v>763</v>
      </c>
      <c r="B382" t="s">
        <v>792</v>
      </c>
      <c r="C382" t="s">
        <v>53</v>
      </c>
      <c r="D382" t="s">
        <v>789</v>
      </c>
      <c r="E382" t="s">
        <v>790</v>
      </c>
      <c r="F382">
        <v>1450</v>
      </c>
      <c r="G382">
        <v>510</v>
      </c>
      <c r="H382">
        <v>839.2</v>
      </c>
      <c r="I382">
        <v>549</v>
      </c>
    </row>
    <row r="383" spans="1:9">
      <c r="A383" t="s">
        <v>763</v>
      </c>
      <c r="B383" t="s">
        <v>792</v>
      </c>
      <c r="C383" t="s">
        <v>54</v>
      </c>
      <c r="D383" t="s">
        <v>765</v>
      </c>
      <c r="E383" t="s">
        <v>766</v>
      </c>
      <c r="F383" s="74">
        <v>53</v>
      </c>
      <c r="G383" s="74">
        <v>36</v>
      </c>
      <c r="H383" s="74">
        <v>13</v>
      </c>
      <c r="I383">
        <v>1188933</v>
      </c>
    </row>
    <row r="384" spans="1:9">
      <c r="A384" t="s">
        <v>763</v>
      </c>
      <c r="B384" t="s">
        <v>792</v>
      </c>
      <c r="C384" t="s">
        <v>54</v>
      </c>
      <c r="D384" t="s">
        <v>765</v>
      </c>
      <c r="E384" t="s">
        <v>767</v>
      </c>
      <c r="F384" s="74">
        <v>48</v>
      </c>
      <c r="G384" s="74">
        <v>31</v>
      </c>
      <c r="H384" s="74">
        <v>14</v>
      </c>
      <c r="I384">
        <v>3910976</v>
      </c>
    </row>
    <row r="385" spans="1:9">
      <c r="A385" t="s">
        <v>763</v>
      </c>
      <c r="B385" t="s">
        <v>792</v>
      </c>
      <c r="C385" t="s">
        <v>54</v>
      </c>
      <c r="D385" t="s">
        <v>765</v>
      </c>
      <c r="E385" t="s">
        <v>768</v>
      </c>
      <c r="F385" s="74">
        <v>43</v>
      </c>
      <c r="G385" s="74">
        <v>24</v>
      </c>
      <c r="H385" s="74">
        <v>16</v>
      </c>
      <c r="I385">
        <v>872823</v>
      </c>
    </row>
    <row r="386" spans="1:9">
      <c r="A386" t="s">
        <v>763</v>
      </c>
      <c r="B386" t="s">
        <v>792</v>
      </c>
      <c r="C386" t="s">
        <v>54</v>
      </c>
      <c r="D386" t="s">
        <v>765</v>
      </c>
      <c r="E386" t="s">
        <v>769</v>
      </c>
      <c r="F386" s="74">
        <v>54</v>
      </c>
      <c r="G386" s="74">
        <v>27</v>
      </c>
      <c r="H386" s="74">
        <v>22</v>
      </c>
      <c r="I386">
        <v>277356</v>
      </c>
    </row>
    <row r="387" spans="1:9">
      <c r="A387" t="s">
        <v>763</v>
      </c>
      <c r="B387" t="s">
        <v>792</v>
      </c>
      <c r="C387" t="s">
        <v>54</v>
      </c>
      <c r="D387" t="s">
        <v>765</v>
      </c>
      <c r="E387" t="s">
        <v>770</v>
      </c>
      <c r="F387" s="74">
        <v>39</v>
      </c>
      <c r="G387" s="74">
        <v>21</v>
      </c>
      <c r="H387" s="74">
        <v>15</v>
      </c>
      <c r="I387">
        <v>4066717</v>
      </c>
    </row>
    <row r="388" spans="1:9">
      <c r="A388" t="s">
        <v>763</v>
      </c>
      <c r="B388" t="s">
        <v>792</v>
      </c>
      <c r="C388" t="s">
        <v>54</v>
      </c>
      <c r="D388" t="s">
        <v>765</v>
      </c>
      <c r="E388" t="s">
        <v>771</v>
      </c>
      <c r="F388" s="74">
        <v>50</v>
      </c>
      <c r="G388" s="74">
        <v>25</v>
      </c>
      <c r="H388" s="74">
        <v>20</v>
      </c>
      <c r="I388">
        <v>196397</v>
      </c>
    </row>
    <row r="389" spans="1:9">
      <c r="A389" t="s">
        <v>763</v>
      </c>
      <c r="B389" t="s">
        <v>792</v>
      </c>
      <c r="C389" t="s">
        <v>54</v>
      </c>
      <c r="D389" t="s">
        <v>772</v>
      </c>
      <c r="E389" t="s">
        <v>773</v>
      </c>
      <c r="F389" s="74">
        <v>50</v>
      </c>
      <c r="G389" s="74">
        <v>32</v>
      </c>
      <c r="H389" s="74">
        <v>14</v>
      </c>
      <c r="I389">
        <v>304688</v>
      </c>
    </row>
    <row r="390" spans="1:9">
      <c r="A390" t="s">
        <v>763</v>
      </c>
      <c r="B390" t="s">
        <v>792</v>
      </c>
      <c r="C390" t="s">
        <v>54</v>
      </c>
      <c r="D390" t="s">
        <v>772</v>
      </c>
      <c r="E390" t="s">
        <v>774</v>
      </c>
      <c r="F390" s="74">
        <v>93</v>
      </c>
      <c r="G390" s="74">
        <v>60</v>
      </c>
      <c r="H390" s="74">
        <v>26</v>
      </c>
      <c r="I390">
        <v>4371052</v>
      </c>
    </row>
    <row r="391" spans="1:9">
      <c r="A391" t="s">
        <v>763</v>
      </c>
      <c r="B391" t="s">
        <v>792</v>
      </c>
      <c r="C391" t="s">
        <v>54</v>
      </c>
      <c r="D391" t="s">
        <v>772</v>
      </c>
      <c r="E391" t="s">
        <v>775</v>
      </c>
      <c r="F391" s="74">
        <v>29</v>
      </c>
      <c r="G391" s="74">
        <v>23</v>
      </c>
      <c r="H391" s="74">
        <v>4</v>
      </c>
      <c r="I391">
        <v>2822053</v>
      </c>
    </row>
    <row r="392" spans="1:9">
      <c r="A392" t="s">
        <v>763</v>
      </c>
      <c r="B392" t="s">
        <v>792</v>
      </c>
      <c r="C392" t="s">
        <v>54</v>
      </c>
      <c r="D392" t="s">
        <v>772</v>
      </c>
      <c r="E392" t="s">
        <v>776</v>
      </c>
      <c r="F392" s="74">
        <v>45</v>
      </c>
      <c r="G392" s="74">
        <v>23</v>
      </c>
      <c r="H392" s="74">
        <v>19</v>
      </c>
      <c r="I392">
        <v>378600</v>
      </c>
    </row>
    <row r="393" spans="1:9">
      <c r="A393" t="s">
        <v>763</v>
      </c>
      <c r="B393" t="s">
        <v>792</v>
      </c>
      <c r="C393" t="s">
        <v>54</v>
      </c>
      <c r="D393" t="s">
        <v>777</v>
      </c>
      <c r="E393" t="s">
        <v>778</v>
      </c>
      <c r="F393" s="74">
        <v>120</v>
      </c>
      <c r="G393" s="74">
        <v>58</v>
      </c>
      <c r="H393" s="74">
        <v>52</v>
      </c>
      <c r="I393">
        <v>411205</v>
      </c>
    </row>
    <row r="394" spans="1:9">
      <c r="A394" t="s">
        <v>763</v>
      </c>
      <c r="B394" t="s">
        <v>792</v>
      </c>
      <c r="C394" t="s">
        <v>54</v>
      </c>
      <c r="D394" t="s">
        <v>777</v>
      </c>
      <c r="E394" t="s">
        <v>779</v>
      </c>
      <c r="F394" s="74">
        <v>145</v>
      </c>
      <c r="G394" s="74">
        <v>70</v>
      </c>
      <c r="H394" s="74">
        <v>65</v>
      </c>
      <c r="I394">
        <v>311883</v>
      </c>
    </row>
    <row r="395" spans="1:9">
      <c r="A395" t="s">
        <v>763</v>
      </c>
      <c r="B395" t="s">
        <v>792</v>
      </c>
      <c r="C395" t="s">
        <v>54</v>
      </c>
      <c r="D395" t="s">
        <v>777</v>
      </c>
      <c r="E395" t="s">
        <v>780</v>
      </c>
      <c r="F395" s="74">
        <v>167</v>
      </c>
      <c r="G395" s="74">
        <v>82</v>
      </c>
      <c r="H395" s="74">
        <v>74</v>
      </c>
      <c r="I395">
        <v>212101</v>
      </c>
    </row>
    <row r="396" spans="1:9">
      <c r="A396" t="s">
        <v>763</v>
      </c>
      <c r="B396" t="s">
        <v>792</v>
      </c>
      <c r="C396" t="s">
        <v>54</v>
      </c>
      <c r="D396" t="s">
        <v>777</v>
      </c>
      <c r="E396" t="s">
        <v>781</v>
      </c>
      <c r="F396" s="74">
        <v>127</v>
      </c>
      <c r="G396" s="74">
        <v>62</v>
      </c>
      <c r="H396" s="74">
        <v>51</v>
      </c>
      <c r="I396">
        <v>1131622</v>
      </c>
    </row>
    <row r="397" spans="1:9">
      <c r="A397" t="s">
        <v>763</v>
      </c>
      <c r="B397" t="s">
        <v>792</v>
      </c>
      <c r="C397" t="s">
        <v>54</v>
      </c>
      <c r="D397" t="s">
        <v>777</v>
      </c>
      <c r="E397" t="s">
        <v>782</v>
      </c>
      <c r="F397" s="74">
        <v>160</v>
      </c>
      <c r="G397" s="74">
        <v>79</v>
      </c>
      <c r="H397" s="74">
        <v>71</v>
      </c>
      <c r="I397">
        <v>1060866</v>
      </c>
    </row>
    <row r="398" spans="1:9">
      <c r="A398" t="s">
        <v>763</v>
      </c>
      <c r="B398" t="s">
        <v>792</v>
      </c>
      <c r="C398" t="s">
        <v>54</v>
      </c>
      <c r="D398" t="s">
        <v>777</v>
      </c>
      <c r="E398" t="s">
        <v>783</v>
      </c>
      <c r="F398" s="74">
        <v>185</v>
      </c>
      <c r="G398" s="74">
        <v>95</v>
      </c>
      <c r="H398" s="74">
        <v>83</v>
      </c>
      <c r="I398">
        <v>506158</v>
      </c>
    </row>
    <row r="399" spans="1:9">
      <c r="A399" t="s">
        <v>763</v>
      </c>
      <c r="B399" t="s">
        <v>792</v>
      </c>
      <c r="C399" t="s">
        <v>54</v>
      </c>
      <c r="D399" t="s">
        <v>777</v>
      </c>
      <c r="E399" t="s">
        <v>784</v>
      </c>
      <c r="F399" s="74">
        <v>210</v>
      </c>
      <c r="G399" s="74">
        <v>103</v>
      </c>
      <c r="H399" s="74">
        <v>92</v>
      </c>
      <c r="I399">
        <v>221131</v>
      </c>
    </row>
    <row r="400" spans="1:9">
      <c r="A400" t="s">
        <v>763</v>
      </c>
      <c r="B400" t="s">
        <v>792</v>
      </c>
      <c r="C400" t="s">
        <v>54</v>
      </c>
      <c r="D400" t="s">
        <v>777</v>
      </c>
      <c r="E400" t="s">
        <v>785</v>
      </c>
      <c r="F400" s="74">
        <v>29</v>
      </c>
      <c r="G400" s="74">
        <v>14</v>
      </c>
      <c r="H400" s="74">
        <v>12</v>
      </c>
      <c r="I400">
        <v>180150</v>
      </c>
    </row>
    <row r="401" spans="1:9">
      <c r="A401" t="s">
        <v>763</v>
      </c>
      <c r="B401" t="s">
        <v>792</v>
      </c>
      <c r="C401" t="s">
        <v>54</v>
      </c>
      <c r="D401" t="s">
        <v>777</v>
      </c>
      <c r="E401" t="s">
        <v>786</v>
      </c>
      <c r="F401" s="74">
        <v>29</v>
      </c>
      <c r="G401" s="74">
        <v>15</v>
      </c>
      <c r="H401" s="74">
        <v>12</v>
      </c>
      <c r="I401">
        <v>416168</v>
      </c>
    </row>
    <row r="402" spans="1:9">
      <c r="A402" t="s">
        <v>763</v>
      </c>
      <c r="B402" t="s">
        <v>792</v>
      </c>
      <c r="C402" t="s">
        <v>54</v>
      </c>
      <c r="D402" t="s">
        <v>787</v>
      </c>
      <c r="E402" t="s">
        <v>788</v>
      </c>
      <c r="F402" s="74">
        <v>137</v>
      </c>
      <c r="G402" s="74">
        <v>62</v>
      </c>
      <c r="H402" s="74">
        <v>63</v>
      </c>
      <c r="I402">
        <v>520287</v>
      </c>
    </row>
    <row r="403" spans="1:9">
      <c r="A403" t="s">
        <v>763</v>
      </c>
      <c r="B403" t="s">
        <v>792</v>
      </c>
      <c r="C403" t="s">
        <v>54</v>
      </c>
      <c r="D403" t="s">
        <v>789</v>
      </c>
      <c r="E403" t="s">
        <v>790</v>
      </c>
      <c r="F403" s="74">
        <v>1339</v>
      </c>
      <c r="G403" s="74">
        <v>560</v>
      </c>
      <c r="H403" s="74">
        <v>747</v>
      </c>
      <c r="I403">
        <v>168693</v>
      </c>
    </row>
    <row r="404" spans="1:9">
      <c r="A404" t="s">
        <v>763</v>
      </c>
      <c r="B404" t="s">
        <v>792</v>
      </c>
      <c r="C404" t="s">
        <v>791</v>
      </c>
      <c r="D404" t="s">
        <v>765</v>
      </c>
      <c r="E404" t="s">
        <v>766</v>
      </c>
      <c r="F404">
        <v>55</v>
      </c>
      <c r="G404">
        <v>35</v>
      </c>
      <c r="H404">
        <v>17</v>
      </c>
      <c r="I404">
        <v>538</v>
      </c>
    </row>
    <row r="405" spans="1:9">
      <c r="A405" t="s">
        <v>763</v>
      </c>
      <c r="B405" t="s">
        <v>792</v>
      </c>
      <c r="C405" t="s">
        <v>791</v>
      </c>
      <c r="D405" t="s">
        <v>765</v>
      </c>
      <c r="E405" t="s">
        <v>767</v>
      </c>
      <c r="F405">
        <v>50</v>
      </c>
      <c r="G405">
        <v>31.5</v>
      </c>
      <c r="H405">
        <v>17</v>
      </c>
      <c r="I405">
        <v>1111</v>
      </c>
    </row>
    <row r="406" spans="1:9">
      <c r="A406" t="s">
        <v>763</v>
      </c>
      <c r="B406" t="s">
        <v>792</v>
      </c>
      <c r="C406" t="s">
        <v>791</v>
      </c>
      <c r="D406" t="s">
        <v>765</v>
      </c>
      <c r="E406" t="s">
        <v>768</v>
      </c>
      <c r="F406">
        <v>44</v>
      </c>
      <c r="G406">
        <v>27</v>
      </c>
      <c r="H406">
        <v>14.4</v>
      </c>
      <c r="I406">
        <v>321</v>
      </c>
    </row>
    <row r="407" spans="1:9">
      <c r="A407" t="s">
        <v>763</v>
      </c>
      <c r="B407" t="s">
        <v>792</v>
      </c>
      <c r="C407" t="s">
        <v>791</v>
      </c>
      <c r="D407" t="s">
        <v>765</v>
      </c>
      <c r="E407" t="s">
        <v>769</v>
      </c>
      <c r="F407">
        <v>53</v>
      </c>
      <c r="G407">
        <v>27.05</v>
      </c>
      <c r="H407">
        <v>21.4</v>
      </c>
      <c r="I407">
        <v>140</v>
      </c>
    </row>
    <row r="408" spans="1:9">
      <c r="A408" t="s">
        <v>763</v>
      </c>
      <c r="B408" t="s">
        <v>792</v>
      </c>
      <c r="C408" t="s">
        <v>791</v>
      </c>
      <c r="D408" t="s">
        <v>765</v>
      </c>
      <c r="E408" t="s">
        <v>770</v>
      </c>
      <c r="F408">
        <v>40</v>
      </c>
      <c r="G408">
        <v>22</v>
      </c>
      <c r="H408">
        <v>15.6</v>
      </c>
      <c r="I408">
        <v>1460</v>
      </c>
    </row>
    <row r="409" spans="1:9">
      <c r="A409" t="s">
        <v>763</v>
      </c>
      <c r="B409" t="s">
        <v>792</v>
      </c>
      <c r="C409" t="s">
        <v>791</v>
      </c>
      <c r="D409" t="s">
        <v>765</v>
      </c>
      <c r="E409" t="s">
        <v>771</v>
      </c>
      <c r="F409">
        <v>60</v>
      </c>
      <c r="G409">
        <v>26.45</v>
      </c>
      <c r="H409">
        <v>32.832500000000003</v>
      </c>
      <c r="I409">
        <v>60</v>
      </c>
    </row>
    <row r="410" spans="1:9">
      <c r="A410" t="s">
        <v>763</v>
      </c>
      <c r="B410" t="s">
        <v>792</v>
      </c>
      <c r="C410" t="s">
        <v>791</v>
      </c>
      <c r="D410" t="s">
        <v>772</v>
      </c>
      <c r="E410" t="s">
        <v>773</v>
      </c>
      <c r="F410">
        <v>50</v>
      </c>
      <c r="G410">
        <v>30</v>
      </c>
      <c r="H410">
        <v>18.8</v>
      </c>
      <c r="I410">
        <v>120</v>
      </c>
    </row>
    <row r="411" spans="1:9">
      <c r="A411" t="s">
        <v>763</v>
      </c>
      <c r="B411" t="s">
        <v>792</v>
      </c>
      <c r="C411" t="s">
        <v>791</v>
      </c>
      <c r="D411" t="s">
        <v>772</v>
      </c>
      <c r="E411" t="s">
        <v>774</v>
      </c>
      <c r="F411">
        <v>99</v>
      </c>
      <c r="G411">
        <v>60</v>
      </c>
      <c r="H411">
        <v>37.200000000000003</v>
      </c>
      <c r="I411">
        <v>1387</v>
      </c>
    </row>
    <row r="412" spans="1:9">
      <c r="A412" t="s">
        <v>763</v>
      </c>
      <c r="B412" t="s">
        <v>792</v>
      </c>
      <c r="C412" t="s">
        <v>791</v>
      </c>
      <c r="D412" t="s">
        <v>772</v>
      </c>
      <c r="E412" t="s">
        <v>775</v>
      </c>
      <c r="F412">
        <v>30</v>
      </c>
      <c r="G412">
        <v>21</v>
      </c>
      <c r="H412">
        <v>8</v>
      </c>
      <c r="I412">
        <v>866</v>
      </c>
    </row>
    <row r="413" spans="1:9">
      <c r="A413" t="s">
        <v>763</v>
      </c>
      <c r="B413" t="s">
        <v>792</v>
      </c>
      <c r="C413" t="s">
        <v>791</v>
      </c>
      <c r="D413" t="s">
        <v>772</v>
      </c>
      <c r="E413" t="s">
        <v>776</v>
      </c>
      <c r="F413">
        <v>48</v>
      </c>
      <c r="G413">
        <v>20</v>
      </c>
      <c r="H413">
        <v>22</v>
      </c>
      <c r="I413">
        <v>137</v>
      </c>
    </row>
    <row r="414" spans="1:9">
      <c r="A414" t="s">
        <v>763</v>
      </c>
      <c r="B414" t="s">
        <v>792</v>
      </c>
      <c r="C414" t="s">
        <v>791</v>
      </c>
      <c r="D414" t="s">
        <v>777</v>
      </c>
      <c r="E414" t="s">
        <v>778</v>
      </c>
      <c r="F414">
        <v>131</v>
      </c>
      <c r="G414">
        <v>59</v>
      </c>
      <c r="H414">
        <v>60</v>
      </c>
      <c r="I414">
        <v>155</v>
      </c>
    </row>
    <row r="415" spans="1:9">
      <c r="A415" t="s">
        <v>763</v>
      </c>
      <c r="B415" t="s">
        <v>792</v>
      </c>
      <c r="C415" t="s">
        <v>791</v>
      </c>
      <c r="D415" t="s">
        <v>777</v>
      </c>
      <c r="E415" t="s">
        <v>779</v>
      </c>
      <c r="F415">
        <v>149</v>
      </c>
      <c r="G415">
        <v>70.8</v>
      </c>
      <c r="H415">
        <v>74.2</v>
      </c>
      <c r="I415">
        <v>105</v>
      </c>
    </row>
    <row r="416" spans="1:9">
      <c r="A416" t="s">
        <v>763</v>
      </c>
      <c r="B416" t="s">
        <v>792</v>
      </c>
      <c r="C416" t="s">
        <v>791</v>
      </c>
      <c r="D416" t="s">
        <v>777</v>
      </c>
      <c r="E416" t="s">
        <v>780</v>
      </c>
      <c r="F416">
        <v>175</v>
      </c>
      <c r="G416">
        <v>81.599999999999994</v>
      </c>
      <c r="H416">
        <v>88</v>
      </c>
      <c r="I416">
        <v>75</v>
      </c>
    </row>
    <row r="417" spans="1:9">
      <c r="A417" t="s">
        <v>763</v>
      </c>
      <c r="B417" t="s">
        <v>792</v>
      </c>
      <c r="C417" t="s">
        <v>791</v>
      </c>
      <c r="D417" t="s">
        <v>777</v>
      </c>
      <c r="E417" t="s">
        <v>781</v>
      </c>
      <c r="F417">
        <v>131</v>
      </c>
      <c r="G417">
        <v>61.55</v>
      </c>
      <c r="H417">
        <v>63</v>
      </c>
      <c r="I417">
        <v>332</v>
      </c>
    </row>
    <row r="418" spans="1:9">
      <c r="A418" t="s">
        <v>763</v>
      </c>
      <c r="B418" t="s">
        <v>792</v>
      </c>
      <c r="C418" t="s">
        <v>791</v>
      </c>
      <c r="D418" t="s">
        <v>777</v>
      </c>
      <c r="E418" t="s">
        <v>782</v>
      </c>
      <c r="F418">
        <v>166.5</v>
      </c>
      <c r="G418">
        <v>79.2</v>
      </c>
      <c r="H418">
        <v>81.099999999999994</v>
      </c>
      <c r="I418">
        <v>337</v>
      </c>
    </row>
    <row r="419" spans="1:9">
      <c r="A419" t="s">
        <v>763</v>
      </c>
      <c r="B419" t="s">
        <v>792</v>
      </c>
      <c r="C419" t="s">
        <v>791</v>
      </c>
      <c r="D419" t="s">
        <v>777</v>
      </c>
      <c r="E419" t="s">
        <v>783</v>
      </c>
      <c r="F419">
        <v>195</v>
      </c>
      <c r="G419">
        <v>96</v>
      </c>
      <c r="H419">
        <v>102.2</v>
      </c>
      <c r="I419">
        <v>174</v>
      </c>
    </row>
    <row r="420" spans="1:9">
      <c r="A420" t="s">
        <v>763</v>
      </c>
      <c r="B420" t="s">
        <v>792</v>
      </c>
      <c r="C420" t="s">
        <v>791</v>
      </c>
      <c r="D420" t="s">
        <v>777</v>
      </c>
      <c r="E420" t="s">
        <v>784</v>
      </c>
      <c r="F420">
        <v>218</v>
      </c>
      <c r="G420">
        <v>101</v>
      </c>
      <c r="H420">
        <v>123.65</v>
      </c>
      <c r="I420">
        <v>68</v>
      </c>
    </row>
    <row r="421" spans="1:9">
      <c r="A421" t="s">
        <v>763</v>
      </c>
      <c r="B421" t="s">
        <v>792</v>
      </c>
      <c r="C421" t="s">
        <v>791</v>
      </c>
      <c r="D421" t="s">
        <v>777</v>
      </c>
      <c r="E421" t="s">
        <v>785</v>
      </c>
      <c r="F421">
        <v>30</v>
      </c>
      <c r="G421">
        <v>13.725</v>
      </c>
      <c r="H421">
        <v>17</v>
      </c>
      <c r="I421">
        <v>66</v>
      </c>
    </row>
    <row r="422" spans="1:9">
      <c r="A422" t="s">
        <v>763</v>
      </c>
      <c r="B422" t="s">
        <v>792</v>
      </c>
      <c r="C422" t="s">
        <v>791</v>
      </c>
      <c r="D422" t="s">
        <v>777</v>
      </c>
      <c r="E422" t="s">
        <v>786</v>
      </c>
      <c r="F422">
        <v>30.6</v>
      </c>
      <c r="G422">
        <v>17.5</v>
      </c>
      <c r="H422">
        <v>11.4</v>
      </c>
      <c r="I422">
        <v>113</v>
      </c>
    </row>
    <row r="423" spans="1:9">
      <c r="A423" t="s">
        <v>763</v>
      </c>
      <c r="B423" t="s">
        <v>792</v>
      </c>
      <c r="C423" t="s">
        <v>791</v>
      </c>
      <c r="D423" t="s">
        <v>787</v>
      </c>
      <c r="E423" t="s">
        <v>788</v>
      </c>
      <c r="F423">
        <v>150</v>
      </c>
      <c r="G423">
        <v>62.4</v>
      </c>
      <c r="H423">
        <v>80</v>
      </c>
      <c r="I423">
        <v>175</v>
      </c>
    </row>
    <row r="424" spans="1:9">
      <c r="A424" t="s">
        <v>763</v>
      </c>
      <c r="B424" t="s">
        <v>792</v>
      </c>
      <c r="C424" t="s">
        <v>791</v>
      </c>
      <c r="D424" t="s">
        <v>789</v>
      </c>
      <c r="E424" t="s">
        <v>790</v>
      </c>
      <c r="F424">
        <v>1392.5</v>
      </c>
      <c r="G424">
        <v>600</v>
      </c>
      <c r="H424">
        <v>742.22500000000002</v>
      </c>
      <c r="I424">
        <v>58</v>
      </c>
    </row>
    <row r="425" spans="1:9">
      <c r="A425" t="s">
        <v>763</v>
      </c>
      <c r="B425" t="s">
        <v>793</v>
      </c>
      <c r="C425" t="s">
        <v>46</v>
      </c>
      <c r="D425" t="s">
        <v>765</v>
      </c>
      <c r="E425" t="s">
        <v>766</v>
      </c>
      <c r="F425">
        <v>52</v>
      </c>
      <c r="G425">
        <v>38.299999999999997</v>
      </c>
      <c r="H425">
        <v>14.55</v>
      </c>
      <c r="I425">
        <v>443877</v>
      </c>
    </row>
    <row r="426" spans="1:9">
      <c r="A426" t="s">
        <v>763</v>
      </c>
      <c r="B426" t="s">
        <v>793</v>
      </c>
      <c r="C426" t="s">
        <v>46</v>
      </c>
      <c r="D426" t="s">
        <v>765</v>
      </c>
      <c r="E426" t="s">
        <v>767</v>
      </c>
      <c r="F426">
        <v>50</v>
      </c>
      <c r="G426">
        <v>33.700000000000003</v>
      </c>
      <c r="H426">
        <v>15</v>
      </c>
      <c r="I426">
        <v>1412704</v>
      </c>
    </row>
    <row r="427" spans="1:9">
      <c r="A427" t="s">
        <v>763</v>
      </c>
      <c r="B427" t="s">
        <v>793</v>
      </c>
      <c r="C427" t="s">
        <v>46</v>
      </c>
      <c r="D427" t="s">
        <v>765</v>
      </c>
      <c r="E427" t="s">
        <v>768</v>
      </c>
      <c r="F427">
        <v>45</v>
      </c>
      <c r="G427">
        <v>26.4</v>
      </c>
      <c r="H427">
        <v>16.45</v>
      </c>
      <c r="I427">
        <v>313211</v>
      </c>
    </row>
    <row r="428" spans="1:9">
      <c r="A428" t="s">
        <v>763</v>
      </c>
      <c r="B428" t="s">
        <v>793</v>
      </c>
      <c r="C428" t="s">
        <v>46</v>
      </c>
      <c r="D428" t="s">
        <v>765</v>
      </c>
      <c r="E428" t="s">
        <v>769</v>
      </c>
      <c r="F428">
        <v>55</v>
      </c>
      <c r="G428">
        <v>32.200000000000003</v>
      </c>
      <c r="H428">
        <v>22.8</v>
      </c>
      <c r="I428">
        <v>73634</v>
      </c>
    </row>
    <row r="429" spans="1:9">
      <c r="A429" t="s">
        <v>763</v>
      </c>
      <c r="B429" t="s">
        <v>793</v>
      </c>
      <c r="C429" t="s">
        <v>46</v>
      </c>
      <c r="D429" t="s">
        <v>765</v>
      </c>
      <c r="E429" t="s">
        <v>770</v>
      </c>
      <c r="F429">
        <v>39</v>
      </c>
      <c r="G429">
        <v>22.6</v>
      </c>
      <c r="H429">
        <v>14.5</v>
      </c>
      <c r="I429">
        <v>1445992</v>
      </c>
    </row>
    <row r="430" spans="1:9">
      <c r="A430" t="s">
        <v>763</v>
      </c>
      <c r="B430" t="s">
        <v>793</v>
      </c>
      <c r="C430" t="s">
        <v>46</v>
      </c>
      <c r="D430" t="s">
        <v>765</v>
      </c>
      <c r="E430" t="s">
        <v>771</v>
      </c>
      <c r="F430">
        <v>55</v>
      </c>
      <c r="G430">
        <v>28.5</v>
      </c>
      <c r="H430">
        <v>22.4</v>
      </c>
      <c r="I430">
        <v>74522</v>
      </c>
    </row>
    <row r="431" spans="1:9">
      <c r="A431" t="s">
        <v>763</v>
      </c>
      <c r="B431" t="s">
        <v>793</v>
      </c>
      <c r="C431" t="s">
        <v>46</v>
      </c>
      <c r="D431" t="s">
        <v>772</v>
      </c>
      <c r="E431" t="s">
        <v>773</v>
      </c>
      <c r="F431">
        <v>55</v>
      </c>
      <c r="G431">
        <v>33</v>
      </c>
      <c r="H431">
        <v>17</v>
      </c>
      <c r="I431">
        <v>114689</v>
      </c>
    </row>
    <row r="432" spans="1:9">
      <c r="A432" t="s">
        <v>763</v>
      </c>
      <c r="B432" t="s">
        <v>793</v>
      </c>
      <c r="C432" t="s">
        <v>46</v>
      </c>
      <c r="D432" t="s">
        <v>772</v>
      </c>
      <c r="E432" t="s">
        <v>774</v>
      </c>
      <c r="F432">
        <v>95</v>
      </c>
      <c r="G432">
        <v>60</v>
      </c>
      <c r="H432">
        <v>30</v>
      </c>
      <c r="I432">
        <v>1643247</v>
      </c>
    </row>
    <row r="433" spans="1:9">
      <c r="A433" t="s">
        <v>763</v>
      </c>
      <c r="B433" t="s">
        <v>793</v>
      </c>
      <c r="C433" t="s">
        <v>46</v>
      </c>
      <c r="D433" t="s">
        <v>772</v>
      </c>
      <c r="E433" t="s">
        <v>775</v>
      </c>
      <c r="F433">
        <v>30</v>
      </c>
      <c r="G433">
        <v>24.5</v>
      </c>
      <c r="H433">
        <v>6</v>
      </c>
      <c r="I433">
        <v>1310525</v>
      </c>
    </row>
    <row r="434" spans="1:9">
      <c r="A434" t="s">
        <v>763</v>
      </c>
      <c r="B434" t="s">
        <v>793</v>
      </c>
      <c r="C434" t="s">
        <v>46</v>
      </c>
      <c r="D434" t="s">
        <v>772</v>
      </c>
      <c r="E434" t="s">
        <v>776</v>
      </c>
      <c r="F434">
        <v>45</v>
      </c>
      <c r="G434">
        <v>27.65</v>
      </c>
      <c r="H434">
        <v>19</v>
      </c>
      <c r="I434">
        <v>131240</v>
      </c>
    </row>
    <row r="435" spans="1:9">
      <c r="A435" t="s">
        <v>763</v>
      </c>
      <c r="B435" t="s">
        <v>793</v>
      </c>
      <c r="C435" t="s">
        <v>46</v>
      </c>
      <c r="D435" t="s">
        <v>777</v>
      </c>
      <c r="E435" t="s">
        <v>778</v>
      </c>
      <c r="F435">
        <v>130</v>
      </c>
      <c r="G435">
        <v>63</v>
      </c>
      <c r="H435">
        <v>59</v>
      </c>
      <c r="I435">
        <v>141888</v>
      </c>
    </row>
    <row r="436" spans="1:9">
      <c r="A436" t="s">
        <v>763</v>
      </c>
      <c r="B436" t="s">
        <v>793</v>
      </c>
      <c r="C436" t="s">
        <v>46</v>
      </c>
      <c r="D436" t="s">
        <v>777</v>
      </c>
      <c r="E436" t="s">
        <v>779</v>
      </c>
      <c r="F436">
        <v>154</v>
      </c>
      <c r="G436">
        <v>74.5</v>
      </c>
      <c r="H436">
        <v>78</v>
      </c>
      <c r="I436">
        <v>98495</v>
      </c>
    </row>
    <row r="437" spans="1:9">
      <c r="A437" t="s">
        <v>763</v>
      </c>
      <c r="B437" t="s">
        <v>793</v>
      </c>
      <c r="C437" t="s">
        <v>46</v>
      </c>
      <c r="D437" t="s">
        <v>777</v>
      </c>
      <c r="E437" t="s">
        <v>780</v>
      </c>
      <c r="F437">
        <v>180</v>
      </c>
      <c r="G437">
        <v>83.2</v>
      </c>
      <c r="H437">
        <v>90</v>
      </c>
      <c r="I437">
        <v>74145</v>
      </c>
    </row>
    <row r="438" spans="1:9">
      <c r="A438" t="s">
        <v>763</v>
      </c>
      <c r="B438" t="s">
        <v>793</v>
      </c>
      <c r="C438" t="s">
        <v>46</v>
      </c>
      <c r="D438" t="s">
        <v>777</v>
      </c>
      <c r="E438" t="s">
        <v>781</v>
      </c>
      <c r="F438">
        <v>135</v>
      </c>
      <c r="G438">
        <v>69</v>
      </c>
      <c r="H438">
        <v>56</v>
      </c>
      <c r="I438">
        <v>400094</v>
      </c>
    </row>
    <row r="439" spans="1:9">
      <c r="A439" t="s">
        <v>763</v>
      </c>
      <c r="B439" t="s">
        <v>793</v>
      </c>
      <c r="C439" t="s">
        <v>46</v>
      </c>
      <c r="D439" t="s">
        <v>777</v>
      </c>
      <c r="E439" t="s">
        <v>782</v>
      </c>
      <c r="F439">
        <v>172</v>
      </c>
      <c r="G439">
        <v>81.599999999999994</v>
      </c>
      <c r="H439">
        <v>81</v>
      </c>
      <c r="I439">
        <v>355954</v>
      </c>
    </row>
    <row r="440" spans="1:9">
      <c r="A440" t="s">
        <v>763</v>
      </c>
      <c r="B440" t="s">
        <v>793</v>
      </c>
      <c r="C440" t="s">
        <v>46</v>
      </c>
      <c r="D440" t="s">
        <v>777</v>
      </c>
      <c r="E440" t="s">
        <v>783</v>
      </c>
      <c r="F440">
        <v>197</v>
      </c>
      <c r="G440">
        <v>96</v>
      </c>
      <c r="H440">
        <v>95</v>
      </c>
      <c r="I440">
        <v>175463</v>
      </c>
    </row>
    <row r="441" spans="1:9">
      <c r="A441" t="s">
        <v>763</v>
      </c>
      <c r="B441" t="s">
        <v>793</v>
      </c>
      <c r="C441" t="s">
        <v>46</v>
      </c>
      <c r="D441" t="s">
        <v>777</v>
      </c>
      <c r="E441" t="s">
        <v>784</v>
      </c>
      <c r="F441">
        <v>220</v>
      </c>
      <c r="G441">
        <v>105.95</v>
      </c>
      <c r="H441">
        <v>110</v>
      </c>
      <c r="I441">
        <v>72823</v>
      </c>
    </row>
    <row r="442" spans="1:9">
      <c r="A442" t="s">
        <v>763</v>
      </c>
      <c r="B442" t="s">
        <v>793</v>
      </c>
      <c r="C442" t="s">
        <v>46</v>
      </c>
      <c r="D442" t="s">
        <v>777</v>
      </c>
      <c r="E442" t="s">
        <v>785</v>
      </c>
      <c r="F442">
        <v>30</v>
      </c>
      <c r="G442">
        <v>13.8</v>
      </c>
      <c r="H442">
        <v>15.2</v>
      </c>
      <c r="I442">
        <v>48896</v>
      </c>
    </row>
    <row r="443" spans="1:9">
      <c r="A443" t="s">
        <v>763</v>
      </c>
      <c r="B443" t="s">
        <v>793</v>
      </c>
      <c r="C443" t="s">
        <v>46</v>
      </c>
      <c r="D443" t="s">
        <v>777</v>
      </c>
      <c r="E443" t="s">
        <v>786</v>
      </c>
      <c r="F443">
        <v>30</v>
      </c>
      <c r="G443">
        <v>16</v>
      </c>
      <c r="H443">
        <v>14</v>
      </c>
      <c r="I443">
        <v>113344</v>
      </c>
    </row>
    <row r="444" spans="1:9">
      <c r="A444" t="s">
        <v>763</v>
      </c>
      <c r="B444" t="s">
        <v>793</v>
      </c>
      <c r="C444" t="s">
        <v>46</v>
      </c>
      <c r="D444" t="s">
        <v>787</v>
      </c>
      <c r="E444" t="s">
        <v>788</v>
      </c>
      <c r="F444">
        <v>149</v>
      </c>
      <c r="G444">
        <v>70</v>
      </c>
      <c r="H444">
        <v>74</v>
      </c>
      <c r="I444">
        <v>172702</v>
      </c>
    </row>
    <row r="445" spans="1:9">
      <c r="A445" t="s">
        <v>763</v>
      </c>
      <c r="B445" t="s">
        <v>793</v>
      </c>
      <c r="C445" t="s">
        <v>46</v>
      </c>
      <c r="D445" t="s">
        <v>789</v>
      </c>
      <c r="E445" t="s">
        <v>790</v>
      </c>
      <c r="F445">
        <v>1350</v>
      </c>
      <c r="G445">
        <v>588</v>
      </c>
      <c r="H445">
        <v>776.5</v>
      </c>
      <c r="I445">
        <v>54841</v>
      </c>
    </row>
    <row r="446" spans="1:9">
      <c r="A446" t="s">
        <v>763</v>
      </c>
      <c r="B446" t="s">
        <v>793</v>
      </c>
      <c r="C446" t="s">
        <v>700</v>
      </c>
      <c r="D446" t="s">
        <v>765</v>
      </c>
      <c r="E446" t="s">
        <v>766</v>
      </c>
      <c r="F446">
        <v>55</v>
      </c>
      <c r="G446">
        <v>38.700000000000003</v>
      </c>
      <c r="H446">
        <v>14.8</v>
      </c>
      <c r="I446">
        <v>265883</v>
      </c>
    </row>
    <row r="447" spans="1:9">
      <c r="A447" t="s">
        <v>763</v>
      </c>
      <c r="B447" t="s">
        <v>793</v>
      </c>
      <c r="C447" t="s">
        <v>700</v>
      </c>
      <c r="D447" t="s">
        <v>765</v>
      </c>
      <c r="E447" t="s">
        <v>767</v>
      </c>
      <c r="F447">
        <v>49.5</v>
      </c>
      <c r="G447">
        <v>33</v>
      </c>
      <c r="H447">
        <v>15</v>
      </c>
      <c r="I447">
        <v>1020877</v>
      </c>
    </row>
    <row r="448" spans="1:9">
      <c r="A448" t="s">
        <v>763</v>
      </c>
      <c r="B448" t="s">
        <v>793</v>
      </c>
      <c r="C448" t="s">
        <v>700</v>
      </c>
      <c r="D448" t="s">
        <v>765</v>
      </c>
      <c r="E448" t="s">
        <v>768</v>
      </c>
      <c r="F448">
        <v>45</v>
      </c>
      <c r="G448">
        <v>26</v>
      </c>
      <c r="H448">
        <v>17.55</v>
      </c>
      <c r="I448">
        <v>191011</v>
      </c>
    </row>
    <row r="449" spans="1:9">
      <c r="A449" t="s">
        <v>763</v>
      </c>
      <c r="B449" t="s">
        <v>793</v>
      </c>
      <c r="C449" t="s">
        <v>700</v>
      </c>
      <c r="D449" t="s">
        <v>765</v>
      </c>
      <c r="E449" t="s">
        <v>769</v>
      </c>
      <c r="F449">
        <v>55</v>
      </c>
      <c r="G449">
        <v>29</v>
      </c>
      <c r="H449">
        <v>24.2</v>
      </c>
      <c r="I449">
        <v>59957</v>
      </c>
    </row>
    <row r="450" spans="1:9">
      <c r="A450" t="s">
        <v>763</v>
      </c>
      <c r="B450" t="s">
        <v>793</v>
      </c>
      <c r="C450" t="s">
        <v>700</v>
      </c>
      <c r="D450" t="s">
        <v>765</v>
      </c>
      <c r="E450" t="s">
        <v>770</v>
      </c>
      <c r="F450">
        <v>40</v>
      </c>
      <c r="G450">
        <v>22</v>
      </c>
      <c r="H450">
        <v>16.600000000000001</v>
      </c>
      <c r="I450">
        <v>786846</v>
      </c>
    </row>
    <row r="451" spans="1:9">
      <c r="A451" t="s">
        <v>763</v>
      </c>
      <c r="B451" t="s">
        <v>793</v>
      </c>
      <c r="C451" t="s">
        <v>700</v>
      </c>
      <c r="D451" t="s">
        <v>765</v>
      </c>
      <c r="E451" t="s">
        <v>771</v>
      </c>
      <c r="F451">
        <v>50</v>
      </c>
      <c r="G451">
        <v>26.4</v>
      </c>
      <c r="H451">
        <v>22.4</v>
      </c>
      <c r="I451">
        <v>39870</v>
      </c>
    </row>
    <row r="452" spans="1:9">
      <c r="A452" t="s">
        <v>763</v>
      </c>
      <c r="B452" t="s">
        <v>793</v>
      </c>
      <c r="C452" t="s">
        <v>700</v>
      </c>
      <c r="D452" t="s">
        <v>772</v>
      </c>
      <c r="E452" t="s">
        <v>773</v>
      </c>
      <c r="F452">
        <v>50</v>
      </c>
      <c r="G452">
        <v>33</v>
      </c>
      <c r="H452">
        <v>14</v>
      </c>
      <c r="I452">
        <v>75899</v>
      </c>
    </row>
    <row r="453" spans="1:9">
      <c r="A453" t="s">
        <v>763</v>
      </c>
      <c r="B453" t="s">
        <v>793</v>
      </c>
      <c r="C453" t="s">
        <v>700</v>
      </c>
      <c r="D453" t="s">
        <v>772</v>
      </c>
      <c r="E453" t="s">
        <v>774</v>
      </c>
      <c r="F453">
        <v>97</v>
      </c>
      <c r="G453">
        <v>61.7</v>
      </c>
      <c r="H453">
        <v>32</v>
      </c>
      <c r="I453">
        <v>1036847</v>
      </c>
    </row>
    <row r="454" spans="1:9">
      <c r="A454" t="s">
        <v>763</v>
      </c>
      <c r="B454" t="s">
        <v>793</v>
      </c>
      <c r="C454" t="s">
        <v>700</v>
      </c>
      <c r="D454" t="s">
        <v>772</v>
      </c>
      <c r="E454" t="s">
        <v>775</v>
      </c>
      <c r="F454">
        <v>25</v>
      </c>
      <c r="G454">
        <v>25</v>
      </c>
      <c r="H454">
        <v>0</v>
      </c>
      <c r="I454">
        <v>523894</v>
      </c>
    </row>
    <row r="455" spans="1:9">
      <c r="A455" t="s">
        <v>763</v>
      </c>
      <c r="B455" t="s">
        <v>793</v>
      </c>
      <c r="C455" t="s">
        <v>700</v>
      </c>
      <c r="D455" t="s">
        <v>772</v>
      </c>
      <c r="E455" t="s">
        <v>776</v>
      </c>
      <c r="F455">
        <v>45.5</v>
      </c>
      <c r="G455">
        <v>26.7</v>
      </c>
      <c r="H455">
        <v>19.2</v>
      </c>
      <c r="I455">
        <v>136849</v>
      </c>
    </row>
    <row r="456" spans="1:9">
      <c r="A456" t="s">
        <v>763</v>
      </c>
      <c r="B456" t="s">
        <v>793</v>
      </c>
      <c r="C456" t="s">
        <v>700</v>
      </c>
      <c r="D456" t="s">
        <v>777</v>
      </c>
      <c r="E456" t="s">
        <v>778</v>
      </c>
      <c r="F456">
        <v>122.9</v>
      </c>
      <c r="G456">
        <v>58.2</v>
      </c>
      <c r="H456">
        <v>64</v>
      </c>
      <c r="I456">
        <v>88071</v>
      </c>
    </row>
    <row r="457" spans="1:9">
      <c r="A457" t="s">
        <v>763</v>
      </c>
      <c r="B457" t="s">
        <v>793</v>
      </c>
      <c r="C457" t="s">
        <v>700</v>
      </c>
      <c r="D457" t="s">
        <v>777</v>
      </c>
      <c r="E457" t="s">
        <v>779</v>
      </c>
      <c r="F457">
        <v>150</v>
      </c>
      <c r="G457">
        <v>70.8</v>
      </c>
      <c r="H457">
        <v>76</v>
      </c>
      <c r="I457">
        <v>70243</v>
      </c>
    </row>
    <row r="458" spans="1:9">
      <c r="A458" t="s">
        <v>763</v>
      </c>
      <c r="B458" t="s">
        <v>793</v>
      </c>
      <c r="C458" t="s">
        <v>700</v>
      </c>
      <c r="D458" t="s">
        <v>777</v>
      </c>
      <c r="E458" t="s">
        <v>780</v>
      </c>
      <c r="F458">
        <v>160</v>
      </c>
      <c r="G458">
        <v>81.599999999999994</v>
      </c>
      <c r="H458">
        <v>80</v>
      </c>
      <c r="I458">
        <v>49540</v>
      </c>
    </row>
    <row r="459" spans="1:9">
      <c r="A459" t="s">
        <v>763</v>
      </c>
      <c r="B459" t="s">
        <v>793</v>
      </c>
      <c r="C459" t="s">
        <v>700</v>
      </c>
      <c r="D459" t="s">
        <v>777</v>
      </c>
      <c r="E459" t="s">
        <v>781</v>
      </c>
      <c r="F459">
        <v>124</v>
      </c>
      <c r="G459">
        <v>63.25</v>
      </c>
      <c r="H459">
        <v>57.9</v>
      </c>
      <c r="I459">
        <v>255108</v>
      </c>
    </row>
    <row r="460" spans="1:9">
      <c r="A460" t="s">
        <v>763</v>
      </c>
      <c r="B460" t="s">
        <v>793</v>
      </c>
      <c r="C460" t="s">
        <v>700</v>
      </c>
      <c r="D460" t="s">
        <v>777</v>
      </c>
      <c r="E460" t="s">
        <v>782</v>
      </c>
      <c r="F460">
        <v>157</v>
      </c>
      <c r="G460">
        <v>79.2</v>
      </c>
      <c r="H460">
        <v>75.8</v>
      </c>
      <c r="I460">
        <v>253511</v>
      </c>
    </row>
    <row r="461" spans="1:9">
      <c r="A461" t="s">
        <v>763</v>
      </c>
      <c r="B461" t="s">
        <v>793</v>
      </c>
      <c r="C461" t="s">
        <v>700</v>
      </c>
      <c r="D461" t="s">
        <v>777</v>
      </c>
      <c r="E461" t="s">
        <v>783</v>
      </c>
      <c r="F461">
        <v>184.5</v>
      </c>
      <c r="G461">
        <v>96</v>
      </c>
      <c r="H461">
        <v>90</v>
      </c>
      <c r="I461">
        <v>119797</v>
      </c>
    </row>
    <row r="462" spans="1:9">
      <c r="A462" t="s">
        <v>763</v>
      </c>
      <c r="B462" t="s">
        <v>793</v>
      </c>
      <c r="C462" t="s">
        <v>700</v>
      </c>
      <c r="D462" t="s">
        <v>777</v>
      </c>
      <c r="E462" t="s">
        <v>784</v>
      </c>
      <c r="F462">
        <v>200</v>
      </c>
      <c r="G462">
        <v>102.6</v>
      </c>
      <c r="H462">
        <v>103.3</v>
      </c>
      <c r="I462">
        <v>55186</v>
      </c>
    </row>
    <row r="463" spans="1:9">
      <c r="A463" t="s">
        <v>763</v>
      </c>
      <c r="B463" t="s">
        <v>793</v>
      </c>
      <c r="C463" t="s">
        <v>700</v>
      </c>
      <c r="D463" t="s">
        <v>777</v>
      </c>
      <c r="E463" t="s">
        <v>785</v>
      </c>
      <c r="F463">
        <v>30</v>
      </c>
      <c r="G463">
        <v>14.3</v>
      </c>
      <c r="H463">
        <v>14.4</v>
      </c>
      <c r="I463">
        <v>37616</v>
      </c>
    </row>
    <row r="464" spans="1:9">
      <c r="A464" t="s">
        <v>763</v>
      </c>
      <c r="B464" t="s">
        <v>793</v>
      </c>
      <c r="C464" t="s">
        <v>700</v>
      </c>
      <c r="D464" t="s">
        <v>777</v>
      </c>
      <c r="E464" t="s">
        <v>786</v>
      </c>
      <c r="F464">
        <v>26</v>
      </c>
      <c r="G464">
        <v>15</v>
      </c>
      <c r="H464">
        <v>11.4</v>
      </c>
      <c r="I464">
        <v>113803</v>
      </c>
    </row>
    <row r="465" spans="1:9">
      <c r="A465" t="s">
        <v>763</v>
      </c>
      <c r="B465" t="s">
        <v>793</v>
      </c>
      <c r="C465" t="s">
        <v>700</v>
      </c>
      <c r="D465" t="s">
        <v>787</v>
      </c>
      <c r="E465" t="s">
        <v>788</v>
      </c>
      <c r="F465">
        <v>135</v>
      </c>
      <c r="G465">
        <v>65</v>
      </c>
      <c r="H465">
        <v>65.5</v>
      </c>
      <c r="I465">
        <v>115153</v>
      </c>
    </row>
    <row r="466" spans="1:9">
      <c r="A466" t="s">
        <v>763</v>
      </c>
      <c r="B466" t="s">
        <v>793</v>
      </c>
      <c r="C466" t="s">
        <v>700</v>
      </c>
      <c r="D466" t="s">
        <v>789</v>
      </c>
      <c r="E466" t="s">
        <v>790</v>
      </c>
      <c r="F466">
        <v>1407</v>
      </c>
      <c r="G466">
        <v>550</v>
      </c>
      <c r="H466">
        <v>882.5</v>
      </c>
      <c r="I466">
        <v>27826</v>
      </c>
    </row>
    <row r="467" spans="1:9">
      <c r="A467" t="s">
        <v>763</v>
      </c>
      <c r="B467" t="s">
        <v>793</v>
      </c>
      <c r="C467" t="s">
        <v>701</v>
      </c>
      <c r="D467" t="s">
        <v>765</v>
      </c>
      <c r="E467" t="s">
        <v>766</v>
      </c>
      <c r="F467">
        <v>53</v>
      </c>
      <c r="G467">
        <v>38.799999999999997</v>
      </c>
      <c r="H467">
        <v>13.4</v>
      </c>
      <c r="I467">
        <v>268548</v>
      </c>
    </row>
    <row r="468" spans="1:9">
      <c r="A468" t="s">
        <v>763</v>
      </c>
      <c r="B468" t="s">
        <v>793</v>
      </c>
      <c r="C468" t="s">
        <v>701</v>
      </c>
      <c r="D468" t="s">
        <v>765</v>
      </c>
      <c r="E468" t="s">
        <v>767</v>
      </c>
      <c r="F468">
        <v>47</v>
      </c>
      <c r="G468">
        <v>35</v>
      </c>
      <c r="H468">
        <v>13</v>
      </c>
      <c r="I468">
        <v>832382</v>
      </c>
    </row>
    <row r="469" spans="1:9">
      <c r="A469" t="s">
        <v>763</v>
      </c>
      <c r="B469" t="s">
        <v>793</v>
      </c>
      <c r="C469" t="s">
        <v>701</v>
      </c>
      <c r="D469" t="s">
        <v>765</v>
      </c>
      <c r="E469" t="s">
        <v>768</v>
      </c>
      <c r="F469">
        <v>40</v>
      </c>
      <c r="G469">
        <v>26</v>
      </c>
      <c r="H469">
        <v>15.4</v>
      </c>
      <c r="I469">
        <v>194793</v>
      </c>
    </row>
    <row r="470" spans="1:9">
      <c r="A470" t="s">
        <v>763</v>
      </c>
      <c r="B470" t="s">
        <v>793</v>
      </c>
      <c r="C470" t="s">
        <v>701</v>
      </c>
      <c r="D470" t="s">
        <v>765</v>
      </c>
      <c r="E470" t="s">
        <v>769</v>
      </c>
      <c r="F470">
        <v>55</v>
      </c>
      <c r="G470">
        <v>28.9</v>
      </c>
      <c r="H470">
        <v>22</v>
      </c>
      <c r="I470">
        <v>60478</v>
      </c>
    </row>
    <row r="471" spans="1:9">
      <c r="A471" t="s">
        <v>763</v>
      </c>
      <c r="B471" t="s">
        <v>793</v>
      </c>
      <c r="C471" t="s">
        <v>701</v>
      </c>
      <c r="D471" t="s">
        <v>765</v>
      </c>
      <c r="E471" t="s">
        <v>770</v>
      </c>
      <c r="F471">
        <v>39</v>
      </c>
      <c r="G471">
        <v>22.75</v>
      </c>
      <c r="H471">
        <v>14</v>
      </c>
      <c r="I471">
        <v>900720</v>
      </c>
    </row>
    <row r="472" spans="1:9">
      <c r="A472" t="s">
        <v>763</v>
      </c>
      <c r="B472" t="s">
        <v>793</v>
      </c>
      <c r="C472" t="s">
        <v>701</v>
      </c>
      <c r="D472" t="s">
        <v>765</v>
      </c>
      <c r="E472" t="s">
        <v>771</v>
      </c>
      <c r="F472">
        <v>50</v>
      </c>
      <c r="G472">
        <v>28.3</v>
      </c>
      <c r="H472">
        <v>19.75</v>
      </c>
      <c r="I472">
        <v>42837</v>
      </c>
    </row>
    <row r="473" spans="1:9">
      <c r="A473" t="s">
        <v>763</v>
      </c>
      <c r="B473" t="s">
        <v>793</v>
      </c>
      <c r="C473" t="s">
        <v>701</v>
      </c>
      <c r="D473" t="s">
        <v>772</v>
      </c>
      <c r="E473" t="s">
        <v>773</v>
      </c>
      <c r="F473">
        <v>50</v>
      </c>
      <c r="G473">
        <v>37.200000000000003</v>
      </c>
      <c r="H473">
        <v>12.9</v>
      </c>
      <c r="I473">
        <v>80867</v>
      </c>
    </row>
    <row r="474" spans="1:9">
      <c r="A474" t="s">
        <v>763</v>
      </c>
      <c r="B474" t="s">
        <v>793</v>
      </c>
      <c r="C474" t="s">
        <v>701</v>
      </c>
      <c r="D474" t="s">
        <v>772</v>
      </c>
      <c r="E474" t="s">
        <v>774</v>
      </c>
      <c r="F474">
        <v>93</v>
      </c>
      <c r="G474">
        <v>66.8</v>
      </c>
      <c r="H474">
        <v>25.7</v>
      </c>
      <c r="I474">
        <v>963086</v>
      </c>
    </row>
    <row r="475" spans="1:9">
      <c r="A475" t="s">
        <v>763</v>
      </c>
      <c r="B475" t="s">
        <v>793</v>
      </c>
      <c r="C475" t="s">
        <v>701</v>
      </c>
      <c r="D475" t="s">
        <v>772</v>
      </c>
      <c r="E475" t="s">
        <v>775</v>
      </c>
      <c r="F475">
        <v>30</v>
      </c>
      <c r="G475">
        <v>24</v>
      </c>
      <c r="H475">
        <v>3.05</v>
      </c>
      <c r="I475">
        <v>727027</v>
      </c>
    </row>
    <row r="476" spans="1:9">
      <c r="A476" t="s">
        <v>763</v>
      </c>
      <c r="B476" t="s">
        <v>793</v>
      </c>
      <c r="C476" t="s">
        <v>701</v>
      </c>
      <c r="D476" t="s">
        <v>772</v>
      </c>
      <c r="E476" t="s">
        <v>776</v>
      </c>
      <c r="F476">
        <v>46</v>
      </c>
      <c r="G476">
        <v>27</v>
      </c>
      <c r="H476">
        <v>21.2</v>
      </c>
      <c r="I476">
        <v>70371</v>
      </c>
    </row>
    <row r="477" spans="1:9">
      <c r="A477" t="s">
        <v>763</v>
      </c>
      <c r="B477" t="s">
        <v>793</v>
      </c>
      <c r="C477" t="s">
        <v>701</v>
      </c>
      <c r="D477" t="s">
        <v>777</v>
      </c>
      <c r="E477" t="s">
        <v>778</v>
      </c>
      <c r="F477">
        <v>122.5</v>
      </c>
      <c r="G477">
        <v>60</v>
      </c>
      <c r="H477">
        <v>51.8</v>
      </c>
      <c r="I477">
        <v>89349</v>
      </c>
    </row>
    <row r="478" spans="1:9">
      <c r="A478" t="s">
        <v>763</v>
      </c>
      <c r="B478" t="s">
        <v>793</v>
      </c>
      <c r="C478" t="s">
        <v>701</v>
      </c>
      <c r="D478" t="s">
        <v>777</v>
      </c>
      <c r="E478" t="s">
        <v>779</v>
      </c>
      <c r="F478">
        <v>145</v>
      </c>
      <c r="G478">
        <v>74.5</v>
      </c>
      <c r="H478">
        <v>63.2</v>
      </c>
      <c r="I478">
        <v>77084</v>
      </c>
    </row>
    <row r="479" spans="1:9">
      <c r="A479" t="s">
        <v>763</v>
      </c>
      <c r="B479" t="s">
        <v>793</v>
      </c>
      <c r="C479" t="s">
        <v>701</v>
      </c>
      <c r="D479" t="s">
        <v>777</v>
      </c>
      <c r="E479" t="s">
        <v>780</v>
      </c>
      <c r="F479">
        <v>172</v>
      </c>
      <c r="G479">
        <v>85</v>
      </c>
      <c r="H479">
        <v>73.150000000000006</v>
      </c>
      <c r="I479">
        <v>49035</v>
      </c>
    </row>
    <row r="480" spans="1:9">
      <c r="A480" t="s">
        <v>763</v>
      </c>
      <c r="B480" t="s">
        <v>793</v>
      </c>
      <c r="C480" t="s">
        <v>701</v>
      </c>
      <c r="D480" t="s">
        <v>777</v>
      </c>
      <c r="E480" t="s">
        <v>781</v>
      </c>
      <c r="F480">
        <v>135.5</v>
      </c>
      <c r="G480">
        <v>71.400000000000006</v>
      </c>
      <c r="H480">
        <v>51</v>
      </c>
      <c r="I480">
        <v>256575</v>
      </c>
    </row>
    <row r="481" spans="1:9">
      <c r="A481" t="s">
        <v>763</v>
      </c>
      <c r="B481" t="s">
        <v>793</v>
      </c>
      <c r="C481" t="s">
        <v>701</v>
      </c>
      <c r="D481" t="s">
        <v>777</v>
      </c>
      <c r="E481" t="s">
        <v>782</v>
      </c>
      <c r="F481">
        <v>160</v>
      </c>
      <c r="G481">
        <v>83.4</v>
      </c>
      <c r="H481">
        <v>67.2</v>
      </c>
      <c r="I481">
        <v>270124</v>
      </c>
    </row>
    <row r="482" spans="1:9">
      <c r="A482" t="s">
        <v>763</v>
      </c>
      <c r="B482" t="s">
        <v>793</v>
      </c>
      <c r="C482" t="s">
        <v>701</v>
      </c>
      <c r="D482" t="s">
        <v>777</v>
      </c>
      <c r="E482" t="s">
        <v>783</v>
      </c>
      <c r="F482">
        <v>185</v>
      </c>
      <c r="G482">
        <v>96</v>
      </c>
      <c r="H482">
        <v>83</v>
      </c>
      <c r="I482">
        <v>124940</v>
      </c>
    </row>
    <row r="483" spans="1:9">
      <c r="A483" t="s">
        <v>763</v>
      </c>
      <c r="B483" t="s">
        <v>793</v>
      </c>
      <c r="C483" t="s">
        <v>701</v>
      </c>
      <c r="D483" t="s">
        <v>777</v>
      </c>
      <c r="E483" t="s">
        <v>784</v>
      </c>
      <c r="F483">
        <v>222</v>
      </c>
      <c r="G483">
        <v>106.4</v>
      </c>
      <c r="H483">
        <v>88.7</v>
      </c>
      <c r="I483">
        <v>53914</v>
      </c>
    </row>
    <row r="484" spans="1:9">
      <c r="A484" t="s">
        <v>763</v>
      </c>
      <c r="B484" t="s">
        <v>793</v>
      </c>
      <c r="C484" t="s">
        <v>701</v>
      </c>
      <c r="D484" t="s">
        <v>777</v>
      </c>
      <c r="E484" t="s">
        <v>785</v>
      </c>
      <c r="F484">
        <v>30</v>
      </c>
      <c r="G484">
        <v>15</v>
      </c>
      <c r="H484">
        <v>12.2</v>
      </c>
      <c r="I484">
        <v>19795</v>
      </c>
    </row>
    <row r="485" spans="1:9">
      <c r="A485" t="s">
        <v>763</v>
      </c>
      <c r="B485" t="s">
        <v>793</v>
      </c>
      <c r="C485" t="s">
        <v>701</v>
      </c>
      <c r="D485" t="s">
        <v>777</v>
      </c>
      <c r="E485" t="s">
        <v>786</v>
      </c>
      <c r="F485">
        <v>30</v>
      </c>
      <c r="G485">
        <v>15.6</v>
      </c>
      <c r="H485">
        <v>14.4</v>
      </c>
      <c r="I485">
        <v>89507</v>
      </c>
    </row>
    <row r="486" spans="1:9">
      <c r="A486" t="s">
        <v>763</v>
      </c>
      <c r="B486" t="s">
        <v>793</v>
      </c>
      <c r="C486" t="s">
        <v>701</v>
      </c>
      <c r="D486" t="s">
        <v>787</v>
      </c>
      <c r="E486" t="s">
        <v>788</v>
      </c>
      <c r="F486">
        <v>140</v>
      </c>
      <c r="G486">
        <v>73.599999999999994</v>
      </c>
      <c r="H486">
        <v>69</v>
      </c>
      <c r="I486">
        <v>109603</v>
      </c>
    </row>
    <row r="487" spans="1:9">
      <c r="A487" t="s">
        <v>763</v>
      </c>
      <c r="B487" t="s">
        <v>793</v>
      </c>
      <c r="C487" t="s">
        <v>701</v>
      </c>
      <c r="D487" t="s">
        <v>789</v>
      </c>
      <c r="E487" t="s">
        <v>790</v>
      </c>
      <c r="F487">
        <v>1400</v>
      </c>
      <c r="G487">
        <v>635</v>
      </c>
      <c r="H487">
        <v>795</v>
      </c>
      <c r="I487">
        <v>29311</v>
      </c>
    </row>
    <row r="488" spans="1:9">
      <c r="A488" t="s">
        <v>763</v>
      </c>
      <c r="B488" t="s">
        <v>793</v>
      </c>
      <c r="C488" t="s">
        <v>50</v>
      </c>
      <c r="D488" t="s">
        <v>765</v>
      </c>
      <c r="E488" t="s">
        <v>766</v>
      </c>
      <c r="F488">
        <v>52</v>
      </c>
      <c r="G488">
        <v>35</v>
      </c>
      <c r="H488">
        <v>17.600000000000001</v>
      </c>
      <c r="I488">
        <v>87492</v>
      </c>
    </row>
    <row r="489" spans="1:9">
      <c r="A489" t="s">
        <v>763</v>
      </c>
      <c r="B489" t="s">
        <v>793</v>
      </c>
      <c r="C489" t="s">
        <v>50</v>
      </c>
      <c r="D489" t="s">
        <v>765</v>
      </c>
      <c r="E489" t="s">
        <v>767</v>
      </c>
      <c r="F489">
        <v>48</v>
      </c>
      <c r="G489">
        <v>30.15</v>
      </c>
      <c r="H489">
        <v>18.3</v>
      </c>
      <c r="I489">
        <v>373997</v>
      </c>
    </row>
    <row r="490" spans="1:9">
      <c r="A490" t="s">
        <v>763</v>
      </c>
      <c r="B490" t="s">
        <v>793</v>
      </c>
      <c r="C490" t="s">
        <v>50</v>
      </c>
      <c r="D490" t="s">
        <v>765</v>
      </c>
      <c r="E490" t="s">
        <v>768</v>
      </c>
      <c r="F490">
        <v>45</v>
      </c>
      <c r="G490">
        <v>26.4</v>
      </c>
      <c r="H490">
        <v>17.600000000000001</v>
      </c>
      <c r="I490">
        <v>109969</v>
      </c>
    </row>
    <row r="491" spans="1:9">
      <c r="A491" t="s">
        <v>763</v>
      </c>
      <c r="B491" t="s">
        <v>793</v>
      </c>
      <c r="C491" t="s">
        <v>50</v>
      </c>
      <c r="D491" t="s">
        <v>765</v>
      </c>
      <c r="E491" t="s">
        <v>769</v>
      </c>
      <c r="F491">
        <v>54.3</v>
      </c>
      <c r="G491">
        <v>30</v>
      </c>
      <c r="H491">
        <v>20.2</v>
      </c>
      <c r="I491">
        <v>15518</v>
      </c>
    </row>
    <row r="492" spans="1:9">
      <c r="A492" t="s">
        <v>763</v>
      </c>
      <c r="B492" t="s">
        <v>793</v>
      </c>
      <c r="C492" t="s">
        <v>50</v>
      </c>
      <c r="D492" t="s">
        <v>765</v>
      </c>
      <c r="E492" t="s">
        <v>770</v>
      </c>
      <c r="F492">
        <v>40</v>
      </c>
      <c r="G492">
        <v>23.7</v>
      </c>
      <c r="H492">
        <v>15.8</v>
      </c>
      <c r="I492">
        <v>371034</v>
      </c>
    </row>
    <row r="493" spans="1:9">
      <c r="A493" t="s">
        <v>763</v>
      </c>
      <c r="B493" t="s">
        <v>793</v>
      </c>
      <c r="C493" t="s">
        <v>50</v>
      </c>
      <c r="D493" t="s">
        <v>765</v>
      </c>
      <c r="E493" t="s">
        <v>771</v>
      </c>
      <c r="F493">
        <v>50.5</v>
      </c>
      <c r="G493">
        <v>25.9</v>
      </c>
      <c r="H493">
        <v>24.25</v>
      </c>
      <c r="I493">
        <v>15102</v>
      </c>
    </row>
    <row r="494" spans="1:9">
      <c r="A494" t="s">
        <v>763</v>
      </c>
      <c r="B494" t="s">
        <v>793</v>
      </c>
      <c r="C494" t="s">
        <v>50</v>
      </c>
      <c r="D494" t="s">
        <v>772</v>
      </c>
      <c r="E494" t="s">
        <v>773</v>
      </c>
      <c r="F494">
        <v>55</v>
      </c>
      <c r="G494">
        <v>37.799999999999997</v>
      </c>
      <c r="H494">
        <v>17</v>
      </c>
      <c r="I494">
        <v>21398</v>
      </c>
    </row>
    <row r="495" spans="1:9">
      <c r="A495" t="s">
        <v>763</v>
      </c>
      <c r="B495" t="s">
        <v>793</v>
      </c>
      <c r="C495" t="s">
        <v>50</v>
      </c>
      <c r="D495" t="s">
        <v>772</v>
      </c>
      <c r="E495" t="s">
        <v>774</v>
      </c>
      <c r="F495">
        <v>96.5</v>
      </c>
      <c r="G495">
        <v>62.55</v>
      </c>
      <c r="H495">
        <v>38.6</v>
      </c>
      <c r="I495">
        <v>383751</v>
      </c>
    </row>
    <row r="496" spans="1:9">
      <c r="A496" t="s">
        <v>763</v>
      </c>
      <c r="B496" t="s">
        <v>793</v>
      </c>
      <c r="C496" t="s">
        <v>50</v>
      </c>
      <c r="D496" t="s">
        <v>772</v>
      </c>
      <c r="E496" t="s">
        <v>775</v>
      </c>
      <c r="F496">
        <v>30</v>
      </c>
      <c r="G496">
        <v>20</v>
      </c>
      <c r="H496">
        <v>9.4499999999999993</v>
      </c>
      <c r="I496">
        <v>247238</v>
      </c>
    </row>
    <row r="497" spans="1:9">
      <c r="A497" t="s">
        <v>763</v>
      </c>
      <c r="B497" t="s">
        <v>793</v>
      </c>
      <c r="C497" t="s">
        <v>50</v>
      </c>
      <c r="D497" t="s">
        <v>772</v>
      </c>
      <c r="E497" t="s">
        <v>776</v>
      </c>
      <c r="F497">
        <v>40</v>
      </c>
      <c r="G497">
        <v>23.1</v>
      </c>
      <c r="H497">
        <v>16.600000000000001</v>
      </c>
      <c r="I497">
        <v>34139</v>
      </c>
    </row>
    <row r="498" spans="1:9">
      <c r="A498" t="s">
        <v>763</v>
      </c>
      <c r="B498" t="s">
        <v>793</v>
      </c>
      <c r="C498" t="s">
        <v>50</v>
      </c>
      <c r="D498" t="s">
        <v>777</v>
      </c>
      <c r="E498" t="s">
        <v>778</v>
      </c>
      <c r="F498">
        <v>112</v>
      </c>
      <c r="G498">
        <v>65.099999999999994</v>
      </c>
      <c r="H498">
        <v>46.8</v>
      </c>
      <c r="I498">
        <v>39695</v>
      </c>
    </row>
    <row r="499" spans="1:9">
      <c r="A499" t="s">
        <v>763</v>
      </c>
      <c r="B499" t="s">
        <v>793</v>
      </c>
      <c r="C499" t="s">
        <v>50</v>
      </c>
      <c r="D499" t="s">
        <v>777</v>
      </c>
      <c r="E499" t="s">
        <v>779</v>
      </c>
      <c r="F499">
        <v>136</v>
      </c>
      <c r="G499">
        <v>79.2</v>
      </c>
      <c r="H499">
        <v>56.3</v>
      </c>
      <c r="I499">
        <v>31952</v>
      </c>
    </row>
    <row r="500" spans="1:9">
      <c r="A500" t="s">
        <v>763</v>
      </c>
      <c r="B500" t="s">
        <v>793</v>
      </c>
      <c r="C500" t="s">
        <v>50</v>
      </c>
      <c r="D500" t="s">
        <v>777</v>
      </c>
      <c r="E500" t="s">
        <v>780</v>
      </c>
      <c r="F500">
        <v>150</v>
      </c>
      <c r="G500">
        <v>86.7</v>
      </c>
      <c r="H500">
        <v>63.4</v>
      </c>
      <c r="I500">
        <v>21325</v>
      </c>
    </row>
    <row r="501" spans="1:9">
      <c r="A501" t="s">
        <v>763</v>
      </c>
      <c r="B501" t="s">
        <v>793</v>
      </c>
      <c r="C501" t="s">
        <v>50</v>
      </c>
      <c r="D501" t="s">
        <v>777</v>
      </c>
      <c r="E501" t="s">
        <v>781</v>
      </c>
      <c r="F501">
        <v>123</v>
      </c>
      <c r="G501">
        <v>71.7</v>
      </c>
      <c r="H501">
        <v>47.8</v>
      </c>
      <c r="I501">
        <v>107088</v>
      </c>
    </row>
    <row r="502" spans="1:9">
      <c r="A502" t="s">
        <v>763</v>
      </c>
      <c r="B502" t="s">
        <v>793</v>
      </c>
      <c r="C502" t="s">
        <v>50</v>
      </c>
      <c r="D502" t="s">
        <v>777</v>
      </c>
      <c r="E502" t="s">
        <v>782</v>
      </c>
      <c r="F502">
        <v>156</v>
      </c>
      <c r="G502">
        <v>90.9</v>
      </c>
      <c r="H502">
        <v>60.8</v>
      </c>
      <c r="I502">
        <v>94285</v>
      </c>
    </row>
    <row r="503" spans="1:9">
      <c r="A503" t="s">
        <v>763</v>
      </c>
      <c r="B503" t="s">
        <v>793</v>
      </c>
      <c r="C503" t="s">
        <v>50</v>
      </c>
      <c r="D503" t="s">
        <v>777</v>
      </c>
      <c r="E503" t="s">
        <v>783</v>
      </c>
      <c r="F503">
        <v>190</v>
      </c>
      <c r="G503">
        <v>109.5</v>
      </c>
      <c r="H503">
        <v>76</v>
      </c>
      <c r="I503">
        <v>46254</v>
      </c>
    </row>
    <row r="504" spans="1:9">
      <c r="A504" t="s">
        <v>763</v>
      </c>
      <c r="B504" t="s">
        <v>793</v>
      </c>
      <c r="C504" t="s">
        <v>50</v>
      </c>
      <c r="D504" t="s">
        <v>777</v>
      </c>
      <c r="E504" t="s">
        <v>784</v>
      </c>
      <c r="F504">
        <v>198.5</v>
      </c>
      <c r="G504">
        <v>115.5</v>
      </c>
      <c r="H504">
        <v>82.4</v>
      </c>
      <c r="I504">
        <v>22850</v>
      </c>
    </row>
    <row r="505" spans="1:9">
      <c r="A505" t="s">
        <v>763</v>
      </c>
      <c r="B505" t="s">
        <v>793</v>
      </c>
      <c r="C505" t="s">
        <v>50</v>
      </c>
      <c r="D505" t="s">
        <v>777</v>
      </c>
      <c r="E505" t="s">
        <v>785</v>
      </c>
      <c r="F505">
        <v>26.5</v>
      </c>
      <c r="G505">
        <v>15.6</v>
      </c>
      <c r="H505">
        <v>10.6</v>
      </c>
      <c r="I505">
        <v>33754</v>
      </c>
    </row>
    <row r="506" spans="1:9">
      <c r="A506" t="s">
        <v>763</v>
      </c>
      <c r="B506" t="s">
        <v>793</v>
      </c>
      <c r="C506" t="s">
        <v>50</v>
      </c>
      <c r="D506" t="s">
        <v>777</v>
      </c>
      <c r="E506" t="s">
        <v>786</v>
      </c>
      <c r="F506">
        <v>25</v>
      </c>
      <c r="G506">
        <v>13.8</v>
      </c>
      <c r="H506">
        <v>9.1999999999999993</v>
      </c>
      <c r="I506">
        <v>58559</v>
      </c>
    </row>
    <row r="507" spans="1:9">
      <c r="A507" t="s">
        <v>763</v>
      </c>
      <c r="B507" t="s">
        <v>793</v>
      </c>
      <c r="C507" t="s">
        <v>50</v>
      </c>
      <c r="D507" t="s">
        <v>787</v>
      </c>
      <c r="E507" t="s">
        <v>788</v>
      </c>
      <c r="F507">
        <v>125</v>
      </c>
      <c r="G507">
        <v>67.8</v>
      </c>
      <c r="H507">
        <v>55.8</v>
      </c>
      <c r="I507">
        <v>47554</v>
      </c>
    </row>
    <row r="508" spans="1:9">
      <c r="A508" t="s">
        <v>763</v>
      </c>
      <c r="B508" t="s">
        <v>793</v>
      </c>
      <c r="C508" t="s">
        <v>50</v>
      </c>
      <c r="D508" t="s">
        <v>789</v>
      </c>
      <c r="E508" t="s">
        <v>790</v>
      </c>
      <c r="F508">
        <v>1362</v>
      </c>
      <c r="G508">
        <v>619</v>
      </c>
      <c r="H508">
        <v>731.15</v>
      </c>
      <c r="I508">
        <v>10133</v>
      </c>
    </row>
    <row r="509" spans="1:9">
      <c r="A509" t="s">
        <v>763</v>
      </c>
      <c r="B509" t="s">
        <v>793</v>
      </c>
      <c r="C509" t="s">
        <v>49</v>
      </c>
      <c r="D509" t="s">
        <v>765</v>
      </c>
      <c r="E509" t="s">
        <v>766</v>
      </c>
      <c r="F509">
        <v>55</v>
      </c>
      <c r="G509">
        <v>36</v>
      </c>
      <c r="H509">
        <v>20.399999999999999</v>
      </c>
      <c r="I509">
        <v>174163</v>
      </c>
    </row>
    <row r="510" spans="1:9">
      <c r="A510" t="s">
        <v>763</v>
      </c>
      <c r="B510" t="s">
        <v>793</v>
      </c>
      <c r="C510" t="s">
        <v>49</v>
      </c>
      <c r="D510" t="s">
        <v>765</v>
      </c>
      <c r="E510" t="s">
        <v>767</v>
      </c>
      <c r="F510">
        <v>51</v>
      </c>
      <c r="G510">
        <v>31.2</v>
      </c>
      <c r="H510">
        <v>18.8</v>
      </c>
      <c r="I510">
        <v>410647</v>
      </c>
    </row>
    <row r="511" spans="1:9">
      <c r="A511" t="s">
        <v>763</v>
      </c>
      <c r="B511" t="s">
        <v>793</v>
      </c>
      <c r="C511" t="s">
        <v>49</v>
      </c>
      <c r="D511" t="s">
        <v>765</v>
      </c>
      <c r="E511" t="s">
        <v>768</v>
      </c>
      <c r="F511">
        <v>46</v>
      </c>
      <c r="G511">
        <v>26.6</v>
      </c>
      <c r="H511">
        <v>18</v>
      </c>
      <c r="I511">
        <v>114053</v>
      </c>
    </row>
    <row r="512" spans="1:9">
      <c r="A512" t="s">
        <v>763</v>
      </c>
      <c r="B512" t="s">
        <v>793</v>
      </c>
      <c r="C512" t="s">
        <v>49</v>
      </c>
      <c r="D512" t="s">
        <v>765</v>
      </c>
      <c r="E512" t="s">
        <v>769</v>
      </c>
      <c r="F512">
        <v>59</v>
      </c>
      <c r="G512">
        <v>32.4</v>
      </c>
      <c r="H512">
        <v>23.2</v>
      </c>
      <c r="I512">
        <v>60974</v>
      </c>
    </row>
    <row r="513" spans="1:9">
      <c r="A513" t="s">
        <v>763</v>
      </c>
      <c r="B513" t="s">
        <v>793</v>
      </c>
      <c r="C513" t="s">
        <v>49</v>
      </c>
      <c r="D513" t="s">
        <v>765</v>
      </c>
      <c r="E513" t="s">
        <v>770</v>
      </c>
      <c r="F513">
        <v>42</v>
      </c>
      <c r="G513">
        <v>24.5</v>
      </c>
      <c r="H513">
        <v>16.8</v>
      </c>
      <c r="I513">
        <v>628968</v>
      </c>
    </row>
    <row r="514" spans="1:9">
      <c r="A514" t="s">
        <v>763</v>
      </c>
      <c r="B514" t="s">
        <v>793</v>
      </c>
      <c r="C514" t="s">
        <v>49</v>
      </c>
      <c r="D514" t="s">
        <v>765</v>
      </c>
      <c r="E514" t="s">
        <v>771</v>
      </c>
      <c r="F514">
        <v>55</v>
      </c>
      <c r="G514">
        <v>28.9</v>
      </c>
      <c r="H514">
        <v>22</v>
      </c>
      <c r="I514">
        <v>33361</v>
      </c>
    </row>
    <row r="515" spans="1:9">
      <c r="A515" t="s">
        <v>763</v>
      </c>
      <c r="B515" t="s">
        <v>793</v>
      </c>
      <c r="C515" t="s">
        <v>49</v>
      </c>
      <c r="D515" t="s">
        <v>772</v>
      </c>
      <c r="E515" t="s">
        <v>773</v>
      </c>
      <c r="F515">
        <v>60</v>
      </c>
      <c r="G515">
        <v>33.5</v>
      </c>
      <c r="H515">
        <v>22</v>
      </c>
      <c r="I515">
        <v>19288</v>
      </c>
    </row>
    <row r="516" spans="1:9">
      <c r="A516" t="s">
        <v>763</v>
      </c>
      <c r="B516" t="s">
        <v>793</v>
      </c>
      <c r="C516" t="s">
        <v>49</v>
      </c>
      <c r="D516" t="s">
        <v>772</v>
      </c>
      <c r="E516" t="s">
        <v>774</v>
      </c>
      <c r="F516">
        <v>102</v>
      </c>
      <c r="G516">
        <v>87.2</v>
      </c>
      <c r="H516">
        <v>15</v>
      </c>
      <c r="I516">
        <v>567959</v>
      </c>
    </row>
    <row r="517" spans="1:9">
      <c r="A517" t="s">
        <v>763</v>
      </c>
      <c r="B517" t="s">
        <v>793</v>
      </c>
      <c r="C517" t="s">
        <v>49</v>
      </c>
      <c r="D517" t="s">
        <v>772</v>
      </c>
      <c r="E517" t="s">
        <v>775</v>
      </c>
      <c r="F517">
        <v>30</v>
      </c>
      <c r="G517">
        <v>21.6</v>
      </c>
      <c r="H517">
        <v>9</v>
      </c>
      <c r="I517">
        <v>273092</v>
      </c>
    </row>
    <row r="518" spans="1:9">
      <c r="A518" t="s">
        <v>763</v>
      </c>
      <c r="B518" t="s">
        <v>793</v>
      </c>
      <c r="C518" t="s">
        <v>49</v>
      </c>
      <c r="D518" t="s">
        <v>772</v>
      </c>
      <c r="E518" t="s">
        <v>776</v>
      </c>
      <c r="F518">
        <v>54</v>
      </c>
      <c r="G518">
        <v>27.6</v>
      </c>
      <c r="H518">
        <v>21.7</v>
      </c>
      <c r="I518">
        <v>36014</v>
      </c>
    </row>
    <row r="519" spans="1:9">
      <c r="A519" t="s">
        <v>763</v>
      </c>
      <c r="B519" t="s">
        <v>793</v>
      </c>
      <c r="C519" t="s">
        <v>49</v>
      </c>
      <c r="D519" t="s">
        <v>777</v>
      </c>
      <c r="E519" t="s">
        <v>778</v>
      </c>
      <c r="F519">
        <v>128</v>
      </c>
      <c r="G519">
        <v>69.599999999999994</v>
      </c>
      <c r="H519">
        <v>50</v>
      </c>
      <c r="I519">
        <v>59190</v>
      </c>
    </row>
    <row r="520" spans="1:9">
      <c r="A520" t="s">
        <v>763</v>
      </c>
      <c r="B520" t="s">
        <v>793</v>
      </c>
      <c r="C520" t="s">
        <v>49</v>
      </c>
      <c r="D520" t="s">
        <v>777</v>
      </c>
      <c r="E520" t="s">
        <v>779</v>
      </c>
      <c r="F520">
        <v>153</v>
      </c>
      <c r="G520">
        <v>85.2</v>
      </c>
      <c r="H520">
        <v>60.8</v>
      </c>
      <c r="I520">
        <v>44145</v>
      </c>
    </row>
    <row r="521" spans="1:9">
      <c r="A521" t="s">
        <v>763</v>
      </c>
      <c r="B521" t="s">
        <v>793</v>
      </c>
      <c r="C521" t="s">
        <v>49</v>
      </c>
      <c r="D521" t="s">
        <v>777</v>
      </c>
      <c r="E521" t="s">
        <v>780</v>
      </c>
      <c r="F521">
        <v>176</v>
      </c>
      <c r="G521">
        <v>97</v>
      </c>
      <c r="H521">
        <v>70.400000000000006</v>
      </c>
      <c r="I521">
        <v>29353</v>
      </c>
    </row>
    <row r="522" spans="1:9">
      <c r="A522" t="s">
        <v>763</v>
      </c>
      <c r="B522" t="s">
        <v>793</v>
      </c>
      <c r="C522" t="s">
        <v>49</v>
      </c>
      <c r="D522" t="s">
        <v>777</v>
      </c>
      <c r="E522" t="s">
        <v>781</v>
      </c>
      <c r="F522">
        <v>138</v>
      </c>
      <c r="G522">
        <v>79.2</v>
      </c>
      <c r="H522">
        <v>55.2</v>
      </c>
      <c r="I522">
        <v>146267</v>
      </c>
    </row>
    <row r="523" spans="1:9">
      <c r="A523" t="s">
        <v>763</v>
      </c>
      <c r="B523" t="s">
        <v>793</v>
      </c>
      <c r="C523" t="s">
        <v>49</v>
      </c>
      <c r="D523" t="s">
        <v>777</v>
      </c>
      <c r="E523" t="s">
        <v>782</v>
      </c>
      <c r="F523">
        <v>173</v>
      </c>
      <c r="G523">
        <v>97</v>
      </c>
      <c r="H523">
        <v>70.8</v>
      </c>
      <c r="I523">
        <v>133944</v>
      </c>
    </row>
    <row r="524" spans="1:9">
      <c r="A524" t="s">
        <v>763</v>
      </c>
      <c r="B524" t="s">
        <v>793</v>
      </c>
      <c r="C524" t="s">
        <v>49</v>
      </c>
      <c r="D524" t="s">
        <v>777</v>
      </c>
      <c r="E524" t="s">
        <v>783</v>
      </c>
      <c r="F524">
        <v>205</v>
      </c>
      <c r="G524">
        <v>112.35</v>
      </c>
      <c r="H524">
        <v>82.4</v>
      </c>
      <c r="I524">
        <v>63464</v>
      </c>
    </row>
    <row r="525" spans="1:9">
      <c r="A525" t="s">
        <v>763</v>
      </c>
      <c r="B525" t="s">
        <v>793</v>
      </c>
      <c r="C525" t="s">
        <v>49</v>
      </c>
      <c r="D525" t="s">
        <v>777</v>
      </c>
      <c r="E525" t="s">
        <v>784</v>
      </c>
      <c r="F525">
        <v>226</v>
      </c>
      <c r="G525">
        <v>126</v>
      </c>
      <c r="H525">
        <v>91.35</v>
      </c>
      <c r="I525">
        <v>28757</v>
      </c>
    </row>
    <row r="526" spans="1:9">
      <c r="A526" t="s">
        <v>763</v>
      </c>
      <c r="B526" t="s">
        <v>793</v>
      </c>
      <c r="C526" t="s">
        <v>49</v>
      </c>
      <c r="D526" t="s">
        <v>777</v>
      </c>
      <c r="E526" t="s">
        <v>785</v>
      </c>
      <c r="F526">
        <v>32</v>
      </c>
      <c r="G526">
        <v>15.85</v>
      </c>
      <c r="H526">
        <v>13.2</v>
      </c>
      <c r="I526">
        <v>22741</v>
      </c>
    </row>
    <row r="527" spans="1:9">
      <c r="A527" t="s">
        <v>763</v>
      </c>
      <c r="B527" t="s">
        <v>793</v>
      </c>
      <c r="C527" t="s">
        <v>49</v>
      </c>
      <c r="D527" t="s">
        <v>777</v>
      </c>
      <c r="E527" t="s">
        <v>786</v>
      </c>
      <c r="F527">
        <v>38</v>
      </c>
      <c r="G527">
        <v>19.8</v>
      </c>
      <c r="H527">
        <v>15</v>
      </c>
      <c r="I527">
        <v>42980</v>
      </c>
    </row>
    <row r="528" spans="1:9">
      <c r="A528" t="s">
        <v>763</v>
      </c>
      <c r="B528" t="s">
        <v>793</v>
      </c>
      <c r="C528" t="s">
        <v>49</v>
      </c>
      <c r="D528" t="s">
        <v>787</v>
      </c>
      <c r="E528" t="s">
        <v>788</v>
      </c>
      <c r="F528">
        <v>146</v>
      </c>
      <c r="G528">
        <v>80</v>
      </c>
      <c r="H528">
        <v>59.35</v>
      </c>
      <c r="I528">
        <v>78202</v>
      </c>
    </row>
    <row r="529" spans="1:9">
      <c r="A529" t="s">
        <v>763</v>
      </c>
      <c r="B529" t="s">
        <v>793</v>
      </c>
      <c r="C529" t="s">
        <v>49</v>
      </c>
      <c r="D529" t="s">
        <v>789</v>
      </c>
      <c r="E529" t="s">
        <v>790</v>
      </c>
      <c r="F529">
        <v>1348</v>
      </c>
      <c r="G529">
        <v>720</v>
      </c>
      <c r="H529">
        <v>559</v>
      </c>
      <c r="I529">
        <v>32147</v>
      </c>
    </row>
    <row r="530" spans="1:9">
      <c r="A530" t="s">
        <v>763</v>
      </c>
      <c r="B530" t="s">
        <v>793</v>
      </c>
      <c r="C530" t="s">
        <v>702</v>
      </c>
      <c r="D530" t="s">
        <v>765</v>
      </c>
      <c r="E530" t="s">
        <v>766</v>
      </c>
      <c r="F530">
        <v>56</v>
      </c>
      <c r="G530">
        <v>40</v>
      </c>
      <c r="H530">
        <v>15</v>
      </c>
      <c r="I530">
        <v>21117</v>
      </c>
    </row>
    <row r="531" spans="1:9">
      <c r="A531" t="s">
        <v>763</v>
      </c>
      <c r="B531" t="s">
        <v>793</v>
      </c>
      <c r="C531" t="s">
        <v>702</v>
      </c>
      <c r="D531" t="s">
        <v>765</v>
      </c>
      <c r="E531" t="s">
        <v>767</v>
      </c>
      <c r="F531">
        <v>53</v>
      </c>
      <c r="G531">
        <v>35</v>
      </c>
      <c r="H531">
        <v>19</v>
      </c>
      <c r="I531">
        <v>71303</v>
      </c>
    </row>
    <row r="532" spans="1:9">
      <c r="A532" t="s">
        <v>763</v>
      </c>
      <c r="B532" t="s">
        <v>793</v>
      </c>
      <c r="C532" t="s">
        <v>702</v>
      </c>
      <c r="D532" t="s">
        <v>765</v>
      </c>
      <c r="E532" t="s">
        <v>768</v>
      </c>
      <c r="F532">
        <v>43</v>
      </c>
      <c r="G532">
        <v>26</v>
      </c>
      <c r="H532">
        <v>18.149999999999999</v>
      </c>
      <c r="I532">
        <v>19765</v>
      </c>
    </row>
    <row r="533" spans="1:9">
      <c r="A533" t="s">
        <v>763</v>
      </c>
      <c r="B533" t="s">
        <v>793</v>
      </c>
      <c r="C533" t="s">
        <v>702</v>
      </c>
      <c r="D533" t="s">
        <v>765</v>
      </c>
      <c r="E533" t="s">
        <v>769</v>
      </c>
      <c r="F533">
        <v>55</v>
      </c>
      <c r="G533">
        <v>28</v>
      </c>
      <c r="H533">
        <v>27.4</v>
      </c>
      <c r="I533">
        <v>6913</v>
      </c>
    </row>
    <row r="534" spans="1:9">
      <c r="A534" t="s">
        <v>763</v>
      </c>
      <c r="B534" t="s">
        <v>793</v>
      </c>
      <c r="C534" t="s">
        <v>702</v>
      </c>
      <c r="D534" t="s">
        <v>765</v>
      </c>
      <c r="E534" t="s">
        <v>770</v>
      </c>
      <c r="F534">
        <v>40</v>
      </c>
      <c r="G534">
        <v>23.333333332999999</v>
      </c>
      <c r="H534">
        <v>15</v>
      </c>
      <c r="I534">
        <v>78295</v>
      </c>
    </row>
    <row r="535" spans="1:9">
      <c r="A535" t="s">
        <v>763</v>
      </c>
      <c r="B535" t="s">
        <v>793</v>
      </c>
      <c r="C535" t="s">
        <v>702</v>
      </c>
      <c r="D535" t="s">
        <v>765</v>
      </c>
      <c r="E535" t="s">
        <v>771</v>
      </c>
      <c r="F535">
        <v>55</v>
      </c>
      <c r="G535">
        <v>27.3</v>
      </c>
      <c r="H535">
        <v>27.75</v>
      </c>
      <c r="I535">
        <v>3626</v>
      </c>
    </row>
    <row r="536" spans="1:9">
      <c r="A536" t="s">
        <v>763</v>
      </c>
      <c r="B536" t="s">
        <v>793</v>
      </c>
      <c r="C536" t="s">
        <v>702</v>
      </c>
      <c r="D536" t="s">
        <v>772</v>
      </c>
      <c r="E536" t="s">
        <v>773</v>
      </c>
      <c r="F536">
        <v>55</v>
      </c>
      <c r="G536">
        <v>33</v>
      </c>
      <c r="H536">
        <v>21</v>
      </c>
      <c r="I536">
        <v>6202</v>
      </c>
    </row>
    <row r="537" spans="1:9">
      <c r="A537" t="s">
        <v>763</v>
      </c>
      <c r="B537" t="s">
        <v>793</v>
      </c>
      <c r="C537" t="s">
        <v>702</v>
      </c>
      <c r="D537" t="s">
        <v>772</v>
      </c>
      <c r="E537" t="s">
        <v>774</v>
      </c>
      <c r="F537">
        <v>95</v>
      </c>
      <c r="G537">
        <v>65</v>
      </c>
      <c r="H537">
        <v>30</v>
      </c>
      <c r="I537">
        <v>74897</v>
      </c>
    </row>
    <row r="538" spans="1:9">
      <c r="A538" t="s">
        <v>763</v>
      </c>
      <c r="B538" t="s">
        <v>793</v>
      </c>
      <c r="C538" t="s">
        <v>702</v>
      </c>
      <c r="D538" t="s">
        <v>772</v>
      </c>
      <c r="E538" t="s">
        <v>775</v>
      </c>
      <c r="F538">
        <v>29</v>
      </c>
      <c r="G538">
        <v>23.2</v>
      </c>
      <c r="H538">
        <v>5.05</v>
      </c>
      <c r="I538">
        <v>34670</v>
      </c>
    </row>
    <row r="539" spans="1:9">
      <c r="A539" t="s">
        <v>763</v>
      </c>
      <c r="B539" t="s">
        <v>793</v>
      </c>
      <c r="C539" t="s">
        <v>702</v>
      </c>
      <c r="D539" t="s">
        <v>772</v>
      </c>
      <c r="E539" t="s">
        <v>776</v>
      </c>
      <c r="F539">
        <v>40</v>
      </c>
      <c r="G539">
        <v>29.6</v>
      </c>
      <c r="H539">
        <v>13.45</v>
      </c>
      <c r="I539">
        <v>8782</v>
      </c>
    </row>
    <row r="540" spans="1:9">
      <c r="A540" t="s">
        <v>763</v>
      </c>
      <c r="B540" t="s">
        <v>793</v>
      </c>
      <c r="C540" t="s">
        <v>702</v>
      </c>
      <c r="D540" t="s">
        <v>777</v>
      </c>
      <c r="E540" t="s">
        <v>778</v>
      </c>
      <c r="F540">
        <v>141</v>
      </c>
      <c r="G540">
        <v>64.5</v>
      </c>
      <c r="H540">
        <v>71.8</v>
      </c>
      <c r="I540">
        <v>10682</v>
      </c>
    </row>
    <row r="541" spans="1:9">
      <c r="A541" t="s">
        <v>763</v>
      </c>
      <c r="B541" t="s">
        <v>793</v>
      </c>
      <c r="C541" t="s">
        <v>702</v>
      </c>
      <c r="D541" t="s">
        <v>777</v>
      </c>
      <c r="E541" t="s">
        <v>779</v>
      </c>
      <c r="F541">
        <v>165</v>
      </c>
      <c r="G541">
        <v>78</v>
      </c>
      <c r="H541">
        <v>85</v>
      </c>
      <c r="I541">
        <v>7575</v>
      </c>
    </row>
    <row r="542" spans="1:9">
      <c r="A542" t="s">
        <v>763</v>
      </c>
      <c r="B542" t="s">
        <v>793</v>
      </c>
      <c r="C542" t="s">
        <v>702</v>
      </c>
      <c r="D542" t="s">
        <v>777</v>
      </c>
      <c r="E542" t="s">
        <v>780</v>
      </c>
      <c r="F542">
        <v>190</v>
      </c>
      <c r="G542">
        <v>93</v>
      </c>
      <c r="H542">
        <v>93</v>
      </c>
      <c r="I542">
        <v>4622</v>
      </c>
    </row>
    <row r="543" spans="1:9">
      <c r="A543" t="s">
        <v>763</v>
      </c>
      <c r="B543" t="s">
        <v>793</v>
      </c>
      <c r="C543" t="s">
        <v>702</v>
      </c>
      <c r="D543" t="s">
        <v>777</v>
      </c>
      <c r="E543" t="s">
        <v>781</v>
      </c>
      <c r="F543">
        <v>147</v>
      </c>
      <c r="G543">
        <v>74.5</v>
      </c>
      <c r="H543">
        <v>65.599999999999994</v>
      </c>
      <c r="I543">
        <v>23134</v>
      </c>
    </row>
    <row r="544" spans="1:9">
      <c r="A544" t="s">
        <v>763</v>
      </c>
      <c r="B544" t="s">
        <v>793</v>
      </c>
      <c r="C544" t="s">
        <v>702</v>
      </c>
      <c r="D544" t="s">
        <v>777</v>
      </c>
      <c r="E544" t="s">
        <v>782</v>
      </c>
      <c r="F544">
        <v>177.5</v>
      </c>
      <c r="G544">
        <v>86.2</v>
      </c>
      <c r="H544">
        <v>87.3</v>
      </c>
      <c r="I544">
        <v>22447</v>
      </c>
    </row>
    <row r="545" spans="1:9">
      <c r="A545" t="s">
        <v>763</v>
      </c>
      <c r="B545" t="s">
        <v>793</v>
      </c>
      <c r="C545" t="s">
        <v>702</v>
      </c>
      <c r="D545" t="s">
        <v>777</v>
      </c>
      <c r="E545" t="s">
        <v>783</v>
      </c>
      <c r="F545">
        <v>201.5</v>
      </c>
      <c r="G545">
        <v>97</v>
      </c>
      <c r="H545">
        <v>97</v>
      </c>
      <c r="I545">
        <v>10766</v>
      </c>
    </row>
    <row r="546" spans="1:9">
      <c r="A546" t="s">
        <v>763</v>
      </c>
      <c r="B546" t="s">
        <v>793</v>
      </c>
      <c r="C546" t="s">
        <v>702</v>
      </c>
      <c r="D546" t="s">
        <v>777</v>
      </c>
      <c r="E546" t="s">
        <v>784</v>
      </c>
      <c r="F546">
        <v>229</v>
      </c>
      <c r="G546">
        <v>108</v>
      </c>
      <c r="H546">
        <v>121</v>
      </c>
      <c r="I546">
        <v>4757</v>
      </c>
    </row>
    <row r="547" spans="1:9">
      <c r="A547" t="s">
        <v>763</v>
      </c>
      <c r="B547" t="s">
        <v>793</v>
      </c>
      <c r="C547" t="s">
        <v>702</v>
      </c>
      <c r="D547" t="s">
        <v>777</v>
      </c>
      <c r="E547" t="s">
        <v>785</v>
      </c>
      <c r="F547">
        <v>30</v>
      </c>
      <c r="G547">
        <v>13.8</v>
      </c>
      <c r="H547">
        <v>13.4</v>
      </c>
      <c r="I547">
        <v>3837</v>
      </c>
    </row>
    <row r="548" spans="1:9">
      <c r="A548" t="s">
        <v>763</v>
      </c>
      <c r="B548" t="s">
        <v>793</v>
      </c>
      <c r="C548" t="s">
        <v>702</v>
      </c>
      <c r="D548" t="s">
        <v>777</v>
      </c>
      <c r="E548" t="s">
        <v>786</v>
      </c>
      <c r="F548">
        <v>30</v>
      </c>
      <c r="G548">
        <v>17.5</v>
      </c>
      <c r="H548">
        <v>11.2</v>
      </c>
      <c r="I548">
        <v>10213</v>
      </c>
    </row>
    <row r="549" spans="1:9">
      <c r="A549" t="s">
        <v>763</v>
      </c>
      <c r="B549" t="s">
        <v>793</v>
      </c>
      <c r="C549" t="s">
        <v>702</v>
      </c>
      <c r="D549" t="s">
        <v>787</v>
      </c>
      <c r="E549" t="s">
        <v>788</v>
      </c>
      <c r="F549">
        <v>162.5</v>
      </c>
      <c r="G549">
        <v>75.650000000000006</v>
      </c>
      <c r="H549">
        <v>87</v>
      </c>
      <c r="I549">
        <v>14425</v>
      </c>
    </row>
    <row r="550" spans="1:9">
      <c r="A550" t="s">
        <v>763</v>
      </c>
      <c r="B550" t="s">
        <v>793</v>
      </c>
      <c r="C550" t="s">
        <v>702</v>
      </c>
      <c r="D550" t="s">
        <v>789</v>
      </c>
      <c r="E550" t="s">
        <v>790</v>
      </c>
      <c r="F550">
        <v>1450</v>
      </c>
      <c r="G550">
        <v>625</v>
      </c>
      <c r="H550">
        <v>831.5</v>
      </c>
      <c r="I550">
        <v>2546</v>
      </c>
    </row>
    <row r="551" spans="1:9">
      <c r="A551" t="s">
        <v>763</v>
      </c>
      <c r="B551" t="s">
        <v>793</v>
      </c>
      <c r="C551" t="s">
        <v>52</v>
      </c>
      <c r="D551" t="s">
        <v>765</v>
      </c>
      <c r="E551" t="s">
        <v>766</v>
      </c>
      <c r="F551">
        <v>60</v>
      </c>
      <c r="G551">
        <v>40</v>
      </c>
      <c r="H551">
        <v>21</v>
      </c>
      <c r="I551">
        <v>20511</v>
      </c>
    </row>
    <row r="552" spans="1:9">
      <c r="A552" t="s">
        <v>763</v>
      </c>
      <c r="B552" t="s">
        <v>793</v>
      </c>
      <c r="C552" t="s">
        <v>52</v>
      </c>
      <c r="D552" t="s">
        <v>765</v>
      </c>
      <c r="E552" t="s">
        <v>767</v>
      </c>
      <c r="F552">
        <v>60</v>
      </c>
      <c r="G552">
        <v>35</v>
      </c>
      <c r="H552">
        <v>27</v>
      </c>
      <c r="I552">
        <v>76876</v>
      </c>
    </row>
    <row r="553" spans="1:9">
      <c r="A553" t="s">
        <v>763</v>
      </c>
      <c r="B553" t="s">
        <v>793</v>
      </c>
      <c r="C553" t="s">
        <v>52</v>
      </c>
      <c r="D553" t="s">
        <v>765</v>
      </c>
      <c r="E553" t="s">
        <v>768</v>
      </c>
      <c r="F553">
        <v>50</v>
      </c>
      <c r="G553">
        <v>26</v>
      </c>
      <c r="H553">
        <v>21.4</v>
      </c>
      <c r="I553">
        <v>13473</v>
      </c>
    </row>
    <row r="554" spans="1:9">
      <c r="A554" t="s">
        <v>763</v>
      </c>
      <c r="B554" t="s">
        <v>793</v>
      </c>
      <c r="C554" t="s">
        <v>52</v>
      </c>
      <c r="D554" t="s">
        <v>765</v>
      </c>
      <c r="E554" t="s">
        <v>769</v>
      </c>
      <c r="F554">
        <v>69.5</v>
      </c>
      <c r="G554">
        <v>31.05</v>
      </c>
      <c r="H554">
        <v>35</v>
      </c>
      <c r="I554">
        <v>6176</v>
      </c>
    </row>
    <row r="555" spans="1:9">
      <c r="A555" t="s">
        <v>763</v>
      </c>
      <c r="B555" t="s">
        <v>793</v>
      </c>
      <c r="C555" t="s">
        <v>52</v>
      </c>
      <c r="D555" t="s">
        <v>765</v>
      </c>
      <c r="E555" t="s">
        <v>770</v>
      </c>
      <c r="F555">
        <v>43</v>
      </c>
      <c r="G555">
        <v>21</v>
      </c>
      <c r="H555">
        <v>19.95</v>
      </c>
      <c r="I555">
        <v>82917</v>
      </c>
    </row>
    <row r="556" spans="1:9">
      <c r="A556" t="s">
        <v>763</v>
      </c>
      <c r="B556" t="s">
        <v>793</v>
      </c>
      <c r="C556" t="s">
        <v>52</v>
      </c>
      <c r="D556" t="s">
        <v>765</v>
      </c>
      <c r="E556" t="s">
        <v>771</v>
      </c>
      <c r="F556">
        <v>60</v>
      </c>
      <c r="G556">
        <v>27.7</v>
      </c>
      <c r="H556">
        <v>28.05</v>
      </c>
      <c r="I556">
        <v>5094</v>
      </c>
    </row>
    <row r="557" spans="1:9">
      <c r="A557" t="s">
        <v>763</v>
      </c>
      <c r="B557" t="s">
        <v>793</v>
      </c>
      <c r="C557" t="s">
        <v>52</v>
      </c>
      <c r="D557" t="s">
        <v>772</v>
      </c>
      <c r="E557" t="s">
        <v>773</v>
      </c>
      <c r="F557">
        <v>60</v>
      </c>
      <c r="G557">
        <v>33</v>
      </c>
      <c r="H557">
        <v>28</v>
      </c>
      <c r="I557">
        <v>5577</v>
      </c>
    </row>
    <row r="558" spans="1:9">
      <c r="A558" t="s">
        <v>763</v>
      </c>
      <c r="B558" t="s">
        <v>793</v>
      </c>
      <c r="C558" t="s">
        <v>52</v>
      </c>
      <c r="D558" t="s">
        <v>772</v>
      </c>
      <c r="E558" t="s">
        <v>774</v>
      </c>
      <c r="F558">
        <v>110</v>
      </c>
      <c r="G558">
        <v>60.2</v>
      </c>
      <c r="H558">
        <v>47</v>
      </c>
      <c r="I558">
        <v>85344</v>
      </c>
    </row>
    <row r="559" spans="1:9">
      <c r="A559" t="s">
        <v>763</v>
      </c>
      <c r="B559" t="s">
        <v>793</v>
      </c>
      <c r="C559" t="s">
        <v>52</v>
      </c>
      <c r="D559" t="s">
        <v>772</v>
      </c>
      <c r="E559" t="s">
        <v>775</v>
      </c>
      <c r="F559">
        <v>33.5</v>
      </c>
      <c r="G559">
        <v>22</v>
      </c>
      <c r="H559">
        <v>9</v>
      </c>
      <c r="I559">
        <v>49057</v>
      </c>
    </row>
    <row r="560" spans="1:9">
      <c r="A560" t="s">
        <v>763</v>
      </c>
      <c r="B560" t="s">
        <v>793</v>
      </c>
      <c r="C560" t="s">
        <v>52</v>
      </c>
      <c r="D560" t="s">
        <v>772</v>
      </c>
      <c r="E560" t="s">
        <v>776</v>
      </c>
      <c r="F560">
        <v>50</v>
      </c>
      <c r="G560">
        <v>25.85</v>
      </c>
      <c r="H560">
        <v>24.2</v>
      </c>
      <c r="I560">
        <v>7605</v>
      </c>
    </row>
    <row r="561" spans="1:9">
      <c r="A561" t="s">
        <v>763</v>
      </c>
      <c r="B561" t="s">
        <v>793</v>
      </c>
      <c r="C561" t="s">
        <v>52</v>
      </c>
      <c r="D561" t="s">
        <v>777</v>
      </c>
      <c r="E561" t="s">
        <v>778</v>
      </c>
      <c r="F561">
        <v>150</v>
      </c>
      <c r="G561">
        <v>59</v>
      </c>
      <c r="H561">
        <v>81</v>
      </c>
      <c r="I561">
        <v>6273</v>
      </c>
    </row>
    <row r="562" spans="1:9">
      <c r="A562" t="s">
        <v>763</v>
      </c>
      <c r="B562" t="s">
        <v>793</v>
      </c>
      <c r="C562" t="s">
        <v>52</v>
      </c>
      <c r="D562" t="s">
        <v>777</v>
      </c>
      <c r="E562" t="s">
        <v>779</v>
      </c>
      <c r="F562">
        <v>179</v>
      </c>
      <c r="G562">
        <v>74.099999999999994</v>
      </c>
      <c r="H562">
        <v>102.5</v>
      </c>
      <c r="I562">
        <v>4380</v>
      </c>
    </row>
    <row r="563" spans="1:9">
      <c r="A563" t="s">
        <v>763</v>
      </c>
      <c r="B563" t="s">
        <v>793</v>
      </c>
      <c r="C563" t="s">
        <v>52</v>
      </c>
      <c r="D563" t="s">
        <v>777</v>
      </c>
      <c r="E563" t="s">
        <v>780</v>
      </c>
      <c r="F563">
        <v>200</v>
      </c>
      <c r="G563">
        <v>81.599999999999994</v>
      </c>
      <c r="H563">
        <v>112</v>
      </c>
      <c r="I563">
        <v>3091</v>
      </c>
    </row>
    <row r="564" spans="1:9">
      <c r="A564" t="s">
        <v>763</v>
      </c>
      <c r="B564" t="s">
        <v>793</v>
      </c>
      <c r="C564" t="s">
        <v>52</v>
      </c>
      <c r="D564" t="s">
        <v>777</v>
      </c>
      <c r="E564" t="s">
        <v>781</v>
      </c>
      <c r="F564">
        <v>155</v>
      </c>
      <c r="G564">
        <v>66.5</v>
      </c>
      <c r="H564">
        <v>82</v>
      </c>
      <c r="I564">
        <v>19175</v>
      </c>
    </row>
    <row r="565" spans="1:9">
      <c r="A565" t="s">
        <v>763</v>
      </c>
      <c r="B565" t="s">
        <v>793</v>
      </c>
      <c r="C565" t="s">
        <v>52</v>
      </c>
      <c r="D565" t="s">
        <v>777</v>
      </c>
      <c r="E565" t="s">
        <v>782</v>
      </c>
      <c r="F565">
        <v>200</v>
      </c>
      <c r="G565">
        <v>81.599999999999994</v>
      </c>
      <c r="H565">
        <v>111.6</v>
      </c>
      <c r="I565">
        <v>18505</v>
      </c>
    </row>
    <row r="566" spans="1:9">
      <c r="A566" t="s">
        <v>763</v>
      </c>
      <c r="B566" t="s">
        <v>793</v>
      </c>
      <c r="C566" t="s">
        <v>52</v>
      </c>
      <c r="D566" t="s">
        <v>777</v>
      </c>
      <c r="E566" t="s">
        <v>783</v>
      </c>
      <c r="F566">
        <v>230</v>
      </c>
      <c r="G566">
        <v>96</v>
      </c>
      <c r="H566">
        <v>130</v>
      </c>
      <c r="I566">
        <v>8375</v>
      </c>
    </row>
    <row r="567" spans="1:9">
      <c r="A567" t="s">
        <v>763</v>
      </c>
      <c r="B567" t="s">
        <v>793</v>
      </c>
      <c r="C567" t="s">
        <v>52</v>
      </c>
      <c r="D567" t="s">
        <v>777</v>
      </c>
      <c r="E567" t="s">
        <v>784</v>
      </c>
      <c r="F567">
        <v>250</v>
      </c>
      <c r="G567">
        <v>105.2</v>
      </c>
      <c r="H567">
        <v>145</v>
      </c>
      <c r="I567">
        <v>3471</v>
      </c>
    </row>
    <row r="568" spans="1:9">
      <c r="A568" t="s">
        <v>763</v>
      </c>
      <c r="B568" t="s">
        <v>793</v>
      </c>
      <c r="C568" t="s">
        <v>52</v>
      </c>
      <c r="D568" t="s">
        <v>777</v>
      </c>
      <c r="E568" t="s">
        <v>785</v>
      </c>
      <c r="F568">
        <v>30</v>
      </c>
      <c r="G568">
        <v>13.8</v>
      </c>
      <c r="H568">
        <v>16.100000000000001</v>
      </c>
      <c r="I568">
        <v>1364</v>
      </c>
    </row>
    <row r="569" spans="1:9">
      <c r="A569" t="s">
        <v>763</v>
      </c>
      <c r="B569" t="s">
        <v>793</v>
      </c>
      <c r="C569" t="s">
        <v>52</v>
      </c>
      <c r="D569" t="s">
        <v>777</v>
      </c>
      <c r="E569" t="s">
        <v>786</v>
      </c>
      <c r="F569">
        <v>30</v>
      </c>
      <c r="G569">
        <v>15.5</v>
      </c>
      <c r="H569">
        <v>14.5</v>
      </c>
      <c r="I569">
        <v>5852</v>
      </c>
    </row>
    <row r="570" spans="1:9">
      <c r="A570" t="s">
        <v>763</v>
      </c>
      <c r="B570" t="s">
        <v>793</v>
      </c>
      <c r="C570" t="s">
        <v>52</v>
      </c>
      <c r="D570" t="s">
        <v>787</v>
      </c>
      <c r="E570" t="s">
        <v>788</v>
      </c>
      <c r="F570">
        <v>185</v>
      </c>
      <c r="G570">
        <v>65</v>
      </c>
      <c r="H570">
        <v>110</v>
      </c>
      <c r="I570">
        <v>8227</v>
      </c>
    </row>
    <row r="571" spans="1:9">
      <c r="A571" t="s">
        <v>763</v>
      </c>
      <c r="B571" t="s">
        <v>793</v>
      </c>
      <c r="C571" t="s">
        <v>52</v>
      </c>
      <c r="D571" t="s">
        <v>789</v>
      </c>
      <c r="E571" t="s">
        <v>790</v>
      </c>
      <c r="F571">
        <v>1550</v>
      </c>
      <c r="G571">
        <v>570</v>
      </c>
      <c r="H571">
        <v>1000</v>
      </c>
      <c r="I571">
        <v>2081</v>
      </c>
    </row>
    <row r="572" spans="1:9">
      <c r="A572" t="s">
        <v>763</v>
      </c>
      <c r="B572" t="s">
        <v>793</v>
      </c>
      <c r="C572" t="s">
        <v>53</v>
      </c>
      <c r="D572" t="s">
        <v>765</v>
      </c>
      <c r="E572" t="s">
        <v>766</v>
      </c>
      <c r="F572">
        <v>68</v>
      </c>
      <c r="G572">
        <v>45.4</v>
      </c>
      <c r="H572">
        <v>19.5</v>
      </c>
      <c r="I572">
        <v>8955</v>
      </c>
    </row>
    <row r="573" spans="1:9">
      <c r="A573" t="s">
        <v>763</v>
      </c>
      <c r="B573" t="s">
        <v>793</v>
      </c>
      <c r="C573" t="s">
        <v>53</v>
      </c>
      <c r="D573" t="s">
        <v>765</v>
      </c>
      <c r="E573" t="s">
        <v>767</v>
      </c>
      <c r="F573">
        <v>57</v>
      </c>
      <c r="G573">
        <v>40.299999999999997</v>
      </c>
      <c r="H573">
        <v>18.100000000000001</v>
      </c>
      <c r="I573">
        <v>15443</v>
      </c>
    </row>
    <row r="574" spans="1:9">
      <c r="A574" t="s">
        <v>763</v>
      </c>
      <c r="B574" t="s">
        <v>793</v>
      </c>
      <c r="C574" t="s">
        <v>53</v>
      </c>
      <c r="D574" t="s">
        <v>765</v>
      </c>
      <c r="E574" t="s">
        <v>768</v>
      </c>
      <c r="F574">
        <v>55</v>
      </c>
      <c r="G574">
        <v>26.4</v>
      </c>
      <c r="H574">
        <v>30.55</v>
      </c>
      <c r="I574">
        <v>7589</v>
      </c>
    </row>
    <row r="575" spans="1:9">
      <c r="A575" t="s">
        <v>763</v>
      </c>
      <c r="B575" t="s">
        <v>793</v>
      </c>
      <c r="C575" t="s">
        <v>53</v>
      </c>
      <c r="D575" t="s">
        <v>765</v>
      </c>
      <c r="E575" t="s">
        <v>769</v>
      </c>
      <c r="F575">
        <v>70</v>
      </c>
      <c r="G575">
        <v>32.799999999999997</v>
      </c>
      <c r="H575">
        <v>34.5</v>
      </c>
      <c r="I575">
        <v>2423</v>
      </c>
    </row>
    <row r="576" spans="1:9">
      <c r="A576" t="s">
        <v>763</v>
      </c>
      <c r="B576" t="s">
        <v>793</v>
      </c>
      <c r="C576" t="s">
        <v>53</v>
      </c>
      <c r="D576" t="s">
        <v>765</v>
      </c>
      <c r="E576" t="s">
        <v>770</v>
      </c>
      <c r="F576">
        <v>44.5</v>
      </c>
      <c r="G576">
        <v>24.8</v>
      </c>
      <c r="H576">
        <v>19.100000000000001</v>
      </c>
      <c r="I576">
        <v>26292</v>
      </c>
    </row>
    <row r="577" spans="1:9">
      <c r="A577" t="s">
        <v>763</v>
      </c>
      <c r="B577" t="s">
        <v>793</v>
      </c>
      <c r="C577" t="s">
        <v>53</v>
      </c>
      <c r="D577" t="s">
        <v>765</v>
      </c>
      <c r="E577" t="s">
        <v>771</v>
      </c>
      <c r="F577">
        <v>59.5</v>
      </c>
      <c r="G577">
        <v>31</v>
      </c>
      <c r="H577">
        <v>22.4</v>
      </c>
      <c r="I577">
        <v>1094</v>
      </c>
    </row>
    <row r="578" spans="1:9">
      <c r="A578" t="s">
        <v>763</v>
      </c>
      <c r="B578" t="s">
        <v>793</v>
      </c>
      <c r="C578" t="s">
        <v>53</v>
      </c>
      <c r="D578" t="s">
        <v>772</v>
      </c>
      <c r="E578" t="s">
        <v>773</v>
      </c>
      <c r="F578">
        <v>68</v>
      </c>
      <c r="G578">
        <v>36.799999999999997</v>
      </c>
      <c r="H578">
        <v>35</v>
      </c>
      <c r="I578">
        <v>1117</v>
      </c>
    </row>
    <row r="579" spans="1:9">
      <c r="A579" t="s">
        <v>763</v>
      </c>
      <c r="B579" t="s">
        <v>793</v>
      </c>
      <c r="C579" t="s">
        <v>53</v>
      </c>
      <c r="D579" t="s">
        <v>772</v>
      </c>
      <c r="E579" t="s">
        <v>774</v>
      </c>
      <c r="F579">
        <v>108</v>
      </c>
      <c r="G579">
        <v>68.95</v>
      </c>
      <c r="H579">
        <v>43.5</v>
      </c>
      <c r="I579">
        <v>21950</v>
      </c>
    </row>
    <row r="580" spans="1:9">
      <c r="A580" t="s">
        <v>763</v>
      </c>
      <c r="B580" t="s">
        <v>793</v>
      </c>
      <c r="C580" t="s">
        <v>53</v>
      </c>
      <c r="D580" t="s">
        <v>772</v>
      </c>
      <c r="E580" t="s">
        <v>775</v>
      </c>
      <c r="F580">
        <v>27</v>
      </c>
      <c r="G580">
        <v>22.75</v>
      </c>
      <c r="H580">
        <v>5</v>
      </c>
      <c r="I580">
        <v>9737</v>
      </c>
    </row>
    <row r="581" spans="1:9">
      <c r="A581" t="s">
        <v>763</v>
      </c>
      <c r="B581" t="s">
        <v>793</v>
      </c>
      <c r="C581" t="s">
        <v>53</v>
      </c>
      <c r="D581" t="s">
        <v>772</v>
      </c>
      <c r="E581" t="s">
        <v>776</v>
      </c>
      <c r="F581">
        <v>66.5</v>
      </c>
      <c r="G581">
        <v>33.299999999999997</v>
      </c>
      <c r="H581">
        <v>21.45</v>
      </c>
      <c r="I581">
        <v>1584</v>
      </c>
    </row>
    <row r="582" spans="1:9">
      <c r="A582" t="s">
        <v>763</v>
      </c>
      <c r="B582" t="s">
        <v>793</v>
      </c>
      <c r="C582" t="s">
        <v>53</v>
      </c>
      <c r="D582" t="s">
        <v>777</v>
      </c>
      <c r="E582" t="s">
        <v>778</v>
      </c>
      <c r="F582">
        <v>140</v>
      </c>
      <c r="G582">
        <v>62</v>
      </c>
      <c r="H582">
        <v>70.400000000000006</v>
      </c>
      <c r="I582">
        <v>2591</v>
      </c>
    </row>
    <row r="583" spans="1:9">
      <c r="A583" t="s">
        <v>763</v>
      </c>
      <c r="B583" t="s">
        <v>793</v>
      </c>
      <c r="C583" t="s">
        <v>53</v>
      </c>
      <c r="D583" t="s">
        <v>777</v>
      </c>
      <c r="E583" t="s">
        <v>779</v>
      </c>
      <c r="F583">
        <v>175</v>
      </c>
      <c r="G583">
        <v>76</v>
      </c>
      <c r="H583">
        <v>90.45</v>
      </c>
      <c r="I583">
        <v>1906</v>
      </c>
    </row>
    <row r="584" spans="1:9">
      <c r="A584" t="s">
        <v>763</v>
      </c>
      <c r="B584" t="s">
        <v>793</v>
      </c>
      <c r="C584" t="s">
        <v>53</v>
      </c>
      <c r="D584" t="s">
        <v>777</v>
      </c>
      <c r="E584" t="s">
        <v>780</v>
      </c>
      <c r="F584">
        <v>210</v>
      </c>
      <c r="G584">
        <v>85.2</v>
      </c>
      <c r="H584">
        <v>116.5</v>
      </c>
      <c r="I584">
        <v>1235</v>
      </c>
    </row>
    <row r="585" spans="1:9">
      <c r="A585" t="s">
        <v>763</v>
      </c>
      <c r="B585" t="s">
        <v>793</v>
      </c>
      <c r="C585" t="s">
        <v>53</v>
      </c>
      <c r="D585" t="s">
        <v>777</v>
      </c>
      <c r="E585" t="s">
        <v>781</v>
      </c>
      <c r="F585">
        <v>156.5</v>
      </c>
      <c r="G585">
        <v>75.599999999999994</v>
      </c>
      <c r="H585">
        <v>72</v>
      </c>
      <c r="I585">
        <v>7374</v>
      </c>
    </row>
    <row r="586" spans="1:9">
      <c r="A586" t="s">
        <v>763</v>
      </c>
      <c r="B586" t="s">
        <v>793</v>
      </c>
      <c r="C586" t="s">
        <v>53</v>
      </c>
      <c r="D586" t="s">
        <v>777</v>
      </c>
      <c r="E586" t="s">
        <v>782</v>
      </c>
      <c r="F586">
        <v>185</v>
      </c>
      <c r="G586">
        <v>86.5</v>
      </c>
      <c r="H586">
        <v>95</v>
      </c>
      <c r="I586">
        <v>6849</v>
      </c>
    </row>
    <row r="587" spans="1:9">
      <c r="A587" t="s">
        <v>763</v>
      </c>
      <c r="B587" t="s">
        <v>793</v>
      </c>
      <c r="C587" t="s">
        <v>53</v>
      </c>
      <c r="D587" t="s">
        <v>777</v>
      </c>
      <c r="E587" t="s">
        <v>783</v>
      </c>
      <c r="F587">
        <v>240</v>
      </c>
      <c r="G587">
        <v>99</v>
      </c>
      <c r="H587">
        <v>129.9</v>
      </c>
      <c r="I587">
        <v>3402</v>
      </c>
    </row>
    <row r="588" spans="1:9">
      <c r="A588" t="s">
        <v>763</v>
      </c>
      <c r="B588" t="s">
        <v>793</v>
      </c>
      <c r="C588" t="s">
        <v>53</v>
      </c>
      <c r="D588" t="s">
        <v>777</v>
      </c>
      <c r="E588" t="s">
        <v>784</v>
      </c>
      <c r="F588">
        <v>280</v>
      </c>
      <c r="G588">
        <v>115.95</v>
      </c>
      <c r="H588">
        <v>158.4</v>
      </c>
      <c r="I588">
        <v>1452</v>
      </c>
    </row>
    <row r="589" spans="1:9">
      <c r="A589" t="s">
        <v>763</v>
      </c>
      <c r="B589" t="s">
        <v>793</v>
      </c>
      <c r="C589" t="s">
        <v>53</v>
      </c>
      <c r="D589" t="s">
        <v>777</v>
      </c>
      <c r="E589" t="s">
        <v>785</v>
      </c>
      <c r="F589">
        <v>32</v>
      </c>
      <c r="G589">
        <v>15</v>
      </c>
      <c r="H589">
        <v>16</v>
      </c>
      <c r="I589">
        <v>895</v>
      </c>
    </row>
    <row r="590" spans="1:9">
      <c r="A590" t="s">
        <v>763</v>
      </c>
      <c r="B590" t="s">
        <v>793</v>
      </c>
      <c r="C590" t="s">
        <v>53</v>
      </c>
      <c r="D590" t="s">
        <v>777</v>
      </c>
      <c r="E590" t="s">
        <v>786</v>
      </c>
      <c r="F590">
        <v>32</v>
      </c>
      <c r="G590">
        <v>15</v>
      </c>
      <c r="H590">
        <v>14.2</v>
      </c>
      <c r="I590">
        <v>2851</v>
      </c>
    </row>
    <row r="591" spans="1:9">
      <c r="A591" t="s">
        <v>763</v>
      </c>
      <c r="B591" t="s">
        <v>793</v>
      </c>
      <c r="C591" t="s">
        <v>53</v>
      </c>
      <c r="D591" t="s">
        <v>787</v>
      </c>
      <c r="E591" t="s">
        <v>788</v>
      </c>
      <c r="F591">
        <v>170</v>
      </c>
      <c r="G591">
        <v>66.599999999999994</v>
      </c>
      <c r="H591">
        <v>95</v>
      </c>
      <c r="I591">
        <v>4847</v>
      </c>
    </row>
    <row r="592" spans="1:9">
      <c r="A592" t="s">
        <v>763</v>
      </c>
      <c r="B592" t="s">
        <v>793</v>
      </c>
      <c r="C592" t="s">
        <v>53</v>
      </c>
      <c r="D592" t="s">
        <v>789</v>
      </c>
      <c r="E592" t="s">
        <v>790</v>
      </c>
      <c r="F592">
        <v>1526</v>
      </c>
      <c r="G592">
        <v>620</v>
      </c>
      <c r="H592">
        <v>890</v>
      </c>
      <c r="I592">
        <v>496</v>
      </c>
    </row>
    <row r="593" spans="1:9">
      <c r="A593" t="s">
        <v>763</v>
      </c>
      <c r="B593" t="s">
        <v>793</v>
      </c>
      <c r="C593" t="s">
        <v>54</v>
      </c>
      <c r="D593" t="s">
        <v>765</v>
      </c>
      <c r="E593" t="s">
        <v>766</v>
      </c>
      <c r="F593" s="74">
        <v>54</v>
      </c>
      <c r="G593" s="74">
        <v>38</v>
      </c>
      <c r="H593" s="74">
        <v>15</v>
      </c>
      <c r="I593">
        <v>1291471</v>
      </c>
    </row>
    <row r="594" spans="1:9">
      <c r="A594" t="s">
        <v>763</v>
      </c>
      <c r="B594" t="s">
        <v>793</v>
      </c>
      <c r="C594" t="s">
        <v>54</v>
      </c>
      <c r="D594" t="s">
        <v>765</v>
      </c>
      <c r="E594" t="s">
        <v>767</v>
      </c>
      <c r="F594" s="74">
        <v>50</v>
      </c>
      <c r="G594" s="74">
        <v>34</v>
      </c>
      <c r="H594" s="74">
        <v>15</v>
      </c>
      <c r="I594">
        <v>4217264</v>
      </c>
    </row>
    <row r="595" spans="1:9">
      <c r="A595" t="s">
        <v>763</v>
      </c>
      <c r="B595" t="s">
        <v>793</v>
      </c>
      <c r="C595" t="s">
        <v>54</v>
      </c>
      <c r="D595" t="s">
        <v>765</v>
      </c>
      <c r="E595" t="s">
        <v>768</v>
      </c>
      <c r="F595" s="74">
        <v>45</v>
      </c>
      <c r="G595" s="74">
        <v>26</v>
      </c>
      <c r="H595" s="74">
        <v>17</v>
      </c>
      <c r="I595">
        <v>964606</v>
      </c>
    </row>
    <row r="596" spans="1:9">
      <c r="A596" t="s">
        <v>763</v>
      </c>
      <c r="B596" t="s">
        <v>793</v>
      </c>
      <c r="C596" t="s">
        <v>54</v>
      </c>
      <c r="D596" t="s">
        <v>765</v>
      </c>
      <c r="E596" t="s">
        <v>769</v>
      </c>
      <c r="F596" s="74">
        <v>56</v>
      </c>
      <c r="G596" s="74">
        <v>30</v>
      </c>
      <c r="H596" s="74">
        <v>23</v>
      </c>
      <c r="I596">
        <v>286422</v>
      </c>
    </row>
    <row r="597" spans="1:9">
      <c r="A597" t="s">
        <v>763</v>
      </c>
      <c r="B597" t="s">
        <v>793</v>
      </c>
      <c r="C597" t="s">
        <v>54</v>
      </c>
      <c r="D597" t="s">
        <v>765</v>
      </c>
      <c r="E597" t="s">
        <v>770</v>
      </c>
      <c r="F597" s="74">
        <v>40</v>
      </c>
      <c r="G597" s="74">
        <v>23</v>
      </c>
      <c r="H597" s="74">
        <v>16</v>
      </c>
      <c r="I597">
        <v>4324884</v>
      </c>
    </row>
    <row r="598" spans="1:9">
      <c r="A598" t="s">
        <v>763</v>
      </c>
      <c r="B598" t="s">
        <v>793</v>
      </c>
      <c r="C598" t="s">
        <v>54</v>
      </c>
      <c r="D598" t="s">
        <v>765</v>
      </c>
      <c r="E598" t="s">
        <v>771</v>
      </c>
      <c r="F598" s="74">
        <v>52</v>
      </c>
      <c r="G598" s="74">
        <v>28</v>
      </c>
      <c r="H598" s="74">
        <v>22</v>
      </c>
      <c r="I598">
        <v>216006</v>
      </c>
    </row>
    <row r="599" spans="1:9">
      <c r="A599" t="s">
        <v>763</v>
      </c>
      <c r="B599" t="s">
        <v>793</v>
      </c>
      <c r="C599" t="s">
        <v>54</v>
      </c>
      <c r="D599" t="s">
        <v>772</v>
      </c>
      <c r="E599" t="s">
        <v>773</v>
      </c>
      <c r="F599" s="74">
        <v>54</v>
      </c>
      <c r="G599" s="74">
        <v>34</v>
      </c>
      <c r="H599" s="74">
        <v>16</v>
      </c>
      <c r="I599">
        <v>325333</v>
      </c>
    </row>
    <row r="600" spans="1:9">
      <c r="A600" t="s">
        <v>763</v>
      </c>
      <c r="B600" t="s">
        <v>793</v>
      </c>
      <c r="C600" t="s">
        <v>54</v>
      </c>
      <c r="D600" t="s">
        <v>772</v>
      </c>
      <c r="E600" t="s">
        <v>774</v>
      </c>
      <c r="F600" s="74">
        <v>97</v>
      </c>
      <c r="G600" s="74">
        <v>63</v>
      </c>
      <c r="H600" s="74">
        <v>30</v>
      </c>
      <c r="I600">
        <v>4780216</v>
      </c>
    </row>
    <row r="601" spans="1:9">
      <c r="A601" t="s">
        <v>763</v>
      </c>
      <c r="B601" t="s">
        <v>793</v>
      </c>
      <c r="C601" t="s">
        <v>54</v>
      </c>
      <c r="D601" t="s">
        <v>772</v>
      </c>
      <c r="E601" t="s">
        <v>775</v>
      </c>
      <c r="F601" s="74">
        <v>30</v>
      </c>
      <c r="G601" s="74">
        <v>24</v>
      </c>
      <c r="H601" s="74">
        <v>6</v>
      </c>
      <c r="I601">
        <v>3177116</v>
      </c>
    </row>
    <row r="602" spans="1:9">
      <c r="A602" t="s">
        <v>763</v>
      </c>
      <c r="B602" t="s">
        <v>793</v>
      </c>
      <c r="C602" t="s">
        <v>54</v>
      </c>
      <c r="D602" t="s">
        <v>772</v>
      </c>
      <c r="E602" t="s">
        <v>776</v>
      </c>
      <c r="F602" s="74">
        <v>46</v>
      </c>
      <c r="G602" s="74">
        <v>27</v>
      </c>
      <c r="H602" s="74">
        <v>19</v>
      </c>
      <c r="I602">
        <v>427003</v>
      </c>
    </row>
    <row r="603" spans="1:9">
      <c r="A603" t="s">
        <v>763</v>
      </c>
      <c r="B603" t="s">
        <v>793</v>
      </c>
      <c r="C603" t="s">
        <v>54</v>
      </c>
      <c r="D603" t="s">
        <v>777</v>
      </c>
      <c r="E603" t="s">
        <v>778</v>
      </c>
      <c r="F603" s="74">
        <v>125</v>
      </c>
      <c r="G603" s="74">
        <v>62</v>
      </c>
      <c r="H603" s="74">
        <v>55</v>
      </c>
      <c r="I603">
        <v>438063</v>
      </c>
    </row>
    <row r="604" spans="1:9">
      <c r="A604" t="s">
        <v>763</v>
      </c>
      <c r="B604" t="s">
        <v>793</v>
      </c>
      <c r="C604" t="s">
        <v>54</v>
      </c>
      <c r="D604" t="s">
        <v>777</v>
      </c>
      <c r="E604" t="s">
        <v>779</v>
      </c>
      <c r="F604" s="74">
        <v>150</v>
      </c>
      <c r="G604" s="74">
        <v>75</v>
      </c>
      <c r="H604" s="74">
        <v>68</v>
      </c>
      <c r="I604">
        <v>336013</v>
      </c>
    </row>
    <row r="605" spans="1:9">
      <c r="A605" t="s">
        <v>763</v>
      </c>
      <c r="B605" t="s">
        <v>793</v>
      </c>
      <c r="C605" t="s">
        <v>54</v>
      </c>
      <c r="D605" t="s">
        <v>777</v>
      </c>
      <c r="E605" t="s">
        <v>780</v>
      </c>
      <c r="F605" s="74">
        <v>175</v>
      </c>
      <c r="G605" s="74">
        <v>85</v>
      </c>
      <c r="H605" s="74">
        <v>79</v>
      </c>
      <c r="I605">
        <v>232504</v>
      </c>
    </row>
    <row r="606" spans="1:9">
      <c r="A606" t="s">
        <v>763</v>
      </c>
      <c r="B606" t="s">
        <v>793</v>
      </c>
      <c r="C606" t="s">
        <v>54</v>
      </c>
      <c r="D606" t="s">
        <v>777</v>
      </c>
      <c r="E606" t="s">
        <v>781</v>
      </c>
      <c r="F606" s="74">
        <v>135</v>
      </c>
      <c r="G606" s="74">
        <v>69</v>
      </c>
      <c r="H606" s="74">
        <v>56</v>
      </c>
      <c r="I606">
        <v>1215745</v>
      </c>
    </row>
    <row r="607" spans="1:9">
      <c r="A607" t="s">
        <v>763</v>
      </c>
      <c r="B607" t="s">
        <v>793</v>
      </c>
      <c r="C607" t="s">
        <v>54</v>
      </c>
      <c r="D607" t="s">
        <v>777</v>
      </c>
      <c r="E607" t="s">
        <v>782</v>
      </c>
      <c r="F607" s="74">
        <v>167</v>
      </c>
      <c r="G607" s="74">
        <v>85</v>
      </c>
      <c r="H607" s="74">
        <v>74</v>
      </c>
      <c r="I607">
        <v>1156437</v>
      </c>
    </row>
    <row r="608" spans="1:9">
      <c r="A608" t="s">
        <v>763</v>
      </c>
      <c r="B608" t="s">
        <v>793</v>
      </c>
      <c r="C608" t="s">
        <v>54</v>
      </c>
      <c r="D608" t="s">
        <v>777</v>
      </c>
      <c r="E608" t="s">
        <v>783</v>
      </c>
      <c r="F608" s="74">
        <v>194</v>
      </c>
      <c r="G608" s="74">
        <v>96</v>
      </c>
      <c r="H608" s="74">
        <v>87</v>
      </c>
      <c r="I608">
        <v>552880</v>
      </c>
    </row>
    <row r="609" spans="1:9">
      <c r="A609" t="s">
        <v>763</v>
      </c>
      <c r="B609" t="s">
        <v>793</v>
      </c>
      <c r="C609" t="s">
        <v>54</v>
      </c>
      <c r="D609" t="s">
        <v>777</v>
      </c>
      <c r="E609" t="s">
        <v>784</v>
      </c>
      <c r="F609" s="74">
        <v>220</v>
      </c>
      <c r="G609" s="74">
        <v>106</v>
      </c>
      <c r="H609" s="74">
        <v>98</v>
      </c>
      <c r="I609">
        <v>243389</v>
      </c>
    </row>
    <row r="610" spans="1:9">
      <c r="A610" t="s">
        <v>763</v>
      </c>
      <c r="B610" t="s">
        <v>793</v>
      </c>
      <c r="C610" t="s">
        <v>54</v>
      </c>
      <c r="D610" t="s">
        <v>777</v>
      </c>
      <c r="E610" t="s">
        <v>785</v>
      </c>
      <c r="F610" s="74">
        <v>30</v>
      </c>
      <c r="G610" s="74">
        <v>15</v>
      </c>
      <c r="H610" s="74">
        <v>13</v>
      </c>
      <c r="I610">
        <v>169088</v>
      </c>
    </row>
    <row r="611" spans="1:9">
      <c r="A611" t="s">
        <v>763</v>
      </c>
      <c r="B611" t="s">
        <v>793</v>
      </c>
      <c r="C611" t="s">
        <v>54</v>
      </c>
      <c r="D611" t="s">
        <v>777</v>
      </c>
      <c r="E611" t="s">
        <v>786</v>
      </c>
      <c r="F611" s="74">
        <v>30</v>
      </c>
      <c r="G611" s="74">
        <v>16</v>
      </c>
      <c r="H611" s="74">
        <v>13</v>
      </c>
      <c r="I611">
        <v>437448</v>
      </c>
    </row>
    <row r="612" spans="1:9">
      <c r="A612" t="s">
        <v>763</v>
      </c>
      <c r="B612" t="s">
        <v>793</v>
      </c>
      <c r="C612" t="s">
        <v>54</v>
      </c>
      <c r="D612" t="s">
        <v>787</v>
      </c>
      <c r="E612" t="s">
        <v>788</v>
      </c>
      <c r="F612" s="74">
        <v>145</v>
      </c>
      <c r="G612" s="74">
        <v>70</v>
      </c>
      <c r="H612" s="74">
        <v>68</v>
      </c>
      <c r="I612">
        <v>551242</v>
      </c>
    </row>
    <row r="613" spans="1:9">
      <c r="A613" t="s">
        <v>763</v>
      </c>
      <c r="B613" t="s">
        <v>793</v>
      </c>
      <c r="C613" t="s">
        <v>54</v>
      </c>
      <c r="D613" t="s">
        <v>789</v>
      </c>
      <c r="E613" t="s">
        <v>790</v>
      </c>
      <c r="F613" s="74">
        <v>1380</v>
      </c>
      <c r="G613" s="74">
        <v>620</v>
      </c>
      <c r="H613" s="74">
        <v>765</v>
      </c>
      <c r="I613">
        <v>159497</v>
      </c>
    </row>
    <row r="614" spans="1:9">
      <c r="A614" t="s">
        <v>763</v>
      </c>
      <c r="B614" t="s">
        <v>793</v>
      </c>
      <c r="C614" t="s">
        <v>791</v>
      </c>
      <c r="D614" t="s">
        <v>765</v>
      </c>
      <c r="E614" t="s">
        <v>766</v>
      </c>
      <c r="F614">
        <v>57</v>
      </c>
      <c r="G614">
        <v>35</v>
      </c>
      <c r="H614">
        <v>20</v>
      </c>
      <c r="I614">
        <v>925</v>
      </c>
    </row>
    <row r="615" spans="1:9">
      <c r="A615" t="s">
        <v>763</v>
      </c>
      <c r="B615" t="s">
        <v>793</v>
      </c>
      <c r="C615" t="s">
        <v>791</v>
      </c>
      <c r="D615" t="s">
        <v>765</v>
      </c>
      <c r="E615" t="s">
        <v>767</v>
      </c>
      <c r="F615">
        <v>50</v>
      </c>
      <c r="G615">
        <v>24.8</v>
      </c>
      <c r="H615">
        <v>22.95</v>
      </c>
      <c r="I615">
        <v>3035</v>
      </c>
    </row>
    <row r="616" spans="1:9">
      <c r="A616" t="s">
        <v>763</v>
      </c>
      <c r="B616" t="s">
        <v>793</v>
      </c>
      <c r="C616" t="s">
        <v>791</v>
      </c>
      <c r="D616" t="s">
        <v>765</v>
      </c>
      <c r="E616" t="s">
        <v>768</v>
      </c>
      <c r="F616">
        <v>45</v>
      </c>
      <c r="G616">
        <v>26</v>
      </c>
      <c r="H616">
        <v>17.600000000000001</v>
      </c>
      <c r="I616">
        <v>742</v>
      </c>
    </row>
    <row r="617" spans="1:9">
      <c r="A617" t="s">
        <v>763</v>
      </c>
      <c r="B617" t="s">
        <v>793</v>
      </c>
      <c r="C617" t="s">
        <v>791</v>
      </c>
      <c r="D617" t="s">
        <v>765</v>
      </c>
      <c r="E617" t="s">
        <v>769</v>
      </c>
      <c r="F617">
        <v>60</v>
      </c>
      <c r="G617">
        <v>27.2</v>
      </c>
      <c r="H617">
        <v>29.3</v>
      </c>
      <c r="I617">
        <v>349</v>
      </c>
    </row>
    <row r="618" spans="1:9">
      <c r="A618" t="s">
        <v>763</v>
      </c>
      <c r="B618" t="s">
        <v>793</v>
      </c>
      <c r="C618" t="s">
        <v>791</v>
      </c>
      <c r="D618" t="s">
        <v>765</v>
      </c>
      <c r="E618" t="s">
        <v>770</v>
      </c>
      <c r="F618">
        <v>40</v>
      </c>
      <c r="G618">
        <v>19.55</v>
      </c>
      <c r="H618">
        <v>17.55</v>
      </c>
      <c r="I618">
        <v>3820</v>
      </c>
    </row>
    <row r="619" spans="1:9">
      <c r="A619" t="s">
        <v>763</v>
      </c>
      <c r="B619" t="s">
        <v>793</v>
      </c>
      <c r="C619" t="s">
        <v>791</v>
      </c>
      <c r="D619" t="s">
        <v>765</v>
      </c>
      <c r="E619" t="s">
        <v>771</v>
      </c>
      <c r="F619">
        <v>50</v>
      </c>
      <c r="G619">
        <v>24.087499999999999</v>
      </c>
      <c r="H619">
        <v>22.85</v>
      </c>
      <c r="I619">
        <v>500</v>
      </c>
    </row>
    <row r="620" spans="1:9">
      <c r="A620" t="s">
        <v>763</v>
      </c>
      <c r="B620" t="s">
        <v>793</v>
      </c>
      <c r="C620" t="s">
        <v>791</v>
      </c>
      <c r="D620" t="s">
        <v>772</v>
      </c>
      <c r="E620" t="s">
        <v>773</v>
      </c>
      <c r="F620">
        <v>55</v>
      </c>
      <c r="G620">
        <v>24.75</v>
      </c>
      <c r="H620">
        <v>22.5</v>
      </c>
      <c r="I620">
        <v>296</v>
      </c>
    </row>
    <row r="621" spans="1:9">
      <c r="A621" t="s">
        <v>763</v>
      </c>
      <c r="B621" t="s">
        <v>793</v>
      </c>
      <c r="C621" t="s">
        <v>791</v>
      </c>
      <c r="D621" t="s">
        <v>772</v>
      </c>
      <c r="E621" t="s">
        <v>774</v>
      </c>
      <c r="F621">
        <v>100</v>
      </c>
      <c r="G621">
        <v>55</v>
      </c>
      <c r="H621">
        <v>41.25</v>
      </c>
      <c r="I621">
        <v>3135</v>
      </c>
    </row>
    <row r="622" spans="1:9">
      <c r="A622" t="s">
        <v>763</v>
      </c>
      <c r="B622" t="s">
        <v>793</v>
      </c>
      <c r="C622" t="s">
        <v>791</v>
      </c>
      <c r="D622" t="s">
        <v>772</v>
      </c>
      <c r="E622" t="s">
        <v>775</v>
      </c>
      <c r="F622">
        <v>30</v>
      </c>
      <c r="G622">
        <v>20</v>
      </c>
      <c r="H622">
        <v>8.75</v>
      </c>
      <c r="I622">
        <v>1876</v>
      </c>
    </row>
    <row r="623" spans="1:9">
      <c r="A623" t="s">
        <v>763</v>
      </c>
      <c r="B623" t="s">
        <v>793</v>
      </c>
      <c r="C623" t="s">
        <v>791</v>
      </c>
      <c r="D623" t="s">
        <v>772</v>
      </c>
      <c r="E623" t="s">
        <v>776</v>
      </c>
      <c r="F623">
        <v>55</v>
      </c>
      <c r="G623">
        <v>19.2</v>
      </c>
      <c r="H623">
        <v>34.799999999999997</v>
      </c>
      <c r="I623">
        <v>419</v>
      </c>
    </row>
    <row r="624" spans="1:9">
      <c r="A624" t="s">
        <v>763</v>
      </c>
      <c r="B624" t="s">
        <v>793</v>
      </c>
      <c r="C624" t="s">
        <v>791</v>
      </c>
      <c r="D624" t="s">
        <v>777</v>
      </c>
      <c r="E624" t="s">
        <v>778</v>
      </c>
      <c r="F624">
        <v>130</v>
      </c>
      <c r="G624">
        <v>53.7</v>
      </c>
      <c r="H624">
        <v>70.25</v>
      </c>
      <c r="I624">
        <v>324</v>
      </c>
    </row>
    <row r="625" spans="1:9">
      <c r="A625" t="s">
        <v>763</v>
      </c>
      <c r="B625" t="s">
        <v>793</v>
      </c>
      <c r="C625" t="s">
        <v>791</v>
      </c>
      <c r="D625" t="s">
        <v>777</v>
      </c>
      <c r="E625" t="s">
        <v>779</v>
      </c>
      <c r="F625">
        <v>159.5</v>
      </c>
      <c r="G625">
        <v>64</v>
      </c>
      <c r="H625">
        <v>85</v>
      </c>
      <c r="I625">
        <v>233</v>
      </c>
    </row>
    <row r="626" spans="1:9">
      <c r="A626" t="s">
        <v>763</v>
      </c>
      <c r="B626" t="s">
        <v>793</v>
      </c>
      <c r="C626" t="s">
        <v>791</v>
      </c>
      <c r="D626" t="s">
        <v>777</v>
      </c>
      <c r="E626" t="s">
        <v>780</v>
      </c>
      <c r="F626">
        <v>186.5</v>
      </c>
      <c r="G626">
        <v>72.8</v>
      </c>
      <c r="H626">
        <v>107.2</v>
      </c>
      <c r="I626">
        <v>158</v>
      </c>
    </row>
    <row r="627" spans="1:9">
      <c r="A627" t="s">
        <v>763</v>
      </c>
      <c r="B627" t="s">
        <v>793</v>
      </c>
      <c r="C627" t="s">
        <v>791</v>
      </c>
      <c r="D627" t="s">
        <v>777</v>
      </c>
      <c r="E627" t="s">
        <v>781</v>
      </c>
      <c r="F627">
        <v>139.5</v>
      </c>
      <c r="G627">
        <v>58.8</v>
      </c>
      <c r="H627">
        <v>71.099999999999994</v>
      </c>
      <c r="I627">
        <v>930</v>
      </c>
    </row>
    <row r="628" spans="1:9">
      <c r="A628" t="s">
        <v>763</v>
      </c>
      <c r="B628" t="s">
        <v>793</v>
      </c>
      <c r="C628" t="s">
        <v>791</v>
      </c>
      <c r="D628" t="s">
        <v>777</v>
      </c>
      <c r="E628" t="s">
        <v>782</v>
      </c>
      <c r="F628">
        <v>175</v>
      </c>
      <c r="G628">
        <v>79.2</v>
      </c>
      <c r="H628">
        <v>89</v>
      </c>
      <c r="I628">
        <v>818</v>
      </c>
    </row>
    <row r="629" spans="1:9">
      <c r="A629" t="s">
        <v>763</v>
      </c>
      <c r="B629" t="s">
        <v>793</v>
      </c>
      <c r="C629" t="s">
        <v>791</v>
      </c>
      <c r="D629" t="s">
        <v>777</v>
      </c>
      <c r="E629" t="s">
        <v>783</v>
      </c>
      <c r="F629">
        <v>197</v>
      </c>
      <c r="G629">
        <v>92.4</v>
      </c>
      <c r="H629">
        <v>98</v>
      </c>
      <c r="I629">
        <v>419</v>
      </c>
    </row>
    <row r="630" spans="1:9">
      <c r="A630" t="s">
        <v>763</v>
      </c>
      <c r="B630" t="s">
        <v>793</v>
      </c>
      <c r="C630" t="s">
        <v>791</v>
      </c>
      <c r="D630" t="s">
        <v>777</v>
      </c>
      <c r="E630" t="s">
        <v>784</v>
      </c>
      <c r="F630">
        <v>227.5</v>
      </c>
      <c r="G630">
        <v>95.2</v>
      </c>
      <c r="H630">
        <v>123</v>
      </c>
      <c r="I630">
        <v>179</v>
      </c>
    </row>
    <row r="631" spans="1:9">
      <c r="A631" t="s">
        <v>763</v>
      </c>
      <c r="B631" t="s">
        <v>793</v>
      </c>
      <c r="C631" t="s">
        <v>791</v>
      </c>
      <c r="D631" t="s">
        <v>777</v>
      </c>
      <c r="E631" t="s">
        <v>785</v>
      </c>
      <c r="F631">
        <v>30</v>
      </c>
      <c r="G631">
        <v>12.35</v>
      </c>
      <c r="H631">
        <v>16.5</v>
      </c>
      <c r="I631">
        <v>190</v>
      </c>
    </row>
    <row r="632" spans="1:9">
      <c r="A632" t="s">
        <v>763</v>
      </c>
      <c r="B632" t="s">
        <v>793</v>
      </c>
      <c r="C632" t="s">
        <v>791</v>
      </c>
      <c r="D632" t="s">
        <v>777</v>
      </c>
      <c r="E632" t="s">
        <v>786</v>
      </c>
      <c r="F632">
        <v>30.5</v>
      </c>
      <c r="G632">
        <v>14.6</v>
      </c>
      <c r="H632">
        <v>15.4</v>
      </c>
      <c r="I632">
        <v>339</v>
      </c>
    </row>
    <row r="633" spans="1:9">
      <c r="A633" t="s">
        <v>763</v>
      </c>
      <c r="B633" t="s">
        <v>793</v>
      </c>
      <c r="C633" t="s">
        <v>791</v>
      </c>
      <c r="D633" t="s">
        <v>787</v>
      </c>
      <c r="E633" t="s">
        <v>788</v>
      </c>
      <c r="F633">
        <v>150</v>
      </c>
      <c r="G633">
        <v>61.6</v>
      </c>
      <c r="H633">
        <v>83</v>
      </c>
      <c r="I633">
        <v>529</v>
      </c>
    </row>
    <row r="634" spans="1:9">
      <c r="A634" t="s">
        <v>763</v>
      </c>
      <c r="B634" t="s">
        <v>793</v>
      </c>
      <c r="C634" t="s">
        <v>791</v>
      </c>
      <c r="D634" t="s">
        <v>789</v>
      </c>
      <c r="E634" t="s">
        <v>790</v>
      </c>
      <c r="F634">
        <v>1500</v>
      </c>
      <c r="G634">
        <v>625</v>
      </c>
      <c r="H634">
        <v>952.75</v>
      </c>
      <c r="I634">
        <v>116</v>
      </c>
    </row>
    <row r="635" spans="1:9">
      <c r="A635" t="s">
        <v>763</v>
      </c>
      <c r="B635" t="s">
        <v>794</v>
      </c>
      <c r="C635" t="s">
        <v>46</v>
      </c>
      <c r="D635" t="s">
        <v>765</v>
      </c>
      <c r="E635" t="s">
        <v>766</v>
      </c>
      <c r="F635">
        <v>52</v>
      </c>
      <c r="G635">
        <v>38.299999999999997</v>
      </c>
      <c r="H635">
        <v>15.1</v>
      </c>
      <c r="I635">
        <v>429547</v>
      </c>
    </row>
    <row r="636" spans="1:9">
      <c r="A636" t="s">
        <v>763</v>
      </c>
      <c r="B636" t="s">
        <v>794</v>
      </c>
      <c r="C636" t="s">
        <v>46</v>
      </c>
      <c r="D636" t="s">
        <v>765</v>
      </c>
      <c r="E636" t="s">
        <v>767</v>
      </c>
      <c r="F636">
        <v>50</v>
      </c>
      <c r="G636">
        <v>33.700000000000003</v>
      </c>
      <c r="H636">
        <v>15</v>
      </c>
      <c r="I636">
        <v>1420578</v>
      </c>
    </row>
    <row r="637" spans="1:9">
      <c r="A637" t="s">
        <v>763</v>
      </c>
      <c r="B637" t="s">
        <v>794</v>
      </c>
      <c r="C637" t="s">
        <v>46</v>
      </c>
      <c r="D637" t="s">
        <v>765</v>
      </c>
      <c r="E637" t="s">
        <v>768</v>
      </c>
      <c r="F637">
        <v>45</v>
      </c>
      <c r="G637">
        <v>27</v>
      </c>
      <c r="H637">
        <v>17.3</v>
      </c>
      <c r="I637">
        <v>322396</v>
      </c>
    </row>
    <row r="638" spans="1:9">
      <c r="A638" t="s">
        <v>763</v>
      </c>
      <c r="B638" t="s">
        <v>794</v>
      </c>
      <c r="C638" t="s">
        <v>46</v>
      </c>
      <c r="D638" t="s">
        <v>765</v>
      </c>
      <c r="E638" t="s">
        <v>769</v>
      </c>
      <c r="F638">
        <v>57</v>
      </c>
      <c r="G638">
        <v>32.5</v>
      </c>
      <c r="H638">
        <v>24</v>
      </c>
      <c r="I638">
        <v>70013</v>
      </c>
    </row>
    <row r="639" spans="1:9">
      <c r="A639" t="s">
        <v>763</v>
      </c>
      <c r="B639" t="s">
        <v>794</v>
      </c>
      <c r="C639" t="s">
        <v>46</v>
      </c>
      <c r="D639" t="s">
        <v>765</v>
      </c>
      <c r="E639" t="s">
        <v>770</v>
      </c>
      <c r="F639">
        <v>40</v>
      </c>
      <c r="G639">
        <v>22.8</v>
      </c>
      <c r="H639">
        <v>15</v>
      </c>
      <c r="I639">
        <v>1471776</v>
      </c>
    </row>
    <row r="640" spans="1:9">
      <c r="A640" t="s">
        <v>763</v>
      </c>
      <c r="B640" t="s">
        <v>794</v>
      </c>
      <c r="C640" t="s">
        <v>46</v>
      </c>
      <c r="D640" t="s">
        <v>765</v>
      </c>
      <c r="E640" t="s">
        <v>771</v>
      </c>
      <c r="F640">
        <v>55</v>
      </c>
      <c r="G640">
        <v>30</v>
      </c>
      <c r="H640">
        <v>22.9</v>
      </c>
      <c r="I640">
        <v>73565</v>
      </c>
    </row>
    <row r="641" spans="1:9">
      <c r="A641" t="s">
        <v>763</v>
      </c>
      <c r="B641" t="s">
        <v>794</v>
      </c>
      <c r="C641" t="s">
        <v>46</v>
      </c>
      <c r="D641" t="s">
        <v>772</v>
      </c>
      <c r="E641" t="s">
        <v>773</v>
      </c>
      <c r="F641">
        <v>55</v>
      </c>
      <c r="G641">
        <v>36</v>
      </c>
      <c r="H641">
        <v>17</v>
      </c>
      <c r="I641">
        <v>107169</v>
      </c>
    </row>
    <row r="642" spans="1:9">
      <c r="A642" t="s">
        <v>763</v>
      </c>
      <c r="B642" t="s">
        <v>794</v>
      </c>
      <c r="C642" t="s">
        <v>46</v>
      </c>
      <c r="D642" t="s">
        <v>772</v>
      </c>
      <c r="E642" t="s">
        <v>774</v>
      </c>
      <c r="F642">
        <v>98</v>
      </c>
      <c r="G642">
        <v>60.9</v>
      </c>
      <c r="H642">
        <v>32</v>
      </c>
      <c r="I642">
        <v>1664371</v>
      </c>
    </row>
    <row r="643" spans="1:9">
      <c r="A643" t="s">
        <v>763</v>
      </c>
      <c r="B643" t="s">
        <v>794</v>
      </c>
      <c r="C643" t="s">
        <v>46</v>
      </c>
      <c r="D643" t="s">
        <v>772</v>
      </c>
      <c r="E643" t="s">
        <v>775</v>
      </c>
      <c r="F643">
        <v>30.5</v>
      </c>
      <c r="G643">
        <v>24.8</v>
      </c>
      <c r="H643">
        <v>7.2</v>
      </c>
      <c r="I643">
        <v>1336751</v>
      </c>
    </row>
    <row r="644" spans="1:9">
      <c r="A644" t="s">
        <v>763</v>
      </c>
      <c r="B644" t="s">
        <v>794</v>
      </c>
      <c r="C644" t="s">
        <v>46</v>
      </c>
      <c r="D644" t="s">
        <v>772</v>
      </c>
      <c r="E644" t="s">
        <v>776</v>
      </c>
      <c r="F644">
        <v>45</v>
      </c>
      <c r="G644">
        <v>28</v>
      </c>
      <c r="H644">
        <v>19.2</v>
      </c>
      <c r="I644">
        <v>136527</v>
      </c>
    </row>
    <row r="645" spans="1:9">
      <c r="A645" t="s">
        <v>763</v>
      </c>
      <c r="B645" t="s">
        <v>794</v>
      </c>
      <c r="C645" t="s">
        <v>46</v>
      </c>
      <c r="D645" t="s">
        <v>777</v>
      </c>
      <c r="E645" t="s">
        <v>778</v>
      </c>
      <c r="F645">
        <v>135</v>
      </c>
      <c r="G645">
        <v>64.5</v>
      </c>
      <c r="H645">
        <v>61.5</v>
      </c>
      <c r="I645">
        <v>138404</v>
      </c>
    </row>
    <row r="646" spans="1:9">
      <c r="A646" t="s">
        <v>763</v>
      </c>
      <c r="B646" t="s">
        <v>794</v>
      </c>
      <c r="C646" t="s">
        <v>46</v>
      </c>
      <c r="D646" t="s">
        <v>777</v>
      </c>
      <c r="E646" t="s">
        <v>779</v>
      </c>
      <c r="F646">
        <v>159</v>
      </c>
      <c r="G646">
        <v>77.599999999999994</v>
      </c>
      <c r="H646">
        <v>81.2</v>
      </c>
      <c r="I646">
        <v>98257</v>
      </c>
    </row>
    <row r="647" spans="1:9">
      <c r="A647" t="s">
        <v>763</v>
      </c>
      <c r="B647" t="s">
        <v>794</v>
      </c>
      <c r="C647" t="s">
        <v>46</v>
      </c>
      <c r="D647" t="s">
        <v>777</v>
      </c>
      <c r="E647" t="s">
        <v>780</v>
      </c>
      <c r="F647">
        <v>186</v>
      </c>
      <c r="G647">
        <v>86.3</v>
      </c>
      <c r="H647">
        <v>93</v>
      </c>
      <c r="I647">
        <v>74966</v>
      </c>
    </row>
    <row r="648" spans="1:9">
      <c r="A648" t="s">
        <v>763</v>
      </c>
      <c r="B648" t="s">
        <v>794</v>
      </c>
      <c r="C648" t="s">
        <v>46</v>
      </c>
      <c r="D648" t="s">
        <v>777</v>
      </c>
      <c r="E648" t="s">
        <v>781</v>
      </c>
      <c r="F648">
        <v>139.5</v>
      </c>
      <c r="G648">
        <v>70</v>
      </c>
      <c r="H648">
        <v>58.45</v>
      </c>
      <c r="I648">
        <v>393068</v>
      </c>
    </row>
    <row r="649" spans="1:9">
      <c r="A649" t="s">
        <v>763</v>
      </c>
      <c r="B649" t="s">
        <v>794</v>
      </c>
      <c r="C649" t="s">
        <v>46</v>
      </c>
      <c r="D649" t="s">
        <v>777</v>
      </c>
      <c r="E649" t="s">
        <v>782</v>
      </c>
      <c r="F649">
        <v>177.5</v>
      </c>
      <c r="G649">
        <v>86.2</v>
      </c>
      <c r="H649">
        <v>83</v>
      </c>
      <c r="I649">
        <v>351434</v>
      </c>
    </row>
    <row r="650" spans="1:9">
      <c r="A650" t="s">
        <v>763</v>
      </c>
      <c r="B650" t="s">
        <v>794</v>
      </c>
      <c r="C650" t="s">
        <v>46</v>
      </c>
      <c r="D650" t="s">
        <v>777</v>
      </c>
      <c r="E650" t="s">
        <v>783</v>
      </c>
      <c r="F650">
        <v>201</v>
      </c>
      <c r="G650">
        <v>97</v>
      </c>
      <c r="H650">
        <v>95</v>
      </c>
      <c r="I650">
        <v>177378</v>
      </c>
    </row>
    <row r="651" spans="1:9">
      <c r="A651" t="s">
        <v>763</v>
      </c>
      <c r="B651" t="s">
        <v>794</v>
      </c>
      <c r="C651" t="s">
        <v>46</v>
      </c>
      <c r="D651" t="s">
        <v>777</v>
      </c>
      <c r="E651" t="s">
        <v>784</v>
      </c>
      <c r="F651">
        <v>230</v>
      </c>
      <c r="G651">
        <v>108.8</v>
      </c>
      <c r="H651">
        <v>110</v>
      </c>
      <c r="I651">
        <v>73865</v>
      </c>
    </row>
    <row r="652" spans="1:9">
      <c r="A652" t="s">
        <v>763</v>
      </c>
      <c r="B652" t="s">
        <v>794</v>
      </c>
      <c r="C652" t="s">
        <v>46</v>
      </c>
      <c r="D652" t="s">
        <v>777</v>
      </c>
      <c r="E652" t="s">
        <v>785</v>
      </c>
      <c r="F652">
        <v>30</v>
      </c>
      <c r="G652">
        <v>14.1</v>
      </c>
      <c r="H652">
        <v>15.8</v>
      </c>
      <c r="I652">
        <v>45802</v>
      </c>
    </row>
    <row r="653" spans="1:9">
      <c r="A653" t="s">
        <v>763</v>
      </c>
      <c r="B653" t="s">
        <v>794</v>
      </c>
      <c r="C653" t="s">
        <v>46</v>
      </c>
      <c r="D653" t="s">
        <v>777</v>
      </c>
      <c r="E653" t="s">
        <v>786</v>
      </c>
      <c r="F653">
        <v>30.5</v>
      </c>
      <c r="G653">
        <v>17.05</v>
      </c>
      <c r="H653">
        <v>14</v>
      </c>
      <c r="I653">
        <v>110810</v>
      </c>
    </row>
    <row r="654" spans="1:9">
      <c r="A654" t="s">
        <v>763</v>
      </c>
      <c r="B654" t="s">
        <v>794</v>
      </c>
      <c r="C654" t="s">
        <v>46</v>
      </c>
      <c r="D654" t="s">
        <v>787</v>
      </c>
      <c r="E654" t="s">
        <v>788</v>
      </c>
      <c r="F654">
        <v>150</v>
      </c>
      <c r="G654">
        <v>77.7</v>
      </c>
      <c r="H654">
        <v>72.75</v>
      </c>
      <c r="I654">
        <v>168814</v>
      </c>
    </row>
    <row r="655" spans="1:9">
      <c r="A655" t="s">
        <v>763</v>
      </c>
      <c r="B655" t="s">
        <v>794</v>
      </c>
      <c r="C655" t="s">
        <v>46</v>
      </c>
      <c r="D655" t="s">
        <v>789</v>
      </c>
      <c r="E655" t="s">
        <v>790</v>
      </c>
      <c r="F655">
        <v>1380</v>
      </c>
      <c r="G655">
        <v>600</v>
      </c>
      <c r="H655">
        <v>773</v>
      </c>
      <c r="I655">
        <v>50467</v>
      </c>
    </row>
    <row r="656" spans="1:9">
      <c r="A656" t="s">
        <v>763</v>
      </c>
      <c r="B656" t="s">
        <v>794</v>
      </c>
      <c r="C656" t="s">
        <v>700</v>
      </c>
      <c r="D656" t="s">
        <v>765</v>
      </c>
      <c r="E656" t="s">
        <v>766</v>
      </c>
      <c r="F656">
        <v>55</v>
      </c>
      <c r="G656">
        <v>38.700000000000003</v>
      </c>
      <c r="H656">
        <v>15.6</v>
      </c>
      <c r="I656">
        <v>253731</v>
      </c>
    </row>
    <row r="657" spans="1:9">
      <c r="A657" t="s">
        <v>763</v>
      </c>
      <c r="B657" t="s">
        <v>794</v>
      </c>
      <c r="C657" t="s">
        <v>700</v>
      </c>
      <c r="D657" t="s">
        <v>765</v>
      </c>
      <c r="E657" t="s">
        <v>767</v>
      </c>
      <c r="F657">
        <v>50</v>
      </c>
      <c r="G657">
        <v>33.75</v>
      </c>
      <c r="H657">
        <v>15.5</v>
      </c>
      <c r="I657">
        <v>1047703</v>
      </c>
    </row>
    <row r="658" spans="1:9">
      <c r="A658" t="s">
        <v>763</v>
      </c>
      <c r="B658" t="s">
        <v>794</v>
      </c>
      <c r="C658" t="s">
        <v>700</v>
      </c>
      <c r="D658" t="s">
        <v>765</v>
      </c>
      <c r="E658" t="s">
        <v>768</v>
      </c>
      <c r="F658">
        <v>45</v>
      </c>
      <c r="G658">
        <v>26</v>
      </c>
      <c r="H658">
        <v>17.8</v>
      </c>
      <c r="I658">
        <v>199466</v>
      </c>
    </row>
    <row r="659" spans="1:9">
      <c r="A659" t="s">
        <v>763</v>
      </c>
      <c r="B659" t="s">
        <v>794</v>
      </c>
      <c r="C659" t="s">
        <v>700</v>
      </c>
      <c r="D659" t="s">
        <v>765</v>
      </c>
      <c r="E659" t="s">
        <v>769</v>
      </c>
      <c r="F659">
        <v>57</v>
      </c>
      <c r="G659">
        <v>29.4</v>
      </c>
      <c r="H659">
        <v>24.5</v>
      </c>
      <c r="I659">
        <v>58375</v>
      </c>
    </row>
    <row r="660" spans="1:9">
      <c r="A660" t="s">
        <v>763</v>
      </c>
      <c r="B660" t="s">
        <v>794</v>
      </c>
      <c r="C660" t="s">
        <v>700</v>
      </c>
      <c r="D660" t="s">
        <v>765</v>
      </c>
      <c r="E660" t="s">
        <v>770</v>
      </c>
      <c r="F660">
        <v>41</v>
      </c>
      <c r="G660">
        <v>22</v>
      </c>
      <c r="H660">
        <v>16.600000000000001</v>
      </c>
      <c r="I660">
        <v>801732</v>
      </c>
    </row>
    <row r="661" spans="1:9">
      <c r="A661" t="s">
        <v>763</v>
      </c>
      <c r="B661" t="s">
        <v>794</v>
      </c>
      <c r="C661" t="s">
        <v>700</v>
      </c>
      <c r="D661" t="s">
        <v>765</v>
      </c>
      <c r="E661" t="s">
        <v>771</v>
      </c>
      <c r="F661">
        <v>50</v>
      </c>
      <c r="G661">
        <v>28.3</v>
      </c>
      <c r="H661">
        <v>22</v>
      </c>
      <c r="I661">
        <v>39423</v>
      </c>
    </row>
    <row r="662" spans="1:9">
      <c r="A662" t="s">
        <v>763</v>
      </c>
      <c r="B662" t="s">
        <v>794</v>
      </c>
      <c r="C662" t="s">
        <v>700</v>
      </c>
      <c r="D662" t="s">
        <v>772</v>
      </c>
      <c r="E662" t="s">
        <v>773</v>
      </c>
      <c r="F662">
        <v>51.5</v>
      </c>
      <c r="G662">
        <v>35</v>
      </c>
      <c r="H662">
        <v>14.5</v>
      </c>
      <c r="I662">
        <v>73854</v>
      </c>
    </row>
    <row r="663" spans="1:9">
      <c r="A663" t="s">
        <v>763</v>
      </c>
      <c r="B663" t="s">
        <v>794</v>
      </c>
      <c r="C663" t="s">
        <v>700</v>
      </c>
      <c r="D663" t="s">
        <v>772</v>
      </c>
      <c r="E663" t="s">
        <v>774</v>
      </c>
      <c r="F663">
        <v>97</v>
      </c>
      <c r="G663">
        <v>63</v>
      </c>
      <c r="H663">
        <v>31.8</v>
      </c>
      <c r="I663">
        <v>1069786</v>
      </c>
    </row>
    <row r="664" spans="1:9">
      <c r="A664" t="s">
        <v>763</v>
      </c>
      <c r="B664" t="s">
        <v>794</v>
      </c>
      <c r="C664" t="s">
        <v>700</v>
      </c>
      <c r="D664" t="s">
        <v>772</v>
      </c>
      <c r="E664" t="s">
        <v>775</v>
      </c>
      <c r="F664">
        <v>25.8</v>
      </c>
      <c r="G664">
        <v>25</v>
      </c>
      <c r="H664">
        <v>0.2</v>
      </c>
      <c r="I664">
        <v>558738</v>
      </c>
    </row>
    <row r="665" spans="1:9">
      <c r="A665" t="s">
        <v>763</v>
      </c>
      <c r="B665" t="s">
        <v>794</v>
      </c>
      <c r="C665" t="s">
        <v>700</v>
      </c>
      <c r="D665" t="s">
        <v>772</v>
      </c>
      <c r="E665" t="s">
        <v>776</v>
      </c>
      <c r="F665">
        <v>45.5</v>
      </c>
      <c r="G665">
        <v>28</v>
      </c>
      <c r="H665">
        <v>19.2</v>
      </c>
      <c r="I665">
        <v>139621</v>
      </c>
    </row>
    <row r="666" spans="1:9">
      <c r="A666" t="s">
        <v>763</v>
      </c>
      <c r="B666" t="s">
        <v>794</v>
      </c>
      <c r="C666" t="s">
        <v>700</v>
      </c>
      <c r="D666" t="s">
        <v>777</v>
      </c>
      <c r="E666" t="s">
        <v>778</v>
      </c>
      <c r="F666">
        <v>125</v>
      </c>
      <c r="G666">
        <v>60</v>
      </c>
      <c r="H666">
        <v>63.5</v>
      </c>
      <c r="I666">
        <v>86454</v>
      </c>
    </row>
    <row r="667" spans="1:9">
      <c r="A667" t="s">
        <v>763</v>
      </c>
      <c r="B667" t="s">
        <v>794</v>
      </c>
      <c r="C667" t="s">
        <v>700</v>
      </c>
      <c r="D667" t="s">
        <v>777</v>
      </c>
      <c r="E667" t="s">
        <v>779</v>
      </c>
      <c r="F667">
        <v>150</v>
      </c>
      <c r="G667">
        <v>70.8</v>
      </c>
      <c r="H667">
        <v>77.400000000000006</v>
      </c>
      <c r="I667">
        <v>69857</v>
      </c>
    </row>
    <row r="668" spans="1:9">
      <c r="A668" t="s">
        <v>763</v>
      </c>
      <c r="B668" t="s">
        <v>794</v>
      </c>
      <c r="C668" t="s">
        <v>700</v>
      </c>
      <c r="D668" t="s">
        <v>777</v>
      </c>
      <c r="E668" t="s">
        <v>780</v>
      </c>
      <c r="F668">
        <v>165</v>
      </c>
      <c r="G668">
        <v>86.9</v>
      </c>
      <c r="H668">
        <v>80.5</v>
      </c>
      <c r="I668">
        <v>50090</v>
      </c>
    </row>
    <row r="669" spans="1:9">
      <c r="A669" t="s">
        <v>763</v>
      </c>
      <c r="B669" t="s">
        <v>794</v>
      </c>
      <c r="C669" t="s">
        <v>700</v>
      </c>
      <c r="D669" t="s">
        <v>777</v>
      </c>
      <c r="E669" t="s">
        <v>781</v>
      </c>
      <c r="F669">
        <v>125.4</v>
      </c>
      <c r="G669">
        <v>69.099999999999994</v>
      </c>
      <c r="H669">
        <v>60.6</v>
      </c>
      <c r="I669">
        <v>251168</v>
      </c>
    </row>
    <row r="670" spans="1:9">
      <c r="A670" t="s">
        <v>763</v>
      </c>
      <c r="B670" t="s">
        <v>794</v>
      </c>
      <c r="C670" t="s">
        <v>700</v>
      </c>
      <c r="D670" t="s">
        <v>777</v>
      </c>
      <c r="E670" t="s">
        <v>782</v>
      </c>
      <c r="F670">
        <v>160</v>
      </c>
      <c r="G670">
        <v>84</v>
      </c>
      <c r="H670">
        <v>76.3</v>
      </c>
      <c r="I670">
        <v>250888</v>
      </c>
    </row>
    <row r="671" spans="1:9">
      <c r="A671" t="s">
        <v>763</v>
      </c>
      <c r="B671" t="s">
        <v>794</v>
      </c>
      <c r="C671" t="s">
        <v>700</v>
      </c>
      <c r="D671" t="s">
        <v>777</v>
      </c>
      <c r="E671" t="s">
        <v>783</v>
      </c>
      <c r="F671">
        <v>187</v>
      </c>
      <c r="G671">
        <v>96</v>
      </c>
      <c r="H671">
        <v>89.25</v>
      </c>
      <c r="I671">
        <v>121777</v>
      </c>
    </row>
    <row r="672" spans="1:9">
      <c r="A672" t="s">
        <v>763</v>
      </c>
      <c r="B672" t="s">
        <v>794</v>
      </c>
      <c r="C672" t="s">
        <v>700</v>
      </c>
      <c r="D672" t="s">
        <v>777</v>
      </c>
      <c r="E672" t="s">
        <v>784</v>
      </c>
      <c r="F672">
        <v>205</v>
      </c>
      <c r="G672">
        <v>102.6</v>
      </c>
      <c r="H672">
        <v>100.45</v>
      </c>
      <c r="I672">
        <v>56235</v>
      </c>
    </row>
    <row r="673" spans="1:9">
      <c r="A673" t="s">
        <v>763</v>
      </c>
      <c r="B673" t="s">
        <v>794</v>
      </c>
      <c r="C673" t="s">
        <v>700</v>
      </c>
      <c r="D673" t="s">
        <v>777</v>
      </c>
      <c r="E673" t="s">
        <v>785</v>
      </c>
      <c r="F673">
        <v>30</v>
      </c>
      <c r="G673">
        <v>15</v>
      </c>
      <c r="H673">
        <v>14.2</v>
      </c>
      <c r="I673">
        <v>34385</v>
      </c>
    </row>
    <row r="674" spans="1:9">
      <c r="A674" t="s">
        <v>763</v>
      </c>
      <c r="B674" t="s">
        <v>794</v>
      </c>
      <c r="C674" t="s">
        <v>700</v>
      </c>
      <c r="D674" t="s">
        <v>777</v>
      </c>
      <c r="E674" t="s">
        <v>786</v>
      </c>
      <c r="F674">
        <v>26.5</v>
      </c>
      <c r="G674">
        <v>15.3</v>
      </c>
      <c r="H674">
        <v>12.4</v>
      </c>
      <c r="I674">
        <v>109873</v>
      </c>
    </row>
    <row r="675" spans="1:9">
      <c r="A675" t="s">
        <v>763</v>
      </c>
      <c r="B675" t="s">
        <v>794</v>
      </c>
      <c r="C675" t="s">
        <v>700</v>
      </c>
      <c r="D675" t="s">
        <v>787</v>
      </c>
      <c r="E675" t="s">
        <v>788</v>
      </c>
      <c r="F675">
        <v>140</v>
      </c>
      <c r="G675">
        <v>70.2</v>
      </c>
      <c r="H675">
        <v>65.66</v>
      </c>
      <c r="I675">
        <v>112489</v>
      </c>
    </row>
    <row r="676" spans="1:9">
      <c r="A676" t="s">
        <v>763</v>
      </c>
      <c r="B676" t="s">
        <v>794</v>
      </c>
      <c r="C676" t="s">
        <v>700</v>
      </c>
      <c r="D676" t="s">
        <v>789</v>
      </c>
      <c r="E676" t="s">
        <v>790</v>
      </c>
      <c r="F676">
        <v>1452.5</v>
      </c>
      <c r="G676">
        <v>576</v>
      </c>
      <c r="H676">
        <v>881</v>
      </c>
      <c r="I676">
        <v>24250</v>
      </c>
    </row>
    <row r="677" spans="1:9">
      <c r="A677" t="s">
        <v>763</v>
      </c>
      <c r="B677" t="s">
        <v>794</v>
      </c>
      <c r="C677" t="s">
        <v>701</v>
      </c>
      <c r="D677" t="s">
        <v>765</v>
      </c>
      <c r="E677" t="s">
        <v>766</v>
      </c>
      <c r="F677">
        <v>53</v>
      </c>
      <c r="G677">
        <v>40</v>
      </c>
      <c r="H677">
        <v>15</v>
      </c>
      <c r="I677">
        <v>255189</v>
      </c>
    </row>
    <row r="678" spans="1:9">
      <c r="A678" t="s">
        <v>763</v>
      </c>
      <c r="B678" t="s">
        <v>794</v>
      </c>
      <c r="C678" t="s">
        <v>701</v>
      </c>
      <c r="D678" t="s">
        <v>765</v>
      </c>
      <c r="E678" t="s">
        <v>767</v>
      </c>
      <c r="F678">
        <v>48</v>
      </c>
      <c r="G678">
        <v>36</v>
      </c>
      <c r="H678">
        <v>13</v>
      </c>
      <c r="I678">
        <v>844609</v>
      </c>
    </row>
    <row r="679" spans="1:9">
      <c r="A679" t="s">
        <v>763</v>
      </c>
      <c r="B679" t="s">
        <v>794</v>
      </c>
      <c r="C679" t="s">
        <v>701</v>
      </c>
      <c r="D679" t="s">
        <v>765</v>
      </c>
      <c r="E679" t="s">
        <v>768</v>
      </c>
      <c r="F679">
        <v>40.5</v>
      </c>
      <c r="G679">
        <v>27.65</v>
      </c>
      <c r="H679">
        <v>15</v>
      </c>
      <c r="I679">
        <v>203531</v>
      </c>
    </row>
    <row r="680" spans="1:9">
      <c r="A680" t="s">
        <v>763</v>
      </c>
      <c r="B680" t="s">
        <v>794</v>
      </c>
      <c r="C680" t="s">
        <v>701</v>
      </c>
      <c r="D680" t="s">
        <v>765</v>
      </c>
      <c r="E680" t="s">
        <v>769</v>
      </c>
      <c r="F680">
        <v>57</v>
      </c>
      <c r="G680">
        <v>29.5</v>
      </c>
      <c r="H680">
        <v>24.2</v>
      </c>
      <c r="I680">
        <v>57008</v>
      </c>
    </row>
    <row r="681" spans="1:9">
      <c r="A681" t="s">
        <v>763</v>
      </c>
      <c r="B681" t="s">
        <v>794</v>
      </c>
      <c r="C681" t="s">
        <v>701</v>
      </c>
      <c r="D681" t="s">
        <v>765</v>
      </c>
      <c r="E681" t="s">
        <v>770</v>
      </c>
      <c r="F681">
        <v>40</v>
      </c>
      <c r="G681">
        <v>24</v>
      </c>
      <c r="H681">
        <v>14</v>
      </c>
      <c r="I681">
        <v>923236</v>
      </c>
    </row>
    <row r="682" spans="1:9">
      <c r="A682" t="s">
        <v>763</v>
      </c>
      <c r="B682" t="s">
        <v>794</v>
      </c>
      <c r="C682" t="s">
        <v>701</v>
      </c>
      <c r="D682" t="s">
        <v>765</v>
      </c>
      <c r="E682" t="s">
        <v>771</v>
      </c>
      <c r="F682">
        <v>50</v>
      </c>
      <c r="G682">
        <v>31</v>
      </c>
      <c r="H682">
        <v>18.7</v>
      </c>
      <c r="I682">
        <v>42572</v>
      </c>
    </row>
    <row r="683" spans="1:9">
      <c r="A683" t="s">
        <v>763</v>
      </c>
      <c r="B683" t="s">
        <v>794</v>
      </c>
      <c r="C683" t="s">
        <v>701</v>
      </c>
      <c r="D683" t="s">
        <v>772</v>
      </c>
      <c r="E683" t="s">
        <v>773</v>
      </c>
      <c r="F683">
        <v>50</v>
      </c>
      <c r="G683">
        <v>38</v>
      </c>
      <c r="H683">
        <v>12.4</v>
      </c>
      <c r="I683">
        <v>76679</v>
      </c>
    </row>
    <row r="684" spans="1:9">
      <c r="A684" t="s">
        <v>763</v>
      </c>
      <c r="B684" t="s">
        <v>794</v>
      </c>
      <c r="C684" t="s">
        <v>701</v>
      </c>
      <c r="D684" t="s">
        <v>772</v>
      </c>
      <c r="E684" t="s">
        <v>774</v>
      </c>
      <c r="F684">
        <v>95</v>
      </c>
      <c r="G684">
        <v>69.5</v>
      </c>
      <c r="H684">
        <v>26.15</v>
      </c>
      <c r="I684">
        <v>978803</v>
      </c>
    </row>
    <row r="685" spans="1:9">
      <c r="A685" t="s">
        <v>763</v>
      </c>
      <c r="B685" t="s">
        <v>794</v>
      </c>
      <c r="C685" t="s">
        <v>701</v>
      </c>
      <c r="D685" t="s">
        <v>772</v>
      </c>
      <c r="E685" t="s">
        <v>775</v>
      </c>
      <c r="F685">
        <v>30</v>
      </c>
      <c r="G685">
        <v>24.4</v>
      </c>
      <c r="H685">
        <v>3.75</v>
      </c>
      <c r="I685">
        <v>748628</v>
      </c>
    </row>
    <row r="686" spans="1:9">
      <c r="A686" t="s">
        <v>763</v>
      </c>
      <c r="B686" t="s">
        <v>794</v>
      </c>
      <c r="C686" t="s">
        <v>701</v>
      </c>
      <c r="D686" t="s">
        <v>772</v>
      </c>
      <c r="E686" t="s">
        <v>776</v>
      </c>
      <c r="F686">
        <v>47</v>
      </c>
      <c r="G686">
        <v>29.5</v>
      </c>
      <c r="H686">
        <v>20.8</v>
      </c>
      <c r="I686">
        <v>74277</v>
      </c>
    </row>
    <row r="687" spans="1:9">
      <c r="A687" t="s">
        <v>763</v>
      </c>
      <c r="B687" t="s">
        <v>794</v>
      </c>
      <c r="C687" t="s">
        <v>701</v>
      </c>
      <c r="D687" t="s">
        <v>777</v>
      </c>
      <c r="E687" t="s">
        <v>778</v>
      </c>
      <c r="F687">
        <v>126</v>
      </c>
      <c r="G687">
        <v>63.3</v>
      </c>
      <c r="H687">
        <v>53.8</v>
      </c>
      <c r="I687">
        <v>88120</v>
      </c>
    </row>
    <row r="688" spans="1:9">
      <c r="A688" t="s">
        <v>763</v>
      </c>
      <c r="B688" t="s">
        <v>794</v>
      </c>
      <c r="C688" t="s">
        <v>701</v>
      </c>
      <c r="D688" t="s">
        <v>777</v>
      </c>
      <c r="E688" t="s">
        <v>779</v>
      </c>
      <c r="F688">
        <v>146</v>
      </c>
      <c r="G688">
        <v>77.2</v>
      </c>
      <c r="H688">
        <v>63.2</v>
      </c>
      <c r="I688">
        <v>75357</v>
      </c>
    </row>
    <row r="689" spans="1:9">
      <c r="A689" t="s">
        <v>763</v>
      </c>
      <c r="B689" t="s">
        <v>794</v>
      </c>
      <c r="C689" t="s">
        <v>701</v>
      </c>
      <c r="D689" t="s">
        <v>777</v>
      </c>
      <c r="E689" t="s">
        <v>780</v>
      </c>
      <c r="F689">
        <v>177.5</v>
      </c>
      <c r="G689">
        <v>89.2</v>
      </c>
      <c r="H689">
        <v>73.400000000000006</v>
      </c>
      <c r="I689">
        <v>48578</v>
      </c>
    </row>
    <row r="690" spans="1:9">
      <c r="A690" t="s">
        <v>763</v>
      </c>
      <c r="B690" t="s">
        <v>794</v>
      </c>
      <c r="C690" t="s">
        <v>701</v>
      </c>
      <c r="D690" t="s">
        <v>777</v>
      </c>
      <c r="E690" t="s">
        <v>781</v>
      </c>
      <c r="F690">
        <v>139.5</v>
      </c>
      <c r="G690">
        <v>71.400000000000006</v>
      </c>
      <c r="H690">
        <v>55</v>
      </c>
      <c r="I690">
        <v>248498</v>
      </c>
    </row>
    <row r="691" spans="1:9">
      <c r="A691" t="s">
        <v>763</v>
      </c>
      <c r="B691" t="s">
        <v>794</v>
      </c>
      <c r="C691" t="s">
        <v>701</v>
      </c>
      <c r="D691" t="s">
        <v>777</v>
      </c>
      <c r="E691" t="s">
        <v>782</v>
      </c>
      <c r="F691">
        <v>164.5</v>
      </c>
      <c r="G691">
        <v>90</v>
      </c>
      <c r="H691">
        <v>70.8</v>
      </c>
      <c r="I691">
        <v>266004</v>
      </c>
    </row>
    <row r="692" spans="1:9">
      <c r="A692" t="s">
        <v>763</v>
      </c>
      <c r="B692" t="s">
        <v>794</v>
      </c>
      <c r="C692" t="s">
        <v>701</v>
      </c>
      <c r="D692" t="s">
        <v>777</v>
      </c>
      <c r="E692" t="s">
        <v>783</v>
      </c>
      <c r="F692">
        <v>190</v>
      </c>
      <c r="G692">
        <v>105</v>
      </c>
      <c r="H692">
        <v>84</v>
      </c>
      <c r="I692">
        <v>124819</v>
      </c>
    </row>
    <row r="693" spans="1:9">
      <c r="A693" t="s">
        <v>763</v>
      </c>
      <c r="B693" t="s">
        <v>794</v>
      </c>
      <c r="C693" t="s">
        <v>701</v>
      </c>
      <c r="D693" t="s">
        <v>777</v>
      </c>
      <c r="E693" t="s">
        <v>784</v>
      </c>
      <c r="F693">
        <v>229</v>
      </c>
      <c r="G693">
        <v>113</v>
      </c>
      <c r="H693">
        <v>91.6</v>
      </c>
      <c r="I693">
        <v>54304</v>
      </c>
    </row>
    <row r="694" spans="1:9">
      <c r="A694" t="s">
        <v>763</v>
      </c>
      <c r="B694" t="s">
        <v>794</v>
      </c>
      <c r="C694" t="s">
        <v>701</v>
      </c>
      <c r="D694" t="s">
        <v>777</v>
      </c>
      <c r="E694" t="s">
        <v>785</v>
      </c>
      <c r="F694">
        <v>30</v>
      </c>
      <c r="G694">
        <v>15.6</v>
      </c>
      <c r="H694">
        <v>13.2</v>
      </c>
      <c r="I694">
        <v>18515</v>
      </c>
    </row>
    <row r="695" spans="1:9">
      <c r="A695" t="s">
        <v>763</v>
      </c>
      <c r="B695" t="s">
        <v>794</v>
      </c>
      <c r="C695" t="s">
        <v>701</v>
      </c>
      <c r="D695" t="s">
        <v>777</v>
      </c>
      <c r="E695" t="s">
        <v>786</v>
      </c>
      <c r="F695">
        <v>30.5</v>
      </c>
      <c r="G695">
        <v>17.05</v>
      </c>
      <c r="H695">
        <v>13.95</v>
      </c>
      <c r="I695">
        <v>88720</v>
      </c>
    </row>
    <row r="696" spans="1:9">
      <c r="A696" t="s">
        <v>763</v>
      </c>
      <c r="B696" t="s">
        <v>794</v>
      </c>
      <c r="C696" t="s">
        <v>701</v>
      </c>
      <c r="D696" t="s">
        <v>787</v>
      </c>
      <c r="E696" t="s">
        <v>788</v>
      </c>
      <c r="F696">
        <v>143</v>
      </c>
      <c r="G696">
        <v>80</v>
      </c>
      <c r="H696">
        <v>75.8</v>
      </c>
      <c r="I696">
        <v>106609</v>
      </c>
    </row>
    <row r="697" spans="1:9">
      <c r="A697" t="s">
        <v>763</v>
      </c>
      <c r="B697" t="s">
        <v>794</v>
      </c>
      <c r="C697" t="s">
        <v>701</v>
      </c>
      <c r="D697" t="s">
        <v>789</v>
      </c>
      <c r="E697" t="s">
        <v>790</v>
      </c>
      <c r="F697">
        <v>1404</v>
      </c>
      <c r="G697">
        <v>635</v>
      </c>
      <c r="H697">
        <v>765.8</v>
      </c>
      <c r="I697">
        <v>26759</v>
      </c>
    </row>
    <row r="698" spans="1:9">
      <c r="A698" t="s">
        <v>763</v>
      </c>
      <c r="B698" t="s">
        <v>794</v>
      </c>
      <c r="C698" t="s">
        <v>50</v>
      </c>
      <c r="D698" t="s">
        <v>765</v>
      </c>
      <c r="E698" t="s">
        <v>766</v>
      </c>
      <c r="F698">
        <v>52</v>
      </c>
      <c r="G698">
        <v>36</v>
      </c>
      <c r="H698">
        <v>17.5</v>
      </c>
      <c r="I698">
        <v>82125</v>
      </c>
    </row>
    <row r="699" spans="1:9">
      <c r="A699" t="s">
        <v>763</v>
      </c>
      <c r="B699" t="s">
        <v>794</v>
      </c>
      <c r="C699" t="s">
        <v>50</v>
      </c>
      <c r="D699" t="s">
        <v>765</v>
      </c>
      <c r="E699" t="s">
        <v>767</v>
      </c>
      <c r="F699">
        <v>49</v>
      </c>
      <c r="G699">
        <v>31.7</v>
      </c>
      <c r="H699">
        <v>18</v>
      </c>
      <c r="I699">
        <v>380286</v>
      </c>
    </row>
    <row r="700" spans="1:9">
      <c r="A700" t="s">
        <v>763</v>
      </c>
      <c r="B700" t="s">
        <v>794</v>
      </c>
      <c r="C700" t="s">
        <v>50</v>
      </c>
      <c r="D700" t="s">
        <v>765</v>
      </c>
      <c r="E700" t="s">
        <v>768</v>
      </c>
      <c r="F700">
        <v>46</v>
      </c>
      <c r="G700">
        <v>27.2</v>
      </c>
      <c r="H700">
        <v>18</v>
      </c>
      <c r="I700">
        <v>109033</v>
      </c>
    </row>
    <row r="701" spans="1:9">
      <c r="A701" t="s">
        <v>763</v>
      </c>
      <c r="B701" t="s">
        <v>794</v>
      </c>
      <c r="C701" t="s">
        <v>50</v>
      </c>
      <c r="D701" t="s">
        <v>765</v>
      </c>
      <c r="E701" t="s">
        <v>769</v>
      </c>
      <c r="F701">
        <v>55</v>
      </c>
      <c r="G701">
        <v>31</v>
      </c>
      <c r="H701">
        <v>22.2</v>
      </c>
      <c r="I701">
        <v>14835</v>
      </c>
    </row>
    <row r="702" spans="1:9">
      <c r="A702" t="s">
        <v>763</v>
      </c>
      <c r="B702" t="s">
        <v>794</v>
      </c>
      <c r="C702" t="s">
        <v>50</v>
      </c>
      <c r="D702" t="s">
        <v>765</v>
      </c>
      <c r="E702" t="s">
        <v>770</v>
      </c>
      <c r="F702">
        <v>40.5</v>
      </c>
      <c r="G702">
        <v>24.3</v>
      </c>
      <c r="H702">
        <v>16.2</v>
      </c>
      <c r="I702">
        <v>372475</v>
      </c>
    </row>
    <row r="703" spans="1:9">
      <c r="A703" t="s">
        <v>763</v>
      </c>
      <c r="B703" t="s">
        <v>794</v>
      </c>
      <c r="C703" t="s">
        <v>50</v>
      </c>
      <c r="D703" t="s">
        <v>765</v>
      </c>
      <c r="E703" t="s">
        <v>771</v>
      </c>
      <c r="F703">
        <v>53</v>
      </c>
      <c r="G703">
        <v>27.1</v>
      </c>
      <c r="H703">
        <v>24.9</v>
      </c>
      <c r="I703">
        <v>14675</v>
      </c>
    </row>
    <row r="704" spans="1:9">
      <c r="A704" t="s">
        <v>763</v>
      </c>
      <c r="B704" t="s">
        <v>794</v>
      </c>
      <c r="C704" t="s">
        <v>50</v>
      </c>
      <c r="D704" t="s">
        <v>772</v>
      </c>
      <c r="E704" t="s">
        <v>773</v>
      </c>
      <c r="F704">
        <v>56</v>
      </c>
      <c r="G704">
        <v>39.6</v>
      </c>
      <c r="H704">
        <v>14</v>
      </c>
      <c r="I704">
        <v>20726</v>
      </c>
    </row>
    <row r="705" spans="1:9">
      <c r="A705" t="s">
        <v>763</v>
      </c>
      <c r="B705" t="s">
        <v>794</v>
      </c>
      <c r="C705" t="s">
        <v>50</v>
      </c>
      <c r="D705" t="s">
        <v>772</v>
      </c>
      <c r="E705" t="s">
        <v>774</v>
      </c>
      <c r="F705">
        <v>99</v>
      </c>
      <c r="G705">
        <v>63</v>
      </c>
      <c r="H705">
        <v>38</v>
      </c>
      <c r="I705">
        <v>389299</v>
      </c>
    </row>
    <row r="706" spans="1:9">
      <c r="A706" t="s">
        <v>763</v>
      </c>
      <c r="B706" t="s">
        <v>794</v>
      </c>
      <c r="C706" t="s">
        <v>50</v>
      </c>
      <c r="D706" t="s">
        <v>772</v>
      </c>
      <c r="E706" t="s">
        <v>775</v>
      </c>
      <c r="F706">
        <v>30.5</v>
      </c>
      <c r="G706">
        <v>21</v>
      </c>
      <c r="H706">
        <v>9.15</v>
      </c>
      <c r="I706">
        <v>260199</v>
      </c>
    </row>
    <row r="707" spans="1:9">
      <c r="A707" t="s">
        <v>763</v>
      </c>
      <c r="B707" t="s">
        <v>794</v>
      </c>
      <c r="C707" t="s">
        <v>50</v>
      </c>
      <c r="D707" t="s">
        <v>772</v>
      </c>
      <c r="E707" t="s">
        <v>776</v>
      </c>
      <c r="F707">
        <v>42</v>
      </c>
      <c r="G707">
        <v>25.1</v>
      </c>
      <c r="H707">
        <v>14.4</v>
      </c>
      <c r="I707">
        <v>35303</v>
      </c>
    </row>
    <row r="708" spans="1:9">
      <c r="A708" t="s">
        <v>763</v>
      </c>
      <c r="B708" t="s">
        <v>794</v>
      </c>
      <c r="C708" t="s">
        <v>50</v>
      </c>
      <c r="D708" t="s">
        <v>777</v>
      </c>
      <c r="E708" t="s">
        <v>778</v>
      </c>
      <c r="F708">
        <v>115</v>
      </c>
      <c r="G708">
        <v>67.2</v>
      </c>
      <c r="H708">
        <v>47.3</v>
      </c>
      <c r="I708">
        <v>38901</v>
      </c>
    </row>
    <row r="709" spans="1:9">
      <c r="A709" t="s">
        <v>763</v>
      </c>
      <c r="B709" t="s">
        <v>794</v>
      </c>
      <c r="C709" t="s">
        <v>50</v>
      </c>
      <c r="D709" t="s">
        <v>777</v>
      </c>
      <c r="E709" t="s">
        <v>779</v>
      </c>
      <c r="F709">
        <v>139.5</v>
      </c>
      <c r="G709">
        <v>81.599999999999994</v>
      </c>
      <c r="H709">
        <v>57.4</v>
      </c>
      <c r="I709">
        <v>31086</v>
      </c>
    </row>
    <row r="710" spans="1:9">
      <c r="A710" t="s">
        <v>763</v>
      </c>
      <c r="B710" t="s">
        <v>794</v>
      </c>
      <c r="C710" t="s">
        <v>50</v>
      </c>
      <c r="D710" t="s">
        <v>777</v>
      </c>
      <c r="E710" t="s">
        <v>780</v>
      </c>
      <c r="F710">
        <v>153</v>
      </c>
      <c r="G710">
        <v>89.4</v>
      </c>
      <c r="H710">
        <v>67.05</v>
      </c>
      <c r="I710">
        <v>20644</v>
      </c>
    </row>
    <row r="711" spans="1:9">
      <c r="A711" t="s">
        <v>763</v>
      </c>
      <c r="B711" t="s">
        <v>794</v>
      </c>
      <c r="C711" t="s">
        <v>50</v>
      </c>
      <c r="D711" t="s">
        <v>777</v>
      </c>
      <c r="E711" t="s">
        <v>781</v>
      </c>
      <c r="F711">
        <v>126</v>
      </c>
      <c r="G711">
        <v>73.8</v>
      </c>
      <c r="H711">
        <v>49.2</v>
      </c>
      <c r="I711">
        <v>103765</v>
      </c>
    </row>
    <row r="712" spans="1:9">
      <c r="A712" t="s">
        <v>763</v>
      </c>
      <c r="B712" t="s">
        <v>794</v>
      </c>
      <c r="C712" t="s">
        <v>50</v>
      </c>
      <c r="D712" t="s">
        <v>777</v>
      </c>
      <c r="E712" t="s">
        <v>782</v>
      </c>
      <c r="F712">
        <v>160</v>
      </c>
      <c r="G712">
        <v>93.6</v>
      </c>
      <c r="H712">
        <v>64</v>
      </c>
      <c r="I712">
        <v>91212</v>
      </c>
    </row>
    <row r="713" spans="1:9">
      <c r="A713" t="s">
        <v>763</v>
      </c>
      <c r="B713" t="s">
        <v>794</v>
      </c>
      <c r="C713" t="s">
        <v>50</v>
      </c>
      <c r="D713" t="s">
        <v>777</v>
      </c>
      <c r="E713" t="s">
        <v>783</v>
      </c>
      <c r="F713">
        <v>195</v>
      </c>
      <c r="G713">
        <v>114</v>
      </c>
      <c r="H713">
        <v>78.75</v>
      </c>
      <c r="I713">
        <v>45123</v>
      </c>
    </row>
    <row r="714" spans="1:9">
      <c r="A714" t="s">
        <v>763</v>
      </c>
      <c r="B714" t="s">
        <v>794</v>
      </c>
      <c r="C714" t="s">
        <v>50</v>
      </c>
      <c r="D714" t="s">
        <v>777</v>
      </c>
      <c r="E714" t="s">
        <v>784</v>
      </c>
      <c r="F714">
        <v>203.5</v>
      </c>
      <c r="G714">
        <v>119.1</v>
      </c>
      <c r="H714">
        <v>83.25</v>
      </c>
      <c r="I714">
        <v>22894</v>
      </c>
    </row>
    <row r="715" spans="1:9">
      <c r="A715" t="s">
        <v>763</v>
      </c>
      <c r="B715" t="s">
        <v>794</v>
      </c>
      <c r="C715" t="s">
        <v>50</v>
      </c>
      <c r="D715" t="s">
        <v>777</v>
      </c>
      <c r="E715" t="s">
        <v>785</v>
      </c>
      <c r="F715">
        <v>27</v>
      </c>
      <c r="G715">
        <v>15.9</v>
      </c>
      <c r="H715">
        <v>10.8</v>
      </c>
      <c r="I715">
        <v>30410</v>
      </c>
    </row>
    <row r="716" spans="1:9">
      <c r="A716" t="s">
        <v>763</v>
      </c>
      <c r="B716" t="s">
        <v>794</v>
      </c>
      <c r="C716" t="s">
        <v>50</v>
      </c>
      <c r="D716" t="s">
        <v>777</v>
      </c>
      <c r="E716" t="s">
        <v>786</v>
      </c>
      <c r="F716">
        <v>28</v>
      </c>
      <c r="G716">
        <v>14.75</v>
      </c>
      <c r="H716">
        <v>9.4</v>
      </c>
      <c r="I716">
        <v>56595</v>
      </c>
    </row>
    <row r="717" spans="1:9">
      <c r="A717" t="s">
        <v>763</v>
      </c>
      <c r="B717" t="s">
        <v>794</v>
      </c>
      <c r="C717" t="s">
        <v>50</v>
      </c>
      <c r="D717" t="s">
        <v>787</v>
      </c>
      <c r="E717" t="s">
        <v>788</v>
      </c>
      <c r="F717">
        <v>123</v>
      </c>
      <c r="G717">
        <v>69.900000000000006</v>
      </c>
      <c r="H717">
        <v>57.6</v>
      </c>
      <c r="I717">
        <v>45473</v>
      </c>
    </row>
    <row r="718" spans="1:9">
      <c r="A718" t="s">
        <v>763</v>
      </c>
      <c r="B718" t="s">
        <v>794</v>
      </c>
      <c r="C718" t="s">
        <v>50</v>
      </c>
      <c r="D718" t="s">
        <v>789</v>
      </c>
      <c r="E718" t="s">
        <v>790</v>
      </c>
      <c r="F718">
        <v>1399</v>
      </c>
      <c r="G718">
        <v>650</v>
      </c>
      <c r="H718">
        <v>743.2</v>
      </c>
      <c r="I718">
        <v>8412</v>
      </c>
    </row>
    <row r="719" spans="1:9">
      <c r="A719" t="s">
        <v>763</v>
      </c>
      <c r="B719" t="s">
        <v>794</v>
      </c>
      <c r="C719" t="s">
        <v>49</v>
      </c>
      <c r="D719" t="s">
        <v>765</v>
      </c>
      <c r="E719" t="s">
        <v>766</v>
      </c>
      <c r="F719">
        <v>56</v>
      </c>
      <c r="G719">
        <v>39</v>
      </c>
      <c r="H719">
        <v>17.399999999999999</v>
      </c>
      <c r="I719">
        <v>178992</v>
      </c>
    </row>
    <row r="720" spans="1:9">
      <c r="A720" t="s">
        <v>763</v>
      </c>
      <c r="B720" t="s">
        <v>794</v>
      </c>
      <c r="C720" t="s">
        <v>49</v>
      </c>
      <c r="D720" t="s">
        <v>765</v>
      </c>
      <c r="E720" t="s">
        <v>767</v>
      </c>
      <c r="F720">
        <v>52</v>
      </c>
      <c r="G720">
        <v>32.9</v>
      </c>
      <c r="H720">
        <v>18.399999999999999</v>
      </c>
      <c r="I720">
        <v>417321</v>
      </c>
    </row>
    <row r="721" spans="1:9">
      <c r="A721" t="s">
        <v>763</v>
      </c>
      <c r="B721" t="s">
        <v>794</v>
      </c>
      <c r="C721" t="s">
        <v>49</v>
      </c>
      <c r="D721" t="s">
        <v>765</v>
      </c>
      <c r="E721" t="s">
        <v>768</v>
      </c>
      <c r="F721">
        <v>47</v>
      </c>
      <c r="G721">
        <v>28</v>
      </c>
      <c r="H721">
        <v>18</v>
      </c>
      <c r="I721">
        <v>118093</v>
      </c>
    </row>
    <row r="722" spans="1:9">
      <c r="A722" t="s">
        <v>763</v>
      </c>
      <c r="B722" t="s">
        <v>794</v>
      </c>
      <c r="C722" t="s">
        <v>49</v>
      </c>
      <c r="D722" t="s">
        <v>765</v>
      </c>
      <c r="E722" t="s">
        <v>769</v>
      </c>
      <c r="F722">
        <v>60</v>
      </c>
      <c r="G722">
        <v>34.200000000000003</v>
      </c>
      <c r="H722">
        <v>22.8</v>
      </c>
      <c r="I722">
        <v>59097</v>
      </c>
    </row>
    <row r="723" spans="1:9">
      <c r="A723" t="s">
        <v>763</v>
      </c>
      <c r="B723" t="s">
        <v>794</v>
      </c>
      <c r="C723" t="s">
        <v>49</v>
      </c>
      <c r="D723" t="s">
        <v>765</v>
      </c>
      <c r="E723" t="s">
        <v>770</v>
      </c>
      <c r="F723">
        <v>43</v>
      </c>
      <c r="G723">
        <v>25.2</v>
      </c>
      <c r="H723">
        <v>17.2</v>
      </c>
      <c r="I723">
        <v>637547</v>
      </c>
    </row>
    <row r="724" spans="1:9">
      <c r="A724" t="s">
        <v>763</v>
      </c>
      <c r="B724" t="s">
        <v>794</v>
      </c>
      <c r="C724" t="s">
        <v>49</v>
      </c>
      <c r="D724" t="s">
        <v>765</v>
      </c>
      <c r="E724" t="s">
        <v>771</v>
      </c>
      <c r="F724">
        <v>57</v>
      </c>
      <c r="G724">
        <v>30.1</v>
      </c>
      <c r="H724">
        <v>23</v>
      </c>
      <c r="I724">
        <v>34975</v>
      </c>
    </row>
    <row r="725" spans="1:9">
      <c r="A725" t="s">
        <v>763</v>
      </c>
      <c r="B725" t="s">
        <v>794</v>
      </c>
      <c r="C725" t="s">
        <v>49</v>
      </c>
      <c r="D725" t="s">
        <v>772</v>
      </c>
      <c r="E725" t="s">
        <v>773</v>
      </c>
      <c r="F725">
        <v>60</v>
      </c>
      <c r="G725">
        <v>37.5</v>
      </c>
      <c r="H725">
        <v>17.7</v>
      </c>
      <c r="I725">
        <v>19905</v>
      </c>
    </row>
    <row r="726" spans="1:9">
      <c r="A726" t="s">
        <v>763</v>
      </c>
      <c r="B726" t="s">
        <v>794</v>
      </c>
      <c r="C726" t="s">
        <v>49</v>
      </c>
      <c r="D726" t="s">
        <v>772</v>
      </c>
      <c r="E726" t="s">
        <v>774</v>
      </c>
      <c r="F726">
        <v>105</v>
      </c>
      <c r="G726">
        <v>89</v>
      </c>
      <c r="H726">
        <v>11.5</v>
      </c>
      <c r="I726">
        <v>576781</v>
      </c>
    </row>
    <row r="727" spans="1:9">
      <c r="A727" t="s">
        <v>763</v>
      </c>
      <c r="B727" t="s">
        <v>794</v>
      </c>
      <c r="C727" t="s">
        <v>49</v>
      </c>
      <c r="D727" t="s">
        <v>772</v>
      </c>
      <c r="E727" t="s">
        <v>775</v>
      </c>
      <c r="F727">
        <v>32</v>
      </c>
      <c r="G727">
        <v>22.8</v>
      </c>
      <c r="H727">
        <v>8</v>
      </c>
      <c r="I727">
        <v>289711</v>
      </c>
    </row>
    <row r="728" spans="1:9">
      <c r="A728" t="s">
        <v>763</v>
      </c>
      <c r="B728" t="s">
        <v>794</v>
      </c>
      <c r="C728" t="s">
        <v>49</v>
      </c>
      <c r="D728" t="s">
        <v>772</v>
      </c>
      <c r="E728" t="s">
        <v>776</v>
      </c>
      <c r="F728">
        <v>55</v>
      </c>
      <c r="G728">
        <v>32.200000000000003</v>
      </c>
      <c r="H728">
        <v>19.399999999999999</v>
      </c>
      <c r="I728">
        <v>42549</v>
      </c>
    </row>
    <row r="729" spans="1:9">
      <c r="A729" t="s">
        <v>763</v>
      </c>
      <c r="B729" t="s">
        <v>794</v>
      </c>
      <c r="C729" t="s">
        <v>49</v>
      </c>
      <c r="D729" t="s">
        <v>777</v>
      </c>
      <c r="E729" t="s">
        <v>778</v>
      </c>
      <c r="F729">
        <v>130</v>
      </c>
      <c r="G729">
        <v>74</v>
      </c>
      <c r="H729">
        <v>51.2</v>
      </c>
      <c r="I729">
        <v>56581</v>
      </c>
    </row>
    <row r="730" spans="1:9">
      <c r="A730" t="s">
        <v>763</v>
      </c>
      <c r="B730" t="s">
        <v>794</v>
      </c>
      <c r="C730" t="s">
        <v>49</v>
      </c>
      <c r="D730" t="s">
        <v>777</v>
      </c>
      <c r="E730" t="s">
        <v>779</v>
      </c>
      <c r="F730">
        <v>155</v>
      </c>
      <c r="G730">
        <v>89.8</v>
      </c>
      <c r="H730">
        <v>62</v>
      </c>
      <c r="I730">
        <v>42315</v>
      </c>
    </row>
    <row r="731" spans="1:9">
      <c r="A731" t="s">
        <v>763</v>
      </c>
      <c r="B731" t="s">
        <v>794</v>
      </c>
      <c r="C731" t="s">
        <v>49</v>
      </c>
      <c r="D731" t="s">
        <v>777</v>
      </c>
      <c r="E731" t="s">
        <v>780</v>
      </c>
      <c r="F731">
        <v>180</v>
      </c>
      <c r="G731">
        <v>104.4</v>
      </c>
      <c r="H731">
        <v>71.05</v>
      </c>
      <c r="I731">
        <v>28883</v>
      </c>
    </row>
    <row r="732" spans="1:9">
      <c r="A732" t="s">
        <v>763</v>
      </c>
      <c r="B732" t="s">
        <v>794</v>
      </c>
      <c r="C732" t="s">
        <v>49</v>
      </c>
      <c r="D732" t="s">
        <v>777</v>
      </c>
      <c r="E732" t="s">
        <v>781</v>
      </c>
      <c r="F732">
        <v>140</v>
      </c>
      <c r="G732">
        <v>81.2</v>
      </c>
      <c r="H732">
        <v>56</v>
      </c>
      <c r="I732">
        <v>144016</v>
      </c>
    </row>
    <row r="733" spans="1:9">
      <c r="A733" t="s">
        <v>763</v>
      </c>
      <c r="B733" t="s">
        <v>794</v>
      </c>
      <c r="C733" t="s">
        <v>49</v>
      </c>
      <c r="D733" t="s">
        <v>777</v>
      </c>
      <c r="E733" t="s">
        <v>782</v>
      </c>
      <c r="F733">
        <v>178</v>
      </c>
      <c r="G733">
        <v>102.5</v>
      </c>
      <c r="H733">
        <v>70.400000000000006</v>
      </c>
      <c r="I733">
        <v>135908</v>
      </c>
    </row>
    <row r="734" spans="1:9">
      <c r="A734" t="s">
        <v>763</v>
      </c>
      <c r="B734" t="s">
        <v>794</v>
      </c>
      <c r="C734" t="s">
        <v>49</v>
      </c>
      <c r="D734" t="s">
        <v>777</v>
      </c>
      <c r="E734" t="s">
        <v>783</v>
      </c>
      <c r="F734">
        <v>210.37</v>
      </c>
      <c r="G734">
        <v>120</v>
      </c>
      <c r="H734">
        <v>84</v>
      </c>
      <c r="I734">
        <v>63435</v>
      </c>
    </row>
    <row r="735" spans="1:9">
      <c r="A735" t="s">
        <v>763</v>
      </c>
      <c r="B735" t="s">
        <v>794</v>
      </c>
      <c r="C735" t="s">
        <v>49</v>
      </c>
      <c r="D735" t="s">
        <v>777</v>
      </c>
      <c r="E735" t="s">
        <v>784</v>
      </c>
      <c r="F735">
        <v>231</v>
      </c>
      <c r="G735">
        <v>131.4</v>
      </c>
      <c r="H735">
        <v>92.4</v>
      </c>
      <c r="I735">
        <v>29320</v>
      </c>
    </row>
    <row r="736" spans="1:9">
      <c r="A736" t="s">
        <v>763</v>
      </c>
      <c r="B736" t="s">
        <v>794</v>
      </c>
      <c r="C736" t="s">
        <v>49</v>
      </c>
      <c r="D736" t="s">
        <v>777</v>
      </c>
      <c r="E736" t="s">
        <v>785</v>
      </c>
      <c r="F736">
        <v>33</v>
      </c>
      <c r="G736">
        <v>17.600000000000001</v>
      </c>
      <c r="H736">
        <v>13.2</v>
      </c>
      <c r="I736">
        <v>19905</v>
      </c>
    </row>
    <row r="737" spans="1:9">
      <c r="A737" t="s">
        <v>763</v>
      </c>
      <c r="B737" t="s">
        <v>794</v>
      </c>
      <c r="C737" t="s">
        <v>49</v>
      </c>
      <c r="D737" t="s">
        <v>777</v>
      </c>
      <c r="E737" t="s">
        <v>786</v>
      </c>
      <c r="F737">
        <v>39</v>
      </c>
      <c r="G737">
        <v>20.8</v>
      </c>
      <c r="H737">
        <v>15.2</v>
      </c>
      <c r="I737">
        <v>41645</v>
      </c>
    </row>
    <row r="738" spans="1:9">
      <c r="A738" t="s">
        <v>763</v>
      </c>
      <c r="B738" t="s">
        <v>794</v>
      </c>
      <c r="C738" t="s">
        <v>49</v>
      </c>
      <c r="D738" t="s">
        <v>787</v>
      </c>
      <c r="E738" t="s">
        <v>788</v>
      </c>
      <c r="F738">
        <v>149</v>
      </c>
      <c r="G738">
        <v>86.15</v>
      </c>
      <c r="H738">
        <v>59.6</v>
      </c>
      <c r="I738">
        <v>76990</v>
      </c>
    </row>
    <row r="739" spans="1:9">
      <c r="A739" t="s">
        <v>763</v>
      </c>
      <c r="B739" t="s">
        <v>794</v>
      </c>
      <c r="C739" t="s">
        <v>49</v>
      </c>
      <c r="D739" t="s">
        <v>789</v>
      </c>
      <c r="E739" t="s">
        <v>790</v>
      </c>
      <c r="F739">
        <v>1373</v>
      </c>
      <c r="G739">
        <v>781.8</v>
      </c>
      <c r="H739">
        <v>559.6</v>
      </c>
      <c r="I739">
        <v>28310</v>
      </c>
    </row>
    <row r="740" spans="1:9">
      <c r="A740" t="s">
        <v>763</v>
      </c>
      <c r="B740" t="s">
        <v>794</v>
      </c>
      <c r="C740" t="s">
        <v>702</v>
      </c>
      <c r="D740" t="s">
        <v>765</v>
      </c>
      <c r="E740" t="s">
        <v>766</v>
      </c>
      <c r="F740">
        <v>56</v>
      </c>
      <c r="G740">
        <v>42</v>
      </c>
      <c r="H740">
        <v>10.199999999999999</v>
      </c>
      <c r="I740">
        <v>21054</v>
      </c>
    </row>
    <row r="741" spans="1:9">
      <c r="A741" t="s">
        <v>763</v>
      </c>
      <c r="B741" t="s">
        <v>794</v>
      </c>
      <c r="C741" t="s">
        <v>702</v>
      </c>
      <c r="D741" t="s">
        <v>765</v>
      </c>
      <c r="E741" t="s">
        <v>767</v>
      </c>
      <c r="F741">
        <v>55</v>
      </c>
      <c r="G741">
        <v>37.6</v>
      </c>
      <c r="H741">
        <v>14.4</v>
      </c>
      <c r="I741">
        <v>73081</v>
      </c>
    </row>
    <row r="742" spans="1:9">
      <c r="A742" t="s">
        <v>763</v>
      </c>
      <c r="B742" t="s">
        <v>794</v>
      </c>
      <c r="C742" t="s">
        <v>702</v>
      </c>
      <c r="D742" t="s">
        <v>765</v>
      </c>
      <c r="E742" t="s">
        <v>768</v>
      </c>
      <c r="F742">
        <v>45</v>
      </c>
      <c r="G742">
        <v>29.4</v>
      </c>
      <c r="H742">
        <v>14.55</v>
      </c>
      <c r="I742">
        <v>20923</v>
      </c>
    </row>
    <row r="743" spans="1:9">
      <c r="A743" t="s">
        <v>763</v>
      </c>
      <c r="B743" t="s">
        <v>794</v>
      </c>
      <c r="C743" t="s">
        <v>702</v>
      </c>
      <c r="D743" t="s">
        <v>765</v>
      </c>
      <c r="E743" t="s">
        <v>769</v>
      </c>
      <c r="F743">
        <v>56</v>
      </c>
      <c r="G743">
        <v>32</v>
      </c>
      <c r="H743">
        <v>22.7</v>
      </c>
      <c r="I743">
        <v>6457</v>
      </c>
    </row>
    <row r="744" spans="1:9">
      <c r="A744" t="s">
        <v>763</v>
      </c>
      <c r="B744" t="s">
        <v>794</v>
      </c>
      <c r="C744" t="s">
        <v>702</v>
      </c>
      <c r="D744" t="s">
        <v>765</v>
      </c>
      <c r="E744" t="s">
        <v>770</v>
      </c>
      <c r="F744">
        <v>40</v>
      </c>
      <c r="G744">
        <v>25</v>
      </c>
      <c r="H744">
        <v>14.9</v>
      </c>
      <c r="I744">
        <v>84834</v>
      </c>
    </row>
    <row r="745" spans="1:9">
      <c r="A745" t="s">
        <v>763</v>
      </c>
      <c r="B745" t="s">
        <v>794</v>
      </c>
      <c r="C745" t="s">
        <v>702</v>
      </c>
      <c r="D745" t="s">
        <v>765</v>
      </c>
      <c r="E745" t="s">
        <v>771</v>
      </c>
      <c r="F745">
        <v>58.5</v>
      </c>
      <c r="G745">
        <v>28</v>
      </c>
      <c r="H745">
        <v>26.1</v>
      </c>
      <c r="I745">
        <v>3658</v>
      </c>
    </row>
    <row r="746" spans="1:9">
      <c r="A746" t="s">
        <v>763</v>
      </c>
      <c r="B746" t="s">
        <v>794</v>
      </c>
      <c r="C746" t="s">
        <v>702</v>
      </c>
      <c r="D746" t="s">
        <v>772</v>
      </c>
      <c r="E746" t="s">
        <v>773</v>
      </c>
      <c r="F746">
        <v>57</v>
      </c>
      <c r="G746">
        <v>37.200000000000003</v>
      </c>
      <c r="H746">
        <v>15</v>
      </c>
      <c r="I746">
        <v>6151</v>
      </c>
    </row>
    <row r="747" spans="1:9">
      <c r="A747" t="s">
        <v>763</v>
      </c>
      <c r="B747" t="s">
        <v>794</v>
      </c>
      <c r="C747" t="s">
        <v>702</v>
      </c>
      <c r="D747" t="s">
        <v>772</v>
      </c>
      <c r="E747" t="s">
        <v>774</v>
      </c>
      <c r="F747">
        <v>97.5</v>
      </c>
      <c r="G747">
        <v>70</v>
      </c>
      <c r="H747">
        <v>19.5</v>
      </c>
      <c r="I747">
        <v>77542</v>
      </c>
    </row>
    <row r="748" spans="1:9">
      <c r="A748" t="s">
        <v>763</v>
      </c>
      <c r="B748" t="s">
        <v>794</v>
      </c>
      <c r="C748" t="s">
        <v>702</v>
      </c>
      <c r="D748" t="s">
        <v>772</v>
      </c>
      <c r="E748" t="s">
        <v>775</v>
      </c>
      <c r="F748">
        <v>29.5</v>
      </c>
      <c r="G748">
        <v>24</v>
      </c>
      <c r="H748">
        <v>4.8</v>
      </c>
      <c r="I748">
        <v>37234</v>
      </c>
    </row>
    <row r="749" spans="1:9">
      <c r="A749" t="s">
        <v>763</v>
      </c>
      <c r="B749" t="s">
        <v>794</v>
      </c>
      <c r="C749" t="s">
        <v>702</v>
      </c>
      <c r="D749" t="s">
        <v>772</v>
      </c>
      <c r="E749" t="s">
        <v>776</v>
      </c>
      <c r="F749">
        <v>40</v>
      </c>
      <c r="G749">
        <v>32.200000000000003</v>
      </c>
      <c r="H749">
        <v>11.4</v>
      </c>
      <c r="I749">
        <v>8847</v>
      </c>
    </row>
    <row r="750" spans="1:9">
      <c r="A750" t="s">
        <v>763</v>
      </c>
      <c r="B750" t="s">
        <v>794</v>
      </c>
      <c r="C750" t="s">
        <v>702</v>
      </c>
      <c r="D750" t="s">
        <v>777</v>
      </c>
      <c r="E750" t="s">
        <v>778</v>
      </c>
      <c r="F750">
        <v>141</v>
      </c>
      <c r="G750">
        <v>72.900000000000006</v>
      </c>
      <c r="H750">
        <v>71.8</v>
      </c>
      <c r="I750">
        <v>10308</v>
      </c>
    </row>
    <row r="751" spans="1:9">
      <c r="A751" t="s">
        <v>763</v>
      </c>
      <c r="B751" t="s">
        <v>794</v>
      </c>
      <c r="C751" t="s">
        <v>702</v>
      </c>
      <c r="D751" t="s">
        <v>777</v>
      </c>
      <c r="E751" t="s">
        <v>779</v>
      </c>
      <c r="F751">
        <v>169</v>
      </c>
      <c r="G751">
        <v>86.9</v>
      </c>
      <c r="H751">
        <v>85</v>
      </c>
      <c r="I751">
        <v>7324</v>
      </c>
    </row>
    <row r="752" spans="1:9">
      <c r="A752" t="s">
        <v>763</v>
      </c>
      <c r="B752" t="s">
        <v>794</v>
      </c>
      <c r="C752" t="s">
        <v>702</v>
      </c>
      <c r="D752" t="s">
        <v>777</v>
      </c>
      <c r="E752" t="s">
        <v>780</v>
      </c>
      <c r="F752">
        <v>190</v>
      </c>
      <c r="G752">
        <v>98.4</v>
      </c>
      <c r="H752">
        <v>91.4</v>
      </c>
      <c r="I752">
        <v>4674</v>
      </c>
    </row>
    <row r="753" spans="1:9">
      <c r="A753" t="s">
        <v>763</v>
      </c>
      <c r="B753" t="s">
        <v>794</v>
      </c>
      <c r="C753" t="s">
        <v>702</v>
      </c>
      <c r="D753" t="s">
        <v>777</v>
      </c>
      <c r="E753" t="s">
        <v>781</v>
      </c>
      <c r="F753">
        <v>150</v>
      </c>
      <c r="G753">
        <v>74.8</v>
      </c>
      <c r="H753">
        <v>66</v>
      </c>
      <c r="I753">
        <v>22342</v>
      </c>
    </row>
    <row r="754" spans="1:9">
      <c r="A754" t="s">
        <v>763</v>
      </c>
      <c r="B754" t="s">
        <v>794</v>
      </c>
      <c r="C754" t="s">
        <v>702</v>
      </c>
      <c r="D754" t="s">
        <v>777</v>
      </c>
      <c r="E754" t="s">
        <v>782</v>
      </c>
      <c r="F754">
        <v>181</v>
      </c>
      <c r="G754">
        <v>94.9</v>
      </c>
      <c r="H754">
        <v>88</v>
      </c>
      <c r="I754">
        <v>22366</v>
      </c>
    </row>
    <row r="755" spans="1:9">
      <c r="A755" t="s">
        <v>763</v>
      </c>
      <c r="B755" t="s">
        <v>794</v>
      </c>
      <c r="C755" t="s">
        <v>702</v>
      </c>
      <c r="D755" t="s">
        <v>777</v>
      </c>
      <c r="E755" t="s">
        <v>783</v>
      </c>
      <c r="F755">
        <v>205</v>
      </c>
      <c r="G755">
        <v>107.6</v>
      </c>
      <c r="H755">
        <v>98</v>
      </c>
      <c r="I755">
        <v>10870</v>
      </c>
    </row>
    <row r="756" spans="1:9">
      <c r="A756" t="s">
        <v>763</v>
      </c>
      <c r="B756" t="s">
        <v>794</v>
      </c>
      <c r="C756" t="s">
        <v>702</v>
      </c>
      <c r="D756" t="s">
        <v>777</v>
      </c>
      <c r="E756" t="s">
        <v>784</v>
      </c>
      <c r="F756">
        <v>230</v>
      </c>
      <c r="G756">
        <v>117.9</v>
      </c>
      <c r="H756">
        <v>115</v>
      </c>
      <c r="I756">
        <v>4858</v>
      </c>
    </row>
    <row r="757" spans="1:9">
      <c r="A757" t="s">
        <v>763</v>
      </c>
      <c r="B757" t="s">
        <v>794</v>
      </c>
      <c r="C757" t="s">
        <v>702</v>
      </c>
      <c r="D757" t="s">
        <v>777</v>
      </c>
      <c r="E757" t="s">
        <v>785</v>
      </c>
      <c r="F757">
        <v>30</v>
      </c>
      <c r="G757">
        <v>15.75</v>
      </c>
      <c r="H757">
        <v>14.2</v>
      </c>
      <c r="I757">
        <v>3492</v>
      </c>
    </row>
    <row r="758" spans="1:9">
      <c r="A758" t="s">
        <v>763</v>
      </c>
      <c r="B758" t="s">
        <v>794</v>
      </c>
      <c r="C758" t="s">
        <v>702</v>
      </c>
      <c r="D758" t="s">
        <v>777</v>
      </c>
      <c r="E758" t="s">
        <v>786</v>
      </c>
      <c r="F758">
        <v>30.5</v>
      </c>
      <c r="G758">
        <v>18</v>
      </c>
      <c r="H758">
        <v>12</v>
      </c>
      <c r="I758">
        <v>10628</v>
      </c>
    </row>
    <row r="759" spans="1:9">
      <c r="A759" t="s">
        <v>763</v>
      </c>
      <c r="B759" t="s">
        <v>794</v>
      </c>
      <c r="C759" t="s">
        <v>702</v>
      </c>
      <c r="D759" t="s">
        <v>787</v>
      </c>
      <c r="E759" t="s">
        <v>788</v>
      </c>
      <c r="F759">
        <v>165</v>
      </c>
      <c r="G759">
        <v>86.15</v>
      </c>
      <c r="H759">
        <v>87.6</v>
      </c>
      <c r="I759">
        <v>13339</v>
      </c>
    </row>
    <row r="760" spans="1:9">
      <c r="A760" t="s">
        <v>763</v>
      </c>
      <c r="B760" t="s">
        <v>794</v>
      </c>
      <c r="C760" t="s">
        <v>702</v>
      </c>
      <c r="D760" t="s">
        <v>789</v>
      </c>
      <c r="E760" t="s">
        <v>790</v>
      </c>
      <c r="F760">
        <v>1450</v>
      </c>
      <c r="G760">
        <v>680</v>
      </c>
      <c r="H760">
        <v>820</v>
      </c>
      <c r="I760">
        <v>2265</v>
      </c>
    </row>
    <row r="761" spans="1:9">
      <c r="A761" t="s">
        <v>763</v>
      </c>
      <c r="B761" t="s">
        <v>794</v>
      </c>
      <c r="C761" t="s">
        <v>52</v>
      </c>
      <c r="D761" t="s">
        <v>765</v>
      </c>
      <c r="E761" t="s">
        <v>766</v>
      </c>
      <c r="F761">
        <v>61</v>
      </c>
      <c r="G761">
        <v>41</v>
      </c>
      <c r="H761">
        <v>22</v>
      </c>
      <c r="I761">
        <v>20421</v>
      </c>
    </row>
    <row r="762" spans="1:9">
      <c r="A762" t="s">
        <v>763</v>
      </c>
      <c r="B762" t="s">
        <v>794</v>
      </c>
      <c r="C762" t="s">
        <v>52</v>
      </c>
      <c r="D762" t="s">
        <v>765</v>
      </c>
      <c r="E762" t="s">
        <v>767</v>
      </c>
      <c r="F762">
        <v>62</v>
      </c>
      <c r="G762">
        <v>36</v>
      </c>
      <c r="H762">
        <v>27.3</v>
      </c>
      <c r="I762">
        <v>77303</v>
      </c>
    </row>
    <row r="763" spans="1:9">
      <c r="A763" t="s">
        <v>763</v>
      </c>
      <c r="B763" t="s">
        <v>794</v>
      </c>
      <c r="C763" t="s">
        <v>52</v>
      </c>
      <c r="D763" t="s">
        <v>765</v>
      </c>
      <c r="E763" t="s">
        <v>768</v>
      </c>
      <c r="F763">
        <v>50</v>
      </c>
      <c r="G763">
        <v>27</v>
      </c>
      <c r="H763">
        <v>23.3</v>
      </c>
      <c r="I763">
        <v>14658</v>
      </c>
    </row>
    <row r="764" spans="1:9">
      <c r="A764" t="s">
        <v>763</v>
      </c>
      <c r="B764" t="s">
        <v>794</v>
      </c>
      <c r="C764" t="s">
        <v>52</v>
      </c>
      <c r="D764" t="s">
        <v>765</v>
      </c>
      <c r="E764" t="s">
        <v>769</v>
      </c>
      <c r="F764">
        <v>70</v>
      </c>
      <c r="G764">
        <v>33.799999999999997</v>
      </c>
      <c r="H764">
        <v>35</v>
      </c>
      <c r="I764">
        <v>5691</v>
      </c>
    </row>
    <row r="765" spans="1:9">
      <c r="A765" t="s">
        <v>763</v>
      </c>
      <c r="B765" t="s">
        <v>794</v>
      </c>
      <c r="C765" t="s">
        <v>52</v>
      </c>
      <c r="D765" t="s">
        <v>765</v>
      </c>
      <c r="E765" t="s">
        <v>770</v>
      </c>
      <c r="F765">
        <v>44</v>
      </c>
      <c r="G765">
        <v>22</v>
      </c>
      <c r="H765">
        <v>19.2</v>
      </c>
      <c r="I765">
        <v>85278</v>
      </c>
    </row>
    <row r="766" spans="1:9">
      <c r="A766" t="s">
        <v>763</v>
      </c>
      <c r="B766" t="s">
        <v>794</v>
      </c>
      <c r="C766" t="s">
        <v>52</v>
      </c>
      <c r="D766" t="s">
        <v>765</v>
      </c>
      <c r="E766" t="s">
        <v>771</v>
      </c>
      <c r="F766">
        <v>62.5</v>
      </c>
      <c r="G766">
        <v>30</v>
      </c>
      <c r="H766">
        <v>28</v>
      </c>
      <c r="I766">
        <v>4886</v>
      </c>
    </row>
    <row r="767" spans="1:9">
      <c r="A767" t="s">
        <v>763</v>
      </c>
      <c r="B767" t="s">
        <v>794</v>
      </c>
      <c r="C767" t="s">
        <v>52</v>
      </c>
      <c r="D767" t="s">
        <v>772</v>
      </c>
      <c r="E767" t="s">
        <v>773</v>
      </c>
      <c r="F767">
        <v>60</v>
      </c>
      <c r="G767">
        <v>36</v>
      </c>
      <c r="H767">
        <v>27</v>
      </c>
      <c r="I767">
        <v>4933</v>
      </c>
    </row>
    <row r="768" spans="1:9">
      <c r="A768" t="s">
        <v>763</v>
      </c>
      <c r="B768" t="s">
        <v>794</v>
      </c>
      <c r="C768" t="s">
        <v>52</v>
      </c>
      <c r="D768" t="s">
        <v>772</v>
      </c>
      <c r="E768" t="s">
        <v>774</v>
      </c>
      <c r="F768">
        <v>112.5</v>
      </c>
      <c r="G768">
        <v>63</v>
      </c>
      <c r="H768">
        <v>49.7</v>
      </c>
      <c r="I768">
        <v>87155</v>
      </c>
    </row>
    <row r="769" spans="1:9">
      <c r="A769" t="s">
        <v>763</v>
      </c>
      <c r="B769" t="s">
        <v>794</v>
      </c>
      <c r="C769" t="s">
        <v>52</v>
      </c>
      <c r="D769" t="s">
        <v>772</v>
      </c>
      <c r="E769" t="s">
        <v>775</v>
      </c>
      <c r="F769">
        <v>34.5</v>
      </c>
      <c r="G769">
        <v>22</v>
      </c>
      <c r="H769">
        <v>9</v>
      </c>
      <c r="I769">
        <v>51270</v>
      </c>
    </row>
    <row r="770" spans="1:9">
      <c r="A770" t="s">
        <v>763</v>
      </c>
      <c r="B770" t="s">
        <v>794</v>
      </c>
      <c r="C770" t="s">
        <v>52</v>
      </c>
      <c r="D770" t="s">
        <v>772</v>
      </c>
      <c r="E770" t="s">
        <v>776</v>
      </c>
      <c r="F770">
        <v>50</v>
      </c>
      <c r="G770">
        <v>30</v>
      </c>
      <c r="H770">
        <v>24.5</v>
      </c>
      <c r="I770">
        <v>8276</v>
      </c>
    </row>
    <row r="771" spans="1:9">
      <c r="A771" t="s">
        <v>763</v>
      </c>
      <c r="B771" t="s">
        <v>794</v>
      </c>
      <c r="C771" t="s">
        <v>52</v>
      </c>
      <c r="D771" t="s">
        <v>777</v>
      </c>
      <c r="E771" t="s">
        <v>778</v>
      </c>
      <c r="F771">
        <v>151.1</v>
      </c>
      <c r="G771">
        <v>63.4</v>
      </c>
      <c r="H771">
        <v>81.95</v>
      </c>
      <c r="I771">
        <v>6149</v>
      </c>
    </row>
    <row r="772" spans="1:9">
      <c r="A772" t="s">
        <v>763</v>
      </c>
      <c r="B772" t="s">
        <v>794</v>
      </c>
      <c r="C772" t="s">
        <v>52</v>
      </c>
      <c r="D772" t="s">
        <v>777</v>
      </c>
      <c r="E772" t="s">
        <v>779</v>
      </c>
      <c r="F772">
        <v>181.5</v>
      </c>
      <c r="G772">
        <v>77.5</v>
      </c>
      <c r="H772">
        <v>104</v>
      </c>
      <c r="I772">
        <v>4133</v>
      </c>
    </row>
    <row r="773" spans="1:9">
      <c r="A773" t="s">
        <v>763</v>
      </c>
      <c r="B773" t="s">
        <v>794</v>
      </c>
      <c r="C773" t="s">
        <v>52</v>
      </c>
      <c r="D773" t="s">
        <v>777</v>
      </c>
      <c r="E773" t="s">
        <v>780</v>
      </c>
      <c r="F773">
        <v>200</v>
      </c>
      <c r="G773">
        <v>86.3</v>
      </c>
      <c r="H773">
        <v>105</v>
      </c>
      <c r="I773">
        <v>3007</v>
      </c>
    </row>
    <row r="774" spans="1:9">
      <c r="A774" t="s">
        <v>763</v>
      </c>
      <c r="B774" t="s">
        <v>794</v>
      </c>
      <c r="C774" t="s">
        <v>52</v>
      </c>
      <c r="D774" t="s">
        <v>777</v>
      </c>
      <c r="E774" t="s">
        <v>781</v>
      </c>
      <c r="F774">
        <v>160</v>
      </c>
      <c r="G774">
        <v>69.5</v>
      </c>
      <c r="H774">
        <v>80</v>
      </c>
      <c r="I774">
        <v>19556</v>
      </c>
    </row>
    <row r="775" spans="1:9">
      <c r="A775" t="s">
        <v>763</v>
      </c>
      <c r="B775" t="s">
        <v>794</v>
      </c>
      <c r="C775" t="s">
        <v>52</v>
      </c>
      <c r="D775" t="s">
        <v>777</v>
      </c>
      <c r="E775" t="s">
        <v>782</v>
      </c>
      <c r="F775">
        <v>202.5</v>
      </c>
      <c r="G775">
        <v>86.2</v>
      </c>
      <c r="H775">
        <v>110</v>
      </c>
      <c r="I775">
        <v>19259</v>
      </c>
    </row>
    <row r="776" spans="1:9">
      <c r="A776" t="s">
        <v>763</v>
      </c>
      <c r="B776" t="s">
        <v>794</v>
      </c>
      <c r="C776" t="s">
        <v>52</v>
      </c>
      <c r="D776" t="s">
        <v>777</v>
      </c>
      <c r="E776" t="s">
        <v>783</v>
      </c>
      <c r="F776">
        <v>232.5</v>
      </c>
      <c r="G776">
        <v>100.7</v>
      </c>
      <c r="H776">
        <v>125</v>
      </c>
      <c r="I776">
        <v>8825</v>
      </c>
    </row>
    <row r="777" spans="1:9">
      <c r="A777" t="s">
        <v>763</v>
      </c>
      <c r="B777" t="s">
        <v>794</v>
      </c>
      <c r="C777" t="s">
        <v>52</v>
      </c>
      <c r="D777" t="s">
        <v>777</v>
      </c>
      <c r="E777" t="s">
        <v>784</v>
      </c>
      <c r="F777">
        <v>255</v>
      </c>
      <c r="G777">
        <v>108.8</v>
      </c>
      <c r="H777">
        <v>137.5</v>
      </c>
      <c r="I777">
        <v>3560</v>
      </c>
    </row>
    <row r="778" spans="1:9">
      <c r="A778" t="s">
        <v>763</v>
      </c>
      <c r="B778" t="s">
        <v>794</v>
      </c>
      <c r="C778" t="s">
        <v>52</v>
      </c>
      <c r="D778" t="s">
        <v>777</v>
      </c>
      <c r="E778" t="s">
        <v>785</v>
      </c>
      <c r="F778">
        <v>32</v>
      </c>
      <c r="G778">
        <v>15</v>
      </c>
      <c r="H778">
        <v>16</v>
      </c>
      <c r="I778">
        <v>1313</v>
      </c>
    </row>
    <row r="779" spans="1:9">
      <c r="A779" t="s">
        <v>763</v>
      </c>
      <c r="B779" t="s">
        <v>794</v>
      </c>
      <c r="C779" t="s">
        <v>52</v>
      </c>
      <c r="D779" t="s">
        <v>777</v>
      </c>
      <c r="E779" t="s">
        <v>786</v>
      </c>
      <c r="F779">
        <v>32</v>
      </c>
      <c r="G779">
        <v>17.05</v>
      </c>
      <c r="H779">
        <v>15</v>
      </c>
      <c r="I779">
        <v>5249</v>
      </c>
    </row>
    <row r="780" spans="1:9">
      <c r="A780" t="s">
        <v>763</v>
      </c>
      <c r="B780" t="s">
        <v>794</v>
      </c>
      <c r="C780" t="s">
        <v>52</v>
      </c>
      <c r="D780" t="s">
        <v>787</v>
      </c>
      <c r="E780" t="s">
        <v>788</v>
      </c>
      <c r="F780">
        <v>190</v>
      </c>
      <c r="G780">
        <v>74</v>
      </c>
      <c r="H780">
        <v>110</v>
      </c>
      <c r="I780">
        <v>8055</v>
      </c>
    </row>
    <row r="781" spans="1:9">
      <c r="A781" t="s">
        <v>763</v>
      </c>
      <c r="B781" t="s">
        <v>794</v>
      </c>
      <c r="C781" t="s">
        <v>52</v>
      </c>
      <c r="D781" t="s">
        <v>789</v>
      </c>
      <c r="E781" t="s">
        <v>790</v>
      </c>
      <c r="F781">
        <v>1558</v>
      </c>
      <c r="G781">
        <v>588</v>
      </c>
      <c r="H781">
        <v>999</v>
      </c>
      <c r="I781">
        <v>1939</v>
      </c>
    </row>
    <row r="782" spans="1:9">
      <c r="A782" t="s">
        <v>763</v>
      </c>
      <c r="B782" t="s">
        <v>794</v>
      </c>
      <c r="C782" t="s">
        <v>53</v>
      </c>
      <c r="D782" t="s">
        <v>765</v>
      </c>
      <c r="E782" t="s">
        <v>766</v>
      </c>
      <c r="F782">
        <v>74</v>
      </c>
      <c r="G782">
        <v>46.2</v>
      </c>
      <c r="H782">
        <v>18.75</v>
      </c>
      <c r="I782">
        <v>9462</v>
      </c>
    </row>
    <row r="783" spans="1:9">
      <c r="A783" t="s">
        <v>763</v>
      </c>
      <c r="B783" t="s">
        <v>794</v>
      </c>
      <c r="C783" t="s">
        <v>53</v>
      </c>
      <c r="D783" t="s">
        <v>765</v>
      </c>
      <c r="E783" t="s">
        <v>767</v>
      </c>
      <c r="F783">
        <v>60</v>
      </c>
      <c r="G783">
        <v>41.9</v>
      </c>
      <c r="H783">
        <v>15.1</v>
      </c>
      <c r="I783">
        <v>15755</v>
      </c>
    </row>
    <row r="784" spans="1:9">
      <c r="A784" t="s">
        <v>763</v>
      </c>
      <c r="B784" t="s">
        <v>794</v>
      </c>
      <c r="C784" t="s">
        <v>53</v>
      </c>
      <c r="D784" t="s">
        <v>765</v>
      </c>
      <c r="E784" t="s">
        <v>768</v>
      </c>
      <c r="F784">
        <v>55</v>
      </c>
      <c r="G784">
        <v>29.25</v>
      </c>
      <c r="H784">
        <v>26.8</v>
      </c>
      <c r="I784">
        <v>7105</v>
      </c>
    </row>
    <row r="785" spans="1:9">
      <c r="A785" t="s">
        <v>763</v>
      </c>
      <c r="B785" t="s">
        <v>794</v>
      </c>
      <c r="C785" t="s">
        <v>53</v>
      </c>
      <c r="D785" t="s">
        <v>765</v>
      </c>
      <c r="E785" t="s">
        <v>769</v>
      </c>
      <c r="F785">
        <v>65</v>
      </c>
      <c r="G785">
        <v>34</v>
      </c>
      <c r="H785">
        <v>33.1</v>
      </c>
      <c r="I785">
        <v>2597</v>
      </c>
    </row>
    <row r="786" spans="1:9">
      <c r="A786" t="s">
        <v>763</v>
      </c>
      <c r="B786" t="s">
        <v>794</v>
      </c>
      <c r="C786" t="s">
        <v>53</v>
      </c>
      <c r="D786" t="s">
        <v>765</v>
      </c>
      <c r="E786" t="s">
        <v>770</v>
      </c>
      <c r="F786">
        <v>45.5</v>
      </c>
      <c r="G786">
        <v>25.4</v>
      </c>
      <c r="H786">
        <v>18.600000000000001</v>
      </c>
      <c r="I786">
        <v>28098</v>
      </c>
    </row>
    <row r="787" spans="1:9">
      <c r="A787" t="s">
        <v>763</v>
      </c>
      <c r="B787" t="s">
        <v>794</v>
      </c>
      <c r="C787" t="s">
        <v>53</v>
      </c>
      <c r="D787" t="s">
        <v>765</v>
      </c>
      <c r="E787" t="s">
        <v>771</v>
      </c>
      <c r="F787">
        <v>61</v>
      </c>
      <c r="G787">
        <v>32.799999999999997</v>
      </c>
      <c r="H787">
        <v>23.5</v>
      </c>
      <c r="I787">
        <v>1231</v>
      </c>
    </row>
    <row r="788" spans="1:9">
      <c r="A788" t="s">
        <v>763</v>
      </c>
      <c r="B788" t="s">
        <v>794</v>
      </c>
      <c r="C788" t="s">
        <v>53</v>
      </c>
      <c r="D788" t="s">
        <v>772</v>
      </c>
      <c r="E788" t="s">
        <v>773</v>
      </c>
      <c r="F788">
        <v>64</v>
      </c>
      <c r="G788">
        <v>38.450000000000003</v>
      </c>
      <c r="H788">
        <v>25.2</v>
      </c>
      <c r="I788">
        <v>1152</v>
      </c>
    </row>
    <row r="789" spans="1:9">
      <c r="A789" t="s">
        <v>763</v>
      </c>
      <c r="B789" t="s">
        <v>794</v>
      </c>
      <c r="C789" t="s">
        <v>53</v>
      </c>
      <c r="D789" t="s">
        <v>772</v>
      </c>
      <c r="E789" t="s">
        <v>774</v>
      </c>
      <c r="F789">
        <v>108</v>
      </c>
      <c r="G789">
        <v>75.599999999999994</v>
      </c>
      <c r="H789">
        <v>35.5</v>
      </c>
      <c r="I789">
        <v>22881</v>
      </c>
    </row>
    <row r="790" spans="1:9">
      <c r="A790" t="s">
        <v>763</v>
      </c>
      <c r="B790" t="s">
        <v>794</v>
      </c>
      <c r="C790" t="s">
        <v>53</v>
      </c>
      <c r="D790" t="s">
        <v>772</v>
      </c>
      <c r="E790" t="s">
        <v>775</v>
      </c>
      <c r="F790">
        <v>29.5</v>
      </c>
      <c r="G790">
        <v>22.8</v>
      </c>
      <c r="H790">
        <v>5</v>
      </c>
      <c r="I790">
        <v>10284</v>
      </c>
    </row>
    <row r="791" spans="1:9">
      <c r="A791" t="s">
        <v>763</v>
      </c>
      <c r="B791" t="s">
        <v>794</v>
      </c>
      <c r="C791" t="s">
        <v>53</v>
      </c>
      <c r="D791" t="s">
        <v>772</v>
      </c>
      <c r="E791" t="s">
        <v>776</v>
      </c>
      <c r="F791">
        <v>67</v>
      </c>
      <c r="G791">
        <v>35</v>
      </c>
      <c r="H791">
        <v>29</v>
      </c>
      <c r="I791">
        <v>1698</v>
      </c>
    </row>
    <row r="792" spans="1:9">
      <c r="A792" t="s">
        <v>763</v>
      </c>
      <c r="B792" t="s">
        <v>794</v>
      </c>
      <c r="C792" t="s">
        <v>53</v>
      </c>
      <c r="D792" t="s">
        <v>777</v>
      </c>
      <c r="E792" t="s">
        <v>778</v>
      </c>
      <c r="F792">
        <v>145</v>
      </c>
      <c r="G792">
        <v>70</v>
      </c>
      <c r="H792">
        <v>68.224999999999994</v>
      </c>
      <c r="I792">
        <v>2730</v>
      </c>
    </row>
    <row r="793" spans="1:9">
      <c r="A793" t="s">
        <v>763</v>
      </c>
      <c r="B793" t="s">
        <v>794</v>
      </c>
      <c r="C793" t="s">
        <v>53</v>
      </c>
      <c r="D793" t="s">
        <v>777</v>
      </c>
      <c r="E793" t="s">
        <v>779</v>
      </c>
      <c r="F793">
        <v>175</v>
      </c>
      <c r="G793">
        <v>92</v>
      </c>
      <c r="H793">
        <v>88.6</v>
      </c>
      <c r="I793">
        <v>1971</v>
      </c>
    </row>
    <row r="794" spans="1:9">
      <c r="A794" t="s">
        <v>763</v>
      </c>
      <c r="B794" t="s">
        <v>794</v>
      </c>
      <c r="C794" t="s">
        <v>53</v>
      </c>
      <c r="D794" t="s">
        <v>777</v>
      </c>
      <c r="E794" t="s">
        <v>780</v>
      </c>
      <c r="F794">
        <v>200</v>
      </c>
      <c r="G794">
        <v>97</v>
      </c>
      <c r="H794">
        <v>112.4</v>
      </c>
      <c r="I794">
        <v>1135</v>
      </c>
    </row>
    <row r="795" spans="1:9">
      <c r="A795" t="s">
        <v>763</v>
      </c>
      <c r="B795" t="s">
        <v>794</v>
      </c>
      <c r="C795" t="s">
        <v>53</v>
      </c>
      <c r="D795" t="s">
        <v>777</v>
      </c>
      <c r="E795" t="s">
        <v>781</v>
      </c>
      <c r="F795">
        <v>150</v>
      </c>
      <c r="G795">
        <v>80</v>
      </c>
      <c r="H795">
        <v>69.5</v>
      </c>
      <c r="I795">
        <v>7478</v>
      </c>
    </row>
    <row r="796" spans="1:9">
      <c r="A796" t="s">
        <v>763</v>
      </c>
      <c r="B796" t="s">
        <v>794</v>
      </c>
      <c r="C796" t="s">
        <v>53</v>
      </c>
      <c r="D796" t="s">
        <v>777</v>
      </c>
      <c r="E796" t="s">
        <v>782</v>
      </c>
      <c r="F796">
        <v>190</v>
      </c>
      <c r="G796">
        <v>100</v>
      </c>
      <c r="H796">
        <v>89.8</v>
      </c>
      <c r="I796">
        <v>7177</v>
      </c>
    </row>
    <row r="797" spans="1:9">
      <c r="A797" t="s">
        <v>763</v>
      </c>
      <c r="B797" t="s">
        <v>794</v>
      </c>
      <c r="C797" t="s">
        <v>53</v>
      </c>
      <c r="D797" t="s">
        <v>777</v>
      </c>
      <c r="E797" t="s">
        <v>783</v>
      </c>
      <c r="F797">
        <v>230</v>
      </c>
      <c r="G797">
        <v>118.25</v>
      </c>
      <c r="H797">
        <v>116.4</v>
      </c>
      <c r="I797">
        <v>3478</v>
      </c>
    </row>
    <row r="798" spans="1:9">
      <c r="A798" t="s">
        <v>763</v>
      </c>
      <c r="B798" t="s">
        <v>794</v>
      </c>
      <c r="C798" t="s">
        <v>53</v>
      </c>
      <c r="D798" t="s">
        <v>777</v>
      </c>
      <c r="E798" t="s">
        <v>784</v>
      </c>
      <c r="F798">
        <v>270</v>
      </c>
      <c r="G798">
        <v>128</v>
      </c>
      <c r="H798">
        <v>148.9</v>
      </c>
      <c r="I798">
        <v>1493</v>
      </c>
    </row>
    <row r="799" spans="1:9">
      <c r="A799" t="s">
        <v>763</v>
      </c>
      <c r="B799" t="s">
        <v>794</v>
      </c>
      <c r="C799" t="s">
        <v>53</v>
      </c>
      <c r="D799" t="s">
        <v>777</v>
      </c>
      <c r="E799" t="s">
        <v>785</v>
      </c>
      <c r="F799">
        <v>33</v>
      </c>
      <c r="G799">
        <v>15</v>
      </c>
      <c r="H799">
        <v>17</v>
      </c>
      <c r="I799">
        <v>756</v>
      </c>
    </row>
    <row r="800" spans="1:9">
      <c r="A800" t="s">
        <v>763</v>
      </c>
      <c r="B800" t="s">
        <v>794</v>
      </c>
      <c r="C800" t="s">
        <v>53</v>
      </c>
      <c r="D800" t="s">
        <v>777</v>
      </c>
      <c r="E800" t="s">
        <v>786</v>
      </c>
      <c r="F800">
        <v>34</v>
      </c>
      <c r="G800">
        <v>17.05</v>
      </c>
      <c r="H800">
        <v>13</v>
      </c>
      <c r="I800">
        <v>2913</v>
      </c>
    </row>
    <row r="801" spans="1:9">
      <c r="A801" t="s">
        <v>763</v>
      </c>
      <c r="B801" t="s">
        <v>794</v>
      </c>
      <c r="C801" t="s">
        <v>53</v>
      </c>
      <c r="D801" t="s">
        <v>787</v>
      </c>
      <c r="E801" t="s">
        <v>788</v>
      </c>
      <c r="F801">
        <v>165.97499999999999</v>
      </c>
      <c r="G801">
        <v>80.599999999999994</v>
      </c>
      <c r="H801">
        <v>86.4</v>
      </c>
      <c r="I801">
        <v>4948</v>
      </c>
    </row>
    <row r="802" spans="1:9">
      <c r="A802" t="s">
        <v>763</v>
      </c>
      <c r="B802" t="s">
        <v>794</v>
      </c>
      <c r="C802" t="s">
        <v>53</v>
      </c>
      <c r="D802" t="s">
        <v>789</v>
      </c>
      <c r="E802" t="s">
        <v>790</v>
      </c>
      <c r="F802">
        <v>1559</v>
      </c>
      <c r="G802">
        <v>632.20000000000005</v>
      </c>
      <c r="H802">
        <v>924.2</v>
      </c>
      <c r="I802">
        <v>413</v>
      </c>
    </row>
    <row r="803" spans="1:9">
      <c r="A803" t="s">
        <v>763</v>
      </c>
      <c r="B803" t="s">
        <v>794</v>
      </c>
      <c r="C803" t="s">
        <v>54</v>
      </c>
      <c r="D803" t="s">
        <v>765</v>
      </c>
      <c r="E803" t="s">
        <v>766</v>
      </c>
      <c r="F803" s="74">
        <v>55</v>
      </c>
      <c r="G803" s="74">
        <v>39</v>
      </c>
      <c r="H803" s="74">
        <v>16</v>
      </c>
      <c r="I803">
        <v>1280069</v>
      </c>
    </row>
    <row r="804" spans="1:9">
      <c r="A804" t="s">
        <v>763</v>
      </c>
      <c r="B804" t="s">
        <v>794</v>
      </c>
      <c r="C804" t="s">
        <v>54</v>
      </c>
      <c r="D804" t="s">
        <v>765</v>
      </c>
      <c r="E804" t="s">
        <v>767</v>
      </c>
      <c r="F804" s="74">
        <v>50</v>
      </c>
      <c r="G804" s="74">
        <v>34</v>
      </c>
      <c r="H804" s="74">
        <v>15</v>
      </c>
      <c r="I804">
        <v>4373506</v>
      </c>
    </row>
    <row r="805" spans="1:9">
      <c r="A805" t="s">
        <v>763</v>
      </c>
      <c r="B805" t="s">
        <v>794</v>
      </c>
      <c r="C805" t="s">
        <v>54</v>
      </c>
      <c r="D805" t="s">
        <v>765</v>
      </c>
      <c r="E805" t="s">
        <v>768</v>
      </c>
      <c r="F805" s="74">
        <v>45</v>
      </c>
      <c r="G805" s="74">
        <v>27</v>
      </c>
      <c r="H805" s="74">
        <v>17</v>
      </c>
      <c r="I805">
        <v>1020873</v>
      </c>
    </row>
    <row r="806" spans="1:9">
      <c r="A806" t="s">
        <v>763</v>
      </c>
      <c r="B806" t="s">
        <v>794</v>
      </c>
      <c r="C806" t="s">
        <v>54</v>
      </c>
      <c r="D806" t="s">
        <v>765</v>
      </c>
      <c r="E806" t="s">
        <v>769</v>
      </c>
      <c r="F806" s="74">
        <v>58</v>
      </c>
      <c r="G806" s="74">
        <v>32</v>
      </c>
      <c r="H806" s="74">
        <v>24</v>
      </c>
      <c r="I806">
        <v>279228</v>
      </c>
    </row>
    <row r="807" spans="1:9">
      <c r="A807" t="s">
        <v>763</v>
      </c>
      <c r="B807" t="s">
        <v>794</v>
      </c>
      <c r="C807" t="s">
        <v>54</v>
      </c>
      <c r="D807" t="s">
        <v>765</v>
      </c>
      <c r="E807" t="s">
        <v>770</v>
      </c>
      <c r="F807" s="74">
        <v>40</v>
      </c>
      <c r="G807" s="74">
        <v>24</v>
      </c>
      <c r="H807" s="74">
        <v>16</v>
      </c>
      <c r="I807">
        <v>4525977</v>
      </c>
    </row>
    <row r="808" spans="1:9">
      <c r="A808" t="s">
        <v>763</v>
      </c>
      <c r="B808" t="s">
        <v>794</v>
      </c>
      <c r="C808" t="s">
        <v>54</v>
      </c>
      <c r="D808" t="s">
        <v>765</v>
      </c>
      <c r="E808" t="s">
        <v>771</v>
      </c>
      <c r="F808" s="74">
        <v>54</v>
      </c>
      <c r="G808" s="74">
        <v>30</v>
      </c>
      <c r="H808" s="74">
        <v>22</v>
      </c>
      <c r="I808">
        <v>220197</v>
      </c>
    </row>
    <row r="809" spans="1:9">
      <c r="A809" t="s">
        <v>763</v>
      </c>
      <c r="B809" t="s">
        <v>794</v>
      </c>
      <c r="C809" t="s">
        <v>54</v>
      </c>
      <c r="D809" t="s">
        <v>772</v>
      </c>
      <c r="E809" t="s">
        <v>773</v>
      </c>
      <c r="F809" s="74">
        <v>55</v>
      </c>
      <c r="G809" s="74">
        <v>36</v>
      </c>
      <c r="H809" s="74">
        <v>15</v>
      </c>
      <c r="I809">
        <v>317673</v>
      </c>
    </row>
    <row r="810" spans="1:9">
      <c r="A810" t="s">
        <v>763</v>
      </c>
      <c r="B810" t="s">
        <v>794</v>
      </c>
      <c r="C810" t="s">
        <v>54</v>
      </c>
      <c r="D810" t="s">
        <v>772</v>
      </c>
      <c r="E810" t="s">
        <v>774</v>
      </c>
      <c r="F810" s="74">
        <v>99</v>
      </c>
      <c r="G810" s="74">
        <v>65</v>
      </c>
      <c r="H810" s="74">
        <v>30</v>
      </c>
      <c r="I810">
        <v>4976440</v>
      </c>
    </row>
    <row r="811" spans="1:9">
      <c r="A811" t="s">
        <v>763</v>
      </c>
      <c r="B811" t="s">
        <v>794</v>
      </c>
      <c r="C811" t="s">
        <v>54</v>
      </c>
      <c r="D811" t="s">
        <v>772</v>
      </c>
      <c r="E811" t="s">
        <v>775</v>
      </c>
      <c r="F811" s="74">
        <v>31</v>
      </c>
      <c r="G811" s="74">
        <v>24</v>
      </c>
      <c r="H811" s="74">
        <v>6</v>
      </c>
      <c r="I811">
        <v>3368036</v>
      </c>
    </row>
    <row r="812" spans="1:9">
      <c r="A812" t="s">
        <v>763</v>
      </c>
      <c r="B812" t="s">
        <v>794</v>
      </c>
      <c r="C812" t="s">
        <v>54</v>
      </c>
      <c r="D812" t="s">
        <v>772</v>
      </c>
      <c r="E812" t="s">
        <v>776</v>
      </c>
      <c r="F812" s="74">
        <v>47</v>
      </c>
      <c r="G812" s="74">
        <v>28</v>
      </c>
      <c r="H812" s="74">
        <v>19</v>
      </c>
      <c r="I812">
        <v>459424</v>
      </c>
    </row>
    <row r="813" spans="1:9">
      <c r="A813" t="s">
        <v>763</v>
      </c>
      <c r="B813" t="s">
        <v>794</v>
      </c>
      <c r="C813" t="s">
        <v>54</v>
      </c>
      <c r="D813" t="s">
        <v>777</v>
      </c>
      <c r="E813" t="s">
        <v>778</v>
      </c>
      <c r="F813" s="74">
        <v>129</v>
      </c>
      <c r="G813" s="74">
        <v>65</v>
      </c>
      <c r="H813" s="74">
        <v>56</v>
      </c>
      <c r="I813">
        <v>438700</v>
      </c>
    </row>
    <row r="814" spans="1:9">
      <c r="A814" t="s">
        <v>763</v>
      </c>
      <c r="B814" t="s">
        <v>794</v>
      </c>
      <c r="C814" t="s">
        <v>54</v>
      </c>
      <c r="D814" t="s">
        <v>777</v>
      </c>
      <c r="E814" t="s">
        <v>779</v>
      </c>
      <c r="F814" s="74">
        <v>155</v>
      </c>
      <c r="G814" s="74">
        <v>78</v>
      </c>
      <c r="H814" s="74">
        <v>69</v>
      </c>
      <c r="I814">
        <v>338924</v>
      </c>
    </row>
    <row r="815" spans="1:9">
      <c r="A815" t="s">
        <v>763</v>
      </c>
      <c r="B815" t="s">
        <v>794</v>
      </c>
      <c r="C815" t="s">
        <v>54</v>
      </c>
      <c r="D815" t="s">
        <v>777</v>
      </c>
      <c r="E815" t="s">
        <v>780</v>
      </c>
      <c r="F815" s="74">
        <v>179</v>
      </c>
      <c r="G815" s="74">
        <v>89</v>
      </c>
      <c r="H815" s="74">
        <v>78</v>
      </c>
      <c r="I815">
        <v>237962</v>
      </c>
    </row>
    <row r="816" spans="1:9">
      <c r="A816" t="s">
        <v>763</v>
      </c>
      <c r="B816" t="s">
        <v>794</v>
      </c>
      <c r="C816" t="s">
        <v>54</v>
      </c>
      <c r="D816" t="s">
        <v>777</v>
      </c>
      <c r="E816" t="s">
        <v>781</v>
      </c>
      <c r="F816" s="74">
        <v>140</v>
      </c>
      <c r="G816" s="74">
        <v>71</v>
      </c>
      <c r="H816" s="74">
        <v>56</v>
      </c>
      <c r="I816">
        <v>1220996</v>
      </c>
    </row>
    <row r="817" spans="1:9">
      <c r="A817" t="s">
        <v>763</v>
      </c>
      <c r="B817" t="s">
        <v>794</v>
      </c>
      <c r="C817" t="s">
        <v>54</v>
      </c>
      <c r="D817" t="s">
        <v>777</v>
      </c>
      <c r="E817" t="s">
        <v>782</v>
      </c>
      <c r="F817" s="74">
        <v>170</v>
      </c>
      <c r="G817" s="74">
        <v>89</v>
      </c>
      <c r="H817" s="74">
        <v>75</v>
      </c>
      <c r="I817">
        <v>1173899</v>
      </c>
    </row>
    <row r="818" spans="1:9">
      <c r="A818" t="s">
        <v>763</v>
      </c>
      <c r="B818" t="s">
        <v>794</v>
      </c>
      <c r="C818" t="s">
        <v>54</v>
      </c>
      <c r="D818" t="s">
        <v>777</v>
      </c>
      <c r="E818" t="s">
        <v>783</v>
      </c>
      <c r="F818" s="74">
        <v>198</v>
      </c>
      <c r="G818" s="74">
        <v>104</v>
      </c>
      <c r="H818" s="74">
        <v>87</v>
      </c>
      <c r="I818">
        <v>569834</v>
      </c>
    </row>
    <row r="819" spans="1:9">
      <c r="A819" t="s">
        <v>763</v>
      </c>
      <c r="B819" t="s">
        <v>794</v>
      </c>
      <c r="C819" t="s">
        <v>54</v>
      </c>
      <c r="D819" t="s">
        <v>777</v>
      </c>
      <c r="E819" t="s">
        <v>784</v>
      </c>
      <c r="F819" s="74">
        <v>228</v>
      </c>
      <c r="G819" s="74">
        <v>110</v>
      </c>
      <c r="H819" s="74">
        <v>97</v>
      </c>
      <c r="I819">
        <v>252711</v>
      </c>
    </row>
    <row r="820" spans="1:9">
      <c r="A820" t="s">
        <v>763</v>
      </c>
      <c r="B820" t="s">
        <v>794</v>
      </c>
      <c r="C820" t="s">
        <v>54</v>
      </c>
      <c r="D820" t="s">
        <v>777</v>
      </c>
      <c r="E820" t="s">
        <v>785</v>
      </c>
      <c r="F820" s="74">
        <v>30</v>
      </c>
      <c r="G820" s="74">
        <v>15</v>
      </c>
      <c r="H820" s="74">
        <v>14</v>
      </c>
      <c r="I820">
        <v>159120</v>
      </c>
    </row>
    <row r="821" spans="1:9">
      <c r="A821" t="s">
        <v>763</v>
      </c>
      <c r="B821" t="s">
        <v>794</v>
      </c>
      <c r="C821" t="s">
        <v>54</v>
      </c>
      <c r="D821" t="s">
        <v>777</v>
      </c>
      <c r="E821" t="s">
        <v>786</v>
      </c>
      <c r="F821" s="74">
        <v>30</v>
      </c>
      <c r="G821" s="74">
        <v>16</v>
      </c>
      <c r="H821" s="74">
        <v>13</v>
      </c>
      <c r="I821">
        <v>438704</v>
      </c>
    </row>
    <row r="822" spans="1:9">
      <c r="A822" t="s">
        <v>763</v>
      </c>
      <c r="B822" t="s">
        <v>794</v>
      </c>
      <c r="C822" t="s">
        <v>54</v>
      </c>
      <c r="D822" t="s">
        <v>787</v>
      </c>
      <c r="E822" t="s">
        <v>788</v>
      </c>
      <c r="F822" s="74">
        <v>150</v>
      </c>
      <c r="G822" s="74">
        <v>76</v>
      </c>
      <c r="H822" s="74">
        <v>70</v>
      </c>
      <c r="I822">
        <v>549978</v>
      </c>
    </row>
    <row r="823" spans="1:9">
      <c r="A823" t="s">
        <v>763</v>
      </c>
      <c r="B823" t="s">
        <v>794</v>
      </c>
      <c r="C823" t="s">
        <v>54</v>
      </c>
      <c r="D823" t="s">
        <v>789</v>
      </c>
      <c r="E823" t="s">
        <v>790</v>
      </c>
      <c r="F823" s="74">
        <v>1400</v>
      </c>
      <c r="G823" s="74">
        <v>635</v>
      </c>
      <c r="H823" s="74">
        <v>754</v>
      </c>
      <c r="I823">
        <v>145967</v>
      </c>
    </row>
    <row r="824" spans="1:9">
      <c r="A824" t="s">
        <v>763</v>
      </c>
      <c r="B824" t="s">
        <v>794</v>
      </c>
      <c r="C824" t="s">
        <v>791</v>
      </c>
      <c r="D824" t="s">
        <v>765</v>
      </c>
      <c r="E824" t="s">
        <v>766</v>
      </c>
      <c r="F824">
        <v>50</v>
      </c>
      <c r="G824">
        <v>34.799999999999997</v>
      </c>
      <c r="H824">
        <v>17.600000000000001</v>
      </c>
      <c r="I824">
        <v>29548</v>
      </c>
    </row>
    <row r="825" spans="1:9">
      <c r="A825" t="s">
        <v>763</v>
      </c>
      <c r="B825" t="s">
        <v>794</v>
      </c>
      <c r="C825" t="s">
        <v>791</v>
      </c>
      <c r="D825" t="s">
        <v>765</v>
      </c>
      <c r="E825" t="s">
        <v>767</v>
      </c>
      <c r="F825">
        <v>48</v>
      </c>
      <c r="G825">
        <v>28.8</v>
      </c>
      <c r="H825">
        <v>19.100000000000001</v>
      </c>
      <c r="I825">
        <v>96870</v>
      </c>
    </row>
    <row r="826" spans="1:9">
      <c r="A826" t="s">
        <v>763</v>
      </c>
      <c r="B826" t="s">
        <v>794</v>
      </c>
      <c r="C826" t="s">
        <v>791</v>
      </c>
      <c r="D826" t="s">
        <v>765</v>
      </c>
      <c r="E826" t="s">
        <v>768</v>
      </c>
      <c r="F826">
        <v>45</v>
      </c>
      <c r="G826">
        <v>27.2</v>
      </c>
      <c r="H826">
        <v>16.3</v>
      </c>
      <c r="I826">
        <v>25668</v>
      </c>
    </row>
    <row r="827" spans="1:9">
      <c r="A827" t="s">
        <v>763</v>
      </c>
      <c r="B827" t="s">
        <v>794</v>
      </c>
      <c r="C827" t="s">
        <v>791</v>
      </c>
      <c r="D827" t="s">
        <v>765</v>
      </c>
      <c r="E827" t="s">
        <v>769</v>
      </c>
      <c r="F827">
        <v>60</v>
      </c>
      <c r="G827">
        <v>28.7</v>
      </c>
      <c r="H827">
        <v>25</v>
      </c>
      <c r="I827">
        <v>5155</v>
      </c>
    </row>
    <row r="828" spans="1:9">
      <c r="A828" t="s">
        <v>763</v>
      </c>
      <c r="B828" t="s">
        <v>794</v>
      </c>
      <c r="C828" t="s">
        <v>791</v>
      </c>
      <c r="D828" t="s">
        <v>765</v>
      </c>
      <c r="E828" t="s">
        <v>770</v>
      </c>
      <c r="F828">
        <v>40</v>
      </c>
      <c r="G828">
        <v>24.3</v>
      </c>
      <c r="H828">
        <v>15.6</v>
      </c>
      <c r="I828">
        <v>121001</v>
      </c>
    </row>
    <row r="829" spans="1:9">
      <c r="A829" t="s">
        <v>763</v>
      </c>
      <c r="B829" t="s">
        <v>794</v>
      </c>
      <c r="C829" t="s">
        <v>791</v>
      </c>
      <c r="D829" t="s">
        <v>765</v>
      </c>
      <c r="E829" t="s">
        <v>771</v>
      </c>
      <c r="F829">
        <v>53.5</v>
      </c>
      <c r="G829">
        <v>27.5</v>
      </c>
      <c r="H829">
        <v>20.8</v>
      </c>
      <c r="I829">
        <v>5212</v>
      </c>
    </row>
    <row r="830" spans="1:9">
      <c r="A830" t="s">
        <v>763</v>
      </c>
      <c r="B830" t="s">
        <v>794</v>
      </c>
      <c r="C830" t="s">
        <v>791</v>
      </c>
      <c r="D830" t="s">
        <v>772</v>
      </c>
      <c r="E830" t="s">
        <v>773</v>
      </c>
      <c r="F830">
        <v>51.5</v>
      </c>
      <c r="G830">
        <v>31.5</v>
      </c>
      <c r="H830">
        <v>16.3</v>
      </c>
      <c r="I830">
        <v>7104</v>
      </c>
    </row>
    <row r="831" spans="1:9">
      <c r="A831" t="s">
        <v>763</v>
      </c>
      <c r="B831" t="s">
        <v>794</v>
      </c>
      <c r="C831" t="s">
        <v>791</v>
      </c>
      <c r="D831" t="s">
        <v>772</v>
      </c>
      <c r="E831" t="s">
        <v>774</v>
      </c>
      <c r="F831">
        <v>97</v>
      </c>
      <c r="G831">
        <v>58.2</v>
      </c>
      <c r="H831">
        <v>36.5</v>
      </c>
      <c r="I831">
        <v>109822</v>
      </c>
    </row>
    <row r="832" spans="1:9">
      <c r="A832" t="s">
        <v>763</v>
      </c>
      <c r="B832" t="s">
        <v>794</v>
      </c>
      <c r="C832" t="s">
        <v>791</v>
      </c>
      <c r="D832" t="s">
        <v>772</v>
      </c>
      <c r="E832" t="s">
        <v>775</v>
      </c>
      <c r="F832">
        <v>30.5</v>
      </c>
      <c r="G832">
        <v>21.35</v>
      </c>
      <c r="H832">
        <v>8.75</v>
      </c>
      <c r="I832">
        <v>75221</v>
      </c>
    </row>
    <row r="833" spans="1:9">
      <c r="A833" t="s">
        <v>763</v>
      </c>
      <c r="B833" t="s">
        <v>794</v>
      </c>
      <c r="C833" t="s">
        <v>791</v>
      </c>
      <c r="D833" t="s">
        <v>772</v>
      </c>
      <c r="E833" t="s">
        <v>776</v>
      </c>
      <c r="F833">
        <v>45.5</v>
      </c>
      <c r="G833">
        <v>27.3</v>
      </c>
      <c r="H833">
        <v>14.342857143</v>
      </c>
      <c r="I833">
        <v>12326</v>
      </c>
    </row>
    <row r="834" spans="1:9">
      <c r="A834" t="s">
        <v>763</v>
      </c>
      <c r="B834" t="s">
        <v>794</v>
      </c>
      <c r="C834" t="s">
        <v>791</v>
      </c>
      <c r="D834" t="s">
        <v>777</v>
      </c>
      <c r="E834" t="s">
        <v>778</v>
      </c>
      <c r="F834">
        <v>126</v>
      </c>
      <c r="G834">
        <v>63.2</v>
      </c>
      <c r="H834">
        <v>50.4</v>
      </c>
      <c r="I834">
        <v>11053</v>
      </c>
    </row>
    <row r="835" spans="1:9">
      <c r="A835" t="s">
        <v>763</v>
      </c>
      <c r="B835" t="s">
        <v>794</v>
      </c>
      <c r="C835" t="s">
        <v>791</v>
      </c>
      <c r="D835" t="s">
        <v>777</v>
      </c>
      <c r="E835" t="s">
        <v>779</v>
      </c>
      <c r="F835">
        <v>149.4</v>
      </c>
      <c r="G835">
        <v>81.599999999999994</v>
      </c>
      <c r="H835">
        <v>60</v>
      </c>
      <c r="I835">
        <v>8624</v>
      </c>
    </row>
    <row r="836" spans="1:9">
      <c r="A836" t="s">
        <v>763</v>
      </c>
      <c r="B836" t="s">
        <v>794</v>
      </c>
      <c r="C836" t="s">
        <v>791</v>
      </c>
      <c r="D836" t="s">
        <v>777</v>
      </c>
      <c r="E836" t="s">
        <v>780</v>
      </c>
      <c r="F836">
        <v>177.5</v>
      </c>
      <c r="G836">
        <v>89.4</v>
      </c>
      <c r="H836">
        <v>70</v>
      </c>
      <c r="I836">
        <v>5985</v>
      </c>
    </row>
    <row r="837" spans="1:9">
      <c r="A837" t="s">
        <v>763</v>
      </c>
      <c r="B837" t="s">
        <v>794</v>
      </c>
      <c r="C837" t="s">
        <v>791</v>
      </c>
      <c r="D837" t="s">
        <v>777</v>
      </c>
      <c r="E837" t="s">
        <v>781</v>
      </c>
      <c r="F837">
        <v>139.5</v>
      </c>
      <c r="G837">
        <v>73.8</v>
      </c>
      <c r="H837">
        <v>49.2</v>
      </c>
      <c r="I837">
        <v>31105</v>
      </c>
    </row>
    <row r="838" spans="1:9">
      <c r="A838" t="s">
        <v>763</v>
      </c>
      <c r="B838" t="s">
        <v>794</v>
      </c>
      <c r="C838" t="s">
        <v>791</v>
      </c>
      <c r="D838" t="s">
        <v>777</v>
      </c>
      <c r="E838" t="s">
        <v>782</v>
      </c>
      <c r="F838">
        <v>164.5</v>
      </c>
      <c r="G838">
        <v>93.6</v>
      </c>
      <c r="H838">
        <v>62.4</v>
      </c>
      <c r="I838">
        <v>29651</v>
      </c>
    </row>
    <row r="839" spans="1:9">
      <c r="A839" t="s">
        <v>763</v>
      </c>
      <c r="B839" t="s">
        <v>794</v>
      </c>
      <c r="C839" t="s">
        <v>791</v>
      </c>
      <c r="D839" t="s">
        <v>777</v>
      </c>
      <c r="E839" t="s">
        <v>783</v>
      </c>
      <c r="F839">
        <v>190</v>
      </c>
      <c r="G839">
        <v>108.9</v>
      </c>
      <c r="H839">
        <v>76</v>
      </c>
      <c r="I839">
        <v>14129</v>
      </c>
    </row>
    <row r="840" spans="1:9">
      <c r="A840" t="s">
        <v>763</v>
      </c>
      <c r="B840" t="s">
        <v>794</v>
      </c>
      <c r="C840" t="s">
        <v>791</v>
      </c>
      <c r="D840" t="s">
        <v>777</v>
      </c>
      <c r="E840" t="s">
        <v>784</v>
      </c>
      <c r="F840">
        <v>229</v>
      </c>
      <c r="G840">
        <v>116.4</v>
      </c>
      <c r="H840">
        <v>82.5</v>
      </c>
      <c r="I840">
        <v>6182</v>
      </c>
    </row>
    <row r="841" spans="1:9">
      <c r="A841" t="s">
        <v>763</v>
      </c>
      <c r="B841" t="s">
        <v>794</v>
      </c>
      <c r="C841" t="s">
        <v>791</v>
      </c>
      <c r="D841" t="s">
        <v>777</v>
      </c>
      <c r="E841" t="s">
        <v>785</v>
      </c>
      <c r="F841">
        <v>30</v>
      </c>
      <c r="G841">
        <v>15.9</v>
      </c>
      <c r="H841">
        <v>10.85</v>
      </c>
      <c r="I841">
        <v>4542</v>
      </c>
    </row>
    <row r="842" spans="1:9">
      <c r="A842" t="s">
        <v>763</v>
      </c>
      <c r="B842" t="s">
        <v>794</v>
      </c>
      <c r="C842" t="s">
        <v>791</v>
      </c>
      <c r="D842" t="s">
        <v>777</v>
      </c>
      <c r="E842" t="s">
        <v>786</v>
      </c>
      <c r="F842">
        <v>30</v>
      </c>
      <c r="G842">
        <v>15.2</v>
      </c>
      <c r="H842">
        <v>10.35</v>
      </c>
      <c r="I842">
        <v>12271</v>
      </c>
    </row>
    <row r="843" spans="1:9">
      <c r="A843" t="s">
        <v>763</v>
      </c>
      <c r="B843" t="s">
        <v>794</v>
      </c>
      <c r="C843" t="s">
        <v>791</v>
      </c>
      <c r="D843" t="s">
        <v>787</v>
      </c>
      <c r="E843" t="s">
        <v>788</v>
      </c>
      <c r="F843">
        <v>145.5</v>
      </c>
      <c r="G843">
        <v>69.900000000000006</v>
      </c>
      <c r="H843">
        <v>55.8</v>
      </c>
      <c r="I843">
        <v>13261</v>
      </c>
    </row>
    <row r="844" spans="1:9">
      <c r="A844" t="s">
        <v>763</v>
      </c>
      <c r="B844" t="s">
        <v>794</v>
      </c>
      <c r="C844" t="s">
        <v>791</v>
      </c>
      <c r="D844" t="s">
        <v>789</v>
      </c>
      <c r="E844" t="s">
        <v>790</v>
      </c>
      <c r="F844">
        <v>1400</v>
      </c>
      <c r="G844">
        <v>635</v>
      </c>
      <c r="H844">
        <v>775.4</v>
      </c>
      <c r="I844">
        <v>3152</v>
      </c>
    </row>
    <row r="845" spans="1:9">
      <c r="A845" t="s">
        <v>763</v>
      </c>
      <c r="B845" t="s">
        <v>795</v>
      </c>
      <c r="C845" t="s">
        <v>46</v>
      </c>
      <c r="D845" t="s">
        <v>765</v>
      </c>
      <c r="E845" t="s">
        <v>766</v>
      </c>
      <c r="F845">
        <v>54</v>
      </c>
      <c r="G845">
        <v>38</v>
      </c>
      <c r="H845">
        <v>15.6</v>
      </c>
      <c r="I845">
        <v>458952</v>
      </c>
    </row>
    <row r="846" spans="1:9">
      <c r="A846" t="s">
        <v>763</v>
      </c>
      <c r="B846" t="s">
        <v>795</v>
      </c>
      <c r="C846" t="s">
        <v>46</v>
      </c>
      <c r="D846" t="s">
        <v>765</v>
      </c>
      <c r="E846" t="s">
        <v>767</v>
      </c>
      <c r="F846">
        <v>50</v>
      </c>
      <c r="G846">
        <v>33.700000000000003</v>
      </c>
      <c r="H846">
        <v>15.75</v>
      </c>
      <c r="I846">
        <v>1550078</v>
      </c>
    </row>
    <row r="847" spans="1:9">
      <c r="A847" t="s">
        <v>763</v>
      </c>
      <c r="B847" t="s">
        <v>795</v>
      </c>
      <c r="C847" t="s">
        <v>46</v>
      </c>
      <c r="D847" t="s">
        <v>765</v>
      </c>
      <c r="E847" t="s">
        <v>768</v>
      </c>
      <c r="F847">
        <v>46.5</v>
      </c>
      <c r="G847">
        <v>28</v>
      </c>
      <c r="H847">
        <v>17.5</v>
      </c>
      <c r="I847">
        <v>360928</v>
      </c>
    </row>
    <row r="848" spans="1:9">
      <c r="A848" t="s">
        <v>763</v>
      </c>
      <c r="B848" t="s">
        <v>795</v>
      </c>
      <c r="C848" t="s">
        <v>46</v>
      </c>
      <c r="D848" t="s">
        <v>765</v>
      </c>
      <c r="E848" t="s">
        <v>769</v>
      </c>
      <c r="F848">
        <v>60</v>
      </c>
      <c r="G848">
        <v>34.1</v>
      </c>
      <c r="H848">
        <v>24.6</v>
      </c>
      <c r="I848">
        <v>74854</v>
      </c>
    </row>
    <row r="849" spans="1:9">
      <c r="A849" t="s">
        <v>763</v>
      </c>
      <c r="B849" t="s">
        <v>795</v>
      </c>
      <c r="C849" t="s">
        <v>46</v>
      </c>
      <c r="D849" t="s">
        <v>765</v>
      </c>
      <c r="E849" t="s">
        <v>770</v>
      </c>
      <c r="F849">
        <v>40</v>
      </c>
      <c r="G849">
        <v>24</v>
      </c>
      <c r="H849">
        <v>15</v>
      </c>
      <c r="I849">
        <v>1621873</v>
      </c>
    </row>
    <row r="850" spans="1:9">
      <c r="A850" t="s">
        <v>763</v>
      </c>
      <c r="B850" t="s">
        <v>795</v>
      </c>
      <c r="C850" t="s">
        <v>46</v>
      </c>
      <c r="D850" t="s">
        <v>765</v>
      </c>
      <c r="E850" t="s">
        <v>771</v>
      </c>
      <c r="F850">
        <v>58.5</v>
      </c>
      <c r="G850">
        <v>33</v>
      </c>
      <c r="H850">
        <v>23</v>
      </c>
      <c r="I850">
        <v>80727</v>
      </c>
    </row>
    <row r="851" spans="1:9">
      <c r="A851" t="s">
        <v>763</v>
      </c>
      <c r="B851" t="s">
        <v>795</v>
      </c>
      <c r="C851" t="s">
        <v>46</v>
      </c>
      <c r="D851" t="s">
        <v>772</v>
      </c>
      <c r="E851" t="s">
        <v>773</v>
      </c>
      <c r="F851">
        <v>56</v>
      </c>
      <c r="G851">
        <v>36</v>
      </c>
      <c r="H851">
        <v>16.8</v>
      </c>
      <c r="I851">
        <v>109766</v>
      </c>
    </row>
    <row r="852" spans="1:9">
      <c r="A852" t="s">
        <v>763</v>
      </c>
      <c r="B852" t="s">
        <v>795</v>
      </c>
      <c r="C852" t="s">
        <v>46</v>
      </c>
      <c r="D852" t="s">
        <v>772</v>
      </c>
      <c r="E852" t="s">
        <v>774</v>
      </c>
      <c r="F852">
        <v>100</v>
      </c>
      <c r="G852">
        <v>63</v>
      </c>
      <c r="H852">
        <v>34</v>
      </c>
      <c r="I852">
        <v>1834796</v>
      </c>
    </row>
    <row r="853" spans="1:9">
      <c r="A853" t="s">
        <v>763</v>
      </c>
      <c r="B853" t="s">
        <v>795</v>
      </c>
      <c r="C853" t="s">
        <v>46</v>
      </c>
      <c r="D853" t="s">
        <v>772</v>
      </c>
      <c r="E853" t="s">
        <v>775</v>
      </c>
      <c r="F853">
        <v>31</v>
      </c>
      <c r="G853">
        <v>25</v>
      </c>
      <c r="H853">
        <v>7.5</v>
      </c>
      <c r="I853">
        <v>1497711</v>
      </c>
    </row>
    <row r="854" spans="1:9">
      <c r="A854" t="s">
        <v>763</v>
      </c>
      <c r="B854" t="s">
        <v>795</v>
      </c>
      <c r="C854" t="s">
        <v>46</v>
      </c>
      <c r="D854" t="s">
        <v>772</v>
      </c>
      <c r="E854" t="s">
        <v>776</v>
      </c>
      <c r="F854">
        <v>48</v>
      </c>
      <c r="G854">
        <v>30</v>
      </c>
      <c r="H854">
        <v>20</v>
      </c>
      <c r="I854">
        <v>141395</v>
      </c>
    </row>
    <row r="855" spans="1:9">
      <c r="A855" t="s">
        <v>763</v>
      </c>
      <c r="B855" t="s">
        <v>795</v>
      </c>
      <c r="C855" t="s">
        <v>46</v>
      </c>
      <c r="D855" t="s">
        <v>777</v>
      </c>
      <c r="E855" t="s">
        <v>778</v>
      </c>
      <c r="F855">
        <v>140</v>
      </c>
      <c r="G855">
        <v>67</v>
      </c>
      <c r="H855">
        <v>64</v>
      </c>
      <c r="I855">
        <v>145224</v>
      </c>
    </row>
    <row r="856" spans="1:9">
      <c r="A856" t="s">
        <v>763</v>
      </c>
      <c r="B856" t="s">
        <v>795</v>
      </c>
      <c r="C856" t="s">
        <v>46</v>
      </c>
      <c r="D856" t="s">
        <v>777</v>
      </c>
      <c r="E856" t="s">
        <v>779</v>
      </c>
      <c r="F856">
        <v>164</v>
      </c>
      <c r="G856">
        <v>78.8</v>
      </c>
      <c r="H856">
        <v>83</v>
      </c>
      <c r="I856">
        <v>104872</v>
      </c>
    </row>
    <row r="857" spans="1:9">
      <c r="A857" t="s">
        <v>763</v>
      </c>
      <c r="B857" t="s">
        <v>795</v>
      </c>
      <c r="C857" t="s">
        <v>46</v>
      </c>
      <c r="D857" t="s">
        <v>777</v>
      </c>
      <c r="E857" t="s">
        <v>780</v>
      </c>
      <c r="F857">
        <v>195</v>
      </c>
      <c r="G857">
        <v>89.6</v>
      </c>
      <c r="H857">
        <v>97</v>
      </c>
      <c r="I857">
        <v>75962</v>
      </c>
    </row>
    <row r="858" spans="1:9">
      <c r="A858" t="s">
        <v>763</v>
      </c>
      <c r="B858" t="s">
        <v>795</v>
      </c>
      <c r="C858" t="s">
        <v>46</v>
      </c>
      <c r="D858" t="s">
        <v>777</v>
      </c>
      <c r="E858" t="s">
        <v>781</v>
      </c>
      <c r="F858">
        <v>143</v>
      </c>
      <c r="G858">
        <v>71.3</v>
      </c>
      <c r="H858">
        <v>61</v>
      </c>
      <c r="I858">
        <v>403094</v>
      </c>
    </row>
    <row r="859" spans="1:9">
      <c r="A859" t="s">
        <v>763</v>
      </c>
      <c r="B859" t="s">
        <v>795</v>
      </c>
      <c r="C859" t="s">
        <v>46</v>
      </c>
      <c r="D859" t="s">
        <v>777</v>
      </c>
      <c r="E859" t="s">
        <v>782</v>
      </c>
      <c r="F859">
        <v>182</v>
      </c>
      <c r="G859">
        <v>87</v>
      </c>
      <c r="H859">
        <v>86.2</v>
      </c>
      <c r="I859">
        <v>368712</v>
      </c>
    </row>
    <row r="860" spans="1:9">
      <c r="A860" t="s">
        <v>763</v>
      </c>
      <c r="B860" t="s">
        <v>795</v>
      </c>
      <c r="C860" t="s">
        <v>46</v>
      </c>
      <c r="D860" t="s">
        <v>777</v>
      </c>
      <c r="E860" t="s">
        <v>783</v>
      </c>
      <c r="F860">
        <v>208.5</v>
      </c>
      <c r="G860">
        <v>100.7</v>
      </c>
      <c r="H860">
        <v>100</v>
      </c>
      <c r="I860">
        <v>179898</v>
      </c>
    </row>
    <row r="861" spans="1:9">
      <c r="A861" t="s">
        <v>763</v>
      </c>
      <c r="B861" t="s">
        <v>795</v>
      </c>
      <c r="C861" t="s">
        <v>46</v>
      </c>
      <c r="D861" t="s">
        <v>777</v>
      </c>
      <c r="E861" t="s">
        <v>784</v>
      </c>
      <c r="F861">
        <v>240</v>
      </c>
      <c r="G861">
        <v>110</v>
      </c>
      <c r="H861">
        <v>115</v>
      </c>
      <c r="I861">
        <v>76296</v>
      </c>
    </row>
    <row r="862" spans="1:9">
      <c r="A862" t="s">
        <v>763</v>
      </c>
      <c r="B862" t="s">
        <v>795</v>
      </c>
      <c r="C862" t="s">
        <v>46</v>
      </c>
      <c r="D862" t="s">
        <v>777</v>
      </c>
      <c r="E862" t="s">
        <v>785</v>
      </c>
      <c r="F862">
        <v>31.5</v>
      </c>
      <c r="G862">
        <v>15</v>
      </c>
      <c r="H862">
        <v>16</v>
      </c>
      <c r="I862">
        <v>43606</v>
      </c>
    </row>
    <row r="863" spans="1:9">
      <c r="A863" t="s">
        <v>763</v>
      </c>
      <c r="B863" t="s">
        <v>795</v>
      </c>
      <c r="C863" t="s">
        <v>46</v>
      </c>
      <c r="D863" t="s">
        <v>777</v>
      </c>
      <c r="E863" t="s">
        <v>786</v>
      </c>
      <c r="F863">
        <v>31</v>
      </c>
      <c r="G863">
        <v>17.399999999999999</v>
      </c>
      <c r="H863">
        <v>14</v>
      </c>
      <c r="I863">
        <v>112262</v>
      </c>
    </row>
    <row r="864" spans="1:9">
      <c r="A864" t="s">
        <v>763</v>
      </c>
      <c r="B864" t="s">
        <v>795</v>
      </c>
      <c r="C864" t="s">
        <v>46</v>
      </c>
      <c r="D864" t="s">
        <v>787</v>
      </c>
      <c r="E864" t="s">
        <v>788</v>
      </c>
      <c r="F864">
        <v>152</v>
      </c>
      <c r="G864">
        <v>78</v>
      </c>
      <c r="H864">
        <v>76.05</v>
      </c>
      <c r="I864">
        <v>174556</v>
      </c>
    </row>
    <row r="865" spans="1:9">
      <c r="A865" t="s">
        <v>763</v>
      </c>
      <c r="B865" t="s">
        <v>795</v>
      </c>
      <c r="C865" t="s">
        <v>46</v>
      </c>
      <c r="D865" t="s">
        <v>789</v>
      </c>
      <c r="E865" t="s">
        <v>790</v>
      </c>
      <c r="F865">
        <v>1400</v>
      </c>
      <c r="G865">
        <v>600</v>
      </c>
      <c r="H865">
        <v>800</v>
      </c>
      <c r="I865">
        <v>48025</v>
      </c>
    </row>
    <row r="866" spans="1:9">
      <c r="A866" t="s">
        <v>763</v>
      </c>
      <c r="B866" t="s">
        <v>795</v>
      </c>
      <c r="C866" t="s">
        <v>700</v>
      </c>
      <c r="D866" t="s">
        <v>765</v>
      </c>
      <c r="E866" t="s">
        <v>766</v>
      </c>
      <c r="F866">
        <v>58</v>
      </c>
      <c r="G866">
        <v>38.700000000000003</v>
      </c>
      <c r="H866">
        <v>15.6</v>
      </c>
      <c r="I866">
        <v>264086</v>
      </c>
    </row>
    <row r="867" spans="1:9">
      <c r="A867" t="s">
        <v>763</v>
      </c>
      <c r="B867" t="s">
        <v>795</v>
      </c>
      <c r="C867" t="s">
        <v>700</v>
      </c>
      <c r="D867" t="s">
        <v>765</v>
      </c>
      <c r="E867" t="s">
        <v>767</v>
      </c>
      <c r="F867">
        <v>52</v>
      </c>
      <c r="G867">
        <v>33.9</v>
      </c>
      <c r="H867">
        <v>16.100000000000001</v>
      </c>
      <c r="I867">
        <v>1107411</v>
      </c>
    </row>
    <row r="868" spans="1:9">
      <c r="A868" t="s">
        <v>763</v>
      </c>
      <c r="B868" t="s">
        <v>795</v>
      </c>
      <c r="C868" t="s">
        <v>700</v>
      </c>
      <c r="D868" t="s">
        <v>765</v>
      </c>
      <c r="E868" t="s">
        <v>768</v>
      </c>
      <c r="F868">
        <v>48</v>
      </c>
      <c r="G868">
        <v>27</v>
      </c>
      <c r="H868">
        <v>18</v>
      </c>
      <c r="I868">
        <v>221233</v>
      </c>
    </row>
    <row r="869" spans="1:9">
      <c r="A869" t="s">
        <v>763</v>
      </c>
      <c r="B869" t="s">
        <v>795</v>
      </c>
      <c r="C869" t="s">
        <v>700</v>
      </c>
      <c r="D869" t="s">
        <v>765</v>
      </c>
      <c r="E869" t="s">
        <v>769</v>
      </c>
      <c r="F869">
        <v>58.5</v>
      </c>
      <c r="G869">
        <v>30.6</v>
      </c>
      <c r="H869">
        <v>25</v>
      </c>
      <c r="I869">
        <v>58591</v>
      </c>
    </row>
    <row r="870" spans="1:9">
      <c r="A870" t="s">
        <v>763</v>
      </c>
      <c r="B870" t="s">
        <v>795</v>
      </c>
      <c r="C870" t="s">
        <v>700</v>
      </c>
      <c r="D870" t="s">
        <v>765</v>
      </c>
      <c r="E870" t="s">
        <v>770</v>
      </c>
      <c r="F870">
        <v>41.5</v>
      </c>
      <c r="G870">
        <v>23.4</v>
      </c>
      <c r="H870">
        <v>16.600000000000001</v>
      </c>
      <c r="I870">
        <v>872670</v>
      </c>
    </row>
    <row r="871" spans="1:9">
      <c r="A871" t="s">
        <v>763</v>
      </c>
      <c r="B871" t="s">
        <v>795</v>
      </c>
      <c r="C871" t="s">
        <v>700</v>
      </c>
      <c r="D871" t="s">
        <v>765</v>
      </c>
      <c r="E871" t="s">
        <v>771</v>
      </c>
      <c r="F871">
        <v>53</v>
      </c>
      <c r="G871">
        <v>28.9</v>
      </c>
      <c r="H871">
        <v>22.5</v>
      </c>
      <c r="I871">
        <v>41598</v>
      </c>
    </row>
    <row r="872" spans="1:9">
      <c r="A872" t="s">
        <v>763</v>
      </c>
      <c r="B872" t="s">
        <v>795</v>
      </c>
      <c r="C872" t="s">
        <v>700</v>
      </c>
      <c r="D872" t="s">
        <v>772</v>
      </c>
      <c r="E872" t="s">
        <v>773</v>
      </c>
      <c r="F872">
        <v>54</v>
      </c>
      <c r="G872">
        <v>36</v>
      </c>
      <c r="H872">
        <v>14.5</v>
      </c>
      <c r="I872">
        <v>73879</v>
      </c>
    </row>
    <row r="873" spans="1:9">
      <c r="A873" t="s">
        <v>763</v>
      </c>
      <c r="B873" t="s">
        <v>795</v>
      </c>
      <c r="C873" t="s">
        <v>700</v>
      </c>
      <c r="D873" t="s">
        <v>772</v>
      </c>
      <c r="E873" t="s">
        <v>774</v>
      </c>
      <c r="F873">
        <v>100</v>
      </c>
      <c r="G873">
        <v>64.400000000000006</v>
      </c>
      <c r="H873">
        <v>33.6</v>
      </c>
      <c r="I873">
        <v>1155396</v>
      </c>
    </row>
    <row r="874" spans="1:9">
      <c r="A874" t="s">
        <v>763</v>
      </c>
      <c r="B874" t="s">
        <v>795</v>
      </c>
      <c r="C874" t="s">
        <v>700</v>
      </c>
      <c r="D874" t="s">
        <v>772</v>
      </c>
      <c r="E874" t="s">
        <v>775</v>
      </c>
      <c r="F874">
        <v>30</v>
      </c>
      <c r="G874">
        <v>25</v>
      </c>
      <c r="H874">
        <v>3</v>
      </c>
      <c r="I874">
        <v>623179</v>
      </c>
    </row>
    <row r="875" spans="1:9">
      <c r="A875" t="s">
        <v>763</v>
      </c>
      <c r="B875" t="s">
        <v>795</v>
      </c>
      <c r="C875" t="s">
        <v>700</v>
      </c>
      <c r="D875" t="s">
        <v>772</v>
      </c>
      <c r="E875" t="s">
        <v>776</v>
      </c>
      <c r="F875">
        <v>46.85</v>
      </c>
      <c r="G875">
        <v>30.95</v>
      </c>
      <c r="H875">
        <v>18.8</v>
      </c>
      <c r="I875">
        <v>145008</v>
      </c>
    </row>
    <row r="876" spans="1:9">
      <c r="A876" t="s">
        <v>763</v>
      </c>
      <c r="B876" t="s">
        <v>795</v>
      </c>
      <c r="C876" t="s">
        <v>700</v>
      </c>
      <c r="D876" t="s">
        <v>777</v>
      </c>
      <c r="E876" t="s">
        <v>778</v>
      </c>
      <c r="F876">
        <v>130</v>
      </c>
      <c r="G876">
        <v>63.333333332999999</v>
      </c>
      <c r="H876">
        <v>64</v>
      </c>
      <c r="I876">
        <v>89057</v>
      </c>
    </row>
    <row r="877" spans="1:9">
      <c r="A877" t="s">
        <v>763</v>
      </c>
      <c r="B877" t="s">
        <v>795</v>
      </c>
      <c r="C877" t="s">
        <v>700</v>
      </c>
      <c r="D877" t="s">
        <v>777</v>
      </c>
      <c r="E877" t="s">
        <v>779</v>
      </c>
      <c r="F877">
        <v>155</v>
      </c>
      <c r="G877">
        <v>77.5</v>
      </c>
      <c r="H877">
        <v>75.599999999999994</v>
      </c>
      <c r="I877">
        <v>73486</v>
      </c>
    </row>
    <row r="878" spans="1:9">
      <c r="A878" t="s">
        <v>763</v>
      </c>
      <c r="B878" t="s">
        <v>795</v>
      </c>
      <c r="C878" t="s">
        <v>700</v>
      </c>
      <c r="D878" t="s">
        <v>777</v>
      </c>
      <c r="E878" t="s">
        <v>780</v>
      </c>
      <c r="F878">
        <v>170</v>
      </c>
      <c r="G878">
        <v>88.1</v>
      </c>
      <c r="H878">
        <v>82</v>
      </c>
      <c r="I878">
        <v>52284</v>
      </c>
    </row>
    <row r="879" spans="1:9">
      <c r="A879" t="s">
        <v>763</v>
      </c>
      <c r="B879" t="s">
        <v>795</v>
      </c>
      <c r="C879" t="s">
        <v>700</v>
      </c>
      <c r="D879" t="s">
        <v>777</v>
      </c>
      <c r="E879" t="s">
        <v>781</v>
      </c>
      <c r="F879">
        <v>130</v>
      </c>
      <c r="G879">
        <v>69.099999999999994</v>
      </c>
      <c r="H879">
        <v>60.6</v>
      </c>
      <c r="I879">
        <v>255344</v>
      </c>
    </row>
    <row r="880" spans="1:9">
      <c r="A880" t="s">
        <v>763</v>
      </c>
      <c r="B880" t="s">
        <v>795</v>
      </c>
      <c r="C880" t="s">
        <v>700</v>
      </c>
      <c r="D880" t="s">
        <v>777</v>
      </c>
      <c r="E880" t="s">
        <v>782</v>
      </c>
      <c r="F880">
        <v>165</v>
      </c>
      <c r="G880">
        <v>89.1</v>
      </c>
      <c r="H880">
        <v>78</v>
      </c>
      <c r="I880">
        <v>263927</v>
      </c>
    </row>
    <row r="881" spans="1:9">
      <c r="A881" t="s">
        <v>763</v>
      </c>
      <c r="B881" t="s">
        <v>795</v>
      </c>
      <c r="C881" t="s">
        <v>700</v>
      </c>
      <c r="D881" t="s">
        <v>777</v>
      </c>
      <c r="E881" t="s">
        <v>783</v>
      </c>
      <c r="F881">
        <v>190</v>
      </c>
      <c r="G881">
        <v>102</v>
      </c>
      <c r="H881">
        <v>90.2</v>
      </c>
      <c r="I881">
        <v>128241</v>
      </c>
    </row>
    <row r="882" spans="1:9">
      <c r="A882" t="s">
        <v>763</v>
      </c>
      <c r="B882" t="s">
        <v>795</v>
      </c>
      <c r="C882" t="s">
        <v>700</v>
      </c>
      <c r="D882" t="s">
        <v>777</v>
      </c>
      <c r="E882" t="s">
        <v>784</v>
      </c>
      <c r="F882">
        <v>212</v>
      </c>
      <c r="G882">
        <v>110</v>
      </c>
      <c r="H882">
        <v>103</v>
      </c>
      <c r="I882">
        <v>59973</v>
      </c>
    </row>
    <row r="883" spans="1:9">
      <c r="A883" t="s">
        <v>763</v>
      </c>
      <c r="B883" t="s">
        <v>795</v>
      </c>
      <c r="C883" t="s">
        <v>700</v>
      </c>
      <c r="D883" t="s">
        <v>777</v>
      </c>
      <c r="E883" t="s">
        <v>785</v>
      </c>
      <c r="F883">
        <v>31</v>
      </c>
      <c r="G883">
        <v>15</v>
      </c>
      <c r="H883">
        <v>14.6</v>
      </c>
      <c r="I883">
        <v>32890</v>
      </c>
    </row>
    <row r="884" spans="1:9">
      <c r="A884" t="s">
        <v>763</v>
      </c>
      <c r="B884" t="s">
        <v>795</v>
      </c>
      <c r="C884" t="s">
        <v>700</v>
      </c>
      <c r="D884" t="s">
        <v>777</v>
      </c>
      <c r="E884" t="s">
        <v>786</v>
      </c>
      <c r="F884">
        <v>27</v>
      </c>
      <c r="G884">
        <v>15.9</v>
      </c>
      <c r="H884">
        <v>12.5</v>
      </c>
      <c r="I884">
        <v>109836</v>
      </c>
    </row>
    <row r="885" spans="1:9">
      <c r="A885" t="s">
        <v>763</v>
      </c>
      <c r="B885" t="s">
        <v>795</v>
      </c>
      <c r="C885" t="s">
        <v>700</v>
      </c>
      <c r="D885" t="s">
        <v>787</v>
      </c>
      <c r="E885" t="s">
        <v>788</v>
      </c>
      <c r="F885">
        <v>150</v>
      </c>
      <c r="G885">
        <v>72</v>
      </c>
      <c r="H885">
        <v>70</v>
      </c>
      <c r="I885">
        <v>112110</v>
      </c>
    </row>
    <row r="886" spans="1:9">
      <c r="A886" t="s">
        <v>763</v>
      </c>
      <c r="B886" t="s">
        <v>795</v>
      </c>
      <c r="C886" t="s">
        <v>700</v>
      </c>
      <c r="D886" t="s">
        <v>789</v>
      </c>
      <c r="E886" t="s">
        <v>790</v>
      </c>
      <c r="F886">
        <v>1492</v>
      </c>
      <c r="G886">
        <v>580</v>
      </c>
      <c r="H886">
        <v>898.75</v>
      </c>
      <c r="I886">
        <v>22847</v>
      </c>
    </row>
    <row r="887" spans="1:9">
      <c r="A887" t="s">
        <v>763</v>
      </c>
      <c r="B887" t="s">
        <v>795</v>
      </c>
      <c r="C887" t="s">
        <v>701</v>
      </c>
      <c r="D887" t="s">
        <v>765</v>
      </c>
      <c r="E887" t="s">
        <v>766</v>
      </c>
      <c r="F887">
        <v>53.55</v>
      </c>
      <c r="G887">
        <v>40.799999999999997</v>
      </c>
      <c r="H887">
        <v>15.3</v>
      </c>
      <c r="I887">
        <v>263854</v>
      </c>
    </row>
    <row r="888" spans="1:9">
      <c r="A888" t="s">
        <v>763</v>
      </c>
      <c r="B888" t="s">
        <v>795</v>
      </c>
      <c r="C888" t="s">
        <v>701</v>
      </c>
      <c r="D888" t="s">
        <v>765</v>
      </c>
      <c r="E888" t="s">
        <v>767</v>
      </c>
      <c r="F888">
        <v>49</v>
      </c>
      <c r="G888">
        <v>37</v>
      </c>
      <c r="H888">
        <v>13</v>
      </c>
      <c r="I888">
        <v>908349</v>
      </c>
    </row>
    <row r="889" spans="1:9">
      <c r="A889" t="s">
        <v>763</v>
      </c>
      <c r="B889" t="s">
        <v>795</v>
      </c>
      <c r="C889" t="s">
        <v>701</v>
      </c>
      <c r="D889" t="s">
        <v>765</v>
      </c>
      <c r="E889" t="s">
        <v>768</v>
      </c>
      <c r="F889">
        <v>41</v>
      </c>
      <c r="G889">
        <v>28</v>
      </c>
      <c r="H889">
        <v>14.9</v>
      </c>
      <c r="I889">
        <v>221195</v>
      </c>
    </row>
    <row r="890" spans="1:9">
      <c r="A890" t="s">
        <v>763</v>
      </c>
      <c r="B890" t="s">
        <v>795</v>
      </c>
      <c r="C890" t="s">
        <v>701</v>
      </c>
      <c r="D890" t="s">
        <v>765</v>
      </c>
      <c r="E890" t="s">
        <v>769</v>
      </c>
      <c r="F890">
        <v>60</v>
      </c>
      <c r="G890">
        <v>31</v>
      </c>
      <c r="H890">
        <v>25</v>
      </c>
      <c r="I890">
        <v>54865</v>
      </c>
    </row>
    <row r="891" spans="1:9">
      <c r="A891" t="s">
        <v>763</v>
      </c>
      <c r="B891" t="s">
        <v>795</v>
      </c>
      <c r="C891" t="s">
        <v>701</v>
      </c>
      <c r="D891" t="s">
        <v>765</v>
      </c>
      <c r="E891" t="s">
        <v>770</v>
      </c>
      <c r="F891">
        <v>40</v>
      </c>
      <c r="G891">
        <v>25</v>
      </c>
      <c r="H891">
        <v>14</v>
      </c>
      <c r="I891">
        <v>985464</v>
      </c>
    </row>
    <row r="892" spans="1:9">
      <c r="A892" t="s">
        <v>763</v>
      </c>
      <c r="B892" t="s">
        <v>795</v>
      </c>
      <c r="C892" t="s">
        <v>701</v>
      </c>
      <c r="D892" t="s">
        <v>765</v>
      </c>
      <c r="E892" t="s">
        <v>771</v>
      </c>
      <c r="F892">
        <v>53</v>
      </c>
      <c r="G892">
        <v>33</v>
      </c>
      <c r="H892">
        <v>18.7</v>
      </c>
      <c r="I892">
        <v>45831</v>
      </c>
    </row>
    <row r="893" spans="1:9">
      <c r="A893" t="s">
        <v>763</v>
      </c>
      <c r="B893" t="s">
        <v>795</v>
      </c>
      <c r="C893" t="s">
        <v>701</v>
      </c>
      <c r="D893" t="s">
        <v>772</v>
      </c>
      <c r="E893" t="s">
        <v>773</v>
      </c>
      <c r="F893">
        <v>53</v>
      </c>
      <c r="G893">
        <v>39.200000000000003</v>
      </c>
      <c r="H893">
        <v>11.9</v>
      </c>
      <c r="I893">
        <v>75570</v>
      </c>
    </row>
    <row r="894" spans="1:9">
      <c r="A894" t="s">
        <v>763</v>
      </c>
      <c r="B894" t="s">
        <v>795</v>
      </c>
      <c r="C894" t="s">
        <v>701</v>
      </c>
      <c r="D894" t="s">
        <v>772</v>
      </c>
      <c r="E894" t="s">
        <v>774</v>
      </c>
      <c r="F894">
        <v>98</v>
      </c>
      <c r="G894">
        <v>70</v>
      </c>
      <c r="H894">
        <v>26.4</v>
      </c>
      <c r="I894">
        <v>1057867</v>
      </c>
    </row>
    <row r="895" spans="1:9">
      <c r="A895" t="s">
        <v>763</v>
      </c>
      <c r="B895" t="s">
        <v>795</v>
      </c>
      <c r="C895" t="s">
        <v>701</v>
      </c>
      <c r="D895" t="s">
        <v>772</v>
      </c>
      <c r="E895" t="s">
        <v>775</v>
      </c>
      <c r="F895">
        <v>31</v>
      </c>
      <c r="G895">
        <v>24.8</v>
      </c>
      <c r="H895">
        <v>4</v>
      </c>
      <c r="I895">
        <v>826288</v>
      </c>
    </row>
    <row r="896" spans="1:9">
      <c r="A896" t="s">
        <v>763</v>
      </c>
      <c r="B896" t="s">
        <v>795</v>
      </c>
      <c r="C896" t="s">
        <v>701</v>
      </c>
      <c r="D896" t="s">
        <v>772</v>
      </c>
      <c r="E896" t="s">
        <v>776</v>
      </c>
      <c r="F896">
        <v>47</v>
      </c>
      <c r="G896">
        <v>32</v>
      </c>
      <c r="H896">
        <v>19.600000000000001</v>
      </c>
      <c r="I896">
        <v>72179</v>
      </c>
    </row>
    <row r="897" spans="1:9">
      <c r="A897" t="s">
        <v>763</v>
      </c>
      <c r="B897" t="s">
        <v>795</v>
      </c>
      <c r="C897" t="s">
        <v>701</v>
      </c>
      <c r="D897" t="s">
        <v>777</v>
      </c>
      <c r="E897" t="s">
        <v>778</v>
      </c>
      <c r="F897">
        <v>129</v>
      </c>
      <c r="G897">
        <v>67</v>
      </c>
      <c r="H897">
        <v>53.9</v>
      </c>
      <c r="I897">
        <v>91334</v>
      </c>
    </row>
    <row r="898" spans="1:9">
      <c r="A898" t="s">
        <v>763</v>
      </c>
      <c r="B898" t="s">
        <v>795</v>
      </c>
      <c r="C898" t="s">
        <v>701</v>
      </c>
      <c r="D898" t="s">
        <v>777</v>
      </c>
      <c r="E898" t="s">
        <v>779</v>
      </c>
      <c r="F898">
        <v>152</v>
      </c>
      <c r="G898">
        <v>82.6</v>
      </c>
      <c r="H898">
        <v>63.75</v>
      </c>
      <c r="I898">
        <v>76300</v>
      </c>
    </row>
    <row r="899" spans="1:9">
      <c r="A899" t="s">
        <v>763</v>
      </c>
      <c r="B899" t="s">
        <v>795</v>
      </c>
      <c r="C899" t="s">
        <v>701</v>
      </c>
      <c r="D899" t="s">
        <v>777</v>
      </c>
      <c r="E899" t="s">
        <v>780</v>
      </c>
      <c r="F899">
        <v>182</v>
      </c>
      <c r="G899">
        <v>95</v>
      </c>
      <c r="H899">
        <v>75.400000000000006</v>
      </c>
      <c r="I899">
        <v>49650</v>
      </c>
    </row>
    <row r="900" spans="1:9">
      <c r="A900" t="s">
        <v>763</v>
      </c>
      <c r="B900" t="s">
        <v>795</v>
      </c>
      <c r="C900" t="s">
        <v>701</v>
      </c>
      <c r="D900" t="s">
        <v>777</v>
      </c>
      <c r="E900" t="s">
        <v>781</v>
      </c>
      <c r="F900">
        <v>143</v>
      </c>
      <c r="G900">
        <v>76.05</v>
      </c>
      <c r="H900">
        <v>56.45</v>
      </c>
      <c r="I900">
        <v>251690</v>
      </c>
    </row>
    <row r="901" spans="1:9">
      <c r="A901" t="s">
        <v>763</v>
      </c>
      <c r="B901" t="s">
        <v>795</v>
      </c>
      <c r="C901" t="s">
        <v>701</v>
      </c>
      <c r="D901" t="s">
        <v>777</v>
      </c>
      <c r="E901" t="s">
        <v>782</v>
      </c>
      <c r="F901">
        <v>169</v>
      </c>
      <c r="G901">
        <v>95</v>
      </c>
      <c r="H901">
        <v>71.8</v>
      </c>
      <c r="I901">
        <v>274016</v>
      </c>
    </row>
    <row r="902" spans="1:9">
      <c r="A902" t="s">
        <v>763</v>
      </c>
      <c r="B902" t="s">
        <v>795</v>
      </c>
      <c r="C902" t="s">
        <v>701</v>
      </c>
      <c r="D902" t="s">
        <v>777</v>
      </c>
      <c r="E902" t="s">
        <v>783</v>
      </c>
      <c r="F902">
        <v>195</v>
      </c>
      <c r="G902">
        <v>107.5</v>
      </c>
      <c r="H902">
        <v>84</v>
      </c>
      <c r="I902">
        <v>128265</v>
      </c>
    </row>
    <row r="903" spans="1:9">
      <c r="A903" t="s">
        <v>763</v>
      </c>
      <c r="B903" t="s">
        <v>795</v>
      </c>
      <c r="C903" t="s">
        <v>701</v>
      </c>
      <c r="D903" t="s">
        <v>777</v>
      </c>
      <c r="E903" t="s">
        <v>784</v>
      </c>
      <c r="F903">
        <v>235</v>
      </c>
      <c r="G903">
        <v>125</v>
      </c>
      <c r="H903">
        <v>95.8</v>
      </c>
      <c r="I903">
        <v>56007</v>
      </c>
    </row>
    <row r="904" spans="1:9">
      <c r="A904" t="s">
        <v>763</v>
      </c>
      <c r="B904" t="s">
        <v>795</v>
      </c>
      <c r="C904" t="s">
        <v>701</v>
      </c>
      <c r="D904" t="s">
        <v>777</v>
      </c>
      <c r="E904" t="s">
        <v>785</v>
      </c>
      <c r="F904">
        <v>32</v>
      </c>
      <c r="G904">
        <v>16</v>
      </c>
      <c r="H904">
        <v>13.2</v>
      </c>
      <c r="I904">
        <v>16217</v>
      </c>
    </row>
    <row r="905" spans="1:9">
      <c r="A905" t="s">
        <v>763</v>
      </c>
      <c r="B905" t="s">
        <v>795</v>
      </c>
      <c r="C905" t="s">
        <v>701</v>
      </c>
      <c r="D905" t="s">
        <v>777</v>
      </c>
      <c r="E905" t="s">
        <v>786</v>
      </c>
      <c r="F905">
        <v>31</v>
      </c>
      <c r="G905">
        <v>18</v>
      </c>
      <c r="H905">
        <v>13.2</v>
      </c>
      <c r="I905">
        <v>88438</v>
      </c>
    </row>
    <row r="906" spans="1:9">
      <c r="A906" t="s">
        <v>763</v>
      </c>
      <c r="B906" t="s">
        <v>795</v>
      </c>
      <c r="C906" t="s">
        <v>701</v>
      </c>
      <c r="D906" t="s">
        <v>787</v>
      </c>
      <c r="E906" t="s">
        <v>788</v>
      </c>
      <c r="F906">
        <v>148</v>
      </c>
      <c r="G906">
        <v>80.5</v>
      </c>
      <c r="H906">
        <v>75</v>
      </c>
      <c r="I906">
        <v>107239</v>
      </c>
    </row>
    <row r="907" spans="1:9">
      <c r="A907" t="s">
        <v>763</v>
      </c>
      <c r="B907" t="s">
        <v>795</v>
      </c>
      <c r="C907" t="s">
        <v>701</v>
      </c>
      <c r="D907" t="s">
        <v>789</v>
      </c>
      <c r="E907" t="s">
        <v>790</v>
      </c>
      <c r="F907">
        <v>1450</v>
      </c>
      <c r="G907">
        <v>660</v>
      </c>
      <c r="H907">
        <v>760</v>
      </c>
      <c r="I907">
        <v>24614</v>
      </c>
    </row>
    <row r="908" spans="1:9">
      <c r="A908" t="s">
        <v>763</v>
      </c>
      <c r="B908" t="s">
        <v>795</v>
      </c>
      <c r="C908" t="s">
        <v>50</v>
      </c>
      <c r="D908" t="s">
        <v>765</v>
      </c>
      <c r="E908" t="s">
        <v>766</v>
      </c>
      <c r="F908">
        <v>52</v>
      </c>
      <c r="G908">
        <v>36.4</v>
      </c>
      <c r="H908">
        <v>17.649999999999999</v>
      </c>
      <c r="I908">
        <v>85416</v>
      </c>
    </row>
    <row r="909" spans="1:9">
      <c r="A909" t="s">
        <v>763</v>
      </c>
      <c r="B909" t="s">
        <v>795</v>
      </c>
      <c r="C909" t="s">
        <v>50</v>
      </c>
      <c r="D909" t="s">
        <v>765</v>
      </c>
      <c r="E909" t="s">
        <v>767</v>
      </c>
      <c r="F909">
        <v>50</v>
      </c>
      <c r="G909">
        <v>32.4</v>
      </c>
      <c r="H909">
        <v>17.25</v>
      </c>
      <c r="I909">
        <v>418420</v>
      </c>
    </row>
    <row r="910" spans="1:9">
      <c r="A910" t="s">
        <v>763</v>
      </c>
      <c r="B910" t="s">
        <v>795</v>
      </c>
      <c r="C910" t="s">
        <v>50</v>
      </c>
      <c r="D910" t="s">
        <v>765</v>
      </c>
      <c r="E910" t="s">
        <v>768</v>
      </c>
      <c r="F910">
        <v>46.5</v>
      </c>
      <c r="G910">
        <v>27.9</v>
      </c>
      <c r="H910">
        <v>18.399999999999999</v>
      </c>
      <c r="I910">
        <v>121221</v>
      </c>
    </row>
    <row r="911" spans="1:9">
      <c r="A911" t="s">
        <v>763</v>
      </c>
      <c r="B911" t="s">
        <v>795</v>
      </c>
      <c r="C911" t="s">
        <v>50</v>
      </c>
      <c r="D911" t="s">
        <v>765</v>
      </c>
      <c r="E911" t="s">
        <v>769</v>
      </c>
      <c r="F911">
        <v>55</v>
      </c>
      <c r="G911">
        <v>31.2</v>
      </c>
      <c r="H911">
        <v>23</v>
      </c>
      <c r="I911">
        <v>14954</v>
      </c>
    </row>
    <row r="912" spans="1:9">
      <c r="A912" t="s">
        <v>763</v>
      </c>
      <c r="B912" t="s">
        <v>795</v>
      </c>
      <c r="C912" t="s">
        <v>50</v>
      </c>
      <c r="D912" t="s">
        <v>765</v>
      </c>
      <c r="E912" t="s">
        <v>770</v>
      </c>
      <c r="F912">
        <v>41</v>
      </c>
      <c r="G912">
        <v>24.6</v>
      </c>
      <c r="H912">
        <v>16.2</v>
      </c>
      <c r="I912">
        <v>416393</v>
      </c>
    </row>
    <row r="913" spans="1:9">
      <c r="A913" t="s">
        <v>763</v>
      </c>
      <c r="B913" t="s">
        <v>795</v>
      </c>
      <c r="C913" t="s">
        <v>50</v>
      </c>
      <c r="D913" t="s">
        <v>765</v>
      </c>
      <c r="E913" t="s">
        <v>771</v>
      </c>
      <c r="F913">
        <v>54.5</v>
      </c>
      <c r="G913">
        <v>29.5</v>
      </c>
      <c r="H913">
        <v>26.2</v>
      </c>
      <c r="I913">
        <v>15877</v>
      </c>
    </row>
    <row r="914" spans="1:9">
      <c r="A914" t="s">
        <v>763</v>
      </c>
      <c r="B914" t="s">
        <v>795</v>
      </c>
      <c r="C914" t="s">
        <v>50</v>
      </c>
      <c r="D914" t="s">
        <v>772</v>
      </c>
      <c r="E914" t="s">
        <v>773</v>
      </c>
      <c r="F914">
        <v>57.5</v>
      </c>
      <c r="G914">
        <v>41</v>
      </c>
      <c r="H914">
        <v>12.5</v>
      </c>
      <c r="I914">
        <v>22016</v>
      </c>
    </row>
    <row r="915" spans="1:9">
      <c r="A915" t="s">
        <v>763</v>
      </c>
      <c r="B915" t="s">
        <v>795</v>
      </c>
      <c r="C915" t="s">
        <v>50</v>
      </c>
      <c r="D915" t="s">
        <v>772</v>
      </c>
      <c r="E915" t="s">
        <v>774</v>
      </c>
      <c r="F915">
        <v>100</v>
      </c>
      <c r="G915">
        <v>65.349999999999994</v>
      </c>
      <c r="H915">
        <v>37.200000000000003</v>
      </c>
      <c r="I915">
        <v>432855</v>
      </c>
    </row>
    <row r="916" spans="1:9">
      <c r="A916" t="s">
        <v>763</v>
      </c>
      <c r="B916" t="s">
        <v>795</v>
      </c>
      <c r="C916" t="s">
        <v>50</v>
      </c>
      <c r="D916" t="s">
        <v>772</v>
      </c>
      <c r="E916" t="s">
        <v>775</v>
      </c>
      <c r="F916">
        <v>31</v>
      </c>
      <c r="G916">
        <v>21</v>
      </c>
      <c r="H916">
        <v>9</v>
      </c>
      <c r="I916">
        <v>295009</v>
      </c>
    </row>
    <row r="917" spans="1:9">
      <c r="A917" t="s">
        <v>763</v>
      </c>
      <c r="B917" t="s">
        <v>795</v>
      </c>
      <c r="C917" t="s">
        <v>50</v>
      </c>
      <c r="D917" t="s">
        <v>772</v>
      </c>
      <c r="E917" t="s">
        <v>776</v>
      </c>
      <c r="F917">
        <v>42</v>
      </c>
      <c r="G917">
        <v>29.2</v>
      </c>
      <c r="H917">
        <v>13.7</v>
      </c>
      <c r="I917">
        <v>37560</v>
      </c>
    </row>
    <row r="918" spans="1:9">
      <c r="A918" t="s">
        <v>763</v>
      </c>
      <c r="B918" t="s">
        <v>795</v>
      </c>
      <c r="C918" t="s">
        <v>50</v>
      </c>
      <c r="D918" t="s">
        <v>777</v>
      </c>
      <c r="E918" t="s">
        <v>778</v>
      </c>
      <c r="F918">
        <v>117</v>
      </c>
      <c r="G918">
        <v>69</v>
      </c>
      <c r="H918">
        <v>46.8</v>
      </c>
      <c r="I918">
        <v>41989</v>
      </c>
    </row>
    <row r="919" spans="1:9">
      <c r="A919" t="s">
        <v>763</v>
      </c>
      <c r="B919" t="s">
        <v>795</v>
      </c>
      <c r="C919" t="s">
        <v>50</v>
      </c>
      <c r="D919" t="s">
        <v>777</v>
      </c>
      <c r="E919" t="s">
        <v>779</v>
      </c>
      <c r="F919">
        <v>141</v>
      </c>
      <c r="G919">
        <v>83.7</v>
      </c>
      <c r="H919">
        <v>56.4</v>
      </c>
      <c r="I919">
        <v>33205</v>
      </c>
    </row>
    <row r="920" spans="1:9">
      <c r="A920" t="s">
        <v>763</v>
      </c>
      <c r="B920" t="s">
        <v>795</v>
      </c>
      <c r="C920" t="s">
        <v>50</v>
      </c>
      <c r="D920" t="s">
        <v>777</v>
      </c>
      <c r="E920" t="s">
        <v>780</v>
      </c>
      <c r="F920">
        <v>160</v>
      </c>
      <c r="G920">
        <v>95</v>
      </c>
      <c r="H920">
        <v>64</v>
      </c>
      <c r="I920">
        <v>22266</v>
      </c>
    </row>
    <row r="921" spans="1:9">
      <c r="A921" t="s">
        <v>763</v>
      </c>
      <c r="B921" t="s">
        <v>795</v>
      </c>
      <c r="C921" t="s">
        <v>50</v>
      </c>
      <c r="D921" t="s">
        <v>777</v>
      </c>
      <c r="E921" t="s">
        <v>781</v>
      </c>
      <c r="F921">
        <v>126</v>
      </c>
      <c r="G921">
        <v>75.599999999999994</v>
      </c>
      <c r="H921">
        <v>50.4</v>
      </c>
      <c r="I921">
        <v>108476</v>
      </c>
    </row>
    <row r="922" spans="1:9">
      <c r="A922" t="s">
        <v>763</v>
      </c>
      <c r="B922" t="s">
        <v>795</v>
      </c>
      <c r="C922" t="s">
        <v>50</v>
      </c>
      <c r="D922" t="s">
        <v>777</v>
      </c>
      <c r="E922" t="s">
        <v>782</v>
      </c>
      <c r="F922">
        <v>160</v>
      </c>
      <c r="G922">
        <v>96</v>
      </c>
      <c r="H922">
        <v>64</v>
      </c>
      <c r="I922">
        <v>98618</v>
      </c>
    </row>
    <row r="923" spans="1:9">
      <c r="A923" t="s">
        <v>763</v>
      </c>
      <c r="B923" t="s">
        <v>795</v>
      </c>
      <c r="C923" t="s">
        <v>50</v>
      </c>
      <c r="D923" t="s">
        <v>777</v>
      </c>
      <c r="E923" t="s">
        <v>783</v>
      </c>
      <c r="F923">
        <v>196</v>
      </c>
      <c r="G923">
        <v>117</v>
      </c>
      <c r="H923">
        <v>78.400000000000006</v>
      </c>
      <c r="I923">
        <v>49147</v>
      </c>
    </row>
    <row r="924" spans="1:9">
      <c r="A924" t="s">
        <v>763</v>
      </c>
      <c r="B924" t="s">
        <v>795</v>
      </c>
      <c r="C924" t="s">
        <v>50</v>
      </c>
      <c r="D924" t="s">
        <v>777</v>
      </c>
      <c r="E924" t="s">
        <v>784</v>
      </c>
      <c r="F924">
        <v>205</v>
      </c>
      <c r="G924">
        <v>123</v>
      </c>
      <c r="H924">
        <v>82</v>
      </c>
      <c r="I924">
        <v>25111</v>
      </c>
    </row>
    <row r="925" spans="1:9">
      <c r="A925" t="s">
        <v>763</v>
      </c>
      <c r="B925" t="s">
        <v>795</v>
      </c>
      <c r="C925" t="s">
        <v>50</v>
      </c>
      <c r="D925" t="s">
        <v>777</v>
      </c>
      <c r="E925" t="s">
        <v>785</v>
      </c>
      <c r="F925">
        <v>28</v>
      </c>
      <c r="G925">
        <v>16.2</v>
      </c>
      <c r="H925">
        <v>11.2</v>
      </c>
      <c r="I925">
        <v>28582</v>
      </c>
    </row>
    <row r="926" spans="1:9">
      <c r="A926" t="s">
        <v>763</v>
      </c>
      <c r="B926" t="s">
        <v>795</v>
      </c>
      <c r="C926" t="s">
        <v>50</v>
      </c>
      <c r="D926" t="s">
        <v>777</v>
      </c>
      <c r="E926" t="s">
        <v>786</v>
      </c>
      <c r="F926">
        <v>29</v>
      </c>
      <c r="G926">
        <v>15.55</v>
      </c>
      <c r="H926">
        <v>9.6</v>
      </c>
      <c r="I926">
        <v>59130</v>
      </c>
    </row>
    <row r="927" spans="1:9">
      <c r="A927" t="s">
        <v>763</v>
      </c>
      <c r="B927" t="s">
        <v>795</v>
      </c>
      <c r="C927" t="s">
        <v>50</v>
      </c>
      <c r="D927" t="s">
        <v>787</v>
      </c>
      <c r="E927" t="s">
        <v>788</v>
      </c>
      <c r="F927">
        <v>123</v>
      </c>
      <c r="G927">
        <v>71.7</v>
      </c>
      <c r="H927">
        <v>54.6</v>
      </c>
      <c r="I927">
        <v>49131</v>
      </c>
    </row>
    <row r="928" spans="1:9">
      <c r="A928" t="s">
        <v>763</v>
      </c>
      <c r="B928" t="s">
        <v>795</v>
      </c>
      <c r="C928" t="s">
        <v>50</v>
      </c>
      <c r="D928" t="s">
        <v>789</v>
      </c>
      <c r="E928" t="s">
        <v>790</v>
      </c>
      <c r="F928">
        <v>1422</v>
      </c>
      <c r="G928">
        <v>678.5</v>
      </c>
      <c r="H928">
        <v>741</v>
      </c>
      <c r="I928">
        <v>7333</v>
      </c>
    </row>
    <row r="929" spans="1:9">
      <c r="A929" t="s">
        <v>763</v>
      </c>
      <c r="B929" t="s">
        <v>795</v>
      </c>
      <c r="C929" t="s">
        <v>49</v>
      </c>
      <c r="D929" t="s">
        <v>765</v>
      </c>
      <c r="E929" t="s">
        <v>766</v>
      </c>
      <c r="F929">
        <v>57</v>
      </c>
      <c r="G929">
        <v>41.3</v>
      </c>
      <c r="H929">
        <v>16.8</v>
      </c>
      <c r="I929">
        <v>200916</v>
      </c>
    </row>
    <row r="930" spans="1:9">
      <c r="A930" t="s">
        <v>763</v>
      </c>
      <c r="B930" t="s">
        <v>795</v>
      </c>
      <c r="C930" t="s">
        <v>49</v>
      </c>
      <c r="D930" t="s">
        <v>765</v>
      </c>
      <c r="E930" t="s">
        <v>767</v>
      </c>
      <c r="F930">
        <v>53</v>
      </c>
      <c r="G930">
        <v>34.65</v>
      </c>
      <c r="H930">
        <v>18</v>
      </c>
      <c r="I930">
        <v>471891</v>
      </c>
    </row>
    <row r="931" spans="1:9">
      <c r="A931" t="s">
        <v>763</v>
      </c>
      <c r="B931" t="s">
        <v>795</v>
      </c>
      <c r="C931" t="s">
        <v>49</v>
      </c>
      <c r="D931" t="s">
        <v>765</v>
      </c>
      <c r="E931" t="s">
        <v>768</v>
      </c>
      <c r="F931">
        <v>47</v>
      </c>
      <c r="G931">
        <v>28.7</v>
      </c>
      <c r="H931">
        <v>17.600000000000001</v>
      </c>
      <c r="I931">
        <v>135027</v>
      </c>
    </row>
    <row r="932" spans="1:9">
      <c r="A932" t="s">
        <v>763</v>
      </c>
      <c r="B932" t="s">
        <v>795</v>
      </c>
      <c r="C932" t="s">
        <v>49</v>
      </c>
      <c r="D932" t="s">
        <v>765</v>
      </c>
      <c r="E932" t="s">
        <v>769</v>
      </c>
      <c r="F932">
        <v>61</v>
      </c>
      <c r="G932">
        <v>35.700000000000003</v>
      </c>
      <c r="H932">
        <v>22.6</v>
      </c>
      <c r="I932">
        <v>65354</v>
      </c>
    </row>
    <row r="933" spans="1:9">
      <c r="A933" t="s">
        <v>763</v>
      </c>
      <c r="B933" t="s">
        <v>795</v>
      </c>
      <c r="C933" t="s">
        <v>49</v>
      </c>
      <c r="D933" t="s">
        <v>765</v>
      </c>
      <c r="E933" t="s">
        <v>770</v>
      </c>
      <c r="F933">
        <v>44</v>
      </c>
      <c r="G933">
        <v>26.4</v>
      </c>
      <c r="H933">
        <v>17.2</v>
      </c>
      <c r="I933">
        <v>719691</v>
      </c>
    </row>
    <row r="934" spans="1:9">
      <c r="A934" t="s">
        <v>763</v>
      </c>
      <c r="B934" t="s">
        <v>795</v>
      </c>
      <c r="C934" t="s">
        <v>49</v>
      </c>
      <c r="D934" t="s">
        <v>765</v>
      </c>
      <c r="E934" t="s">
        <v>771</v>
      </c>
      <c r="F934">
        <v>57</v>
      </c>
      <c r="G934">
        <v>33</v>
      </c>
      <c r="H934">
        <v>22.8</v>
      </c>
      <c r="I934">
        <v>41622</v>
      </c>
    </row>
    <row r="935" spans="1:9">
      <c r="A935" t="s">
        <v>763</v>
      </c>
      <c r="B935" t="s">
        <v>795</v>
      </c>
      <c r="C935" t="s">
        <v>49</v>
      </c>
      <c r="D935" t="s">
        <v>772</v>
      </c>
      <c r="E935" t="s">
        <v>773</v>
      </c>
      <c r="F935">
        <v>61.5</v>
      </c>
      <c r="G935">
        <v>49.2</v>
      </c>
      <c r="H935">
        <v>10</v>
      </c>
      <c r="I935">
        <v>21702</v>
      </c>
    </row>
    <row r="936" spans="1:9">
      <c r="A936" t="s">
        <v>763</v>
      </c>
      <c r="B936" t="s">
        <v>795</v>
      </c>
      <c r="C936" t="s">
        <v>49</v>
      </c>
      <c r="D936" t="s">
        <v>772</v>
      </c>
      <c r="E936" t="s">
        <v>774</v>
      </c>
      <c r="F936">
        <v>105</v>
      </c>
      <c r="G936">
        <v>89</v>
      </c>
      <c r="H936">
        <v>2.85</v>
      </c>
      <c r="I936">
        <v>652286</v>
      </c>
    </row>
    <row r="937" spans="1:9">
      <c r="A937" t="s">
        <v>763</v>
      </c>
      <c r="B937" t="s">
        <v>795</v>
      </c>
      <c r="C937" t="s">
        <v>49</v>
      </c>
      <c r="D937" t="s">
        <v>772</v>
      </c>
      <c r="E937" t="s">
        <v>775</v>
      </c>
      <c r="F937">
        <v>33</v>
      </c>
      <c r="G937">
        <v>23.8</v>
      </c>
      <c r="H937">
        <v>8</v>
      </c>
      <c r="I937">
        <v>339018</v>
      </c>
    </row>
    <row r="938" spans="1:9">
      <c r="A938" t="s">
        <v>763</v>
      </c>
      <c r="B938" t="s">
        <v>795</v>
      </c>
      <c r="C938" t="s">
        <v>49</v>
      </c>
      <c r="D938" t="s">
        <v>772</v>
      </c>
      <c r="E938" t="s">
        <v>776</v>
      </c>
      <c r="F938">
        <v>55</v>
      </c>
      <c r="G938">
        <v>38.5</v>
      </c>
      <c r="H938">
        <v>12.25</v>
      </c>
      <c r="I938">
        <v>54173</v>
      </c>
    </row>
    <row r="939" spans="1:9">
      <c r="A939" t="s">
        <v>763</v>
      </c>
      <c r="B939" t="s">
        <v>795</v>
      </c>
      <c r="C939" t="s">
        <v>49</v>
      </c>
      <c r="D939" t="s">
        <v>777</v>
      </c>
      <c r="E939" t="s">
        <v>778</v>
      </c>
      <c r="F939">
        <v>131</v>
      </c>
      <c r="G939">
        <v>77</v>
      </c>
      <c r="H939">
        <v>51.2</v>
      </c>
      <c r="I939">
        <v>61177</v>
      </c>
    </row>
    <row r="940" spans="1:9">
      <c r="A940" t="s">
        <v>763</v>
      </c>
      <c r="B940" t="s">
        <v>795</v>
      </c>
      <c r="C940" t="s">
        <v>49</v>
      </c>
      <c r="D940" t="s">
        <v>777</v>
      </c>
      <c r="E940" t="s">
        <v>779</v>
      </c>
      <c r="F940">
        <v>157</v>
      </c>
      <c r="G940">
        <v>94.2</v>
      </c>
      <c r="H940">
        <v>62.8</v>
      </c>
      <c r="I940">
        <v>46407</v>
      </c>
    </row>
    <row r="941" spans="1:9">
      <c r="A941" t="s">
        <v>763</v>
      </c>
      <c r="B941" t="s">
        <v>795</v>
      </c>
      <c r="C941" t="s">
        <v>49</v>
      </c>
      <c r="D941" t="s">
        <v>777</v>
      </c>
      <c r="E941" t="s">
        <v>780</v>
      </c>
      <c r="F941">
        <v>181</v>
      </c>
      <c r="G941">
        <v>108</v>
      </c>
      <c r="H941">
        <v>72</v>
      </c>
      <c r="I941">
        <v>31793</v>
      </c>
    </row>
    <row r="942" spans="1:9">
      <c r="A942" t="s">
        <v>763</v>
      </c>
      <c r="B942" t="s">
        <v>795</v>
      </c>
      <c r="C942" t="s">
        <v>49</v>
      </c>
      <c r="D942" t="s">
        <v>777</v>
      </c>
      <c r="E942" t="s">
        <v>781</v>
      </c>
      <c r="F942">
        <v>143</v>
      </c>
      <c r="G942">
        <v>85.8</v>
      </c>
      <c r="H942">
        <v>56</v>
      </c>
      <c r="I942">
        <v>159997</v>
      </c>
    </row>
    <row r="943" spans="1:9">
      <c r="A943" t="s">
        <v>763</v>
      </c>
      <c r="B943" t="s">
        <v>795</v>
      </c>
      <c r="C943" t="s">
        <v>49</v>
      </c>
      <c r="D943" t="s">
        <v>777</v>
      </c>
      <c r="E943" t="s">
        <v>782</v>
      </c>
      <c r="F943">
        <v>180</v>
      </c>
      <c r="G943">
        <v>108</v>
      </c>
      <c r="H943">
        <v>70.400000000000006</v>
      </c>
      <c r="I943">
        <v>156101</v>
      </c>
    </row>
    <row r="944" spans="1:9">
      <c r="A944" t="s">
        <v>763</v>
      </c>
      <c r="B944" t="s">
        <v>795</v>
      </c>
      <c r="C944" t="s">
        <v>49</v>
      </c>
      <c r="D944" t="s">
        <v>777</v>
      </c>
      <c r="E944" t="s">
        <v>783</v>
      </c>
      <c r="F944">
        <v>211</v>
      </c>
      <c r="G944">
        <v>126.6</v>
      </c>
      <c r="H944">
        <v>84.4</v>
      </c>
      <c r="I944">
        <v>71728</v>
      </c>
    </row>
    <row r="945" spans="1:9">
      <c r="A945" t="s">
        <v>763</v>
      </c>
      <c r="B945" t="s">
        <v>795</v>
      </c>
      <c r="C945" t="s">
        <v>49</v>
      </c>
      <c r="D945" t="s">
        <v>777</v>
      </c>
      <c r="E945" t="s">
        <v>784</v>
      </c>
      <c r="F945">
        <v>236</v>
      </c>
      <c r="G945">
        <v>140</v>
      </c>
      <c r="H945">
        <v>94.4</v>
      </c>
      <c r="I945">
        <v>32723</v>
      </c>
    </row>
    <row r="946" spans="1:9">
      <c r="A946" t="s">
        <v>763</v>
      </c>
      <c r="B946" t="s">
        <v>795</v>
      </c>
      <c r="C946" t="s">
        <v>49</v>
      </c>
      <c r="D946" t="s">
        <v>777</v>
      </c>
      <c r="E946" t="s">
        <v>785</v>
      </c>
      <c r="F946">
        <v>34</v>
      </c>
      <c r="G946">
        <v>18.600000000000001</v>
      </c>
      <c r="H946">
        <v>13.6</v>
      </c>
      <c r="I946">
        <v>19109</v>
      </c>
    </row>
    <row r="947" spans="1:9">
      <c r="A947" t="s">
        <v>763</v>
      </c>
      <c r="B947" t="s">
        <v>795</v>
      </c>
      <c r="C947" t="s">
        <v>49</v>
      </c>
      <c r="D947" t="s">
        <v>777</v>
      </c>
      <c r="E947" t="s">
        <v>786</v>
      </c>
      <c r="F947">
        <v>40</v>
      </c>
      <c r="G947">
        <v>22.4</v>
      </c>
      <c r="H947">
        <v>15.6</v>
      </c>
      <c r="I947">
        <v>45003</v>
      </c>
    </row>
    <row r="948" spans="1:9">
      <c r="A948" t="s">
        <v>763</v>
      </c>
      <c r="B948" t="s">
        <v>795</v>
      </c>
      <c r="C948" t="s">
        <v>49</v>
      </c>
      <c r="D948" t="s">
        <v>787</v>
      </c>
      <c r="E948" t="s">
        <v>788</v>
      </c>
      <c r="F948">
        <v>151</v>
      </c>
      <c r="G948">
        <v>90.6</v>
      </c>
      <c r="H948">
        <v>60.4</v>
      </c>
      <c r="I948">
        <v>82946</v>
      </c>
    </row>
    <row r="949" spans="1:9">
      <c r="A949" t="s">
        <v>763</v>
      </c>
      <c r="B949" t="s">
        <v>795</v>
      </c>
      <c r="C949" t="s">
        <v>49</v>
      </c>
      <c r="D949" t="s">
        <v>789</v>
      </c>
      <c r="E949" t="s">
        <v>790</v>
      </c>
      <c r="F949">
        <v>1399</v>
      </c>
      <c r="G949">
        <v>813.6</v>
      </c>
      <c r="H949">
        <v>560</v>
      </c>
      <c r="I949">
        <v>27935</v>
      </c>
    </row>
    <row r="950" spans="1:9">
      <c r="A950" t="s">
        <v>763</v>
      </c>
      <c r="B950" t="s">
        <v>795</v>
      </c>
      <c r="C950" t="s">
        <v>702</v>
      </c>
      <c r="D950" t="s">
        <v>765</v>
      </c>
      <c r="E950" t="s">
        <v>766</v>
      </c>
      <c r="F950">
        <v>60</v>
      </c>
      <c r="G950">
        <v>42</v>
      </c>
      <c r="H950">
        <v>10.4</v>
      </c>
      <c r="I950">
        <v>23743</v>
      </c>
    </row>
    <row r="951" spans="1:9">
      <c r="A951" t="s">
        <v>763</v>
      </c>
      <c r="B951" t="s">
        <v>795</v>
      </c>
      <c r="C951" t="s">
        <v>702</v>
      </c>
      <c r="D951" t="s">
        <v>765</v>
      </c>
      <c r="E951" t="s">
        <v>767</v>
      </c>
      <c r="F951">
        <v>56</v>
      </c>
      <c r="G951">
        <v>38.4</v>
      </c>
      <c r="H951">
        <v>14</v>
      </c>
      <c r="I951">
        <v>78682</v>
      </c>
    </row>
    <row r="952" spans="1:9">
      <c r="A952" t="s">
        <v>763</v>
      </c>
      <c r="B952" t="s">
        <v>795</v>
      </c>
      <c r="C952" t="s">
        <v>702</v>
      </c>
      <c r="D952" t="s">
        <v>765</v>
      </c>
      <c r="E952" t="s">
        <v>768</v>
      </c>
      <c r="F952">
        <v>45</v>
      </c>
      <c r="G952">
        <v>31.15</v>
      </c>
      <c r="H952">
        <v>13.5</v>
      </c>
      <c r="I952">
        <v>24010</v>
      </c>
    </row>
    <row r="953" spans="1:9">
      <c r="A953" t="s">
        <v>763</v>
      </c>
      <c r="B953" t="s">
        <v>795</v>
      </c>
      <c r="C953" t="s">
        <v>702</v>
      </c>
      <c r="D953" t="s">
        <v>765</v>
      </c>
      <c r="E953" t="s">
        <v>769</v>
      </c>
      <c r="F953">
        <v>58.5</v>
      </c>
      <c r="G953">
        <v>32.299999999999997</v>
      </c>
      <c r="H953">
        <v>22.7</v>
      </c>
      <c r="I953">
        <v>6178</v>
      </c>
    </row>
    <row r="954" spans="1:9">
      <c r="A954" t="s">
        <v>763</v>
      </c>
      <c r="B954" t="s">
        <v>795</v>
      </c>
      <c r="C954" t="s">
        <v>702</v>
      </c>
      <c r="D954" t="s">
        <v>765</v>
      </c>
      <c r="E954" t="s">
        <v>770</v>
      </c>
      <c r="F954">
        <v>40</v>
      </c>
      <c r="G954">
        <v>25.9</v>
      </c>
      <c r="H954">
        <v>13.5</v>
      </c>
      <c r="I954">
        <v>94349</v>
      </c>
    </row>
    <row r="955" spans="1:9">
      <c r="A955" t="s">
        <v>763</v>
      </c>
      <c r="B955" t="s">
        <v>795</v>
      </c>
      <c r="C955" t="s">
        <v>702</v>
      </c>
      <c r="D955" t="s">
        <v>765</v>
      </c>
      <c r="E955" t="s">
        <v>771</v>
      </c>
      <c r="F955">
        <v>60</v>
      </c>
      <c r="G955">
        <v>30.7</v>
      </c>
      <c r="H955">
        <v>25.4</v>
      </c>
      <c r="I955">
        <v>3807</v>
      </c>
    </row>
    <row r="956" spans="1:9">
      <c r="A956" t="s">
        <v>763</v>
      </c>
      <c r="B956" t="s">
        <v>795</v>
      </c>
      <c r="C956" t="s">
        <v>702</v>
      </c>
      <c r="D956" t="s">
        <v>772</v>
      </c>
      <c r="E956" t="s">
        <v>773</v>
      </c>
      <c r="F956">
        <v>55</v>
      </c>
      <c r="G956">
        <v>39.200000000000003</v>
      </c>
      <c r="H956">
        <v>10</v>
      </c>
      <c r="I956">
        <v>5916</v>
      </c>
    </row>
    <row r="957" spans="1:9">
      <c r="A957" t="s">
        <v>763</v>
      </c>
      <c r="B957" t="s">
        <v>795</v>
      </c>
      <c r="C957" t="s">
        <v>702</v>
      </c>
      <c r="D957" t="s">
        <v>772</v>
      </c>
      <c r="E957" t="s">
        <v>774</v>
      </c>
      <c r="F957">
        <v>98.5</v>
      </c>
      <c r="G957">
        <v>76.5</v>
      </c>
      <c r="H957">
        <v>19.7</v>
      </c>
      <c r="I957">
        <v>86511</v>
      </c>
    </row>
    <row r="958" spans="1:9">
      <c r="A958" t="s">
        <v>763</v>
      </c>
      <c r="B958" t="s">
        <v>795</v>
      </c>
      <c r="C958" t="s">
        <v>702</v>
      </c>
      <c r="D958" t="s">
        <v>772</v>
      </c>
      <c r="E958" t="s">
        <v>775</v>
      </c>
      <c r="F958">
        <v>30</v>
      </c>
      <c r="G958">
        <v>25</v>
      </c>
      <c r="H958">
        <v>5</v>
      </c>
      <c r="I958">
        <v>43586</v>
      </c>
    </row>
    <row r="959" spans="1:9">
      <c r="A959" t="s">
        <v>763</v>
      </c>
      <c r="B959" t="s">
        <v>795</v>
      </c>
      <c r="C959" t="s">
        <v>702</v>
      </c>
      <c r="D959" t="s">
        <v>772</v>
      </c>
      <c r="E959" t="s">
        <v>776</v>
      </c>
      <c r="F959">
        <v>40</v>
      </c>
      <c r="G959">
        <v>32.9</v>
      </c>
      <c r="H959">
        <v>10.199999999999999</v>
      </c>
      <c r="I959">
        <v>9903</v>
      </c>
    </row>
    <row r="960" spans="1:9">
      <c r="A960" t="s">
        <v>763</v>
      </c>
      <c r="B960" t="s">
        <v>795</v>
      </c>
      <c r="C960" t="s">
        <v>702</v>
      </c>
      <c r="D960" t="s">
        <v>777</v>
      </c>
      <c r="E960" t="s">
        <v>778</v>
      </c>
      <c r="F960">
        <v>145.5</v>
      </c>
      <c r="G960">
        <v>75</v>
      </c>
      <c r="H960">
        <v>71.8</v>
      </c>
      <c r="I960">
        <v>10814</v>
      </c>
    </row>
    <row r="961" spans="1:9">
      <c r="A961" t="s">
        <v>763</v>
      </c>
      <c r="B961" t="s">
        <v>795</v>
      </c>
      <c r="C961" t="s">
        <v>702</v>
      </c>
      <c r="D961" t="s">
        <v>777</v>
      </c>
      <c r="E961" t="s">
        <v>779</v>
      </c>
      <c r="F961">
        <v>172</v>
      </c>
      <c r="G961">
        <v>90</v>
      </c>
      <c r="H961">
        <v>82.4</v>
      </c>
      <c r="I961">
        <v>7975</v>
      </c>
    </row>
    <row r="962" spans="1:9">
      <c r="A962" t="s">
        <v>763</v>
      </c>
      <c r="B962" t="s">
        <v>795</v>
      </c>
      <c r="C962" t="s">
        <v>702</v>
      </c>
      <c r="D962" t="s">
        <v>777</v>
      </c>
      <c r="E962" t="s">
        <v>780</v>
      </c>
      <c r="F962">
        <v>195</v>
      </c>
      <c r="G962">
        <v>100</v>
      </c>
      <c r="H962">
        <v>91.4</v>
      </c>
      <c r="I962">
        <v>4797</v>
      </c>
    </row>
    <row r="963" spans="1:9">
      <c r="A963" t="s">
        <v>763</v>
      </c>
      <c r="B963" t="s">
        <v>795</v>
      </c>
      <c r="C963" t="s">
        <v>702</v>
      </c>
      <c r="D963" t="s">
        <v>777</v>
      </c>
      <c r="E963" t="s">
        <v>781</v>
      </c>
      <c r="F963">
        <v>154</v>
      </c>
      <c r="G963">
        <v>80</v>
      </c>
      <c r="H963">
        <v>68.275000000000006</v>
      </c>
      <c r="I963">
        <v>23472</v>
      </c>
    </row>
    <row r="964" spans="1:9">
      <c r="A964" t="s">
        <v>763</v>
      </c>
      <c r="B964" t="s">
        <v>795</v>
      </c>
      <c r="C964" t="s">
        <v>702</v>
      </c>
      <c r="D964" t="s">
        <v>777</v>
      </c>
      <c r="E964" t="s">
        <v>782</v>
      </c>
      <c r="F964">
        <v>185</v>
      </c>
      <c r="G964">
        <v>95</v>
      </c>
      <c r="H964">
        <v>86.375</v>
      </c>
      <c r="I964">
        <v>23580</v>
      </c>
    </row>
    <row r="965" spans="1:9">
      <c r="A965" t="s">
        <v>763</v>
      </c>
      <c r="B965" t="s">
        <v>795</v>
      </c>
      <c r="C965" t="s">
        <v>702</v>
      </c>
      <c r="D965" t="s">
        <v>777</v>
      </c>
      <c r="E965" t="s">
        <v>783</v>
      </c>
      <c r="F965">
        <v>212.5</v>
      </c>
      <c r="G965">
        <v>110</v>
      </c>
      <c r="H965">
        <v>95.15</v>
      </c>
      <c r="I965">
        <v>11513</v>
      </c>
    </row>
    <row r="966" spans="1:9">
      <c r="A966" t="s">
        <v>763</v>
      </c>
      <c r="B966" t="s">
        <v>795</v>
      </c>
      <c r="C966" t="s">
        <v>702</v>
      </c>
      <c r="D966" t="s">
        <v>777</v>
      </c>
      <c r="E966" t="s">
        <v>784</v>
      </c>
      <c r="F966">
        <v>239.5</v>
      </c>
      <c r="G966">
        <v>125</v>
      </c>
      <c r="H966">
        <v>113.4</v>
      </c>
      <c r="I966">
        <v>5298</v>
      </c>
    </row>
    <row r="967" spans="1:9">
      <c r="A967" t="s">
        <v>763</v>
      </c>
      <c r="B967" t="s">
        <v>795</v>
      </c>
      <c r="C967" t="s">
        <v>702</v>
      </c>
      <c r="D967" t="s">
        <v>777</v>
      </c>
      <c r="E967" t="s">
        <v>785</v>
      </c>
      <c r="F967">
        <v>32</v>
      </c>
      <c r="G967">
        <v>16.2</v>
      </c>
      <c r="H967">
        <v>14.2</v>
      </c>
      <c r="I967">
        <v>3233</v>
      </c>
    </row>
    <row r="968" spans="1:9">
      <c r="A968" t="s">
        <v>763</v>
      </c>
      <c r="B968" t="s">
        <v>795</v>
      </c>
      <c r="C968" t="s">
        <v>702</v>
      </c>
      <c r="D968" t="s">
        <v>777</v>
      </c>
      <c r="E968" t="s">
        <v>786</v>
      </c>
      <c r="F968">
        <v>31</v>
      </c>
      <c r="G968">
        <v>19</v>
      </c>
      <c r="H968">
        <v>13</v>
      </c>
      <c r="I968">
        <v>11490</v>
      </c>
    </row>
    <row r="969" spans="1:9">
      <c r="A969" t="s">
        <v>763</v>
      </c>
      <c r="B969" t="s">
        <v>795</v>
      </c>
      <c r="C969" t="s">
        <v>702</v>
      </c>
      <c r="D969" t="s">
        <v>787</v>
      </c>
      <c r="E969" t="s">
        <v>788</v>
      </c>
      <c r="F969">
        <v>160</v>
      </c>
      <c r="G969">
        <v>86.3</v>
      </c>
      <c r="H969">
        <v>87.6</v>
      </c>
      <c r="I969">
        <v>13570</v>
      </c>
    </row>
    <row r="970" spans="1:9">
      <c r="A970" t="s">
        <v>763</v>
      </c>
      <c r="B970" t="s">
        <v>795</v>
      </c>
      <c r="C970" t="s">
        <v>702</v>
      </c>
      <c r="D970" t="s">
        <v>789</v>
      </c>
      <c r="E970" t="s">
        <v>790</v>
      </c>
      <c r="F970">
        <v>1480</v>
      </c>
      <c r="G970">
        <v>720</v>
      </c>
      <c r="H970">
        <v>782</v>
      </c>
      <c r="I970">
        <v>1975</v>
      </c>
    </row>
    <row r="971" spans="1:9">
      <c r="A971" t="s">
        <v>763</v>
      </c>
      <c r="B971" t="s">
        <v>795</v>
      </c>
      <c r="C971" t="s">
        <v>52</v>
      </c>
      <c r="D971" t="s">
        <v>765</v>
      </c>
      <c r="E971" t="s">
        <v>766</v>
      </c>
      <c r="F971">
        <v>61</v>
      </c>
      <c r="G971">
        <v>42</v>
      </c>
      <c r="H971">
        <v>19.100000000000001</v>
      </c>
      <c r="I971">
        <v>23905</v>
      </c>
    </row>
    <row r="972" spans="1:9">
      <c r="A972" t="s">
        <v>763</v>
      </c>
      <c r="B972" t="s">
        <v>795</v>
      </c>
      <c r="C972" t="s">
        <v>52</v>
      </c>
      <c r="D972" t="s">
        <v>765</v>
      </c>
      <c r="E972" t="s">
        <v>767</v>
      </c>
      <c r="F972">
        <v>63</v>
      </c>
      <c r="G972">
        <v>36</v>
      </c>
      <c r="H972">
        <v>27.35</v>
      </c>
      <c r="I972">
        <v>84246</v>
      </c>
    </row>
    <row r="973" spans="1:9">
      <c r="A973" t="s">
        <v>763</v>
      </c>
      <c r="B973" t="s">
        <v>795</v>
      </c>
      <c r="C973" t="s">
        <v>52</v>
      </c>
      <c r="D973" t="s">
        <v>765</v>
      </c>
      <c r="E973" t="s">
        <v>768</v>
      </c>
      <c r="F973">
        <v>52</v>
      </c>
      <c r="G973">
        <v>30.55</v>
      </c>
      <c r="H973">
        <v>22</v>
      </c>
      <c r="I973">
        <v>16483</v>
      </c>
    </row>
    <row r="974" spans="1:9">
      <c r="A974" t="s">
        <v>763</v>
      </c>
      <c r="B974" t="s">
        <v>795</v>
      </c>
      <c r="C974" t="s">
        <v>52</v>
      </c>
      <c r="D974" t="s">
        <v>765</v>
      </c>
      <c r="E974" t="s">
        <v>769</v>
      </c>
      <c r="F974">
        <v>75</v>
      </c>
      <c r="G974">
        <v>34.1</v>
      </c>
      <c r="H974">
        <v>36.75</v>
      </c>
      <c r="I974">
        <v>5609</v>
      </c>
    </row>
    <row r="975" spans="1:9">
      <c r="A975" t="s">
        <v>763</v>
      </c>
      <c r="B975" t="s">
        <v>795</v>
      </c>
      <c r="C975" t="s">
        <v>52</v>
      </c>
      <c r="D975" t="s">
        <v>765</v>
      </c>
      <c r="E975" t="s">
        <v>770</v>
      </c>
      <c r="F975">
        <v>45</v>
      </c>
      <c r="G975">
        <v>22.175000000000001</v>
      </c>
      <c r="H975">
        <v>18.95</v>
      </c>
      <c r="I975">
        <v>95469</v>
      </c>
    </row>
    <row r="976" spans="1:9">
      <c r="A976" t="s">
        <v>763</v>
      </c>
      <c r="B976" t="s">
        <v>795</v>
      </c>
      <c r="C976" t="s">
        <v>52</v>
      </c>
      <c r="D976" t="s">
        <v>765</v>
      </c>
      <c r="E976" t="s">
        <v>771</v>
      </c>
      <c r="F976">
        <v>63</v>
      </c>
      <c r="G976">
        <v>33</v>
      </c>
      <c r="H976">
        <v>27.4</v>
      </c>
      <c r="I976">
        <v>5772</v>
      </c>
    </row>
    <row r="977" spans="1:9">
      <c r="A977" t="s">
        <v>763</v>
      </c>
      <c r="B977" t="s">
        <v>795</v>
      </c>
      <c r="C977" t="s">
        <v>52</v>
      </c>
      <c r="D977" t="s">
        <v>772</v>
      </c>
      <c r="E977" t="s">
        <v>773</v>
      </c>
      <c r="F977">
        <v>60</v>
      </c>
      <c r="G977">
        <v>37</v>
      </c>
      <c r="H977">
        <v>24</v>
      </c>
      <c r="I977">
        <v>5445</v>
      </c>
    </row>
    <row r="978" spans="1:9">
      <c r="A978" t="s">
        <v>763</v>
      </c>
      <c r="B978" t="s">
        <v>795</v>
      </c>
      <c r="C978" t="s">
        <v>52</v>
      </c>
      <c r="D978" t="s">
        <v>772</v>
      </c>
      <c r="E978" t="s">
        <v>774</v>
      </c>
      <c r="F978">
        <v>115.5</v>
      </c>
      <c r="G978">
        <v>66.5</v>
      </c>
      <c r="H978">
        <v>48</v>
      </c>
      <c r="I978">
        <v>97833</v>
      </c>
    </row>
    <row r="979" spans="1:9">
      <c r="A979" t="s">
        <v>763</v>
      </c>
      <c r="B979" t="s">
        <v>795</v>
      </c>
      <c r="C979" t="s">
        <v>52</v>
      </c>
      <c r="D979" t="s">
        <v>772</v>
      </c>
      <c r="E979" t="s">
        <v>775</v>
      </c>
      <c r="F979">
        <v>35</v>
      </c>
      <c r="G979">
        <v>24.5</v>
      </c>
      <c r="H979">
        <v>9</v>
      </c>
      <c r="I979">
        <v>61385</v>
      </c>
    </row>
    <row r="980" spans="1:9">
      <c r="A980" t="s">
        <v>763</v>
      </c>
      <c r="B980" t="s">
        <v>795</v>
      </c>
      <c r="C980" t="s">
        <v>52</v>
      </c>
      <c r="D980" t="s">
        <v>772</v>
      </c>
      <c r="E980" t="s">
        <v>776</v>
      </c>
      <c r="F980">
        <v>49</v>
      </c>
      <c r="G980">
        <v>32</v>
      </c>
      <c r="H980">
        <v>23</v>
      </c>
      <c r="I980">
        <v>9140</v>
      </c>
    </row>
    <row r="981" spans="1:9">
      <c r="A981" t="s">
        <v>763</v>
      </c>
      <c r="B981" t="s">
        <v>795</v>
      </c>
      <c r="C981" t="s">
        <v>52</v>
      </c>
      <c r="D981" t="s">
        <v>777</v>
      </c>
      <c r="E981" t="s">
        <v>778</v>
      </c>
      <c r="F981">
        <v>160</v>
      </c>
      <c r="G981">
        <v>64.599999999999994</v>
      </c>
      <c r="H981">
        <v>81.3</v>
      </c>
      <c r="I981">
        <v>6598</v>
      </c>
    </row>
    <row r="982" spans="1:9">
      <c r="A982" t="s">
        <v>763</v>
      </c>
      <c r="B982" t="s">
        <v>795</v>
      </c>
      <c r="C982" t="s">
        <v>52</v>
      </c>
      <c r="D982" t="s">
        <v>777</v>
      </c>
      <c r="E982" t="s">
        <v>779</v>
      </c>
      <c r="F982">
        <v>186</v>
      </c>
      <c r="G982">
        <v>78.8</v>
      </c>
      <c r="H982">
        <v>102.72499999999999</v>
      </c>
      <c r="I982">
        <v>4442</v>
      </c>
    </row>
    <row r="983" spans="1:9">
      <c r="A983" t="s">
        <v>763</v>
      </c>
      <c r="B983" t="s">
        <v>795</v>
      </c>
      <c r="C983" t="s">
        <v>52</v>
      </c>
      <c r="D983" t="s">
        <v>777</v>
      </c>
      <c r="E983" t="s">
        <v>780</v>
      </c>
      <c r="F983">
        <v>207</v>
      </c>
      <c r="G983">
        <v>88.5</v>
      </c>
      <c r="H983">
        <v>106.2</v>
      </c>
      <c r="I983">
        <v>3064</v>
      </c>
    </row>
    <row r="984" spans="1:9">
      <c r="A984" t="s">
        <v>763</v>
      </c>
      <c r="B984" t="s">
        <v>795</v>
      </c>
      <c r="C984" t="s">
        <v>52</v>
      </c>
      <c r="D984" t="s">
        <v>777</v>
      </c>
      <c r="E984" t="s">
        <v>781</v>
      </c>
      <c r="F984">
        <v>160</v>
      </c>
      <c r="G984">
        <v>70.349999999999994</v>
      </c>
      <c r="H984">
        <v>80</v>
      </c>
      <c r="I984">
        <v>21338</v>
      </c>
    </row>
    <row r="985" spans="1:9">
      <c r="A985" t="s">
        <v>763</v>
      </c>
      <c r="B985" t="s">
        <v>795</v>
      </c>
      <c r="C985" t="s">
        <v>52</v>
      </c>
      <c r="D985" t="s">
        <v>777</v>
      </c>
      <c r="E985" t="s">
        <v>782</v>
      </c>
      <c r="F985">
        <v>210</v>
      </c>
      <c r="G985">
        <v>89.6</v>
      </c>
      <c r="H985">
        <v>110</v>
      </c>
      <c r="I985">
        <v>20807</v>
      </c>
    </row>
    <row r="986" spans="1:9">
      <c r="A986" t="s">
        <v>763</v>
      </c>
      <c r="B986" t="s">
        <v>795</v>
      </c>
      <c r="C986" t="s">
        <v>52</v>
      </c>
      <c r="D986" t="s">
        <v>777</v>
      </c>
      <c r="E986" t="s">
        <v>783</v>
      </c>
      <c r="F986">
        <v>238.5</v>
      </c>
      <c r="G986">
        <v>104</v>
      </c>
      <c r="H986">
        <v>125</v>
      </c>
      <c r="I986">
        <v>9366</v>
      </c>
    </row>
    <row r="987" spans="1:9">
      <c r="A987" t="s">
        <v>763</v>
      </c>
      <c r="B987" t="s">
        <v>795</v>
      </c>
      <c r="C987" t="s">
        <v>52</v>
      </c>
      <c r="D987" t="s">
        <v>777</v>
      </c>
      <c r="E987" t="s">
        <v>784</v>
      </c>
      <c r="F987">
        <v>268.5</v>
      </c>
      <c r="G987">
        <v>113</v>
      </c>
      <c r="H987">
        <v>139.02500000000001</v>
      </c>
      <c r="I987">
        <v>3772</v>
      </c>
    </row>
    <row r="988" spans="1:9">
      <c r="A988" t="s">
        <v>763</v>
      </c>
      <c r="B988" t="s">
        <v>795</v>
      </c>
      <c r="C988" t="s">
        <v>52</v>
      </c>
      <c r="D988" t="s">
        <v>777</v>
      </c>
      <c r="E988" t="s">
        <v>785</v>
      </c>
      <c r="F988">
        <v>32</v>
      </c>
      <c r="G988">
        <v>15</v>
      </c>
      <c r="H988">
        <v>18.2</v>
      </c>
      <c r="I988">
        <v>1279</v>
      </c>
    </row>
    <row r="989" spans="1:9">
      <c r="A989" t="s">
        <v>763</v>
      </c>
      <c r="B989" t="s">
        <v>795</v>
      </c>
      <c r="C989" t="s">
        <v>52</v>
      </c>
      <c r="D989" t="s">
        <v>777</v>
      </c>
      <c r="E989" t="s">
        <v>786</v>
      </c>
      <c r="F989">
        <v>34</v>
      </c>
      <c r="G989">
        <v>17.399999999999999</v>
      </c>
      <c r="H989">
        <v>16</v>
      </c>
      <c r="I989">
        <v>5271</v>
      </c>
    </row>
    <row r="990" spans="1:9">
      <c r="A990" t="s">
        <v>763</v>
      </c>
      <c r="B990" t="s">
        <v>795</v>
      </c>
      <c r="C990" t="s">
        <v>52</v>
      </c>
      <c r="D990" t="s">
        <v>787</v>
      </c>
      <c r="E990" t="s">
        <v>788</v>
      </c>
      <c r="F990">
        <v>187</v>
      </c>
      <c r="G990">
        <v>77.7</v>
      </c>
      <c r="H990">
        <v>105</v>
      </c>
      <c r="I990">
        <v>8241</v>
      </c>
    </row>
    <row r="991" spans="1:9">
      <c r="A991" t="s">
        <v>763</v>
      </c>
      <c r="B991" t="s">
        <v>795</v>
      </c>
      <c r="C991" t="s">
        <v>52</v>
      </c>
      <c r="D991" t="s">
        <v>789</v>
      </c>
      <c r="E991" t="s">
        <v>790</v>
      </c>
      <c r="F991">
        <v>1600</v>
      </c>
      <c r="G991">
        <v>600</v>
      </c>
      <c r="H991">
        <v>1020</v>
      </c>
      <c r="I991">
        <v>1802</v>
      </c>
    </row>
    <row r="992" spans="1:9">
      <c r="A992" t="s">
        <v>763</v>
      </c>
      <c r="B992" t="s">
        <v>795</v>
      </c>
      <c r="C992" t="s">
        <v>53</v>
      </c>
      <c r="D992" t="s">
        <v>765</v>
      </c>
      <c r="E992" t="s">
        <v>766</v>
      </c>
      <c r="F992">
        <v>70</v>
      </c>
      <c r="G992">
        <v>51.5</v>
      </c>
      <c r="H992">
        <v>13.8</v>
      </c>
      <c r="I992">
        <v>10811</v>
      </c>
    </row>
    <row r="993" spans="1:9">
      <c r="A993" t="s">
        <v>763</v>
      </c>
      <c r="B993" t="s">
        <v>795</v>
      </c>
      <c r="C993" t="s">
        <v>53</v>
      </c>
      <c r="D993" t="s">
        <v>765</v>
      </c>
      <c r="E993" t="s">
        <v>767</v>
      </c>
      <c r="F993">
        <v>60</v>
      </c>
      <c r="G993">
        <v>43.2</v>
      </c>
      <c r="H993">
        <v>14.1</v>
      </c>
      <c r="I993">
        <v>17262</v>
      </c>
    </row>
    <row r="994" spans="1:9">
      <c r="A994" t="s">
        <v>763</v>
      </c>
      <c r="B994" t="s">
        <v>795</v>
      </c>
      <c r="C994" t="s">
        <v>53</v>
      </c>
      <c r="D994" t="s">
        <v>765</v>
      </c>
      <c r="E994" t="s">
        <v>768</v>
      </c>
      <c r="F994">
        <v>55</v>
      </c>
      <c r="G994">
        <v>31.6</v>
      </c>
      <c r="H994">
        <v>23.8</v>
      </c>
      <c r="I994">
        <v>7899</v>
      </c>
    </row>
    <row r="995" spans="1:9">
      <c r="A995" t="s">
        <v>763</v>
      </c>
      <c r="B995" t="s">
        <v>795</v>
      </c>
      <c r="C995" t="s">
        <v>53</v>
      </c>
      <c r="D995" t="s">
        <v>765</v>
      </c>
      <c r="E995" t="s">
        <v>769</v>
      </c>
      <c r="F995">
        <v>65</v>
      </c>
      <c r="G995">
        <v>35.200000000000003</v>
      </c>
      <c r="H995">
        <v>33.4</v>
      </c>
      <c r="I995">
        <v>2943</v>
      </c>
    </row>
    <row r="996" spans="1:9">
      <c r="A996" t="s">
        <v>763</v>
      </c>
      <c r="B996" t="s">
        <v>795</v>
      </c>
      <c r="C996" t="s">
        <v>53</v>
      </c>
      <c r="D996" t="s">
        <v>765</v>
      </c>
      <c r="E996" t="s">
        <v>770</v>
      </c>
      <c r="F996">
        <v>45.5</v>
      </c>
      <c r="G996">
        <v>25.5</v>
      </c>
      <c r="H996">
        <v>15.5</v>
      </c>
      <c r="I996">
        <v>30910</v>
      </c>
    </row>
    <row r="997" spans="1:9">
      <c r="A997" t="s">
        <v>763</v>
      </c>
      <c r="B997" t="s">
        <v>795</v>
      </c>
      <c r="C997" t="s">
        <v>53</v>
      </c>
      <c r="D997" t="s">
        <v>765</v>
      </c>
      <c r="E997" t="s">
        <v>771</v>
      </c>
      <c r="F997">
        <v>55</v>
      </c>
      <c r="G997">
        <v>34</v>
      </c>
      <c r="H997">
        <v>19.3</v>
      </c>
      <c r="I997">
        <v>1193</v>
      </c>
    </row>
    <row r="998" spans="1:9">
      <c r="A998" t="s">
        <v>763</v>
      </c>
      <c r="B998" t="s">
        <v>795</v>
      </c>
      <c r="C998" t="s">
        <v>53</v>
      </c>
      <c r="D998" t="s">
        <v>772</v>
      </c>
      <c r="E998" t="s">
        <v>773</v>
      </c>
      <c r="F998">
        <v>65</v>
      </c>
      <c r="G998">
        <v>44.05</v>
      </c>
      <c r="H998">
        <v>18.45</v>
      </c>
      <c r="I998">
        <v>1210</v>
      </c>
    </row>
    <row r="999" spans="1:9">
      <c r="A999" t="s">
        <v>763</v>
      </c>
      <c r="B999" t="s">
        <v>795</v>
      </c>
      <c r="C999" t="s">
        <v>53</v>
      </c>
      <c r="D999" t="s">
        <v>772</v>
      </c>
      <c r="E999" t="s">
        <v>774</v>
      </c>
      <c r="F999">
        <v>113</v>
      </c>
      <c r="G999">
        <v>78.5</v>
      </c>
      <c r="H999">
        <v>32.4</v>
      </c>
      <c r="I999">
        <v>25335</v>
      </c>
    </row>
    <row r="1000" spans="1:9">
      <c r="A1000" t="s">
        <v>763</v>
      </c>
      <c r="B1000" t="s">
        <v>795</v>
      </c>
      <c r="C1000" t="s">
        <v>53</v>
      </c>
      <c r="D1000" t="s">
        <v>772</v>
      </c>
      <c r="E1000" t="s">
        <v>775</v>
      </c>
      <c r="F1000">
        <v>30</v>
      </c>
      <c r="G1000">
        <v>24.8</v>
      </c>
      <c r="H1000">
        <v>5</v>
      </c>
      <c r="I1000">
        <v>11655</v>
      </c>
    </row>
    <row r="1001" spans="1:9">
      <c r="A1001" t="s">
        <v>763</v>
      </c>
      <c r="B1001" t="s">
        <v>795</v>
      </c>
      <c r="C1001" t="s">
        <v>53</v>
      </c>
      <c r="D1001" t="s">
        <v>772</v>
      </c>
      <c r="E1001" t="s">
        <v>776</v>
      </c>
      <c r="F1001">
        <v>70</v>
      </c>
      <c r="G1001">
        <v>41.5</v>
      </c>
      <c r="H1001">
        <v>22.5</v>
      </c>
      <c r="I1001">
        <v>1822</v>
      </c>
    </row>
    <row r="1002" spans="1:9">
      <c r="A1002" t="s">
        <v>763</v>
      </c>
      <c r="B1002" t="s">
        <v>795</v>
      </c>
      <c r="C1002" t="s">
        <v>53</v>
      </c>
      <c r="D1002" t="s">
        <v>777</v>
      </c>
      <c r="E1002" t="s">
        <v>778</v>
      </c>
      <c r="F1002">
        <v>147</v>
      </c>
      <c r="G1002">
        <v>73.8</v>
      </c>
      <c r="H1002">
        <v>67.599999999999994</v>
      </c>
      <c r="I1002">
        <v>2576</v>
      </c>
    </row>
    <row r="1003" spans="1:9">
      <c r="A1003" t="s">
        <v>763</v>
      </c>
      <c r="B1003" t="s">
        <v>795</v>
      </c>
      <c r="C1003" t="s">
        <v>53</v>
      </c>
      <c r="D1003" t="s">
        <v>777</v>
      </c>
      <c r="E1003" t="s">
        <v>779</v>
      </c>
      <c r="F1003">
        <v>177.5</v>
      </c>
      <c r="G1003">
        <v>93.8</v>
      </c>
      <c r="H1003">
        <v>81.2</v>
      </c>
      <c r="I1003">
        <v>2008</v>
      </c>
    </row>
    <row r="1004" spans="1:9">
      <c r="A1004" t="s">
        <v>763</v>
      </c>
      <c r="B1004" t="s">
        <v>795</v>
      </c>
      <c r="C1004" t="s">
        <v>53</v>
      </c>
      <c r="D1004" t="s">
        <v>777</v>
      </c>
      <c r="E1004" t="s">
        <v>780</v>
      </c>
      <c r="F1004">
        <v>195</v>
      </c>
      <c r="G1004">
        <v>108.8</v>
      </c>
      <c r="H1004">
        <v>103.8</v>
      </c>
      <c r="I1004">
        <v>1357</v>
      </c>
    </row>
    <row r="1005" spans="1:9">
      <c r="A1005" t="s">
        <v>763</v>
      </c>
      <c r="B1005" t="s">
        <v>795</v>
      </c>
      <c r="C1005" t="s">
        <v>53</v>
      </c>
      <c r="D1005" t="s">
        <v>777</v>
      </c>
      <c r="E1005" t="s">
        <v>781</v>
      </c>
      <c r="F1005">
        <v>155</v>
      </c>
      <c r="G1005">
        <v>82.3</v>
      </c>
      <c r="H1005">
        <v>63.1</v>
      </c>
      <c r="I1005">
        <v>7874</v>
      </c>
    </row>
    <row r="1006" spans="1:9">
      <c r="A1006" t="s">
        <v>763</v>
      </c>
      <c r="B1006" t="s">
        <v>795</v>
      </c>
      <c r="C1006" t="s">
        <v>53</v>
      </c>
      <c r="D1006" t="s">
        <v>777</v>
      </c>
      <c r="E1006" t="s">
        <v>782</v>
      </c>
      <c r="F1006">
        <v>191.5</v>
      </c>
      <c r="G1006">
        <v>102.4</v>
      </c>
      <c r="H1006">
        <v>83</v>
      </c>
      <c r="I1006">
        <v>7814</v>
      </c>
    </row>
    <row r="1007" spans="1:9">
      <c r="A1007" t="s">
        <v>763</v>
      </c>
      <c r="B1007" t="s">
        <v>795</v>
      </c>
      <c r="C1007" t="s">
        <v>53</v>
      </c>
      <c r="D1007" t="s">
        <v>777</v>
      </c>
      <c r="E1007" t="s">
        <v>783</v>
      </c>
      <c r="F1007">
        <v>228</v>
      </c>
      <c r="G1007">
        <v>123.6</v>
      </c>
      <c r="H1007">
        <v>116</v>
      </c>
      <c r="I1007">
        <v>3700</v>
      </c>
    </row>
    <row r="1008" spans="1:9">
      <c r="A1008" t="s">
        <v>763</v>
      </c>
      <c r="B1008" t="s">
        <v>795</v>
      </c>
      <c r="C1008" t="s">
        <v>53</v>
      </c>
      <c r="D1008" t="s">
        <v>777</v>
      </c>
      <c r="E1008" t="s">
        <v>784</v>
      </c>
      <c r="F1008">
        <v>275</v>
      </c>
      <c r="G1008">
        <v>132.1</v>
      </c>
      <c r="H1008">
        <v>151.9</v>
      </c>
      <c r="I1008">
        <v>1738</v>
      </c>
    </row>
    <row r="1009" spans="1:9">
      <c r="A1009" t="s">
        <v>763</v>
      </c>
      <c r="B1009" t="s">
        <v>795</v>
      </c>
      <c r="C1009" t="s">
        <v>53</v>
      </c>
      <c r="D1009" t="s">
        <v>777</v>
      </c>
      <c r="E1009" t="s">
        <v>785</v>
      </c>
      <c r="F1009">
        <v>32</v>
      </c>
      <c r="G1009">
        <v>16.05</v>
      </c>
      <c r="H1009">
        <v>13.05</v>
      </c>
      <c r="I1009">
        <v>830</v>
      </c>
    </row>
    <row r="1010" spans="1:9">
      <c r="A1010" t="s">
        <v>763</v>
      </c>
      <c r="B1010" t="s">
        <v>795</v>
      </c>
      <c r="C1010" t="s">
        <v>53</v>
      </c>
      <c r="D1010" t="s">
        <v>777</v>
      </c>
      <c r="E1010" t="s">
        <v>786</v>
      </c>
      <c r="F1010">
        <v>34</v>
      </c>
      <c r="G1010">
        <v>18</v>
      </c>
      <c r="H1010">
        <v>13</v>
      </c>
      <c r="I1010">
        <v>3239</v>
      </c>
    </row>
    <row r="1011" spans="1:9">
      <c r="A1011" t="s">
        <v>763</v>
      </c>
      <c r="B1011" t="s">
        <v>795</v>
      </c>
      <c r="C1011" t="s">
        <v>53</v>
      </c>
      <c r="D1011" t="s">
        <v>787</v>
      </c>
      <c r="E1011" t="s">
        <v>788</v>
      </c>
      <c r="F1011">
        <v>169.5</v>
      </c>
      <c r="G1011">
        <v>88.1</v>
      </c>
      <c r="H1011">
        <v>83.4</v>
      </c>
      <c r="I1011">
        <v>4696</v>
      </c>
    </row>
    <row r="1012" spans="1:9">
      <c r="A1012" t="s">
        <v>763</v>
      </c>
      <c r="B1012" t="s">
        <v>795</v>
      </c>
      <c r="C1012" t="s">
        <v>53</v>
      </c>
      <c r="D1012" t="s">
        <v>789</v>
      </c>
      <c r="E1012" t="s">
        <v>790</v>
      </c>
      <c r="F1012">
        <v>1500</v>
      </c>
      <c r="G1012">
        <v>668.6</v>
      </c>
      <c r="H1012">
        <v>793.05</v>
      </c>
      <c r="I1012">
        <v>344</v>
      </c>
    </row>
    <row r="1013" spans="1:9">
      <c r="A1013" t="s">
        <v>763</v>
      </c>
      <c r="B1013" t="s">
        <v>795</v>
      </c>
      <c r="C1013" t="s">
        <v>54</v>
      </c>
      <c r="D1013" t="s">
        <v>765</v>
      </c>
      <c r="E1013" t="s">
        <v>766</v>
      </c>
      <c r="F1013" s="74">
        <v>56</v>
      </c>
      <c r="G1013" s="74">
        <v>39</v>
      </c>
      <c r="H1013" s="74">
        <v>16</v>
      </c>
      <c r="I1013">
        <v>1332175</v>
      </c>
    </row>
    <row r="1014" spans="1:9">
      <c r="A1014" t="s">
        <v>763</v>
      </c>
      <c r="B1014" t="s">
        <v>795</v>
      </c>
      <c r="C1014" t="s">
        <v>54</v>
      </c>
      <c r="D1014" t="s">
        <v>765</v>
      </c>
      <c r="E1014" t="s">
        <v>767</v>
      </c>
      <c r="F1014" s="74">
        <v>51</v>
      </c>
      <c r="G1014" s="74">
        <v>34</v>
      </c>
      <c r="H1014" s="74">
        <v>16</v>
      </c>
      <c r="I1014">
        <v>4637357</v>
      </c>
    </row>
    <row r="1015" spans="1:9">
      <c r="A1015" t="s">
        <v>763</v>
      </c>
      <c r="B1015" t="s">
        <v>795</v>
      </c>
      <c r="C1015" t="s">
        <v>54</v>
      </c>
      <c r="D1015" t="s">
        <v>765</v>
      </c>
      <c r="E1015" t="s">
        <v>768</v>
      </c>
      <c r="F1015" s="74">
        <v>46</v>
      </c>
      <c r="G1015" s="74">
        <v>28</v>
      </c>
      <c r="H1015" s="74">
        <v>17</v>
      </c>
      <c r="I1015">
        <v>1108286</v>
      </c>
    </row>
    <row r="1016" spans="1:9">
      <c r="A1016" t="s">
        <v>763</v>
      </c>
      <c r="B1016" t="s">
        <v>795</v>
      </c>
      <c r="C1016" t="s">
        <v>54</v>
      </c>
      <c r="D1016" t="s">
        <v>765</v>
      </c>
      <c r="E1016" t="s">
        <v>769</v>
      </c>
      <c r="F1016" s="74">
        <v>60</v>
      </c>
      <c r="G1016" s="74">
        <v>34</v>
      </c>
      <c r="H1016" s="74">
        <v>24</v>
      </c>
      <c r="I1016">
        <v>283443</v>
      </c>
    </row>
    <row r="1017" spans="1:9">
      <c r="A1017" t="s">
        <v>763</v>
      </c>
      <c r="B1017" t="s">
        <v>795</v>
      </c>
      <c r="C1017" t="s">
        <v>54</v>
      </c>
      <c r="D1017" t="s">
        <v>765</v>
      </c>
      <c r="E1017" t="s">
        <v>770</v>
      </c>
      <c r="F1017" s="74">
        <v>41</v>
      </c>
      <c r="G1017" s="74">
        <v>25</v>
      </c>
      <c r="H1017" s="74">
        <v>16</v>
      </c>
      <c r="I1017">
        <v>4838045</v>
      </c>
    </row>
    <row r="1018" spans="1:9">
      <c r="A1018" t="s">
        <v>763</v>
      </c>
      <c r="B1018" t="s">
        <v>795</v>
      </c>
      <c r="C1018" t="s">
        <v>54</v>
      </c>
      <c r="D1018" t="s">
        <v>765</v>
      </c>
      <c r="E1018" t="s">
        <v>771</v>
      </c>
      <c r="F1018" s="74">
        <v>55</v>
      </c>
      <c r="G1018" s="74">
        <v>32</v>
      </c>
      <c r="H1018" s="74">
        <v>23</v>
      </c>
      <c r="I1018">
        <v>236472</v>
      </c>
    </row>
    <row r="1019" spans="1:9">
      <c r="A1019" t="s">
        <v>763</v>
      </c>
      <c r="B1019" t="s">
        <v>795</v>
      </c>
      <c r="C1019" t="s">
        <v>54</v>
      </c>
      <c r="D1019" t="s">
        <v>772</v>
      </c>
      <c r="E1019" t="s">
        <v>773</v>
      </c>
      <c r="F1019" s="74">
        <v>56</v>
      </c>
      <c r="G1019" s="74">
        <v>37</v>
      </c>
      <c r="H1019" s="74">
        <v>15</v>
      </c>
      <c r="I1019">
        <v>315589</v>
      </c>
    </row>
    <row r="1020" spans="1:9">
      <c r="A1020" t="s">
        <v>763</v>
      </c>
      <c r="B1020" t="s">
        <v>795</v>
      </c>
      <c r="C1020" t="s">
        <v>54</v>
      </c>
      <c r="D1020" t="s">
        <v>772</v>
      </c>
      <c r="E1020" t="s">
        <v>774</v>
      </c>
      <c r="F1020" s="74">
        <v>100</v>
      </c>
      <c r="G1020" s="74">
        <v>67</v>
      </c>
      <c r="H1020" s="74">
        <v>30</v>
      </c>
      <c r="I1020">
        <v>5344182</v>
      </c>
    </row>
    <row r="1021" spans="1:9">
      <c r="A1021" t="s">
        <v>763</v>
      </c>
      <c r="B1021" t="s">
        <v>795</v>
      </c>
      <c r="C1021" t="s">
        <v>54</v>
      </c>
      <c r="D1021" t="s">
        <v>772</v>
      </c>
      <c r="E1021" t="s">
        <v>775</v>
      </c>
      <c r="F1021" s="74">
        <v>31</v>
      </c>
      <c r="G1021" s="74">
        <v>25</v>
      </c>
      <c r="H1021" s="74">
        <v>6</v>
      </c>
      <c r="I1021">
        <v>3698752</v>
      </c>
    </row>
    <row r="1022" spans="1:9">
      <c r="A1022" t="s">
        <v>763</v>
      </c>
      <c r="B1022" t="s">
        <v>795</v>
      </c>
      <c r="C1022" t="s">
        <v>54</v>
      </c>
      <c r="D1022" t="s">
        <v>772</v>
      </c>
      <c r="E1022" t="s">
        <v>776</v>
      </c>
      <c r="F1022" s="74">
        <v>48</v>
      </c>
      <c r="G1022" s="74">
        <v>32</v>
      </c>
      <c r="H1022" s="74">
        <v>18</v>
      </c>
      <c r="I1022">
        <v>471261</v>
      </c>
    </row>
    <row r="1023" spans="1:9">
      <c r="A1023" t="s">
        <v>763</v>
      </c>
      <c r="B1023" t="s">
        <v>795</v>
      </c>
      <c r="C1023" t="s">
        <v>54</v>
      </c>
      <c r="D1023" t="s">
        <v>777</v>
      </c>
      <c r="E1023" t="s">
        <v>778</v>
      </c>
      <c r="F1023" s="74">
        <v>131</v>
      </c>
      <c r="G1023" s="74">
        <v>67</v>
      </c>
      <c r="H1023" s="74">
        <v>57</v>
      </c>
      <c r="I1023">
        <v>448883</v>
      </c>
    </row>
    <row r="1024" spans="1:9">
      <c r="A1024" t="s">
        <v>763</v>
      </c>
      <c r="B1024" t="s">
        <v>795</v>
      </c>
      <c r="C1024" t="s">
        <v>54</v>
      </c>
      <c r="D1024" t="s">
        <v>777</v>
      </c>
      <c r="E1024" t="s">
        <v>779</v>
      </c>
      <c r="F1024" s="74">
        <v>159</v>
      </c>
      <c r="G1024" s="74">
        <v>81</v>
      </c>
      <c r="H1024" s="74">
        <v>69</v>
      </c>
      <c r="I1024">
        <v>348799</v>
      </c>
    </row>
    <row r="1025" spans="1:9">
      <c r="A1025" t="s">
        <v>763</v>
      </c>
      <c r="B1025" t="s">
        <v>795</v>
      </c>
      <c r="C1025" t="s">
        <v>54</v>
      </c>
      <c r="D1025" t="s">
        <v>777</v>
      </c>
      <c r="E1025" t="s">
        <v>780</v>
      </c>
      <c r="F1025" s="74">
        <v>182</v>
      </c>
      <c r="G1025" s="74">
        <v>94</v>
      </c>
      <c r="H1025" s="74">
        <v>80</v>
      </c>
      <c r="I1025">
        <v>241229</v>
      </c>
    </row>
    <row r="1026" spans="1:9">
      <c r="A1026" t="s">
        <v>763</v>
      </c>
      <c r="B1026" t="s">
        <v>795</v>
      </c>
      <c r="C1026" t="s">
        <v>54</v>
      </c>
      <c r="D1026" t="s">
        <v>777</v>
      </c>
      <c r="E1026" t="s">
        <v>781</v>
      </c>
      <c r="F1026" s="74">
        <v>143</v>
      </c>
      <c r="G1026" s="74">
        <v>74</v>
      </c>
      <c r="H1026" s="74">
        <v>58</v>
      </c>
      <c r="I1026">
        <v>1231558</v>
      </c>
    </row>
    <row r="1027" spans="1:9">
      <c r="A1027" t="s">
        <v>763</v>
      </c>
      <c r="B1027" t="s">
        <v>795</v>
      </c>
      <c r="C1027" t="s">
        <v>54</v>
      </c>
      <c r="D1027" t="s">
        <v>777</v>
      </c>
      <c r="E1027" t="s">
        <v>782</v>
      </c>
      <c r="F1027" s="74">
        <v>175</v>
      </c>
      <c r="G1027" s="74">
        <v>92</v>
      </c>
      <c r="H1027" s="74">
        <v>76</v>
      </c>
      <c r="I1027">
        <v>1213862</v>
      </c>
    </row>
    <row r="1028" spans="1:9">
      <c r="A1028" t="s">
        <v>763</v>
      </c>
      <c r="B1028" t="s">
        <v>795</v>
      </c>
      <c r="C1028" t="s">
        <v>54</v>
      </c>
      <c r="D1028" t="s">
        <v>777</v>
      </c>
      <c r="E1028" t="s">
        <v>783</v>
      </c>
      <c r="F1028" s="74">
        <v>203</v>
      </c>
      <c r="G1028" s="74">
        <v>105</v>
      </c>
      <c r="H1028" s="74">
        <v>89</v>
      </c>
      <c r="I1028">
        <v>582007</v>
      </c>
    </row>
    <row r="1029" spans="1:9">
      <c r="A1029" t="s">
        <v>763</v>
      </c>
      <c r="B1029" t="s">
        <v>795</v>
      </c>
      <c r="C1029" t="s">
        <v>54</v>
      </c>
      <c r="D1029" t="s">
        <v>777</v>
      </c>
      <c r="E1029" t="s">
        <v>784</v>
      </c>
      <c r="F1029" s="74">
        <v>235</v>
      </c>
      <c r="G1029" s="74">
        <v>116</v>
      </c>
      <c r="H1029" s="74">
        <v>99</v>
      </c>
      <c r="I1029">
        <v>260990</v>
      </c>
    </row>
    <row r="1030" spans="1:9">
      <c r="A1030" t="s">
        <v>763</v>
      </c>
      <c r="B1030" t="s">
        <v>795</v>
      </c>
      <c r="C1030" t="s">
        <v>54</v>
      </c>
      <c r="D1030" t="s">
        <v>777</v>
      </c>
      <c r="E1030" t="s">
        <v>785</v>
      </c>
      <c r="F1030" s="74">
        <v>31</v>
      </c>
      <c r="G1030" s="74">
        <v>16</v>
      </c>
      <c r="H1030" s="74">
        <v>14</v>
      </c>
      <c r="I1030">
        <v>145770</v>
      </c>
    </row>
    <row r="1031" spans="1:9">
      <c r="A1031" t="s">
        <v>763</v>
      </c>
      <c r="B1031" t="s">
        <v>795</v>
      </c>
      <c r="C1031" t="s">
        <v>54</v>
      </c>
      <c r="D1031" t="s">
        <v>777</v>
      </c>
      <c r="E1031" t="s">
        <v>786</v>
      </c>
      <c r="F1031" s="74">
        <v>31</v>
      </c>
      <c r="G1031" s="74">
        <v>17</v>
      </c>
      <c r="H1031" s="74">
        <v>13</v>
      </c>
      <c r="I1031">
        <v>434751</v>
      </c>
    </row>
    <row r="1032" spans="1:9">
      <c r="A1032" t="s">
        <v>763</v>
      </c>
      <c r="B1032" t="s">
        <v>795</v>
      </c>
      <c r="C1032" t="s">
        <v>54</v>
      </c>
      <c r="D1032" t="s">
        <v>787</v>
      </c>
      <c r="E1032" t="s">
        <v>788</v>
      </c>
      <c r="F1032" s="74">
        <v>151</v>
      </c>
      <c r="G1032" s="74">
        <v>78</v>
      </c>
      <c r="H1032" s="74">
        <v>70</v>
      </c>
      <c r="I1032">
        <v>552628</v>
      </c>
    </row>
    <row r="1033" spans="1:9">
      <c r="A1033" t="s">
        <v>763</v>
      </c>
      <c r="B1033" t="s">
        <v>795</v>
      </c>
      <c r="C1033" t="s">
        <v>54</v>
      </c>
      <c r="D1033" t="s">
        <v>789</v>
      </c>
      <c r="E1033" t="s">
        <v>790</v>
      </c>
      <c r="F1033" s="74">
        <v>1420</v>
      </c>
      <c r="G1033" s="74">
        <v>647</v>
      </c>
      <c r="H1033" s="74">
        <v>765</v>
      </c>
      <c r="I1033">
        <v>134899</v>
      </c>
    </row>
    <row r="1034" spans="1:9">
      <c r="A1034" t="s">
        <v>763</v>
      </c>
      <c r="B1034" t="s">
        <v>795</v>
      </c>
      <c r="C1034" t="s">
        <v>791</v>
      </c>
      <c r="D1034" t="s">
        <v>765</v>
      </c>
      <c r="E1034" t="s">
        <v>766</v>
      </c>
      <c r="F1034">
        <v>60</v>
      </c>
      <c r="G1034">
        <v>41</v>
      </c>
      <c r="H1034">
        <v>18</v>
      </c>
      <c r="I1034">
        <v>492</v>
      </c>
    </row>
    <row r="1035" spans="1:9">
      <c r="A1035" t="s">
        <v>763</v>
      </c>
      <c r="B1035" t="s">
        <v>795</v>
      </c>
      <c r="C1035" t="s">
        <v>791</v>
      </c>
      <c r="D1035" t="s">
        <v>765</v>
      </c>
      <c r="E1035" t="s">
        <v>767</v>
      </c>
      <c r="F1035">
        <v>52.25</v>
      </c>
      <c r="G1035">
        <v>37</v>
      </c>
      <c r="H1035">
        <v>14.4</v>
      </c>
      <c r="I1035">
        <v>1018</v>
      </c>
    </row>
    <row r="1036" spans="1:9">
      <c r="A1036" t="s">
        <v>763</v>
      </c>
      <c r="B1036" t="s">
        <v>795</v>
      </c>
      <c r="C1036" t="s">
        <v>791</v>
      </c>
      <c r="D1036" t="s">
        <v>765</v>
      </c>
      <c r="E1036" t="s">
        <v>768</v>
      </c>
      <c r="F1036">
        <v>47</v>
      </c>
      <c r="G1036">
        <v>31.5</v>
      </c>
      <c r="H1036">
        <v>13.975</v>
      </c>
      <c r="I1036">
        <v>290</v>
      </c>
    </row>
    <row r="1037" spans="1:9">
      <c r="A1037" t="s">
        <v>763</v>
      </c>
      <c r="B1037" t="s">
        <v>795</v>
      </c>
      <c r="C1037" t="s">
        <v>791</v>
      </c>
      <c r="D1037" t="s">
        <v>765</v>
      </c>
      <c r="E1037" t="s">
        <v>769</v>
      </c>
      <c r="F1037">
        <v>62.5</v>
      </c>
      <c r="G1037">
        <v>35</v>
      </c>
      <c r="H1037">
        <v>21.2</v>
      </c>
      <c r="I1037">
        <v>95</v>
      </c>
    </row>
    <row r="1038" spans="1:9">
      <c r="A1038" t="s">
        <v>763</v>
      </c>
      <c r="B1038" t="s">
        <v>795</v>
      </c>
      <c r="C1038" t="s">
        <v>791</v>
      </c>
      <c r="D1038" t="s">
        <v>765</v>
      </c>
      <c r="E1038" t="s">
        <v>770</v>
      </c>
      <c r="F1038">
        <v>41.06</v>
      </c>
      <c r="G1038">
        <v>26.35</v>
      </c>
      <c r="H1038">
        <v>13.375</v>
      </c>
      <c r="I1038">
        <v>1226</v>
      </c>
    </row>
    <row r="1039" spans="1:9">
      <c r="A1039" t="s">
        <v>763</v>
      </c>
      <c r="B1039" t="s">
        <v>795</v>
      </c>
      <c r="C1039" t="s">
        <v>791</v>
      </c>
      <c r="D1039" t="s">
        <v>765</v>
      </c>
      <c r="E1039" t="s">
        <v>771</v>
      </c>
      <c r="F1039">
        <v>58</v>
      </c>
      <c r="G1039">
        <v>34</v>
      </c>
      <c r="H1039">
        <v>27</v>
      </c>
      <c r="I1039">
        <v>45</v>
      </c>
    </row>
    <row r="1040" spans="1:9">
      <c r="A1040" t="s">
        <v>763</v>
      </c>
      <c r="B1040" t="s">
        <v>795</v>
      </c>
      <c r="C1040" t="s">
        <v>791</v>
      </c>
      <c r="D1040" t="s">
        <v>772</v>
      </c>
      <c r="E1040" t="s">
        <v>773</v>
      </c>
      <c r="F1040">
        <v>60</v>
      </c>
      <c r="G1040">
        <v>40</v>
      </c>
      <c r="H1040">
        <v>15</v>
      </c>
      <c r="I1040">
        <v>85</v>
      </c>
    </row>
    <row r="1041" spans="1:9">
      <c r="A1041" t="s">
        <v>763</v>
      </c>
      <c r="B1041" t="s">
        <v>795</v>
      </c>
      <c r="C1041" t="s">
        <v>791</v>
      </c>
      <c r="D1041" t="s">
        <v>772</v>
      </c>
      <c r="E1041" t="s">
        <v>774</v>
      </c>
      <c r="F1041">
        <v>102</v>
      </c>
      <c r="G1041">
        <v>69.5</v>
      </c>
      <c r="H1041">
        <v>31</v>
      </c>
      <c r="I1041">
        <v>1303</v>
      </c>
    </row>
    <row r="1042" spans="1:9">
      <c r="A1042" t="s">
        <v>763</v>
      </c>
      <c r="B1042" t="s">
        <v>795</v>
      </c>
      <c r="C1042" t="s">
        <v>791</v>
      </c>
      <c r="D1042" t="s">
        <v>772</v>
      </c>
      <c r="E1042" t="s">
        <v>775</v>
      </c>
      <c r="F1042">
        <v>31</v>
      </c>
      <c r="G1042">
        <v>25</v>
      </c>
      <c r="H1042">
        <v>7.2</v>
      </c>
      <c r="I1042">
        <v>921</v>
      </c>
    </row>
    <row r="1043" spans="1:9">
      <c r="A1043" t="s">
        <v>763</v>
      </c>
      <c r="B1043" t="s">
        <v>795</v>
      </c>
      <c r="C1043" t="s">
        <v>791</v>
      </c>
      <c r="D1043" t="s">
        <v>772</v>
      </c>
      <c r="E1043" t="s">
        <v>776</v>
      </c>
      <c r="F1043">
        <v>53</v>
      </c>
      <c r="G1043">
        <v>32</v>
      </c>
      <c r="H1043">
        <v>16.55</v>
      </c>
      <c r="I1043">
        <v>81</v>
      </c>
    </row>
    <row r="1044" spans="1:9">
      <c r="A1044" t="s">
        <v>763</v>
      </c>
      <c r="B1044" t="s">
        <v>795</v>
      </c>
      <c r="C1044" t="s">
        <v>791</v>
      </c>
      <c r="D1044" t="s">
        <v>777</v>
      </c>
      <c r="E1044" t="s">
        <v>778</v>
      </c>
      <c r="F1044">
        <v>140</v>
      </c>
      <c r="G1044">
        <v>74</v>
      </c>
      <c r="H1044">
        <v>51.924999999999997</v>
      </c>
      <c r="I1044">
        <v>114</v>
      </c>
    </row>
    <row r="1045" spans="1:9">
      <c r="A1045" t="s">
        <v>763</v>
      </c>
      <c r="B1045" t="s">
        <v>795</v>
      </c>
      <c r="C1045" t="s">
        <v>791</v>
      </c>
      <c r="D1045" t="s">
        <v>777</v>
      </c>
      <c r="E1045" t="s">
        <v>779</v>
      </c>
      <c r="F1045">
        <v>166</v>
      </c>
      <c r="G1045">
        <v>87</v>
      </c>
      <c r="H1045">
        <v>79.5</v>
      </c>
      <c r="I1045">
        <v>104</v>
      </c>
    </row>
    <row r="1046" spans="1:9">
      <c r="A1046" t="s">
        <v>763</v>
      </c>
      <c r="B1046" t="s">
        <v>795</v>
      </c>
      <c r="C1046" t="s">
        <v>791</v>
      </c>
      <c r="D1046" t="s">
        <v>777</v>
      </c>
      <c r="E1046" t="s">
        <v>780</v>
      </c>
      <c r="F1046">
        <v>186.5</v>
      </c>
      <c r="G1046">
        <v>97</v>
      </c>
      <c r="H1046">
        <v>91.25</v>
      </c>
      <c r="I1046">
        <v>56</v>
      </c>
    </row>
    <row r="1047" spans="1:9">
      <c r="A1047" t="s">
        <v>763</v>
      </c>
      <c r="B1047" t="s">
        <v>795</v>
      </c>
      <c r="C1047" t="s">
        <v>791</v>
      </c>
      <c r="D1047" t="s">
        <v>777</v>
      </c>
      <c r="E1047" t="s">
        <v>781</v>
      </c>
      <c r="F1047">
        <v>145</v>
      </c>
      <c r="G1047">
        <v>85</v>
      </c>
      <c r="H1047">
        <v>60</v>
      </c>
      <c r="I1047">
        <v>273</v>
      </c>
    </row>
    <row r="1048" spans="1:9">
      <c r="A1048" t="s">
        <v>763</v>
      </c>
      <c r="B1048" t="s">
        <v>795</v>
      </c>
      <c r="C1048" t="s">
        <v>791</v>
      </c>
      <c r="D1048" t="s">
        <v>777</v>
      </c>
      <c r="E1048" t="s">
        <v>782</v>
      </c>
      <c r="F1048">
        <v>185</v>
      </c>
      <c r="G1048">
        <v>96</v>
      </c>
      <c r="H1048">
        <v>77.45</v>
      </c>
      <c r="I1048">
        <v>287</v>
      </c>
    </row>
    <row r="1049" spans="1:9">
      <c r="A1049" t="s">
        <v>763</v>
      </c>
      <c r="B1049" t="s">
        <v>795</v>
      </c>
      <c r="C1049" t="s">
        <v>791</v>
      </c>
      <c r="D1049" t="s">
        <v>777</v>
      </c>
      <c r="E1049" t="s">
        <v>783</v>
      </c>
      <c r="F1049">
        <v>220</v>
      </c>
      <c r="G1049">
        <v>120</v>
      </c>
      <c r="H1049">
        <v>95</v>
      </c>
      <c r="I1049">
        <v>149</v>
      </c>
    </row>
    <row r="1050" spans="1:9">
      <c r="A1050" t="s">
        <v>763</v>
      </c>
      <c r="B1050" t="s">
        <v>795</v>
      </c>
      <c r="C1050" t="s">
        <v>791</v>
      </c>
      <c r="D1050" t="s">
        <v>777</v>
      </c>
      <c r="E1050" t="s">
        <v>784</v>
      </c>
      <c r="F1050">
        <v>235</v>
      </c>
      <c r="G1050">
        <v>121.05</v>
      </c>
      <c r="H1050">
        <v>106.9</v>
      </c>
      <c r="I1050">
        <v>72</v>
      </c>
    </row>
    <row r="1051" spans="1:9">
      <c r="A1051" t="s">
        <v>763</v>
      </c>
      <c r="B1051" t="s">
        <v>795</v>
      </c>
      <c r="C1051" t="s">
        <v>791</v>
      </c>
      <c r="D1051" t="s">
        <v>777</v>
      </c>
      <c r="E1051" t="s">
        <v>785</v>
      </c>
      <c r="F1051">
        <v>30</v>
      </c>
      <c r="G1051">
        <v>13.9</v>
      </c>
      <c r="H1051">
        <v>15.35</v>
      </c>
      <c r="I1051">
        <v>24</v>
      </c>
    </row>
    <row r="1052" spans="1:9">
      <c r="A1052" t="s">
        <v>763</v>
      </c>
      <c r="B1052" t="s">
        <v>795</v>
      </c>
      <c r="C1052" t="s">
        <v>791</v>
      </c>
      <c r="D1052" t="s">
        <v>777</v>
      </c>
      <c r="E1052" t="s">
        <v>786</v>
      </c>
      <c r="F1052">
        <v>31</v>
      </c>
      <c r="G1052">
        <v>17.5</v>
      </c>
      <c r="H1052">
        <v>12.45</v>
      </c>
      <c r="I1052">
        <v>82</v>
      </c>
    </row>
    <row r="1053" spans="1:9">
      <c r="A1053" t="s">
        <v>763</v>
      </c>
      <c r="B1053" t="s">
        <v>795</v>
      </c>
      <c r="C1053" t="s">
        <v>791</v>
      </c>
      <c r="D1053" t="s">
        <v>787</v>
      </c>
      <c r="E1053" t="s">
        <v>788</v>
      </c>
      <c r="F1053">
        <v>156</v>
      </c>
      <c r="G1053">
        <v>76</v>
      </c>
      <c r="H1053">
        <v>78</v>
      </c>
      <c r="I1053">
        <v>139</v>
      </c>
    </row>
    <row r="1054" spans="1:9">
      <c r="A1054" t="s">
        <v>763</v>
      </c>
      <c r="B1054" t="s">
        <v>795</v>
      </c>
      <c r="C1054" t="s">
        <v>791</v>
      </c>
      <c r="D1054" t="s">
        <v>789</v>
      </c>
      <c r="E1054" t="s">
        <v>790</v>
      </c>
      <c r="F1054">
        <v>1597.5</v>
      </c>
      <c r="G1054">
        <v>700</v>
      </c>
      <c r="H1054">
        <v>935</v>
      </c>
      <c r="I1054">
        <v>24</v>
      </c>
    </row>
    <row r="1055" spans="1:9">
      <c r="A1055" t="s">
        <v>763</v>
      </c>
      <c r="B1055" t="s">
        <v>796</v>
      </c>
      <c r="C1055" t="s">
        <v>46</v>
      </c>
      <c r="D1055" t="s">
        <v>765</v>
      </c>
      <c r="E1055" t="s">
        <v>766</v>
      </c>
      <c r="F1055">
        <v>55</v>
      </c>
      <c r="G1055">
        <v>38</v>
      </c>
      <c r="H1055">
        <v>16.600000000000001</v>
      </c>
      <c r="I1055">
        <v>470624</v>
      </c>
    </row>
    <row r="1056" spans="1:9">
      <c r="A1056" t="s">
        <v>763</v>
      </c>
      <c r="B1056" t="s">
        <v>796</v>
      </c>
      <c r="C1056" t="s">
        <v>46</v>
      </c>
      <c r="D1056" t="s">
        <v>765</v>
      </c>
      <c r="E1056" t="s">
        <v>767</v>
      </c>
      <c r="F1056">
        <v>52</v>
      </c>
      <c r="G1056">
        <v>34.299999999999997</v>
      </c>
      <c r="H1056">
        <v>16.649999999999999</v>
      </c>
      <c r="I1056">
        <v>1607361</v>
      </c>
    </row>
    <row r="1057" spans="1:9">
      <c r="A1057" t="s">
        <v>763</v>
      </c>
      <c r="B1057" t="s">
        <v>796</v>
      </c>
      <c r="C1057" t="s">
        <v>46</v>
      </c>
      <c r="D1057" t="s">
        <v>765</v>
      </c>
      <c r="E1057" t="s">
        <v>768</v>
      </c>
      <c r="F1057">
        <v>46.5</v>
      </c>
      <c r="G1057">
        <v>29</v>
      </c>
      <c r="H1057">
        <v>18</v>
      </c>
      <c r="I1057">
        <v>388919</v>
      </c>
    </row>
    <row r="1058" spans="1:9">
      <c r="A1058" t="s">
        <v>763</v>
      </c>
      <c r="B1058" t="s">
        <v>796</v>
      </c>
      <c r="C1058" t="s">
        <v>46</v>
      </c>
      <c r="D1058" t="s">
        <v>765</v>
      </c>
      <c r="E1058" t="s">
        <v>769</v>
      </c>
      <c r="F1058">
        <v>60</v>
      </c>
      <c r="G1058">
        <v>35</v>
      </c>
      <c r="H1058">
        <v>25</v>
      </c>
      <c r="I1058">
        <v>76575</v>
      </c>
    </row>
    <row r="1059" spans="1:9">
      <c r="A1059" t="s">
        <v>763</v>
      </c>
      <c r="B1059" t="s">
        <v>796</v>
      </c>
      <c r="C1059" t="s">
        <v>46</v>
      </c>
      <c r="D1059" t="s">
        <v>765</v>
      </c>
      <c r="E1059" t="s">
        <v>770</v>
      </c>
      <c r="F1059">
        <v>40.5</v>
      </c>
      <c r="G1059">
        <v>24.45</v>
      </c>
      <c r="H1059">
        <v>15.1</v>
      </c>
      <c r="I1059">
        <v>1669833</v>
      </c>
    </row>
    <row r="1060" spans="1:9">
      <c r="A1060" t="s">
        <v>763</v>
      </c>
      <c r="B1060" t="s">
        <v>796</v>
      </c>
      <c r="C1060" t="s">
        <v>46</v>
      </c>
      <c r="D1060" t="s">
        <v>765</v>
      </c>
      <c r="E1060" t="s">
        <v>771</v>
      </c>
      <c r="F1060">
        <v>60</v>
      </c>
      <c r="G1060">
        <v>33</v>
      </c>
      <c r="H1060">
        <v>23</v>
      </c>
      <c r="I1060">
        <v>83761</v>
      </c>
    </row>
    <row r="1061" spans="1:9">
      <c r="A1061" t="s">
        <v>763</v>
      </c>
      <c r="B1061" t="s">
        <v>796</v>
      </c>
      <c r="C1061" t="s">
        <v>46</v>
      </c>
      <c r="D1061" t="s">
        <v>772</v>
      </c>
      <c r="E1061" t="s">
        <v>773</v>
      </c>
      <c r="F1061">
        <v>59</v>
      </c>
      <c r="G1061">
        <v>36</v>
      </c>
      <c r="H1061">
        <v>17.8</v>
      </c>
      <c r="I1061">
        <v>117024</v>
      </c>
    </row>
    <row r="1062" spans="1:9">
      <c r="A1062" t="s">
        <v>763</v>
      </c>
      <c r="B1062" t="s">
        <v>796</v>
      </c>
      <c r="C1062" t="s">
        <v>46</v>
      </c>
      <c r="D1062" t="s">
        <v>772</v>
      </c>
      <c r="E1062" t="s">
        <v>774</v>
      </c>
      <c r="F1062">
        <v>103</v>
      </c>
      <c r="G1062">
        <v>65</v>
      </c>
      <c r="H1062">
        <v>35</v>
      </c>
      <c r="I1062">
        <v>1912416</v>
      </c>
    </row>
    <row r="1063" spans="1:9">
      <c r="A1063" t="s">
        <v>763</v>
      </c>
      <c r="B1063" t="s">
        <v>796</v>
      </c>
      <c r="C1063" t="s">
        <v>46</v>
      </c>
      <c r="D1063" t="s">
        <v>772</v>
      </c>
      <c r="E1063" t="s">
        <v>775</v>
      </c>
      <c r="F1063">
        <v>31.5</v>
      </c>
      <c r="G1063">
        <v>25</v>
      </c>
      <c r="H1063">
        <v>8</v>
      </c>
      <c r="I1063">
        <v>1575927</v>
      </c>
    </row>
    <row r="1064" spans="1:9">
      <c r="A1064" t="s">
        <v>763</v>
      </c>
      <c r="B1064" t="s">
        <v>796</v>
      </c>
      <c r="C1064" t="s">
        <v>46</v>
      </c>
      <c r="D1064" t="s">
        <v>772</v>
      </c>
      <c r="E1064" t="s">
        <v>776</v>
      </c>
      <c r="F1064">
        <v>50</v>
      </c>
      <c r="G1064">
        <v>30.1</v>
      </c>
      <c r="H1064">
        <v>21.2</v>
      </c>
      <c r="I1064">
        <v>141478</v>
      </c>
    </row>
    <row r="1065" spans="1:9">
      <c r="A1065" t="s">
        <v>763</v>
      </c>
      <c r="B1065" t="s">
        <v>796</v>
      </c>
      <c r="C1065" t="s">
        <v>46</v>
      </c>
      <c r="D1065" t="s">
        <v>777</v>
      </c>
      <c r="E1065" t="s">
        <v>778</v>
      </c>
      <c r="F1065">
        <v>145.5</v>
      </c>
      <c r="G1065">
        <v>67</v>
      </c>
      <c r="H1065">
        <v>70</v>
      </c>
      <c r="I1065">
        <v>141129</v>
      </c>
    </row>
    <row r="1066" spans="1:9">
      <c r="A1066" t="s">
        <v>763</v>
      </c>
      <c r="B1066" t="s">
        <v>796</v>
      </c>
      <c r="C1066" t="s">
        <v>46</v>
      </c>
      <c r="D1066" t="s">
        <v>777</v>
      </c>
      <c r="E1066" t="s">
        <v>779</v>
      </c>
      <c r="F1066">
        <v>168</v>
      </c>
      <c r="G1066">
        <v>81</v>
      </c>
      <c r="H1066">
        <v>87.7</v>
      </c>
      <c r="I1066">
        <v>107673</v>
      </c>
    </row>
    <row r="1067" spans="1:9">
      <c r="A1067" t="s">
        <v>763</v>
      </c>
      <c r="B1067" t="s">
        <v>796</v>
      </c>
      <c r="C1067" t="s">
        <v>46</v>
      </c>
      <c r="D1067" t="s">
        <v>777</v>
      </c>
      <c r="E1067" t="s">
        <v>780</v>
      </c>
      <c r="F1067">
        <v>198.5</v>
      </c>
      <c r="G1067">
        <v>91.55</v>
      </c>
      <c r="H1067">
        <v>101.9</v>
      </c>
      <c r="I1067">
        <v>77013</v>
      </c>
    </row>
    <row r="1068" spans="1:9">
      <c r="A1068" t="s">
        <v>763</v>
      </c>
      <c r="B1068" t="s">
        <v>796</v>
      </c>
      <c r="C1068" t="s">
        <v>46</v>
      </c>
      <c r="D1068" t="s">
        <v>777</v>
      </c>
      <c r="E1068" t="s">
        <v>781</v>
      </c>
      <c r="F1068">
        <v>145.5</v>
      </c>
      <c r="G1068">
        <v>74</v>
      </c>
      <c r="H1068">
        <v>67.5</v>
      </c>
      <c r="I1068">
        <v>392764</v>
      </c>
    </row>
    <row r="1069" spans="1:9">
      <c r="A1069" t="s">
        <v>763</v>
      </c>
      <c r="B1069" t="s">
        <v>796</v>
      </c>
      <c r="C1069" t="s">
        <v>46</v>
      </c>
      <c r="D1069" t="s">
        <v>777</v>
      </c>
      <c r="E1069" t="s">
        <v>782</v>
      </c>
      <c r="F1069">
        <v>185.5</v>
      </c>
      <c r="G1069">
        <v>89.5</v>
      </c>
      <c r="H1069">
        <v>90</v>
      </c>
      <c r="I1069">
        <v>377337</v>
      </c>
    </row>
    <row r="1070" spans="1:9">
      <c r="A1070" t="s">
        <v>763</v>
      </c>
      <c r="B1070" t="s">
        <v>796</v>
      </c>
      <c r="C1070" t="s">
        <v>46</v>
      </c>
      <c r="D1070" t="s">
        <v>777</v>
      </c>
      <c r="E1070" t="s">
        <v>783</v>
      </c>
      <c r="F1070">
        <v>212.5</v>
      </c>
      <c r="G1070">
        <v>104</v>
      </c>
      <c r="H1070">
        <v>104</v>
      </c>
      <c r="I1070">
        <v>181329</v>
      </c>
    </row>
    <row r="1071" spans="1:9">
      <c r="A1071" t="s">
        <v>763</v>
      </c>
      <c r="B1071" t="s">
        <v>796</v>
      </c>
      <c r="C1071" t="s">
        <v>46</v>
      </c>
      <c r="D1071" t="s">
        <v>777</v>
      </c>
      <c r="E1071" t="s">
        <v>784</v>
      </c>
      <c r="F1071">
        <v>245</v>
      </c>
      <c r="G1071">
        <v>113</v>
      </c>
      <c r="H1071">
        <v>120</v>
      </c>
      <c r="I1071">
        <v>77231</v>
      </c>
    </row>
    <row r="1072" spans="1:9">
      <c r="A1072" t="s">
        <v>763</v>
      </c>
      <c r="B1072" t="s">
        <v>796</v>
      </c>
      <c r="C1072" t="s">
        <v>46</v>
      </c>
      <c r="D1072" t="s">
        <v>777</v>
      </c>
      <c r="E1072" t="s">
        <v>785</v>
      </c>
      <c r="F1072">
        <v>32.5</v>
      </c>
      <c r="G1072">
        <v>15</v>
      </c>
      <c r="H1072">
        <v>16.5</v>
      </c>
      <c r="I1072">
        <v>39138</v>
      </c>
    </row>
    <row r="1073" spans="1:9">
      <c r="A1073" t="s">
        <v>763</v>
      </c>
      <c r="B1073" t="s">
        <v>796</v>
      </c>
      <c r="C1073" t="s">
        <v>46</v>
      </c>
      <c r="D1073" t="s">
        <v>777</v>
      </c>
      <c r="E1073" t="s">
        <v>786</v>
      </c>
      <c r="F1073">
        <v>31</v>
      </c>
      <c r="G1073">
        <v>17.399999999999999</v>
      </c>
      <c r="H1073">
        <v>14.4</v>
      </c>
      <c r="I1073">
        <v>109314</v>
      </c>
    </row>
    <row r="1074" spans="1:9">
      <c r="A1074" t="s">
        <v>763</v>
      </c>
      <c r="B1074" t="s">
        <v>796</v>
      </c>
      <c r="C1074" t="s">
        <v>46</v>
      </c>
      <c r="D1074" t="s">
        <v>787</v>
      </c>
      <c r="E1074" t="s">
        <v>788</v>
      </c>
      <c r="F1074">
        <v>159.4</v>
      </c>
      <c r="G1074">
        <v>80</v>
      </c>
      <c r="H1074">
        <v>80</v>
      </c>
      <c r="I1074">
        <v>178098</v>
      </c>
    </row>
    <row r="1075" spans="1:9">
      <c r="A1075" t="s">
        <v>763</v>
      </c>
      <c r="B1075" t="s">
        <v>796</v>
      </c>
      <c r="C1075" t="s">
        <v>46</v>
      </c>
      <c r="D1075" t="s">
        <v>789</v>
      </c>
      <c r="E1075" t="s">
        <v>790</v>
      </c>
      <c r="F1075">
        <v>1478</v>
      </c>
      <c r="G1075">
        <v>600</v>
      </c>
      <c r="H1075">
        <v>820</v>
      </c>
      <c r="I1075">
        <v>41436</v>
      </c>
    </row>
    <row r="1076" spans="1:9">
      <c r="A1076" t="s">
        <v>763</v>
      </c>
      <c r="B1076" t="s">
        <v>796</v>
      </c>
      <c r="C1076" t="s">
        <v>700</v>
      </c>
      <c r="D1076" t="s">
        <v>765</v>
      </c>
      <c r="E1076" t="s">
        <v>766</v>
      </c>
      <c r="F1076">
        <v>60</v>
      </c>
      <c r="G1076">
        <v>38.700000000000003</v>
      </c>
      <c r="H1076">
        <v>18</v>
      </c>
      <c r="I1076">
        <v>274078</v>
      </c>
    </row>
    <row r="1077" spans="1:9">
      <c r="A1077" t="s">
        <v>763</v>
      </c>
      <c r="B1077" t="s">
        <v>796</v>
      </c>
      <c r="C1077" t="s">
        <v>700</v>
      </c>
      <c r="D1077" t="s">
        <v>765</v>
      </c>
      <c r="E1077" t="s">
        <v>767</v>
      </c>
      <c r="F1077">
        <v>52.5</v>
      </c>
      <c r="G1077">
        <v>33.9</v>
      </c>
      <c r="H1077">
        <v>17.850000000000001</v>
      </c>
      <c r="I1077">
        <v>1123959</v>
      </c>
    </row>
    <row r="1078" spans="1:9">
      <c r="A1078" t="s">
        <v>763</v>
      </c>
      <c r="B1078" t="s">
        <v>796</v>
      </c>
      <c r="C1078" t="s">
        <v>700</v>
      </c>
      <c r="D1078" t="s">
        <v>765</v>
      </c>
      <c r="E1078" t="s">
        <v>768</v>
      </c>
      <c r="F1078">
        <v>49.5</v>
      </c>
      <c r="G1078">
        <v>28.7</v>
      </c>
      <c r="H1078">
        <v>18</v>
      </c>
      <c r="I1078">
        <v>239347</v>
      </c>
    </row>
    <row r="1079" spans="1:9">
      <c r="A1079" t="s">
        <v>763</v>
      </c>
      <c r="B1079" t="s">
        <v>796</v>
      </c>
      <c r="C1079" t="s">
        <v>700</v>
      </c>
      <c r="D1079" t="s">
        <v>765</v>
      </c>
      <c r="E1079" t="s">
        <v>769</v>
      </c>
      <c r="F1079">
        <v>60</v>
      </c>
      <c r="G1079">
        <v>33</v>
      </c>
      <c r="H1079">
        <v>25.3</v>
      </c>
      <c r="I1079">
        <v>57917</v>
      </c>
    </row>
    <row r="1080" spans="1:9">
      <c r="A1080" t="s">
        <v>763</v>
      </c>
      <c r="B1080" t="s">
        <v>796</v>
      </c>
      <c r="C1080" t="s">
        <v>700</v>
      </c>
      <c r="D1080" t="s">
        <v>765</v>
      </c>
      <c r="E1080" t="s">
        <v>770</v>
      </c>
      <c r="F1080">
        <v>43</v>
      </c>
      <c r="G1080">
        <v>24.45</v>
      </c>
      <c r="H1080">
        <v>17.100000000000001</v>
      </c>
      <c r="I1080">
        <v>905590</v>
      </c>
    </row>
    <row r="1081" spans="1:9">
      <c r="A1081" t="s">
        <v>763</v>
      </c>
      <c r="B1081" t="s">
        <v>796</v>
      </c>
      <c r="C1081" t="s">
        <v>700</v>
      </c>
      <c r="D1081" t="s">
        <v>765</v>
      </c>
      <c r="E1081" t="s">
        <v>771</v>
      </c>
      <c r="F1081">
        <v>57</v>
      </c>
      <c r="G1081">
        <v>31</v>
      </c>
      <c r="H1081">
        <v>22.8</v>
      </c>
      <c r="I1081">
        <v>41494</v>
      </c>
    </row>
    <row r="1082" spans="1:9">
      <c r="A1082" t="s">
        <v>763</v>
      </c>
      <c r="B1082" t="s">
        <v>796</v>
      </c>
      <c r="C1082" t="s">
        <v>700</v>
      </c>
      <c r="D1082" t="s">
        <v>772</v>
      </c>
      <c r="E1082" t="s">
        <v>773</v>
      </c>
      <c r="F1082">
        <v>55</v>
      </c>
      <c r="G1082">
        <v>36</v>
      </c>
      <c r="H1082">
        <v>15.5</v>
      </c>
      <c r="I1082">
        <v>77410</v>
      </c>
    </row>
    <row r="1083" spans="1:9">
      <c r="A1083" t="s">
        <v>763</v>
      </c>
      <c r="B1083" t="s">
        <v>796</v>
      </c>
      <c r="C1083" t="s">
        <v>700</v>
      </c>
      <c r="D1083" t="s">
        <v>772</v>
      </c>
      <c r="E1083" t="s">
        <v>774</v>
      </c>
      <c r="F1083">
        <v>103</v>
      </c>
      <c r="G1083">
        <v>66.3</v>
      </c>
      <c r="H1083">
        <v>35.549999999999997</v>
      </c>
      <c r="I1083">
        <v>1193573</v>
      </c>
    </row>
    <row r="1084" spans="1:9">
      <c r="A1084" t="s">
        <v>763</v>
      </c>
      <c r="B1084" t="s">
        <v>796</v>
      </c>
      <c r="C1084" t="s">
        <v>700</v>
      </c>
      <c r="D1084" t="s">
        <v>772</v>
      </c>
      <c r="E1084" t="s">
        <v>775</v>
      </c>
      <c r="F1084">
        <v>30</v>
      </c>
      <c r="G1084">
        <v>26.9</v>
      </c>
      <c r="H1084">
        <v>4.55</v>
      </c>
      <c r="I1084">
        <v>658780</v>
      </c>
    </row>
    <row r="1085" spans="1:9">
      <c r="A1085" t="s">
        <v>763</v>
      </c>
      <c r="B1085" t="s">
        <v>796</v>
      </c>
      <c r="C1085" t="s">
        <v>700</v>
      </c>
      <c r="D1085" t="s">
        <v>772</v>
      </c>
      <c r="E1085" t="s">
        <v>776</v>
      </c>
      <c r="F1085">
        <v>47</v>
      </c>
      <c r="G1085">
        <v>31.2</v>
      </c>
      <c r="H1085">
        <v>19</v>
      </c>
      <c r="I1085">
        <v>144443</v>
      </c>
    </row>
    <row r="1086" spans="1:9">
      <c r="A1086" t="s">
        <v>763</v>
      </c>
      <c r="B1086" t="s">
        <v>796</v>
      </c>
      <c r="C1086" t="s">
        <v>700</v>
      </c>
      <c r="D1086" t="s">
        <v>777</v>
      </c>
      <c r="E1086" t="s">
        <v>778</v>
      </c>
      <c r="F1086">
        <v>132</v>
      </c>
      <c r="G1086">
        <v>64.5</v>
      </c>
      <c r="H1086">
        <v>65.5</v>
      </c>
      <c r="I1086">
        <v>87841</v>
      </c>
    </row>
    <row r="1087" spans="1:9">
      <c r="A1087" t="s">
        <v>763</v>
      </c>
      <c r="B1087" t="s">
        <v>796</v>
      </c>
      <c r="C1087" t="s">
        <v>700</v>
      </c>
      <c r="D1087" t="s">
        <v>777</v>
      </c>
      <c r="E1087" t="s">
        <v>779</v>
      </c>
      <c r="F1087">
        <v>160</v>
      </c>
      <c r="G1087">
        <v>77.599999999999994</v>
      </c>
      <c r="H1087">
        <v>79.7</v>
      </c>
      <c r="I1087">
        <v>71494</v>
      </c>
    </row>
    <row r="1088" spans="1:9">
      <c r="A1088" t="s">
        <v>763</v>
      </c>
      <c r="B1088" t="s">
        <v>796</v>
      </c>
      <c r="C1088" t="s">
        <v>700</v>
      </c>
      <c r="D1088" t="s">
        <v>777</v>
      </c>
      <c r="E1088" t="s">
        <v>780</v>
      </c>
      <c r="F1088">
        <v>179</v>
      </c>
      <c r="G1088">
        <v>88.1</v>
      </c>
      <c r="H1088">
        <v>84</v>
      </c>
      <c r="I1088">
        <v>50545</v>
      </c>
    </row>
    <row r="1089" spans="1:9">
      <c r="A1089" t="s">
        <v>763</v>
      </c>
      <c r="B1089" t="s">
        <v>796</v>
      </c>
      <c r="C1089" t="s">
        <v>700</v>
      </c>
      <c r="D1089" t="s">
        <v>777</v>
      </c>
      <c r="E1089" t="s">
        <v>781</v>
      </c>
      <c r="F1089">
        <v>138</v>
      </c>
      <c r="G1089">
        <v>70</v>
      </c>
      <c r="H1089">
        <v>63.8</v>
      </c>
      <c r="I1089">
        <v>254107</v>
      </c>
    </row>
    <row r="1090" spans="1:9">
      <c r="A1090" t="s">
        <v>763</v>
      </c>
      <c r="B1090" t="s">
        <v>796</v>
      </c>
      <c r="C1090" t="s">
        <v>700</v>
      </c>
      <c r="D1090" t="s">
        <v>777</v>
      </c>
      <c r="E1090" t="s">
        <v>782</v>
      </c>
      <c r="F1090">
        <v>173</v>
      </c>
      <c r="G1090">
        <v>89.1</v>
      </c>
      <c r="H1090">
        <v>80</v>
      </c>
      <c r="I1090">
        <v>264308</v>
      </c>
    </row>
    <row r="1091" spans="1:9">
      <c r="A1091" t="s">
        <v>763</v>
      </c>
      <c r="B1091" t="s">
        <v>796</v>
      </c>
      <c r="C1091" t="s">
        <v>700</v>
      </c>
      <c r="D1091" t="s">
        <v>777</v>
      </c>
      <c r="E1091" t="s">
        <v>783</v>
      </c>
      <c r="F1091">
        <v>197</v>
      </c>
      <c r="G1091">
        <v>104.7</v>
      </c>
      <c r="H1091">
        <v>93</v>
      </c>
      <c r="I1091">
        <v>126900</v>
      </c>
    </row>
    <row r="1092" spans="1:9">
      <c r="A1092" t="s">
        <v>763</v>
      </c>
      <c r="B1092" t="s">
        <v>796</v>
      </c>
      <c r="C1092" t="s">
        <v>700</v>
      </c>
      <c r="D1092" t="s">
        <v>777</v>
      </c>
      <c r="E1092" t="s">
        <v>784</v>
      </c>
      <c r="F1092">
        <v>220</v>
      </c>
      <c r="G1092">
        <v>112.2</v>
      </c>
      <c r="H1092">
        <v>105</v>
      </c>
      <c r="I1092">
        <v>60249</v>
      </c>
    </row>
    <row r="1093" spans="1:9">
      <c r="A1093" t="s">
        <v>763</v>
      </c>
      <c r="B1093" t="s">
        <v>796</v>
      </c>
      <c r="C1093" t="s">
        <v>700</v>
      </c>
      <c r="D1093" t="s">
        <v>777</v>
      </c>
      <c r="E1093" t="s">
        <v>785</v>
      </c>
      <c r="F1093">
        <v>33</v>
      </c>
      <c r="G1093">
        <v>15</v>
      </c>
      <c r="H1093">
        <v>15.2</v>
      </c>
      <c r="I1093">
        <v>29431</v>
      </c>
    </row>
    <row r="1094" spans="1:9">
      <c r="A1094" t="s">
        <v>763</v>
      </c>
      <c r="B1094" t="s">
        <v>796</v>
      </c>
      <c r="C1094" t="s">
        <v>700</v>
      </c>
      <c r="D1094" t="s">
        <v>777</v>
      </c>
      <c r="E1094" t="s">
        <v>786</v>
      </c>
      <c r="F1094">
        <v>28</v>
      </c>
      <c r="G1094">
        <v>16</v>
      </c>
      <c r="H1094">
        <v>12.75</v>
      </c>
      <c r="I1094">
        <v>104602</v>
      </c>
    </row>
    <row r="1095" spans="1:9">
      <c r="A1095" t="s">
        <v>763</v>
      </c>
      <c r="B1095" t="s">
        <v>796</v>
      </c>
      <c r="C1095" t="s">
        <v>700</v>
      </c>
      <c r="D1095" t="s">
        <v>787</v>
      </c>
      <c r="E1095" t="s">
        <v>788</v>
      </c>
      <c r="F1095">
        <v>150</v>
      </c>
      <c r="G1095">
        <v>74</v>
      </c>
      <c r="H1095">
        <v>74</v>
      </c>
      <c r="I1095">
        <v>113084</v>
      </c>
    </row>
    <row r="1096" spans="1:9">
      <c r="A1096" t="s">
        <v>763</v>
      </c>
      <c r="B1096" t="s">
        <v>796</v>
      </c>
      <c r="C1096" t="s">
        <v>700</v>
      </c>
      <c r="D1096" t="s">
        <v>789</v>
      </c>
      <c r="E1096" t="s">
        <v>790</v>
      </c>
      <c r="F1096">
        <v>1510</v>
      </c>
      <c r="G1096">
        <v>580</v>
      </c>
      <c r="H1096">
        <v>917.85</v>
      </c>
      <c r="I1096">
        <v>20709</v>
      </c>
    </row>
    <row r="1097" spans="1:9">
      <c r="A1097" t="s">
        <v>763</v>
      </c>
      <c r="B1097" t="s">
        <v>796</v>
      </c>
      <c r="C1097" t="s">
        <v>701</v>
      </c>
      <c r="D1097" t="s">
        <v>765</v>
      </c>
      <c r="E1097" t="s">
        <v>766</v>
      </c>
      <c r="F1097">
        <v>55</v>
      </c>
      <c r="G1097">
        <v>40</v>
      </c>
      <c r="H1097">
        <v>15.6</v>
      </c>
      <c r="I1097">
        <v>275726</v>
      </c>
    </row>
    <row r="1098" spans="1:9">
      <c r="A1098" t="s">
        <v>763</v>
      </c>
      <c r="B1098" t="s">
        <v>796</v>
      </c>
      <c r="C1098" t="s">
        <v>701</v>
      </c>
      <c r="D1098" t="s">
        <v>765</v>
      </c>
      <c r="E1098" t="s">
        <v>767</v>
      </c>
      <c r="F1098">
        <v>49.5</v>
      </c>
      <c r="G1098">
        <v>37.75</v>
      </c>
      <c r="H1098">
        <v>13.35</v>
      </c>
      <c r="I1098">
        <v>928963</v>
      </c>
    </row>
    <row r="1099" spans="1:9">
      <c r="A1099" t="s">
        <v>763</v>
      </c>
      <c r="B1099" t="s">
        <v>796</v>
      </c>
      <c r="C1099" t="s">
        <v>701</v>
      </c>
      <c r="D1099" t="s">
        <v>765</v>
      </c>
      <c r="E1099" t="s">
        <v>768</v>
      </c>
      <c r="F1099">
        <v>44</v>
      </c>
      <c r="G1099">
        <v>28.7</v>
      </c>
      <c r="H1099">
        <v>14.9</v>
      </c>
      <c r="I1099">
        <v>235154</v>
      </c>
    </row>
    <row r="1100" spans="1:9">
      <c r="A1100" t="s">
        <v>763</v>
      </c>
      <c r="B1100" t="s">
        <v>796</v>
      </c>
      <c r="C1100" t="s">
        <v>701</v>
      </c>
      <c r="D1100" t="s">
        <v>765</v>
      </c>
      <c r="E1100" t="s">
        <v>769</v>
      </c>
      <c r="F1100">
        <v>60</v>
      </c>
      <c r="G1100">
        <v>33.799999999999997</v>
      </c>
      <c r="H1100">
        <v>25.2</v>
      </c>
      <c r="I1100">
        <v>53355</v>
      </c>
    </row>
    <row r="1101" spans="1:9">
      <c r="A1101" t="s">
        <v>763</v>
      </c>
      <c r="B1101" t="s">
        <v>796</v>
      </c>
      <c r="C1101" t="s">
        <v>701</v>
      </c>
      <c r="D1101" t="s">
        <v>765</v>
      </c>
      <c r="E1101" t="s">
        <v>770</v>
      </c>
      <c r="F1101">
        <v>40.5</v>
      </c>
      <c r="G1101">
        <v>25.5</v>
      </c>
      <c r="H1101">
        <v>14.25</v>
      </c>
      <c r="I1101">
        <v>1019218</v>
      </c>
    </row>
    <row r="1102" spans="1:9">
      <c r="A1102" t="s">
        <v>763</v>
      </c>
      <c r="B1102" t="s">
        <v>796</v>
      </c>
      <c r="C1102" t="s">
        <v>701</v>
      </c>
      <c r="D1102" t="s">
        <v>765</v>
      </c>
      <c r="E1102" t="s">
        <v>771</v>
      </c>
      <c r="F1102">
        <v>55</v>
      </c>
      <c r="G1102">
        <v>34.299999999999997</v>
      </c>
      <c r="H1102">
        <v>18.850000000000001</v>
      </c>
      <c r="I1102">
        <v>46848</v>
      </c>
    </row>
    <row r="1103" spans="1:9">
      <c r="A1103" t="s">
        <v>763</v>
      </c>
      <c r="B1103" t="s">
        <v>796</v>
      </c>
      <c r="C1103" t="s">
        <v>701</v>
      </c>
      <c r="D1103" t="s">
        <v>772</v>
      </c>
      <c r="E1103" t="s">
        <v>773</v>
      </c>
      <c r="F1103">
        <v>54</v>
      </c>
      <c r="G1103">
        <v>39.6</v>
      </c>
      <c r="H1103">
        <v>12.4</v>
      </c>
      <c r="I1103">
        <v>78102</v>
      </c>
    </row>
    <row r="1104" spans="1:9">
      <c r="A1104" t="s">
        <v>763</v>
      </c>
      <c r="B1104" t="s">
        <v>796</v>
      </c>
      <c r="C1104" t="s">
        <v>701</v>
      </c>
      <c r="D1104" t="s">
        <v>772</v>
      </c>
      <c r="E1104" t="s">
        <v>774</v>
      </c>
      <c r="F1104">
        <v>99</v>
      </c>
      <c r="G1104">
        <v>71.5</v>
      </c>
      <c r="H1104">
        <v>27</v>
      </c>
      <c r="I1104">
        <v>1098085</v>
      </c>
    </row>
    <row r="1105" spans="1:9">
      <c r="A1105" t="s">
        <v>763</v>
      </c>
      <c r="B1105" t="s">
        <v>796</v>
      </c>
      <c r="C1105" t="s">
        <v>701</v>
      </c>
      <c r="D1105" t="s">
        <v>772</v>
      </c>
      <c r="E1105" t="s">
        <v>775</v>
      </c>
      <c r="F1105">
        <v>31.5</v>
      </c>
      <c r="G1105">
        <v>25</v>
      </c>
      <c r="H1105">
        <v>5.6</v>
      </c>
      <c r="I1105">
        <v>869051</v>
      </c>
    </row>
    <row r="1106" spans="1:9">
      <c r="A1106" t="s">
        <v>763</v>
      </c>
      <c r="B1106" t="s">
        <v>796</v>
      </c>
      <c r="C1106" t="s">
        <v>701</v>
      </c>
      <c r="D1106" t="s">
        <v>772</v>
      </c>
      <c r="E1106" t="s">
        <v>776</v>
      </c>
      <c r="F1106">
        <v>50</v>
      </c>
      <c r="G1106">
        <v>32.5</v>
      </c>
      <c r="H1106">
        <v>19.25</v>
      </c>
      <c r="I1106">
        <v>73988</v>
      </c>
    </row>
    <row r="1107" spans="1:9">
      <c r="A1107" t="s">
        <v>763</v>
      </c>
      <c r="B1107" t="s">
        <v>796</v>
      </c>
      <c r="C1107" t="s">
        <v>701</v>
      </c>
      <c r="D1107" t="s">
        <v>777</v>
      </c>
      <c r="E1107" t="s">
        <v>778</v>
      </c>
      <c r="F1107">
        <v>131.5</v>
      </c>
      <c r="G1107">
        <v>67.2</v>
      </c>
      <c r="H1107">
        <v>56.8</v>
      </c>
      <c r="I1107">
        <v>89868</v>
      </c>
    </row>
    <row r="1108" spans="1:9">
      <c r="A1108" t="s">
        <v>763</v>
      </c>
      <c r="B1108" t="s">
        <v>796</v>
      </c>
      <c r="C1108" t="s">
        <v>701</v>
      </c>
      <c r="D1108" t="s">
        <v>777</v>
      </c>
      <c r="E1108" t="s">
        <v>779</v>
      </c>
      <c r="F1108">
        <v>152</v>
      </c>
      <c r="G1108">
        <v>85</v>
      </c>
      <c r="H1108">
        <v>67.599999999999994</v>
      </c>
      <c r="I1108">
        <v>77250</v>
      </c>
    </row>
    <row r="1109" spans="1:9">
      <c r="A1109" t="s">
        <v>763</v>
      </c>
      <c r="B1109" t="s">
        <v>796</v>
      </c>
      <c r="C1109" t="s">
        <v>701</v>
      </c>
      <c r="D1109" t="s">
        <v>777</v>
      </c>
      <c r="E1109" t="s">
        <v>780</v>
      </c>
      <c r="F1109">
        <v>185.5</v>
      </c>
      <c r="G1109">
        <v>95</v>
      </c>
      <c r="H1109">
        <v>78.400000000000006</v>
      </c>
      <c r="I1109">
        <v>49381</v>
      </c>
    </row>
    <row r="1110" spans="1:9">
      <c r="A1110" t="s">
        <v>763</v>
      </c>
      <c r="B1110" t="s">
        <v>796</v>
      </c>
      <c r="C1110" t="s">
        <v>701</v>
      </c>
      <c r="D1110" t="s">
        <v>777</v>
      </c>
      <c r="E1110" t="s">
        <v>781</v>
      </c>
      <c r="F1110">
        <v>145.5</v>
      </c>
      <c r="G1110">
        <v>78.599999999999994</v>
      </c>
      <c r="H1110">
        <v>58.2</v>
      </c>
      <c r="I1110">
        <v>250448</v>
      </c>
    </row>
    <row r="1111" spans="1:9">
      <c r="A1111" t="s">
        <v>763</v>
      </c>
      <c r="B1111" t="s">
        <v>796</v>
      </c>
      <c r="C1111" t="s">
        <v>701</v>
      </c>
      <c r="D1111" t="s">
        <v>777</v>
      </c>
      <c r="E1111" t="s">
        <v>782</v>
      </c>
      <c r="F1111">
        <v>172</v>
      </c>
      <c r="G1111">
        <v>95</v>
      </c>
      <c r="H1111">
        <v>74.8</v>
      </c>
      <c r="I1111">
        <v>279205</v>
      </c>
    </row>
    <row r="1112" spans="1:9">
      <c r="A1112" t="s">
        <v>763</v>
      </c>
      <c r="B1112" t="s">
        <v>796</v>
      </c>
      <c r="C1112" t="s">
        <v>701</v>
      </c>
      <c r="D1112" t="s">
        <v>777</v>
      </c>
      <c r="E1112" t="s">
        <v>783</v>
      </c>
      <c r="F1112">
        <v>199</v>
      </c>
      <c r="G1112">
        <v>114</v>
      </c>
      <c r="H1112">
        <v>89</v>
      </c>
      <c r="I1112">
        <v>128395</v>
      </c>
    </row>
    <row r="1113" spans="1:9">
      <c r="A1113" t="s">
        <v>763</v>
      </c>
      <c r="B1113" t="s">
        <v>796</v>
      </c>
      <c r="C1113" t="s">
        <v>701</v>
      </c>
      <c r="D1113" t="s">
        <v>777</v>
      </c>
      <c r="E1113" t="s">
        <v>784</v>
      </c>
      <c r="F1113">
        <v>239.5</v>
      </c>
      <c r="G1113">
        <v>125</v>
      </c>
      <c r="H1113">
        <v>97.4</v>
      </c>
      <c r="I1113">
        <v>56537</v>
      </c>
    </row>
    <row r="1114" spans="1:9">
      <c r="A1114" t="s">
        <v>763</v>
      </c>
      <c r="B1114" t="s">
        <v>796</v>
      </c>
      <c r="C1114" t="s">
        <v>701</v>
      </c>
      <c r="D1114" t="s">
        <v>777</v>
      </c>
      <c r="E1114" t="s">
        <v>785</v>
      </c>
      <c r="F1114">
        <v>32.5</v>
      </c>
      <c r="G1114">
        <v>16.399999999999999</v>
      </c>
      <c r="H1114">
        <v>13.25</v>
      </c>
      <c r="I1114">
        <v>14232</v>
      </c>
    </row>
    <row r="1115" spans="1:9">
      <c r="A1115" t="s">
        <v>763</v>
      </c>
      <c r="B1115" t="s">
        <v>796</v>
      </c>
      <c r="C1115" t="s">
        <v>701</v>
      </c>
      <c r="D1115" t="s">
        <v>777</v>
      </c>
      <c r="E1115" t="s">
        <v>786</v>
      </c>
      <c r="F1115">
        <v>34</v>
      </c>
      <c r="G1115">
        <v>18.2</v>
      </c>
      <c r="H1115">
        <v>13.2</v>
      </c>
      <c r="I1115">
        <v>85956</v>
      </c>
    </row>
    <row r="1116" spans="1:9">
      <c r="A1116" t="s">
        <v>763</v>
      </c>
      <c r="B1116" t="s">
        <v>796</v>
      </c>
      <c r="C1116" t="s">
        <v>701</v>
      </c>
      <c r="D1116" t="s">
        <v>787</v>
      </c>
      <c r="E1116" t="s">
        <v>788</v>
      </c>
      <c r="F1116">
        <v>150</v>
      </c>
      <c r="G1116">
        <v>80.5</v>
      </c>
      <c r="H1116">
        <v>76</v>
      </c>
      <c r="I1116">
        <v>104407</v>
      </c>
    </row>
    <row r="1117" spans="1:9">
      <c r="A1117" t="s">
        <v>763</v>
      </c>
      <c r="B1117" t="s">
        <v>796</v>
      </c>
      <c r="C1117" t="s">
        <v>701</v>
      </c>
      <c r="D1117" t="s">
        <v>789</v>
      </c>
      <c r="E1117" t="s">
        <v>790</v>
      </c>
      <c r="F1117">
        <v>1500</v>
      </c>
      <c r="G1117">
        <v>700</v>
      </c>
      <c r="H1117">
        <v>775</v>
      </c>
      <c r="I1117">
        <v>21747</v>
      </c>
    </row>
    <row r="1118" spans="1:9">
      <c r="A1118" t="s">
        <v>763</v>
      </c>
      <c r="B1118" t="s">
        <v>796</v>
      </c>
      <c r="C1118" t="s">
        <v>50</v>
      </c>
      <c r="D1118" t="s">
        <v>765</v>
      </c>
      <c r="E1118" t="s">
        <v>766</v>
      </c>
      <c r="F1118">
        <v>52.5</v>
      </c>
      <c r="G1118">
        <v>36.4</v>
      </c>
      <c r="H1118">
        <v>17.850000000000001</v>
      </c>
      <c r="I1118">
        <v>84774</v>
      </c>
    </row>
    <row r="1119" spans="1:9">
      <c r="A1119" t="s">
        <v>763</v>
      </c>
      <c r="B1119" t="s">
        <v>796</v>
      </c>
      <c r="C1119" t="s">
        <v>50</v>
      </c>
      <c r="D1119" t="s">
        <v>765</v>
      </c>
      <c r="E1119" t="s">
        <v>767</v>
      </c>
      <c r="F1119">
        <v>51</v>
      </c>
      <c r="G1119">
        <v>33.65</v>
      </c>
      <c r="H1119">
        <v>17.3</v>
      </c>
      <c r="I1119">
        <v>429223</v>
      </c>
    </row>
    <row r="1120" spans="1:9">
      <c r="A1120" t="s">
        <v>763</v>
      </c>
      <c r="B1120" t="s">
        <v>796</v>
      </c>
      <c r="C1120" t="s">
        <v>50</v>
      </c>
      <c r="D1120" t="s">
        <v>765</v>
      </c>
      <c r="E1120" t="s">
        <v>768</v>
      </c>
      <c r="F1120">
        <v>47</v>
      </c>
      <c r="G1120">
        <v>28.2</v>
      </c>
      <c r="H1120">
        <v>18.600000000000001</v>
      </c>
      <c r="I1120">
        <v>125807</v>
      </c>
    </row>
    <row r="1121" spans="1:9">
      <c r="A1121" t="s">
        <v>763</v>
      </c>
      <c r="B1121" t="s">
        <v>796</v>
      </c>
      <c r="C1121" t="s">
        <v>50</v>
      </c>
      <c r="D1121" t="s">
        <v>765</v>
      </c>
      <c r="E1121" t="s">
        <v>769</v>
      </c>
      <c r="F1121">
        <v>60</v>
      </c>
      <c r="G1121">
        <v>33</v>
      </c>
      <c r="H1121">
        <v>25</v>
      </c>
      <c r="I1121">
        <v>14322</v>
      </c>
    </row>
    <row r="1122" spans="1:9">
      <c r="A1122" t="s">
        <v>763</v>
      </c>
      <c r="B1122" t="s">
        <v>796</v>
      </c>
      <c r="C1122" t="s">
        <v>50</v>
      </c>
      <c r="D1122" t="s">
        <v>765</v>
      </c>
      <c r="E1122" t="s">
        <v>770</v>
      </c>
      <c r="F1122">
        <v>41</v>
      </c>
      <c r="G1122">
        <v>24.6</v>
      </c>
      <c r="H1122">
        <v>16.399999999999999</v>
      </c>
      <c r="I1122">
        <v>421977</v>
      </c>
    </row>
    <row r="1123" spans="1:9">
      <c r="A1123" t="s">
        <v>763</v>
      </c>
      <c r="B1123" t="s">
        <v>796</v>
      </c>
      <c r="C1123" t="s">
        <v>50</v>
      </c>
      <c r="D1123" t="s">
        <v>765</v>
      </c>
      <c r="E1123" t="s">
        <v>771</v>
      </c>
      <c r="F1123">
        <v>54</v>
      </c>
      <c r="G1123">
        <v>31.15</v>
      </c>
      <c r="H1123">
        <v>24.9</v>
      </c>
      <c r="I1123">
        <v>16289</v>
      </c>
    </row>
    <row r="1124" spans="1:9">
      <c r="A1124" t="s">
        <v>763</v>
      </c>
      <c r="B1124" t="s">
        <v>796</v>
      </c>
      <c r="C1124" t="s">
        <v>50</v>
      </c>
      <c r="D1124" t="s">
        <v>772</v>
      </c>
      <c r="E1124" t="s">
        <v>773</v>
      </c>
      <c r="F1124">
        <v>57.5</v>
      </c>
      <c r="G1124">
        <v>45.5</v>
      </c>
      <c r="H1124">
        <v>11.8</v>
      </c>
      <c r="I1124">
        <v>22393</v>
      </c>
    </row>
    <row r="1125" spans="1:9">
      <c r="A1125" t="s">
        <v>763</v>
      </c>
      <c r="B1125" t="s">
        <v>796</v>
      </c>
      <c r="C1125" t="s">
        <v>50</v>
      </c>
      <c r="D1125" t="s">
        <v>772</v>
      </c>
      <c r="E1125" t="s">
        <v>774</v>
      </c>
      <c r="F1125">
        <v>101</v>
      </c>
      <c r="G1125">
        <v>66.3</v>
      </c>
      <c r="H1125">
        <v>36.799999999999997</v>
      </c>
      <c r="I1125">
        <v>451453</v>
      </c>
    </row>
    <row r="1126" spans="1:9">
      <c r="A1126" t="s">
        <v>763</v>
      </c>
      <c r="B1126" t="s">
        <v>796</v>
      </c>
      <c r="C1126" t="s">
        <v>50</v>
      </c>
      <c r="D1126" t="s">
        <v>772</v>
      </c>
      <c r="E1126" t="s">
        <v>775</v>
      </c>
      <c r="F1126">
        <v>31.5</v>
      </c>
      <c r="G1126">
        <v>22.05</v>
      </c>
      <c r="H1126">
        <v>9.4499999999999993</v>
      </c>
      <c r="I1126">
        <v>313086</v>
      </c>
    </row>
    <row r="1127" spans="1:9">
      <c r="A1127" t="s">
        <v>763</v>
      </c>
      <c r="B1127" t="s">
        <v>796</v>
      </c>
      <c r="C1127" t="s">
        <v>50</v>
      </c>
      <c r="D1127" t="s">
        <v>772</v>
      </c>
      <c r="E1127" t="s">
        <v>776</v>
      </c>
      <c r="F1127">
        <v>43</v>
      </c>
      <c r="G1127">
        <v>30</v>
      </c>
      <c r="H1127">
        <v>14.7</v>
      </c>
      <c r="I1127">
        <v>35222</v>
      </c>
    </row>
    <row r="1128" spans="1:9">
      <c r="A1128" t="s">
        <v>763</v>
      </c>
      <c r="B1128" t="s">
        <v>796</v>
      </c>
      <c r="C1128" t="s">
        <v>50</v>
      </c>
      <c r="D1128" t="s">
        <v>777</v>
      </c>
      <c r="E1128" t="s">
        <v>778</v>
      </c>
      <c r="F1128">
        <v>120</v>
      </c>
      <c r="G1128">
        <v>70.2</v>
      </c>
      <c r="H1128">
        <v>48</v>
      </c>
      <c r="I1128">
        <v>40562</v>
      </c>
    </row>
    <row r="1129" spans="1:9">
      <c r="A1129" t="s">
        <v>763</v>
      </c>
      <c r="B1129" t="s">
        <v>796</v>
      </c>
      <c r="C1129" t="s">
        <v>50</v>
      </c>
      <c r="D1129" t="s">
        <v>777</v>
      </c>
      <c r="E1129" t="s">
        <v>779</v>
      </c>
      <c r="F1129">
        <v>142</v>
      </c>
      <c r="G1129">
        <v>84.6</v>
      </c>
      <c r="H1129">
        <v>56.8</v>
      </c>
      <c r="I1129">
        <v>33369</v>
      </c>
    </row>
    <row r="1130" spans="1:9">
      <c r="A1130" t="s">
        <v>763</v>
      </c>
      <c r="B1130" t="s">
        <v>796</v>
      </c>
      <c r="C1130" t="s">
        <v>50</v>
      </c>
      <c r="D1130" t="s">
        <v>777</v>
      </c>
      <c r="E1130" t="s">
        <v>780</v>
      </c>
      <c r="F1130">
        <v>165</v>
      </c>
      <c r="G1130">
        <v>96</v>
      </c>
      <c r="H1130">
        <v>66</v>
      </c>
      <c r="I1130">
        <v>21984</v>
      </c>
    </row>
    <row r="1131" spans="1:9">
      <c r="A1131" t="s">
        <v>763</v>
      </c>
      <c r="B1131" t="s">
        <v>796</v>
      </c>
      <c r="C1131" t="s">
        <v>50</v>
      </c>
      <c r="D1131" t="s">
        <v>777</v>
      </c>
      <c r="E1131" t="s">
        <v>781</v>
      </c>
      <c r="F1131">
        <v>128</v>
      </c>
      <c r="G1131">
        <v>76</v>
      </c>
      <c r="H1131">
        <v>50.4</v>
      </c>
      <c r="I1131">
        <v>107295</v>
      </c>
    </row>
    <row r="1132" spans="1:9">
      <c r="A1132" t="s">
        <v>763</v>
      </c>
      <c r="B1132" t="s">
        <v>796</v>
      </c>
      <c r="C1132" t="s">
        <v>50</v>
      </c>
      <c r="D1132" t="s">
        <v>777</v>
      </c>
      <c r="E1132" t="s">
        <v>782</v>
      </c>
      <c r="F1132">
        <v>162</v>
      </c>
      <c r="G1132">
        <v>96</v>
      </c>
      <c r="H1132">
        <v>64.671428571000007</v>
      </c>
      <c r="I1132">
        <v>99162</v>
      </c>
    </row>
    <row r="1133" spans="1:9">
      <c r="A1133" t="s">
        <v>763</v>
      </c>
      <c r="B1133" t="s">
        <v>796</v>
      </c>
      <c r="C1133" t="s">
        <v>50</v>
      </c>
      <c r="D1133" t="s">
        <v>777</v>
      </c>
      <c r="E1133" t="s">
        <v>783</v>
      </c>
      <c r="F1133">
        <v>197</v>
      </c>
      <c r="G1133">
        <v>117.6</v>
      </c>
      <c r="H1133">
        <v>78.8</v>
      </c>
      <c r="I1133">
        <v>49442</v>
      </c>
    </row>
    <row r="1134" spans="1:9">
      <c r="A1134" t="s">
        <v>763</v>
      </c>
      <c r="B1134" t="s">
        <v>796</v>
      </c>
      <c r="C1134" t="s">
        <v>50</v>
      </c>
      <c r="D1134" t="s">
        <v>777</v>
      </c>
      <c r="E1134" t="s">
        <v>784</v>
      </c>
      <c r="F1134">
        <v>206</v>
      </c>
      <c r="G1134">
        <v>123.6</v>
      </c>
      <c r="H1134">
        <v>82.4</v>
      </c>
      <c r="I1134">
        <v>24618</v>
      </c>
    </row>
    <row r="1135" spans="1:9">
      <c r="A1135" t="s">
        <v>763</v>
      </c>
      <c r="B1135" t="s">
        <v>796</v>
      </c>
      <c r="C1135" t="s">
        <v>50</v>
      </c>
      <c r="D1135" t="s">
        <v>777</v>
      </c>
      <c r="E1135" t="s">
        <v>785</v>
      </c>
      <c r="F1135">
        <v>29</v>
      </c>
      <c r="G1135">
        <v>16.8</v>
      </c>
      <c r="H1135">
        <v>11.2</v>
      </c>
      <c r="I1135">
        <v>25635</v>
      </c>
    </row>
    <row r="1136" spans="1:9">
      <c r="A1136" t="s">
        <v>763</v>
      </c>
      <c r="B1136" t="s">
        <v>796</v>
      </c>
      <c r="C1136" t="s">
        <v>50</v>
      </c>
      <c r="D1136" t="s">
        <v>777</v>
      </c>
      <c r="E1136" t="s">
        <v>786</v>
      </c>
      <c r="F1136">
        <v>30</v>
      </c>
      <c r="G1136">
        <v>16.2</v>
      </c>
      <c r="H1136">
        <v>9.6</v>
      </c>
      <c r="I1136">
        <v>55425</v>
      </c>
    </row>
    <row r="1137" spans="1:9">
      <c r="A1137" t="s">
        <v>763</v>
      </c>
      <c r="B1137" t="s">
        <v>796</v>
      </c>
      <c r="C1137" t="s">
        <v>50</v>
      </c>
      <c r="D1137" t="s">
        <v>787</v>
      </c>
      <c r="E1137" t="s">
        <v>788</v>
      </c>
      <c r="F1137">
        <v>129</v>
      </c>
      <c r="G1137">
        <v>72.599999999999994</v>
      </c>
      <c r="H1137">
        <v>55</v>
      </c>
      <c r="I1137">
        <v>47539</v>
      </c>
    </row>
    <row r="1138" spans="1:9">
      <c r="A1138" t="s">
        <v>763</v>
      </c>
      <c r="B1138" t="s">
        <v>796</v>
      </c>
      <c r="C1138" t="s">
        <v>50</v>
      </c>
      <c r="D1138" t="s">
        <v>789</v>
      </c>
      <c r="E1138" t="s">
        <v>790</v>
      </c>
      <c r="F1138">
        <v>1452</v>
      </c>
      <c r="G1138">
        <v>700</v>
      </c>
      <c r="H1138">
        <v>760</v>
      </c>
      <c r="I1138">
        <v>5765</v>
      </c>
    </row>
    <row r="1139" spans="1:9">
      <c r="A1139" t="s">
        <v>763</v>
      </c>
      <c r="B1139" t="s">
        <v>796</v>
      </c>
      <c r="C1139" t="s">
        <v>49</v>
      </c>
      <c r="D1139" t="s">
        <v>765</v>
      </c>
      <c r="E1139" t="s">
        <v>766</v>
      </c>
      <c r="F1139">
        <v>57</v>
      </c>
      <c r="G1139">
        <v>41</v>
      </c>
      <c r="H1139">
        <v>17.100000000000001</v>
      </c>
      <c r="I1139">
        <v>213779</v>
      </c>
    </row>
    <row r="1140" spans="1:9">
      <c r="A1140" t="s">
        <v>763</v>
      </c>
      <c r="B1140" t="s">
        <v>796</v>
      </c>
      <c r="C1140" t="s">
        <v>49</v>
      </c>
      <c r="D1140" t="s">
        <v>765</v>
      </c>
      <c r="E1140" t="s">
        <v>767</v>
      </c>
      <c r="F1140">
        <v>52</v>
      </c>
      <c r="G1140">
        <v>35</v>
      </c>
      <c r="H1140">
        <v>17.100000000000001</v>
      </c>
      <c r="I1140">
        <v>518170</v>
      </c>
    </row>
    <row r="1141" spans="1:9">
      <c r="A1141" t="s">
        <v>763</v>
      </c>
      <c r="B1141" t="s">
        <v>796</v>
      </c>
      <c r="C1141" t="s">
        <v>49</v>
      </c>
      <c r="D1141" t="s">
        <v>765</v>
      </c>
      <c r="E1141" t="s">
        <v>768</v>
      </c>
      <c r="F1141">
        <v>47</v>
      </c>
      <c r="G1141">
        <v>28.8</v>
      </c>
      <c r="H1141">
        <v>17.600000000000001</v>
      </c>
      <c r="I1141">
        <v>147784</v>
      </c>
    </row>
    <row r="1142" spans="1:9">
      <c r="A1142" t="s">
        <v>763</v>
      </c>
      <c r="B1142" t="s">
        <v>796</v>
      </c>
      <c r="C1142" t="s">
        <v>49</v>
      </c>
      <c r="D1142" t="s">
        <v>765</v>
      </c>
      <c r="E1142" t="s">
        <v>769</v>
      </c>
      <c r="F1142">
        <v>61</v>
      </c>
      <c r="G1142">
        <v>36.6</v>
      </c>
      <c r="H1142">
        <v>22</v>
      </c>
      <c r="I1142">
        <v>74807</v>
      </c>
    </row>
    <row r="1143" spans="1:9">
      <c r="A1143" t="s">
        <v>763</v>
      </c>
      <c r="B1143" t="s">
        <v>796</v>
      </c>
      <c r="C1143" t="s">
        <v>49</v>
      </c>
      <c r="D1143" t="s">
        <v>765</v>
      </c>
      <c r="E1143" t="s">
        <v>770</v>
      </c>
      <c r="F1143">
        <v>44</v>
      </c>
      <c r="G1143">
        <v>26.4</v>
      </c>
      <c r="H1143">
        <v>17.2</v>
      </c>
      <c r="I1143">
        <v>774182</v>
      </c>
    </row>
    <row r="1144" spans="1:9">
      <c r="A1144" t="s">
        <v>763</v>
      </c>
      <c r="B1144" t="s">
        <v>796</v>
      </c>
      <c r="C1144" t="s">
        <v>49</v>
      </c>
      <c r="D1144" t="s">
        <v>765</v>
      </c>
      <c r="E1144" t="s">
        <v>771</v>
      </c>
      <c r="F1144">
        <v>57</v>
      </c>
      <c r="G1144">
        <v>34.200000000000003</v>
      </c>
      <c r="H1144">
        <v>22.8</v>
      </c>
      <c r="I1144">
        <v>45943</v>
      </c>
    </row>
    <row r="1145" spans="1:9">
      <c r="A1145" t="s">
        <v>763</v>
      </c>
      <c r="B1145" t="s">
        <v>796</v>
      </c>
      <c r="C1145" t="s">
        <v>49</v>
      </c>
      <c r="D1145" t="s">
        <v>772</v>
      </c>
      <c r="E1145" t="s">
        <v>773</v>
      </c>
      <c r="F1145">
        <v>61</v>
      </c>
      <c r="G1145">
        <v>53</v>
      </c>
      <c r="H1145">
        <v>3.3</v>
      </c>
      <c r="I1145">
        <v>26789</v>
      </c>
    </row>
    <row r="1146" spans="1:9">
      <c r="A1146" t="s">
        <v>763</v>
      </c>
      <c r="B1146" t="s">
        <v>796</v>
      </c>
      <c r="C1146" t="s">
        <v>49</v>
      </c>
      <c r="D1146" t="s">
        <v>772</v>
      </c>
      <c r="E1146" t="s">
        <v>774</v>
      </c>
      <c r="F1146">
        <v>105</v>
      </c>
      <c r="G1146">
        <v>91</v>
      </c>
      <c r="H1146">
        <v>0</v>
      </c>
      <c r="I1146">
        <v>719137</v>
      </c>
    </row>
    <row r="1147" spans="1:9">
      <c r="A1147" t="s">
        <v>763</v>
      </c>
      <c r="B1147" t="s">
        <v>796</v>
      </c>
      <c r="C1147" t="s">
        <v>49</v>
      </c>
      <c r="D1147" t="s">
        <v>772</v>
      </c>
      <c r="E1147" t="s">
        <v>775</v>
      </c>
      <c r="F1147">
        <v>33</v>
      </c>
      <c r="G1147">
        <v>23.4</v>
      </c>
      <c r="H1147">
        <v>8.4</v>
      </c>
      <c r="I1147">
        <v>383560</v>
      </c>
    </row>
    <row r="1148" spans="1:9">
      <c r="A1148" t="s">
        <v>763</v>
      </c>
      <c r="B1148" t="s">
        <v>796</v>
      </c>
      <c r="C1148" t="s">
        <v>49</v>
      </c>
      <c r="D1148" t="s">
        <v>772</v>
      </c>
      <c r="E1148" t="s">
        <v>776</v>
      </c>
      <c r="F1148">
        <v>55</v>
      </c>
      <c r="G1148">
        <v>48</v>
      </c>
      <c r="H1148">
        <v>5.55</v>
      </c>
      <c r="I1148">
        <v>64506</v>
      </c>
    </row>
    <row r="1149" spans="1:9">
      <c r="A1149" t="s">
        <v>763</v>
      </c>
      <c r="B1149" t="s">
        <v>796</v>
      </c>
      <c r="C1149" t="s">
        <v>49</v>
      </c>
      <c r="D1149" t="s">
        <v>777</v>
      </c>
      <c r="E1149" t="s">
        <v>778</v>
      </c>
      <c r="F1149">
        <v>131</v>
      </c>
      <c r="G1149">
        <v>78.599999999999994</v>
      </c>
      <c r="H1149">
        <v>51.75</v>
      </c>
      <c r="I1149">
        <v>64799</v>
      </c>
    </row>
    <row r="1150" spans="1:9">
      <c r="A1150" t="s">
        <v>763</v>
      </c>
      <c r="B1150" t="s">
        <v>796</v>
      </c>
      <c r="C1150" t="s">
        <v>49</v>
      </c>
      <c r="D1150" t="s">
        <v>777</v>
      </c>
      <c r="E1150" t="s">
        <v>779</v>
      </c>
      <c r="F1150">
        <v>157</v>
      </c>
      <c r="G1150">
        <v>94.2</v>
      </c>
      <c r="H1150">
        <v>62.1</v>
      </c>
      <c r="I1150">
        <v>49832</v>
      </c>
    </row>
    <row r="1151" spans="1:9">
      <c r="A1151" t="s">
        <v>763</v>
      </c>
      <c r="B1151" t="s">
        <v>796</v>
      </c>
      <c r="C1151" t="s">
        <v>49</v>
      </c>
      <c r="D1151" t="s">
        <v>777</v>
      </c>
      <c r="E1151" t="s">
        <v>780</v>
      </c>
      <c r="F1151">
        <v>180</v>
      </c>
      <c r="G1151">
        <v>108</v>
      </c>
      <c r="H1151">
        <v>72</v>
      </c>
      <c r="I1151">
        <v>33846</v>
      </c>
    </row>
    <row r="1152" spans="1:9">
      <c r="A1152" t="s">
        <v>763</v>
      </c>
      <c r="B1152" t="s">
        <v>796</v>
      </c>
      <c r="C1152" t="s">
        <v>49</v>
      </c>
      <c r="D1152" t="s">
        <v>777</v>
      </c>
      <c r="E1152" t="s">
        <v>781</v>
      </c>
      <c r="F1152">
        <v>143</v>
      </c>
      <c r="G1152">
        <v>85.8</v>
      </c>
      <c r="H1152">
        <v>57</v>
      </c>
      <c r="I1152">
        <v>175703</v>
      </c>
    </row>
    <row r="1153" spans="1:9">
      <c r="A1153" t="s">
        <v>763</v>
      </c>
      <c r="B1153" t="s">
        <v>796</v>
      </c>
      <c r="C1153" t="s">
        <v>49</v>
      </c>
      <c r="D1153" t="s">
        <v>777</v>
      </c>
      <c r="E1153" t="s">
        <v>782</v>
      </c>
      <c r="F1153">
        <v>180</v>
      </c>
      <c r="G1153">
        <v>108</v>
      </c>
      <c r="H1153">
        <v>70.8</v>
      </c>
      <c r="I1153">
        <v>169187</v>
      </c>
    </row>
    <row r="1154" spans="1:9">
      <c r="A1154" t="s">
        <v>763</v>
      </c>
      <c r="B1154" t="s">
        <v>796</v>
      </c>
      <c r="C1154" t="s">
        <v>49</v>
      </c>
      <c r="D1154" t="s">
        <v>777</v>
      </c>
      <c r="E1154" t="s">
        <v>783</v>
      </c>
      <c r="F1154">
        <v>211</v>
      </c>
      <c r="G1154">
        <v>126.6</v>
      </c>
      <c r="H1154">
        <v>84.4</v>
      </c>
      <c r="I1154">
        <v>78317</v>
      </c>
    </row>
    <row r="1155" spans="1:9">
      <c r="A1155" t="s">
        <v>763</v>
      </c>
      <c r="B1155" t="s">
        <v>796</v>
      </c>
      <c r="C1155" t="s">
        <v>49</v>
      </c>
      <c r="D1155" t="s">
        <v>777</v>
      </c>
      <c r="E1155" t="s">
        <v>784</v>
      </c>
      <c r="F1155">
        <v>236</v>
      </c>
      <c r="G1155">
        <v>141.6</v>
      </c>
      <c r="H1155">
        <v>94.4</v>
      </c>
      <c r="I1155">
        <v>36269</v>
      </c>
    </row>
    <row r="1156" spans="1:9">
      <c r="A1156" t="s">
        <v>763</v>
      </c>
      <c r="B1156" t="s">
        <v>796</v>
      </c>
      <c r="C1156" t="s">
        <v>49</v>
      </c>
      <c r="D1156" t="s">
        <v>777</v>
      </c>
      <c r="E1156" t="s">
        <v>785</v>
      </c>
      <c r="F1156">
        <v>34</v>
      </c>
      <c r="G1156">
        <v>19.2</v>
      </c>
      <c r="H1156">
        <v>13.6</v>
      </c>
      <c r="I1156">
        <v>17201</v>
      </c>
    </row>
    <row r="1157" spans="1:9">
      <c r="A1157" t="s">
        <v>763</v>
      </c>
      <c r="B1157" t="s">
        <v>796</v>
      </c>
      <c r="C1157" t="s">
        <v>49</v>
      </c>
      <c r="D1157" t="s">
        <v>777</v>
      </c>
      <c r="E1157" t="s">
        <v>786</v>
      </c>
      <c r="F1157">
        <v>40</v>
      </c>
      <c r="G1157">
        <v>24</v>
      </c>
      <c r="H1157">
        <v>15.6</v>
      </c>
      <c r="I1157">
        <v>51433</v>
      </c>
    </row>
    <row r="1158" spans="1:9">
      <c r="A1158" t="s">
        <v>763</v>
      </c>
      <c r="B1158" t="s">
        <v>796</v>
      </c>
      <c r="C1158" t="s">
        <v>49</v>
      </c>
      <c r="D1158" t="s">
        <v>787</v>
      </c>
      <c r="E1158" t="s">
        <v>788</v>
      </c>
      <c r="F1158">
        <v>151</v>
      </c>
      <c r="G1158">
        <v>90.6</v>
      </c>
      <c r="H1158">
        <v>60.4</v>
      </c>
      <c r="I1158">
        <v>88412</v>
      </c>
    </row>
    <row r="1159" spans="1:9">
      <c r="A1159" t="s">
        <v>763</v>
      </c>
      <c r="B1159" t="s">
        <v>796</v>
      </c>
      <c r="C1159" t="s">
        <v>49</v>
      </c>
      <c r="D1159" t="s">
        <v>789</v>
      </c>
      <c r="E1159" t="s">
        <v>790</v>
      </c>
      <c r="F1159">
        <v>1399</v>
      </c>
      <c r="G1159">
        <v>831.6</v>
      </c>
      <c r="H1159">
        <v>559.6</v>
      </c>
      <c r="I1159">
        <v>26004</v>
      </c>
    </row>
    <row r="1160" spans="1:9">
      <c r="A1160" t="s">
        <v>763</v>
      </c>
      <c r="B1160" t="s">
        <v>796</v>
      </c>
      <c r="C1160" t="s">
        <v>702</v>
      </c>
      <c r="D1160" t="s">
        <v>765</v>
      </c>
      <c r="E1160" t="s">
        <v>766</v>
      </c>
      <c r="F1160">
        <v>60</v>
      </c>
      <c r="G1160">
        <v>42.4</v>
      </c>
      <c r="H1160">
        <v>10.6</v>
      </c>
      <c r="I1160">
        <v>24441</v>
      </c>
    </row>
    <row r="1161" spans="1:9">
      <c r="A1161" t="s">
        <v>763</v>
      </c>
      <c r="B1161" t="s">
        <v>796</v>
      </c>
      <c r="C1161" t="s">
        <v>702</v>
      </c>
      <c r="D1161" t="s">
        <v>765</v>
      </c>
      <c r="E1161" t="s">
        <v>767</v>
      </c>
      <c r="F1161">
        <v>57.85</v>
      </c>
      <c r="G1161">
        <v>39.200000000000003</v>
      </c>
      <c r="H1161">
        <v>14.7</v>
      </c>
      <c r="I1161">
        <v>77537</v>
      </c>
    </row>
    <row r="1162" spans="1:9">
      <c r="A1162" t="s">
        <v>763</v>
      </c>
      <c r="B1162" t="s">
        <v>796</v>
      </c>
      <c r="C1162" t="s">
        <v>702</v>
      </c>
      <c r="D1162" t="s">
        <v>765</v>
      </c>
      <c r="E1162" t="s">
        <v>768</v>
      </c>
      <c r="F1162">
        <v>45</v>
      </c>
      <c r="G1162">
        <v>31.5</v>
      </c>
      <c r="H1162">
        <v>13.8</v>
      </c>
      <c r="I1162">
        <v>24483</v>
      </c>
    </row>
    <row r="1163" spans="1:9">
      <c r="A1163" t="s">
        <v>763</v>
      </c>
      <c r="B1163" t="s">
        <v>796</v>
      </c>
      <c r="C1163" t="s">
        <v>702</v>
      </c>
      <c r="D1163" t="s">
        <v>765</v>
      </c>
      <c r="E1163" t="s">
        <v>769</v>
      </c>
      <c r="F1163">
        <v>60</v>
      </c>
      <c r="G1163">
        <v>32.299999999999997</v>
      </c>
      <c r="H1163">
        <v>24.3</v>
      </c>
      <c r="I1163">
        <v>6250</v>
      </c>
    </row>
    <row r="1164" spans="1:9">
      <c r="A1164" t="s">
        <v>763</v>
      </c>
      <c r="B1164" t="s">
        <v>796</v>
      </c>
      <c r="C1164" t="s">
        <v>702</v>
      </c>
      <c r="D1164" t="s">
        <v>765</v>
      </c>
      <c r="E1164" t="s">
        <v>770</v>
      </c>
      <c r="F1164">
        <v>40.5</v>
      </c>
      <c r="G1164">
        <v>26.6</v>
      </c>
      <c r="H1164">
        <v>13.75</v>
      </c>
      <c r="I1164">
        <v>95472</v>
      </c>
    </row>
    <row r="1165" spans="1:9">
      <c r="A1165" t="s">
        <v>763</v>
      </c>
      <c r="B1165" t="s">
        <v>796</v>
      </c>
      <c r="C1165" t="s">
        <v>702</v>
      </c>
      <c r="D1165" t="s">
        <v>765</v>
      </c>
      <c r="E1165" t="s">
        <v>771</v>
      </c>
      <c r="F1165">
        <v>60.5</v>
      </c>
      <c r="G1165">
        <v>30.7</v>
      </c>
      <c r="H1165">
        <v>24.875</v>
      </c>
      <c r="I1165">
        <v>3966</v>
      </c>
    </row>
    <row r="1166" spans="1:9">
      <c r="A1166" t="s">
        <v>763</v>
      </c>
      <c r="B1166" t="s">
        <v>796</v>
      </c>
      <c r="C1166" t="s">
        <v>702</v>
      </c>
      <c r="D1166" t="s">
        <v>772</v>
      </c>
      <c r="E1166" t="s">
        <v>773</v>
      </c>
      <c r="F1166">
        <v>55</v>
      </c>
      <c r="G1166">
        <v>42.9</v>
      </c>
      <c r="H1166">
        <v>9.9</v>
      </c>
      <c r="I1166">
        <v>6071</v>
      </c>
    </row>
    <row r="1167" spans="1:9">
      <c r="A1167" t="s">
        <v>763</v>
      </c>
      <c r="B1167" t="s">
        <v>796</v>
      </c>
      <c r="C1167" t="s">
        <v>702</v>
      </c>
      <c r="D1167" t="s">
        <v>772</v>
      </c>
      <c r="E1167" t="s">
        <v>774</v>
      </c>
      <c r="F1167">
        <v>100</v>
      </c>
      <c r="G1167">
        <v>76.900000000000006</v>
      </c>
      <c r="H1167">
        <v>21.5</v>
      </c>
      <c r="I1167">
        <v>87924</v>
      </c>
    </row>
    <row r="1168" spans="1:9">
      <c r="A1168" t="s">
        <v>763</v>
      </c>
      <c r="B1168" t="s">
        <v>796</v>
      </c>
      <c r="C1168" t="s">
        <v>702</v>
      </c>
      <c r="D1168" t="s">
        <v>772</v>
      </c>
      <c r="E1168" t="s">
        <v>775</v>
      </c>
      <c r="F1168">
        <v>30.5</v>
      </c>
      <c r="G1168">
        <v>25.6</v>
      </c>
      <c r="H1168">
        <v>5</v>
      </c>
      <c r="I1168">
        <v>46895</v>
      </c>
    </row>
    <row r="1169" spans="1:9">
      <c r="A1169" t="s">
        <v>763</v>
      </c>
      <c r="B1169" t="s">
        <v>796</v>
      </c>
      <c r="C1169" t="s">
        <v>702</v>
      </c>
      <c r="D1169" t="s">
        <v>772</v>
      </c>
      <c r="E1169" t="s">
        <v>776</v>
      </c>
      <c r="F1169">
        <v>47</v>
      </c>
      <c r="G1169">
        <v>35.549999999999997</v>
      </c>
      <c r="H1169">
        <v>7.65</v>
      </c>
      <c r="I1169">
        <v>8388</v>
      </c>
    </row>
    <row r="1170" spans="1:9">
      <c r="A1170" t="s">
        <v>763</v>
      </c>
      <c r="B1170" t="s">
        <v>796</v>
      </c>
      <c r="C1170" t="s">
        <v>702</v>
      </c>
      <c r="D1170" t="s">
        <v>777</v>
      </c>
      <c r="E1170" t="s">
        <v>778</v>
      </c>
      <c r="F1170">
        <v>148</v>
      </c>
      <c r="G1170">
        <v>78</v>
      </c>
      <c r="H1170">
        <v>71.8</v>
      </c>
      <c r="I1170">
        <v>9833</v>
      </c>
    </row>
    <row r="1171" spans="1:9">
      <c r="A1171" t="s">
        <v>763</v>
      </c>
      <c r="B1171" t="s">
        <v>796</v>
      </c>
      <c r="C1171" t="s">
        <v>702</v>
      </c>
      <c r="D1171" t="s">
        <v>777</v>
      </c>
      <c r="E1171" t="s">
        <v>779</v>
      </c>
      <c r="F1171">
        <v>174</v>
      </c>
      <c r="G1171">
        <v>92</v>
      </c>
      <c r="H1171">
        <v>86.6</v>
      </c>
      <c r="I1171">
        <v>7367</v>
      </c>
    </row>
    <row r="1172" spans="1:9">
      <c r="A1172" t="s">
        <v>763</v>
      </c>
      <c r="B1172" t="s">
        <v>796</v>
      </c>
      <c r="C1172" t="s">
        <v>702</v>
      </c>
      <c r="D1172" t="s">
        <v>777</v>
      </c>
      <c r="E1172" t="s">
        <v>780</v>
      </c>
      <c r="F1172">
        <v>199.5</v>
      </c>
      <c r="G1172">
        <v>105</v>
      </c>
      <c r="H1172">
        <v>98</v>
      </c>
      <c r="I1172">
        <v>4646</v>
      </c>
    </row>
    <row r="1173" spans="1:9">
      <c r="A1173" t="s">
        <v>763</v>
      </c>
      <c r="B1173" t="s">
        <v>796</v>
      </c>
      <c r="C1173" t="s">
        <v>702</v>
      </c>
      <c r="D1173" t="s">
        <v>777</v>
      </c>
      <c r="E1173" t="s">
        <v>781</v>
      </c>
      <c r="F1173">
        <v>154</v>
      </c>
      <c r="G1173">
        <v>85</v>
      </c>
      <c r="H1173">
        <v>61.6</v>
      </c>
      <c r="I1173">
        <v>22405</v>
      </c>
    </row>
    <row r="1174" spans="1:9">
      <c r="A1174" t="s">
        <v>763</v>
      </c>
      <c r="B1174" t="s">
        <v>796</v>
      </c>
      <c r="C1174" t="s">
        <v>702</v>
      </c>
      <c r="D1174" t="s">
        <v>777</v>
      </c>
      <c r="E1174" t="s">
        <v>782</v>
      </c>
      <c r="F1174">
        <v>185.5</v>
      </c>
      <c r="G1174">
        <v>100</v>
      </c>
      <c r="H1174">
        <v>86.8</v>
      </c>
      <c r="I1174">
        <v>22613</v>
      </c>
    </row>
    <row r="1175" spans="1:9">
      <c r="A1175" t="s">
        <v>763</v>
      </c>
      <c r="B1175" t="s">
        <v>796</v>
      </c>
      <c r="C1175" t="s">
        <v>702</v>
      </c>
      <c r="D1175" t="s">
        <v>777</v>
      </c>
      <c r="E1175" t="s">
        <v>783</v>
      </c>
      <c r="F1175">
        <v>212.5</v>
      </c>
      <c r="G1175">
        <v>115</v>
      </c>
      <c r="H1175">
        <v>99</v>
      </c>
      <c r="I1175">
        <v>10916</v>
      </c>
    </row>
    <row r="1176" spans="1:9">
      <c r="A1176" t="s">
        <v>763</v>
      </c>
      <c r="B1176" t="s">
        <v>796</v>
      </c>
      <c r="C1176" t="s">
        <v>702</v>
      </c>
      <c r="D1176" t="s">
        <v>777</v>
      </c>
      <c r="E1176" t="s">
        <v>784</v>
      </c>
      <c r="F1176">
        <v>240</v>
      </c>
      <c r="G1176">
        <v>130</v>
      </c>
      <c r="H1176">
        <v>116.35</v>
      </c>
      <c r="I1176">
        <v>4842</v>
      </c>
    </row>
    <row r="1177" spans="1:9">
      <c r="A1177" t="s">
        <v>763</v>
      </c>
      <c r="B1177" t="s">
        <v>796</v>
      </c>
      <c r="C1177" t="s">
        <v>702</v>
      </c>
      <c r="D1177" t="s">
        <v>777</v>
      </c>
      <c r="E1177" t="s">
        <v>785</v>
      </c>
      <c r="F1177">
        <v>32.5</v>
      </c>
      <c r="G1177">
        <v>17</v>
      </c>
      <c r="H1177">
        <v>15.05</v>
      </c>
      <c r="I1177">
        <v>2509</v>
      </c>
    </row>
    <row r="1178" spans="1:9">
      <c r="A1178" t="s">
        <v>763</v>
      </c>
      <c r="B1178" t="s">
        <v>796</v>
      </c>
      <c r="C1178" t="s">
        <v>702</v>
      </c>
      <c r="D1178" t="s">
        <v>777</v>
      </c>
      <c r="E1178" t="s">
        <v>786</v>
      </c>
      <c r="F1178">
        <v>31</v>
      </c>
      <c r="G1178">
        <v>19.2</v>
      </c>
      <c r="H1178">
        <v>13.2</v>
      </c>
      <c r="I1178">
        <v>10430</v>
      </c>
    </row>
    <row r="1179" spans="1:9">
      <c r="A1179" t="s">
        <v>763</v>
      </c>
      <c r="B1179" t="s">
        <v>796</v>
      </c>
      <c r="C1179" t="s">
        <v>702</v>
      </c>
      <c r="D1179" t="s">
        <v>787</v>
      </c>
      <c r="E1179" t="s">
        <v>788</v>
      </c>
      <c r="F1179">
        <v>164</v>
      </c>
      <c r="G1179">
        <v>87</v>
      </c>
      <c r="H1179">
        <v>89.6</v>
      </c>
      <c r="I1179">
        <v>12653</v>
      </c>
    </row>
    <row r="1180" spans="1:9">
      <c r="A1180" t="s">
        <v>763</v>
      </c>
      <c r="B1180" t="s">
        <v>796</v>
      </c>
      <c r="C1180" t="s">
        <v>702</v>
      </c>
      <c r="D1180" t="s">
        <v>789</v>
      </c>
      <c r="E1180" t="s">
        <v>790</v>
      </c>
      <c r="F1180">
        <v>1600</v>
      </c>
      <c r="G1180">
        <v>760</v>
      </c>
      <c r="H1180">
        <v>824.4</v>
      </c>
      <c r="I1180">
        <v>1564</v>
      </c>
    </row>
    <row r="1181" spans="1:9">
      <c r="A1181" t="s">
        <v>763</v>
      </c>
      <c r="B1181" t="s">
        <v>796</v>
      </c>
      <c r="C1181" t="s">
        <v>52</v>
      </c>
      <c r="D1181" t="s">
        <v>765</v>
      </c>
      <c r="E1181" t="s">
        <v>766</v>
      </c>
      <c r="F1181">
        <v>63</v>
      </c>
      <c r="G1181">
        <v>43.9</v>
      </c>
      <c r="H1181">
        <v>19.5</v>
      </c>
      <c r="I1181">
        <v>24534</v>
      </c>
    </row>
    <row r="1182" spans="1:9">
      <c r="A1182" t="s">
        <v>763</v>
      </c>
      <c r="B1182" t="s">
        <v>796</v>
      </c>
      <c r="C1182" t="s">
        <v>52</v>
      </c>
      <c r="D1182" t="s">
        <v>765</v>
      </c>
      <c r="E1182" t="s">
        <v>767</v>
      </c>
      <c r="F1182">
        <v>63</v>
      </c>
      <c r="G1182">
        <v>37</v>
      </c>
      <c r="H1182">
        <v>27</v>
      </c>
      <c r="I1182">
        <v>87409</v>
      </c>
    </row>
    <row r="1183" spans="1:9">
      <c r="A1183" t="s">
        <v>763</v>
      </c>
      <c r="B1183" t="s">
        <v>796</v>
      </c>
      <c r="C1183" t="s">
        <v>52</v>
      </c>
      <c r="D1183" t="s">
        <v>765</v>
      </c>
      <c r="E1183" t="s">
        <v>768</v>
      </c>
      <c r="F1183">
        <v>52.5</v>
      </c>
      <c r="G1183">
        <v>31.5</v>
      </c>
      <c r="H1183">
        <v>22</v>
      </c>
      <c r="I1183">
        <v>18178</v>
      </c>
    </row>
    <row r="1184" spans="1:9">
      <c r="A1184" t="s">
        <v>763</v>
      </c>
      <c r="B1184" t="s">
        <v>796</v>
      </c>
      <c r="C1184" t="s">
        <v>52</v>
      </c>
      <c r="D1184" t="s">
        <v>765</v>
      </c>
      <c r="E1184" t="s">
        <v>769</v>
      </c>
      <c r="F1184">
        <v>75</v>
      </c>
      <c r="G1184">
        <v>35</v>
      </c>
      <c r="H1184">
        <v>36.700000000000003</v>
      </c>
      <c r="I1184">
        <v>5176</v>
      </c>
    </row>
    <row r="1185" spans="1:9">
      <c r="A1185" t="s">
        <v>763</v>
      </c>
      <c r="B1185" t="s">
        <v>796</v>
      </c>
      <c r="C1185" t="s">
        <v>52</v>
      </c>
      <c r="D1185" t="s">
        <v>765</v>
      </c>
      <c r="E1185" t="s">
        <v>770</v>
      </c>
      <c r="F1185">
        <v>46</v>
      </c>
      <c r="G1185">
        <v>24.45</v>
      </c>
      <c r="H1185">
        <v>18.5</v>
      </c>
      <c r="I1185">
        <v>93770</v>
      </c>
    </row>
    <row r="1186" spans="1:9">
      <c r="A1186" t="s">
        <v>763</v>
      </c>
      <c r="B1186" t="s">
        <v>796</v>
      </c>
      <c r="C1186" t="s">
        <v>52</v>
      </c>
      <c r="D1186" t="s">
        <v>765</v>
      </c>
      <c r="E1186" t="s">
        <v>771</v>
      </c>
      <c r="F1186">
        <v>65</v>
      </c>
      <c r="G1186">
        <v>34.35</v>
      </c>
      <c r="H1186">
        <v>28.4</v>
      </c>
      <c r="I1186">
        <v>5715</v>
      </c>
    </row>
    <row r="1187" spans="1:9">
      <c r="A1187" t="s">
        <v>763</v>
      </c>
      <c r="B1187" t="s">
        <v>796</v>
      </c>
      <c r="C1187" t="s">
        <v>52</v>
      </c>
      <c r="D1187" t="s">
        <v>772</v>
      </c>
      <c r="E1187" t="s">
        <v>773</v>
      </c>
      <c r="F1187">
        <v>62</v>
      </c>
      <c r="G1187">
        <v>37.6</v>
      </c>
      <c r="H1187">
        <v>23.6</v>
      </c>
      <c r="I1187">
        <v>5815</v>
      </c>
    </row>
    <row r="1188" spans="1:9">
      <c r="A1188" t="s">
        <v>763</v>
      </c>
      <c r="B1188" t="s">
        <v>796</v>
      </c>
      <c r="C1188" t="s">
        <v>52</v>
      </c>
      <c r="D1188" t="s">
        <v>772</v>
      </c>
      <c r="E1188" t="s">
        <v>774</v>
      </c>
      <c r="F1188">
        <v>116</v>
      </c>
      <c r="G1188">
        <v>69.599999999999994</v>
      </c>
      <c r="H1188">
        <v>47.5</v>
      </c>
      <c r="I1188">
        <v>101783</v>
      </c>
    </row>
    <row r="1189" spans="1:9">
      <c r="A1189" t="s">
        <v>763</v>
      </c>
      <c r="B1189" t="s">
        <v>796</v>
      </c>
      <c r="C1189" t="s">
        <v>52</v>
      </c>
      <c r="D1189" t="s">
        <v>772</v>
      </c>
      <c r="E1189" t="s">
        <v>775</v>
      </c>
      <c r="F1189">
        <v>35.5</v>
      </c>
      <c r="G1189">
        <v>24.85</v>
      </c>
      <c r="H1189">
        <v>9.9499999999999993</v>
      </c>
      <c r="I1189">
        <v>65305</v>
      </c>
    </row>
    <row r="1190" spans="1:9">
      <c r="A1190" t="s">
        <v>763</v>
      </c>
      <c r="B1190" t="s">
        <v>796</v>
      </c>
      <c r="C1190" t="s">
        <v>52</v>
      </c>
      <c r="D1190" t="s">
        <v>772</v>
      </c>
      <c r="E1190" t="s">
        <v>776</v>
      </c>
      <c r="F1190">
        <v>51</v>
      </c>
      <c r="G1190">
        <v>32.6</v>
      </c>
      <c r="H1190">
        <v>24.1</v>
      </c>
      <c r="I1190">
        <v>8424</v>
      </c>
    </row>
    <row r="1191" spans="1:9">
      <c r="A1191" t="s">
        <v>763</v>
      </c>
      <c r="B1191" t="s">
        <v>796</v>
      </c>
      <c r="C1191" t="s">
        <v>52</v>
      </c>
      <c r="D1191" t="s">
        <v>777</v>
      </c>
      <c r="E1191" t="s">
        <v>778</v>
      </c>
      <c r="F1191">
        <v>164</v>
      </c>
      <c r="G1191">
        <v>65.3</v>
      </c>
      <c r="H1191">
        <v>87.8</v>
      </c>
      <c r="I1191">
        <v>6241</v>
      </c>
    </row>
    <row r="1192" spans="1:9">
      <c r="A1192" t="s">
        <v>763</v>
      </c>
      <c r="B1192" t="s">
        <v>796</v>
      </c>
      <c r="C1192" t="s">
        <v>52</v>
      </c>
      <c r="D1192" t="s">
        <v>777</v>
      </c>
      <c r="E1192" t="s">
        <v>779</v>
      </c>
      <c r="F1192">
        <v>190</v>
      </c>
      <c r="G1192">
        <v>78.8</v>
      </c>
      <c r="H1192">
        <v>106.75</v>
      </c>
      <c r="I1192">
        <v>4416</v>
      </c>
    </row>
    <row r="1193" spans="1:9">
      <c r="A1193" t="s">
        <v>763</v>
      </c>
      <c r="B1193" t="s">
        <v>796</v>
      </c>
      <c r="C1193" t="s">
        <v>52</v>
      </c>
      <c r="D1193" t="s">
        <v>777</v>
      </c>
      <c r="E1193" t="s">
        <v>780</v>
      </c>
      <c r="F1193">
        <v>220</v>
      </c>
      <c r="G1193">
        <v>89.75</v>
      </c>
      <c r="H1193">
        <v>117</v>
      </c>
      <c r="I1193">
        <v>2817</v>
      </c>
    </row>
    <row r="1194" spans="1:9">
      <c r="A1194" t="s">
        <v>763</v>
      </c>
      <c r="B1194" t="s">
        <v>796</v>
      </c>
      <c r="C1194" t="s">
        <v>52</v>
      </c>
      <c r="D1194" t="s">
        <v>777</v>
      </c>
      <c r="E1194" t="s">
        <v>781</v>
      </c>
      <c r="F1194">
        <v>165</v>
      </c>
      <c r="G1194">
        <v>71.3</v>
      </c>
      <c r="H1194">
        <v>83.8</v>
      </c>
      <c r="I1194">
        <v>20175</v>
      </c>
    </row>
    <row r="1195" spans="1:9">
      <c r="A1195" t="s">
        <v>763</v>
      </c>
      <c r="B1195" t="s">
        <v>796</v>
      </c>
      <c r="C1195" t="s">
        <v>52</v>
      </c>
      <c r="D1195" t="s">
        <v>777</v>
      </c>
      <c r="E1195" t="s">
        <v>782</v>
      </c>
      <c r="F1195">
        <v>210</v>
      </c>
      <c r="G1195">
        <v>91.1</v>
      </c>
      <c r="H1195">
        <v>112.5</v>
      </c>
      <c r="I1195">
        <v>20335</v>
      </c>
    </row>
    <row r="1196" spans="1:9">
      <c r="A1196" t="s">
        <v>763</v>
      </c>
      <c r="B1196" t="s">
        <v>796</v>
      </c>
      <c r="C1196" t="s">
        <v>52</v>
      </c>
      <c r="D1196" t="s">
        <v>777</v>
      </c>
      <c r="E1196" t="s">
        <v>783</v>
      </c>
      <c r="F1196">
        <v>240</v>
      </c>
      <c r="G1196">
        <v>105</v>
      </c>
      <c r="H1196">
        <v>125.5</v>
      </c>
      <c r="I1196">
        <v>8831</v>
      </c>
    </row>
    <row r="1197" spans="1:9">
      <c r="A1197" t="s">
        <v>763</v>
      </c>
      <c r="B1197" t="s">
        <v>796</v>
      </c>
      <c r="C1197" t="s">
        <v>52</v>
      </c>
      <c r="D1197" t="s">
        <v>777</v>
      </c>
      <c r="E1197" t="s">
        <v>784</v>
      </c>
      <c r="F1197">
        <v>275</v>
      </c>
      <c r="G1197">
        <v>115.5</v>
      </c>
      <c r="H1197">
        <v>141.6</v>
      </c>
      <c r="I1197">
        <v>3469</v>
      </c>
    </row>
    <row r="1198" spans="1:9">
      <c r="A1198" t="s">
        <v>763</v>
      </c>
      <c r="B1198" t="s">
        <v>796</v>
      </c>
      <c r="C1198" t="s">
        <v>52</v>
      </c>
      <c r="D1198" t="s">
        <v>777</v>
      </c>
      <c r="E1198" t="s">
        <v>785</v>
      </c>
      <c r="F1198">
        <v>33</v>
      </c>
      <c r="G1198">
        <v>15.4</v>
      </c>
      <c r="H1198">
        <v>16.7</v>
      </c>
      <c r="I1198">
        <v>1078</v>
      </c>
    </row>
    <row r="1199" spans="1:9">
      <c r="A1199" t="s">
        <v>763</v>
      </c>
      <c r="B1199" t="s">
        <v>796</v>
      </c>
      <c r="C1199" t="s">
        <v>52</v>
      </c>
      <c r="D1199" t="s">
        <v>777</v>
      </c>
      <c r="E1199" t="s">
        <v>786</v>
      </c>
      <c r="F1199">
        <v>35</v>
      </c>
      <c r="G1199">
        <v>17.55</v>
      </c>
      <c r="H1199">
        <v>14.8</v>
      </c>
      <c r="I1199">
        <v>4834</v>
      </c>
    </row>
    <row r="1200" spans="1:9">
      <c r="A1200" t="s">
        <v>763</v>
      </c>
      <c r="B1200" t="s">
        <v>796</v>
      </c>
      <c r="C1200" t="s">
        <v>52</v>
      </c>
      <c r="D1200" t="s">
        <v>787</v>
      </c>
      <c r="E1200" t="s">
        <v>788</v>
      </c>
      <c r="F1200">
        <v>190</v>
      </c>
      <c r="G1200">
        <v>77.7</v>
      </c>
      <c r="H1200">
        <v>105</v>
      </c>
      <c r="I1200">
        <v>8080</v>
      </c>
    </row>
    <row r="1201" spans="1:9">
      <c r="A1201" t="s">
        <v>763</v>
      </c>
      <c r="B1201" t="s">
        <v>796</v>
      </c>
      <c r="C1201" t="s">
        <v>52</v>
      </c>
      <c r="D1201" t="s">
        <v>789</v>
      </c>
      <c r="E1201" t="s">
        <v>790</v>
      </c>
      <c r="F1201">
        <v>1625</v>
      </c>
      <c r="G1201">
        <v>600</v>
      </c>
      <c r="H1201">
        <v>1020</v>
      </c>
      <c r="I1201">
        <v>1894</v>
      </c>
    </row>
    <row r="1202" spans="1:9">
      <c r="A1202" t="s">
        <v>763</v>
      </c>
      <c r="B1202" t="s">
        <v>796</v>
      </c>
      <c r="C1202" t="s">
        <v>53</v>
      </c>
      <c r="D1202" t="s">
        <v>765</v>
      </c>
      <c r="E1202" t="s">
        <v>766</v>
      </c>
      <c r="F1202">
        <v>66</v>
      </c>
      <c r="G1202">
        <v>53.3</v>
      </c>
      <c r="H1202">
        <v>12</v>
      </c>
      <c r="I1202">
        <v>12227</v>
      </c>
    </row>
    <row r="1203" spans="1:9">
      <c r="A1203" t="s">
        <v>763</v>
      </c>
      <c r="B1203" t="s">
        <v>796</v>
      </c>
      <c r="C1203" t="s">
        <v>53</v>
      </c>
      <c r="D1203" t="s">
        <v>765</v>
      </c>
      <c r="E1203" t="s">
        <v>767</v>
      </c>
      <c r="F1203">
        <v>62</v>
      </c>
      <c r="G1203">
        <v>49.3</v>
      </c>
      <c r="H1203">
        <v>11.25</v>
      </c>
      <c r="I1203">
        <v>17607</v>
      </c>
    </row>
    <row r="1204" spans="1:9">
      <c r="A1204" t="s">
        <v>763</v>
      </c>
      <c r="B1204" t="s">
        <v>796</v>
      </c>
      <c r="C1204" t="s">
        <v>53</v>
      </c>
      <c r="D1204" t="s">
        <v>765</v>
      </c>
      <c r="E1204" t="s">
        <v>768</v>
      </c>
      <c r="F1204">
        <v>56</v>
      </c>
      <c r="G1204">
        <v>31.7</v>
      </c>
      <c r="H1204">
        <v>23.3</v>
      </c>
      <c r="I1204">
        <v>8539</v>
      </c>
    </row>
    <row r="1205" spans="1:9">
      <c r="A1205" t="s">
        <v>763</v>
      </c>
      <c r="B1205" t="s">
        <v>796</v>
      </c>
      <c r="C1205" t="s">
        <v>53</v>
      </c>
      <c r="D1205" t="s">
        <v>765</v>
      </c>
      <c r="E1205" t="s">
        <v>769</v>
      </c>
      <c r="F1205">
        <v>74</v>
      </c>
      <c r="G1205">
        <v>35.200000000000003</v>
      </c>
      <c r="H1205">
        <v>35.5</v>
      </c>
      <c r="I1205">
        <v>2721</v>
      </c>
    </row>
    <row r="1206" spans="1:9">
      <c r="A1206" t="s">
        <v>763</v>
      </c>
      <c r="B1206" t="s">
        <v>796</v>
      </c>
      <c r="C1206" t="s">
        <v>53</v>
      </c>
      <c r="D1206" t="s">
        <v>765</v>
      </c>
      <c r="E1206" t="s">
        <v>770</v>
      </c>
      <c r="F1206">
        <v>46</v>
      </c>
      <c r="G1206">
        <v>28</v>
      </c>
      <c r="H1206">
        <v>14.6</v>
      </c>
      <c r="I1206">
        <v>32821</v>
      </c>
    </row>
    <row r="1207" spans="1:9">
      <c r="A1207" t="s">
        <v>763</v>
      </c>
      <c r="B1207" t="s">
        <v>796</v>
      </c>
      <c r="C1207" t="s">
        <v>53</v>
      </c>
      <c r="D1207" t="s">
        <v>765</v>
      </c>
      <c r="E1207" t="s">
        <v>771</v>
      </c>
      <c r="F1207">
        <v>63.5</v>
      </c>
      <c r="G1207">
        <v>34.799999999999997</v>
      </c>
      <c r="H1207">
        <v>20</v>
      </c>
      <c r="I1207">
        <v>1190</v>
      </c>
    </row>
    <row r="1208" spans="1:9">
      <c r="A1208" t="s">
        <v>763</v>
      </c>
      <c r="B1208" t="s">
        <v>796</v>
      </c>
      <c r="C1208" t="s">
        <v>53</v>
      </c>
      <c r="D1208" t="s">
        <v>772</v>
      </c>
      <c r="E1208" t="s">
        <v>773</v>
      </c>
      <c r="F1208">
        <v>78</v>
      </c>
      <c r="G1208">
        <v>46.1</v>
      </c>
      <c r="H1208">
        <v>16.8</v>
      </c>
      <c r="I1208">
        <v>1064</v>
      </c>
    </row>
    <row r="1209" spans="1:9">
      <c r="A1209" t="s">
        <v>763</v>
      </c>
      <c r="B1209" t="s">
        <v>796</v>
      </c>
      <c r="C1209" t="s">
        <v>53</v>
      </c>
      <c r="D1209" t="s">
        <v>772</v>
      </c>
      <c r="E1209" t="s">
        <v>774</v>
      </c>
      <c r="F1209">
        <v>113</v>
      </c>
      <c r="G1209">
        <v>91</v>
      </c>
      <c r="H1209">
        <v>24</v>
      </c>
      <c r="I1209">
        <v>27016</v>
      </c>
    </row>
    <row r="1210" spans="1:9">
      <c r="A1210" t="s">
        <v>763</v>
      </c>
      <c r="B1210" t="s">
        <v>796</v>
      </c>
      <c r="C1210" t="s">
        <v>53</v>
      </c>
      <c r="D1210" t="s">
        <v>772</v>
      </c>
      <c r="E1210" t="s">
        <v>775</v>
      </c>
      <c r="F1210">
        <v>33</v>
      </c>
      <c r="G1210">
        <v>26</v>
      </c>
      <c r="H1210">
        <v>5.8</v>
      </c>
      <c r="I1210">
        <v>11799</v>
      </c>
    </row>
    <row r="1211" spans="1:9">
      <c r="A1211" t="s">
        <v>763</v>
      </c>
      <c r="B1211" t="s">
        <v>796</v>
      </c>
      <c r="C1211" t="s">
        <v>53</v>
      </c>
      <c r="D1211" t="s">
        <v>772</v>
      </c>
      <c r="E1211" t="s">
        <v>776</v>
      </c>
      <c r="F1211">
        <v>60</v>
      </c>
      <c r="G1211">
        <v>40</v>
      </c>
      <c r="H1211">
        <v>19.8</v>
      </c>
      <c r="I1211">
        <v>1603</v>
      </c>
    </row>
    <row r="1212" spans="1:9">
      <c r="A1212" t="s">
        <v>763</v>
      </c>
      <c r="B1212" t="s">
        <v>796</v>
      </c>
      <c r="C1212" t="s">
        <v>53</v>
      </c>
      <c r="D1212" t="s">
        <v>777</v>
      </c>
      <c r="E1212" t="s">
        <v>778</v>
      </c>
      <c r="F1212">
        <v>150</v>
      </c>
      <c r="G1212">
        <v>75</v>
      </c>
      <c r="H1212">
        <v>62.6</v>
      </c>
      <c r="I1212">
        <v>2548</v>
      </c>
    </row>
    <row r="1213" spans="1:9">
      <c r="A1213" t="s">
        <v>763</v>
      </c>
      <c r="B1213" t="s">
        <v>796</v>
      </c>
      <c r="C1213" t="s">
        <v>53</v>
      </c>
      <c r="D1213" t="s">
        <v>777</v>
      </c>
      <c r="E1213" t="s">
        <v>779</v>
      </c>
      <c r="F1213">
        <v>181.5</v>
      </c>
      <c r="G1213">
        <v>93.8</v>
      </c>
      <c r="H1213">
        <v>72.599999999999994</v>
      </c>
      <c r="I1213">
        <v>2019</v>
      </c>
    </row>
    <row r="1214" spans="1:9">
      <c r="A1214" t="s">
        <v>763</v>
      </c>
      <c r="B1214" t="s">
        <v>796</v>
      </c>
      <c r="C1214" t="s">
        <v>53</v>
      </c>
      <c r="D1214" t="s">
        <v>777</v>
      </c>
      <c r="E1214" t="s">
        <v>780</v>
      </c>
      <c r="F1214">
        <v>195</v>
      </c>
      <c r="G1214">
        <v>108.8</v>
      </c>
      <c r="H1214">
        <v>91.55</v>
      </c>
      <c r="I1214">
        <v>1181</v>
      </c>
    </row>
    <row r="1215" spans="1:9">
      <c r="A1215" t="s">
        <v>763</v>
      </c>
      <c r="B1215" t="s">
        <v>796</v>
      </c>
      <c r="C1215" t="s">
        <v>53</v>
      </c>
      <c r="D1215" t="s">
        <v>777</v>
      </c>
      <c r="E1215" t="s">
        <v>781</v>
      </c>
      <c r="F1215">
        <v>170</v>
      </c>
      <c r="G1215">
        <v>90.75</v>
      </c>
      <c r="H1215">
        <v>58.2</v>
      </c>
      <c r="I1215">
        <v>8431</v>
      </c>
    </row>
    <row r="1216" spans="1:9">
      <c r="A1216" t="s">
        <v>763</v>
      </c>
      <c r="B1216" t="s">
        <v>796</v>
      </c>
      <c r="C1216" t="s">
        <v>53</v>
      </c>
      <c r="D1216" t="s">
        <v>777</v>
      </c>
      <c r="E1216" t="s">
        <v>782</v>
      </c>
      <c r="F1216">
        <v>195</v>
      </c>
      <c r="G1216">
        <v>109</v>
      </c>
      <c r="H1216">
        <v>78</v>
      </c>
      <c r="I1216">
        <v>8596</v>
      </c>
    </row>
    <row r="1217" spans="1:9">
      <c r="A1217" t="s">
        <v>763</v>
      </c>
      <c r="B1217" t="s">
        <v>796</v>
      </c>
      <c r="C1217" t="s">
        <v>53</v>
      </c>
      <c r="D1217" t="s">
        <v>777</v>
      </c>
      <c r="E1217" t="s">
        <v>783</v>
      </c>
      <c r="F1217">
        <v>228</v>
      </c>
      <c r="G1217">
        <v>123.6</v>
      </c>
      <c r="H1217">
        <v>94.275000000000006</v>
      </c>
      <c r="I1217">
        <v>3772</v>
      </c>
    </row>
    <row r="1218" spans="1:9">
      <c r="A1218" t="s">
        <v>763</v>
      </c>
      <c r="B1218" t="s">
        <v>796</v>
      </c>
      <c r="C1218" t="s">
        <v>53</v>
      </c>
      <c r="D1218" t="s">
        <v>777</v>
      </c>
      <c r="E1218" t="s">
        <v>784</v>
      </c>
      <c r="F1218">
        <v>275</v>
      </c>
      <c r="G1218">
        <v>155.1</v>
      </c>
      <c r="H1218">
        <v>132.5</v>
      </c>
      <c r="I1218">
        <v>1673</v>
      </c>
    </row>
    <row r="1219" spans="1:9">
      <c r="A1219" t="s">
        <v>763</v>
      </c>
      <c r="B1219" t="s">
        <v>796</v>
      </c>
      <c r="C1219" t="s">
        <v>53</v>
      </c>
      <c r="D1219" t="s">
        <v>777</v>
      </c>
      <c r="E1219" t="s">
        <v>785</v>
      </c>
      <c r="F1219">
        <v>35</v>
      </c>
      <c r="G1219">
        <v>16.95</v>
      </c>
      <c r="H1219">
        <v>16.45</v>
      </c>
      <c r="I1219">
        <v>465</v>
      </c>
    </row>
    <row r="1220" spans="1:9">
      <c r="A1220" t="s">
        <v>763</v>
      </c>
      <c r="B1220" t="s">
        <v>796</v>
      </c>
      <c r="C1220" t="s">
        <v>53</v>
      </c>
      <c r="D1220" t="s">
        <v>777</v>
      </c>
      <c r="E1220" t="s">
        <v>786</v>
      </c>
      <c r="F1220">
        <v>35</v>
      </c>
      <c r="G1220">
        <v>19.7</v>
      </c>
      <c r="H1220">
        <v>13</v>
      </c>
      <c r="I1220">
        <v>3397</v>
      </c>
    </row>
    <row r="1221" spans="1:9">
      <c r="A1221" t="s">
        <v>763</v>
      </c>
      <c r="B1221" t="s">
        <v>796</v>
      </c>
      <c r="C1221" t="s">
        <v>53</v>
      </c>
      <c r="D1221" t="s">
        <v>787</v>
      </c>
      <c r="E1221" t="s">
        <v>788</v>
      </c>
      <c r="F1221">
        <v>172</v>
      </c>
      <c r="G1221">
        <v>88.1</v>
      </c>
      <c r="H1221">
        <v>78.599999999999994</v>
      </c>
      <c r="I1221">
        <v>4617</v>
      </c>
    </row>
    <row r="1222" spans="1:9">
      <c r="A1222" t="s">
        <v>763</v>
      </c>
      <c r="B1222" t="s">
        <v>796</v>
      </c>
      <c r="C1222" t="s">
        <v>53</v>
      </c>
      <c r="D1222" t="s">
        <v>789</v>
      </c>
      <c r="E1222" t="s">
        <v>790</v>
      </c>
      <c r="F1222">
        <v>1550</v>
      </c>
      <c r="G1222">
        <v>677.25</v>
      </c>
      <c r="H1222">
        <v>800.1</v>
      </c>
      <c r="I1222">
        <v>312</v>
      </c>
    </row>
    <row r="1223" spans="1:9">
      <c r="A1223" t="s">
        <v>763</v>
      </c>
      <c r="B1223" t="s">
        <v>796</v>
      </c>
      <c r="C1223" t="s">
        <v>54</v>
      </c>
      <c r="D1223" t="s">
        <v>765</v>
      </c>
      <c r="E1223" t="s">
        <v>766</v>
      </c>
      <c r="F1223" s="74">
        <v>57</v>
      </c>
      <c r="G1223" s="74">
        <v>39</v>
      </c>
      <c r="H1223" s="74">
        <v>17</v>
      </c>
      <c r="I1223">
        <v>1380584</v>
      </c>
    </row>
    <row r="1224" spans="1:9">
      <c r="A1224" t="s">
        <v>763</v>
      </c>
      <c r="B1224" t="s">
        <v>796</v>
      </c>
      <c r="C1224" t="s">
        <v>54</v>
      </c>
      <c r="D1224" t="s">
        <v>765</v>
      </c>
      <c r="E1224" t="s">
        <v>767</v>
      </c>
      <c r="F1224" s="74">
        <v>52</v>
      </c>
      <c r="G1224" s="74">
        <v>35</v>
      </c>
      <c r="H1224" s="74">
        <v>16</v>
      </c>
      <c r="I1224">
        <v>4791081</v>
      </c>
    </row>
    <row r="1225" spans="1:9">
      <c r="A1225" t="s">
        <v>763</v>
      </c>
      <c r="B1225" t="s">
        <v>796</v>
      </c>
      <c r="C1225" t="s">
        <v>54</v>
      </c>
      <c r="D1225" t="s">
        <v>765</v>
      </c>
      <c r="E1225" t="s">
        <v>768</v>
      </c>
      <c r="F1225" s="74">
        <v>47</v>
      </c>
      <c r="G1225" s="74">
        <v>29</v>
      </c>
      <c r="H1225" s="74">
        <v>18</v>
      </c>
      <c r="I1225">
        <v>1188481</v>
      </c>
    </row>
    <row r="1226" spans="1:9">
      <c r="A1226" t="s">
        <v>763</v>
      </c>
      <c r="B1226" t="s">
        <v>796</v>
      </c>
      <c r="C1226" t="s">
        <v>54</v>
      </c>
      <c r="D1226" t="s">
        <v>765</v>
      </c>
      <c r="E1226" t="s">
        <v>769</v>
      </c>
      <c r="F1226" s="74">
        <v>60</v>
      </c>
      <c r="G1226" s="74">
        <v>35</v>
      </c>
      <c r="H1226" s="74">
        <v>24</v>
      </c>
      <c r="I1226">
        <v>291193</v>
      </c>
    </row>
    <row r="1227" spans="1:9">
      <c r="A1227" t="s">
        <v>763</v>
      </c>
      <c r="B1227" t="s">
        <v>796</v>
      </c>
      <c r="C1227" t="s">
        <v>54</v>
      </c>
      <c r="D1227" t="s">
        <v>765</v>
      </c>
      <c r="E1227" t="s">
        <v>770</v>
      </c>
      <c r="F1227" s="74">
        <v>41</v>
      </c>
      <c r="G1227" s="74">
        <v>25</v>
      </c>
      <c r="H1227" s="74">
        <v>16</v>
      </c>
      <c r="I1227">
        <v>5013878</v>
      </c>
    </row>
    <row r="1228" spans="1:9">
      <c r="A1228" t="s">
        <v>763</v>
      </c>
      <c r="B1228" t="s">
        <v>796</v>
      </c>
      <c r="C1228" t="s">
        <v>54</v>
      </c>
      <c r="D1228" t="s">
        <v>765</v>
      </c>
      <c r="E1228" t="s">
        <v>771</v>
      </c>
      <c r="F1228" s="74">
        <v>57</v>
      </c>
      <c r="G1228" s="74">
        <v>33</v>
      </c>
      <c r="H1228" s="74">
        <v>23</v>
      </c>
      <c r="I1228">
        <v>245246</v>
      </c>
    </row>
    <row r="1229" spans="1:9">
      <c r="A1229" t="s">
        <v>763</v>
      </c>
      <c r="B1229" t="s">
        <v>796</v>
      </c>
      <c r="C1229" t="s">
        <v>54</v>
      </c>
      <c r="D1229" t="s">
        <v>772</v>
      </c>
      <c r="E1229" t="s">
        <v>773</v>
      </c>
      <c r="F1229" s="74">
        <v>58</v>
      </c>
      <c r="G1229" s="74">
        <v>38</v>
      </c>
      <c r="H1229" s="74">
        <v>15</v>
      </c>
      <c r="I1229">
        <v>334726</v>
      </c>
    </row>
    <row r="1230" spans="1:9">
      <c r="A1230" t="s">
        <v>763</v>
      </c>
      <c r="B1230" t="s">
        <v>796</v>
      </c>
      <c r="C1230" t="s">
        <v>54</v>
      </c>
      <c r="D1230" t="s">
        <v>772</v>
      </c>
      <c r="E1230" t="s">
        <v>774</v>
      </c>
      <c r="F1230" s="74">
        <v>103</v>
      </c>
      <c r="G1230" s="74">
        <v>68</v>
      </c>
      <c r="H1230" s="74">
        <v>31</v>
      </c>
      <c r="I1230">
        <v>5592515</v>
      </c>
    </row>
    <row r="1231" spans="1:9">
      <c r="A1231" t="s">
        <v>763</v>
      </c>
      <c r="B1231" t="s">
        <v>796</v>
      </c>
      <c r="C1231" t="s">
        <v>54</v>
      </c>
      <c r="D1231" t="s">
        <v>772</v>
      </c>
      <c r="E1231" t="s">
        <v>775</v>
      </c>
      <c r="F1231" s="74">
        <v>32</v>
      </c>
      <c r="G1231" s="74">
        <v>25</v>
      </c>
      <c r="H1231" s="74">
        <v>7</v>
      </c>
      <c r="I1231">
        <v>3925216</v>
      </c>
    </row>
    <row r="1232" spans="1:9">
      <c r="A1232" t="s">
        <v>763</v>
      </c>
      <c r="B1232" t="s">
        <v>796</v>
      </c>
      <c r="C1232" t="s">
        <v>54</v>
      </c>
      <c r="D1232" t="s">
        <v>772</v>
      </c>
      <c r="E1232" t="s">
        <v>776</v>
      </c>
      <c r="F1232" s="74">
        <v>50</v>
      </c>
      <c r="G1232" s="74">
        <v>32</v>
      </c>
      <c r="H1232" s="74">
        <v>19</v>
      </c>
      <c r="I1232">
        <v>478145</v>
      </c>
    </row>
    <row r="1233" spans="1:9">
      <c r="A1233" t="s">
        <v>763</v>
      </c>
      <c r="B1233" t="s">
        <v>796</v>
      </c>
      <c r="C1233" t="s">
        <v>54</v>
      </c>
      <c r="D1233" t="s">
        <v>777</v>
      </c>
      <c r="E1233" t="s">
        <v>778</v>
      </c>
      <c r="F1233" s="74">
        <v>135</v>
      </c>
      <c r="G1233" s="74">
        <v>69</v>
      </c>
      <c r="H1233" s="74">
        <v>58</v>
      </c>
      <c r="I1233">
        <v>442900</v>
      </c>
    </row>
    <row r="1234" spans="1:9">
      <c r="A1234" t="s">
        <v>763</v>
      </c>
      <c r="B1234" t="s">
        <v>796</v>
      </c>
      <c r="C1234" t="s">
        <v>54</v>
      </c>
      <c r="D1234" t="s">
        <v>777</v>
      </c>
      <c r="E1234" t="s">
        <v>779</v>
      </c>
      <c r="F1234" s="74">
        <v>161</v>
      </c>
      <c r="G1234" s="74">
        <v>85</v>
      </c>
      <c r="H1234" s="74">
        <v>71</v>
      </c>
      <c r="I1234">
        <v>353489</v>
      </c>
    </row>
    <row r="1235" spans="1:9">
      <c r="A1235" t="s">
        <v>763</v>
      </c>
      <c r="B1235" t="s">
        <v>796</v>
      </c>
      <c r="C1235" t="s">
        <v>54</v>
      </c>
      <c r="D1235" t="s">
        <v>777</v>
      </c>
      <c r="E1235" t="s">
        <v>780</v>
      </c>
      <c r="F1235" s="74">
        <v>186</v>
      </c>
      <c r="G1235" s="74">
        <v>95</v>
      </c>
      <c r="H1235" s="74">
        <v>82</v>
      </c>
      <c r="I1235">
        <v>241454</v>
      </c>
    </row>
    <row r="1236" spans="1:9">
      <c r="A1236" t="s">
        <v>763</v>
      </c>
      <c r="B1236" t="s">
        <v>796</v>
      </c>
      <c r="C1236" t="s">
        <v>54</v>
      </c>
      <c r="D1236" t="s">
        <v>777</v>
      </c>
      <c r="E1236" t="s">
        <v>781</v>
      </c>
      <c r="F1236" s="74">
        <v>146</v>
      </c>
      <c r="G1236" s="74">
        <v>76</v>
      </c>
      <c r="H1236" s="74">
        <v>59</v>
      </c>
      <c r="I1236">
        <v>1231576</v>
      </c>
    </row>
    <row r="1237" spans="1:9">
      <c r="A1237" t="s">
        <v>763</v>
      </c>
      <c r="B1237" t="s">
        <v>796</v>
      </c>
      <c r="C1237" t="s">
        <v>54</v>
      </c>
      <c r="D1237" t="s">
        <v>777</v>
      </c>
      <c r="E1237" t="s">
        <v>782</v>
      </c>
      <c r="F1237" s="74">
        <v>180</v>
      </c>
      <c r="G1237" s="74">
        <v>95</v>
      </c>
      <c r="H1237" s="74">
        <v>77</v>
      </c>
      <c r="I1237">
        <v>1241028</v>
      </c>
    </row>
    <row r="1238" spans="1:9">
      <c r="A1238" t="s">
        <v>763</v>
      </c>
      <c r="B1238" t="s">
        <v>796</v>
      </c>
      <c r="C1238" t="s">
        <v>54</v>
      </c>
      <c r="D1238" t="s">
        <v>777</v>
      </c>
      <c r="E1238" t="s">
        <v>783</v>
      </c>
      <c r="F1238" s="74">
        <v>210</v>
      </c>
      <c r="G1238" s="74">
        <v>105</v>
      </c>
      <c r="H1238" s="74">
        <v>90</v>
      </c>
      <c r="I1238">
        <v>588035</v>
      </c>
    </row>
    <row r="1239" spans="1:9">
      <c r="A1239" t="s">
        <v>763</v>
      </c>
      <c r="B1239" t="s">
        <v>796</v>
      </c>
      <c r="C1239" t="s">
        <v>54</v>
      </c>
      <c r="D1239" t="s">
        <v>777</v>
      </c>
      <c r="E1239" t="s">
        <v>784</v>
      </c>
      <c r="F1239" s="74">
        <v>239</v>
      </c>
      <c r="G1239" s="74">
        <v>123</v>
      </c>
      <c r="H1239" s="74">
        <v>101</v>
      </c>
      <c r="I1239">
        <v>264940</v>
      </c>
    </row>
    <row r="1240" spans="1:9">
      <c r="A1240" t="s">
        <v>763</v>
      </c>
      <c r="B1240" t="s">
        <v>796</v>
      </c>
      <c r="C1240" t="s">
        <v>54</v>
      </c>
      <c r="D1240" t="s">
        <v>777</v>
      </c>
      <c r="E1240" t="s">
        <v>785</v>
      </c>
      <c r="F1240" s="74">
        <v>33</v>
      </c>
      <c r="G1240" s="74">
        <v>16</v>
      </c>
      <c r="H1240" s="74">
        <v>14</v>
      </c>
      <c r="I1240">
        <v>129712</v>
      </c>
    </row>
    <row r="1241" spans="1:9">
      <c r="A1241" t="s">
        <v>763</v>
      </c>
      <c r="B1241" t="s">
        <v>796</v>
      </c>
      <c r="C1241" t="s">
        <v>54</v>
      </c>
      <c r="D1241" t="s">
        <v>777</v>
      </c>
      <c r="E1241" t="s">
        <v>786</v>
      </c>
      <c r="F1241" s="74">
        <v>31</v>
      </c>
      <c r="G1241" s="74">
        <v>18</v>
      </c>
      <c r="H1241" s="74">
        <v>14</v>
      </c>
      <c r="I1241">
        <v>425464</v>
      </c>
    </row>
    <row r="1242" spans="1:9">
      <c r="A1242" t="s">
        <v>763</v>
      </c>
      <c r="B1242" t="s">
        <v>796</v>
      </c>
      <c r="C1242" t="s">
        <v>54</v>
      </c>
      <c r="D1242" t="s">
        <v>787</v>
      </c>
      <c r="E1242" t="s">
        <v>788</v>
      </c>
      <c r="F1242" s="74">
        <v>152</v>
      </c>
      <c r="G1242" s="74">
        <v>80</v>
      </c>
      <c r="H1242" s="74">
        <v>72</v>
      </c>
      <c r="I1242">
        <v>557013</v>
      </c>
    </row>
    <row r="1243" spans="1:9">
      <c r="A1243" t="s">
        <v>763</v>
      </c>
      <c r="B1243" t="s">
        <v>796</v>
      </c>
      <c r="C1243" t="s">
        <v>54</v>
      </c>
      <c r="D1243" t="s">
        <v>789</v>
      </c>
      <c r="E1243" t="s">
        <v>790</v>
      </c>
      <c r="F1243" s="74">
        <v>1450</v>
      </c>
      <c r="G1243" s="74">
        <v>650</v>
      </c>
      <c r="H1243" s="74">
        <v>780</v>
      </c>
      <c r="I1243">
        <v>119459</v>
      </c>
    </row>
    <row r="1244" spans="1:9">
      <c r="A1244" t="s">
        <v>763</v>
      </c>
      <c r="B1244" t="s">
        <v>796</v>
      </c>
      <c r="C1244" t="s">
        <v>791</v>
      </c>
      <c r="D1244" t="s">
        <v>765</v>
      </c>
      <c r="E1244" t="s">
        <v>766</v>
      </c>
      <c r="F1244">
        <v>60</v>
      </c>
      <c r="G1244">
        <v>42.7</v>
      </c>
      <c r="H1244">
        <v>15.6</v>
      </c>
      <c r="I1244">
        <v>401</v>
      </c>
    </row>
    <row r="1245" spans="1:9">
      <c r="A1245" t="s">
        <v>763</v>
      </c>
      <c r="B1245" t="s">
        <v>796</v>
      </c>
      <c r="C1245" t="s">
        <v>791</v>
      </c>
      <c r="D1245" t="s">
        <v>765</v>
      </c>
      <c r="E1245" t="s">
        <v>767</v>
      </c>
      <c r="F1245">
        <v>53</v>
      </c>
      <c r="G1245">
        <v>35</v>
      </c>
      <c r="H1245">
        <v>14.4</v>
      </c>
      <c r="I1245">
        <v>852</v>
      </c>
    </row>
    <row r="1246" spans="1:9">
      <c r="A1246" t="s">
        <v>763</v>
      </c>
      <c r="B1246" t="s">
        <v>796</v>
      </c>
      <c r="C1246" t="s">
        <v>791</v>
      </c>
      <c r="D1246" t="s">
        <v>765</v>
      </c>
      <c r="E1246" t="s">
        <v>768</v>
      </c>
      <c r="F1246">
        <v>50</v>
      </c>
      <c r="G1246">
        <v>33</v>
      </c>
      <c r="H1246">
        <v>15</v>
      </c>
      <c r="I1246">
        <v>270</v>
      </c>
    </row>
    <row r="1247" spans="1:9">
      <c r="A1247" t="s">
        <v>763</v>
      </c>
      <c r="B1247" t="s">
        <v>796</v>
      </c>
      <c r="C1247" t="s">
        <v>791</v>
      </c>
      <c r="D1247" t="s">
        <v>765</v>
      </c>
      <c r="E1247" t="s">
        <v>769</v>
      </c>
      <c r="F1247">
        <v>60.5</v>
      </c>
      <c r="G1247">
        <v>35</v>
      </c>
      <c r="H1247">
        <v>20.9</v>
      </c>
      <c r="I1247">
        <v>70</v>
      </c>
    </row>
    <row r="1248" spans="1:9">
      <c r="A1248" t="s">
        <v>763</v>
      </c>
      <c r="B1248" t="s">
        <v>796</v>
      </c>
      <c r="C1248" t="s">
        <v>791</v>
      </c>
      <c r="D1248" t="s">
        <v>765</v>
      </c>
      <c r="E1248" t="s">
        <v>770</v>
      </c>
      <c r="F1248">
        <v>42</v>
      </c>
      <c r="G1248">
        <v>28</v>
      </c>
      <c r="H1248">
        <v>12.95</v>
      </c>
      <c r="I1248">
        <v>1015</v>
      </c>
    </row>
    <row r="1249" spans="1:9">
      <c r="A1249" t="s">
        <v>763</v>
      </c>
      <c r="B1249" t="s">
        <v>796</v>
      </c>
      <c r="C1249" t="s">
        <v>791</v>
      </c>
      <c r="D1249" t="s">
        <v>765</v>
      </c>
      <c r="E1249" t="s">
        <v>771</v>
      </c>
      <c r="F1249">
        <v>52.5</v>
      </c>
      <c r="G1249">
        <v>24.5</v>
      </c>
      <c r="H1249">
        <v>27</v>
      </c>
      <c r="I1249">
        <v>40</v>
      </c>
    </row>
    <row r="1250" spans="1:9">
      <c r="A1250" t="s">
        <v>763</v>
      </c>
      <c r="B1250" t="s">
        <v>796</v>
      </c>
      <c r="C1250" t="s">
        <v>791</v>
      </c>
      <c r="D1250" t="s">
        <v>772</v>
      </c>
      <c r="E1250" t="s">
        <v>773</v>
      </c>
      <c r="F1250">
        <v>60</v>
      </c>
      <c r="G1250">
        <v>40.9</v>
      </c>
      <c r="H1250">
        <v>12.4</v>
      </c>
      <c r="I1250">
        <v>58</v>
      </c>
    </row>
    <row r="1251" spans="1:9">
      <c r="A1251" t="s">
        <v>763</v>
      </c>
      <c r="B1251" t="s">
        <v>796</v>
      </c>
      <c r="C1251" t="s">
        <v>791</v>
      </c>
      <c r="D1251" t="s">
        <v>772</v>
      </c>
      <c r="E1251" t="s">
        <v>774</v>
      </c>
      <c r="F1251">
        <v>103</v>
      </c>
      <c r="G1251">
        <v>69</v>
      </c>
      <c r="H1251">
        <v>27</v>
      </c>
      <c r="I1251">
        <v>1128</v>
      </c>
    </row>
    <row r="1252" spans="1:9">
      <c r="A1252" t="s">
        <v>763</v>
      </c>
      <c r="B1252" t="s">
        <v>796</v>
      </c>
      <c r="C1252" t="s">
        <v>791</v>
      </c>
      <c r="D1252" t="s">
        <v>772</v>
      </c>
      <c r="E1252" t="s">
        <v>775</v>
      </c>
      <c r="F1252">
        <v>31.5</v>
      </c>
      <c r="G1252">
        <v>25</v>
      </c>
      <c r="H1252">
        <v>7.5</v>
      </c>
      <c r="I1252">
        <v>813</v>
      </c>
    </row>
    <row r="1253" spans="1:9">
      <c r="A1253" t="s">
        <v>763</v>
      </c>
      <c r="B1253" t="s">
        <v>796</v>
      </c>
      <c r="C1253" t="s">
        <v>791</v>
      </c>
      <c r="D1253" t="s">
        <v>772</v>
      </c>
      <c r="E1253" t="s">
        <v>776</v>
      </c>
      <c r="F1253">
        <v>55</v>
      </c>
      <c r="G1253">
        <v>31.5</v>
      </c>
      <c r="H1253">
        <v>14.333333333000001</v>
      </c>
      <c r="I1253">
        <v>93</v>
      </c>
    </row>
    <row r="1254" spans="1:9">
      <c r="A1254" t="s">
        <v>763</v>
      </c>
      <c r="B1254" t="s">
        <v>796</v>
      </c>
      <c r="C1254" t="s">
        <v>791</v>
      </c>
      <c r="D1254" t="s">
        <v>777</v>
      </c>
      <c r="E1254" t="s">
        <v>778</v>
      </c>
      <c r="F1254">
        <v>144</v>
      </c>
      <c r="G1254">
        <v>78</v>
      </c>
      <c r="H1254">
        <v>70.25</v>
      </c>
      <c r="I1254">
        <v>79</v>
      </c>
    </row>
    <row r="1255" spans="1:9">
      <c r="A1255" t="s">
        <v>763</v>
      </c>
      <c r="B1255" t="s">
        <v>796</v>
      </c>
      <c r="C1255" t="s">
        <v>791</v>
      </c>
      <c r="D1255" t="s">
        <v>777</v>
      </c>
      <c r="E1255" t="s">
        <v>779</v>
      </c>
      <c r="F1255">
        <v>180</v>
      </c>
      <c r="G1255">
        <v>99.75</v>
      </c>
      <c r="H1255">
        <v>91.55</v>
      </c>
      <c r="I1255">
        <v>69</v>
      </c>
    </row>
    <row r="1256" spans="1:9">
      <c r="A1256" t="s">
        <v>763</v>
      </c>
      <c r="B1256" t="s">
        <v>796</v>
      </c>
      <c r="C1256" t="s">
        <v>791</v>
      </c>
      <c r="D1256" t="s">
        <v>777</v>
      </c>
      <c r="E1256" t="s">
        <v>780</v>
      </c>
      <c r="F1256">
        <v>225</v>
      </c>
      <c r="G1256">
        <v>105</v>
      </c>
      <c r="H1256">
        <v>127.5</v>
      </c>
      <c r="I1256">
        <v>41</v>
      </c>
    </row>
    <row r="1257" spans="1:9">
      <c r="A1257" t="s">
        <v>763</v>
      </c>
      <c r="B1257" t="s">
        <v>796</v>
      </c>
      <c r="C1257" t="s">
        <v>791</v>
      </c>
      <c r="D1257" t="s">
        <v>777</v>
      </c>
      <c r="E1257" t="s">
        <v>781</v>
      </c>
      <c r="F1257">
        <v>150</v>
      </c>
      <c r="G1257">
        <v>83</v>
      </c>
      <c r="H1257">
        <v>60.5</v>
      </c>
      <c r="I1257">
        <v>248</v>
      </c>
    </row>
    <row r="1258" spans="1:9">
      <c r="A1258" t="s">
        <v>763</v>
      </c>
      <c r="B1258" t="s">
        <v>796</v>
      </c>
      <c r="C1258" t="s">
        <v>791</v>
      </c>
      <c r="D1258" t="s">
        <v>777</v>
      </c>
      <c r="E1258" t="s">
        <v>782</v>
      </c>
      <c r="F1258">
        <v>185.5</v>
      </c>
      <c r="G1258">
        <v>100</v>
      </c>
      <c r="H1258">
        <v>75.5</v>
      </c>
      <c r="I1258">
        <v>285</v>
      </c>
    </row>
    <row r="1259" spans="1:9">
      <c r="A1259" t="s">
        <v>763</v>
      </c>
      <c r="B1259" t="s">
        <v>796</v>
      </c>
      <c r="C1259" t="s">
        <v>791</v>
      </c>
      <c r="D1259" t="s">
        <v>777</v>
      </c>
      <c r="E1259" t="s">
        <v>783</v>
      </c>
      <c r="F1259">
        <v>220</v>
      </c>
      <c r="G1259">
        <v>125</v>
      </c>
      <c r="H1259">
        <v>92.85</v>
      </c>
      <c r="I1259">
        <v>133</v>
      </c>
    </row>
    <row r="1260" spans="1:9">
      <c r="A1260" t="s">
        <v>763</v>
      </c>
      <c r="B1260" t="s">
        <v>796</v>
      </c>
      <c r="C1260" t="s">
        <v>791</v>
      </c>
      <c r="D1260" t="s">
        <v>777</v>
      </c>
      <c r="E1260" t="s">
        <v>784</v>
      </c>
      <c r="F1260">
        <v>245</v>
      </c>
      <c r="G1260">
        <v>124</v>
      </c>
      <c r="H1260">
        <v>112.6</v>
      </c>
      <c r="I1260">
        <v>52</v>
      </c>
    </row>
    <row r="1261" spans="1:9">
      <c r="A1261" t="s">
        <v>763</v>
      </c>
      <c r="B1261" t="s">
        <v>796</v>
      </c>
      <c r="C1261" t="s">
        <v>791</v>
      </c>
      <c r="D1261" t="s">
        <v>777</v>
      </c>
      <c r="E1261" t="s">
        <v>785</v>
      </c>
      <c r="F1261">
        <v>34</v>
      </c>
      <c r="G1261">
        <v>16</v>
      </c>
      <c r="H1261">
        <v>16.2</v>
      </c>
      <c r="I1261">
        <v>23</v>
      </c>
    </row>
    <row r="1262" spans="1:9">
      <c r="A1262" t="s">
        <v>763</v>
      </c>
      <c r="B1262" t="s">
        <v>796</v>
      </c>
      <c r="C1262" t="s">
        <v>791</v>
      </c>
      <c r="D1262" t="s">
        <v>777</v>
      </c>
      <c r="E1262" t="s">
        <v>786</v>
      </c>
      <c r="F1262">
        <v>35</v>
      </c>
      <c r="G1262">
        <v>21</v>
      </c>
      <c r="H1262">
        <v>15</v>
      </c>
      <c r="I1262">
        <v>73</v>
      </c>
    </row>
    <row r="1263" spans="1:9">
      <c r="A1263" t="s">
        <v>763</v>
      </c>
      <c r="B1263" t="s">
        <v>796</v>
      </c>
      <c r="C1263" t="s">
        <v>791</v>
      </c>
      <c r="D1263" t="s">
        <v>787</v>
      </c>
      <c r="E1263" t="s">
        <v>788</v>
      </c>
      <c r="F1263">
        <v>173</v>
      </c>
      <c r="G1263">
        <v>87.5</v>
      </c>
      <c r="H1263">
        <v>92.8</v>
      </c>
      <c r="I1263">
        <v>123</v>
      </c>
    </row>
    <row r="1264" spans="1:9">
      <c r="A1264" t="s">
        <v>763</v>
      </c>
      <c r="B1264" t="s">
        <v>796</v>
      </c>
      <c r="C1264" t="s">
        <v>791</v>
      </c>
      <c r="D1264" t="s">
        <v>789</v>
      </c>
      <c r="E1264" t="s">
        <v>790</v>
      </c>
      <c r="F1264">
        <v>1435</v>
      </c>
      <c r="G1264">
        <v>657.5</v>
      </c>
      <c r="H1264">
        <v>862.7</v>
      </c>
      <c r="I1264">
        <v>28</v>
      </c>
    </row>
    <row r="1265" spans="1:9">
      <c r="A1265" t="s">
        <v>763</v>
      </c>
      <c r="B1265" t="s">
        <v>797</v>
      </c>
      <c r="C1265" t="s">
        <v>46</v>
      </c>
      <c r="D1265" t="s">
        <v>765</v>
      </c>
      <c r="E1265" t="s">
        <v>766</v>
      </c>
      <c r="F1265">
        <v>55</v>
      </c>
      <c r="G1265">
        <v>39</v>
      </c>
      <c r="H1265">
        <v>17.149999999999999</v>
      </c>
      <c r="I1265">
        <v>495631</v>
      </c>
    </row>
    <row r="1266" spans="1:9">
      <c r="A1266" t="s">
        <v>763</v>
      </c>
      <c r="B1266" t="s">
        <v>797</v>
      </c>
      <c r="C1266" t="s">
        <v>46</v>
      </c>
      <c r="D1266" t="s">
        <v>765</v>
      </c>
      <c r="E1266" t="s">
        <v>767</v>
      </c>
      <c r="F1266">
        <v>53</v>
      </c>
      <c r="G1266">
        <v>35</v>
      </c>
      <c r="H1266">
        <v>17</v>
      </c>
      <c r="I1266">
        <v>1719332</v>
      </c>
    </row>
    <row r="1267" spans="1:9">
      <c r="A1267" t="s">
        <v>763</v>
      </c>
      <c r="B1267" t="s">
        <v>797</v>
      </c>
      <c r="C1267" t="s">
        <v>46</v>
      </c>
      <c r="D1267" t="s">
        <v>765</v>
      </c>
      <c r="E1267" t="s">
        <v>768</v>
      </c>
      <c r="F1267">
        <v>46.5</v>
      </c>
      <c r="G1267">
        <v>29.4</v>
      </c>
      <c r="H1267">
        <v>18.399999999999999</v>
      </c>
      <c r="I1267">
        <v>421558</v>
      </c>
    </row>
    <row r="1268" spans="1:9">
      <c r="A1268" t="s">
        <v>763</v>
      </c>
      <c r="B1268" t="s">
        <v>797</v>
      </c>
      <c r="C1268" t="s">
        <v>46</v>
      </c>
      <c r="D1268" t="s">
        <v>765</v>
      </c>
      <c r="E1268" t="s">
        <v>769</v>
      </c>
      <c r="F1268">
        <v>60</v>
      </c>
      <c r="G1268">
        <v>35</v>
      </c>
      <c r="H1268">
        <v>25</v>
      </c>
      <c r="I1268">
        <v>78485</v>
      </c>
    </row>
    <row r="1269" spans="1:9">
      <c r="A1269" t="s">
        <v>763</v>
      </c>
      <c r="B1269" t="s">
        <v>797</v>
      </c>
      <c r="C1269" t="s">
        <v>46</v>
      </c>
      <c r="D1269" t="s">
        <v>765</v>
      </c>
      <c r="E1269" t="s">
        <v>770</v>
      </c>
      <c r="F1269">
        <v>40.5</v>
      </c>
      <c r="G1269">
        <v>24.45</v>
      </c>
      <c r="H1269">
        <v>15.1</v>
      </c>
      <c r="I1269">
        <v>1766996</v>
      </c>
    </row>
    <row r="1270" spans="1:9">
      <c r="A1270" t="s">
        <v>763</v>
      </c>
      <c r="B1270" t="s">
        <v>797</v>
      </c>
      <c r="C1270" t="s">
        <v>46</v>
      </c>
      <c r="D1270" t="s">
        <v>765</v>
      </c>
      <c r="E1270" t="s">
        <v>771</v>
      </c>
      <c r="F1270">
        <v>60</v>
      </c>
      <c r="G1270">
        <v>33.15</v>
      </c>
      <c r="H1270">
        <v>23</v>
      </c>
      <c r="I1270">
        <v>85820</v>
      </c>
    </row>
    <row r="1271" spans="1:9">
      <c r="A1271" t="s">
        <v>763</v>
      </c>
      <c r="B1271" t="s">
        <v>797</v>
      </c>
      <c r="C1271" t="s">
        <v>46</v>
      </c>
      <c r="D1271" t="s">
        <v>772</v>
      </c>
      <c r="E1271" t="s">
        <v>773</v>
      </c>
      <c r="F1271">
        <v>60</v>
      </c>
      <c r="G1271">
        <v>36</v>
      </c>
      <c r="H1271">
        <v>18.899999999999999</v>
      </c>
      <c r="I1271">
        <v>123658</v>
      </c>
    </row>
    <row r="1272" spans="1:9">
      <c r="A1272" t="s">
        <v>763</v>
      </c>
      <c r="B1272" t="s">
        <v>797</v>
      </c>
      <c r="C1272" t="s">
        <v>46</v>
      </c>
      <c r="D1272" t="s">
        <v>772</v>
      </c>
      <c r="E1272" t="s">
        <v>774</v>
      </c>
      <c r="F1272">
        <v>103</v>
      </c>
      <c r="G1272">
        <v>68</v>
      </c>
      <c r="H1272">
        <v>35</v>
      </c>
      <c r="I1272">
        <v>2066583</v>
      </c>
    </row>
    <row r="1273" spans="1:9">
      <c r="A1273" t="s">
        <v>763</v>
      </c>
      <c r="B1273" t="s">
        <v>797</v>
      </c>
      <c r="C1273" t="s">
        <v>46</v>
      </c>
      <c r="D1273" t="s">
        <v>772</v>
      </c>
      <c r="E1273" t="s">
        <v>775</v>
      </c>
      <c r="F1273">
        <v>31.5</v>
      </c>
      <c r="G1273">
        <v>25</v>
      </c>
      <c r="H1273">
        <v>8</v>
      </c>
      <c r="I1273">
        <v>1714989</v>
      </c>
    </row>
    <row r="1274" spans="1:9">
      <c r="A1274" t="s">
        <v>763</v>
      </c>
      <c r="B1274" t="s">
        <v>797</v>
      </c>
      <c r="C1274" t="s">
        <v>46</v>
      </c>
      <c r="D1274" t="s">
        <v>772</v>
      </c>
      <c r="E1274" t="s">
        <v>776</v>
      </c>
      <c r="F1274">
        <v>50</v>
      </c>
      <c r="G1274">
        <v>30.1</v>
      </c>
      <c r="H1274">
        <v>21.8</v>
      </c>
      <c r="I1274">
        <v>147288</v>
      </c>
    </row>
    <row r="1275" spans="1:9">
      <c r="A1275" t="s">
        <v>763</v>
      </c>
      <c r="B1275" t="s">
        <v>797</v>
      </c>
      <c r="C1275" t="s">
        <v>46</v>
      </c>
      <c r="D1275" t="s">
        <v>777</v>
      </c>
      <c r="E1275" t="s">
        <v>778</v>
      </c>
      <c r="F1275">
        <v>145.5</v>
      </c>
      <c r="G1275">
        <v>69</v>
      </c>
      <c r="H1275">
        <v>68.75</v>
      </c>
      <c r="I1275">
        <v>144589</v>
      </c>
    </row>
    <row r="1276" spans="1:9">
      <c r="A1276" t="s">
        <v>763</v>
      </c>
      <c r="B1276" t="s">
        <v>797</v>
      </c>
      <c r="C1276" t="s">
        <v>46</v>
      </c>
      <c r="D1276" t="s">
        <v>777</v>
      </c>
      <c r="E1276" t="s">
        <v>779</v>
      </c>
      <c r="F1276">
        <v>170</v>
      </c>
      <c r="G1276">
        <v>81</v>
      </c>
      <c r="H1276">
        <v>88</v>
      </c>
      <c r="I1276">
        <v>109094</v>
      </c>
    </row>
    <row r="1277" spans="1:9">
      <c r="A1277" t="s">
        <v>763</v>
      </c>
      <c r="B1277" t="s">
        <v>797</v>
      </c>
      <c r="C1277" t="s">
        <v>46</v>
      </c>
      <c r="D1277" t="s">
        <v>777</v>
      </c>
      <c r="E1277" t="s">
        <v>780</v>
      </c>
      <c r="F1277">
        <v>198.5</v>
      </c>
      <c r="G1277">
        <v>95</v>
      </c>
      <c r="H1277">
        <v>95</v>
      </c>
      <c r="I1277">
        <v>79525</v>
      </c>
    </row>
    <row r="1278" spans="1:9">
      <c r="A1278" t="s">
        <v>763</v>
      </c>
      <c r="B1278" t="s">
        <v>797</v>
      </c>
      <c r="C1278" t="s">
        <v>46</v>
      </c>
      <c r="D1278" t="s">
        <v>777</v>
      </c>
      <c r="E1278" t="s">
        <v>781</v>
      </c>
      <c r="F1278">
        <v>145.5</v>
      </c>
      <c r="G1278">
        <v>75</v>
      </c>
      <c r="H1278">
        <v>66</v>
      </c>
      <c r="I1278">
        <v>402171</v>
      </c>
    </row>
    <row r="1279" spans="1:9">
      <c r="A1279" t="s">
        <v>763</v>
      </c>
      <c r="B1279" t="s">
        <v>797</v>
      </c>
      <c r="C1279" t="s">
        <v>46</v>
      </c>
      <c r="D1279" t="s">
        <v>777</v>
      </c>
      <c r="E1279" t="s">
        <v>782</v>
      </c>
      <c r="F1279">
        <v>185.5</v>
      </c>
      <c r="G1279">
        <v>95</v>
      </c>
      <c r="H1279">
        <v>90</v>
      </c>
      <c r="I1279">
        <v>385455</v>
      </c>
    </row>
    <row r="1280" spans="1:9">
      <c r="A1280" t="s">
        <v>763</v>
      </c>
      <c r="B1280" t="s">
        <v>797</v>
      </c>
      <c r="C1280" t="s">
        <v>46</v>
      </c>
      <c r="D1280" t="s">
        <v>777</v>
      </c>
      <c r="E1280" t="s">
        <v>783</v>
      </c>
      <c r="F1280">
        <v>212.5</v>
      </c>
      <c r="G1280">
        <v>107.5</v>
      </c>
      <c r="H1280">
        <v>100</v>
      </c>
      <c r="I1280">
        <v>187219</v>
      </c>
    </row>
    <row r="1281" spans="1:9">
      <c r="A1281" t="s">
        <v>763</v>
      </c>
      <c r="B1281" t="s">
        <v>797</v>
      </c>
      <c r="C1281" t="s">
        <v>46</v>
      </c>
      <c r="D1281" t="s">
        <v>777</v>
      </c>
      <c r="E1281" t="s">
        <v>784</v>
      </c>
      <c r="F1281">
        <v>245</v>
      </c>
      <c r="G1281">
        <v>125</v>
      </c>
      <c r="H1281">
        <v>111.2</v>
      </c>
      <c r="I1281">
        <v>80167</v>
      </c>
    </row>
    <row r="1282" spans="1:9">
      <c r="A1282" t="s">
        <v>763</v>
      </c>
      <c r="B1282" t="s">
        <v>797</v>
      </c>
      <c r="C1282" t="s">
        <v>46</v>
      </c>
      <c r="D1282" t="s">
        <v>777</v>
      </c>
      <c r="E1282" t="s">
        <v>785</v>
      </c>
      <c r="F1282">
        <v>32.5</v>
      </c>
      <c r="G1282">
        <v>15.6</v>
      </c>
      <c r="H1282">
        <v>16.2</v>
      </c>
      <c r="I1282">
        <v>32163</v>
      </c>
    </row>
    <row r="1283" spans="1:9">
      <c r="A1283" t="s">
        <v>763</v>
      </c>
      <c r="B1283" t="s">
        <v>797</v>
      </c>
      <c r="C1283" t="s">
        <v>46</v>
      </c>
      <c r="D1283" t="s">
        <v>777</v>
      </c>
      <c r="E1283" t="s">
        <v>786</v>
      </c>
      <c r="F1283">
        <v>31</v>
      </c>
      <c r="G1283">
        <v>17.399999999999999</v>
      </c>
      <c r="H1283">
        <v>14</v>
      </c>
      <c r="I1283">
        <v>98523</v>
      </c>
    </row>
    <row r="1284" spans="1:9">
      <c r="A1284" t="s">
        <v>763</v>
      </c>
      <c r="B1284" t="s">
        <v>797</v>
      </c>
      <c r="C1284" t="s">
        <v>46</v>
      </c>
      <c r="D1284" t="s">
        <v>787</v>
      </c>
      <c r="E1284" t="s">
        <v>788</v>
      </c>
      <c r="F1284">
        <v>160</v>
      </c>
      <c r="G1284">
        <v>80</v>
      </c>
      <c r="H1284">
        <v>82.6</v>
      </c>
      <c r="I1284">
        <v>180374</v>
      </c>
    </row>
    <row r="1285" spans="1:9">
      <c r="A1285" t="s">
        <v>763</v>
      </c>
      <c r="B1285" t="s">
        <v>797</v>
      </c>
      <c r="C1285" t="s">
        <v>46</v>
      </c>
      <c r="D1285" t="s">
        <v>789</v>
      </c>
      <c r="E1285" t="s">
        <v>790</v>
      </c>
      <c r="F1285">
        <v>1500</v>
      </c>
      <c r="G1285">
        <v>600</v>
      </c>
      <c r="H1285">
        <v>850</v>
      </c>
      <c r="I1285">
        <v>38428</v>
      </c>
    </row>
    <row r="1286" spans="1:9">
      <c r="A1286" t="s">
        <v>763</v>
      </c>
      <c r="B1286" t="s">
        <v>797</v>
      </c>
      <c r="C1286" t="s">
        <v>700</v>
      </c>
      <c r="D1286" t="s">
        <v>765</v>
      </c>
      <c r="E1286" t="s">
        <v>766</v>
      </c>
      <c r="F1286">
        <v>60</v>
      </c>
      <c r="G1286">
        <v>40.25</v>
      </c>
      <c r="H1286">
        <v>18</v>
      </c>
      <c r="I1286">
        <v>300864</v>
      </c>
    </row>
    <row r="1287" spans="1:9">
      <c r="A1287" t="s">
        <v>763</v>
      </c>
      <c r="B1287" t="s">
        <v>797</v>
      </c>
      <c r="C1287" t="s">
        <v>700</v>
      </c>
      <c r="D1287" t="s">
        <v>765</v>
      </c>
      <c r="E1287" t="s">
        <v>767</v>
      </c>
      <c r="F1287">
        <v>52.5</v>
      </c>
      <c r="G1287">
        <v>34.65</v>
      </c>
      <c r="H1287">
        <v>17.850000000000001</v>
      </c>
      <c r="I1287">
        <v>1193270</v>
      </c>
    </row>
    <row r="1288" spans="1:9">
      <c r="A1288" t="s">
        <v>763</v>
      </c>
      <c r="B1288" t="s">
        <v>797</v>
      </c>
      <c r="C1288" t="s">
        <v>700</v>
      </c>
      <c r="D1288" t="s">
        <v>765</v>
      </c>
      <c r="E1288" t="s">
        <v>768</v>
      </c>
      <c r="F1288">
        <v>49.5</v>
      </c>
      <c r="G1288">
        <v>29.4</v>
      </c>
      <c r="H1288">
        <v>18.5</v>
      </c>
      <c r="I1288">
        <v>266122</v>
      </c>
    </row>
    <row r="1289" spans="1:9">
      <c r="A1289" t="s">
        <v>763</v>
      </c>
      <c r="B1289" t="s">
        <v>797</v>
      </c>
      <c r="C1289" t="s">
        <v>700</v>
      </c>
      <c r="D1289" t="s">
        <v>765</v>
      </c>
      <c r="E1289" t="s">
        <v>769</v>
      </c>
      <c r="F1289">
        <v>60</v>
      </c>
      <c r="G1289">
        <v>33</v>
      </c>
      <c r="H1289">
        <v>25.2</v>
      </c>
      <c r="I1289">
        <v>59949</v>
      </c>
    </row>
    <row r="1290" spans="1:9">
      <c r="A1290" t="s">
        <v>763</v>
      </c>
      <c r="B1290" t="s">
        <v>797</v>
      </c>
      <c r="C1290" t="s">
        <v>700</v>
      </c>
      <c r="D1290" t="s">
        <v>765</v>
      </c>
      <c r="E1290" t="s">
        <v>770</v>
      </c>
      <c r="F1290">
        <v>43</v>
      </c>
      <c r="G1290">
        <v>25</v>
      </c>
      <c r="H1290">
        <v>17.100000000000001</v>
      </c>
      <c r="I1290">
        <v>993837</v>
      </c>
    </row>
    <row r="1291" spans="1:9">
      <c r="A1291" t="s">
        <v>763</v>
      </c>
      <c r="B1291" t="s">
        <v>797</v>
      </c>
      <c r="C1291" t="s">
        <v>700</v>
      </c>
      <c r="D1291" t="s">
        <v>765</v>
      </c>
      <c r="E1291" t="s">
        <v>771</v>
      </c>
      <c r="F1291">
        <v>57</v>
      </c>
      <c r="G1291">
        <v>31.15</v>
      </c>
      <c r="H1291">
        <v>22.8</v>
      </c>
      <c r="I1291">
        <v>45131</v>
      </c>
    </row>
    <row r="1292" spans="1:9">
      <c r="A1292" t="s">
        <v>763</v>
      </c>
      <c r="B1292" t="s">
        <v>797</v>
      </c>
      <c r="C1292" t="s">
        <v>700</v>
      </c>
      <c r="D1292" t="s">
        <v>772</v>
      </c>
      <c r="E1292" t="s">
        <v>773</v>
      </c>
      <c r="F1292">
        <v>55.5</v>
      </c>
      <c r="G1292">
        <v>36</v>
      </c>
      <c r="H1292">
        <v>16</v>
      </c>
      <c r="I1292">
        <v>81038</v>
      </c>
    </row>
    <row r="1293" spans="1:9">
      <c r="A1293" t="s">
        <v>763</v>
      </c>
      <c r="B1293" t="s">
        <v>797</v>
      </c>
      <c r="C1293" t="s">
        <v>700</v>
      </c>
      <c r="D1293" t="s">
        <v>772</v>
      </c>
      <c r="E1293" t="s">
        <v>774</v>
      </c>
      <c r="F1293">
        <v>104</v>
      </c>
      <c r="G1293">
        <v>68.3</v>
      </c>
      <c r="H1293">
        <v>36</v>
      </c>
      <c r="I1293">
        <v>1306414</v>
      </c>
    </row>
    <row r="1294" spans="1:9">
      <c r="A1294" t="s">
        <v>763</v>
      </c>
      <c r="B1294" t="s">
        <v>797</v>
      </c>
      <c r="C1294" t="s">
        <v>700</v>
      </c>
      <c r="D1294" t="s">
        <v>772</v>
      </c>
      <c r="E1294" t="s">
        <v>775</v>
      </c>
      <c r="F1294">
        <v>30</v>
      </c>
      <c r="G1294">
        <v>27.3</v>
      </c>
      <c r="H1294">
        <v>4</v>
      </c>
      <c r="I1294">
        <v>756113</v>
      </c>
    </row>
    <row r="1295" spans="1:9">
      <c r="A1295" t="s">
        <v>763</v>
      </c>
      <c r="B1295" t="s">
        <v>797</v>
      </c>
      <c r="C1295" t="s">
        <v>700</v>
      </c>
      <c r="D1295" t="s">
        <v>772</v>
      </c>
      <c r="E1295" t="s">
        <v>776</v>
      </c>
      <c r="F1295">
        <v>48</v>
      </c>
      <c r="G1295">
        <v>31.5</v>
      </c>
      <c r="H1295">
        <v>19.2</v>
      </c>
      <c r="I1295">
        <v>151752</v>
      </c>
    </row>
    <row r="1296" spans="1:9">
      <c r="A1296" t="s">
        <v>763</v>
      </c>
      <c r="B1296" t="s">
        <v>797</v>
      </c>
      <c r="C1296" t="s">
        <v>700</v>
      </c>
      <c r="D1296" t="s">
        <v>777</v>
      </c>
      <c r="E1296" t="s">
        <v>778</v>
      </c>
      <c r="F1296">
        <v>137.5</v>
      </c>
      <c r="G1296">
        <v>64.5</v>
      </c>
      <c r="H1296">
        <v>66</v>
      </c>
      <c r="I1296">
        <v>90446</v>
      </c>
    </row>
    <row r="1297" spans="1:9">
      <c r="A1297" t="s">
        <v>763</v>
      </c>
      <c r="B1297" t="s">
        <v>797</v>
      </c>
      <c r="C1297" t="s">
        <v>700</v>
      </c>
      <c r="D1297" t="s">
        <v>777</v>
      </c>
      <c r="E1297" t="s">
        <v>779</v>
      </c>
      <c r="F1297">
        <v>165</v>
      </c>
      <c r="G1297">
        <v>78</v>
      </c>
      <c r="H1297">
        <v>80.5</v>
      </c>
      <c r="I1297">
        <v>74105</v>
      </c>
    </row>
    <row r="1298" spans="1:9">
      <c r="A1298" t="s">
        <v>763</v>
      </c>
      <c r="B1298" t="s">
        <v>797</v>
      </c>
      <c r="C1298" t="s">
        <v>700</v>
      </c>
      <c r="D1298" t="s">
        <v>777</v>
      </c>
      <c r="E1298" t="s">
        <v>780</v>
      </c>
      <c r="F1298">
        <v>180</v>
      </c>
      <c r="G1298">
        <v>89.75</v>
      </c>
      <c r="H1298">
        <v>84.7</v>
      </c>
      <c r="I1298">
        <v>53124</v>
      </c>
    </row>
    <row r="1299" spans="1:9">
      <c r="A1299" t="s">
        <v>763</v>
      </c>
      <c r="B1299" t="s">
        <v>797</v>
      </c>
      <c r="C1299" t="s">
        <v>700</v>
      </c>
      <c r="D1299" t="s">
        <v>777</v>
      </c>
      <c r="E1299" t="s">
        <v>781</v>
      </c>
      <c r="F1299">
        <v>140</v>
      </c>
      <c r="G1299">
        <v>70</v>
      </c>
      <c r="H1299">
        <v>64.599999999999994</v>
      </c>
      <c r="I1299">
        <v>262793</v>
      </c>
    </row>
    <row r="1300" spans="1:9">
      <c r="A1300" t="s">
        <v>763</v>
      </c>
      <c r="B1300" t="s">
        <v>797</v>
      </c>
      <c r="C1300" t="s">
        <v>700</v>
      </c>
      <c r="D1300" t="s">
        <v>777</v>
      </c>
      <c r="E1300" t="s">
        <v>782</v>
      </c>
      <c r="F1300">
        <v>175</v>
      </c>
      <c r="G1300">
        <v>89.1</v>
      </c>
      <c r="H1300">
        <v>81</v>
      </c>
      <c r="I1300">
        <v>274366</v>
      </c>
    </row>
    <row r="1301" spans="1:9">
      <c r="A1301" t="s">
        <v>763</v>
      </c>
      <c r="B1301" t="s">
        <v>797</v>
      </c>
      <c r="C1301" t="s">
        <v>700</v>
      </c>
      <c r="D1301" t="s">
        <v>777</v>
      </c>
      <c r="E1301" t="s">
        <v>783</v>
      </c>
      <c r="F1301">
        <v>200</v>
      </c>
      <c r="G1301">
        <v>104.7</v>
      </c>
      <c r="H1301">
        <v>91</v>
      </c>
      <c r="I1301">
        <v>131593</v>
      </c>
    </row>
    <row r="1302" spans="1:9">
      <c r="A1302" t="s">
        <v>763</v>
      </c>
      <c r="B1302" t="s">
        <v>797</v>
      </c>
      <c r="C1302" t="s">
        <v>700</v>
      </c>
      <c r="D1302" t="s">
        <v>777</v>
      </c>
      <c r="E1302" t="s">
        <v>784</v>
      </c>
      <c r="F1302">
        <v>222</v>
      </c>
      <c r="G1302">
        <v>112.2</v>
      </c>
      <c r="H1302">
        <v>103.5</v>
      </c>
      <c r="I1302">
        <v>62922</v>
      </c>
    </row>
    <row r="1303" spans="1:9">
      <c r="A1303" t="s">
        <v>763</v>
      </c>
      <c r="B1303" t="s">
        <v>797</v>
      </c>
      <c r="C1303" t="s">
        <v>700</v>
      </c>
      <c r="D1303" t="s">
        <v>777</v>
      </c>
      <c r="E1303" t="s">
        <v>785</v>
      </c>
      <c r="F1303">
        <v>33</v>
      </c>
      <c r="G1303">
        <v>15.95</v>
      </c>
      <c r="H1303">
        <v>14.9</v>
      </c>
      <c r="I1303">
        <v>26343</v>
      </c>
    </row>
    <row r="1304" spans="1:9">
      <c r="A1304" t="s">
        <v>763</v>
      </c>
      <c r="B1304" t="s">
        <v>797</v>
      </c>
      <c r="C1304" t="s">
        <v>700</v>
      </c>
      <c r="D1304" t="s">
        <v>777</v>
      </c>
      <c r="E1304" t="s">
        <v>786</v>
      </c>
      <c r="F1304">
        <v>30</v>
      </c>
      <c r="G1304">
        <v>16.2</v>
      </c>
      <c r="H1304">
        <v>13.1</v>
      </c>
      <c r="I1304">
        <v>103560</v>
      </c>
    </row>
    <row r="1305" spans="1:9">
      <c r="A1305" t="s">
        <v>763</v>
      </c>
      <c r="B1305" t="s">
        <v>797</v>
      </c>
      <c r="C1305" t="s">
        <v>700</v>
      </c>
      <c r="D1305" t="s">
        <v>787</v>
      </c>
      <c r="E1305" t="s">
        <v>788</v>
      </c>
      <c r="F1305">
        <v>151</v>
      </c>
      <c r="G1305">
        <v>75</v>
      </c>
      <c r="H1305">
        <v>77.650000000000006</v>
      </c>
      <c r="I1305">
        <v>115900</v>
      </c>
    </row>
    <row r="1306" spans="1:9">
      <c r="A1306" t="s">
        <v>763</v>
      </c>
      <c r="B1306" t="s">
        <v>797</v>
      </c>
      <c r="C1306" t="s">
        <v>700</v>
      </c>
      <c r="D1306" t="s">
        <v>789</v>
      </c>
      <c r="E1306" t="s">
        <v>790</v>
      </c>
      <c r="F1306">
        <v>1510</v>
      </c>
      <c r="G1306">
        <v>576</v>
      </c>
      <c r="H1306">
        <v>930</v>
      </c>
      <c r="I1306">
        <v>19730</v>
      </c>
    </row>
    <row r="1307" spans="1:9">
      <c r="A1307" t="s">
        <v>763</v>
      </c>
      <c r="B1307" t="s">
        <v>797</v>
      </c>
      <c r="C1307" t="s">
        <v>701</v>
      </c>
      <c r="D1307" t="s">
        <v>765</v>
      </c>
      <c r="E1307" t="s">
        <v>766</v>
      </c>
      <c r="F1307">
        <v>55</v>
      </c>
      <c r="G1307">
        <v>41.6</v>
      </c>
      <c r="H1307">
        <v>15.6</v>
      </c>
      <c r="I1307">
        <v>286266</v>
      </c>
    </row>
    <row r="1308" spans="1:9">
      <c r="A1308" t="s">
        <v>763</v>
      </c>
      <c r="B1308" t="s">
        <v>797</v>
      </c>
      <c r="C1308" t="s">
        <v>701</v>
      </c>
      <c r="D1308" t="s">
        <v>765</v>
      </c>
      <c r="E1308" t="s">
        <v>767</v>
      </c>
      <c r="F1308">
        <v>49.5</v>
      </c>
      <c r="G1308">
        <v>39.6</v>
      </c>
      <c r="H1308">
        <v>12</v>
      </c>
      <c r="I1308">
        <v>992630</v>
      </c>
    </row>
    <row r="1309" spans="1:9">
      <c r="A1309" t="s">
        <v>763</v>
      </c>
      <c r="B1309" t="s">
        <v>797</v>
      </c>
      <c r="C1309" t="s">
        <v>701</v>
      </c>
      <c r="D1309" t="s">
        <v>765</v>
      </c>
      <c r="E1309" t="s">
        <v>768</v>
      </c>
      <c r="F1309">
        <v>44</v>
      </c>
      <c r="G1309">
        <v>29.4</v>
      </c>
      <c r="H1309">
        <v>15</v>
      </c>
      <c r="I1309">
        <v>253919</v>
      </c>
    </row>
    <row r="1310" spans="1:9">
      <c r="A1310" t="s">
        <v>763</v>
      </c>
      <c r="B1310" t="s">
        <v>797</v>
      </c>
      <c r="C1310" t="s">
        <v>701</v>
      </c>
      <c r="D1310" t="s">
        <v>765</v>
      </c>
      <c r="E1310" t="s">
        <v>769</v>
      </c>
      <c r="F1310">
        <v>60</v>
      </c>
      <c r="G1310">
        <v>33.6</v>
      </c>
      <c r="H1310">
        <v>25</v>
      </c>
      <c r="I1310">
        <v>55034</v>
      </c>
    </row>
    <row r="1311" spans="1:9">
      <c r="A1311" t="s">
        <v>763</v>
      </c>
      <c r="B1311" t="s">
        <v>797</v>
      </c>
      <c r="C1311" t="s">
        <v>701</v>
      </c>
      <c r="D1311" t="s">
        <v>765</v>
      </c>
      <c r="E1311" t="s">
        <v>770</v>
      </c>
      <c r="F1311">
        <v>40.5</v>
      </c>
      <c r="G1311">
        <v>25.8</v>
      </c>
      <c r="H1311">
        <v>14.5</v>
      </c>
      <c r="I1311">
        <v>1085794</v>
      </c>
    </row>
    <row r="1312" spans="1:9">
      <c r="A1312" t="s">
        <v>763</v>
      </c>
      <c r="B1312" t="s">
        <v>797</v>
      </c>
      <c r="C1312" t="s">
        <v>701</v>
      </c>
      <c r="D1312" t="s">
        <v>765</v>
      </c>
      <c r="E1312" t="s">
        <v>771</v>
      </c>
      <c r="F1312">
        <v>55</v>
      </c>
      <c r="G1312">
        <v>34.6</v>
      </c>
      <c r="H1312">
        <v>19.2</v>
      </c>
      <c r="I1312">
        <v>47440</v>
      </c>
    </row>
    <row r="1313" spans="1:9">
      <c r="A1313" t="s">
        <v>763</v>
      </c>
      <c r="B1313" t="s">
        <v>797</v>
      </c>
      <c r="C1313" t="s">
        <v>701</v>
      </c>
      <c r="D1313" t="s">
        <v>772</v>
      </c>
      <c r="E1313" t="s">
        <v>773</v>
      </c>
      <c r="F1313">
        <v>54.7</v>
      </c>
      <c r="G1313">
        <v>40</v>
      </c>
      <c r="H1313">
        <v>12</v>
      </c>
      <c r="I1313">
        <v>81262</v>
      </c>
    </row>
    <row r="1314" spans="1:9">
      <c r="A1314" t="s">
        <v>763</v>
      </c>
      <c r="B1314" t="s">
        <v>797</v>
      </c>
      <c r="C1314" t="s">
        <v>701</v>
      </c>
      <c r="D1314" t="s">
        <v>772</v>
      </c>
      <c r="E1314" t="s">
        <v>774</v>
      </c>
      <c r="F1314">
        <v>100</v>
      </c>
      <c r="G1314">
        <v>74.45</v>
      </c>
      <c r="H1314">
        <v>27.8</v>
      </c>
      <c r="I1314">
        <v>1186388</v>
      </c>
    </row>
    <row r="1315" spans="1:9">
      <c r="A1315" t="s">
        <v>763</v>
      </c>
      <c r="B1315" t="s">
        <v>797</v>
      </c>
      <c r="C1315" t="s">
        <v>701</v>
      </c>
      <c r="D1315" t="s">
        <v>772</v>
      </c>
      <c r="E1315" t="s">
        <v>775</v>
      </c>
      <c r="F1315">
        <v>31.5</v>
      </c>
      <c r="G1315">
        <v>25.2</v>
      </c>
      <c r="H1315">
        <v>5</v>
      </c>
      <c r="I1315">
        <v>948956</v>
      </c>
    </row>
    <row r="1316" spans="1:9">
      <c r="A1316" t="s">
        <v>763</v>
      </c>
      <c r="B1316" t="s">
        <v>797</v>
      </c>
      <c r="C1316" t="s">
        <v>701</v>
      </c>
      <c r="D1316" t="s">
        <v>772</v>
      </c>
      <c r="E1316" t="s">
        <v>776</v>
      </c>
      <c r="F1316">
        <v>52</v>
      </c>
      <c r="G1316">
        <v>34.4</v>
      </c>
      <c r="H1316">
        <v>17.95</v>
      </c>
      <c r="I1316">
        <v>75711</v>
      </c>
    </row>
    <row r="1317" spans="1:9">
      <c r="A1317" t="s">
        <v>763</v>
      </c>
      <c r="B1317" t="s">
        <v>797</v>
      </c>
      <c r="C1317" t="s">
        <v>701</v>
      </c>
      <c r="D1317" t="s">
        <v>777</v>
      </c>
      <c r="E1317" t="s">
        <v>778</v>
      </c>
      <c r="F1317">
        <v>131.5</v>
      </c>
      <c r="G1317">
        <v>69</v>
      </c>
      <c r="H1317">
        <v>58.2</v>
      </c>
      <c r="I1317">
        <v>89980</v>
      </c>
    </row>
    <row r="1318" spans="1:9">
      <c r="A1318" t="s">
        <v>763</v>
      </c>
      <c r="B1318" t="s">
        <v>797</v>
      </c>
      <c r="C1318" t="s">
        <v>701</v>
      </c>
      <c r="D1318" t="s">
        <v>777</v>
      </c>
      <c r="E1318" t="s">
        <v>779</v>
      </c>
      <c r="F1318">
        <v>152</v>
      </c>
      <c r="G1318">
        <v>86.25</v>
      </c>
      <c r="H1318">
        <v>69.2</v>
      </c>
      <c r="I1318">
        <v>78294</v>
      </c>
    </row>
    <row r="1319" spans="1:9">
      <c r="A1319" t="s">
        <v>763</v>
      </c>
      <c r="B1319" t="s">
        <v>797</v>
      </c>
      <c r="C1319" t="s">
        <v>701</v>
      </c>
      <c r="D1319" t="s">
        <v>777</v>
      </c>
      <c r="E1319" t="s">
        <v>780</v>
      </c>
      <c r="F1319">
        <v>185.5</v>
      </c>
      <c r="G1319">
        <v>97.5</v>
      </c>
      <c r="H1319">
        <v>81.1875</v>
      </c>
      <c r="I1319">
        <v>51624</v>
      </c>
    </row>
    <row r="1320" spans="1:9">
      <c r="A1320" t="s">
        <v>763</v>
      </c>
      <c r="B1320" t="s">
        <v>797</v>
      </c>
      <c r="C1320" t="s">
        <v>701</v>
      </c>
      <c r="D1320" t="s">
        <v>777</v>
      </c>
      <c r="E1320" t="s">
        <v>781</v>
      </c>
      <c r="F1320">
        <v>145.5</v>
      </c>
      <c r="G1320">
        <v>82</v>
      </c>
      <c r="H1320">
        <v>57.7</v>
      </c>
      <c r="I1320">
        <v>253183</v>
      </c>
    </row>
    <row r="1321" spans="1:9">
      <c r="A1321" t="s">
        <v>763</v>
      </c>
      <c r="B1321" t="s">
        <v>797</v>
      </c>
      <c r="C1321" t="s">
        <v>701</v>
      </c>
      <c r="D1321" t="s">
        <v>777</v>
      </c>
      <c r="E1321" t="s">
        <v>782</v>
      </c>
      <c r="F1321">
        <v>172</v>
      </c>
      <c r="G1321">
        <v>96.8</v>
      </c>
      <c r="H1321">
        <v>74.2</v>
      </c>
      <c r="I1321">
        <v>282944</v>
      </c>
    </row>
    <row r="1322" spans="1:9">
      <c r="A1322" t="s">
        <v>763</v>
      </c>
      <c r="B1322" t="s">
        <v>797</v>
      </c>
      <c r="C1322" t="s">
        <v>701</v>
      </c>
      <c r="D1322" t="s">
        <v>777</v>
      </c>
      <c r="E1322" t="s">
        <v>783</v>
      </c>
      <c r="F1322">
        <v>200</v>
      </c>
      <c r="G1322">
        <v>120</v>
      </c>
      <c r="H1322">
        <v>86.85</v>
      </c>
      <c r="I1322">
        <v>132620</v>
      </c>
    </row>
    <row r="1323" spans="1:9">
      <c r="A1323" t="s">
        <v>763</v>
      </c>
      <c r="B1323" t="s">
        <v>797</v>
      </c>
      <c r="C1323" t="s">
        <v>701</v>
      </c>
      <c r="D1323" t="s">
        <v>777</v>
      </c>
      <c r="E1323" t="s">
        <v>784</v>
      </c>
      <c r="F1323">
        <v>240</v>
      </c>
      <c r="G1323">
        <v>130</v>
      </c>
      <c r="H1323">
        <v>101.2</v>
      </c>
      <c r="I1323">
        <v>58957</v>
      </c>
    </row>
    <row r="1324" spans="1:9">
      <c r="A1324" t="s">
        <v>763</v>
      </c>
      <c r="B1324" t="s">
        <v>797</v>
      </c>
      <c r="C1324" t="s">
        <v>701</v>
      </c>
      <c r="D1324" t="s">
        <v>777</v>
      </c>
      <c r="E1324" t="s">
        <v>785</v>
      </c>
      <c r="F1324">
        <v>32.5</v>
      </c>
      <c r="G1324">
        <v>17</v>
      </c>
      <c r="H1324">
        <v>13.25</v>
      </c>
      <c r="I1324">
        <v>12629</v>
      </c>
    </row>
    <row r="1325" spans="1:9">
      <c r="A1325" t="s">
        <v>763</v>
      </c>
      <c r="B1325" t="s">
        <v>797</v>
      </c>
      <c r="C1325" t="s">
        <v>701</v>
      </c>
      <c r="D1325" t="s">
        <v>777</v>
      </c>
      <c r="E1325" t="s">
        <v>786</v>
      </c>
      <c r="F1325">
        <v>34</v>
      </c>
      <c r="G1325">
        <v>18.600000000000001</v>
      </c>
      <c r="H1325">
        <v>12.6</v>
      </c>
      <c r="I1325">
        <v>85976</v>
      </c>
    </row>
    <row r="1326" spans="1:9">
      <c r="A1326" t="s">
        <v>763</v>
      </c>
      <c r="B1326" t="s">
        <v>797</v>
      </c>
      <c r="C1326" t="s">
        <v>701</v>
      </c>
      <c r="D1326" t="s">
        <v>787</v>
      </c>
      <c r="E1326" t="s">
        <v>788</v>
      </c>
      <c r="F1326">
        <v>150</v>
      </c>
      <c r="G1326">
        <v>82.5</v>
      </c>
      <c r="H1326">
        <v>76.8</v>
      </c>
      <c r="I1326">
        <v>105184</v>
      </c>
    </row>
    <row r="1327" spans="1:9">
      <c r="A1327" t="s">
        <v>763</v>
      </c>
      <c r="B1327" t="s">
        <v>797</v>
      </c>
      <c r="C1327" t="s">
        <v>701</v>
      </c>
      <c r="D1327" t="s">
        <v>789</v>
      </c>
      <c r="E1327" t="s">
        <v>790</v>
      </c>
      <c r="F1327">
        <v>1505</v>
      </c>
      <c r="G1327">
        <v>720</v>
      </c>
      <c r="H1327">
        <v>775.95</v>
      </c>
      <c r="I1327">
        <v>19806</v>
      </c>
    </row>
    <row r="1328" spans="1:9">
      <c r="A1328" t="s">
        <v>763</v>
      </c>
      <c r="B1328" t="s">
        <v>797</v>
      </c>
      <c r="C1328" t="s">
        <v>50</v>
      </c>
      <c r="D1328" t="s">
        <v>765</v>
      </c>
      <c r="E1328" t="s">
        <v>766</v>
      </c>
      <c r="F1328">
        <v>53</v>
      </c>
      <c r="G1328">
        <v>38</v>
      </c>
      <c r="H1328">
        <v>17.850000000000001</v>
      </c>
      <c r="I1328">
        <v>89274</v>
      </c>
    </row>
    <row r="1329" spans="1:9">
      <c r="A1329" t="s">
        <v>763</v>
      </c>
      <c r="B1329" t="s">
        <v>797</v>
      </c>
      <c r="C1329" t="s">
        <v>50</v>
      </c>
      <c r="D1329" t="s">
        <v>765</v>
      </c>
      <c r="E1329" t="s">
        <v>767</v>
      </c>
      <c r="F1329">
        <v>51</v>
      </c>
      <c r="G1329">
        <v>34.799999999999997</v>
      </c>
      <c r="H1329">
        <v>17.3</v>
      </c>
      <c r="I1329">
        <v>452331</v>
      </c>
    </row>
    <row r="1330" spans="1:9">
      <c r="A1330" t="s">
        <v>763</v>
      </c>
      <c r="B1330" t="s">
        <v>797</v>
      </c>
      <c r="C1330" t="s">
        <v>50</v>
      </c>
      <c r="D1330" t="s">
        <v>765</v>
      </c>
      <c r="E1330" t="s">
        <v>768</v>
      </c>
      <c r="F1330">
        <v>47</v>
      </c>
      <c r="G1330">
        <v>30</v>
      </c>
      <c r="H1330">
        <v>18.8</v>
      </c>
      <c r="I1330">
        <v>134537</v>
      </c>
    </row>
    <row r="1331" spans="1:9">
      <c r="A1331" t="s">
        <v>763</v>
      </c>
      <c r="B1331" t="s">
        <v>797</v>
      </c>
      <c r="C1331" t="s">
        <v>50</v>
      </c>
      <c r="D1331" t="s">
        <v>765</v>
      </c>
      <c r="E1331" t="s">
        <v>769</v>
      </c>
      <c r="F1331">
        <v>60</v>
      </c>
      <c r="G1331">
        <v>34.1</v>
      </c>
      <c r="H1331">
        <v>26.1</v>
      </c>
      <c r="I1331">
        <v>14047</v>
      </c>
    </row>
    <row r="1332" spans="1:9">
      <c r="A1332" t="s">
        <v>763</v>
      </c>
      <c r="B1332" t="s">
        <v>797</v>
      </c>
      <c r="C1332" t="s">
        <v>50</v>
      </c>
      <c r="D1332" t="s">
        <v>765</v>
      </c>
      <c r="E1332" t="s">
        <v>770</v>
      </c>
      <c r="F1332">
        <v>41</v>
      </c>
      <c r="G1332">
        <v>25.35</v>
      </c>
      <c r="H1332">
        <v>16.399999999999999</v>
      </c>
      <c r="I1332">
        <v>456175</v>
      </c>
    </row>
    <row r="1333" spans="1:9">
      <c r="A1333" t="s">
        <v>763</v>
      </c>
      <c r="B1333" t="s">
        <v>797</v>
      </c>
      <c r="C1333" t="s">
        <v>50</v>
      </c>
      <c r="D1333" t="s">
        <v>765</v>
      </c>
      <c r="E1333" t="s">
        <v>771</v>
      </c>
      <c r="F1333">
        <v>55</v>
      </c>
      <c r="G1333">
        <v>31.5</v>
      </c>
      <c r="H1333">
        <v>25</v>
      </c>
      <c r="I1333">
        <v>16647</v>
      </c>
    </row>
    <row r="1334" spans="1:9">
      <c r="A1334" t="s">
        <v>763</v>
      </c>
      <c r="B1334" t="s">
        <v>797</v>
      </c>
      <c r="C1334" t="s">
        <v>50</v>
      </c>
      <c r="D1334" t="s">
        <v>772</v>
      </c>
      <c r="E1334" t="s">
        <v>773</v>
      </c>
      <c r="F1334">
        <v>57.5</v>
      </c>
      <c r="G1334">
        <v>46</v>
      </c>
      <c r="H1334">
        <v>11.5</v>
      </c>
      <c r="I1334">
        <v>23082</v>
      </c>
    </row>
    <row r="1335" spans="1:9">
      <c r="A1335" t="s">
        <v>763</v>
      </c>
      <c r="B1335" t="s">
        <v>797</v>
      </c>
      <c r="C1335" t="s">
        <v>50</v>
      </c>
      <c r="D1335" t="s">
        <v>772</v>
      </c>
      <c r="E1335" t="s">
        <v>774</v>
      </c>
      <c r="F1335">
        <v>101</v>
      </c>
      <c r="G1335">
        <v>68.3</v>
      </c>
      <c r="H1335">
        <v>34.299999999999997</v>
      </c>
      <c r="I1335">
        <v>487090</v>
      </c>
    </row>
    <row r="1336" spans="1:9">
      <c r="A1336" t="s">
        <v>763</v>
      </c>
      <c r="B1336" t="s">
        <v>797</v>
      </c>
      <c r="C1336" t="s">
        <v>50</v>
      </c>
      <c r="D1336" t="s">
        <v>772</v>
      </c>
      <c r="E1336" t="s">
        <v>775</v>
      </c>
      <c r="F1336">
        <v>31.5</v>
      </c>
      <c r="G1336">
        <v>23.2</v>
      </c>
      <c r="H1336">
        <v>8.6999999999999993</v>
      </c>
      <c r="I1336">
        <v>345941</v>
      </c>
    </row>
    <row r="1337" spans="1:9">
      <c r="A1337" t="s">
        <v>763</v>
      </c>
      <c r="B1337" t="s">
        <v>797</v>
      </c>
      <c r="C1337" t="s">
        <v>50</v>
      </c>
      <c r="D1337" t="s">
        <v>772</v>
      </c>
      <c r="E1337" t="s">
        <v>776</v>
      </c>
      <c r="F1337">
        <v>44</v>
      </c>
      <c r="G1337">
        <v>30.8</v>
      </c>
      <c r="H1337">
        <v>14.65</v>
      </c>
      <c r="I1337">
        <v>37010</v>
      </c>
    </row>
    <row r="1338" spans="1:9">
      <c r="A1338" t="s">
        <v>763</v>
      </c>
      <c r="B1338" t="s">
        <v>797</v>
      </c>
      <c r="C1338" t="s">
        <v>50</v>
      </c>
      <c r="D1338" t="s">
        <v>777</v>
      </c>
      <c r="E1338" t="s">
        <v>778</v>
      </c>
      <c r="F1338">
        <v>120</v>
      </c>
      <c r="G1338">
        <v>72</v>
      </c>
      <c r="H1338">
        <v>48</v>
      </c>
      <c r="I1338">
        <v>41813</v>
      </c>
    </row>
    <row r="1339" spans="1:9">
      <c r="A1339" t="s">
        <v>763</v>
      </c>
      <c r="B1339" t="s">
        <v>797</v>
      </c>
      <c r="C1339" t="s">
        <v>50</v>
      </c>
      <c r="D1339" t="s">
        <v>777</v>
      </c>
      <c r="E1339" t="s">
        <v>779</v>
      </c>
      <c r="F1339">
        <v>143</v>
      </c>
      <c r="G1339">
        <v>85.5</v>
      </c>
      <c r="H1339">
        <v>57.2</v>
      </c>
      <c r="I1339">
        <v>35172</v>
      </c>
    </row>
    <row r="1340" spans="1:9">
      <c r="A1340" t="s">
        <v>763</v>
      </c>
      <c r="B1340" t="s">
        <v>797</v>
      </c>
      <c r="C1340" t="s">
        <v>50</v>
      </c>
      <c r="D1340" t="s">
        <v>777</v>
      </c>
      <c r="E1340" t="s">
        <v>780</v>
      </c>
      <c r="F1340">
        <v>166</v>
      </c>
      <c r="G1340">
        <v>99.6</v>
      </c>
      <c r="H1340">
        <v>66</v>
      </c>
      <c r="I1340">
        <v>22995</v>
      </c>
    </row>
    <row r="1341" spans="1:9">
      <c r="A1341" t="s">
        <v>763</v>
      </c>
      <c r="B1341" t="s">
        <v>797</v>
      </c>
      <c r="C1341" t="s">
        <v>50</v>
      </c>
      <c r="D1341" t="s">
        <v>777</v>
      </c>
      <c r="E1341" t="s">
        <v>781</v>
      </c>
      <c r="F1341">
        <v>128</v>
      </c>
      <c r="G1341">
        <v>76.8</v>
      </c>
      <c r="H1341">
        <v>51.2</v>
      </c>
      <c r="I1341">
        <v>110824</v>
      </c>
    </row>
    <row r="1342" spans="1:9">
      <c r="A1342" t="s">
        <v>763</v>
      </c>
      <c r="B1342" t="s">
        <v>797</v>
      </c>
      <c r="C1342" t="s">
        <v>50</v>
      </c>
      <c r="D1342" t="s">
        <v>777</v>
      </c>
      <c r="E1342" t="s">
        <v>782</v>
      </c>
      <c r="F1342">
        <v>162</v>
      </c>
      <c r="G1342">
        <v>97.2</v>
      </c>
      <c r="H1342">
        <v>64.8</v>
      </c>
      <c r="I1342">
        <v>103303</v>
      </c>
    </row>
    <row r="1343" spans="1:9">
      <c r="A1343" t="s">
        <v>763</v>
      </c>
      <c r="B1343" t="s">
        <v>797</v>
      </c>
      <c r="C1343" t="s">
        <v>50</v>
      </c>
      <c r="D1343" t="s">
        <v>777</v>
      </c>
      <c r="E1343" t="s">
        <v>783</v>
      </c>
      <c r="F1343">
        <v>197</v>
      </c>
      <c r="G1343">
        <v>118.2</v>
      </c>
      <c r="H1343">
        <v>78.8</v>
      </c>
      <c r="I1343">
        <v>51233</v>
      </c>
    </row>
    <row r="1344" spans="1:9">
      <c r="A1344" t="s">
        <v>763</v>
      </c>
      <c r="B1344" t="s">
        <v>797</v>
      </c>
      <c r="C1344" t="s">
        <v>50</v>
      </c>
      <c r="D1344" t="s">
        <v>777</v>
      </c>
      <c r="E1344" t="s">
        <v>784</v>
      </c>
      <c r="F1344">
        <v>206</v>
      </c>
      <c r="G1344">
        <v>125</v>
      </c>
      <c r="H1344">
        <v>82.4</v>
      </c>
      <c r="I1344">
        <v>26273</v>
      </c>
    </row>
    <row r="1345" spans="1:9">
      <c r="A1345" t="s">
        <v>763</v>
      </c>
      <c r="B1345" t="s">
        <v>797</v>
      </c>
      <c r="C1345" t="s">
        <v>50</v>
      </c>
      <c r="D1345" t="s">
        <v>777</v>
      </c>
      <c r="E1345" t="s">
        <v>785</v>
      </c>
      <c r="F1345">
        <v>30</v>
      </c>
      <c r="G1345">
        <v>18</v>
      </c>
      <c r="H1345">
        <v>12</v>
      </c>
      <c r="I1345">
        <v>24060</v>
      </c>
    </row>
    <row r="1346" spans="1:9">
      <c r="A1346" t="s">
        <v>763</v>
      </c>
      <c r="B1346" t="s">
        <v>797</v>
      </c>
      <c r="C1346" t="s">
        <v>50</v>
      </c>
      <c r="D1346" t="s">
        <v>777</v>
      </c>
      <c r="E1346" t="s">
        <v>786</v>
      </c>
      <c r="F1346">
        <v>30</v>
      </c>
      <c r="G1346">
        <v>16.8</v>
      </c>
      <c r="H1346">
        <v>10.8</v>
      </c>
      <c r="I1346">
        <v>55056</v>
      </c>
    </row>
    <row r="1347" spans="1:9">
      <c r="A1347" t="s">
        <v>763</v>
      </c>
      <c r="B1347" t="s">
        <v>797</v>
      </c>
      <c r="C1347" t="s">
        <v>50</v>
      </c>
      <c r="D1347" t="s">
        <v>787</v>
      </c>
      <c r="E1347" t="s">
        <v>788</v>
      </c>
      <c r="F1347">
        <v>132</v>
      </c>
      <c r="G1347">
        <v>75</v>
      </c>
      <c r="H1347">
        <v>54.742857143000002</v>
      </c>
      <c r="I1347">
        <v>49547</v>
      </c>
    </row>
    <row r="1348" spans="1:9">
      <c r="A1348" t="s">
        <v>763</v>
      </c>
      <c r="B1348" t="s">
        <v>797</v>
      </c>
      <c r="C1348" t="s">
        <v>50</v>
      </c>
      <c r="D1348" t="s">
        <v>789</v>
      </c>
      <c r="E1348" t="s">
        <v>790</v>
      </c>
      <c r="F1348">
        <v>1452</v>
      </c>
      <c r="G1348">
        <v>700</v>
      </c>
      <c r="H1348">
        <v>782</v>
      </c>
      <c r="I1348">
        <v>5054</v>
      </c>
    </row>
    <row r="1349" spans="1:9">
      <c r="A1349" t="s">
        <v>763</v>
      </c>
      <c r="B1349" t="s">
        <v>797</v>
      </c>
      <c r="C1349" t="s">
        <v>49</v>
      </c>
      <c r="D1349" t="s">
        <v>765</v>
      </c>
      <c r="E1349" t="s">
        <v>766</v>
      </c>
      <c r="F1349">
        <v>57</v>
      </c>
      <c r="G1349">
        <v>42</v>
      </c>
      <c r="H1349">
        <v>16.5</v>
      </c>
      <c r="I1349">
        <v>218065</v>
      </c>
    </row>
    <row r="1350" spans="1:9">
      <c r="A1350" t="s">
        <v>763</v>
      </c>
      <c r="B1350" t="s">
        <v>797</v>
      </c>
      <c r="C1350" t="s">
        <v>49</v>
      </c>
      <c r="D1350" t="s">
        <v>765</v>
      </c>
      <c r="E1350" t="s">
        <v>767</v>
      </c>
      <c r="F1350">
        <v>52</v>
      </c>
      <c r="G1350">
        <v>36.4</v>
      </c>
      <c r="H1350">
        <v>15.6</v>
      </c>
      <c r="I1350">
        <v>559757</v>
      </c>
    </row>
    <row r="1351" spans="1:9">
      <c r="A1351" t="s">
        <v>763</v>
      </c>
      <c r="B1351" t="s">
        <v>797</v>
      </c>
      <c r="C1351" t="s">
        <v>49</v>
      </c>
      <c r="D1351" t="s">
        <v>765</v>
      </c>
      <c r="E1351" t="s">
        <v>768</v>
      </c>
      <c r="F1351">
        <v>47</v>
      </c>
      <c r="G1351">
        <v>28.2</v>
      </c>
      <c r="H1351">
        <v>17.600000000000001</v>
      </c>
      <c r="I1351">
        <v>158645</v>
      </c>
    </row>
    <row r="1352" spans="1:9">
      <c r="A1352" t="s">
        <v>763</v>
      </c>
      <c r="B1352" t="s">
        <v>797</v>
      </c>
      <c r="C1352" t="s">
        <v>49</v>
      </c>
      <c r="D1352" t="s">
        <v>765</v>
      </c>
      <c r="E1352" t="s">
        <v>769</v>
      </c>
      <c r="F1352">
        <v>61</v>
      </c>
      <c r="G1352">
        <v>36.6</v>
      </c>
      <c r="H1352">
        <v>20.8</v>
      </c>
      <c r="I1352">
        <v>78138</v>
      </c>
    </row>
    <row r="1353" spans="1:9">
      <c r="A1353" t="s">
        <v>763</v>
      </c>
      <c r="B1353" t="s">
        <v>797</v>
      </c>
      <c r="C1353" t="s">
        <v>49</v>
      </c>
      <c r="D1353" t="s">
        <v>765</v>
      </c>
      <c r="E1353" t="s">
        <v>770</v>
      </c>
      <c r="F1353">
        <v>44</v>
      </c>
      <c r="G1353">
        <v>26.4</v>
      </c>
      <c r="H1353">
        <v>17.2</v>
      </c>
      <c r="I1353">
        <v>798567</v>
      </c>
    </row>
    <row r="1354" spans="1:9">
      <c r="A1354" t="s">
        <v>763</v>
      </c>
      <c r="B1354" t="s">
        <v>797</v>
      </c>
      <c r="C1354" t="s">
        <v>49</v>
      </c>
      <c r="D1354" t="s">
        <v>765</v>
      </c>
      <c r="E1354" t="s">
        <v>771</v>
      </c>
      <c r="F1354">
        <v>57</v>
      </c>
      <c r="G1354">
        <v>34.200000000000003</v>
      </c>
      <c r="H1354">
        <v>22.8</v>
      </c>
      <c r="I1354">
        <v>51778</v>
      </c>
    </row>
    <row r="1355" spans="1:9">
      <c r="A1355" t="s">
        <v>763</v>
      </c>
      <c r="B1355" t="s">
        <v>797</v>
      </c>
      <c r="C1355" t="s">
        <v>49</v>
      </c>
      <c r="D1355" t="s">
        <v>772</v>
      </c>
      <c r="E1355" t="s">
        <v>773</v>
      </c>
      <c r="F1355">
        <v>61</v>
      </c>
      <c r="G1355">
        <v>55</v>
      </c>
      <c r="H1355">
        <v>0</v>
      </c>
      <c r="I1355">
        <v>27458</v>
      </c>
    </row>
    <row r="1356" spans="1:9">
      <c r="A1356" t="s">
        <v>763</v>
      </c>
      <c r="B1356" t="s">
        <v>797</v>
      </c>
      <c r="C1356" t="s">
        <v>49</v>
      </c>
      <c r="D1356" t="s">
        <v>772</v>
      </c>
      <c r="E1356" t="s">
        <v>774</v>
      </c>
      <c r="F1356">
        <v>105</v>
      </c>
      <c r="G1356">
        <v>93</v>
      </c>
      <c r="H1356">
        <v>0</v>
      </c>
      <c r="I1356">
        <v>782039</v>
      </c>
    </row>
    <row r="1357" spans="1:9">
      <c r="A1357" t="s">
        <v>763</v>
      </c>
      <c r="B1357" t="s">
        <v>797</v>
      </c>
      <c r="C1357" t="s">
        <v>49</v>
      </c>
      <c r="D1357" t="s">
        <v>772</v>
      </c>
      <c r="E1357" t="s">
        <v>775</v>
      </c>
      <c r="F1357">
        <v>33</v>
      </c>
      <c r="G1357">
        <v>23.1</v>
      </c>
      <c r="H1357">
        <v>8.125</v>
      </c>
      <c r="I1357">
        <v>427686</v>
      </c>
    </row>
    <row r="1358" spans="1:9">
      <c r="A1358" t="s">
        <v>763</v>
      </c>
      <c r="B1358" t="s">
        <v>797</v>
      </c>
      <c r="C1358" t="s">
        <v>49</v>
      </c>
      <c r="D1358" t="s">
        <v>772</v>
      </c>
      <c r="E1358" t="s">
        <v>776</v>
      </c>
      <c r="F1358">
        <v>55</v>
      </c>
      <c r="G1358">
        <v>45.9</v>
      </c>
      <c r="H1358">
        <v>6.4</v>
      </c>
      <c r="I1358">
        <v>65798</v>
      </c>
    </row>
    <row r="1359" spans="1:9">
      <c r="A1359" t="s">
        <v>763</v>
      </c>
      <c r="B1359" t="s">
        <v>797</v>
      </c>
      <c r="C1359" t="s">
        <v>49</v>
      </c>
      <c r="D1359" t="s">
        <v>777</v>
      </c>
      <c r="E1359" t="s">
        <v>778</v>
      </c>
      <c r="F1359">
        <v>131</v>
      </c>
      <c r="G1359">
        <v>78.599999999999994</v>
      </c>
      <c r="H1359">
        <v>51.6</v>
      </c>
      <c r="I1359">
        <v>65681</v>
      </c>
    </row>
    <row r="1360" spans="1:9">
      <c r="A1360" t="s">
        <v>763</v>
      </c>
      <c r="B1360" t="s">
        <v>797</v>
      </c>
      <c r="C1360" t="s">
        <v>49</v>
      </c>
      <c r="D1360" t="s">
        <v>777</v>
      </c>
      <c r="E1360" t="s">
        <v>779</v>
      </c>
      <c r="F1360">
        <v>157</v>
      </c>
      <c r="G1360">
        <v>94.2</v>
      </c>
      <c r="H1360">
        <v>62.8</v>
      </c>
      <c r="I1360">
        <v>50116</v>
      </c>
    </row>
    <row r="1361" spans="1:9">
      <c r="A1361" t="s">
        <v>763</v>
      </c>
      <c r="B1361" t="s">
        <v>797</v>
      </c>
      <c r="C1361" t="s">
        <v>49</v>
      </c>
      <c r="D1361" t="s">
        <v>777</v>
      </c>
      <c r="E1361" t="s">
        <v>780</v>
      </c>
      <c r="F1361">
        <v>180</v>
      </c>
      <c r="G1361">
        <v>108</v>
      </c>
      <c r="H1361">
        <v>72</v>
      </c>
      <c r="I1361">
        <v>34619</v>
      </c>
    </row>
    <row r="1362" spans="1:9">
      <c r="A1362" t="s">
        <v>763</v>
      </c>
      <c r="B1362" t="s">
        <v>797</v>
      </c>
      <c r="C1362" t="s">
        <v>49</v>
      </c>
      <c r="D1362" t="s">
        <v>777</v>
      </c>
      <c r="E1362" t="s">
        <v>781</v>
      </c>
      <c r="F1362">
        <v>143</v>
      </c>
      <c r="G1362">
        <v>85.8</v>
      </c>
      <c r="H1362">
        <v>57.2</v>
      </c>
      <c r="I1362">
        <v>173430</v>
      </c>
    </row>
    <row r="1363" spans="1:9">
      <c r="A1363" t="s">
        <v>763</v>
      </c>
      <c r="B1363" t="s">
        <v>797</v>
      </c>
      <c r="C1363" t="s">
        <v>49</v>
      </c>
      <c r="D1363" t="s">
        <v>777</v>
      </c>
      <c r="E1363" t="s">
        <v>782</v>
      </c>
      <c r="F1363">
        <v>180</v>
      </c>
      <c r="G1363">
        <v>108</v>
      </c>
      <c r="H1363">
        <v>72</v>
      </c>
      <c r="I1363">
        <v>171004</v>
      </c>
    </row>
    <row r="1364" spans="1:9">
      <c r="A1364" t="s">
        <v>763</v>
      </c>
      <c r="B1364" t="s">
        <v>797</v>
      </c>
      <c r="C1364" t="s">
        <v>49</v>
      </c>
      <c r="D1364" t="s">
        <v>777</v>
      </c>
      <c r="E1364" t="s">
        <v>783</v>
      </c>
      <c r="F1364">
        <v>211</v>
      </c>
      <c r="G1364">
        <v>126.6</v>
      </c>
      <c r="H1364">
        <v>84.4</v>
      </c>
      <c r="I1364">
        <v>80041</v>
      </c>
    </row>
    <row r="1365" spans="1:9">
      <c r="A1365" t="s">
        <v>763</v>
      </c>
      <c r="B1365" t="s">
        <v>797</v>
      </c>
      <c r="C1365" t="s">
        <v>49</v>
      </c>
      <c r="D1365" t="s">
        <v>777</v>
      </c>
      <c r="E1365" t="s">
        <v>784</v>
      </c>
      <c r="F1365">
        <v>236</v>
      </c>
      <c r="G1365">
        <v>141.6</v>
      </c>
      <c r="H1365">
        <v>94.4</v>
      </c>
      <c r="I1365">
        <v>37523</v>
      </c>
    </row>
    <row r="1366" spans="1:9">
      <c r="A1366" t="s">
        <v>763</v>
      </c>
      <c r="B1366" t="s">
        <v>797</v>
      </c>
      <c r="C1366" t="s">
        <v>49</v>
      </c>
      <c r="D1366" t="s">
        <v>777</v>
      </c>
      <c r="E1366" t="s">
        <v>785</v>
      </c>
      <c r="F1366">
        <v>34</v>
      </c>
      <c r="G1366">
        <v>19.8</v>
      </c>
      <c r="H1366">
        <v>13.6</v>
      </c>
      <c r="I1366">
        <v>16136</v>
      </c>
    </row>
    <row r="1367" spans="1:9">
      <c r="A1367" t="s">
        <v>763</v>
      </c>
      <c r="B1367" t="s">
        <v>797</v>
      </c>
      <c r="C1367" t="s">
        <v>49</v>
      </c>
      <c r="D1367" t="s">
        <v>777</v>
      </c>
      <c r="E1367" t="s">
        <v>786</v>
      </c>
      <c r="F1367">
        <v>40</v>
      </c>
      <c r="G1367">
        <v>24</v>
      </c>
      <c r="H1367">
        <v>15.6</v>
      </c>
      <c r="I1367">
        <v>52211</v>
      </c>
    </row>
    <row r="1368" spans="1:9">
      <c r="A1368" t="s">
        <v>763</v>
      </c>
      <c r="B1368" t="s">
        <v>797</v>
      </c>
      <c r="C1368" t="s">
        <v>49</v>
      </c>
      <c r="D1368" t="s">
        <v>787</v>
      </c>
      <c r="E1368" t="s">
        <v>788</v>
      </c>
      <c r="F1368">
        <v>151</v>
      </c>
      <c r="G1368">
        <v>90.6</v>
      </c>
      <c r="H1368">
        <v>60.4</v>
      </c>
      <c r="I1368">
        <v>87757</v>
      </c>
    </row>
    <row r="1369" spans="1:9">
      <c r="A1369" t="s">
        <v>763</v>
      </c>
      <c r="B1369" t="s">
        <v>797</v>
      </c>
      <c r="C1369" t="s">
        <v>49</v>
      </c>
      <c r="D1369" t="s">
        <v>789</v>
      </c>
      <c r="E1369" t="s">
        <v>790</v>
      </c>
      <c r="F1369">
        <v>1399</v>
      </c>
      <c r="G1369">
        <v>839.4</v>
      </c>
      <c r="H1369">
        <v>559.6</v>
      </c>
      <c r="I1369">
        <v>23008</v>
      </c>
    </row>
    <row r="1370" spans="1:9">
      <c r="A1370" t="s">
        <v>763</v>
      </c>
      <c r="B1370" t="s">
        <v>797</v>
      </c>
      <c r="C1370" t="s">
        <v>702</v>
      </c>
      <c r="D1370" t="s">
        <v>765</v>
      </c>
      <c r="E1370" t="s">
        <v>766</v>
      </c>
      <c r="F1370">
        <v>63</v>
      </c>
      <c r="G1370">
        <v>45</v>
      </c>
      <c r="H1370">
        <v>10.6</v>
      </c>
      <c r="I1370">
        <v>25167</v>
      </c>
    </row>
    <row r="1371" spans="1:9">
      <c r="A1371" t="s">
        <v>763</v>
      </c>
      <c r="B1371" t="s">
        <v>797</v>
      </c>
      <c r="C1371" t="s">
        <v>702</v>
      </c>
      <c r="D1371" t="s">
        <v>765</v>
      </c>
      <c r="E1371" t="s">
        <v>767</v>
      </c>
      <c r="F1371">
        <v>57</v>
      </c>
      <c r="G1371">
        <v>40</v>
      </c>
      <c r="H1371">
        <v>10</v>
      </c>
      <c r="I1371">
        <v>85146</v>
      </c>
    </row>
    <row r="1372" spans="1:9">
      <c r="A1372" t="s">
        <v>763</v>
      </c>
      <c r="B1372" t="s">
        <v>797</v>
      </c>
      <c r="C1372" t="s">
        <v>702</v>
      </c>
      <c r="D1372" t="s">
        <v>765</v>
      </c>
      <c r="E1372" t="s">
        <v>768</v>
      </c>
      <c r="F1372">
        <v>46</v>
      </c>
      <c r="G1372">
        <v>32</v>
      </c>
      <c r="H1372">
        <v>14.1</v>
      </c>
      <c r="I1372">
        <v>26503</v>
      </c>
    </row>
    <row r="1373" spans="1:9">
      <c r="A1373" t="s">
        <v>763</v>
      </c>
      <c r="B1373" t="s">
        <v>797</v>
      </c>
      <c r="C1373" t="s">
        <v>702</v>
      </c>
      <c r="D1373" t="s">
        <v>765</v>
      </c>
      <c r="E1373" t="s">
        <v>769</v>
      </c>
      <c r="F1373">
        <v>60</v>
      </c>
      <c r="G1373">
        <v>32.299999999999997</v>
      </c>
      <c r="H1373">
        <v>26</v>
      </c>
      <c r="I1373">
        <v>6422</v>
      </c>
    </row>
    <row r="1374" spans="1:9">
      <c r="A1374" t="s">
        <v>763</v>
      </c>
      <c r="B1374" t="s">
        <v>797</v>
      </c>
      <c r="C1374" t="s">
        <v>702</v>
      </c>
      <c r="D1374" t="s">
        <v>765</v>
      </c>
      <c r="E1374" t="s">
        <v>770</v>
      </c>
      <c r="F1374">
        <v>40.5</v>
      </c>
      <c r="G1374">
        <v>27.3</v>
      </c>
      <c r="H1374">
        <v>13</v>
      </c>
      <c r="I1374">
        <v>101719</v>
      </c>
    </row>
    <row r="1375" spans="1:9">
      <c r="A1375" t="s">
        <v>763</v>
      </c>
      <c r="B1375" t="s">
        <v>797</v>
      </c>
      <c r="C1375" t="s">
        <v>702</v>
      </c>
      <c r="D1375" t="s">
        <v>765</v>
      </c>
      <c r="E1375" t="s">
        <v>771</v>
      </c>
      <c r="F1375">
        <v>60.5</v>
      </c>
      <c r="G1375">
        <v>33</v>
      </c>
      <c r="H1375">
        <v>22.7</v>
      </c>
      <c r="I1375">
        <v>4070</v>
      </c>
    </row>
    <row r="1376" spans="1:9">
      <c r="A1376" t="s">
        <v>763</v>
      </c>
      <c r="B1376" t="s">
        <v>797</v>
      </c>
      <c r="C1376" t="s">
        <v>702</v>
      </c>
      <c r="D1376" t="s">
        <v>772</v>
      </c>
      <c r="E1376" t="s">
        <v>773</v>
      </c>
      <c r="F1376">
        <v>55</v>
      </c>
      <c r="G1376">
        <v>47.2</v>
      </c>
      <c r="H1376">
        <v>5.2</v>
      </c>
      <c r="I1376">
        <v>6872</v>
      </c>
    </row>
    <row r="1377" spans="1:9">
      <c r="A1377" t="s">
        <v>763</v>
      </c>
      <c r="B1377" t="s">
        <v>797</v>
      </c>
      <c r="C1377" t="s">
        <v>702</v>
      </c>
      <c r="D1377" t="s">
        <v>772</v>
      </c>
      <c r="E1377" t="s">
        <v>774</v>
      </c>
      <c r="F1377">
        <v>100</v>
      </c>
      <c r="G1377">
        <v>80</v>
      </c>
      <c r="H1377">
        <v>20</v>
      </c>
      <c r="I1377">
        <v>96371</v>
      </c>
    </row>
    <row r="1378" spans="1:9">
      <c r="A1378" t="s">
        <v>763</v>
      </c>
      <c r="B1378" t="s">
        <v>797</v>
      </c>
      <c r="C1378" t="s">
        <v>702</v>
      </c>
      <c r="D1378" t="s">
        <v>772</v>
      </c>
      <c r="E1378" t="s">
        <v>775</v>
      </c>
      <c r="F1378">
        <v>30.5</v>
      </c>
      <c r="G1378">
        <v>26.85</v>
      </c>
      <c r="H1378">
        <v>3.55</v>
      </c>
      <c r="I1378">
        <v>54328</v>
      </c>
    </row>
    <row r="1379" spans="1:9">
      <c r="A1379" t="s">
        <v>763</v>
      </c>
      <c r="B1379" t="s">
        <v>797</v>
      </c>
      <c r="C1379" t="s">
        <v>702</v>
      </c>
      <c r="D1379" t="s">
        <v>772</v>
      </c>
      <c r="E1379" t="s">
        <v>776</v>
      </c>
      <c r="F1379">
        <v>51</v>
      </c>
      <c r="G1379">
        <v>36</v>
      </c>
      <c r="H1379">
        <v>8</v>
      </c>
      <c r="I1379">
        <v>8954</v>
      </c>
    </row>
    <row r="1380" spans="1:9">
      <c r="A1380" t="s">
        <v>763</v>
      </c>
      <c r="B1380" t="s">
        <v>797</v>
      </c>
      <c r="C1380" t="s">
        <v>702</v>
      </c>
      <c r="D1380" t="s">
        <v>777</v>
      </c>
      <c r="E1380" t="s">
        <v>778</v>
      </c>
      <c r="F1380">
        <v>148</v>
      </c>
      <c r="G1380">
        <v>84</v>
      </c>
      <c r="H1380">
        <v>72.5</v>
      </c>
      <c r="I1380">
        <v>10703</v>
      </c>
    </row>
    <row r="1381" spans="1:9">
      <c r="A1381" t="s">
        <v>763</v>
      </c>
      <c r="B1381" t="s">
        <v>797</v>
      </c>
      <c r="C1381" t="s">
        <v>702</v>
      </c>
      <c r="D1381" t="s">
        <v>777</v>
      </c>
      <c r="E1381" t="s">
        <v>779</v>
      </c>
      <c r="F1381">
        <v>174</v>
      </c>
      <c r="G1381">
        <v>99</v>
      </c>
      <c r="H1381">
        <v>90.2</v>
      </c>
      <c r="I1381">
        <v>7507</v>
      </c>
    </row>
    <row r="1382" spans="1:9">
      <c r="A1382" t="s">
        <v>763</v>
      </c>
      <c r="B1382" t="s">
        <v>797</v>
      </c>
      <c r="C1382" t="s">
        <v>702</v>
      </c>
      <c r="D1382" t="s">
        <v>777</v>
      </c>
      <c r="E1382" t="s">
        <v>780</v>
      </c>
      <c r="F1382">
        <v>200</v>
      </c>
      <c r="G1382">
        <v>109</v>
      </c>
      <c r="H1382">
        <v>100.4</v>
      </c>
      <c r="I1382">
        <v>4910</v>
      </c>
    </row>
    <row r="1383" spans="1:9">
      <c r="A1383" t="s">
        <v>763</v>
      </c>
      <c r="B1383" t="s">
        <v>797</v>
      </c>
      <c r="C1383" t="s">
        <v>702</v>
      </c>
      <c r="D1383" t="s">
        <v>777</v>
      </c>
      <c r="E1383" t="s">
        <v>781</v>
      </c>
      <c r="F1383">
        <v>154</v>
      </c>
      <c r="G1383">
        <v>89</v>
      </c>
      <c r="H1383">
        <v>61.6</v>
      </c>
      <c r="I1383">
        <v>23545</v>
      </c>
    </row>
    <row r="1384" spans="1:9">
      <c r="A1384" t="s">
        <v>763</v>
      </c>
      <c r="B1384" t="s">
        <v>797</v>
      </c>
      <c r="C1384" t="s">
        <v>702</v>
      </c>
      <c r="D1384" t="s">
        <v>777</v>
      </c>
      <c r="E1384" t="s">
        <v>782</v>
      </c>
      <c r="F1384">
        <v>186</v>
      </c>
      <c r="G1384">
        <v>104</v>
      </c>
      <c r="H1384">
        <v>90.6</v>
      </c>
      <c r="I1384">
        <v>23965</v>
      </c>
    </row>
    <row r="1385" spans="1:9">
      <c r="A1385" t="s">
        <v>763</v>
      </c>
      <c r="B1385" t="s">
        <v>797</v>
      </c>
      <c r="C1385" t="s">
        <v>702</v>
      </c>
      <c r="D1385" t="s">
        <v>777</v>
      </c>
      <c r="E1385" t="s">
        <v>783</v>
      </c>
      <c r="F1385">
        <v>215</v>
      </c>
      <c r="G1385">
        <v>119</v>
      </c>
      <c r="H1385">
        <v>100</v>
      </c>
      <c r="I1385">
        <v>10947</v>
      </c>
    </row>
    <row r="1386" spans="1:9">
      <c r="A1386" t="s">
        <v>763</v>
      </c>
      <c r="B1386" t="s">
        <v>797</v>
      </c>
      <c r="C1386" t="s">
        <v>702</v>
      </c>
      <c r="D1386" t="s">
        <v>777</v>
      </c>
      <c r="E1386" t="s">
        <v>784</v>
      </c>
      <c r="F1386">
        <v>240</v>
      </c>
      <c r="G1386">
        <v>134</v>
      </c>
      <c r="H1386">
        <v>117.4</v>
      </c>
      <c r="I1386">
        <v>4978</v>
      </c>
    </row>
    <row r="1387" spans="1:9">
      <c r="A1387" t="s">
        <v>763</v>
      </c>
      <c r="B1387" t="s">
        <v>797</v>
      </c>
      <c r="C1387" t="s">
        <v>702</v>
      </c>
      <c r="D1387" t="s">
        <v>777</v>
      </c>
      <c r="E1387" t="s">
        <v>785</v>
      </c>
      <c r="F1387">
        <v>33</v>
      </c>
      <c r="G1387">
        <v>19</v>
      </c>
      <c r="H1387">
        <v>16</v>
      </c>
      <c r="I1387">
        <v>2468</v>
      </c>
    </row>
    <row r="1388" spans="1:9">
      <c r="A1388" t="s">
        <v>763</v>
      </c>
      <c r="B1388" t="s">
        <v>797</v>
      </c>
      <c r="C1388" t="s">
        <v>702</v>
      </c>
      <c r="D1388" t="s">
        <v>777</v>
      </c>
      <c r="E1388" t="s">
        <v>786</v>
      </c>
      <c r="F1388">
        <v>31</v>
      </c>
      <c r="G1388">
        <v>20</v>
      </c>
      <c r="H1388">
        <v>13.2</v>
      </c>
      <c r="I1388">
        <v>10061</v>
      </c>
    </row>
    <row r="1389" spans="1:9">
      <c r="A1389" t="s">
        <v>763</v>
      </c>
      <c r="B1389" t="s">
        <v>797</v>
      </c>
      <c r="C1389" t="s">
        <v>702</v>
      </c>
      <c r="D1389" t="s">
        <v>787</v>
      </c>
      <c r="E1389" t="s">
        <v>788</v>
      </c>
      <c r="F1389">
        <v>165</v>
      </c>
      <c r="G1389">
        <v>90</v>
      </c>
      <c r="H1389">
        <v>93.6</v>
      </c>
      <c r="I1389">
        <v>12979</v>
      </c>
    </row>
    <row r="1390" spans="1:9">
      <c r="A1390" t="s">
        <v>763</v>
      </c>
      <c r="B1390" t="s">
        <v>797</v>
      </c>
      <c r="C1390" t="s">
        <v>702</v>
      </c>
      <c r="D1390" t="s">
        <v>789</v>
      </c>
      <c r="E1390" t="s">
        <v>790</v>
      </c>
      <c r="F1390">
        <v>1650</v>
      </c>
      <c r="G1390">
        <v>780</v>
      </c>
      <c r="H1390">
        <v>805</v>
      </c>
      <c r="I1390">
        <v>1647</v>
      </c>
    </row>
    <row r="1391" spans="1:9">
      <c r="A1391" t="s">
        <v>763</v>
      </c>
      <c r="B1391" t="s">
        <v>797</v>
      </c>
      <c r="C1391" t="s">
        <v>52</v>
      </c>
      <c r="D1391" t="s">
        <v>765</v>
      </c>
      <c r="E1391" t="s">
        <v>766</v>
      </c>
      <c r="F1391">
        <v>63</v>
      </c>
      <c r="G1391">
        <v>45</v>
      </c>
      <c r="H1391">
        <v>18.3</v>
      </c>
      <c r="I1391">
        <v>26578</v>
      </c>
    </row>
    <row r="1392" spans="1:9">
      <c r="A1392" t="s">
        <v>763</v>
      </c>
      <c r="B1392" t="s">
        <v>797</v>
      </c>
      <c r="C1392" t="s">
        <v>52</v>
      </c>
      <c r="D1392" t="s">
        <v>765</v>
      </c>
      <c r="E1392" t="s">
        <v>767</v>
      </c>
      <c r="F1392">
        <v>61</v>
      </c>
      <c r="G1392">
        <v>38.799999999999997</v>
      </c>
      <c r="H1392">
        <v>26</v>
      </c>
      <c r="I1392">
        <v>94689</v>
      </c>
    </row>
    <row r="1393" spans="1:9">
      <c r="A1393" t="s">
        <v>763</v>
      </c>
      <c r="B1393" t="s">
        <v>797</v>
      </c>
      <c r="C1393" t="s">
        <v>52</v>
      </c>
      <c r="D1393" t="s">
        <v>765</v>
      </c>
      <c r="E1393" t="s">
        <v>768</v>
      </c>
      <c r="F1393">
        <v>52.5</v>
      </c>
      <c r="G1393">
        <v>31.6</v>
      </c>
      <c r="H1393">
        <v>22</v>
      </c>
      <c r="I1393">
        <v>21462</v>
      </c>
    </row>
    <row r="1394" spans="1:9">
      <c r="A1394" t="s">
        <v>763</v>
      </c>
      <c r="B1394" t="s">
        <v>797</v>
      </c>
      <c r="C1394" t="s">
        <v>52</v>
      </c>
      <c r="D1394" t="s">
        <v>765</v>
      </c>
      <c r="E1394" t="s">
        <v>769</v>
      </c>
      <c r="F1394">
        <v>75</v>
      </c>
      <c r="G1394">
        <v>35</v>
      </c>
      <c r="H1394">
        <v>35.6</v>
      </c>
      <c r="I1394">
        <v>5869</v>
      </c>
    </row>
    <row r="1395" spans="1:9">
      <c r="A1395" t="s">
        <v>763</v>
      </c>
      <c r="B1395" t="s">
        <v>797</v>
      </c>
      <c r="C1395" t="s">
        <v>52</v>
      </c>
      <c r="D1395" t="s">
        <v>765</v>
      </c>
      <c r="E1395" t="s">
        <v>770</v>
      </c>
      <c r="F1395">
        <v>46</v>
      </c>
      <c r="G1395">
        <v>24.6</v>
      </c>
      <c r="H1395">
        <v>18.45</v>
      </c>
      <c r="I1395">
        <v>105609</v>
      </c>
    </row>
    <row r="1396" spans="1:9">
      <c r="A1396" t="s">
        <v>763</v>
      </c>
      <c r="B1396" t="s">
        <v>797</v>
      </c>
      <c r="C1396" t="s">
        <v>52</v>
      </c>
      <c r="D1396" t="s">
        <v>765</v>
      </c>
      <c r="E1396" t="s">
        <v>771</v>
      </c>
      <c r="F1396">
        <v>65</v>
      </c>
      <c r="G1396">
        <v>34.35</v>
      </c>
      <c r="H1396">
        <v>27.8</v>
      </c>
      <c r="I1396">
        <v>5931</v>
      </c>
    </row>
    <row r="1397" spans="1:9">
      <c r="A1397" t="s">
        <v>763</v>
      </c>
      <c r="B1397" t="s">
        <v>797</v>
      </c>
      <c r="C1397" t="s">
        <v>52</v>
      </c>
      <c r="D1397" t="s">
        <v>772</v>
      </c>
      <c r="E1397" t="s">
        <v>773</v>
      </c>
      <c r="F1397">
        <v>63</v>
      </c>
      <c r="G1397">
        <v>38</v>
      </c>
      <c r="H1397">
        <v>24</v>
      </c>
      <c r="I1397">
        <v>6129</v>
      </c>
    </row>
    <row r="1398" spans="1:9">
      <c r="A1398" t="s">
        <v>763</v>
      </c>
      <c r="B1398" t="s">
        <v>797</v>
      </c>
      <c r="C1398" t="s">
        <v>52</v>
      </c>
      <c r="D1398" t="s">
        <v>772</v>
      </c>
      <c r="E1398" t="s">
        <v>774</v>
      </c>
      <c r="F1398">
        <v>116</v>
      </c>
      <c r="G1398">
        <v>71.2</v>
      </c>
      <c r="H1398">
        <v>45</v>
      </c>
      <c r="I1398">
        <v>112399</v>
      </c>
    </row>
    <row r="1399" spans="1:9">
      <c r="A1399" t="s">
        <v>763</v>
      </c>
      <c r="B1399" t="s">
        <v>797</v>
      </c>
      <c r="C1399" t="s">
        <v>52</v>
      </c>
      <c r="D1399" t="s">
        <v>772</v>
      </c>
      <c r="E1399" t="s">
        <v>775</v>
      </c>
      <c r="F1399">
        <v>35.5</v>
      </c>
      <c r="G1399">
        <v>25</v>
      </c>
      <c r="H1399">
        <v>9</v>
      </c>
      <c r="I1399">
        <v>73893</v>
      </c>
    </row>
    <row r="1400" spans="1:9">
      <c r="A1400" t="s">
        <v>763</v>
      </c>
      <c r="B1400" t="s">
        <v>797</v>
      </c>
      <c r="C1400" t="s">
        <v>52</v>
      </c>
      <c r="D1400" t="s">
        <v>772</v>
      </c>
      <c r="E1400" t="s">
        <v>776</v>
      </c>
      <c r="F1400">
        <v>52</v>
      </c>
      <c r="G1400">
        <v>33.6</v>
      </c>
      <c r="H1400">
        <v>25</v>
      </c>
      <c r="I1400">
        <v>8526</v>
      </c>
    </row>
    <row r="1401" spans="1:9">
      <c r="A1401" t="s">
        <v>763</v>
      </c>
      <c r="B1401" t="s">
        <v>797</v>
      </c>
      <c r="C1401" t="s">
        <v>52</v>
      </c>
      <c r="D1401" t="s">
        <v>777</v>
      </c>
      <c r="E1401" t="s">
        <v>778</v>
      </c>
      <c r="F1401">
        <v>165</v>
      </c>
      <c r="G1401">
        <v>66.599999999999994</v>
      </c>
      <c r="H1401">
        <v>87</v>
      </c>
      <c r="I1401">
        <v>6423</v>
      </c>
    </row>
    <row r="1402" spans="1:9">
      <c r="A1402" t="s">
        <v>763</v>
      </c>
      <c r="B1402" t="s">
        <v>797</v>
      </c>
      <c r="C1402" t="s">
        <v>52</v>
      </c>
      <c r="D1402" t="s">
        <v>777</v>
      </c>
      <c r="E1402" t="s">
        <v>779</v>
      </c>
      <c r="F1402">
        <v>190</v>
      </c>
      <c r="G1402">
        <v>79.900000000000006</v>
      </c>
      <c r="H1402">
        <v>110.3</v>
      </c>
      <c r="I1402">
        <v>4610</v>
      </c>
    </row>
    <row r="1403" spans="1:9">
      <c r="A1403" t="s">
        <v>763</v>
      </c>
      <c r="B1403" t="s">
        <v>797</v>
      </c>
      <c r="C1403" t="s">
        <v>52</v>
      </c>
      <c r="D1403" t="s">
        <v>777</v>
      </c>
      <c r="E1403" t="s">
        <v>780</v>
      </c>
      <c r="F1403">
        <v>220</v>
      </c>
      <c r="G1403">
        <v>91.55</v>
      </c>
      <c r="H1403">
        <v>113.75</v>
      </c>
      <c r="I1403">
        <v>3051</v>
      </c>
    </row>
    <row r="1404" spans="1:9">
      <c r="A1404" t="s">
        <v>763</v>
      </c>
      <c r="B1404" t="s">
        <v>797</v>
      </c>
      <c r="C1404" t="s">
        <v>52</v>
      </c>
      <c r="D1404" t="s">
        <v>777</v>
      </c>
      <c r="E1404" t="s">
        <v>781</v>
      </c>
      <c r="F1404">
        <v>165</v>
      </c>
      <c r="G1404">
        <v>75.5</v>
      </c>
      <c r="H1404">
        <v>81.133333332999996</v>
      </c>
      <c r="I1404">
        <v>20972</v>
      </c>
    </row>
    <row r="1405" spans="1:9">
      <c r="A1405" t="s">
        <v>763</v>
      </c>
      <c r="B1405" t="s">
        <v>797</v>
      </c>
      <c r="C1405" t="s">
        <v>52</v>
      </c>
      <c r="D1405" t="s">
        <v>777</v>
      </c>
      <c r="E1405" t="s">
        <v>782</v>
      </c>
      <c r="F1405">
        <v>211</v>
      </c>
      <c r="G1405">
        <v>95</v>
      </c>
      <c r="H1405">
        <v>112.2</v>
      </c>
      <c r="I1405">
        <v>20665</v>
      </c>
    </row>
    <row r="1406" spans="1:9">
      <c r="A1406" t="s">
        <v>763</v>
      </c>
      <c r="B1406" t="s">
        <v>797</v>
      </c>
      <c r="C1406" t="s">
        <v>52</v>
      </c>
      <c r="D1406" t="s">
        <v>777</v>
      </c>
      <c r="E1406" t="s">
        <v>783</v>
      </c>
      <c r="F1406">
        <v>240</v>
      </c>
      <c r="G1406">
        <v>114</v>
      </c>
      <c r="H1406">
        <v>125</v>
      </c>
      <c r="I1406">
        <v>9091</v>
      </c>
    </row>
    <row r="1407" spans="1:9">
      <c r="A1407" t="s">
        <v>763</v>
      </c>
      <c r="B1407" t="s">
        <v>797</v>
      </c>
      <c r="C1407" t="s">
        <v>52</v>
      </c>
      <c r="D1407" t="s">
        <v>777</v>
      </c>
      <c r="E1407" t="s">
        <v>784</v>
      </c>
      <c r="F1407">
        <v>276</v>
      </c>
      <c r="G1407">
        <v>125</v>
      </c>
      <c r="H1407">
        <v>141.19999999999999</v>
      </c>
      <c r="I1407">
        <v>3676</v>
      </c>
    </row>
    <row r="1408" spans="1:9">
      <c r="A1408" t="s">
        <v>763</v>
      </c>
      <c r="B1408" t="s">
        <v>797</v>
      </c>
      <c r="C1408" t="s">
        <v>52</v>
      </c>
      <c r="D1408" t="s">
        <v>777</v>
      </c>
      <c r="E1408" t="s">
        <v>785</v>
      </c>
      <c r="F1408">
        <v>34</v>
      </c>
      <c r="G1408">
        <v>15.6</v>
      </c>
      <c r="H1408">
        <v>17</v>
      </c>
      <c r="I1408">
        <v>878</v>
      </c>
    </row>
    <row r="1409" spans="1:9">
      <c r="A1409" t="s">
        <v>763</v>
      </c>
      <c r="B1409" t="s">
        <v>797</v>
      </c>
      <c r="C1409" t="s">
        <v>52</v>
      </c>
      <c r="D1409" t="s">
        <v>777</v>
      </c>
      <c r="E1409" t="s">
        <v>786</v>
      </c>
      <c r="F1409">
        <v>35</v>
      </c>
      <c r="G1409">
        <v>17.399999999999999</v>
      </c>
      <c r="H1409">
        <v>15.75</v>
      </c>
      <c r="I1409">
        <v>4815</v>
      </c>
    </row>
    <row r="1410" spans="1:9">
      <c r="A1410" t="s">
        <v>763</v>
      </c>
      <c r="B1410" t="s">
        <v>797</v>
      </c>
      <c r="C1410" t="s">
        <v>52</v>
      </c>
      <c r="D1410" t="s">
        <v>787</v>
      </c>
      <c r="E1410" t="s">
        <v>788</v>
      </c>
      <c r="F1410">
        <v>191</v>
      </c>
      <c r="G1410">
        <v>77.7</v>
      </c>
      <c r="H1410">
        <v>104</v>
      </c>
      <c r="I1410">
        <v>8533</v>
      </c>
    </row>
    <row r="1411" spans="1:9">
      <c r="A1411" t="s">
        <v>763</v>
      </c>
      <c r="B1411" t="s">
        <v>797</v>
      </c>
      <c r="C1411" t="s">
        <v>52</v>
      </c>
      <c r="D1411" t="s">
        <v>789</v>
      </c>
      <c r="E1411" t="s">
        <v>790</v>
      </c>
      <c r="F1411">
        <v>1700</v>
      </c>
      <c r="G1411">
        <v>600</v>
      </c>
      <c r="H1411">
        <v>1068.2</v>
      </c>
      <c r="I1411">
        <v>1593</v>
      </c>
    </row>
    <row r="1412" spans="1:9">
      <c r="A1412" t="s">
        <v>763</v>
      </c>
      <c r="B1412" t="s">
        <v>797</v>
      </c>
      <c r="C1412" t="s">
        <v>53</v>
      </c>
      <c r="D1412" t="s">
        <v>765</v>
      </c>
      <c r="E1412" t="s">
        <v>766</v>
      </c>
      <c r="F1412">
        <v>68</v>
      </c>
      <c r="G1412">
        <v>60</v>
      </c>
      <c r="H1412">
        <v>0</v>
      </c>
      <c r="I1412">
        <v>13611</v>
      </c>
    </row>
    <row r="1413" spans="1:9">
      <c r="A1413" t="s">
        <v>763</v>
      </c>
      <c r="B1413" t="s">
        <v>797</v>
      </c>
      <c r="C1413" t="s">
        <v>53</v>
      </c>
      <c r="D1413" t="s">
        <v>765</v>
      </c>
      <c r="E1413" t="s">
        <v>767</v>
      </c>
      <c r="F1413">
        <v>61</v>
      </c>
      <c r="G1413">
        <v>55.2</v>
      </c>
      <c r="H1413">
        <v>0</v>
      </c>
      <c r="I1413">
        <v>20426</v>
      </c>
    </row>
    <row r="1414" spans="1:9">
      <c r="A1414" t="s">
        <v>763</v>
      </c>
      <c r="B1414" t="s">
        <v>797</v>
      </c>
      <c r="C1414" t="s">
        <v>53</v>
      </c>
      <c r="D1414" t="s">
        <v>765</v>
      </c>
      <c r="E1414" t="s">
        <v>768</v>
      </c>
      <c r="F1414">
        <v>56</v>
      </c>
      <c r="G1414">
        <v>32</v>
      </c>
      <c r="H1414">
        <v>19.8</v>
      </c>
      <c r="I1414">
        <v>9348</v>
      </c>
    </row>
    <row r="1415" spans="1:9">
      <c r="A1415" t="s">
        <v>763</v>
      </c>
      <c r="B1415" t="s">
        <v>797</v>
      </c>
      <c r="C1415" t="s">
        <v>53</v>
      </c>
      <c r="D1415" t="s">
        <v>765</v>
      </c>
      <c r="E1415" t="s">
        <v>769</v>
      </c>
      <c r="F1415">
        <v>66</v>
      </c>
      <c r="G1415">
        <v>35.200000000000003</v>
      </c>
      <c r="H1415">
        <v>32.799999999999997</v>
      </c>
      <c r="I1415">
        <v>2827</v>
      </c>
    </row>
    <row r="1416" spans="1:9">
      <c r="A1416" t="s">
        <v>763</v>
      </c>
      <c r="B1416" t="s">
        <v>797</v>
      </c>
      <c r="C1416" t="s">
        <v>53</v>
      </c>
      <c r="D1416" t="s">
        <v>765</v>
      </c>
      <c r="E1416" t="s">
        <v>770</v>
      </c>
      <c r="F1416">
        <v>46</v>
      </c>
      <c r="G1416">
        <v>30.8</v>
      </c>
      <c r="H1416">
        <v>13.4</v>
      </c>
      <c r="I1416">
        <v>36322</v>
      </c>
    </row>
    <row r="1417" spans="1:9">
      <c r="A1417" t="s">
        <v>763</v>
      </c>
      <c r="B1417" t="s">
        <v>797</v>
      </c>
      <c r="C1417" t="s">
        <v>53</v>
      </c>
      <c r="D1417" t="s">
        <v>765</v>
      </c>
      <c r="E1417" t="s">
        <v>771</v>
      </c>
      <c r="F1417">
        <v>64</v>
      </c>
      <c r="G1417">
        <v>37</v>
      </c>
      <c r="H1417">
        <v>19.3</v>
      </c>
      <c r="I1417">
        <v>1470</v>
      </c>
    </row>
    <row r="1418" spans="1:9">
      <c r="A1418" t="s">
        <v>763</v>
      </c>
      <c r="B1418" t="s">
        <v>797</v>
      </c>
      <c r="C1418" t="s">
        <v>53</v>
      </c>
      <c r="D1418" t="s">
        <v>772</v>
      </c>
      <c r="E1418" t="s">
        <v>773</v>
      </c>
      <c r="F1418">
        <v>75</v>
      </c>
      <c r="G1418">
        <v>51.3</v>
      </c>
      <c r="H1418">
        <v>12</v>
      </c>
      <c r="I1418">
        <v>1233</v>
      </c>
    </row>
    <row r="1419" spans="1:9">
      <c r="A1419" t="s">
        <v>763</v>
      </c>
      <c r="B1419" t="s">
        <v>797</v>
      </c>
      <c r="C1419" t="s">
        <v>53</v>
      </c>
      <c r="D1419" t="s">
        <v>772</v>
      </c>
      <c r="E1419" t="s">
        <v>774</v>
      </c>
      <c r="F1419">
        <v>115</v>
      </c>
      <c r="G1419">
        <v>109</v>
      </c>
      <c r="H1419">
        <v>0</v>
      </c>
      <c r="I1419">
        <v>31937</v>
      </c>
    </row>
    <row r="1420" spans="1:9">
      <c r="A1420" t="s">
        <v>763</v>
      </c>
      <c r="B1420" t="s">
        <v>797</v>
      </c>
      <c r="C1420" t="s">
        <v>53</v>
      </c>
      <c r="D1420" t="s">
        <v>772</v>
      </c>
      <c r="E1420" t="s">
        <v>775</v>
      </c>
      <c r="F1420">
        <v>31.5</v>
      </c>
      <c r="G1420">
        <v>26</v>
      </c>
      <c r="H1420">
        <v>3.9</v>
      </c>
      <c r="I1420">
        <v>14763</v>
      </c>
    </row>
    <row r="1421" spans="1:9">
      <c r="A1421" t="s">
        <v>763</v>
      </c>
      <c r="B1421" t="s">
        <v>797</v>
      </c>
      <c r="C1421" t="s">
        <v>53</v>
      </c>
      <c r="D1421" t="s">
        <v>772</v>
      </c>
      <c r="E1421" t="s">
        <v>776</v>
      </c>
      <c r="F1421">
        <v>63</v>
      </c>
      <c r="G1421">
        <v>42.3</v>
      </c>
      <c r="H1421">
        <v>18.100000000000001</v>
      </c>
      <c r="I1421">
        <v>1859</v>
      </c>
    </row>
    <row r="1422" spans="1:9">
      <c r="A1422" t="s">
        <v>763</v>
      </c>
      <c r="B1422" t="s">
        <v>797</v>
      </c>
      <c r="C1422" t="s">
        <v>53</v>
      </c>
      <c r="D1422" t="s">
        <v>777</v>
      </c>
      <c r="E1422" t="s">
        <v>778</v>
      </c>
      <c r="F1422">
        <v>150</v>
      </c>
      <c r="G1422">
        <v>82.2</v>
      </c>
      <c r="H1422">
        <v>57.9</v>
      </c>
      <c r="I1422">
        <v>2698</v>
      </c>
    </row>
    <row r="1423" spans="1:9">
      <c r="A1423" t="s">
        <v>763</v>
      </c>
      <c r="B1423" t="s">
        <v>797</v>
      </c>
      <c r="C1423" t="s">
        <v>53</v>
      </c>
      <c r="D1423" t="s">
        <v>777</v>
      </c>
      <c r="E1423" t="s">
        <v>779</v>
      </c>
      <c r="F1423">
        <v>183</v>
      </c>
      <c r="G1423">
        <v>99</v>
      </c>
      <c r="H1423">
        <v>71.400000000000006</v>
      </c>
      <c r="I1423">
        <v>2256</v>
      </c>
    </row>
    <row r="1424" spans="1:9">
      <c r="A1424" t="s">
        <v>763</v>
      </c>
      <c r="B1424" t="s">
        <v>797</v>
      </c>
      <c r="C1424" t="s">
        <v>53</v>
      </c>
      <c r="D1424" t="s">
        <v>777</v>
      </c>
      <c r="E1424" t="s">
        <v>780</v>
      </c>
      <c r="F1424">
        <v>197</v>
      </c>
      <c r="G1424">
        <v>111.3</v>
      </c>
      <c r="H1424">
        <v>78.8</v>
      </c>
      <c r="I1424">
        <v>1399</v>
      </c>
    </row>
    <row r="1425" spans="1:9">
      <c r="A1425" t="s">
        <v>763</v>
      </c>
      <c r="B1425" t="s">
        <v>797</v>
      </c>
      <c r="C1425" t="s">
        <v>53</v>
      </c>
      <c r="D1425" t="s">
        <v>777</v>
      </c>
      <c r="E1425" t="s">
        <v>781</v>
      </c>
      <c r="F1425">
        <v>170</v>
      </c>
      <c r="G1425">
        <v>101.5</v>
      </c>
      <c r="H1425">
        <v>57.8</v>
      </c>
      <c r="I1425">
        <v>9119</v>
      </c>
    </row>
    <row r="1426" spans="1:9">
      <c r="A1426" t="s">
        <v>763</v>
      </c>
      <c r="B1426" t="s">
        <v>797</v>
      </c>
      <c r="C1426" t="s">
        <v>53</v>
      </c>
      <c r="D1426" t="s">
        <v>777</v>
      </c>
      <c r="E1426" t="s">
        <v>782</v>
      </c>
      <c r="F1426">
        <v>195</v>
      </c>
      <c r="G1426">
        <v>117</v>
      </c>
      <c r="H1426">
        <v>73.95</v>
      </c>
      <c r="I1426">
        <v>8998</v>
      </c>
    </row>
    <row r="1427" spans="1:9">
      <c r="A1427" t="s">
        <v>763</v>
      </c>
      <c r="B1427" t="s">
        <v>797</v>
      </c>
      <c r="C1427" t="s">
        <v>53</v>
      </c>
      <c r="D1427" t="s">
        <v>777</v>
      </c>
      <c r="E1427" t="s">
        <v>783</v>
      </c>
      <c r="F1427">
        <v>230</v>
      </c>
      <c r="G1427">
        <v>135</v>
      </c>
      <c r="H1427">
        <v>88</v>
      </c>
      <c r="I1427">
        <v>4184</v>
      </c>
    </row>
    <row r="1428" spans="1:9">
      <c r="A1428" t="s">
        <v>763</v>
      </c>
      <c r="B1428" t="s">
        <v>797</v>
      </c>
      <c r="C1428" t="s">
        <v>53</v>
      </c>
      <c r="D1428" t="s">
        <v>777</v>
      </c>
      <c r="E1428" t="s">
        <v>784</v>
      </c>
      <c r="F1428">
        <v>275</v>
      </c>
      <c r="G1428">
        <v>155.1</v>
      </c>
      <c r="H1428">
        <v>106.8</v>
      </c>
      <c r="I1428">
        <v>1914</v>
      </c>
    </row>
    <row r="1429" spans="1:9">
      <c r="A1429" t="s">
        <v>763</v>
      </c>
      <c r="B1429" t="s">
        <v>797</v>
      </c>
      <c r="C1429" t="s">
        <v>53</v>
      </c>
      <c r="D1429" t="s">
        <v>777</v>
      </c>
      <c r="E1429" t="s">
        <v>785</v>
      </c>
      <c r="F1429">
        <v>36.5</v>
      </c>
      <c r="G1429">
        <v>20.125</v>
      </c>
      <c r="H1429">
        <v>13.4</v>
      </c>
      <c r="I1429">
        <v>524</v>
      </c>
    </row>
    <row r="1430" spans="1:9">
      <c r="A1430" t="s">
        <v>763</v>
      </c>
      <c r="B1430" t="s">
        <v>797</v>
      </c>
      <c r="C1430" t="s">
        <v>53</v>
      </c>
      <c r="D1430" t="s">
        <v>777</v>
      </c>
      <c r="E1430" t="s">
        <v>786</v>
      </c>
      <c r="F1430">
        <v>35</v>
      </c>
      <c r="G1430">
        <v>21</v>
      </c>
      <c r="H1430">
        <v>11.9</v>
      </c>
      <c r="I1430">
        <v>3886</v>
      </c>
    </row>
    <row r="1431" spans="1:9">
      <c r="A1431" t="s">
        <v>763</v>
      </c>
      <c r="B1431" t="s">
        <v>797</v>
      </c>
      <c r="C1431" t="s">
        <v>53</v>
      </c>
      <c r="D1431" t="s">
        <v>787</v>
      </c>
      <c r="E1431" t="s">
        <v>788</v>
      </c>
      <c r="F1431">
        <v>172</v>
      </c>
      <c r="G1431">
        <v>88.8</v>
      </c>
      <c r="H1431">
        <v>66.866666667000004</v>
      </c>
      <c r="I1431">
        <v>4971</v>
      </c>
    </row>
    <row r="1432" spans="1:9">
      <c r="A1432" t="s">
        <v>763</v>
      </c>
      <c r="B1432" t="s">
        <v>797</v>
      </c>
      <c r="C1432" t="s">
        <v>53</v>
      </c>
      <c r="D1432" t="s">
        <v>789</v>
      </c>
      <c r="E1432" t="s">
        <v>790</v>
      </c>
      <c r="F1432">
        <v>1577</v>
      </c>
      <c r="G1432">
        <v>720</v>
      </c>
      <c r="H1432">
        <v>780</v>
      </c>
      <c r="I1432">
        <v>337</v>
      </c>
    </row>
    <row r="1433" spans="1:9">
      <c r="A1433" t="s">
        <v>763</v>
      </c>
      <c r="B1433" t="s">
        <v>797</v>
      </c>
      <c r="C1433" t="s">
        <v>54</v>
      </c>
      <c r="D1433" t="s">
        <v>765</v>
      </c>
      <c r="E1433" t="s">
        <v>766</v>
      </c>
      <c r="F1433" s="74">
        <v>57</v>
      </c>
      <c r="G1433" s="74">
        <v>40</v>
      </c>
      <c r="H1433" s="74">
        <v>16</v>
      </c>
      <c r="I1433">
        <v>1455901</v>
      </c>
    </row>
    <row r="1434" spans="1:9">
      <c r="A1434" t="s">
        <v>763</v>
      </c>
      <c r="B1434" t="s">
        <v>797</v>
      </c>
      <c r="C1434" t="s">
        <v>54</v>
      </c>
      <c r="D1434" t="s">
        <v>765</v>
      </c>
      <c r="E1434" t="s">
        <v>767</v>
      </c>
      <c r="F1434" s="74">
        <v>53</v>
      </c>
      <c r="G1434" s="74">
        <v>35</v>
      </c>
      <c r="H1434" s="74">
        <v>16</v>
      </c>
      <c r="I1434">
        <v>5118597</v>
      </c>
    </row>
    <row r="1435" spans="1:9">
      <c r="A1435" t="s">
        <v>763</v>
      </c>
      <c r="B1435" t="s">
        <v>797</v>
      </c>
      <c r="C1435" t="s">
        <v>54</v>
      </c>
      <c r="D1435" t="s">
        <v>765</v>
      </c>
      <c r="E1435" t="s">
        <v>768</v>
      </c>
      <c r="F1435" s="74">
        <v>47</v>
      </c>
      <c r="G1435" s="74">
        <v>29</v>
      </c>
      <c r="H1435" s="74">
        <v>18</v>
      </c>
      <c r="I1435">
        <v>1292414</v>
      </c>
    </row>
    <row r="1436" spans="1:9">
      <c r="A1436" t="s">
        <v>763</v>
      </c>
      <c r="B1436" t="s">
        <v>797</v>
      </c>
      <c r="C1436" t="s">
        <v>54</v>
      </c>
      <c r="D1436" t="s">
        <v>765</v>
      </c>
      <c r="E1436" t="s">
        <v>769</v>
      </c>
      <c r="F1436" s="74">
        <v>61</v>
      </c>
      <c r="G1436" s="74">
        <v>35</v>
      </c>
      <c r="H1436" s="74">
        <v>24</v>
      </c>
      <c r="I1436">
        <v>300856</v>
      </c>
    </row>
    <row r="1437" spans="1:9">
      <c r="A1437" t="s">
        <v>763</v>
      </c>
      <c r="B1437" t="s">
        <v>797</v>
      </c>
      <c r="C1437" t="s">
        <v>54</v>
      </c>
      <c r="D1437" t="s">
        <v>765</v>
      </c>
      <c r="E1437" t="s">
        <v>770</v>
      </c>
      <c r="F1437" s="74">
        <v>41</v>
      </c>
      <c r="G1437" s="74">
        <v>26</v>
      </c>
      <c r="H1437" s="74">
        <v>16</v>
      </c>
      <c r="I1437">
        <v>5346145</v>
      </c>
    </row>
    <row r="1438" spans="1:9">
      <c r="A1438" t="s">
        <v>763</v>
      </c>
      <c r="B1438" t="s">
        <v>797</v>
      </c>
      <c r="C1438" t="s">
        <v>54</v>
      </c>
      <c r="D1438" t="s">
        <v>765</v>
      </c>
      <c r="E1438" t="s">
        <v>771</v>
      </c>
      <c r="F1438" s="74">
        <v>57</v>
      </c>
      <c r="G1438" s="74">
        <v>33</v>
      </c>
      <c r="H1438" s="74">
        <v>23</v>
      </c>
      <c r="I1438">
        <v>258360</v>
      </c>
    </row>
    <row r="1439" spans="1:9">
      <c r="A1439" t="s">
        <v>763</v>
      </c>
      <c r="B1439" t="s">
        <v>797</v>
      </c>
      <c r="C1439" t="s">
        <v>54</v>
      </c>
      <c r="D1439" t="s">
        <v>772</v>
      </c>
      <c r="E1439" t="s">
        <v>773</v>
      </c>
      <c r="F1439" s="74">
        <v>58</v>
      </c>
      <c r="G1439" s="74">
        <v>38</v>
      </c>
      <c r="H1439" s="74">
        <v>15</v>
      </c>
      <c r="I1439">
        <v>350803</v>
      </c>
    </row>
    <row r="1440" spans="1:9">
      <c r="A1440" t="s">
        <v>763</v>
      </c>
      <c r="B1440" t="s">
        <v>797</v>
      </c>
      <c r="C1440" t="s">
        <v>54</v>
      </c>
      <c r="D1440" t="s">
        <v>772</v>
      </c>
      <c r="E1440" t="s">
        <v>774</v>
      </c>
      <c r="F1440" s="74">
        <v>103</v>
      </c>
      <c r="G1440" s="74">
        <v>70</v>
      </c>
      <c r="H1440" s="74">
        <v>31</v>
      </c>
      <c r="I1440">
        <v>6070572</v>
      </c>
    </row>
    <row r="1441" spans="1:9">
      <c r="A1441" t="s">
        <v>763</v>
      </c>
      <c r="B1441" t="s">
        <v>797</v>
      </c>
      <c r="C1441" t="s">
        <v>54</v>
      </c>
      <c r="D1441" t="s">
        <v>772</v>
      </c>
      <c r="E1441" t="s">
        <v>775</v>
      </c>
      <c r="F1441" s="74">
        <v>32</v>
      </c>
      <c r="G1441" s="74">
        <v>25</v>
      </c>
      <c r="H1441" s="74">
        <v>7</v>
      </c>
      <c r="I1441">
        <v>4337689</v>
      </c>
    </row>
    <row r="1442" spans="1:9">
      <c r="A1442" t="s">
        <v>763</v>
      </c>
      <c r="B1442" t="s">
        <v>797</v>
      </c>
      <c r="C1442" t="s">
        <v>54</v>
      </c>
      <c r="D1442" t="s">
        <v>772</v>
      </c>
      <c r="E1442" t="s">
        <v>776</v>
      </c>
      <c r="F1442" s="74">
        <v>50</v>
      </c>
      <c r="G1442" s="74">
        <v>33</v>
      </c>
      <c r="H1442" s="74">
        <v>19</v>
      </c>
      <c r="I1442">
        <v>496981</v>
      </c>
    </row>
    <row r="1443" spans="1:9">
      <c r="A1443" t="s">
        <v>763</v>
      </c>
      <c r="B1443" t="s">
        <v>797</v>
      </c>
      <c r="C1443" t="s">
        <v>54</v>
      </c>
      <c r="D1443" t="s">
        <v>777</v>
      </c>
      <c r="E1443" t="s">
        <v>778</v>
      </c>
      <c r="F1443" s="74">
        <v>135</v>
      </c>
      <c r="G1443" s="74">
        <v>71</v>
      </c>
      <c r="H1443" s="74">
        <v>59</v>
      </c>
      <c r="I1443">
        <v>452408</v>
      </c>
    </row>
    <row r="1444" spans="1:9">
      <c r="A1444" t="s">
        <v>763</v>
      </c>
      <c r="B1444" t="s">
        <v>797</v>
      </c>
      <c r="C1444" t="s">
        <v>54</v>
      </c>
      <c r="D1444" t="s">
        <v>777</v>
      </c>
      <c r="E1444" t="s">
        <v>779</v>
      </c>
      <c r="F1444" s="74">
        <v>164</v>
      </c>
      <c r="G1444" s="74">
        <v>86</v>
      </c>
      <c r="H1444" s="74">
        <v>72</v>
      </c>
      <c r="I1444">
        <v>361235</v>
      </c>
    </row>
    <row r="1445" spans="1:9">
      <c r="A1445" t="s">
        <v>763</v>
      </c>
      <c r="B1445" t="s">
        <v>797</v>
      </c>
      <c r="C1445" t="s">
        <v>54</v>
      </c>
      <c r="D1445" t="s">
        <v>777</v>
      </c>
      <c r="E1445" t="s">
        <v>780</v>
      </c>
      <c r="F1445" s="74">
        <v>186</v>
      </c>
      <c r="G1445" s="74">
        <v>98</v>
      </c>
      <c r="H1445" s="74">
        <v>81</v>
      </c>
      <c r="I1445">
        <v>251308</v>
      </c>
    </row>
    <row r="1446" spans="1:9">
      <c r="A1446" t="s">
        <v>763</v>
      </c>
      <c r="B1446" t="s">
        <v>797</v>
      </c>
      <c r="C1446" t="s">
        <v>54</v>
      </c>
      <c r="D1446" t="s">
        <v>777</v>
      </c>
      <c r="E1446" t="s">
        <v>781</v>
      </c>
      <c r="F1446" s="74">
        <v>146</v>
      </c>
      <c r="G1446" s="74">
        <v>78</v>
      </c>
      <c r="H1446" s="74">
        <v>58</v>
      </c>
      <c r="I1446">
        <v>1256309</v>
      </c>
    </row>
    <row r="1447" spans="1:9">
      <c r="A1447" t="s">
        <v>763</v>
      </c>
      <c r="B1447" t="s">
        <v>797</v>
      </c>
      <c r="C1447" t="s">
        <v>54</v>
      </c>
      <c r="D1447" t="s">
        <v>777</v>
      </c>
      <c r="E1447" t="s">
        <v>782</v>
      </c>
      <c r="F1447" s="74">
        <v>180</v>
      </c>
      <c r="G1447" s="74">
        <v>95</v>
      </c>
      <c r="H1447" s="74">
        <v>78</v>
      </c>
      <c r="I1447">
        <v>1270990</v>
      </c>
    </row>
    <row r="1448" spans="1:9">
      <c r="A1448" t="s">
        <v>763</v>
      </c>
      <c r="B1448" t="s">
        <v>797</v>
      </c>
      <c r="C1448" t="s">
        <v>54</v>
      </c>
      <c r="D1448" t="s">
        <v>777</v>
      </c>
      <c r="E1448" t="s">
        <v>783</v>
      </c>
      <c r="F1448" s="74">
        <v>211</v>
      </c>
      <c r="G1448" s="74">
        <v>115</v>
      </c>
      <c r="H1448" s="74">
        <v>89</v>
      </c>
      <c r="I1448">
        <v>607090</v>
      </c>
    </row>
    <row r="1449" spans="1:9">
      <c r="A1449" t="s">
        <v>763</v>
      </c>
      <c r="B1449" t="s">
        <v>797</v>
      </c>
      <c r="C1449" t="s">
        <v>54</v>
      </c>
      <c r="D1449" t="s">
        <v>777</v>
      </c>
      <c r="E1449" t="s">
        <v>784</v>
      </c>
      <c r="F1449" s="74">
        <v>240</v>
      </c>
      <c r="G1449" s="74">
        <v>125</v>
      </c>
      <c r="H1449" s="74">
        <v>98</v>
      </c>
      <c r="I1449">
        <v>276475</v>
      </c>
    </row>
    <row r="1450" spans="1:9">
      <c r="A1450" t="s">
        <v>763</v>
      </c>
      <c r="B1450" t="s">
        <v>797</v>
      </c>
      <c r="C1450" t="s">
        <v>54</v>
      </c>
      <c r="D1450" t="s">
        <v>777</v>
      </c>
      <c r="E1450" t="s">
        <v>785</v>
      </c>
      <c r="F1450" s="74">
        <v>33</v>
      </c>
      <c r="G1450" s="74">
        <v>16</v>
      </c>
      <c r="H1450" s="74">
        <v>14</v>
      </c>
      <c r="I1450">
        <v>115215</v>
      </c>
    </row>
    <row r="1451" spans="1:9">
      <c r="A1451" t="s">
        <v>763</v>
      </c>
      <c r="B1451" t="s">
        <v>797</v>
      </c>
      <c r="C1451" t="s">
        <v>54</v>
      </c>
      <c r="D1451" t="s">
        <v>777</v>
      </c>
      <c r="E1451" t="s">
        <v>786</v>
      </c>
      <c r="F1451" s="74">
        <v>32</v>
      </c>
      <c r="G1451" s="74">
        <v>18</v>
      </c>
      <c r="H1451" s="74">
        <v>13</v>
      </c>
      <c r="I1451">
        <v>414180</v>
      </c>
    </row>
    <row r="1452" spans="1:9">
      <c r="A1452" t="s">
        <v>763</v>
      </c>
      <c r="B1452" t="s">
        <v>797</v>
      </c>
      <c r="C1452" t="s">
        <v>54</v>
      </c>
      <c r="D1452" t="s">
        <v>787</v>
      </c>
      <c r="E1452" t="s">
        <v>788</v>
      </c>
      <c r="F1452" s="74">
        <v>152</v>
      </c>
      <c r="G1452" s="74">
        <v>81</v>
      </c>
      <c r="H1452" s="74">
        <v>73</v>
      </c>
      <c r="I1452">
        <v>565415</v>
      </c>
    </row>
    <row r="1453" spans="1:9">
      <c r="A1453" t="s">
        <v>763</v>
      </c>
      <c r="B1453" t="s">
        <v>797</v>
      </c>
      <c r="C1453" t="s">
        <v>54</v>
      </c>
      <c r="D1453" t="s">
        <v>789</v>
      </c>
      <c r="E1453" t="s">
        <v>790</v>
      </c>
      <c r="F1453" s="74">
        <v>1490</v>
      </c>
      <c r="G1453" s="74">
        <v>650</v>
      </c>
      <c r="H1453" s="74">
        <v>800</v>
      </c>
      <c r="I1453">
        <v>109627</v>
      </c>
    </row>
    <row r="1454" spans="1:9">
      <c r="A1454" t="s">
        <v>763</v>
      </c>
      <c r="B1454" t="s">
        <v>797</v>
      </c>
      <c r="C1454" t="s">
        <v>791</v>
      </c>
      <c r="D1454" t="s">
        <v>765</v>
      </c>
      <c r="E1454" t="s">
        <v>766</v>
      </c>
      <c r="F1454">
        <v>60</v>
      </c>
      <c r="G1454">
        <v>45</v>
      </c>
      <c r="H1454">
        <v>10</v>
      </c>
      <c r="I1454">
        <v>445</v>
      </c>
    </row>
    <row r="1455" spans="1:9">
      <c r="A1455" t="s">
        <v>763</v>
      </c>
      <c r="B1455" t="s">
        <v>797</v>
      </c>
      <c r="C1455" t="s">
        <v>791</v>
      </c>
      <c r="D1455" t="s">
        <v>765</v>
      </c>
      <c r="E1455" t="s">
        <v>767</v>
      </c>
      <c r="F1455">
        <v>54</v>
      </c>
      <c r="G1455">
        <v>35</v>
      </c>
      <c r="H1455">
        <v>15</v>
      </c>
      <c r="I1455">
        <v>1016</v>
      </c>
    </row>
    <row r="1456" spans="1:9">
      <c r="A1456" t="s">
        <v>763</v>
      </c>
      <c r="B1456" t="s">
        <v>797</v>
      </c>
      <c r="C1456" t="s">
        <v>791</v>
      </c>
      <c r="D1456" t="s">
        <v>765</v>
      </c>
      <c r="E1456" t="s">
        <v>768</v>
      </c>
      <c r="F1456">
        <v>49.75</v>
      </c>
      <c r="G1456">
        <v>32.549999999999997</v>
      </c>
      <c r="H1456">
        <v>15</v>
      </c>
      <c r="I1456">
        <v>320</v>
      </c>
    </row>
    <row r="1457" spans="1:9">
      <c r="A1457" t="s">
        <v>763</v>
      </c>
      <c r="B1457" t="s">
        <v>797</v>
      </c>
      <c r="C1457" t="s">
        <v>791</v>
      </c>
      <c r="D1457" t="s">
        <v>765</v>
      </c>
      <c r="E1457" t="s">
        <v>769</v>
      </c>
      <c r="F1457">
        <v>58</v>
      </c>
      <c r="G1457">
        <v>34.4</v>
      </c>
      <c r="H1457">
        <v>23.85</v>
      </c>
      <c r="I1457">
        <v>85</v>
      </c>
    </row>
    <row r="1458" spans="1:9">
      <c r="A1458" t="s">
        <v>763</v>
      </c>
      <c r="B1458" t="s">
        <v>797</v>
      </c>
      <c r="C1458" t="s">
        <v>791</v>
      </c>
      <c r="D1458" t="s">
        <v>765</v>
      </c>
      <c r="E1458" t="s">
        <v>770</v>
      </c>
      <c r="F1458">
        <v>42</v>
      </c>
      <c r="G1458">
        <v>28</v>
      </c>
      <c r="H1458">
        <v>12</v>
      </c>
      <c r="I1458">
        <v>1126</v>
      </c>
    </row>
    <row r="1459" spans="1:9">
      <c r="A1459" t="s">
        <v>763</v>
      </c>
      <c r="B1459" t="s">
        <v>797</v>
      </c>
      <c r="C1459" t="s">
        <v>791</v>
      </c>
      <c r="D1459" t="s">
        <v>765</v>
      </c>
      <c r="E1459" t="s">
        <v>771</v>
      </c>
      <c r="F1459">
        <v>52</v>
      </c>
      <c r="G1459">
        <v>33</v>
      </c>
      <c r="H1459">
        <v>16.8</v>
      </c>
      <c r="I1459">
        <v>73</v>
      </c>
    </row>
    <row r="1460" spans="1:9">
      <c r="A1460" t="s">
        <v>763</v>
      </c>
      <c r="B1460" t="s">
        <v>797</v>
      </c>
      <c r="C1460" t="s">
        <v>791</v>
      </c>
      <c r="D1460" t="s">
        <v>772</v>
      </c>
      <c r="E1460" t="s">
        <v>773</v>
      </c>
      <c r="F1460">
        <v>60</v>
      </c>
      <c r="G1460">
        <v>41</v>
      </c>
      <c r="H1460">
        <v>12</v>
      </c>
      <c r="I1460">
        <v>71</v>
      </c>
    </row>
    <row r="1461" spans="1:9">
      <c r="A1461" t="s">
        <v>763</v>
      </c>
      <c r="B1461" t="s">
        <v>797</v>
      </c>
      <c r="C1461" t="s">
        <v>791</v>
      </c>
      <c r="D1461" t="s">
        <v>772</v>
      </c>
      <c r="E1461" t="s">
        <v>774</v>
      </c>
      <c r="F1461">
        <v>105</v>
      </c>
      <c r="G1461">
        <v>69</v>
      </c>
      <c r="H1461">
        <v>27.36</v>
      </c>
      <c r="I1461">
        <v>1351</v>
      </c>
    </row>
    <row r="1462" spans="1:9">
      <c r="A1462" t="s">
        <v>763</v>
      </c>
      <c r="B1462" t="s">
        <v>797</v>
      </c>
      <c r="C1462" t="s">
        <v>791</v>
      </c>
      <c r="D1462" t="s">
        <v>772</v>
      </c>
      <c r="E1462" t="s">
        <v>775</v>
      </c>
      <c r="F1462">
        <v>31.75</v>
      </c>
      <c r="G1462">
        <v>25</v>
      </c>
      <c r="H1462">
        <v>7.5</v>
      </c>
      <c r="I1462">
        <v>1020</v>
      </c>
    </row>
    <row r="1463" spans="1:9">
      <c r="A1463" t="s">
        <v>763</v>
      </c>
      <c r="B1463" t="s">
        <v>797</v>
      </c>
      <c r="C1463" t="s">
        <v>791</v>
      </c>
      <c r="D1463" t="s">
        <v>772</v>
      </c>
      <c r="E1463" t="s">
        <v>776</v>
      </c>
      <c r="F1463">
        <v>48</v>
      </c>
      <c r="G1463">
        <v>32.6</v>
      </c>
      <c r="H1463">
        <v>12.5</v>
      </c>
      <c r="I1463">
        <v>83</v>
      </c>
    </row>
    <row r="1464" spans="1:9">
      <c r="A1464" t="s">
        <v>763</v>
      </c>
      <c r="B1464" t="s">
        <v>797</v>
      </c>
      <c r="C1464" t="s">
        <v>791</v>
      </c>
      <c r="D1464" t="s">
        <v>777</v>
      </c>
      <c r="E1464" t="s">
        <v>778</v>
      </c>
      <c r="F1464">
        <v>135</v>
      </c>
      <c r="G1464">
        <v>74</v>
      </c>
      <c r="H1464">
        <v>55.5</v>
      </c>
      <c r="I1464">
        <v>75</v>
      </c>
    </row>
    <row r="1465" spans="1:9">
      <c r="A1465" t="s">
        <v>763</v>
      </c>
      <c r="B1465" t="s">
        <v>797</v>
      </c>
      <c r="C1465" t="s">
        <v>791</v>
      </c>
      <c r="D1465" t="s">
        <v>777</v>
      </c>
      <c r="E1465" t="s">
        <v>779</v>
      </c>
      <c r="F1465">
        <v>172</v>
      </c>
      <c r="G1465">
        <v>98</v>
      </c>
      <c r="H1465">
        <v>71.7</v>
      </c>
      <c r="I1465">
        <v>81</v>
      </c>
    </row>
    <row r="1466" spans="1:9">
      <c r="A1466" t="s">
        <v>763</v>
      </c>
      <c r="B1466" t="s">
        <v>797</v>
      </c>
      <c r="C1466" t="s">
        <v>791</v>
      </c>
      <c r="D1466" t="s">
        <v>777</v>
      </c>
      <c r="E1466" t="s">
        <v>780</v>
      </c>
      <c r="F1466">
        <v>195</v>
      </c>
      <c r="G1466">
        <v>109</v>
      </c>
      <c r="H1466">
        <v>95</v>
      </c>
      <c r="I1466">
        <v>61</v>
      </c>
    </row>
    <row r="1467" spans="1:9">
      <c r="A1467" t="s">
        <v>763</v>
      </c>
      <c r="B1467" t="s">
        <v>797</v>
      </c>
      <c r="C1467" t="s">
        <v>791</v>
      </c>
      <c r="D1467" t="s">
        <v>777</v>
      </c>
      <c r="E1467" t="s">
        <v>781</v>
      </c>
      <c r="F1467">
        <v>149</v>
      </c>
      <c r="G1467">
        <v>84</v>
      </c>
      <c r="H1467">
        <v>66.25</v>
      </c>
      <c r="I1467">
        <v>272</v>
      </c>
    </row>
    <row r="1468" spans="1:9">
      <c r="A1468" t="s">
        <v>763</v>
      </c>
      <c r="B1468" t="s">
        <v>797</v>
      </c>
      <c r="C1468" t="s">
        <v>791</v>
      </c>
      <c r="D1468" t="s">
        <v>777</v>
      </c>
      <c r="E1468" t="s">
        <v>782</v>
      </c>
      <c r="F1468">
        <v>185.5</v>
      </c>
      <c r="G1468">
        <v>109.6</v>
      </c>
      <c r="H1468">
        <v>78.400000000000006</v>
      </c>
      <c r="I1468">
        <v>290</v>
      </c>
    </row>
    <row r="1469" spans="1:9">
      <c r="A1469" t="s">
        <v>763</v>
      </c>
      <c r="B1469" t="s">
        <v>797</v>
      </c>
      <c r="C1469" t="s">
        <v>791</v>
      </c>
      <c r="D1469" t="s">
        <v>777</v>
      </c>
      <c r="E1469" t="s">
        <v>783</v>
      </c>
      <c r="F1469">
        <v>223</v>
      </c>
      <c r="G1469">
        <v>129.55000000000001</v>
      </c>
      <c r="H1469">
        <v>103.8</v>
      </c>
      <c r="I1469">
        <v>162</v>
      </c>
    </row>
    <row r="1470" spans="1:9">
      <c r="A1470" t="s">
        <v>763</v>
      </c>
      <c r="B1470" t="s">
        <v>797</v>
      </c>
      <c r="C1470" t="s">
        <v>791</v>
      </c>
      <c r="D1470" t="s">
        <v>777</v>
      </c>
      <c r="E1470" t="s">
        <v>784</v>
      </c>
      <c r="F1470">
        <v>250</v>
      </c>
      <c r="G1470">
        <v>135.30000000000001</v>
      </c>
      <c r="H1470">
        <v>110</v>
      </c>
      <c r="I1470">
        <v>65</v>
      </c>
    </row>
    <row r="1471" spans="1:9">
      <c r="A1471" t="s">
        <v>763</v>
      </c>
      <c r="B1471" t="s">
        <v>797</v>
      </c>
      <c r="C1471" t="s">
        <v>791</v>
      </c>
      <c r="D1471" t="s">
        <v>777</v>
      </c>
      <c r="E1471" t="s">
        <v>785</v>
      </c>
      <c r="F1471">
        <v>36</v>
      </c>
      <c r="G1471">
        <v>14.35</v>
      </c>
      <c r="H1471">
        <v>20.8</v>
      </c>
      <c r="I1471">
        <v>14</v>
      </c>
    </row>
    <row r="1472" spans="1:9">
      <c r="A1472" t="s">
        <v>763</v>
      </c>
      <c r="B1472" t="s">
        <v>797</v>
      </c>
      <c r="C1472" t="s">
        <v>791</v>
      </c>
      <c r="D1472" t="s">
        <v>777</v>
      </c>
      <c r="E1472" t="s">
        <v>786</v>
      </c>
      <c r="F1472">
        <v>34.5</v>
      </c>
      <c r="G1472">
        <v>19</v>
      </c>
      <c r="H1472">
        <v>12.025</v>
      </c>
      <c r="I1472">
        <v>92</v>
      </c>
    </row>
    <row r="1473" spans="1:9">
      <c r="A1473" t="s">
        <v>763</v>
      </c>
      <c r="B1473" t="s">
        <v>797</v>
      </c>
      <c r="C1473" t="s">
        <v>791</v>
      </c>
      <c r="D1473" t="s">
        <v>787</v>
      </c>
      <c r="E1473" t="s">
        <v>788</v>
      </c>
      <c r="F1473">
        <v>176.5</v>
      </c>
      <c r="G1473">
        <v>87</v>
      </c>
      <c r="H1473">
        <v>83</v>
      </c>
      <c r="I1473">
        <v>170</v>
      </c>
    </row>
    <row r="1474" spans="1:9">
      <c r="A1474" t="s">
        <v>763</v>
      </c>
      <c r="B1474" t="s">
        <v>797</v>
      </c>
      <c r="C1474" t="s">
        <v>791</v>
      </c>
      <c r="D1474" t="s">
        <v>789</v>
      </c>
      <c r="E1474" t="s">
        <v>790</v>
      </c>
      <c r="F1474">
        <v>1600</v>
      </c>
      <c r="G1474">
        <v>670</v>
      </c>
      <c r="H1474">
        <v>865</v>
      </c>
      <c r="I1474">
        <v>24</v>
      </c>
    </row>
    <row r="1475" spans="1:9">
      <c r="A1475" t="s">
        <v>763</v>
      </c>
      <c r="B1475" t="s">
        <v>798</v>
      </c>
      <c r="C1475" t="s">
        <v>46</v>
      </c>
      <c r="D1475" t="s">
        <v>765</v>
      </c>
      <c r="E1475" t="s">
        <v>766</v>
      </c>
      <c r="F1475">
        <v>58</v>
      </c>
      <c r="G1475">
        <v>39</v>
      </c>
      <c r="H1475">
        <v>18.649999999999999</v>
      </c>
      <c r="I1475">
        <v>514358</v>
      </c>
    </row>
    <row r="1476" spans="1:9">
      <c r="A1476" t="s">
        <v>763</v>
      </c>
      <c r="B1476" t="s">
        <v>798</v>
      </c>
      <c r="C1476" t="s">
        <v>46</v>
      </c>
      <c r="D1476" t="s">
        <v>765</v>
      </c>
      <c r="E1476" t="s">
        <v>767</v>
      </c>
      <c r="F1476">
        <v>53</v>
      </c>
      <c r="G1476">
        <v>35</v>
      </c>
      <c r="H1476">
        <v>17</v>
      </c>
      <c r="I1476">
        <v>1785318</v>
      </c>
    </row>
    <row r="1477" spans="1:9">
      <c r="A1477" t="s">
        <v>763</v>
      </c>
      <c r="B1477" t="s">
        <v>798</v>
      </c>
      <c r="C1477" t="s">
        <v>46</v>
      </c>
      <c r="D1477" t="s">
        <v>765</v>
      </c>
      <c r="E1477" t="s">
        <v>768</v>
      </c>
      <c r="F1477">
        <v>49</v>
      </c>
      <c r="G1477">
        <v>30</v>
      </c>
      <c r="H1477">
        <v>18.600000000000001</v>
      </c>
      <c r="I1477">
        <v>440277</v>
      </c>
    </row>
    <row r="1478" spans="1:9">
      <c r="A1478" t="s">
        <v>763</v>
      </c>
      <c r="B1478" t="s">
        <v>798</v>
      </c>
      <c r="C1478" t="s">
        <v>46</v>
      </c>
      <c r="D1478" t="s">
        <v>765</v>
      </c>
      <c r="E1478" t="s">
        <v>769</v>
      </c>
      <c r="F1478">
        <v>64.5</v>
      </c>
      <c r="G1478">
        <v>35</v>
      </c>
      <c r="H1478">
        <v>25.8</v>
      </c>
      <c r="I1478">
        <v>78673</v>
      </c>
    </row>
    <row r="1479" spans="1:9">
      <c r="A1479" t="s">
        <v>763</v>
      </c>
      <c r="B1479" t="s">
        <v>798</v>
      </c>
      <c r="C1479" t="s">
        <v>46</v>
      </c>
      <c r="D1479" t="s">
        <v>765</v>
      </c>
      <c r="E1479" t="s">
        <v>770</v>
      </c>
      <c r="F1479">
        <v>40.5</v>
      </c>
      <c r="G1479">
        <v>25.5</v>
      </c>
      <c r="H1479">
        <v>15</v>
      </c>
      <c r="I1479">
        <v>1836688</v>
      </c>
    </row>
    <row r="1480" spans="1:9">
      <c r="A1480" t="s">
        <v>763</v>
      </c>
      <c r="B1480" t="s">
        <v>798</v>
      </c>
      <c r="C1480" t="s">
        <v>46</v>
      </c>
      <c r="D1480" t="s">
        <v>765</v>
      </c>
      <c r="E1480" t="s">
        <v>771</v>
      </c>
      <c r="F1480">
        <v>60</v>
      </c>
      <c r="G1480">
        <v>34.35</v>
      </c>
      <c r="H1480">
        <v>23.85</v>
      </c>
      <c r="I1480">
        <v>87255</v>
      </c>
    </row>
    <row r="1481" spans="1:9">
      <c r="A1481" t="s">
        <v>763</v>
      </c>
      <c r="B1481" t="s">
        <v>798</v>
      </c>
      <c r="C1481" t="s">
        <v>46</v>
      </c>
      <c r="D1481" t="s">
        <v>772</v>
      </c>
      <c r="E1481" t="s">
        <v>773</v>
      </c>
      <c r="F1481">
        <v>60</v>
      </c>
      <c r="G1481">
        <v>36.700000000000003</v>
      </c>
      <c r="H1481">
        <v>19</v>
      </c>
      <c r="I1481">
        <v>125920</v>
      </c>
    </row>
    <row r="1482" spans="1:9">
      <c r="A1482" t="s">
        <v>763</v>
      </c>
      <c r="B1482" t="s">
        <v>798</v>
      </c>
      <c r="C1482" t="s">
        <v>46</v>
      </c>
      <c r="D1482" t="s">
        <v>772</v>
      </c>
      <c r="E1482" t="s">
        <v>774</v>
      </c>
      <c r="F1482">
        <v>103</v>
      </c>
      <c r="G1482">
        <v>68</v>
      </c>
      <c r="H1482">
        <v>36.5</v>
      </c>
      <c r="I1482">
        <v>2149900</v>
      </c>
    </row>
    <row r="1483" spans="1:9">
      <c r="A1483" t="s">
        <v>763</v>
      </c>
      <c r="B1483" t="s">
        <v>798</v>
      </c>
      <c r="C1483" t="s">
        <v>46</v>
      </c>
      <c r="D1483" t="s">
        <v>772</v>
      </c>
      <c r="E1483" t="s">
        <v>775</v>
      </c>
      <c r="F1483">
        <v>31.5</v>
      </c>
      <c r="G1483">
        <v>25</v>
      </c>
      <c r="H1483">
        <v>8.3000000000000007</v>
      </c>
      <c r="I1483">
        <v>1829278</v>
      </c>
    </row>
    <row r="1484" spans="1:9">
      <c r="A1484" t="s">
        <v>763</v>
      </c>
      <c r="B1484" t="s">
        <v>798</v>
      </c>
      <c r="C1484" t="s">
        <v>46</v>
      </c>
      <c r="D1484" t="s">
        <v>772</v>
      </c>
      <c r="E1484" t="s">
        <v>776</v>
      </c>
      <c r="F1484">
        <v>50</v>
      </c>
      <c r="G1484">
        <v>32</v>
      </c>
      <c r="H1484">
        <v>20.7</v>
      </c>
      <c r="I1484">
        <v>160319</v>
      </c>
    </row>
    <row r="1485" spans="1:9">
      <c r="A1485" t="s">
        <v>763</v>
      </c>
      <c r="B1485" t="s">
        <v>798</v>
      </c>
      <c r="C1485" t="s">
        <v>46</v>
      </c>
      <c r="D1485" t="s">
        <v>777</v>
      </c>
      <c r="E1485" t="s">
        <v>778</v>
      </c>
      <c r="F1485">
        <v>145.5</v>
      </c>
      <c r="G1485">
        <v>69</v>
      </c>
      <c r="H1485">
        <v>70</v>
      </c>
      <c r="I1485">
        <v>145320</v>
      </c>
    </row>
    <row r="1486" spans="1:9">
      <c r="A1486" t="s">
        <v>763</v>
      </c>
      <c r="B1486" t="s">
        <v>798</v>
      </c>
      <c r="C1486" t="s">
        <v>46</v>
      </c>
      <c r="D1486" t="s">
        <v>777</v>
      </c>
      <c r="E1486" t="s">
        <v>779</v>
      </c>
      <c r="F1486">
        <v>175</v>
      </c>
      <c r="G1486">
        <v>84.8</v>
      </c>
      <c r="H1486">
        <v>90</v>
      </c>
      <c r="I1486">
        <v>109339</v>
      </c>
    </row>
    <row r="1487" spans="1:9">
      <c r="A1487" t="s">
        <v>763</v>
      </c>
      <c r="B1487" t="s">
        <v>798</v>
      </c>
      <c r="C1487" t="s">
        <v>46</v>
      </c>
      <c r="D1487" t="s">
        <v>777</v>
      </c>
      <c r="E1487" t="s">
        <v>780</v>
      </c>
      <c r="F1487">
        <v>198.5</v>
      </c>
      <c r="G1487">
        <v>107</v>
      </c>
      <c r="H1487">
        <v>91.9</v>
      </c>
      <c r="I1487">
        <v>81499</v>
      </c>
    </row>
    <row r="1488" spans="1:9">
      <c r="A1488" t="s">
        <v>763</v>
      </c>
      <c r="B1488" t="s">
        <v>798</v>
      </c>
      <c r="C1488" t="s">
        <v>46</v>
      </c>
      <c r="D1488" t="s">
        <v>777</v>
      </c>
      <c r="E1488" t="s">
        <v>781</v>
      </c>
      <c r="F1488">
        <v>146</v>
      </c>
      <c r="G1488">
        <v>78.599999999999994</v>
      </c>
      <c r="H1488">
        <v>70</v>
      </c>
      <c r="I1488">
        <v>407111</v>
      </c>
    </row>
    <row r="1489" spans="1:9">
      <c r="A1489" t="s">
        <v>763</v>
      </c>
      <c r="B1489" t="s">
        <v>798</v>
      </c>
      <c r="C1489" t="s">
        <v>46</v>
      </c>
      <c r="D1489" t="s">
        <v>777</v>
      </c>
      <c r="E1489" t="s">
        <v>782</v>
      </c>
      <c r="F1489">
        <v>186</v>
      </c>
      <c r="G1489">
        <v>95</v>
      </c>
      <c r="H1489">
        <v>92.3</v>
      </c>
      <c r="I1489">
        <v>383573</v>
      </c>
    </row>
    <row r="1490" spans="1:9">
      <c r="A1490" t="s">
        <v>763</v>
      </c>
      <c r="B1490" t="s">
        <v>798</v>
      </c>
      <c r="C1490" t="s">
        <v>46</v>
      </c>
      <c r="D1490" t="s">
        <v>777</v>
      </c>
      <c r="E1490" t="s">
        <v>783</v>
      </c>
      <c r="F1490">
        <v>212.5</v>
      </c>
      <c r="G1490">
        <v>115</v>
      </c>
      <c r="H1490">
        <v>98.5</v>
      </c>
      <c r="I1490">
        <v>187038</v>
      </c>
    </row>
    <row r="1491" spans="1:9">
      <c r="A1491" t="s">
        <v>763</v>
      </c>
      <c r="B1491" t="s">
        <v>798</v>
      </c>
      <c r="C1491" t="s">
        <v>46</v>
      </c>
      <c r="D1491" t="s">
        <v>777</v>
      </c>
      <c r="E1491" t="s">
        <v>784</v>
      </c>
      <c r="F1491">
        <v>245</v>
      </c>
      <c r="G1491">
        <v>130</v>
      </c>
      <c r="H1491">
        <v>110</v>
      </c>
      <c r="I1491">
        <v>83059</v>
      </c>
    </row>
    <row r="1492" spans="1:9">
      <c r="A1492" t="s">
        <v>763</v>
      </c>
      <c r="B1492" t="s">
        <v>798</v>
      </c>
      <c r="C1492" t="s">
        <v>46</v>
      </c>
      <c r="D1492" t="s">
        <v>777</v>
      </c>
      <c r="E1492" t="s">
        <v>785</v>
      </c>
      <c r="F1492">
        <v>32.5</v>
      </c>
      <c r="G1492">
        <v>15.6</v>
      </c>
      <c r="H1492">
        <v>17</v>
      </c>
      <c r="I1492">
        <v>26076</v>
      </c>
    </row>
    <row r="1493" spans="1:9">
      <c r="A1493" t="s">
        <v>763</v>
      </c>
      <c r="B1493" t="s">
        <v>798</v>
      </c>
      <c r="C1493" t="s">
        <v>46</v>
      </c>
      <c r="D1493" t="s">
        <v>777</v>
      </c>
      <c r="E1493" t="s">
        <v>786</v>
      </c>
      <c r="F1493">
        <v>31</v>
      </c>
      <c r="G1493">
        <v>17.399999999999999</v>
      </c>
      <c r="H1493">
        <v>13.675000000000001</v>
      </c>
      <c r="I1493">
        <v>84671</v>
      </c>
    </row>
    <row r="1494" spans="1:9">
      <c r="A1494" t="s">
        <v>763</v>
      </c>
      <c r="B1494" t="s">
        <v>798</v>
      </c>
      <c r="C1494" t="s">
        <v>46</v>
      </c>
      <c r="D1494" t="s">
        <v>787</v>
      </c>
      <c r="E1494" t="s">
        <v>788</v>
      </c>
      <c r="F1494">
        <v>165</v>
      </c>
      <c r="G1494">
        <v>87</v>
      </c>
      <c r="H1494">
        <v>85</v>
      </c>
      <c r="I1494">
        <v>178811</v>
      </c>
    </row>
    <row r="1495" spans="1:9">
      <c r="A1495" t="s">
        <v>763</v>
      </c>
      <c r="B1495" t="s">
        <v>798</v>
      </c>
      <c r="C1495" t="s">
        <v>46</v>
      </c>
      <c r="D1495" t="s">
        <v>789</v>
      </c>
      <c r="E1495" t="s">
        <v>790</v>
      </c>
      <c r="F1495">
        <v>1500</v>
      </c>
      <c r="G1495">
        <v>635</v>
      </c>
      <c r="H1495">
        <v>836</v>
      </c>
      <c r="I1495">
        <v>33578</v>
      </c>
    </row>
    <row r="1496" spans="1:9">
      <c r="A1496" t="s">
        <v>763</v>
      </c>
      <c r="B1496" t="s">
        <v>798</v>
      </c>
      <c r="C1496" t="s">
        <v>700</v>
      </c>
      <c r="D1496" t="s">
        <v>765</v>
      </c>
      <c r="E1496" t="s">
        <v>766</v>
      </c>
      <c r="F1496">
        <v>61</v>
      </c>
      <c r="G1496">
        <v>40.299999999999997</v>
      </c>
      <c r="H1496">
        <v>18.3</v>
      </c>
      <c r="I1496">
        <v>315488</v>
      </c>
    </row>
    <row r="1497" spans="1:9">
      <c r="A1497" t="s">
        <v>763</v>
      </c>
      <c r="B1497" t="s">
        <v>798</v>
      </c>
      <c r="C1497" t="s">
        <v>700</v>
      </c>
      <c r="D1497" t="s">
        <v>765</v>
      </c>
      <c r="E1497" t="s">
        <v>767</v>
      </c>
      <c r="F1497">
        <v>53</v>
      </c>
      <c r="G1497">
        <v>35</v>
      </c>
      <c r="H1497">
        <v>17.850000000000001</v>
      </c>
      <c r="I1497">
        <v>1240893</v>
      </c>
    </row>
    <row r="1498" spans="1:9">
      <c r="A1498" t="s">
        <v>763</v>
      </c>
      <c r="B1498" t="s">
        <v>798</v>
      </c>
      <c r="C1498" t="s">
        <v>700</v>
      </c>
      <c r="D1498" t="s">
        <v>765</v>
      </c>
      <c r="E1498" t="s">
        <v>768</v>
      </c>
      <c r="F1498">
        <v>49.5</v>
      </c>
      <c r="G1498">
        <v>29.7</v>
      </c>
      <c r="H1498">
        <v>19.2</v>
      </c>
      <c r="I1498">
        <v>279228</v>
      </c>
    </row>
    <row r="1499" spans="1:9">
      <c r="A1499" t="s">
        <v>763</v>
      </c>
      <c r="B1499" t="s">
        <v>798</v>
      </c>
      <c r="C1499" t="s">
        <v>700</v>
      </c>
      <c r="D1499" t="s">
        <v>765</v>
      </c>
      <c r="E1499" t="s">
        <v>769</v>
      </c>
      <c r="F1499">
        <v>60</v>
      </c>
      <c r="G1499">
        <v>35</v>
      </c>
      <c r="H1499">
        <v>25.75</v>
      </c>
      <c r="I1499">
        <v>59973</v>
      </c>
    </row>
    <row r="1500" spans="1:9">
      <c r="A1500" t="s">
        <v>763</v>
      </c>
      <c r="B1500" t="s">
        <v>798</v>
      </c>
      <c r="C1500" t="s">
        <v>700</v>
      </c>
      <c r="D1500" t="s">
        <v>765</v>
      </c>
      <c r="E1500" t="s">
        <v>770</v>
      </c>
      <c r="F1500">
        <v>43</v>
      </c>
      <c r="G1500">
        <v>25.5</v>
      </c>
      <c r="H1500">
        <v>17.2</v>
      </c>
      <c r="I1500">
        <v>1042755</v>
      </c>
    </row>
    <row r="1501" spans="1:9">
      <c r="A1501" t="s">
        <v>763</v>
      </c>
      <c r="B1501" t="s">
        <v>798</v>
      </c>
      <c r="C1501" t="s">
        <v>700</v>
      </c>
      <c r="D1501" t="s">
        <v>765</v>
      </c>
      <c r="E1501" t="s">
        <v>771</v>
      </c>
      <c r="F1501">
        <v>58</v>
      </c>
      <c r="G1501">
        <v>31.6</v>
      </c>
      <c r="H1501">
        <v>23.2</v>
      </c>
      <c r="I1501">
        <v>47465</v>
      </c>
    </row>
    <row r="1502" spans="1:9">
      <c r="A1502" t="s">
        <v>763</v>
      </c>
      <c r="B1502" t="s">
        <v>798</v>
      </c>
      <c r="C1502" t="s">
        <v>700</v>
      </c>
      <c r="D1502" t="s">
        <v>772</v>
      </c>
      <c r="E1502" t="s">
        <v>773</v>
      </c>
      <c r="F1502">
        <v>55.5</v>
      </c>
      <c r="G1502">
        <v>36.65</v>
      </c>
      <c r="H1502">
        <v>16.649999999999999</v>
      </c>
      <c r="I1502">
        <v>86051</v>
      </c>
    </row>
    <row r="1503" spans="1:9">
      <c r="A1503" t="s">
        <v>763</v>
      </c>
      <c r="B1503" t="s">
        <v>798</v>
      </c>
      <c r="C1503" t="s">
        <v>700</v>
      </c>
      <c r="D1503" t="s">
        <v>772</v>
      </c>
      <c r="E1503" t="s">
        <v>774</v>
      </c>
      <c r="F1503">
        <v>104</v>
      </c>
      <c r="G1503">
        <v>69</v>
      </c>
      <c r="H1503">
        <v>37.1</v>
      </c>
      <c r="I1503">
        <v>1360893</v>
      </c>
    </row>
    <row r="1504" spans="1:9">
      <c r="A1504" t="s">
        <v>763</v>
      </c>
      <c r="B1504" t="s">
        <v>798</v>
      </c>
      <c r="C1504" t="s">
        <v>700</v>
      </c>
      <c r="D1504" t="s">
        <v>772</v>
      </c>
      <c r="E1504" t="s">
        <v>775</v>
      </c>
      <c r="F1504">
        <v>31.5</v>
      </c>
      <c r="G1504">
        <v>27.3</v>
      </c>
      <c r="H1504">
        <v>4.55</v>
      </c>
      <c r="I1504">
        <v>832859</v>
      </c>
    </row>
    <row r="1505" spans="1:9">
      <c r="A1505" t="s">
        <v>763</v>
      </c>
      <c r="B1505" t="s">
        <v>798</v>
      </c>
      <c r="C1505" t="s">
        <v>700</v>
      </c>
      <c r="D1505" t="s">
        <v>772</v>
      </c>
      <c r="E1505" t="s">
        <v>776</v>
      </c>
      <c r="F1505">
        <v>49</v>
      </c>
      <c r="G1505">
        <v>32.6</v>
      </c>
      <c r="H1505">
        <v>19.2</v>
      </c>
      <c r="I1505">
        <v>160246</v>
      </c>
    </row>
    <row r="1506" spans="1:9">
      <c r="A1506" t="s">
        <v>763</v>
      </c>
      <c r="B1506" t="s">
        <v>798</v>
      </c>
      <c r="C1506" t="s">
        <v>700</v>
      </c>
      <c r="D1506" t="s">
        <v>777</v>
      </c>
      <c r="E1506" t="s">
        <v>778</v>
      </c>
      <c r="F1506">
        <v>140</v>
      </c>
      <c r="G1506">
        <v>64.5</v>
      </c>
      <c r="H1506">
        <v>68.8</v>
      </c>
      <c r="I1506">
        <v>90170</v>
      </c>
    </row>
    <row r="1507" spans="1:9">
      <c r="A1507" t="s">
        <v>763</v>
      </c>
      <c r="B1507" t="s">
        <v>798</v>
      </c>
      <c r="C1507" t="s">
        <v>700</v>
      </c>
      <c r="D1507" t="s">
        <v>777</v>
      </c>
      <c r="E1507" t="s">
        <v>779</v>
      </c>
      <c r="F1507">
        <v>168</v>
      </c>
      <c r="G1507">
        <v>79.8</v>
      </c>
      <c r="H1507">
        <v>82.4</v>
      </c>
      <c r="I1507">
        <v>74092</v>
      </c>
    </row>
    <row r="1508" spans="1:9">
      <c r="A1508" t="s">
        <v>763</v>
      </c>
      <c r="B1508" t="s">
        <v>798</v>
      </c>
      <c r="C1508" t="s">
        <v>700</v>
      </c>
      <c r="D1508" t="s">
        <v>777</v>
      </c>
      <c r="E1508" t="s">
        <v>780</v>
      </c>
      <c r="F1508">
        <v>180</v>
      </c>
      <c r="G1508">
        <v>93.95</v>
      </c>
      <c r="H1508">
        <v>85.45</v>
      </c>
      <c r="I1508">
        <v>54270</v>
      </c>
    </row>
    <row r="1509" spans="1:9">
      <c r="A1509" t="s">
        <v>763</v>
      </c>
      <c r="B1509" t="s">
        <v>798</v>
      </c>
      <c r="C1509" t="s">
        <v>700</v>
      </c>
      <c r="D1509" t="s">
        <v>777</v>
      </c>
      <c r="E1509" t="s">
        <v>781</v>
      </c>
      <c r="F1509">
        <v>140.80000000000001</v>
      </c>
      <c r="G1509">
        <v>72.599999999999994</v>
      </c>
      <c r="H1509">
        <v>65.599999999999994</v>
      </c>
      <c r="I1509">
        <v>261845</v>
      </c>
    </row>
    <row r="1510" spans="1:9">
      <c r="A1510" t="s">
        <v>763</v>
      </c>
      <c r="B1510" t="s">
        <v>798</v>
      </c>
      <c r="C1510" t="s">
        <v>700</v>
      </c>
      <c r="D1510" t="s">
        <v>777</v>
      </c>
      <c r="E1510" t="s">
        <v>782</v>
      </c>
      <c r="F1510">
        <v>180</v>
      </c>
      <c r="G1510">
        <v>91</v>
      </c>
      <c r="H1510">
        <v>83</v>
      </c>
      <c r="I1510">
        <v>274585</v>
      </c>
    </row>
    <row r="1511" spans="1:9">
      <c r="A1511" t="s">
        <v>763</v>
      </c>
      <c r="B1511" t="s">
        <v>798</v>
      </c>
      <c r="C1511" t="s">
        <v>700</v>
      </c>
      <c r="D1511" t="s">
        <v>777</v>
      </c>
      <c r="E1511" t="s">
        <v>783</v>
      </c>
      <c r="F1511">
        <v>200</v>
      </c>
      <c r="G1511">
        <v>109</v>
      </c>
      <c r="H1511">
        <v>91.6</v>
      </c>
      <c r="I1511">
        <v>133914</v>
      </c>
    </row>
    <row r="1512" spans="1:9">
      <c r="A1512" t="s">
        <v>763</v>
      </c>
      <c r="B1512" t="s">
        <v>798</v>
      </c>
      <c r="C1512" t="s">
        <v>700</v>
      </c>
      <c r="D1512" t="s">
        <v>777</v>
      </c>
      <c r="E1512" t="s">
        <v>784</v>
      </c>
      <c r="F1512">
        <v>225</v>
      </c>
      <c r="G1512">
        <v>116.6</v>
      </c>
      <c r="H1512">
        <v>104</v>
      </c>
      <c r="I1512">
        <v>64077</v>
      </c>
    </row>
    <row r="1513" spans="1:9">
      <c r="A1513" t="s">
        <v>763</v>
      </c>
      <c r="B1513" t="s">
        <v>798</v>
      </c>
      <c r="C1513" t="s">
        <v>700</v>
      </c>
      <c r="D1513" t="s">
        <v>777</v>
      </c>
      <c r="E1513" t="s">
        <v>785</v>
      </c>
      <c r="F1513">
        <v>33</v>
      </c>
      <c r="G1513">
        <v>15.95</v>
      </c>
      <c r="H1513">
        <v>15.2</v>
      </c>
      <c r="I1513">
        <v>23789</v>
      </c>
    </row>
    <row r="1514" spans="1:9">
      <c r="A1514" t="s">
        <v>763</v>
      </c>
      <c r="B1514" t="s">
        <v>798</v>
      </c>
      <c r="C1514" t="s">
        <v>700</v>
      </c>
      <c r="D1514" t="s">
        <v>777</v>
      </c>
      <c r="E1514" t="s">
        <v>786</v>
      </c>
      <c r="F1514">
        <v>30</v>
      </c>
      <c r="G1514">
        <v>16.2</v>
      </c>
      <c r="H1514">
        <v>13.5</v>
      </c>
      <c r="I1514">
        <v>97363</v>
      </c>
    </row>
    <row r="1515" spans="1:9">
      <c r="A1515" t="s">
        <v>763</v>
      </c>
      <c r="B1515" t="s">
        <v>798</v>
      </c>
      <c r="C1515" t="s">
        <v>700</v>
      </c>
      <c r="D1515" t="s">
        <v>787</v>
      </c>
      <c r="E1515" t="s">
        <v>788</v>
      </c>
      <c r="F1515">
        <v>160</v>
      </c>
      <c r="G1515">
        <v>75</v>
      </c>
      <c r="H1515">
        <v>79</v>
      </c>
      <c r="I1515">
        <v>115064</v>
      </c>
    </row>
    <row r="1516" spans="1:9">
      <c r="A1516" t="s">
        <v>763</v>
      </c>
      <c r="B1516" t="s">
        <v>798</v>
      </c>
      <c r="C1516" t="s">
        <v>700</v>
      </c>
      <c r="D1516" t="s">
        <v>789</v>
      </c>
      <c r="E1516" t="s">
        <v>790</v>
      </c>
      <c r="F1516">
        <v>1510</v>
      </c>
      <c r="G1516">
        <v>600</v>
      </c>
      <c r="H1516">
        <v>920</v>
      </c>
      <c r="I1516">
        <v>16826</v>
      </c>
    </row>
    <row r="1517" spans="1:9">
      <c r="A1517" t="s">
        <v>763</v>
      </c>
      <c r="B1517" t="s">
        <v>798</v>
      </c>
      <c r="C1517" t="s">
        <v>701</v>
      </c>
      <c r="D1517" t="s">
        <v>765</v>
      </c>
      <c r="E1517" t="s">
        <v>766</v>
      </c>
      <c r="F1517">
        <v>55</v>
      </c>
      <c r="G1517">
        <v>42</v>
      </c>
      <c r="H1517">
        <v>15.9</v>
      </c>
      <c r="I1517">
        <v>293452</v>
      </c>
    </row>
    <row r="1518" spans="1:9">
      <c r="A1518" t="s">
        <v>763</v>
      </c>
      <c r="B1518" t="s">
        <v>798</v>
      </c>
      <c r="C1518" t="s">
        <v>701</v>
      </c>
      <c r="D1518" t="s">
        <v>765</v>
      </c>
      <c r="E1518" t="s">
        <v>767</v>
      </c>
      <c r="F1518">
        <v>50</v>
      </c>
      <c r="G1518">
        <v>39.6</v>
      </c>
      <c r="H1518">
        <v>13</v>
      </c>
      <c r="I1518">
        <v>1033743</v>
      </c>
    </row>
    <row r="1519" spans="1:9">
      <c r="A1519" t="s">
        <v>763</v>
      </c>
      <c r="B1519" t="s">
        <v>798</v>
      </c>
      <c r="C1519" t="s">
        <v>701</v>
      </c>
      <c r="D1519" t="s">
        <v>765</v>
      </c>
      <c r="E1519" t="s">
        <v>768</v>
      </c>
      <c r="F1519">
        <v>44</v>
      </c>
      <c r="G1519">
        <v>30</v>
      </c>
      <c r="H1519">
        <v>15.5</v>
      </c>
      <c r="I1519">
        <v>268536</v>
      </c>
    </row>
    <row r="1520" spans="1:9">
      <c r="A1520" t="s">
        <v>763</v>
      </c>
      <c r="B1520" t="s">
        <v>798</v>
      </c>
      <c r="C1520" t="s">
        <v>701</v>
      </c>
      <c r="D1520" t="s">
        <v>765</v>
      </c>
      <c r="E1520" t="s">
        <v>769</v>
      </c>
      <c r="F1520">
        <v>60</v>
      </c>
      <c r="G1520">
        <v>35</v>
      </c>
      <c r="H1520">
        <v>25.4</v>
      </c>
      <c r="I1520">
        <v>52479</v>
      </c>
    </row>
    <row r="1521" spans="1:9">
      <c r="A1521" t="s">
        <v>763</v>
      </c>
      <c r="B1521" t="s">
        <v>798</v>
      </c>
      <c r="C1521" t="s">
        <v>701</v>
      </c>
      <c r="D1521" t="s">
        <v>765</v>
      </c>
      <c r="E1521" t="s">
        <v>770</v>
      </c>
      <c r="F1521">
        <v>40.5</v>
      </c>
      <c r="G1521">
        <v>26.4</v>
      </c>
      <c r="H1521">
        <v>15</v>
      </c>
      <c r="I1521">
        <v>1117200</v>
      </c>
    </row>
    <row r="1522" spans="1:9">
      <c r="A1522" t="s">
        <v>763</v>
      </c>
      <c r="B1522" t="s">
        <v>798</v>
      </c>
      <c r="C1522" t="s">
        <v>701</v>
      </c>
      <c r="D1522" t="s">
        <v>765</v>
      </c>
      <c r="E1522" t="s">
        <v>771</v>
      </c>
      <c r="F1522">
        <v>55</v>
      </c>
      <c r="G1522">
        <v>35</v>
      </c>
      <c r="H1522">
        <v>19.2</v>
      </c>
      <c r="I1522">
        <v>48396</v>
      </c>
    </row>
    <row r="1523" spans="1:9">
      <c r="A1523" t="s">
        <v>763</v>
      </c>
      <c r="B1523" t="s">
        <v>798</v>
      </c>
      <c r="C1523" t="s">
        <v>701</v>
      </c>
      <c r="D1523" t="s">
        <v>772</v>
      </c>
      <c r="E1523" t="s">
        <v>773</v>
      </c>
      <c r="F1523">
        <v>55</v>
      </c>
      <c r="G1523">
        <v>41.25</v>
      </c>
      <c r="H1523">
        <v>12</v>
      </c>
      <c r="I1523">
        <v>81147</v>
      </c>
    </row>
    <row r="1524" spans="1:9">
      <c r="A1524" t="s">
        <v>763</v>
      </c>
      <c r="B1524" t="s">
        <v>798</v>
      </c>
      <c r="C1524" t="s">
        <v>701</v>
      </c>
      <c r="D1524" t="s">
        <v>772</v>
      </c>
      <c r="E1524" t="s">
        <v>774</v>
      </c>
      <c r="F1524">
        <v>100</v>
      </c>
      <c r="G1524">
        <v>75.8</v>
      </c>
      <c r="H1524">
        <v>28.5</v>
      </c>
      <c r="I1524">
        <v>1231215</v>
      </c>
    </row>
    <row r="1525" spans="1:9">
      <c r="A1525" t="s">
        <v>763</v>
      </c>
      <c r="B1525" t="s">
        <v>798</v>
      </c>
      <c r="C1525" t="s">
        <v>701</v>
      </c>
      <c r="D1525" t="s">
        <v>772</v>
      </c>
      <c r="E1525" t="s">
        <v>775</v>
      </c>
      <c r="F1525">
        <v>31.5</v>
      </c>
      <c r="G1525">
        <v>25.2</v>
      </c>
      <c r="H1525">
        <v>5.6</v>
      </c>
      <c r="I1525">
        <v>1007441</v>
      </c>
    </row>
    <row r="1526" spans="1:9">
      <c r="A1526" t="s">
        <v>763</v>
      </c>
      <c r="B1526" t="s">
        <v>798</v>
      </c>
      <c r="C1526" t="s">
        <v>701</v>
      </c>
      <c r="D1526" t="s">
        <v>772</v>
      </c>
      <c r="E1526" t="s">
        <v>776</v>
      </c>
      <c r="F1526">
        <v>52</v>
      </c>
      <c r="G1526">
        <v>35</v>
      </c>
      <c r="H1526">
        <v>17.5</v>
      </c>
      <c r="I1526">
        <v>75760</v>
      </c>
    </row>
    <row r="1527" spans="1:9">
      <c r="A1527" t="s">
        <v>763</v>
      </c>
      <c r="B1527" t="s">
        <v>798</v>
      </c>
      <c r="C1527" t="s">
        <v>701</v>
      </c>
      <c r="D1527" t="s">
        <v>777</v>
      </c>
      <c r="E1527" t="s">
        <v>778</v>
      </c>
      <c r="F1527">
        <v>131.5</v>
      </c>
      <c r="G1527">
        <v>71.099999999999994</v>
      </c>
      <c r="H1527">
        <v>60</v>
      </c>
      <c r="I1527">
        <v>89290</v>
      </c>
    </row>
    <row r="1528" spans="1:9">
      <c r="A1528" t="s">
        <v>763</v>
      </c>
      <c r="B1528" t="s">
        <v>798</v>
      </c>
      <c r="C1528" t="s">
        <v>701</v>
      </c>
      <c r="D1528" t="s">
        <v>777</v>
      </c>
      <c r="E1528" t="s">
        <v>779</v>
      </c>
      <c r="F1528">
        <v>153</v>
      </c>
      <c r="G1528">
        <v>87.4</v>
      </c>
      <c r="H1528">
        <v>73</v>
      </c>
      <c r="I1528">
        <v>77966</v>
      </c>
    </row>
    <row r="1529" spans="1:9">
      <c r="A1529" t="s">
        <v>763</v>
      </c>
      <c r="B1529" t="s">
        <v>798</v>
      </c>
      <c r="C1529" t="s">
        <v>701</v>
      </c>
      <c r="D1529" t="s">
        <v>777</v>
      </c>
      <c r="E1529" t="s">
        <v>780</v>
      </c>
      <c r="F1529">
        <v>185.5</v>
      </c>
      <c r="G1529">
        <v>107.25</v>
      </c>
      <c r="H1529">
        <v>80.400000000000006</v>
      </c>
      <c r="I1529">
        <v>52306</v>
      </c>
    </row>
    <row r="1530" spans="1:9">
      <c r="A1530" t="s">
        <v>763</v>
      </c>
      <c r="B1530" t="s">
        <v>798</v>
      </c>
      <c r="C1530" t="s">
        <v>701</v>
      </c>
      <c r="D1530" t="s">
        <v>777</v>
      </c>
      <c r="E1530" t="s">
        <v>781</v>
      </c>
      <c r="F1530">
        <v>145.5</v>
      </c>
      <c r="G1530">
        <v>85</v>
      </c>
      <c r="H1530">
        <v>58.2</v>
      </c>
      <c r="I1530">
        <v>250331</v>
      </c>
    </row>
    <row r="1531" spans="1:9">
      <c r="A1531" t="s">
        <v>763</v>
      </c>
      <c r="B1531" t="s">
        <v>798</v>
      </c>
      <c r="C1531" t="s">
        <v>701</v>
      </c>
      <c r="D1531" t="s">
        <v>777</v>
      </c>
      <c r="E1531" t="s">
        <v>782</v>
      </c>
      <c r="F1531">
        <v>172</v>
      </c>
      <c r="G1531">
        <v>100.2</v>
      </c>
      <c r="H1531">
        <v>75.150000000000006</v>
      </c>
      <c r="I1531">
        <v>279910</v>
      </c>
    </row>
    <row r="1532" spans="1:9">
      <c r="A1532" t="s">
        <v>763</v>
      </c>
      <c r="B1532" t="s">
        <v>798</v>
      </c>
      <c r="C1532" t="s">
        <v>701</v>
      </c>
      <c r="D1532" t="s">
        <v>777</v>
      </c>
      <c r="E1532" t="s">
        <v>783</v>
      </c>
      <c r="F1532">
        <v>200</v>
      </c>
      <c r="G1532">
        <v>120</v>
      </c>
      <c r="H1532">
        <v>87.75</v>
      </c>
      <c r="I1532">
        <v>133458</v>
      </c>
    </row>
    <row r="1533" spans="1:9">
      <c r="A1533" t="s">
        <v>763</v>
      </c>
      <c r="B1533" t="s">
        <v>798</v>
      </c>
      <c r="C1533" t="s">
        <v>701</v>
      </c>
      <c r="D1533" t="s">
        <v>777</v>
      </c>
      <c r="E1533" t="s">
        <v>784</v>
      </c>
      <c r="F1533">
        <v>240</v>
      </c>
      <c r="G1533">
        <v>135.4</v>
      </c>
      <c r="H1533">
        <v>101</v>
      </c>
      <c r="I1533">
        <v>60349</v>
      </c>
    </row>
    <row r="1534" spans="1:9">
      <c r="A1534" t="s">
        <v>763</v>
      </c>
      <c r="B1534" t="s">
        <v>798</v>
      </c>
      <c r="C1534" t="s">
        <v>701</v>
      </c>
      <c r="D1534" t="s">
        <v>777</v>
      </c>
      <c r="E1534" t="s">
        <v>785</v>
      </c>
      <c r="F1534">
        <v>32.5</v>
      </c>
      <c r="G1534">
        <v>17.3</v>
      </c>
      <c r="H1534">
        <v>13</v>
      </c>
      <c r="I1534">
        <v>10699</v>
      </c>
    </row>
    <row r="1535" spans="1:9">
      <c r="A1535" t="s">
        <v>763</v>
      </c>
      <c r="B1535" t="s">
        <v>798</v>
      </c>
      <c r="C1535" t="s">
        <v>701</v>
      </c>
      <c r="D1535" t="s">
        <v>777</v>
      </c>
      <c r="E1535" t="s">
        <v>786</v>
      </c>
      <c r="F1535">
        <v>34</v>
      </c>
      <c r="G1535">
        <v>19</v>
      </c>
      <c r="H1535">
        <v>12.4</v>
      </c>
      <c r="I1535">
        <v>82853</v>
      </c>
    </row>
    <row r="1536" spans="1:9">
      <c r="A1536" t="s">
        <v>763</v>
      </c>
      <c r="B1536" t="s">
        <v>798</v>
      </c>
      <c r="C1536" t="s">
        <v>701</v>
      </c>
      <c r="D1536" t="s">
        <v>787</v>
      </c>
      <c r="E1536" t="s">
        <v>788</v>
      </c>
      <c r="F1536">
        <v>156</v>
      </c>
      <c r="G1536">
        <v>86.1</v>
      </c>
      <c r="H1536">
        <v>78</v>
      </c>
      <c r="I1536">
        <v>103240</v>
      </c>
    </row>
    <row r="1537" spans="1:9">
      <c r="A1537" t="s">
        <v>763</v>
      </c>
      <c r="B1537" t="s">
        <v>798</v>
      </c>
      <c r="C1537" t="s">
        <v>701</v>
      </c>
      <c r="D1537" t="s">
        <v>789</v>
      </c>
      <c r="E1537" t="s">
        <v>790</v>
      </c>
      <c r="F1537">
        <v>1550</v>
      </c>
      <c r="G1537">
        <v>760</v>
      </c>
      <c r="H1537">
        <v>750</v>
      </c>
      <c r="I1537">
        <v>16780</v>
      </c>
    </row>
    <row r="1538" spans="1:9">
      <c r="A1538" t="s">
        <v>763</v>
      </c>
      <c r="B1538" t="s">
        <v>798</v>
      </c>
      <c r="C1538" t="s">
        <v>50</v>
      </c>
      <c r="D1538" t="s">
        <v>765</v>
      </c>
      <c r="E1538" t="s">
        <v>766</v>
      </c>
      <c r="F1538">
        <v>53.5</v>
      </c>
      <c r="G1538">
        <v>38.5</v>
      </c>
      <c r="H1538">
        <v>18</v>
      </c>
      <c r="I1538">
        <v>90401</v>
      </c>
    </row>
    <row r="1539" spans="1:9">
      <c r="A1539" t="s">
        <v>763</v>
      </c>
      <c r="B1539" t="s">
        <v>798</v>
      </c>
      <c r="C1539" t="s">
        <v>50</v>
      </c>
      <c r="D1539" t="s">
        <v>765</v>
      </c>
      <c r="E1539" t="s">
        <v>767</v>
      </c>
      <c r="F1539">
        <v>51</v>
      </c>
      <c r="G1539">
        <v>35</v>
      </c>
      <c r="H1539">
        <v>17.3</v>
      </c>
      <c r="I1539">
        <v>465985</v>
      </c>
    </row>
    <row r="1540" spans="1:9">
      <c r="A1540" t="s">
        <v>763</v>
      </c>
      <c r="B1540" t="s">
        <v>798</v>
      </c>
      <c r="C1540" t="s">
        <v>50</v>
      </c>
      <c r="D1540" t="s">
        <v>765</v>
      </c>
      <c r="E1540" t="s">
        <v>768</v>
      </c>
      <c r="F1540">
        <v>47</v>
      </c>
      <c r="G1540">
        <v>30.6</v>
      </c>
      <c r="H1540">
        <v>18.8</v>
      </c>
      <c r="I1540">
        <v>139212</v>
      </c>
    </row>
    <row r="1541" spans="1:9">
      <c r="A1541" t="s">
        <v>763</v>
      </c>
      <c r="B1541" t="s">
        <v>798</v>
      </c>
      <c r="C1541" t="s">
        <v>50</v>
      </c>
      <c r="D1541" t="s">
        <v>765</v>
      </c>
      <c r="E1541" t="s">
        <v>769</v>
      </c>
      <c r="F1541">
        <v>60</v>
      </c>
      <c r="G1541">
        <v>35</v>
      </c>
      <c r="H1541">
        <v>26</v>
      </c>
      <c r="I1541">
        <v>14228</v>
      </c>
    </row>
    <row r="1542" spans="1:9">
      <c r="A1542" t="s">
        <v>763</v>
      </c>
      <c r="B1542" t="s">
        <v>798</v>
      </c>
      <c r="C1542" t="s">
        <v>50</v>
      </c>
      <c r="D1542" t="s">
        <v>765</v>
      </c>
      <c r="E1542" t="s">
        <v>770</v>
      </c>
      <c r="F1542">
        <v>41</v>
      </c>
      <c r="G1542">
        <v>25.85</v>
      </c>
      <c r="H1542">
        <v>16.399999999999999</v>
      </c>
      <c r="I1542">
        <v>465603</v>
      </c>
    </row>
    <row r="1543" spans="1:9">
      <c r="A1543" t="s">
        <v>763</v>
      </c>
      <c r="B1543" t="s">
        <v>798</v>
      </c>
      <c r="C1543" t="s">
        <v>50</v>
      </c>
      <c r="D1543" t="s">
        <v>765</v>
      </c>
      <c r="E1543" t="s">
        <v>771</v>
      </c>
      <c r="F1543">
        <v>55</v>
      </c>
      <c r="G1543">
        <v>32</v>
      </c>
      <c r="H1543">
        <v>25.45</v>
      </c>
      <c r="I1543">
        <v>16869</v>
      </c>
    </row>
    <row r="1544" spans="1:9">
      <c r="A1544" t="s">
        <v>763</v>
      </c>
      <c r="B1544" t="s">
        <v>798</v>
      </c>
      <c r="C1544" t="s">
        <v>50</v>
      </c>
      <c r="D1544" t="s">
        <v>772</v>
      </c>
      <c r="E1544" t="s">
        <v>773</v>
      </c>
      <c r="F1544">
        <v>57.5</v>
      </c>
      <c r="G1544">
        <v>48</v>
      </c>
      <c r="H1544">
        <v>11.5</v>
      </c>
      <c r="I1544">
        <v>23753</v>
      </c>
    </row>
    <row r="1545" spans="1:9">
      <c r="A1545" t="s">
        <v>763</v>
      </c>
      <c r="B1545" t="s">
        <v>798</v>
      </c>
      <c r="C1545" t="s">
        <v>50</v>
      </c>
      <c r="D1545" t="s">
        <v>772</v>
      </c>
      <c r="E1545" t="s">
        <v>774</v>
      </c>
      <c r="F1545">
        <v>101</v>
      </c>
      <c r="G1545">
        <v>69.599999999999994</v>
      </c>
      <c r="H1545">
        <v>34.299999999999997</v>
      </c>
      <c r="I1545">
        <v>504578</v>
      </c>
    </row>
    <row r="1546" spans="1:9">
      <c r="A1546" t="s">
        <v>763</v>
      </c>
      <c r="B1546" t="s">
        <v>798</v>
      </c>
      <c r="C1546" t="s">
        <v>50</v>
      </c>
      <c r="D1546" t="s">
        <v>772</v>
      </c>
      <c r="E1546" t="s">
        <v>775</v>
      </c>
      <c r="F1546">
        <v>31.5</v>
      </c>
      <c r="G1546">
        <v>24</v>
      </c>
      <c r="H1546">
        <v>8.6999999999999993</v>
      </c>
      <c r="I1546">
        <v>367279</v>
      </c>
    </row>
    <row r="1547" spans="1:9">
      <c r="A1547" t="s">
        <v>763</v>
      </c>
      <c r="B1547" t="s">
        <v>798</v>
      </c>
      <c r="C1547" t="s">
        <v>50</v>
      </c>
      <c r="D1547" t="s">
        <v>772</v>
      </c>
      <c r="E1547" t="s">
        <v>776</v>
      </c>
      <c r="F1547">
        <v>44</v>
      </c>
      <c r="G1547">
        <v>30.8</v>
      </c>
      <c r="H1547">
        <v>14.55</v>
      </c>
      <c r="I1547">
        <v>37364</v>
      </c>
    </row>
    <row r="1548" spans="1:9">
      <c r="A1548" t="s">
        <v>763</v>
      </c>
      <c r="B1548" t="s">
        <v>798</v>
      </c>
      <c r="C1548" t="s">
        <v>50</v>
      </c>
      <c r="D1548" t="s">
        <v>777</v>
      </c>
      <c r="E1548" t="s">
        <v>778</v>
      </c>
      <c r="F1548">
        <v>121</v>
      </c>
      <c r="G1548">
        <v>72.599999999999994</v>
      </c>
      <c r="H1548">
        <v>48</v>
      </c>
      <c r="I1548">
        <v>42770</v>
      </c>
    </row>
    <row r="1549" spans="1:9">
      <c r="A1549" t="s">
        <v>763</v>
      </c>
      <c r="B1549" t="s">
        <v>798</v>
      </c>
      <c r="C1549" t="s">
        <v>50</v>
      </c>
      <c r="D1549" t="s">
        <v>777</v>
      </c>
      <c r="E1549" t="s">
        <v>779</v>
      </c>
      <c r="F1549">
        <v>144</v>
      </c>
      <c r="G1549">
        <v>86.4</v>
      </c>
      <c r="H1549">
        <v>57.2</v>
      </c>
      <c r="I1549">
        <v>34176</v>
      </c>
    </row>
    <row r="1550" spans="1:9">
      <c r="A1550" t="s">
        <v>763</v>
      </c>
      <c r="B1550" t="s">
        <v>798</v>
      </c>
      <c r="C1550" t="s">
        <v>50</v>
      </c>
      <c r="D1550" t="s">
        <v>777</v>
      </c>
      <c r="E1550" t="s">
        <v>780</v>
      </c>
      <c r="F1550">
        <v>166</v>
      </c>
      <c r="G1550">
        <v>99.6</v>
      </c>
      <c r="H1550">
        <v>66.400000000000006</v>
      </c>
      <c r="I1550">
        <v>22982</v>
      </c>
    </row>
    <row r="1551" spans="1:9">
      <c r="A1551" t="s">
        <v>763</v>
      </c>
      <c r="B1551" t="s">
        <v>798</v>
      </c>
      <c r="C1551" t="s">
        <v>50</v>
      </c>
      <c r="D1551" t="s">
        <v>777</v>
      </c>
      <c r="E1551" t="s">
        <v>781</v>
      </c>
      <c r="F1551">
        <v>130</v>
      </c>
      <c r="G1551">
        <v>79</v>
      </c>
      <c r="H1551">
        <v>51.2</v>
      </c>
      <c r="I1551">
        <v>110119</v>
      </c>
    </row>
    <row r="1552" spans="1:9">
      <c r="A1552" t="s">
        <v>763</v>
      </c>
      <c r="B1552" t="s">
        <v>798</v>
      </c>
      <c r="C1552" t="s">
        <v>50</v>
      </c>
      <c r="D1552" t="s">
        <v>777</v>
      </c>
      <c r="E1552" t="s">
        <v>782</v>
      </c>
      <c r="F1552">
        <v>163</v>
      </c>
      <c r="G1552">
        <v>97.8</v>
      </c>
      <c r="H1552">
        <v>64.8</v>
      </c>
      <c r="I1552">
        <v>103016</v>
      </c>
    </row>
    <row r="1553" spans="1:9">
      <c r="A1553" t="s">
        <v>763</v>
      </c>
      <c r="B1553" t="s">
        <v>798</v>
      </c>
      <c r="C1553" t="s">
        <v>50</v>
      </c>
      <c r="D1553" t="s">
        <v>777</v>
      </c>
      <c r="E1553" t="s">
        <v>783</v>
      </c>
      <c r="F1553">
        <v>198</v>
      </c>
      <c r="G1553">
        <v>118.8</v>
      </c>
      <c r="H1553">
        <v>78.8</v>
      </c>
      <c r="I1553">
        <v>50649</v>
      </c>
    </row>
    <row r="1554" spans="1:9">
      <c r="A1554" t="s">
        <v>763</v>
      </c>
      <c r="B1554" t="s">
        <v>798</v>
      </c>
      <c r="C1554" t="s">
        <v>50</v>
      </c>
      <c r="D1554" t="s">
        <v>777</v>
      </c>
      <c r="E1554" t="s">
        <v>784</v>
      </c>
      <c r="F1554">
        <v>207</v>
      </c>
      <c r="G1554">
        <v>130</v>
      </c>
      <c r="H1554">
        <v>82.4</v>
      </c>
      <c r="I1554">
        <v>26301</v>
      </c>
    </row>
    <row r="1555" spans="1:9">
      <c r="A1555" t="s">
        <v>763</v>
      </c>
      <c r="B1555" t="s">
        <v>798</v>
      </c>
      <c r="C1555" t="s">
        <v>50</v>
      </c>
      <c r="D1555" t="s">
        <v>777</v>
      </c>
      <c r="E1555" t="s">
        <v>785</v>
      </c>
      <c r="F1555">
        <v>30</v>
      </c>
      <c r="G1555">
        <v>18</v>
      </c>
      <c r="H1555">
        <v>12</v>
      </c>
      <c r="I1555">
        <v>21240</v>
      </c>
    </row>
    <row r="1556" spans="1:9">
      <c r="A1556" t="s">
        <v>763</v>
      </c>
      <c r="B1556" t="s">
        <v>798</v>
      </c>
      <c r="C1556" t="s">
        <v>50</v>
      </c>
      <c r="D1556" t="s">
        <v>777</v>
      </c>
      <c r="E1556" t="s">
        <v>786</v>
      </c>
      <c r="F1556">
        <v>27</v>
      </c>
      <c r="G1556">
        <v>17</v>
      </c>
      <c r="H1556">
        <v>10.8</v>
      </c>
      <c r="I1556">
        <v>50978</v>
      </c>
    </row>
    <row r="1557" spans="1:9">
      <c r="A1557" t="s">
        <v>763</v>
      </c>
      <c r="B1557" t="s">
        <v>798</v>
      </c>
      <c r="C1557" t="s">
        <v>50</v>
      </c>
      <c r="D1557" t="s">
        <v>787</v>
      </c>
      <c r="E1557" t="s">
        <v>788</v>
      </c>
      <c r="F1557">
        <v>136</v>
      </c>
      <c r="G1557">
        <v>76.8</v>
      </c>
      <c r="H1557">
        <v>56.7</v>
      </c>
      <c r="I1557">
        <v>47555</v>
      </c>
    </row>
    <row r="1558" spans="1:9">
      <c r="A1558" t="s">
        <v>763</v>
      </c>
      <c r="B1558" t="s">
        <v>798</v>
      </c>
      <c r="C1558" t="s">
        <v>50</v>
      </c>
      <c r="D1558" t="s">
        <v>789</v>
      </c>
      <c r="E1558" t="s">
        <v>790</v>
      </c>
      <c r="F1558">
        <v>1460</v>
      </c>
      <c r="G1558">
        <v>720</v>
      </c>
      <c r="H1558">
        <v>791.27499999999998</v>
      </c>
      <c r="I1558">
        <v>3954</v>
      </c>
    </row>
    <row r="1559" spans="1:9">
      <c r="A1559" t="s">
        <v>763</v>
      </c>
      <c r="B1559" t="s">
        <v>798</v>
      </c>
      <c r="C1559" t="s">
        <v>49</v>
      </c>
      <c r="D1559" t="s">
        <v>765</v>
      </c>
      <c r="E1559" t="s">
        <v>766</v>
      </c>
      <c r="F1559">
        <v>57</v>
      </c>
      <c r="G1559">
        <v>39.9</v>
      </c>
      <c r="H1559">
        <v>17.350000000000001</v>
      </c>
      <c r="I1559">
        <v>217845</v>
      </c>
    </row>
    <row r="1560" spans="1:9">
      <c r="A1560" t="s">
        <v>763</v>
      </c>
      <c r="B1560" t="s">
        <v>798</v>
      </c>
      <c r="C1560" t="s">
        <v>49</v>
      </c>
      <c r="D1560" t="s">
        <v>765</v>
      </c>
      <c r="E1560" t="s">
        <v>767</v>
      </c>
      <c r="F1560">
        <v>52</v>
      </c>
      <c r="G1560">
        <v>35</v>
      </c>
      <c r="H1560">
        <v>18.399999999999999</v>
      </c>
      <c r="I1560">
        <v>587625</v>
      </c>
    </row>
    <row r="1561" spans="1:9">
      <c r="A1561" t="s">
        <v>763</v>
      </c>
      <c r="B1561" t="s">
        <v>798</v>
      </c>
      <c r="C1561" t="s">
        <v>49</v>
      </c>
      <c r="D1561" t="s">
        <v>765</v>
      </c>
      <c r="E1561" t="s">
        <v>768</v>
      </c>
      <c r="F1561">
        <v>47</v>
      </c>
      <c r="G1561">
        <v>28.2</v>
      </c>
      <c r="H1561">
        <v>18.399999999999999</v>
      </c>
      <c r="I1561">
        <v>166158</v>
      </c>
    </row>
    <row r="1562" spans="1:9">
      <c r="A1562" t="s">
        <v>763</v>
      </c>
      <c r="B1562" t="s">
        <v>798</v>
      </c>
      <c r="C1562" t="s">
        <v>49</v>
      </c>
      <c r="D1562" t="s">
        <v>765</v>
      </c>
      <c r="E1562" t="s">
        <v>769</v>
      </c>
      <c r="F1562">
        <v>61</v>
      </c>
      <c r="G1562">
        <v>36.6</v>
      </c>
      <c r="H1562">
        <v>23</v>
      </c>
      <c r="I1562">
        <v>77914</v>
      </c>
    </row>
    <row r="1563" spans="1:9">
      <c r="A1563" t="s">
        <v>763</v>
      </c>
      <c r="B1563" t="s">
        <v>798</v>
      </c>
      <c r="C1563" t="s">
        <v>49</v>
      </c>
      <c r="D1563" t="s">
        <v>765</v>
      </c>
      <c r="E1563" t="s">
        <v>770</v>
      </c>
      <c r="F1563">
        <v>44</v>
      </c>
      <c r="G1563">
        <v>26.4</v>
      </c>
      <c r="H1563">
        <v>17.600000000000001</v>
      </c>
      <c r="I1563">
        <v>821137</v>
      </c>
    </row>
    <row r="1564" spans="1:9">
      <c r="A1564" t="s">
        <v>763</v>
      </c>
      <c r="B1564" t="s">
        <v>798</v>
      </c>
      <c r="C1564" t="s">
        <v>49</v>
      </c>
      <c r="D1564" t="s">
        <v>765</v>
      </c>
      <c r="E1564" t="s">
        <v>771</v>
      </c>
      <c r="F1564">
        <v>57</v>
      </c>
      <c r="G1564">
        <v>34.200000000000003</v>
      </c>
      <c r="H1564">
        <v>22.8</v>
      </c>
      <c r="I1564">
        <v>54368</v>
      </c>
    </row>
    <row r="1565" spans="1:9">
      <c r="A1565" t="s">
        <v>763</v>
      </c>
      <c r="B1565" t="s">
        <v>798</v>
      </c>
      <c r="C1565" t="s">
        <v>49</v>
      </c>
      <c r="D1565" t="s">
        <v>772</v>
      </c>
      <c r="E1565" t="s">
        <v>773</v>
      </c>
      <c r="F1565">
        <v>61</v>
      </c>
      <c r="G1565">
        <v>56</v>
      </c>
      <c r="H1565">
        <v>0</v>
      </c>
      <c r="I1565">
        <v>27445</v>
      </c>
    </row>
    <row r="1566" spans="1:9">
      <c r="A1566" t="s">
        <v>763</v>
      </c>
      <c r="B1566" t="s">
        <v>798</v>
      </c>
      <c r="C1566" t="s">
        <v>49</v>
      </c>
      <c r="D1566" t="s">
        <v>772</v>
      </c>
      <c r="E1566" t="s">
        <v>774</v>
      </c>
      <c r="F1566">
        <v>105</v>
      </c>
      <c r="G1566">
        <v>94</v>
      </c>
      <c r="H1566">
        <v>0</v>
      </c>
      <c r="I1566">
        <v>804712</v>
      </c>
    </row>
    <row r="1567" spans="1:9">
      <c r="A1567" t="s">
        <v>763</v>
      </c>
      <c r="B1567" t="s">
        <v>798</v>
      </c>
      <c r="C1567" t="s">
        <v>49</v>
      </c>
      <c r="D1567" t="s">
        <v>772</v>
      </c>
      <c r="E1567" t="s">
        <v>775</v>
      </c>
      <c r="F1567">
        <v>33</v>
      </c>
      <c r="G1567">
        <v>23.1</v>
      </c>
      <c r="H1567">
        <v>9.9</v>
      </c>
      <c r="I1567">
        <v>466292</v>
      </c>
    </row>
    <row r="1568" spans="1:9">
      <c r="A1568" t="s">
        <v>763</v>
      </c>
      <c r="B1568" t="s">
        <v>798</v>
      </c>
      <c r="C1568" t="s">
        <v>49</v>
      </c>
      <c r="D1568" t="s">
        <v>772</v>
      </c>
      <c r="E1568" t="s">
        <v>776</v>
      </c>
      <c r="F1568">
        <v>55</v>
      </c>
      <c r="G1568">
        <v>46.75</v>
      </c>
      <c r="H1568">
        <v>8.25</v>
      </c>
      <c r="I1568">
        <v>67088</v>
      </c>
    </row>
    <row r="1569" spans="1:9">
      <c r="A1569" t="s">
        <v>763</v>
      </c>
      <c r="B1569" t="s">
        <v>798</v>
      </c>
      <c r="C1569" t="s">
        <v>49</v>
      </c>
      <c r="D1569" t="s">
        <v>777</v>
      </c>
      <c r="E1569" t="s">
        <v>778</v>
      </c>
      <c r="F1569">
        <v>131</v>
      </c>
      <c r="G1569">
        <v>78.599999999999994</v>
      </c>
      <c r="H1569">
        <v>52.4</v>
      </c>
      <c r="I1569">
        <v>66249</v>
      </c>
    </row>
    <row r="1570" spans="1:9">
      <c r="A1570" t="s">
        <v>763</v>
      </c>
      <c r="B1570" t="s">
        <v>798</v>
      </c>
      <c r="C1570" t="s">
        <v>49</v>
      </c>
      <c r="D1570" t="s">
        <v>777</v>
      </c>
      <c r="E1570" t="s">
        <v>779</v>
      </c>
      <c r="F1570">
        <v>157</v>
      </c>
      <c r="G1570">
        <v>94.2</v>
      </c>
      <c r="H1570">
        <v>62.8</v>
      </c>
      <c r="I1570">
        <v>49971</v>
      </c>
    </row>
    <row r="1571" spans="1:9">
      <c r="A1571" t="s">
        <v>763</v>
      </c>
      <c r="B1571" t="s">
        <v>798</v>
      </c>
      <c r="C1571" t="s">
        <v>49</v>
      </c>
      <c r="D1571" t="s">
        <v>777</v>
      </c>
      <c r="E1571" t="s">
        <v>780</v>
      </c>
      <c r="F1571">
        <v>180</v>
      </c>
      <c r="G1571">
        <v>108</v>
      </c>
      <c r="H1571">
        <v>72</v>
      </c>
      <c r="I1571">
        <v>34973</v>
      </c>
    </row>
    <row r="1572" spans="1:9">
      <c r="A1572" t="s">
        <v>763</v>
      </c>
      <c r="B1572" t="s">
        <v>798</v>
      </c>
      <c r="C1572" t="s">
        <v>49</v>
      </c>
      <c r="D1572" t="s">
        <v>777</v>
      </c>
      <c r="E1572" t="s">
        <v>781</v>
      </c>
      <c r="F1572">
        <v>143</v>
      </c>
      <c r="G1572">
        <v>85.8</v>
      </c>
      <c r="H1572">
        <v>57.2</v>
      </c>
      <c r="I1572">
        <v>171371</v>
      </c>
    </row>
    <row r="1573" spans="1:9">
      <c r="A1573" t="s">
        <v>763</v>
      </c>
      <c r="B1573" t="s">
        <v>798</v>
      </c>
      <c r="C1573" t="s">
        <v>49</v>
      </c>
      <c r="D1573" t="s">
        <v>777</v>
      </c>
      <c r="E1573" t="s">
        <v>782</v>
      </c>
      <c r="F1573">
        <v>180</v>
      </c>
      <c r="G1573">
        <v>108</v>
      </c>
      <c r="H1573">
        <v>72</v>
      </c>
      <c r="I1573">
        <v>168475</v>
      </c>
    </row>
    <row r="1574" spans="1:9">
      <c r="A1574" t="s">
        <v>763</v>
      </c>
      <c r="B1574" t="s">
        <v>798</v>
      </c>
      <c r="C1574" t="s">
        <v>49</v>
      </c>
      <c r="D1574" t="s">
        <v>777</v>
      </c>
      <c r="E1574" t="s">
        <v>783</v>
      </c>
      <c r="F1574">
        <v>211</v>
      </c>
      <c r="G1574">
        <v>126.6</v>
      </c>
      <c r="H1574">
        <v>84.4</v>
      </c>
      <c r="I1574">
        <v>80239</v>
      </c>
    </row>
    <row r="1575" spans="1:9">
      <c r="A1575" t="s">
        <v>763</v>
      </c>
      <c r="B1575" t="s">
        <v>798</v>
      </c>
      <c r="C1575" t="s">
        <v>49</v>
      </c>
      <c r="D1575" t="s">
        <v>777</v>
      </c>
      <c r="E1575" t="s">
        <v>784</v>
      </c>
      <c r="F1575">
        <v>236</v>
      </c>
      <c r="G1575">
        <v>141.6</v>
      </c>
      <c r="H1575">
        <v>94.4</v>
      </c>
      <c r="I1575">
        <v>38730</v>
      </c>
    </row>
    <row r="1576" spans="1:9">
      <c r="A1576" t="s">
        <v>763</v>
      </c>
      <c r="B1576" t="s">
        <v>798</v>
      </c>
      <c r="C1576" t="s">
        <v>49</v>
      </c>
      <c r="D1576" t="s">
        <v>777</v>
      </c>
      <c r="E1576" t="s">
        <v>785</v>
      </c>
      <c r="F1576">
        <v>34</v>
      </c>
      <c r="G1576">
        <v>20</v>
      </c>
      <c r="H1576">
        <v>13.6</v>
      </c>
      <c r="I1576">
        <v>14751</v>
      </c>
    </row>
    <row r="1577" spans="1:9">
      <c r="A1577" t="s">
        <v>763</v>
      </c>
      <c r="B1577" t="s">
        <v>798</v>
      </c>
      <c r="C1577" t="s">
        <v>49</v>
      </c>
      <c r="D1577" t="s">
        <v>777</v>
      </c>
      <c r="E1577" t="s">
        <v>786</v>
      </c>
      <c r="F1577">
        <v>40</v>
      </c>
      <c r="G1577">
        <v>24</v>
      </c>
      <c r="H1577">
        <v>16</v>
      </c>
      <c r="I1577">
        <v>52166</v>
      </c>
    </row>
    <row r="1578" spans="1:9">
      <c r="A1578" t="s">
        <v>763</v>
      </c>
      <c r="B1578" t="s">
        <v>798</v>
      </c>
      <c r="C1578" t="s">
        <v>49</v>
      </c>
      <c r="D1578" t="s">
        <v>787</v>
      </c>
      <c r="E1578" t="s">
        <v>788</v>
      </c>
      <c r="F1578">
        <v>151</v>
      </c>
      <c r="G1578">
        <v>90.6</v>
      </c>
      <c r="H1578">
        <v>60.4</v>
      </c>
      <c r="I1578">
        <v>84540</v>
      </c>
    </row>
    <row r="1579" spans="1:9">
      <c r="A1579" t="s">
        <v>763</v>
      </c>
      <c r="B1579" t="s">
        <v>798</v>
      </c>
      <c r="C1579" t="s">
        <v>49</v>
      </c>
      <c r="D1579" t="s">
        <v>789</v>
      </c>
      <c r="E1579" t="s">
        <v>790</v>
      </c>
      <c r="F1579">
        <v>1399</v>
      </c>
      <c r="G1579">
        <v>839.4</v>
      </c>
      <c r="H1579">
        <v>559.6</v>
      </c>
      <c r="I1579">
        <v>19271</v>
      </c>
    </row>
    <row r="1580" spans="1:9">
      <c r="A1580" t="s">
        <v>763</v>
      </c>
      <c r="B1580" t="s">
        <v>798</v>
      </c>
      <c r="C1580" t="s">
        <v>702</v>
      </c>
      <c r="D1580" t="s">
        <v>765</v>
      </c>
      <c r="E1580" t="s">
        <v>766</v>
      </c>
      <c r="F1580">
        <v>64</v>
      </c>
      <c r="G1580">
        <v>48.6</v>
      </c>
      <c r="H1580">
        <v>10.8</v>
      </c>
      <c r="I1580">
        <v>25172</v>
      </c>
    </row>
    <row r="1581" spans="1:9">
      <c r="A1581" t="s">
        <v>763</v>
      </c>
      <c r="B1581" t="s">
        <v>798</v>
      </c>
      <c r="C1581" t="s">
        <v>702</v>
      </c>
      <c r="D1581" t="s">
        <v>765</v>
      </c>
      <c r="E1581" t="s">
        <v>767</v>
      </c>
      <c r="F1581">
        <v>58</v>
      </c>
      <c r="G1581">
        <v>43</v>
      </c>
      <c r="H1581">
        <v>10</v>
      </c>
      <c r="I1581">
        <v>95116</v>
      </c>
    </row>
    <row r="1582" spans="1:9">
      <c r="A1582" t="s">
        <v>763</v>
      </c>
      <c r="B1582" t="s">
        <v>798</v>
      </c>
      <c r="C1582" t="s">
        <v>702</v>
      </c>
      <c r="D1582" t="s">
        <v>765</v>
      </c>
      <c r="E1582" t="s">
        <v>768</v>
      </c>
      <c r="F1582">
        <v>47</v>
      </c>
      <c r="G1582">
        <v>32.6</v>
      </c>
      <c r="H1582">
        <v>14.4</v>
      </c>
      <c r="I1582">
        <v>28757</v>
      </c>
    </row>
    <row r="1583" spans="1:9">
      <c r="A1583" t="s">
        <v>763</v>
      </c>
      <c r="B1583" t="s">
        <v>798</v>
      </c>
      <c r="C1583" t="s">
        <v>702</v>
      </c>
      <c r="D1583" t="s">
        <v>765</v>
      </c>
      <c r="E1583" t="s">
        <v>769</v>
      </c>
      <c r="F1583">
        <v>65</v>
      </c>
      <c r="G1583">
        <v>35</v>
      </c>
      <c r="H1583">
        <v>26</v>
      </c>
      <c r="I1583">
        <v>6301</v>
      </c>
    </row>
    <row r="1584" spans="1:9">
      <c r="A1584" t="s">
        <v>763</v>
      </c>
      <c r="B1584" t="s">
        <v>798</v>
      </c>
      <c r="C1584" t="s">
        <v>702</v>
      </c>
      <c r="D1584" t="s">
        <v>765</v>
      </c>
      <c r="E1584" t="s">
        <v>770</v>
      </c>
      <c r="F1584">
        <v>41.5</v>
      </c>
      <c r="G1584">
        <v>28</v>
      </c>
      <c r="H1584">
        <v>12.15</v>
      </c>
      <c r="I1584">
        <v>109706</v>
      </c>
    </row>
    <row r="1585" spans="1:9">
      <c r="A1585" t="s">
        <v>763</v>
      </c>
      <c r="B1585" t="s">
        <v>798</v>
      </c>
      <c r="C1585" t="s">
        <v>702</v>
      </c>
      <c r="D1585" t="s">
        <v>765</v>
      </c>
      <c r="E1585" t="s">
        <v>771</v>
      </c>
      <c r="F1585">
        <v>60.5</v>
      </c>
      <c r="G1585">
        <v>38</v>
      </c>
      <c r="H1585">
        <v>19.3</v>
      </c>
      <c r="I1585">
        <v>4146</v>
      </c>
    </row>
    <row r="1586" spans="1:9">
      <c r="A1586" t="s">
        <v>763</v>
      </c>
      <c r="B1586" t="s">
        <v>798</v>
      </c>
      <c r="C1586" t="s">
        <v>702</v>
      </c>
      <c r="D1586" t="s">
        <v>772</v>
      </c>
      <c r="E1586" t="s">
        <v>773</v>
      </c>
      <c r="F1586">
        <v>57</v>
      </c>
      <c r="G1586">
        <v>52</v>
      </c>
      <c r="H1586">
        <v>4.5</v>
      </c>
      <c r="I1586">
        <v>7262</v>
      </c>
    </row>
    <row r="1587" spans="1:9">
      <c r="A1587" t="s">
        <v>763</v>
      </c>
      <c r="B1587" t="s">
        <v>798</v>
      </c>
      <c r="C1587" t="s">
        <v>702</v>
      </c>
      <c r="D1587" t="s">
        <v>772</v>
      </c>
      <c r="E1587" t="s">
        <v>774</v>
      </c>
      <c r="F1587">
        <v>105</v>
      </c>
      <c r="G1587">
        <v>82.5</v>
      </c>
      <c r="H1587">
        <v>19.5</v>
      </c>
      <c r="I1587">
        <v>105304</v>
      </c>
    </row>
    <row r="1588" spans="1:9">
      <c r="A1588" t="s">
        <v>763</v>
      </c>
      <c r="B1588" t="s">
        <v>798</v>
      </c>
      <c r="C1588" t="s">
        <v>702</v>
      </c>
      <c r="D1588" t="s">
        <v>772</v>
      </c>
      <c r="E1588" t="s">
        <v>775</v>
      </c>
      <c r="F1588">
        <v>31</v>
      </c>
      <c r="G1588">
        <v>27</v>
      </c>
      <c r="H1588">
        <v>4.0666666669999998</v>
      </c>
      <c r="I1588">
        <v>63970</v>
      </c>
    </row>
    <row r="1589" spans="1:9">
      <c r="A1589" t="s">
        <v>763</v>
      </c>
      <c r="B1589" t="s">
        <v>798</v>
      </c>
      <c r="C1589" t="s">
        <v>702</v>
      </c>
      <c r="D1589" t="s">
        <v>772</v>
      </c>
      <c r="E1589" t="s">
        <v>776</v>
      </c>
      <c r="F1589">
        <v>52</v>
      </c>
      <c r="G1589">
        <v>36.9</v>
      </c>
      <c r="H1589">
        <v>5</v>
      </c>
      <c r="I1589">
        <v>10129</v>
      </c>
    </row>
    <row r="1590" spans="1:9">
      <c r="A1590" t="s">
        <v>763</v>
      </c>
      <c r="B1590" t="s">
        <v>798</v>
      </c>
      <c r="C1590" t="s">
        <v>702</v>
      </c>
      <c r="D1590" t="s">
        <v>777</v>
      </c>
      <c r="E1590" t="s">
        <v>778</v>
      </c>
      <c r="F1590">
        <v>150</v>
      </c>
      <c r="G1590">
        <v>86</v>
      </c>
      <c r="H1590">
        <v>73.8</v>
      </c>
      <c r="I1590">
        <v>11172</v>
      </c>
    </row>
    <row r="1591" spans="1:9">
      <c r="A1591" t="s">
        <v>763</v>
      </c>
      <c r="B1591" t="s">
        <v>798</v>
      </c>
      <c r="C1591" t="s">
        <v>702</v>
      </c>
      <c r="D1591" t="s">
        <v>777</v>
      </c>
      <c r="E1591" t="s">
        <v>779</v>
      </c>
      <c r="F1591">
        <v>177</v>
      </c>
      <c r="G1591">
        <v>101</v>
      </c>
      <c r="H1591">
        <v>91.2</v>
      </c>
      <c r="I1591">
        <v>8048</v>
      </c>
    </row>
    <row r="1592" spans="1:9">
      <c r="A1592" t="s">
        <v>763</v>
      </c>
      <c r="B1592" t="s">
        <v>798</v>
      </c>
      <c r="C1592" t="s">
        <v>702</v>
      </c>
      <c r="D1592" t="s">
        <v>777</v>
      </c>
      <c r="E1592" t="s">
        <v>780</v>
      </c>
      <c r="F1592">
        <v>200</v>
      </c>
      <c r="G1592">
        <v>116.55</v>
      </c>
      <c r="H1592">
        <v>101</v>
      </c>
      <c r="I1592">
        <v>5072</v>
      </c>
    </row>
    <row r="1593" spans="1:9">
      <c r="A1593" t="s">
        <v>763</v>
      </c>
      <c r="B1593" t="s">
        <v>798</v>
      </c>
      <c r="C1593" t="s">
        <v>702</v>
      </c>
      <c r="D1593" t="s">
        <v>777</v>
      </c>
      <c r="E1593" t="s">
        <v>781</v>
      </c>
      <c r="F1593">
        <v>154</v>
      </c>
      <c r="G1593">
        <v>91</v>
      </c>
      <c r="H1593">
        <v>62.5</v>
      </c>
      <c r="I1593">
        <v>23750</v>
      </c>
    </row>
    <row r="1594" spans="1:9">
      <c r="A1594" t="s">
        <v>763</v>
      </c>
      <c r="B1594" t="s">
        <v>798</v>
      </c>
      <c r="C1594" t="s">
        <v>702</v>
      </c>
      <c r="D1594" t="s">
        <v>777</v>
      </c>
      <c r="E1594" t="s">
        <v>782</v>
      </c>
      <c r="F1594">
        <v>188</v>
      </c>
      <c r="G1594">
        <v>106</v>
      </c>
      <c r="H1594">
        <v>91.8</v>
      </c>
      <c r="I1594">
        <v>24159</v>
      </c>
    </row>
    <row r="1595" spans="1:9">
      <c r="A1595" t="s">
        <v>763</v>
      </c>
      <c r="B1595" t="s">
        <v>798</v>
      </c>
      <c r="C1595" t="s">
        <v>702</v>
      </c>
      <c r="D1595" t="s">
        <v>777</v>
      </c>
      <c r="E1595" t="s">
        <v>783</v>
      </c>
      <c r="F1595">
        <v>217.8</v>
      </c>
      <c r="G1595">
        <v>126.3</v>
      </c>
      <c r="H1595">
        <v>102.2</v>
      </c>
      <c r="I1595">
        <v>11301</v>
      </c>
    </row>
    <row r="1596" spans="1:9">
      <c r="A1596" t="s">
        <v>763</v>
      </c>
      <c r="B1596" t="s">
        <v>798</v>
      </c>
      <c r="C1596" t="s">
        <v>702</v>
      </c>
      <c r="D1596" t="s">
        <v>777</v>
      </c>
      <c r="E1596" t="s">
        <v>784</v>
      </c>
      <c r="F1596">
        <v>245</v>
      </c>
      <c r="G1596">
        <v>137</v>
      </c>
      <c r="H1596">
        <v>118.4</v>
      </c>
      <c r="I1596">
        <v>5240</v>
      </c>
    </row>
    <row r="1597" spans="1:9">
      <c r="A1597" t="s">
        <v>763</v>
      </c>
      <c r="B1597" t="s">
        <v>798</v>
      </c>
      <c r="C1597" t="s">
        <v>702</v>
      </c>
      <c r="D1597" t="s">
        <v>777</v>
      </c>
      <c r="E1597" t="s">
        <v>785</v>
      </c>
      <c r="F1597">
        <v>33</v>
      </c>
      <c r="G1597">
        <v>21</v>
      </c>
      <c r="H1597">
        <v>14</v>
      </c>
      <c r="I1597">
        <v>2365</v>
      </c>
    </row>
    <row r="1598" spans="1:9">
      <c r="A1598" t="s">
        <v>763</v>
      </c>
      <c r="B1598" t="s">
        <v>798</v>
      </c>
      <c r="C1598" t="s">
        <v>702</v>
      </c>
      <c r="D1598" t="s">
        <v>777</v>
      </c>
      <c r="E1598" t="s">
        <v>786</v>
      </c>
      <c r="F1598">
        <v>33</v>
      </c>
      <c r="G1598">
        <v>22</v>
      </c>
      <c r="H1598">
        <v>13</v>
      </c>
      <c r="I1598">
        <v>10775</v>
      </c>
    </row>
    <row r="1599" spans="1:9">
      <c r="A1599" t="s">
        <v>763</v>
      </c>
      <c r="B1599" t="s">
        <v>798</v>
      </c>
      <c r="C1599" t="s">
        <v>702</v>
      </c>
      <c r="D1599" t="s">
        <v>787</v>
      </c>
      <c r="E1599" t="s">
        <v>788</v>
      </c>
      <c r="F1599">
        <v>180</v>
      </c>
      <c r="G1599">
        <v>97</v>
      </c>
      <c r="H1599">
        <v>95.6</v>
      </c>
      <c r="I1599">
        <v>12933</v>
      </c>
    </row>
    <row r="1600" spans="1:9">
      <c r="A1600" t="s">
        <v>763</v>
      </c>
      <c r="B1600" t="s">
        <v>798</v>
      </c>
      <c r="C1600" t="s">
        <v>702</v>
      </c>
      <c r="D1600" t="s">
        <v>789</v>
      </c>
      <c r="E1600" t="s">
        <v>790</v>
      </c>
      <c r="F1600">
        <v>1650</v>
      </c>
      <c r="G1600">
        <v>800</v>
      </c>
      <c r="H1600">
        <v>764.25</v>
      </c>
      <c r="I1600">
        <v>1544</v>
      </c>
    </row>
    <row r="1601" spans="1:9">
      <c r="A1601" t="s">
        <v>763</v>
      </c>
      <c r="B1601" t="s">
        <v>798</v>
      </c>
      <c r="C1601" t="s">
        <v>52</v>
      </c>
      <c r="D1601" t="s">
        <v>765</v>
      </c>
      <c r="E1601" t="s">
        <v>766</v>
      </c>
      <c r="F1601">
        <v>64</v>
      </c>
      <c r="G1601">
        <v>45</v>
      </c>
      <c r="H1601">
        <v>21</v>
      </c>
      <c r="I1601">
        <v>27672</v>
      </c>
    </row>
    <row r="1602" spans="1:9">
      <c r="A1602" t="s">
        <v>763</v>
      </c>
      <c r="B1602" t="s">
        <v>798</v>
      </c>
      <c r="C1602" t="s">
        <v>52</v>
      </c>
      <c r="D1602" t="s">
        <v>765</v>
      </c>
      <c r="E1602" t="s">
        <v>767</v>
      </c>
      <c r="F1602">
        <v>62</v>
      </c>
      <c r="G1602">
        <v>38.799999999999997</v>
      </c>
      <c r="H1602">
        <v>26</v>
      </c>
      <c r="I1602">
        <v>97481</v>
      </c>
    </row>
    <row r="1603" spans="1:9">
      <c r="A1603" t="s">
        <v>763</v>
      </c>
      <c r="B1603" t="s">
        <v>798</v>
      </c>
      <c r="C1603" t="s">
        <v>52</v>
      </c>
      <c r="D1603" t="s">
        <v>765</v>
      </c>
      <c r="E1603" t="s">
        <v>768</v>
      </c>
      <c r="F1603">
        <v>52.5</v>
      </c>
      <c r="G1603">
        <v>31.2</v>
      </c>
      <c r="H1603">
        <v>22.5</v>
      </c>
      <c r="I1603">
        <v>22793</v>
      </c>
    </row>
    <row r="1604" spans="1:9">
      <c r="A1604" t="s">
        <v>763</v>
      </c>
      <c r="B1604" t="s">
        <v>798</v>
      </c>
      <c r="C1604" t="s">
        <v>52</v>
      </c>
      <c r="D1604" t="s">
        <v>765</v>
      </c>
      <c r="E1604" t="s">
        <v>769</v>
      </c>
      <c r="F1604">
        <v>75</v>
      </c>
      <c r="G1604">
        <v>35</v>
      </c>
      <c r="H1604">
        <v>37.075000000000003</v>
      </c>
      <c r="I1604">
        <v>5830</v>
      </c>
    </row>
    <row r="1605" spans="1:9">
      <c r="A1605" t="s">
        <v>763</v>
      </c>
      <c r="B1605" t="s">
        <v>798</v>
      </c>
      <c r="C1605" t="s">
        <v>52</v>
      </c>
      <c r="D1605" t="s">
        <v>765</v>
      </c>
      <c r="E1605" t="s">
        <v>770</v>
      </c>
      <c r="F1605">
        <v>46</v>
      </c>
      <c r="G1605">
        <v>24.9</v>
      </c>
      <c r="H1605">
        <v>18.45</v>
      </c>
      <c r="I1605">
        <v>106629</v>
      </c>
    </row>
    <row r="1606" spans="1:9">
      <c r="A1606" t="s">
        <v>763</v>
      </c>
      <c r="B1606" t="s">
        <v>798</v>
      </c>
      <c r="C1606" t="s">
        <v>52</v>
      </c>
      <c r="D1606" t="s">
        <v>765</v>
      </c>
      <c r="E1606" t="s">
        <v>771</v>
      </c>
      <c r="F1606">
        <v>67</v>
      </c>
      <c r="G1606">
        <v>33.6</v>
      </c>
      <c r="H1606">
        <v>30</v>
      </c>
      <c r="I1606">
        <v>5686</v>
      </c>
    </row>
    <row r="1607" spans="1:9">
      <c r="A1607" t="s">
        <v>763</v>
      </c>
      <c r="B1607" t="s">
        <v>798</v>
      </c>
      <c r="C1607" t="s">
        <v>52</v>
      </c>
      <c r="D1607" t="s">
        <v>772</v>
      </c>
      <c r="E1607" t="s">
        <v>773</v>
      </c>
      <c r="F1607">
        <v>64</v>
      </c>
      <c r="G1607">
        <v>38</v>
      </c>
      <c r="H1607">
        <v>25</v>
      </c>
      <c r="I1607">
        <v>6147</v>
      </c>
    </row>
    <row r="1608" spans="1:9">
      <c r="A1608" t="s">
        <v>763</v>
      </c>
      <c r="B1608" t="s">
        <v>798</v>
      </c>
      <c r="C1608" t="s">
        <v>52</v>
      </c>
      <c r="D1608" t="s">
        <v>772</v>
      </c>
      <c r="E1608" t="s">
        <v>774</v>
      </c>
      <c r="F1608">
        <v>115</v>
      </c>
      <c r="G1608">
        <v>71.2</v>
      </c>
      <c r="H1608">
        <v>43.8</v>
      </c>
      <c r="I1608">
        <v>115365</v>
      </c>
    </row>
    <row r="1609" spans="1:9">
      <c r="A1609" t="s">
        <v>763</v>
      </c>
      <c r="B1609" t="s">
        <v>798</v>
      </c>
      <c r="C1609" t="s">
        <v>52</v>
      </c>
      <c r="D1609" t="s">
        <v>772</v>
      </c>
      <c r="E1609" t="s">
        <v>775</v>
      </c>
      <c r="F1609">
        <v>35.5</v>
      </c>
      <c r="G1609">
        <v>25</v>
      </c>
      <c r="H1609">
        <v>10</v>
      </c>
      <c r="I1609">
        <v>80001</v>
      </c>
    </row>
    <row r="1610" spans="1:9">
      <c r="A1610" t="s">
        <v>763</v>
      </c>
      <c r="B1610" t="s">
        <v>798</v>
      </c>
      <c r="C1610" t="s">
        <v>52</v>
      </c>
      <c r="D1610" t="s">
        <v>772</v>
      </c>
      <c r="E1610" t="s">
        <v>776</v>
      </c>
      <c r="F1610">
        <v>52</v>
      </c>
      <c r="G1610">
        <v>33.6</v>
      </c>
      <c r="H1610">
        <v>24</v>
      </c>
      <c r="I1610">
        <v>9508</v>
      </c>
    </row>
    <row r="1611" spans="1:9">
      <c r="A1611" t="s">
        <v>763</v>
      </c>
      <c r="B1611" t="s">
        <v>798</v>
      </c>
      <c r="C1611" t="s">
        <v>52</v>
      </c>
      <c r="D1611" t="s">
        <v>777</v>
      </c>
      <c r="E1611" t="s">
        <v>778</v>
      </c>
      <c r="F1611">
        <v>164</v>
      </c>
      <c r="G1611">
        <v>67</v>
      </c>
      <c r="H1611">
        <v>87.9</v>
      </c>
      <c r="I1611">
        <v>6433</v>
      </c>
    </row>
    <row r="1612" spans="1:9">
      <c r="A1612" t="s">
        <v>763</v>
      </c>
      <c r="B1612" t="s">
        <v>798</v>
      </c>
      <c r="C1612" t="s">
        <v>52</v>
      </c>
      <c r="D1612" t="s">
        <v>777</v>
      </c>
      <c r="E1612" t="s">
        <v>779</v>
      </c>
      <c r="F1612">
        <v>191</v>
      </c>
      <c r="G1612">
        <v>81</v>
      </c>
      <c r="H1612">
        <v>108</v>
      </c>
      <c r="I1612">
        <v>4582</v>
      </c>
    </row>
    <row r="1613" spans="1:9">
      <c r="A1613" t="s">
        <v>763</v>
      </c>
      <c r="B1613" t="s">
        <v>798</v>
      </c>
      <c r="C1613" t="s">
        <v>52</v>
      </c>
      <c r="D1613" t="s">
        <v>777</v>
      </c>
      <c r="E1613" t="s">
        <v>780</v>
      </c>
      <c r="F1613">
        <v>220</v>
      </c>
      <c r="G1613">
        <v>101.75</v>
      </c>
      <c r="H1613">
        <v>111</v>
      </c>
      <c r="I1613">
        <v>3085</v>
      </c>
    </row>
    <row r="1614" spans="1:9">
      <c r="A1614" t="s">
        <v>763</v>
      </c>
      <c r="B1614" t="s">
        <v>798</v>
      </c>
      <c r="C1614" t="s">
        <v>52</v>
      </c>
      <c r="D1614" t="s">
        <v>777</v>
      </c>
      <c r="E1614" t="s">
        <v>781</v>
      </c>
      <c r="F1614">
        <v>167</v>
      </c>
      <c r="G1614">
        <v>79.2</v>
      </c>
      <c r="H1614">
        <v>85.6</v>
      </c>
      <c r="I1614">
        <v>20647</v>
      </c>
    </row>
    <row r="1615" spans="1:9">
      <c r="A1615" t="s">
        <v>763</v>
      </c>
      <c r="B1615" t="s">
        <v>798</v>
      </c>
      <c r="C1615" t="s">
        <v>52</v>
      </c>
      <c r="D1615" t="s">
        <v>777</v>
      </c>
      <c r="E1615" t="s">
        <v>782</v>
      </c>
      <c r="F1615">
        <v>214</v>
      </c>
      <c r="G1615">
        <v>95</v>
      </c>
      <c r="H1615">
        <v>112</v>
      </c>
      <c r="I1615">
        <v>20373</v>
      </c>
    </row>
    <row r="1616" spans="1:9">
      <c r="A1616" t="s">
        <v>763</v>
      </c>
      <c r="B1616" t="s">
        <v>798</v>
      </c>
      <c r="C1616" t="s">
        <v>52</v>
      </c>
      <c r="D1616" t="s">
        <v>777</v>
      </c>
      <c r="E1616" t="s">
        <v>783</v>
      </c>
      <c r="F1616">
        <v>242</v>
      </c>
      <c r="G1616">
        <v>121</v>
      </c>
      <c r="H1616">
        <v>124</v>
      </c>
      <c r="I1616">
        <v>9025</v>
      </c>
    </row>
    <row r="1617" spans="1:9">
      <c r="A1617" t="s">
        <v>763</v>
      </c>
      <c r="B1617" t="s">
        <v>798</v>
      </c>
      <c r="C1617" t="s">
        <v>52</v>
      </c>
      <c r="D1617" t="s">
        <v>777</v>
      </c>
      <c r="E1617" t="s">
        <v>784</v>
      </c>
      <c r="F1617">
        <v>276</v>
      </c>
      <c r="G1617">
        <v>130</v>
      </c>
      <c r="H1617">
        <v>137.9</v>
      </c>
      <c r="I1617">
        <v>3496</v>
      </c>
    </row>
    <row r="1618" spans="1:9">
      <c r="A1618" t="s">
        <v>763</v>
      </c>
      <c r="B1618" t="s">
        <v>798</v>
      </c>
      <c r="C1618" t="s">
        <v>52</v>
      </c>
      <c r="D1618" t="s">
        <v>777</v>
      </c>
      <c r="E1618" t="s">
        <v>785</v>
      </c>
      <c r="F1618">
        <v>34</v>
      </c>
      <c r="G1618">
        <v>15.6</v>
      </c>
      <c r="H1618">
        <v>15.75</v>
      </c>
      <c r="I1618">
        <v>685</v>
      </c>
    </row>
    <row r="1619" spans="1:9">
      <c r="A1619" t="s">
        <v>763</v>
      </c>
      <c r="B1619" t="s">
        <v>798</v>
      </c>
      <c r="C1619" t="s">
        <v>52</v>
      </c>
      <c r="D1619" t="s">
        <v>777</v>
      </c>
      <c r="E1619" t="s">
        <v>786</v>
      </c>
      <c r="F1619">
        <v>34</v>
      </c>
      <c r="G1619">
        <v>17.399999999999999</v>
      </c>
      <c r="H1619">
        <v>15.2</v>
      </c>
      <c r="I1619">
        <v>4071</v>
      </c>
    </row>
    <row r="1620" spans="1:9">
      <c r="A1620" t="s">
        <v>763</v>
      </c>
      <c r="B1620" t="s">
        <v>798</v>
      </c>
      <c r="C1620" t="s">
        <v>52</v>
      </c>
      <c r="D1620" t="s">
        <v>787</v>
      </c>
      <c r="E1620" t="s">
        <v>788</v>
      </c>
      <c r="F1620">
        <v>191</v>
      </c>
      <c r="G1620">
        <v>80</v>
      </c>
      <c r="H1620">
        <v>106</v>
      </c>
      <c r="I1620">
        <v>8634</v>
      </c>
    </row>
    <row r="1621" spans="1:9">
      <c r="A1621" t="s">
        <v>763</v>
      </c>
      <c r="B1621" t="s">
        <v>798</v>
      </c>
      <c r="C1621" t="s">
        <v>52</v>
      </c>
      <c r="D1621" t="s">
        <v>789</v>
      </c>
      <c r="E1621" t="s">
        <v>790</v>
      </c>
      <c r="F1621">
        <v>1700</v>
      </c>
      <c r="G1621">
        <v>619</v>
      </c>
      <c r="H1621">
        <v>1050</v>
      </c>
      <c r="I1621">
        <v>1349</v>
      </c>
    </row>
    <row r="1622" spans="1:9">
      <c r="A1622" t="s">
        <v>763</v>
      </c>
      <c r="B1622" t="s">
        <v>798</v>
      </c>
      <c r="C1622" t="s">
        <v>53</v>
      </c>
      <c r="D1622" t="s">
        <v>765</v>
      </c>
      <c r="E1622" t="s">
        <v>766</v>
      </c>
      <c r="F1622">
        <v>68</v>
      </c>
      <c r="G1622">
        <v>62</v>
      </c>
      <c r="H1622">
        <v>0</v>
      </c>
      <c r="I1622">
        <v>13939</v>
      </c>
    </row>
    <row r="1623" spans="1:9">
      <c r="A1623" t="s">
        <v>763</v>
      </c>
      <c r="B1623" t="s">
        <v>798</v>
      </c>
      <c r="C1623" t="s">
        <v>53</v>
      </c>
      <c r="D1623" t="s">
        <v>765</v>
      </c>
      <c r="E1623" t="s">
        <v>767</v>
      </c>
      <c r="F1623">
        <v>61</v>
      </c>
      <c r="G1623">
        <v>55.5</v>
      </c>
      <c r="H1623">
        <v>0</v>
      </c>
      <c r="I1623">
        <v>21558</v>
      </c>
    </row>
    <row r="1624" spans="1:9">
      <c r="A1624" t="s">
        <v>763</v>
      </c>
      <c r="B1624" t="s">
        <v>798</v>
      </c>
      <c r="C1624" t="s">
        <v>53</v>
      </c>
      <c r="D1624" t="s">
        <v>765</v>
      </c>
      <c r="E1624" t="s">
        <v>768</v>
      </c>
      <c r="F1624">
        <v>56</v>
      </c>
      <c r="G1624">
        <v>32</v>
      </c>
      <c r="H1624">
        <v>18.850000000000001</v>
      </c>
      <c r="I1624">
        <v>9489</v>
      </c>
    </row>
    <row r="1625" spans="1:9">
      <c r="A1625" t="s">
        <v>763</v>
      </c>
      <c r="B1625" t="s">
        <v>798</v>
      </c>
      <c r="C1625" t="s">
        <v>53</v>
      </c>
      <c r="D1625" t="s">
        <v>765</v>
      </c>
      <c r="E1625" t="s">
        <v>769</v>
      </c>
      <c r="F1625">
        <v>66</v>
      </c>
      <c r="G1625">
        <v>35.200000000000003</v>
      </c>
      <c r="H1625">
        <v>32.85</v>
      </c>
      <c r="I1625">
        <v>2485</v>
      </c>
    </row>
    <row r="1626" spans="1:9">
      <c r="A1626" t="s">
        <v>763</v>
      </c>
      <c r="B1626" t="s">
        <v>798</v>
      </c>
      <c r="C1626" t="s">
        <v>53</v>
      </c>
      <c r="D1626" t="s">
        <v>765</v>
      </c>
      <c r="E1626" t="s">
        <v>770</v>
      </c>
      <c r="F1626">
        <v>46</v>
      </c>
      <c r="G1626">
        <v>31.5</v>
      </c>
      <c r="H1626">
        <v>13.5</v>
      </c>
      <c r="I1626">
        <v>36807</v>
      </c>
    </row>
    <row r="1627" spans="1:9">
      <c r="A1627" t="s">
        <v>763</v>
      </c>
      <c r="B1627" t="s">
        <v>798</v>
      </c>
      <c r="C1627" t="s">
        <v>53</v>
      </c>
      <c r="D1627" t="s">
        <v>765</v>
      </c>
      <c r="E1627" t="s">
        <v>771</v>
      </c>
      <c r="F1627">
        <v>63</v>
      </c>
      <c r="G1627">
        <v>37.1</v>
      </c>
      <c r="H1627">
        <v>19</v>
      </c>
      <c r="I1627">
        <v>1558</v>
      </c>
    </row>
    <row r="1628" spans="1:9">
      <c r="A1628" t="s">
        <v>763</v>
      </c>
      <c r="B1628" t="s">
        <v>798</v>
      </c>
      <c r="C1628" t="s">
        <v>53</v>
      </c>
      <c r="D1628" t="s">
        <v>772</v>
      </c>
      <c r="E1628" t="s">
        <v>773</v>
      </c>
      <c r="F1628">
        <v>70</v>
      </c>
      <c r="G1628">
        <v>56.1</v>
      </c>
      <c r="H1628">
        <v>5.7</v>
      </c>
      <c r="I1628">
        <v>1473</v>
      </c>
    </row>
    <row r="1629" spans="1:9">
      <c r="A1629" t="s">
        <v>763</v>
      </c>
      <c r="B1629" t="s">
        <v>798</v>
      </c>
      <c r="C1629" t="s">
        <v>53</v>
      </c>
      <c r="D1629" t="s">
        <v>772</v>
      </c>
      <c r="E1629" t="s">
        <v>774</v>
      </c>
      <c r="F1629">
        <v>120</v>
      </c>
      <c r="G1629">
        <v>109</v>
      </c>
      <c r="H1629">
        <v>0</v>
      </c>
      <c r="I1629">
        <v>33443</v>
      </c>
    </row>
    <row r="1630" spans="1:9">
      <c r="A1630" t="s">
        <v>763</v>
      </c>
      <c r="B1630" t="s">
        <v>798</v>
      </c>
      <c r="C1630" t="s">
        <v>53</v>
      </c>
      <c r="D1630" t="s">
        <v>772</v>
      </c>
      <c r="E1630" t="s">
        <v>775</v>
      </c>
      <c r="F1630">
        <v>31.5</v>
      </c>
      <c r="G1630">
        <v>27</v>
      </c>
      <c r="H1630">
        <v>3.35</v>
      </c>
      <c r="I1630">
        <v>18137</v>
      </c>
    </row>
    <row r="1631" spans="1:9">
      <c r="A1631" t="s">
        <v>763</v>
      </c>
      <c r="B1631" t="s">
        <v>798</v>
      </c>
      <c r="C1631" t="s">
        <v>53</v>
      </c>
      <c r="D1631" t="s">
        <v>772</v>
      </c>
      <c r="E1631" t="s">
        <v>776</v>
      </c>
      <c r="F1631">
        <v>64</v>
      </c>
      <c r="G1631">
        <v>43.3</v>
      </c>
      <c r="H1631">
        <v>21.1</v>
      </c>
      <c r="I1631">
        <v>1840</v>
      </c>
    </row>
    <row r="1632" spans="1:9">
      <c r="A1632" t="s">
        <v>763</v>
      </c>
      <c r="B1632" t="s">
        <v>798</v>
      </c>
      <c r="C1632" t="s">
        <v>53</v>
      </c>
      <c r="D1632" t="s">
        <v>777</v>
      </c>
      <c r="E1632" t="s">
        <v>778</v>
      </c>
      <c r="F1632">
        <v>150</v>
      </c>
      <c r="G1632">
        <v>90</v>
      </c>
      <c r="H1632">
        <v>54.2</v>
      </c>
      <c r="I1632">
        <v>2919</v>
      </c>
    </row>
    <row r="1633" spans="1:9">
      <c r="A1633" t="s">
        <v>763</v>
      </c>
      <c r="B1633" t="s">
        <v>798</v>
      </c>
      <c r="C1633" t="s">
        <v>53</v>
      </c>
      <c r="D1633" t="s">
        <v>777</v>
      </c>
      <c r="E1633" t="s">
        <v>779</v>
      </c>
      <c r="F1633">
        <v>183</v>
      </c>
      <c r="G1633">
        <v>105.6</v>
      </c>
      <c r="H1633">
        <v>65.2</v>
      </c>
      <c r="I1633">
        <v>2381</v>
      </c>
    </row>
    <row r="1634" spans="1:9">
      <c r="A1634" t="s">
        <v>763</v>
      </c>
      <c r="B1634" t="s">
        <v>798</v>
      </c>
      <c r="C1634" t="s">
        <v>53</v>
      </c>
      <c r="D1634" t="s">
        <v>777</v>
      </c>
      <c r="E1634" t="s">
        <v>780</v>
      </c>
      <c r="F1634">
        <v>197</v>
      </c>
      <c r="G1634">
        <v>122.45</v>
      </c>
      <c r="H1634">
        <v>74.2</v>
      </c>
      <c r="I1634">
        <v>1614</v>
      </c>
    </row>
    <row r="1635" spans="1:9">
      <c r="A1635" t="s">
        <v>763</v>
      </c>
      <c r="B1635" t="s">
        <v>798</v>
      </c>
      <c r="C1635" t="s">
        <v>53</v>
      </c>
      <c r="D1635" t="s">
        <v>777</v>
      </c>
      <c r="E1635" t="s">
        <v>781</v>
      </c>
      <c r="F1635">
        <v>170</v>
      </c>
      <c r="G1635">
        <v>101.5</v>
      </c>
      <c r="H1635">
        <v>56</v>
      </c>
      <c r="I1635">
        <v>9044</v>
      </c>
    </row>
    <row r="1636" spans="1:9">
      <c r="A1636" t="s">
        <v>763</v>
      </c>
      <c r="B1636" t="s">
        <v>798</v>
      </c>
      <c r="C1636" t="s">
        <v>53</v>
      </c>
      <c r="D1636" t="s">
        <v>777</v>
      </c>
      <c r="E1636" t="s">
        <v>782</v>
      </c>
      <c r="F1636">
        <v>195</v>
      </c>
      <c r="G1636">
        <v>117</v>
      </c>
      <c r="H1636">
        <v>72</v>
      </c>
      <c r="I1636">
        <v>8899</v>
      </c>
    </row>
    <row r="1637" spans="1:9">
      <c r="A1637" t="s">
        <v>763</v>
      </c>
      <c r="B1637" t="s">
        <v>798</v>
      </c>
      <c r="C1637" t="s">
        <v>53</v>
      </c>
      <c r="D1637" t="s">
        <v>777</v>
      </c>
      <c r="E1637" t="s">
        <v>783</v>
      </c>
      <c r="F1637">
        <v>230</v>
      </c>
      <c r="G1637">
        <v>138</v>
      </c>
      <c r="H1637">
        <v>86.45</v>
      </c>
      <c r="I1637">
        <v>4010</v>
      </c>
    </row>
    <row r="1638" spans="1:9">
      <c r="A1638" t="s">
        <v>763</v>
      </c>
      <c r="B1638" t="s">
        <v>798</v>
      </c>
      <c r="C1638" t="s">
        <v>53</v>
      </c>
      <c r="D1638" t="s">
        <v>777</v>
      </c>
      <c r="E1638" t="s">
        <v>784</v>
      </c>
      <c r="F1638">
        <v>275</v>
      </c>
      <c r="G1638">
        <v>162</v>
      </c>
      <c r="H1638">
        <v>98</v>
      </c>
      <c r="I1638">
        <v>1905</v>
      </c>
    </row>
    <row r="1639" spans="1:9">
      <c r="A1639" t="s">
        <v>763</v>
      </c>
      <c r="B1639" t="s">
        <v>798</v>
      </c>
      <c r="C1639" t="s">
        <v>53</v>
      </c>
      <c r="D1639" t="s">
        <v>777</v>
      </c>
      <c r="E1639" t="s">
        <v>785</v>
      </c>
      <c r="F1639">
        <v>36.5</v>
      </c>
      <c r="G1639">
        <v>20</v>
      </c>
      <c r="H1639">
        <v>12.3</v>
      </c>
      <c r="I1639">
        <v>415</v>
      </c>
    </row>
    <row r="1640" spans="1:9">
      <c r="A1640" t="s">
        <v>763</v>
      </c>
      <c r="B1640" t="s">
        <v>798</v>
      </c>
      <c r="C1640" t="s">
        <v>53</v>
      </c>
      <c r="D1640" t="s">
        <v>777</v>
      </c>
      <c r="E1640" t="s">
        <v>786</v>
      </c>
      <c r="F1640">
        <v>35</v>
      </c>
      <c r="G1640">
        <v>21.85</v>
      </c>
      <c r="H1640">
        <v>10.5</v>
      </c>
      <c r="I1640">
        <v>3311</v>
      </c>
    </row>
    <row r="1641" spans="1:9">
      <c r="A1641" t="s">
        <v>763</v>
      </c>
      <c r="B1641" t="s">
        <v>798</v>
      </c>
      <c r="C1641" t="s">
        <v>53</v>
      </c>
      <c r="D1641" t="s">
        <v>787</v>
      </c>
      <c r="E1641" t="s">
        <v>788</v>
      </c>
      <c r="F1641">
        <v>172</v>
      </c>
      <c r="G1641">
        <v>97</v>
      </c>
      <c r="H1641">
        <v>68.8</v>
      </c>
      <c r="I1641">
        <v>4851</v>
      </c>
    </row>
    <row r="1642" spans="1:9">
      <c r="A1642" t="s">
        <v>763</v>
      </c>
      <c r="B1642" t="s">
        <v>798</v>
      </c>
      <c r="C1642" t="s">
        <v>53</v>
      </c>
      <c r="D1642" t="s">
        <v>789</v>
      </c>
      <c r="E1642" t="s">
        <v>790</v>
      </c>
      <c r="F1642">
        <v>1633</v>
      </c>
      <c r="G1642">
        <v>800</v>
      </c>
      <c r="H1642">
        <v>752.5</v>
      </c>
      <c r="I1642">
        <v>285</v>
      </c>
    </row>
    <row r="1643" spans="1:9">
      <c r="A1643" t="s">
        <v>763</v>
      </c>
      <c r="B1643" t="s">
        <v>798</v>
      </c>
      <c r="C1643" t="s">
        <v>54</v>
      </c>
      <c r="D1643" t="s">
        <v>765</v>
      </c>
      <c r="E1643" t="s">
        <v>766</v>
      </c>
      <c r="F1643" s="74">
        <v>59</v>
      </c>
      <c r="G1643" s="74">
        <v>40</v>
      </c>
      <c r="H1643" s="74">
        <v>18</v>
      </c>
      <c r="I1643">
        <v>1498777</v>
      </c>
    </row>
    <row r="1644" spans="1:9">
      <c r="A1644" t="s">
        <v>763</v>
      </c>
      <c r="B1644" t="s">
        <v>798</v>
      </c>
      <c r="C1644" t="s">
        <v>54</v>
      </c>
      <c r="D1644" t="s">
        <v>765</v>
      </c>
      <c r="E1644" t="s">
        <v>767</v>
      </c>
      <c r="F1644" s="74">
        <v>53</v>
      </c>
      <c r="G1644" s="74">
        <v>35</v>
      </c>
      <c r="H1644" s="74">
        <v>17</v>
      </c>
      <c r="I1644">
        <v>5328720</v>
      </c>
    </row>
    <row r="1645" spans="1:9">
      <c r="A1645" t="s">
        <v>763</v>
      </c>
      <c r="B1645" t="s">
        <v>798</v>
      </c>
      <c r="C1645" t="s">
        <v>54</v>
      </c>
      <c r="D1645" t="s">
        <v>765</v>
      </c>
      <c r="E1645" t="s">
        <v>768</v>
      </c>
      <c r="F1645" s="74">
        <v>47</v>
      </c>
      <c r="G1645" s="74">
        <v>30</v>
      </c>
      <c r="H1645" s="74">
        <v>18</v>
      </c>
      <c r="I1645">
        <v>1354790</v>
      </c>
    </row>
    <row r="1646" spans="1:9">
      <c r="A1646" t="s">
        <v>763</v>
      </c>
      <c r="B1646" t="s">
        <v>798</v>
      </c>
      <c r="C1646" t="s">
        <v>54</v>
      </c>
      <c r="D1646" t="s">
        <v>765</v>
      </c>
      <c r="E1646" t="s">
        <v>769</v>
      </c>
      <c r="F1646" s="74">
        <v>61</v>
      </c>
      <c r="G1646" s="74">
        <v>35</v>
      </c>
      <c r="H1646" s="74">
        <v>24</v>
      </c>
      <c r="I1646">
        <v>297964</v>
      </c>
    </row>
    <row r="1647" spans="1:9">
      <c r="A1647" t="s">
        <v>763</v>
      </c>
      <c r="B1647" t="s">
        <v>798</v>
      </c>
      <c r="C1647" t="s">
        <v>54</v>
      </c>
      <c r="D1647" t="s">
        <v>765</v>
      </c>
      <c r="E1647" t="s">
        <v>770</v>
      </c>
      <c r="F1647" s="74">
        <v>41</v>
      </c>
      <c r="G1647" s="74">
        <v>26</v>
      </c>
      <c r="H1647" s="74">
        <v>16</v>
      </c>
      <c r="I1647">
        <v>5537587</v>
      </c>
    </row>
    <row r="1648" spans="1:9">
      <c r="A1648" t="s">
        <v>763</v>
      </c>
      <c r="B1648" t="s">
        <v>798</v>
      </c>
      <c r="C1648" t="s">
        <v>54</v>
      </c>
      <c r="D1648" t="s">
        <v>765</v>
      </c>
      <c r="E1648" t="s">
        <v>771</v>
      </c>
      <c r="F1648" s="74">
        <v>57</v>
      </c>
      <c r="G1648" s="74">
        <v>34</v>
      </c>
      <c r="H1648" s="74">
        <v>23</v>
      </c>
      <c r="I1648">
        <v>265804</v>
      </c>
    </row>
    <row r="1649" spans="1:9">
      <c r="A1649" t="s">
        <v>763</v>
      </c>
      <c r="B1649" t="s">
        <v>798</v>
      </c>
      <c r="C1649" t="s">
        <v>54</v>
      </c>
      <c r="D1649" t="s">
        <v>772</v>
      </c>
      <c r="E1649" t="s">
        <v>773</v>
      </c>
      <c r="F1649" s="74">
        <v>58</v>
      </c>
      <c r="G1649" s="74">
        <v>38</v>
      </c>
      <c r="H1649" s="74">
        <v>16</v>
      </c>
      <c r="I1649">
        <v>359277</v>
      </c>
    </row>
    <row r="1650" spans="1:9">
      <c r="A1650" t="s">
        <v>763</v>
      </c>
      <c r="B1650" t="s">
        <v>798</v>
      </c>
      <c r="C1650" t="s">
        <v>54</v>
      </c>
      <c r="D1650" t="s">
        <v>772</v>
      </c>
      <c r="E1650" t="s">
        <v>774</v>
      </c>
      <c r="F1650" s="74">
        <v>105</v>
      </c>
      <c r="G1650" s="74">
        <v>70</v>
      </c>
      <c r="H1650" s="74">
        <v>33</v>
      </c>
      <c r="I1650">
        <v>6306749</v>
      </c>
    </row>
    <row r="1651" spans="1:9">
      <c r="A1651" t="s">
        <v>763</v>
      </c>
      <c r="B1651" t="s">
        <v>798</v>
      </c>
      <c r="C1651" t="s">
        <v>54</v>
      </c>
      <c r="D1651" t="s">
        <v>772</v>
      </c>
      <c r="E1651" t="s">
        <v>775</v>
      </c>
      <c r="F1651" s="74">
        <v>32</v>
      </c>
      <c r="G1651" s="74">
        <v>25</v>
      </c>
      <c r="H1651" s="74">
        <v>7</v>
      </c>
      <c r="I1651">
        <v>4666275</v>
      </c>
    </row>
    <row r="1652" spans="1:9">
      <c r="A1652" t="s">
        <v>763</v>
      </c>
      <c r="B1652" t="s">
        <v>798</v>
      </c>
      <c r="C1652" t="s">
        <v>54</v>
      </c>
      <c r="D1652" t="s">
        <v>772</v>
      </c>
      <c r="E1652" t="s">
        <v>776</v>
      </c>
      <c r="F1652" s="74">
        <v>50</v>
      </c>
      <c r="G1652" s="74">
        <v>34</v>
      </c>
      <c r="H1652" s="74">
        <v>19</v>
      </c>
      <c r="I1652">
        <v>522379</v>
      </c>
    </row>
    <row r="1653" spans="1:9">
      <c r="A1653" t="s">
        <v>763</v>
      </c>
      <c r="B1653" t="s">
        <v>798</v>
      </c>
      <c r="C1653" t="s">
        <v>54</v>
      </c>
      <c r="D1653" t="s">
        <v>777</v>
      </c>
      <c r="E1653" t="s">
        <v>778</v>
      </c>
      <c r="F1653" s="74">
        <v>139</v>
      </c>
      <c r="G1653" s="74">
        <v>72</v>
      </c>
      <c r="H1653" s="74">
        <v>60</v>
      </c>
      <c r="I1653">
        <v>454417</v>
      </c>
    </row>
    <row r="1654" spans="1:9">
      <c r="A1654" t="s">
        <v>763</v>
      </c>
      <c r="B1654" t="s">
        <v>798</v>
      </c>
      <c r="C1654" t="s">
        <v>54</v>
      </c>
      <c r="D1654" t="s">
        <v>777</v>
      </c>
      <c r="E1654" t="s">
        <v>779</v>
      </c>
      <c r="F1654" s="74">
        <v>166</v>
      </c>
      <c r="G1654" s="74">
        <v>86</v>
      </c>
      <c r="H1654" s="74">
        <v>75</v>
      </c>
      <c r="I1654">
        <v>360626</v>
      </c>
    </row>
    <row r="1655" spans="1:9">
      <c r="A1655" t="s">
        <v>763</v>
      </c>
      <c r="B1655" t="s">
        <v>798</v>
      </c>
      <c r="C1655" t="s">
        <v>54</v>
      </c>
      <c r="D1655" t="s">
        <v>777</v>
      </c>
      <c r="E1655" t="s">
        <v>780</v>
      </c>
      <c r="F1655" s="74">
        <v>189</v>
      </c>
      <c r="G1655" s="74">
        <v>103</v>
      </c>
      <c r="H1655" s="74">
        <v>80</v>
      </c>
      <c r="I1655">
        <v>255858</v>
      </c>
    </row>
    <row r="1656" spans="1:9">
      <c r="A1656" t="s">
        <v>763</v>
      </c>
      <c r="B1656" t="s">
        <v>798</v>
      </c>
      <c r="C1656" t="s">
        <v>54</v>
      </c>
      <c r="D1656" t="s">
        <v>777</v>
      </c>
      <c r="E1656" t="s">
        <v>781</v>
      </c>
      <c r="F1656" s="74">
        <v>146</v>
      </c>
      <c r="G1656" s="74">
        <v>80</v>
      </c>
      <c r="H1656" s="74">
        <v>60</v>
      </c>
      <c r="I1656">
        <v>1254442</v>
      </c>
    </row>
    <row r="1657" spans="1:9">
      <c r="A1657" t="s">
        <v>763</v>
      </c>
      <c r="B1657" t="s">
        <v>798</v>
      </c>
      <c r="C1657" t="s">
        <v>54</v>
      </c>
      <c r="D1657" t="s">
        <v>777</v>
      </c>
      <c r="E1657" t="s">
        <v>782</v>
      </c>
      <c r="F1657" s="74">
        <v>181</v>
      </c>
      <c r="G1657" s="74">
        <v>97</v>
      </c>
      <c r="H1657" s="74">
        <v>80</v>
      </c>
      <c r="I1657">
        <v>1263281</v>
      </c>
    </row>
    <row r="1658" spans="1:9">
      <c r="A1658" t="s">
        <v>763</v>
      </c>
      <c r="B1658" t="s">
        <v>798</v>
      </c>
      <c r="C1658" t="s">
        <v>54</v>
      </c>
      <c r="D1658" t="s">
        <v>777</v>
      </c>
      <c r="E1658" t="s">
        <v>783</v>
      </c>
      <c r="F1658" s="74">
        <v>211</v>
      </c>
      <c r="G1658" s="74">
        <v>118</v>
      </c>
      <c r="H1658" s="74">
        <v>89</v>
      </c>
      <c r="I1658">
        <v>609802</v>
      </c>
    </row>
    <row r="1659" spans="1:9">
      <c r="A1659" t="s">
        <v>763</v>
      </c>
      <c r="B1659" t="s">
        <v>798</v>
      </c>
      <c r="C1659" t="s">
        <v>54</v>
      </c>
      <c r="D1659" t="s">
        <v>777</v>
      </c>
      <c r="E1659" t="s">
        <v>784</v>
      </c>
      <c r="F1659" s="74">
        <v>240</v>
      </c>
      <c r="G1659" s="74">
        <v>130</v>
      </c>
      <c r="H1659" s="74">
        <v>98</v>
      </c>
      <c r="I1659">
        <v>283235</v>
      </c>
    </row>
    <row r="1660" spans="1:9">
      <c r="A1660" t="s">
        <v>763</v>
      </c>
      <c r="B1660" t="s">
        <v>798</v>
      </c>
      <c r="C1660" t="s">
        <v>54</v>
      </c>
      <c r="D1660" t="s">
        <v>777</v>
      </c>
      <c r="E1660" t="s">
        <v>785</v>
      </c>
      <c r="F1660" s="74">
        <v>33</v>
      </c>
      <c r="G1660" s="74">
        <v>17</v>
      </c>
      <c r="H1660" s="74">
        <v>14</v>
      </c>
      <c r="I1660">
        <v>100041</v>
      </c>
    </row>
    <row r="1661" spans="1:9">
      <c r="A1661" t="s">
        <v>763</v>
      </c>
      <c r="B1661" t="s">
        <v>798</v>
      </c>
      <c r="C1661" t="s">
        <v>54</v>
      </c>
      <c r="D1661" t="s">
        <v>777</v>
      </c>
      <c r="E1661" t="s">
        <v>786</v>
      </c>
      <c r="F1661" s="74">
        <v>32</v>
      </c>
      <c r="G1661" s="74">
        <v>18</v>
      </c>
      <c r="H1661" s="74">
        <v>13</v>
      </c>
      <c r="I1661">
        <v>386258</v>
      </c>
    </row>
    <row r="1662" spans="1:9">
      <c r="A1662" t="s">
        <v>763</v>
      </c>
      <c r="B1662" t="s">
        <v>798</v>
      </c>
      <c r="C1662" t="s">
        <v>54</v>
      </c>
      <c r="D1662" t="s">
        <v>787</v>
      </c>
      <c r="E1662" t="s">
        <v>788</v>
      </c>
      <c r="F1662" s="74">
        <v>156</v>
      </c>
      <c r="G1662" s="74">
        <v>83</v>
      </c>
      <c r="H1662" s="74">
        <v>76</v>
      </c>
      <c r="I1662">
        <v>555766</v>
      </c>
    </row>
    <row r="1663" spans="1:9">
      <c r="A1663" t="s">
        <v>763</v>
      </c>
      <c r="B1663" t="s">
        <v>798</v>
      </c>
      <c r="C1663" t="s">
        <v>54</v>
      </c>
      <c r="D1663" t="s">
        <v>789</v>
      </c>
      <c r="E1663" t="s">
        <v>790</v>
      </c>
      <c r="F1663" s="74">
        <v>1500</v>
      </c>
      <c r="G1663" s="74">
        <v>700</v>
      </c>
      <c r="H1663" s="74">
        <v>786</v>
      </c>
      <c r="I1663">
        <v>93597</v>
      </c>
    </row>
    <row r="1664" spans="1:9">
      <c r="A1664" t="s">
        <v>763</v>
      </c>
      <c r="B1664" t="s">
        <v>798</v>
      </c>
      <c r="C1664" t="s">
        <v>791</v>
      </c>
      <c r="D1664" t="s">
        <v>765</v>
      </c>
      <c r="E1664" t="s">
        <v>766</v>
      </c>
      <c r="F1664">
        <v>60</v>
      </c>
      <c r="G1664">
        <v>45</v>
      </c>
      <c r="H1664">
        <v>14.15</v>
      </c>
      <c r="I1664">
        <v>450</v>
      </c>
    </row>
    <row r="1665" spans="1:9">
      <c r="A1665" t="s">
        <v>763</v>
      </c>
      <c r="B1665" t="s">
        <v>798</v>
      </c>
      <c r="C1665" t="s">
        <v>791</v>
      </c>
      <c r="D1665" t="s">
        <v>765</v>
      </c>
      <c r="E1665" t="s">
        <v>767</v>
      </c>
      <c r="F1665">
        <v>54</v>
      </c>
      <c r="G1665">
        <v>38</v>
      </c>
      <c r="H1665">
        <v>14.433333333</v>
      </c>
      <c r="I1665">
        <v>1001</v>
      </c>
    </row>
    <row r="1666" spans="1:9">
      <c r="A1666" t="s">
        <v>763</v>
      </c>
      <c r="B1666" t="s">
        <v>798</v>
      </c>
      <c r="C1666" t="s">
        <v>791</v>
      </c>
      <c r="D1666" t="s">
        <v>765</v>
      </c>
      <c r="E1666" t="s">
        <v>768</v>
      </c>
      <c r="F1666">
        <v>49.5</v>
      </c>
      <c r="G1666">
        <v>33</v>
      </c>
      <c r="H1666">
        <v>15</v>
      </c>
      <c r="I1666">
        <v>340</v>
      </c>
    </row>
    <row r="1667" spans="1:9">
      <c r="A1667" t="s">
        <v>763</v>
      </c>
      <c r="B1667" t="s">
        <v>798</v>
      </c>
      <c r="C1667" t="s">
        <v>791</v>
      </c>
      <c r="D1667" t="s">
        <v>765</v>
      </c>
      <c r="E1667" t="s">
        <v>769</v>
      </c>
      <c r="F1667">
        <v>60</v>
      </c>
      <c r="G1667">
        <v>38.5</v>
      </c>
      <c r="H1667">
        <v>22</v>
      </c>
      <c r="I1667">
        <v>81</v>
      </c>
    </row>
    <row r="1668" spans="1:9">
      <c r="A1668" t="s">
        <v>763</v>
      </c>
      <c r="B1668" t="s">
        <v>798</v>
      </c>
      <c r="C1668" t="s">
        <v>791</v>
      </c>
      <c r="D1668" t="s">
        <v>765</v>
      </c>
      <c r="E1668" t="s">
        <v>770</v>
      </c>
      <c r="F1668">
        <v>42</v>
      </c>
      <c r="G1668">
        <v>27.3</v>
      </c>
      <c r="H1668">
        <v>13.75</v>
      </c>
      <c r="I1668">
        <v>1062</v>
      </c>
    </row>
    <row r="1669" spans="1:9">
      <c r="A1669" t="s">
        <v>763</v>
      </c>
      <c r="B1669" t="s">
        <v>798</v>
      </c>
      <c r="C1669" t="s">
        <v>791</v>
      </c>
      <c r="D1669" t="s">
        <v>765</v>
      </c>
      <c r="E1669" t="s">
        <v>771</v>
      </c>
      <c r="F1669">
        <v>57</v>
      </c>
      <c r="G1669">
        <v>39</v>
      </c>
      <c r="H1669">
        <v>16.5</v>
      </c>
      <c r="I1669">
        <v>61</v>
      </c>
    </row>
    <row r="1670" spans="1:9">
      <c r="A1670" t="s">
        <v>763</v>
      </c>
      <c r="B1670" t="s">
        <v>798</v>
      </c>
      <c r="C1670" t="s">
        <v>791</v>
      </c>
      <c r="D1670" t="s">
        <v>772</v>
      </c>
      <c r="E1670" t="s">
        <v>773</v>
      </c>
      <c r="F1670">
        <v>62</v>
      </c>
      <c r="G1670">
        <v>41</v>
      </c>
      <c r="H1670">
        <v>21</v>
      </c>
      <c r="I1670">
        <v>79</v>
      </c>
    </row>
    <row r="1671" spans="1:9">
      <c r="A1671" t="s">
        <v>763</v>
      </c>
      <c r="B1671" t="s">
        <v>798</v>
      </c>
      <c r="C1671" t="s">
        <v>791</v>
      </c>
      <c r="D1671" t="s">
        <v>772</v>
      </c>
      <c r="E1671" t="s">
        <v>774</v>
      </c>
      <c r="F1671">
        <v>104</v>
      </c>
      <c r="G1671">
        <v>70</v>
      </c>
      <c r="H1671">
        <v>29.1</v>
      </c>
      <c r="I1671">
        <v>1339</v>
      </c>
    </row>
    <row r="1672" spans="1:9">
      <c r="A1672" t="s">
        <v>763</v>
      </c>
      <c r="B1672" t="s">
        <v>798</v>
      </c>
      <c r="C1672" t="s">
        <v>791</v>
      </c>
      <c r="D1672" t="s">
        <v>772</v>
      </c>
      <c r="E1672" t="s">
        <v>775</v>
      </c>
      <c r="F1672">
        <v>33</v>
      </c>
      <c r="G1672">
        <v>25</v>
      </c>
      <c r="H1672">
        <v>8</v>
      </c>
      <c r="I1672">
        <v>1018</v>
      </c>
    </row>
    <row r="1673" spans="1:9">
      <c r="A1673" t="s">
        <v>763</v>
      </c>
      <c r="B1673" t="s">
        <v>798</v>
      </c>
      <c r="C1673" t="s">
        <v>791</v>
      </c>
      <c r="D1673" t="s">
        <v>772</v>
      </c>
      <c r="E1673" t="s">
        <v>776</v>
      </c>
      <c r="F1673">
        <v>48</v>
      </c>
      <c r="G1673">
        <v>30.8</v>
      </c>
      <c r="H1673">
        <v>15.95</v>
      </c>
      <c r="I1673">
        <v>125</v>
      </c>
    </row>
    <row r="1674" spans="1:9">
      <c r="A1674" t="s">
        <v>763</v>
      </c>
      <c r="B1674" t="s">
        <v>798</v>
      </c>
      <c r="C1674" t="s">
        <v>791</v>
      </c>
      <c r="D1674" t="s">
        <v>777</v>
      </c>
      <c r="E1674" t="s">
        <v>778</v>
      </c>
      <c r="F1674">
        <v>142.5</v>
      </c>
      <c r="G1674">
        <v>67</v>
      </c>
      <c r="H1674">
        <v>65</v>
      </c>
      <c r="I1674">
        <v>94</v>
      </c>
    </row>
    <row r="1675" spans="1:9">
      <c r="A1675" t="s">
        <v>763</v>
      </c>
      <c r="B1675" t="s">
        <v>798</v>
      </c>
      <c r="C1675" t="s">
        <v>791</v>
      </c>
      <c r="D1675" t="s">
        <v>777</v>
      </c>
      <c r="E1675" t="s">
        <v>779</v>
      </c>
      <c r="F1675">
        <v>168</v>
      </c>
      <c r="G1675">
        <v>85</v>
      </c>
      <c r="H1675">
        <v>85</v>
      </c>
      <c r="I1675">
        <v>71</v>
      </c>
    </row>
    <row r="1676" spans="1:9">
      <c r="A1676" t="s">
        <v>763</v>
      </c>
      <c r="B1676" t="s">
        <v>798</v>
      </c>
      <c r="C1676" t="s">
        <v>791</v>
      </c>
      <c r="D1676" t="s">
        <v>777</v>
      </c>
      <c r="E1676" t="s">
        <v>780</v>
      </c>
      <c r="F1676">
        <v>200</v>
      </c>
      <c r="G1676">
        <v>125</v>
      </c>
      <c r="H1676">
        <v>86</v>
      </c>
      <c r="I1676">
        <v>57</v>
      </c>
    </row>
    <row r="1677" spans="1:9">
      <c r="A1677" t="s">
        <v>763</v>
      </c>
      <c r="B1677" t="s">
        <v>798</v>
      </c>
      <c r="C1677" t="s">
        <v>791</v>
      </c>
      <c r="D1677" t="s">
        <v>777</v>
      </c>
      <c r="E1677" t="s">
        <v>781</v>
      </c>
      <c r="F1677">
        <v>150</v>
      </c>
      <c r="G1677">
        <v>85.8</v>
      </c>
      <c r="H1677">
        <v>70</v>
      </c>
      <c r="I1677">
        <v>224</v>
      </c>
    </row>
    <row r="1678" spans="1:9">
      <c r="A1678" t="s">
        <v>763</v>
      </c>
      <c r="B1678" t="s">
        <v>798</v>
      </c>
      <c r="C1678" t="s">
        <v>791</v>
      </c>
      <c r="D1678" t="s">
        <v>777</v>
      </c>
      <c r="E1678" t="s">
        <v>782</v>
      </c>
      <c r="F1678">
        <v>186</v>
      </c>
      <c r="G1678">
        <v>110</v>
      </c>
      <c r="H1678">
        <v>78</v>
      </c>
      <c r="I1678">
        <v>291</v>
      </c>
    </row>
    <row r="1679" spans="1:9">
      <c r="A1679" t="s">
        <v>763</v>
      </c>
      <c r="B1679" t="s">
        <v>798</v>
      </c>
      <c r="C1679" t="s">
        <v>791</v>
      </c>
      <c r="D1679" t="s">
        <v>777</v>
      </c>
      <c r="E1679" t="s">
        <v>783</v>
      </c>
      <c r="F1679">
        <v>225</v>
      </c>
      <c r="G1679">
        <v>135</v>
      </c>
      <c r="H1679">
        <v>91</v>
      </c>
      <c r="I1679">
        <v>168</v>
      </c>
    </row>
    <row r="1680" spans="1:9">
      <c r="A1680" t="s">
        <v>763</v>
      </c>
      <c r="B1680" t="s">
        <v>798</v>
      </c>
      <c r="C1680" t="s">
        <v>791</v>
      </c>
      <c r="D1680" t="s">
        <v>777</v>
      </c>
      <c r="E1680" t="s">
        <v>784</v>
      </c>
      <c r="F1680">
        <v>250</v>
      </c>
      <c r="G1680">
        <v>126.5</v>
      </c>
      <c r="H1680">
        <v>120</v>
      </c>
      <c r="I1680">
        <v>78</v>
      </c>
    </row>
    <row r="1681" spans="1:9">
      <c r="A1681" t="s">
        <v>763</v>
      </c>
      <c r="B1681" t="s">
        <v>798</v>
      </c>
      <c r="C1681" t="s">
        <v>791</v>
      </c>
      <c r="D1681" t="s">
        <v>777</v>
      </c>
      <c r="E1681" t="s">
        <v>785</v>
      </c>
      <c r="F1681">
        <v>32.5</v>
      </c>
      <c r="G1681">
        <v>17.3</v>
      </c>
      <c r="H1681">
        <v>14.7</v>
      </c>
      <c r="I1681">
        <v>21</v>
      </c>
    </row>
    <row r="1682" spans="1:9">
      <c r="A1682" t="s">
        <v>763</v>
      </c>
      <c r="B1682" t="s">
        <v>798</v>
      </c>
      <c r="C1682" t="s">
        <v>791</v>
      </c>
      <c r="D1682" t="s">
        <v>777</v>
      </c>
      <c r="E1682" t="s">
        <v>786</v>
      </c>
      <c r="F1682">
        <v>31</v>
      </c>
      <c r="G1682">
        <v>21</v>
      </c>
      <c r="H1682">
        <v>11.9</v>
      </c>
      <c r="I1682">
        <v>70</v>
      </c>
    </row>
    <row r="1683" spans="1:9">
      <c r="A1683" t="s">
        <v>763</v>
      </c>
      <c r="B1683" t="s">
        <v>798</v>
      </c>
      <c r="C1683" t="s">
        <v>791</v>
      </c>
      <c r="D1683" t="s">
        <v>787</v>
      </c>
      <c r="E1683" t="s">
        <v>788</v>
      </c>
      <c r="F1683">
        <v>172</v>
      </c>
      <c r="G1683">
        <v>92.1</v>
      </c>
      <c r="H1683">
        <v>87.6</v>
      </c>
      <c r="I1683">
        <v>138</v>
      </c>
    </row>
    <row r="1684" spans="1:9">
      <c r="A1684" t="s">
        <v>763</v>
      </c>
      <c r="B1684" t="s">
        <v>798</v>
      </c>
      <c r="C1684" t="s">
        <v>791</v>
      </c>
      <c r="D1684" t="s">
        <v>789</v>
      </c>
      <c r="E1684" t="s">
        <v>790</v>
      </c>
      <c r="F1684">
        <v>1619</v>
      </c>
      <c r="G1684">
        <v>920</v>
      </c>
      <c r="H1684">
        <v>737.35</v>
      </c>
      <c r="I1684">
        <v>10</v>
      </c>
    </row>
    <row r="1685" spans="1:9">
      <c r="A1685" t="s">
        <v>763</v>
      </c>
      <c r="B1685" t="s">
        <v>799</v>
      </c>
      <c r="C1685" t="s">
        <v>46</v>
      </c>
      <c r="D1685" t="s">
        <v>765</v>
      </c>
      <c r="E1685" t="s">
        <v>766</v>
      </c>
      <c r="F1685">
        <v>59</v>
      </c>
      <c r="G1685">
        <v>41.6</v>
      </c>
      <c r="H1685">
        <v>17.100000000000001</v>
      </c>
      <c r="I1685">
        <v>518890</v>
      </c>
    </row>
    <row r="1686" spans="1:9">
      <c r="A1686" t="s">
        <v>763</v>
      </c>
      <c r="B1686" t="s">
        <v>799</v>
      </c>
      <c r="C1686" t="s">
        <v>46</v>
      </c>
      <c r="D1686" t="s">
        <v>765</v>
      </c>
      <c r="E1686" t="s">
        <v>767</v>
      </c>
      <c r="F1686">
        <v>55</v>
      </c>
      <c r="G1686">
        <v>36</v>
      </c>
      <c r="H1686">
        <v>17</v>
      </c>
      <c r="I1686">
        <v>1858968</v>
      </c>
    </row>
    <row r="1687" spans="1:9">
      <c r="A1687" t="s">
        <v>763</v>
      </c>
      <c r="B1687" t="s">
        <v>799</v>
      </c>
      <c r="C1687" t="s">
        <v>46</v>
      </c>
      <c r="D1687" t="s">
        <v>765</v>
      </c>
      <c r="E1687" t="s">
        <v>768</v>
      </c>
      <c r="F1687">
        <v>50</v>
      </c>
      <c r="G1687">
        <v>30.7</v>
      </c>
      <c r="H1687">
        <v>18.600000000000001</v>
      </c>
      <c r="I1687">
        <v>453500</v>
      </c>
    </row>
    <row r="1688" spans="1:9">
      <c r="A1688" t="s">
        <v>763</v>
      </c>
      <c r="B1688" t="s">
        <v>799</v>
      </c>
      <c r="C1688" t="s">
        <v>46</v>
      </c>
      <c r="D1688" t="s">
        <v>765</v>
      </c>
      <c r="E1688" t="s">
        <v>769</v>
      </c>
      <c r="F1688">
        <v>60</v>
      </c>
      <c r="G1688">
        <v>35</v>
      </c>
      <c r="H1688">
        <v>25.8</v>
      </c>
      <c r="I1688">
        <v>78982</v>
      </c>
    </row>
    <row r="1689" spans="1:9">
      <c r="A1689" t="s">
        <v>763</v>
      </c>
      <c r="B1689" t="s">
        <v>799</v>
      </c>
      <c r="C1689" t="s">
        <v>46</v>
      </c>
      <c r="D1689" t="s">
        <v>765</v>
      </c>
      <c r="E1689" t="s">
        <v>770</v>
      </c>
      <c r="F1689">
        <v>40.5</v>
      </c>
      <c r="G1689">
        <v>26</v>
      </c>
      <c r="H1689">
        <v>14</v>
      </c>
      <c r="I1689">
        <v>1874025</v>
      </c>
    </row>
    <row r="1690" spans="1:9">
      <c r="A1690" t="s">
        <v>763</v>
      </c>
      <c r="B1690" t="s">
        <v>799</v>
      </c>
      <c r="C1690" t="s">
        <v>46</v>
      </c>
      <c r="D1690" t="s">
        <v>765</v>
      </c>
      <c r="E1690" t="s">
        <v>771</v>
      </c>
      <c r="F1690">
        <v>60.5</v>
      </c>
      <c r="G1690">
        <v>34.35</v>
      </c>
      <c r="H1690">
        <v>24</v>
      </c>
      <c r="I1690">
        <v>86988</v>
      </c>
    </row>
    <row r="1691" spans="1:9">
      <c r="A1691" t="s">
        <v>763</v>
      </c>
      <c r="B1691" t="s">
        <v>799</v>
      </c>
      <c r="C1691" t="s">
        <v>46</v>
      </c>
      <c r="D1691" t="s">
        <v>772</v>
      </c>
      <c r="E1691" t="s">
        <v>773</v>
      </c>
      <c r="F1691">
        <v>60</v>
      </c>
      <c r="G1691">
        <v>38</v>
      </c>
      <c r="H1691">
        <v>19.2</v>
      </c>
      <c r="I1691">
        <v>128069</v>
      </c>
    </row>
    <row r="1692" spans="1:9">
      <c r="A1692" t="s">
        <v>763</v>
      </c>
      <c r="B1692" t="s">
        <v>799</v>
      </c>
      <c r="C1692" t="s">
        <v>46</v>
      </c>
      <c r="D1692" t="s">
        <v>772</v>
      </c>
      <c r="E1692" t="s">
        <v>774</v>
      </c>
      <c r="F1692">
        <v>105</v>
      </c>
      <c r="G1692">
        <v>69.2</v>
      </c>
      <c r="H1692">
        <v>36</v>
      </c>
      <c r="I1692">
        <v>2228204</v>
      </c>
    </row>
    <row r="1693" spans="1:9">
      <c r="A1693" t="s">
        <v>763</v>
      </c>
      <c r="B1693" t="s">
        <v>799</v>
      </c>
      <c r="C1693" t="s">
        <v>46</v>
      </c>
      <c r="D1693" t="s">
        <v>772</v>
      </c>
      <c r="E1693" t="s">
        <v>775</v>
      </c>
      <c r="F1693">
        <v>31.5</v>
      </c>
      <c r="G1693">
        <v>25</v>
      </c>
      <c r="H1693">
        <v>8</v>
      </c>
      <c r="I1693">
        <v>1928518</v>
      </c>
    </row>
    <row r="1694" spans="1:9">
      <c r="A1694" t="s">
        <v>763</v>
      </c>
      <c r="B1694" t="s">
        <v>799</v>
      </c>
      <c r="C1694" t="s">
        <v>46</v>
      </c>
      <c r="D1694" t="s">
        <v>772</v>
      </c>
      <c r="E1694" t="s">
        <v>776</v>
      </c>
      <c r="F1694">
        <v>50</v>
      </c>
      <c r="G1694">
        <v>32.9</v>
      </c>
      <c r="H1694">
        <v>20.8</v>
      </c>
      <c r="I1694">
        <v>164111</v>
      </c>
    </row>
    <row r="1695" spans="1:9">
      <c r="A1695" t="s">
        <v>763</v>
      </c>
      <c r="B1695" t="s">
        <v>799</v>
      </c>
      <c r="C1695" t="s">
        <v>46</v>
      </c>
      <c r="D1695" t="s">
        <v>777</v>
      </c>
      <c r="E1695" t="s">
        <v>778</v>
      </c>
      <c r="F1695">
        <v>149</v>
      </c>
      <c r="G1695">
        <v>74</v>
      </c>
      <c r="H1695">
        <v>72</v>
      </c>
      <c r="I1695">
        <v>145522</v>
      </c>
    </row>
    <row r="1696" spans="1:9">
      <c r="A1696" t="s">
        <v>763</v>
      </c>
      <c r="B1696" t="s">
        <v>799</v>
      </c>
      <c r="C1696" t="s">
        <v>46</v>
      </c>
      <c r="D1696" t="s">
        <v>777</v>
      </c>
      <c r="E1696" t="s">
        <v>779</v>
      </c>
      <c r="F1696">
        <v>179</v>
      </c>
      <c r="G1696">
        <v>92</v>
      </c>
      <c r="H1696">
        <v>91.575000000000003</v>
      </c>
      <c r="I1696">
        <v>106316</v>
      </c>
    </row>
    <row r="1697" spans="1:9">
      <c r="A1697" t="s">
        <v>763</v>
      </c>
      <c r="B1697" t="s">
        <v>799</v>
      </c>
      <c r="C1697" t="s">
        <v>46</v>
      </c>
      <c r="D1697" t="s">
        <v>777</v>
      </c>
      <c r="E1697" t="s">
        <v>780</v>
      </c>
      <c r="F1697">
        <v>198.5</v>
      </c>
      <c r="G1697">
        <v>109</v>
      </c>
      <c r="H1697">
        <v>94</v>
      </c>
      <c r="I1697">
        <v>79550</v>
      </c>
    </row>
    <row r="1698" spans="1:9">
      <c r="A1698" t="s">
        <v>763</v>
      </c>
      <c r="B1698" t="s">
        <v>799</v>
      </c>
      <c r="C1698" t="s">
        <v>46</v>
      </c>
      <c r="D1698" t="s">
        <v>777</v>
      </c>
      <c r="E1698" t="s">
        <v>781</v>
      </c>
      <c r="F1698">
        <v>150</v>
      </c>
      <c r="G1698">
        <v>80</v>
      </c>
      <c r="H1698">
        <v>70.2</v>
      </c>
      <c r="I1698">
        <v>401058</v>
      </c>
    </row>
    <row r="1699" spans="1:9">
      <c r="A1699" t="s">
        <v>763</v>
      </c>
      <c r="B1699" t="s">
        <v>799</v>
      </c>
      <c r="C1699" t="s">
        <v>46</v>
      </c>
      <c r="D1699" t="s">
        <v>777</v>
      </c>
      <c r="E1699" t="s">
        <v>782</v>
      </c>
      <c r="F1699">
        <v>190</v>
      </c>
      <c r="G1699">
        <v>95</v>
      </c>
      <c r="H1699">
        <v>95</v>
      </c>
      <c r="I1699">
        <v>379632</v>
      </c>
    </row>
    <row r="1700" spans="1:9">
      <c r="A1700" t="s">
        <v>763</v>
      </c>
      <c r="B1700" t="s">
        <v>799</v>
      </c>
      <c r="C1700" t="s">
        <v>46</v>
      </c>
      <c r="D1700" t="s">
        <v>777</v>
      </c>
      <c r="E1700" t="s">
        <v>783</v>
      </c>
      <c r="F1700">
        <v>212.5</v>
      </c>
      <c r="G1700">
        <v>115</v>
      </c>
      <c r="H1700">
        <v>100</v>
      </c>
      <c r="I1700">
        <v>183469</v>
      </c>
    </row>
    <row r="1701" spans="1:9">
      <c r="A1701" t="s">
        <v>763</v>
      </c>
      <c r="B1701" t="s">
        <v>799</v>
      </c>
      <c r="C1701" t="s">
        <v>46</v>
      </c>
      <c r="D1701" t="s">
        <v>777</v>
      </c>
      <c r="E1701" t="s">
        <v>784</v>
      </c>
      <c r="F1701">
        <v>245</v>
      </c>
      <c r="G1701">
        <v>131.4</v>
      </c>
      <c r="H1701">
        <v>111</v>
      </c>
      <c r="I1701">
        <v>81381</v>
      </c>
    </row>
    <row r="1702" spans="1:9">
      <c r="A1702" t="s">
        <v>763</v>
      </c>
      <c r="B1702" t="s">
        <v>799</v>
      </c>
      <c r="C1702" t="s">
        <v>46</v>
      </c>
      <c r="D1702" t="s">
        <v>777</v>
      </c>
      <c r="E1702" t="s">
        <v>785</v>
      </c>
      <c r="F1702">
        <v>32.5</v>
      </c>
      <c r="G1702">
        <v>15.6</v>
      </c>
      <c r="H1702">
        <v>17</v>
      </c>
      <c r="I1702">
        <v>23610</v>
      </c>
    </row>
    <row r="1703" spans="1:9">
      <c r="A1703" t="s">
        <v>763</v>
      </c>
      <c r="B1703" t="s">
        <v>799</v>
      </c>
      <c r="C1703" t="s">
        <v>46</v>
      </c>
      <c r="D1703" t="s">
        <v>777</v>
      </c>
      <c r="E1703" t="s">
        <v>786</v>
      </c>
      <c r="F1703">
        <v>31</v>
      </c>
      <c r="G1703">
        <v>18</v>
      </c>
      <c r="H1703">
        <v>13.7</v>
      </c>
      <c r="I1703">
        <v>79508</v>
      </c>
    </row>
    <row r="1704" spans="1:9">
      <c r="A1704" t="s">
        <v>763</v>
      </c>
      <c r="B1704" t="s">
        <v>799</v>
      </c>
      <c r="C1704" t="s">
        <v>46</v>
      </c>
      <c r="D1704" t="s">
        <v>787</v>
      </c>
      <c r="E1704" t="s">
        <v>788</v>
      </c>
      <c r="F1704">
        <v>171</v>
      </c>
      <c r="G1704">
        <v>90</v>
      </c>
      <c r="H1704">
        <v>89.6</v>
      </c>
      <c r="I1704">
        <v>175513</v>
      </c>
    </row>
    <row r="1705" spans="1:9">
      <c r="A1705" t="s">
        <v>763</v>
      </c>
      <c r="B1705" t="s">
        <v>799</v>
      </c>
      <c r="C1705" t="s">
        <v>46</v>
      </c>
      <c r="D1705" t="s">
        <v>789</v>
      </c>
      <c r="E1705" t="s">
        <v>790</v>
      </c>
      <c r="F1705">
        <v>1535</v>
      </c>
      <c r="G1705">
        <v>635</v>
      </c>
      <c r="H1705">
        <v>848</v>
      </c>
      <c r="I1705">
        <v>28534</v>
      </c>
    </row>
    <row r="1706" spans="1:9">
      <c r="A1706" t="s">
        <v>763</v>
      </c>
      <c r="B1706" t="s">
        <v>799</v>
      </c>
      <c r="C1706" t="s">
        <v>700</v>
      </c>
      <c r="D1706" t="s">
        <v>765</v>
      </c>
      <c r="E1706" t="s">
        <v>766</v>
      </c>
      <c r="F1706">
        <v>60</v>
      </c>
      <c r="G1706">
        <v>42.7</v>
      </c>
      <c r="H1706">
        <v>15.1</v>
      </c>
      <c r="I1706">
        <v>327035</v>
      </c>
    </row>
    <row r="1707" spans="1:9">
      <c r="A1707" t="s">
        <v>763</v>
      </c>
      <c r="B1707" t="s">
        <v>799</v>
      </c>
      <c r="C1707" t="s">
        <v>700</v>
      </c>
      <c r="D1707" t="s">
        <v>765</v>
      </c>
      <c r="E1707" t="s">
        <v>767</v>
      </c>
      <c r="F1707">
        <v>55</v>
      </c>
      <c r="G1707">
        <v>36</v>
      </c>
      <c r="H1707">
        <v>17.5</v>
      </c>
      <c r="I1707">
        <v>1293973</v>
      </c>
    </row>
    <row r="1708" spans="1:9">
      <c r="A1708" t="s">
        <v>763</v>
      </c>
      <c r="B1708" t="s">
        <v>799</v>
      </c>
      <c r="C1708" t="s">
        <v>700</v>
      </c>
      <c r="D1708" t="s">
        <v>765</v>
      </c>
      <c r="E1708" t="s">
        <v>768</v>
      </c>
      <c r="F1708">
        <v>49.5</v>
      </c>
      <c r="G1708">
        <v>29.95</v>
      </c>
      <c r="H1708">
        <v>18.399999999999999</v>
      </c>
      <c r="I1708">
        <v>288098</v>
      </c>
    </row>
    <row r="1709" spans="1:9">
      <c r="A1709" t="s">
        <v>763</v>
      </c>
      <c r="B1709" t="s">
        <v>799</v>
      </c>
      <c r="C1709" t="s">
        <v>700</v>
      </c>
      <c r="D1709" t="s">
        <v>765</v>
      </c>
      <c r="E1709" t="s">
        <v>769</v>
      </c>
      <c r="F1709">
        <v>60</v>
      </c>
      <c r="G1709">
        <v>35</v>
      </c>
      <c r="H1709">
        <v>26</v>
      </c>
      <c r="I1709">
        <v>60199</v>
      </c>
    </row>
    <row r="1710" spans="1:9">
      <c r="A1710" t="s">
        <v>763</v>
      </c>
      <c r="B1710" t="s">
        <v>799</v>
      </c>
      <c r="C1710" t="s">
        <v>700</v>
      </c>
      <c r="D1710" t="s">
        <v>765</v>
      </c>
      <c r="E1710" t="s">
        <v>770</v>
      </c>
      <c r="F1710">
        <v>43</v>
      </c>
      <c r="G1710">
        <v>25.8</v>
      </c>
      <c r="H1710">
        <v>15.6</v>
      </c>
      <c r="I1710">
        <v>1107671</v>
      </c>
    </row>
    <row r="1711" spans="1:9">
      <c r="A1711" t="s">
        <v>763</v>
      </c>
      <c r="B1711" t="s">
        <v>799</v>
      </c>
      <c r="C1711" t="s">
        <v>700</v>
      </c>
      <c r="D1711" t="s">
        <v>765</v>
      </c>
      <c r="E1711" t="s">
        <v>771</v>
      </c>
      <c r="F1711">
        <v>58</v>
      </c>
      <c r="G1711">
        <v>32.4</v>
      </c>
      <c r="H1711">
        <v>23.2</v>
      </c>
      <c r="I1711">
        <v>47509</v>
      </c>
    </row>
    <row r="1712" spans="1:9">
      <c r="A1712" t="s">
        <v>763</v>
      </c>
      <c r="B1712" t="s">
        <v>799</v>
      </c>
      <c r="C1712" t="s">
        <v>700</v>
      </c>
      <c r="D1712" t="s">
        <v>772</v>
      </c>
      <c r="E1712" t="s">
        <v>773</v>
      </c>
      <c r="F1712">
        <v>55.5</v>
      </c>
      <c r="G1712">
        <v>37</v>
      </c>
      <c r="H1712">
        <v>17.149999999999999</v>
      </c>
      <c r="I1712">
        <v>88725</v>
      </c>
    </row>
    <row r="1713" spans="1:9">
      <c r="A1713" t="s">
        <v>763</v>
      </c>
      <c r="B1713" t="s">
        <v>799</v>
      </c>
      <c r="C1713" t="s">
        <v>700</v>
      </c>
      <c r="D1713" t="s">
        <v>772</v>
      </c>
      <c r="E1713" t="s">
        <v>774</v>
      </c>
      <c r="F1713">
        <v>105</v>
      </c>
      <c r="G1713">
        <v>70</v>
      </c>
      <c r="H1713">
        <v>35.35</v>
      </c>
      <c r="I1713">
        <v>1433643</v>
      </c>
    </row>
    <row r="1714" spans="1:9">
      <c r="A1714" t="s">
        <v>763</v>
      </c>
      <c r="B1714" t="s">
        <v>799</v>
      </c>
      <c r="C1714" t="s">
        <v>700</v>
      </c>
      <c r="D1714" t="s">
        <v>772</v>
      </c>
      <c r="E1714" t="s">
        <v>775</v>
      </c>
      <c r="F1714">
        <v>34</v>
      </c>
      <c r="G1714">
        <v>27.6</v>
      </c>
      <c r="H1714">
        <v>2.7</v>
      </c>
      <c r="I1714">
        <v>925648</v>
      </c>
    </row>
    <row r="1715" spans="1:9">
      <c r="A1715" t="s">
        <v>763</v>
      </c>
      <c r="B1715" t="s">
        <v>799</v>
      </c>
      <c r="C1715" t="s">
        <v>700</v>
      </c>
      <c r="D1715" t="s">
        <v>772</v>
      </c>
      <c r="E1715" t="s">
        <v>776</v>
      </c>
      <c r="F1715">
        <v>50</v>
      </c>
      <c r="G1715">
        <v>33.6</v>
      </c>
      <c r="H1715">
        <v>20</v>
      </c>
      <c r="I1715">
        <v>166824</v>
      </c>
    </row>
    <row r="1716" spans="1:9">
      <c r="A1716" t="s">
        <v>763</v>
      </c>
      <c r="B1716" t="s">
        <v>799</v>
      </c>
      <c r="C1716" t="s">
        <v>700</v>
      </c>
      <c r="D1716" t="s">
        <v>777</v>
      </c>
      <c r="E1716" t="s">
        <v>778</v>
      </c>
      <c r="F1716">
        <v>145</v>
      </c>
      <c r="G1716">
        <v>64.5</v>
      </c>
      <c r="H1716">
        <v>70.5</v>
      </c>
      <c r="I1716">
        <v>89618</v>
      </c>
    </row>
    <row r="1717" spans="1:9">
      <c r="A1717" t="s">
        <v>763</v>
      </c>
      <c r="B1717" t="s">
        <v>799</v>
      </c>
      <c r="C1717" t="s">
        <v>700</v>
      </c>
      <c r="D1717" t="s">
        <v>777</v>
      </c>
      <c r="E1717" t="s">
        <v>779</v>
      </c>
      <c r="F1717">
        <v>170</v>
      </c>
      <c r="G1717">
        <v>82.5</v>
      </c>
      <c r="H1717">
        <v>84.2</v>
      </c>
      <c r="I1717">
        <v>74345</v>
      </c>
    </row>
    <row r="1718" spans="1:9">
      <c r="A1718" t="s">
        <v>763</v>
      </c>
      <c r="B1718" t="s">
        <v>799</v>
      </c>
      <c r="C1718" t="s">
        <v>700</v>
      </c>
      <c r="D1718" t="s">
        <v>777</v>
      </c>
      <c r="E1718" t="s">
        <v>780</v>
      </c>
      <c r="F1718">
        <v>185</v>
      </c>
      <c r="G1718">
        <v>95</v>
      </c>
      <c r="H1718">
        <v>88</v>
      </c>
      <c r="I1718">
        <v>53820</v>
      </c>
    </row>
    <row r="1719" spans="1:9">
      <c r="A1719" t="s">
        <v>763</v>
      </c>
      <c r="B1719" t="s">
        <v>799</v>
      </c>
      <c r="C1719" t="s">
        <v>700</v>
      </c>
      <c r="D1719" t="s">
        <v>777</v>
      </c>
      <c r="E1719" t="s">
        <v>781</v>
      </c>
      <c r="F1719">
        <v>145</v>
      </c>
      <c r="G1719">
        <v>75.599999999999994</v>
      </c>
      <c r="H1719">
        <v>68.8</v>
      </c>
      <c r="I1719">
        <v>263918</v>
      </c>
    </row>
    <row r="1720" spans="1:9">
      <c r="A1720" t="s">
        <v>763</v>
      </c>
      <c r="B1720" t="s">
        <v>799</v>
      </c>
      <c r="C1720" t="s">
        <v>700</v>
      </c>
      <c r="D1720" t="s">
        <v>777</v>
      </c>
      <c r="E1720" t="s">
        <v>782</v>
      </c>
      <c r="F1720">
        <v>180</v>
      </c>
      <c r="G1720">
        <v>95</v>
      </c>
      <c r="H1720">
        <v>85.8</v>
      </c>
      <c r="I1720">
        <v>273886</v>
      </c>
    </row>
    <row r="1721" spans="1:9">
      <c r="A1721" t="s">
        <v>763</v>
      </c>
      <c r="B1721" t="s">
        <v>799</v>
      </c>
      <c r="C1721" t="s">
        <v>700</v>
      </c>
      <c r="D1721" t="s">
        <v>777</v>
      </c>
      <c r="E1721" t="s">
        <v>783</v>
      </c>
      <c r="F1721">
        <v>204</v>
      </c>
      <c r="G1721">
        <v>114</v>
      </c>
      <c r="H1721">
        <v>94</v>
      </c>
      <c r="I1721">
        <v>132116</v>
      </c>
    </row>
    <row r="1722" spans="1:9">
      <c r="A1722" t="s">
        <v>763</v>
      </c>
      <c r="B1722" t="s">
        <v>799</v>
      </c>
      <c r="C1722" t="s">
        <v>700</v>
      </c>
      <c r="D1722" t="s">
        <v>777</v>
      </c>
      <c r="E1722" t="s">
        <v>784</v>
      </c>
      <c r="F1722">
        <v>230</v>
      </c>
      <c r="G1722">
        <v>123.6</v>
      </c>
      <c r="H1722">
        <v>106</v>
      </c>
      <c r="I1722">
        <v>64260</v>
      </c>
    </row>
    <row r="1723" spans="1:9">
      <c r="A1723" t="s">
        <v>763</v>
      </c>
      <c r="B1723" t="s">
        <v>799</v>
      </c>
      <c r="C1723" t="s">
        <v>700</v>
      </c>
      <c r="D1723" t="s">
        <v>777</v>
      </c>
      <c r="E1723" t="s">
        <v>785</v>
      </c>
      <c r="F1723">
        <v>33</v>
      </c>
      <c r="G1723">
        <v>15.95</v>
      </c>
      <c r="H1723">
        <v>15.566666667</v>
      </c>
      <c r="I1723">
        <v>21624</v>
      </c>
    </row>
    <row r="1724" spans="1:9">
      <c r="A1724" t="s">
        <v>763</v>
      </c>
      <c r="B1724" t="s">
        <v>799</v>
      </c>
      <c r="C1724" t="s">
        <v>700</v>
      </c>
      <c r="D1724" t="s">
        <v>777</v>
      </c>
      <c r="E1724" t="s">
        <v>786</v>
      </c>
      <c r="F1724">
        <v>31</v>
      </c>
      <c r="G1724">
        <v>16.2</v>
      </c>
      <c r="H1724">
        <v>13.95</v>
      </c>
      <c r="I1724">
        <v>94795</v>
      </c>
    </row>
    <row r="1725" spans="1:9">
      <c r="A1725" t="s">
        <v>763</v>
      </c>
      <c r="B1725" t="s">
        <v>799</v>
      </c>
      <c r="C1725" t="s">
        <v>700</v>
      </c>
      <c r="D1725" t="s">
        <v>787</v>
      </c>
      <c r="E1725" t="s">
        <v>788</v>
      </c>
      <c r="F1725">
        <v>165</v>
      </c>
      <c r="G1725">
        <v>75.650000000000006</v>
      </c>
      <c r="H1725">
        <v>82.6</v>
      </c>
      <c r="I1725">
        <v>113572</v>
      </c>
    </row>
    <row r="1726" spans="1:9">
      <c r="A1726" t="s">
        <v>763</v>
      </c>
      <c r="B1726" t="s">
        <v>799</v>
      </c>
      <c r="C1726" t="s">
        <v>700</v>
      </c>
      <c r="D1726" t="s">
        <v>789</v>
      </c>
      <c r="E1726" t="s">
        <v>790</v>
      </c>
      <c r="F1726">
        <v>1510</v>
      </c>
      <c r="G1726">
        <v>600</v>
      </c>
      <c r="H1726">
        <v>934</v>
      </c>
      <c r="I1726">
        <v>14467</v>
      </c>
    </row>
    <row r="1727" spans="1:9">
      <c r="A1727" t="s">
        <v>763</v>
      </c>
      <c r="B1727" t="s">
        <v>799</v>
      </c>
      <c r="C1727" t="s">
        <v>701</v>
      </c>
      <c r="D1727" t="s">
        <v>765</v>
      </c>
      <c r="E1727" t="s">
        <v>766</v>
      </c>
      <c r="F1727">
        <v>55</v>
      </c>
      <c r="G1727">
        <v>46.2</v>
      </c>
      <c r="H1727">
        <v>10.8</v>
      </c>
      <c r="I1727">
        <v>307011</v>
      </c>
    </row>
    <row r="1728" spans="1:9">
      <c r="A1728" t="s">
        <v>763</v>
      </c>
      <c r="B1728" t="s">
        <v>799</v>
      </c>
      <c r="C1728" t="s">
        <v>701</v>
      </c>
      <c r="D1728" t="s">
        <v>765</v>
      </c>
      <c r="E1728" t="s">
        <v>767</v>
      </c>
      <c r="F1728">
        <v>50</v>
      </c>
      <c r="G1728">
        <v>40.6</v>
      </c>
      <c r="H1728">
        <v>10</v>
      </c>
      <c r="I1728">
        <v>1087591</v>
      </c>
    </row>
    <row r="1729" spans="1:9">
      <c r="A1729" t="s">
        <v>763</v>
      </c>
      <c r="B1729" t="s">
        <v>799</v>
      </c>
      <c r="C1729" t="s">
        <v>701</v>
      </c>
      <c r="D1729" t="s">
        <v>765</v>
      </c>
      <c r="E1729" t="s">
        <v>768</v>
      </c>
      <c r="F1729">
        <v>44</v>
      </c>
      <c r="G1729">
        <v>30.8</v>
      </c>
      <c r="H1729">
        <v>15</v>
      </c>
      <c r="I1729">
        <v>280121</v>
      </c>
    </row>
    <row r="1730" spans="1:9">
      <c r="A1730" t="s">
        <v>763</v>
      </c>
      <c r="B1730" t="s">
        <v>799</v>
      </c>
      <c r="C1730" t="s">
        <v>701</v>
      </c>
      <c r="D1730" t="s">
        <v>765</v>
      </c>
      <c r="E1730" t="s">
        <v>769</v>
      </c>
      <c r="F1730">
        <v>60</v>
      </c>
      <c r="G1730">
        <v>35</v>
      </c>
      <c r="H1730">
        <v>25.2</v>
      </c>
      <c r="I1730">
        <v>52913</v>
      </c>
    </row>
    <row r="1731" spans="1:9">
      <c r="A1731" t="s">
        <v>763</v>
      </c>
      <c r="B1731" t="s">
        <v>799</v>
      </c>
      <c r="C1731" t="s">
        <v>701</v>
      </c>
      <c r="D1731" t="s">
        <v>765</v>
      </c>
      <c r="E1731" t="s">
        <v>770</v>
      </c>
      <c r="F1731">
        <v>40.5</v>
      </c>
      <c r="G1731">
        <v>26.75</v>
      </c>
      <c r="H1731">
        <v>12.6</v>
      </c>
      <c r="I1731">
        <v>1149870</v>
      </c>
    </row>
    <row r="1732" spans="1:9">
      <c r="A1732" t="s">
        <v>763</v>
      </c>
      <c r="B1732" t="s">
        <v>799</v>
      </c>
      <c r="C1732" t="s">
        <v>701</v>
      </c>
      <c r="D1732" t="s">
        <v>765</v>
      </c>
      <c r="E1732" t="s">
        <v>771</v>
      </c>
      <c r="F1732">
        <v>56</v>
      </c>
      <c r="G1732">
        <v>34.950000000000003</v>
      </c>
      <c r="H1732">
        <v>20</v>
      </c>
      <c r="I1732">
        <v>47306</v>
      </c>
    </row>
    <row r="1733" spans="1:9">
      <c r="A1733" t="s">
        <v>763</v>
      </c>
      <c r="B1733" t="s">
        <v>799</v>
      </c>
      <c r="C1733" t="s">
        <v>701</v>
      </c>
      <c r="D1733" t="s">
        <v>772</v>
      </c>
      <c r="E1733" t="s">
        <v>773</v>
      </c>
      <c r="F1733">
        <v>55</v>
      </c>
      <c r="G1733">
        <v>42</v>
      </c>
      <c r="H1733">
        <v>11.4</v>
      </c>
      <c r="I1733">
        <v>86676</v>
      </c>
    </row>
    <row r="1734" spans="1:9">
      <c r="A1734" t="s">
        <v>763</v>
      </c>
      <c r="B1734" t="s">
        <v>799</v>
      </c>
      <c r="C1734" t="s">
        <v>701</v>
      </c>
      <c r="D1734" t="s">
        <v>772</v>
      </c>
      <c r="E1734" t="s">
        <v>774</v>
      </c>
      <c r="F1734">
        <v>101</v>
      </c>
      <c r="G1734">
        <v>80.8</v>
      </c>
      <c r="H1734">
        <v>20.7</v>
      </c>
      <c r="I1734">
        <v>1299116</v>
      </c>
    </row>
    <row r="1735" spans="1:9">
      <c r="A1735" t="s">
        <v>763</v>
      </c>
      <c r="B1735" t="s">
        <v>799</v>
      </c>
      <c r="C1735" t="s">
        <v>701</v>
      </c>
      <c r="D1735" t="s">
        <v>772</v>
      </c>
      <c r="E1735" t="s">
        <v>775</v>
      </c>
      <c r="F1735">
        <v>30</v>
      </c>
      <c r="G1735">
        <v>26.5</v>
      </c>
      <c r="H1735">
        <v>2.9</v>
      </c>
      <c r="I1735">
        <v>1090182</v>
      </c>
    </row>
    <row r="1736" spans="1:9">
      <c r="A1736" t="s">
        <v>763</v>
      </c>
      <c r="B1736" t="s">
        <v>799</v>
      </c>
      <c r="C1736" t="s">
        <v>701</v>
      </c>
      <c r="D1736" t="s">
        <v>772</v>
      </c>
      <c r="E1736" t="s">
        <v>776</v>
      </c>
      <c r="F1736">
        <v>52</v>
      </c>
      <c r="G1736">
        <v>35</v>
      </c>
      <c r="H1736">
        <v>18</v>
      </c>
      <c r="I1736">
        <v>75573</v>
      </c>
    </row>
    <row r="1737" spans="1:9">
      <c r="A1737" t="s">
        <v>763</v>
      </c>
      <c r="B1737" t="s">
        <v>799</v>
      </c>
      <c r="C1737" t="s">
        <v>701</v>
      </c>
      <c r="D1737" t="s">
        <v>777</v>
      </c>
      <c r="E1737" t="s">
        <v>778</v>
      </c>
      <c r="F1737">
        <v>131.5</v>
      </c>
      <c r="G1737">
        <v>72.599999999999994</v>
      </c>
      <c r="H1737">
        <v>62</v>
      </c>
      <c r="I1737">
        <v>89083</v>
      </c>
    </row>
    <row r="1738" spans="1:9">
      <c r="A1738" t="s">
        <v>763</v>
      </c>
      <c r="B1738" t="s">
        <v>799</v>
      </c>
      <c r="C1738" t="s">
        <v>701</v>
      </c>
      <c r="D1738" t="s">
        <v>777</v>
      </c>
      <c r="E1738" t="s">
        <v>779</v>
      </c>
      <c r="F1738">
        <v>153</v>
      </c>
      <c r="G1738">
        <v>90</v>
      </c>
      <c r="H1738">
        <v>74</v>
      </c>
      <c r="I1738">
        <v>76089</v>
      </c>
    </row>
    <row r="1739" spans="1:9">
      <c r="A1739" t="s">
        <v>763</v>
      </c>
      <c r="B1739" t="s">
        <v>799</v>
      </c>
      <c r="C1739" t="s">
        <v>701</v>
      </c>
      <c r="D1739" t="s">
        <v>777</v>
      </c>
      <c r="E1739" t="s">
        <v>780</v>
      </c>
      <c r="F1739">
        <v>185.5</v>
      </c>
      <c r="G1739">
        <v>109</v>
      </c>
      <c r="H1739">
        <v>82</v>
      </c>
      <c r="I1739">
        <v>51369</v>
      </c>
    </row>
    <row r="1740" spans="1:9">
      <c r="A1740" t="s">
        <v>763</v>
      </c>
      <c r="B1740" t="s">
        <v>799</v>
      </c>
      <c r="C1740" t="s">
        <v>701</v>
      </c>
      <c r="D1740" t="s">
        <v>777</v>
      </c>
      <c r="E1740" t="s">
        <v>781</v>
      </c>
      <c r="F1740">
        <v>145.5</v>
      </c>
      <c r="G1740">
        <v>85</v>
      </c>
      <c r="H1740">
        <v>59.4</v>
      </c>
      <c r="I1740">
        <v>247433</v>
      </c>
    </row>
    <row r="1741" spans="1:9">
      <c r="A1741" t="s">
        <v>763</v>
      </c>
      <c r="B1741" t="s">
        <v>799</v>
      </c>
      <c r="C1741" t="s">
        <v>701</v>
      </c>
      <c r="D1741" t="s">
        <v>777</v>
      </c>
      <c r="E1741" t="s">
        <v>782</v>
      </c>
      <c r="F1741">
        <v>172</v>
      </c>
      <c r="G1741">
        <v>103.2</v>
      </c>
      <c r="H1741">
        <v>76.5</v>
      </c>
      <c r="I1741">
        <v>274359</v>
      </c>
    </row>
    <row r="1742" spans="1:9">
      <c r="A1742" t="s">
        <v>763</v>
      </c>
      <c r="B1742" t="s">
        <v>799</v>
      </c>
      <c r="C1742" t="s">
        <v>701</v>
      </c>
      <c r="D1742" t="s">
        <v>777</v>
      </c>
      <c r="E1742" t="s">
        <v>783</v>
      </c>
      <c r="F1742">
        <v>200</v>
      </c>
      <c r="G1742">
        <v>120</v>
      </c>
      <c r="H1742">
        <v>90</v>
      </c>
      <c r="I1742">
        <v>129518</v>
      </c>
    </row>
    <row r="1743" spans="1:9">
      <c r="A1743" t="s">
        <v>763</v>
      </c>
      <c r="B1743" t="s">
        <v>799</v>
      </c>
      <c r="C1743" t="s">
        <v>701</v>
      </c>
      <c r="D1743" t="s">
        <v>777</v>
      </c>
      <c r="E1743" t="s">
        <v>784</v>
      </c>
      <c r="F1743">
        <v>240</v>
      </c>
      <c r="G1743">
        <v>138</v>
      </c>
      <c r="H1743">
        <v>100.8</v>
      </c>
      <c r="I1743">
        <v>59646</v>
      </c>
    </row>
    <row r="1744" spans="1:9">
      <c r="A1744" t="s">
        <v>763</v>
      </c>
      <c r="B1744" t="s">
        <v>799</v>
      </c>
      <c r="C1744" t="s">
        <v>701</v>
      </c>
      <c r="D1744" t="s">
        <v>777</v>
      </c>
      <c r="E1744" t="s">
        <v>785</v>
      </c>
      <c r="F1744">
        <v>32.5</v>
      </c>
      <c r="G1744">
        <v>17.3</v>
      </c>
      <c r="H1744">
        <v>13</v>
      </c>
      <c r="I1744">
        <v>9977</v>
      </c>
    </row>
    <row r="1745" spans="1:9">
      <c r="A1745" t="s">
        <v>763</v>
      </c>
      <c r="B1745" t="s">
        <v>799</v>
      </c>
      <c r="C1745" t="s">
        <v>701</v>
      </c>
      <c r="D1745" t="s">
        <v>777</v>
      </c>
      <c r="E1745" t="s">
        <v>786</v>
      </c>
      <c r="F1745">
        <v>34</v>
      </c>
      <c r="G1745">
        <v>19</v>
      </c>
      <c r="H1745">
        <v>12.4</v>
      </c>
      <c r="I1745">
        <v>78822</v>
      </c>
    </row>
    <row r="1746" spans="1:9">
      <c r="A1746" t="s">
        <v>763</v>
      </c>
      <c r="B1746" t="s">
        <v>799</v>
      </c>
      <c r="C1746" t="s">
        <v>701</v>
      </c>
      <c r="D1746" t="s">
        <v>787</v>
      </c>
      <c r="E1746" t="s">
        <v>788</v>
      </c>
      <c r="F1746">
        <v>161</v>
      </c>
      <c r="G1746">
        <v>90</v>
      </c>
      <c r="H1746">
        <v>79</v>
      </c>
      <c r="I1746">
        <v>101320</v>
      </c>
    </row>
    <row r="1747" spans="1:9">
      <c r="A1747" t="s">
        <v>763</v>
      </c>
      <c r="B1747" t="s">
        <v>799</v>
      </c>
      <c r="C1747" t="s">
        <v>701</v>
      </c>
      <c r="D1747" t="s">
        <v>789</v>
      </c>
      <c r="E1747" t="s">
        <v>790</v>
      </c>
      <c r="F1747">
        <v>1580</v>
      </c>
      <c r="G1747">
        <v>760</v>
      </c>
      <c r="H1747">
        <v>780</v>
      </c>
      <c r="I1747">
        <v>14212</v>
      </c>
    </row>
    <row r="1748" spans="1:9">
      <c r="A1748" t="s">
        <v>763</v>
      </c>
      <c r="B1748" t="s">
        <v>799</v>
      </c>
      <c r="C1748" t="s">
        <v>50</v>
      </c>
      <c r="D1748" t="s">
        <v>765</v>
      </c>
      <c r="E1748" t="s">
        <v>766</v>
      </c>
      <c r="F1748">
        <v>53.5</v>
      </c>
      <c r="G1748">
        <v>45</v>
      </c>
      <c r="H1748">
        <v>10.7</v>
      </c>
      <c r="I1748">
        <v>95072</v>
      </c>
    </row>
    <row r="1749" spans="1:9">
      <c r="A1749" t="s">
        <v>763</v>
      </c>
      <c r="B1749" t="s">
        <v>799</v>
      </c>
      <c r="C1749" t="s">
        <v>50</v>
      </c>
      <c r="D1749" t="s">
        <v>765</v>
      </c>
      <c r="E1749" t="s">
        <v>767</v>
      </c>
      <c r="F1749">
        <v>51</v>
      </c>
      <c r="G1749">
        <v>40</v>
      </c>
      <c r="H1749">
        <v>13.3</v>
      </c>
      <c r="I1749">
        <v>487634</v>
      </c>
    </row>
    <row r="1750" spans="1:9">
      <c r="A1750" t="s">
        <v>763</v>
      </c>
      <c r="B1750" t="s">
        <v>799</v>
      </c>
      <c r="C1750" t="s">
        <v>50</v>
      </c>
      <c r="D1750" t="s">
        <v>765</v>
      </c>
      <c r="E1750" t="s">
        <v>768</v>
      </c>
      <c r="F1750">
        <v>47</v>
      </c>
      <c r="G1750">
        <v>31.5</v>
      </c>
      <c r="H1750">
        <v>15.95</v>
      </c>
      <c r="I1750">
        <v>143585</v>
      </c>
    </row>
    <row r="1751" spans="1:9">
      <c r="A1751" t="s">
        <v>763</v>
      </c>
      <c r="B1751" t="s">
        <v>799</v>
      </c>
      <c r="C1751" t="s">
        <v>50</v>
      </c>
      <c r="D1751" t="s">
        <v>765</v>
      </c>
      <c r="E1751" t="s">
        <v>769</v>
      </c>
      <c r="F1751">
        <v>60</v>
      </c>
      <c r="G1751">
        <v>36.299999999999997</v>
      </c>
      <c r="H1751">
        <v>25</v>
      </c>
      <c r="I1751">
        <v>14831</v>
      </c>
    </row>
    <row r="1752" spans="1:9">
      <c r="A1752" t="s">
        <v>763</v>
      </c>
      <c r="B1752" t="s">
        <v>799</v>
      </c>
      <c r="C1752" t="s">
        <v>50</v>
      </c>
      <c r="D1752" t="s">
        <v>765</v>
      </c>
      <c r="E1752" t="s">
        <v>770</v>
      </c>
      <c r="F1752">
        <v>41</v>
      </c>
      <c r="G1752">
        <v>27.4</v>
      </c>
      <c r="H1752">
        <v>13</v>
      </c>
      <c r="I1752">
        <v>489306</v>
      </c>
    </row>
    <row r="1753" spans="1:9">
      <c r="A1753" t="s">
        <v>763</v>
      </c>
      <c r="B1753" t="s">
        <v>799</v>
      </c>
      <c r="C1753" t="s">
        <v>50</v>
      </c>
      <c r="D1753" t="s">
        <v>765</v>
      </c>
      <c r="E1753" t="s">
        <v>771</v>
      </c>
      <c r="F1753">
        <v>60</v>
      </c>
      <c r="G1753">
        <v>32.5</v>
      </c>
      <c r="H1753">
        <v>27</v>
      </c>
      <c r="I1753">
        <v>16103</v>
      </c>
    </row>
    <row r="1754" spans="1:9">
      <c r="A1754" t="s">
        <v>763</v>
      </c>
      <c r="B1754" t="s">
        <v>799</v>
      </c>
      <c r="C1754" t="s">
        <v>50</v>
      </c>
      <c r="D1754" t="s">
        <v>772</v>
      </c>
      <c r="E1754" t="s">
        <v>773</v>
      </c>
      <c r="F1754">
        <v>59</v>
      </c>
      <c r="G1754">
        <v>48.725000000000001</v>
      </c>
      <c r="H1754">
        <v>11.5</v>
      </c>
      <c r="I1754">
        <v>24968</v>
      </c>
    </row>
    <row r="1755" spans="1:9">
      <c r="A1755" t="s">
        <v>763</v>
      </c>
      <c r="B1755" t="s">
        <v>799</v>
      </c>
      <c r="C1755" t="s">
        <v>50</v>
      </c>
      <c r="D1755" t="s">
        <v>772</v>
      </c>
      <c r="E1755" t="s">
        <v>774</v>
      </c>
      <c r="F1755">
        <v>101</v>
      </c>
      <c r="G1755">
        <v>76.2</v>
      </c>
      <c r="H1755">
        <v>26.25</v>
      </c>
      <c r="I1755">
        <v>532287</v>
      </c>
    </row>
    <row r="1756" spans="1:9">
      <c r="A1756" t="s">
        <v>763</v>
      </c>
      <c r="B1756" t="s">
        <v>799</v>
      </c>
      <c r="C1756" t="s">
        <v>50</v>
      </c>
      <c r="D1756" t="s">
        <v>772</v>
      </c>
      <c r="E1756" t="s">
        <v>775</v>
      </c>
      <c r="F1756">
        <v>31.5</v>
      </c>
      <c r="G1756">
        <v>26</v>
      </c>
      <c r="H1756">
        <v>5.7</v>
      </c>
      <c r="I1756">
        <v>396746</v>
      </c>
    </row>
    <row r="1757" spans="1:9">
      <c r="A1757" t="s">
        <v>763</v>
      </c>
      <c r="B1757" t="s">
        <v>799</v>
      </c>
      <c r="C1757" t="s">
        <v>50</v>
      </c>
      <c r="D1757" t="s">
        <v>772</v>
      </c>
      <c r="E1757" t="s">
        <v>776</v>
      </c>
      <c r="F1757">
        <v>47</v>
      </c>
      <c r="G1757">
        <v>32.9</v>
      </c>
      <c r="H1757">
        <v>15</v>
      </c>
      <c r="I1757">
        <v>38092</v>
      </c>
    </row>
    <row r="1758" spans="1:9">
      <c r="A1758" t="s">
        <v>763</v>
      </c>
      <c r="B1758" t="s">
        <v>799</v>
      </c>
      <c r="C1758" t="s">
        <v>50</v>
      </c>
      <c r="D1758" t="s">
        <v>777</v>
      </c>
      <c r="E1758" t="s">
        <v>778</v>
      </c>
      <c r="F1758">
        <v>121</v>
      </c>
      <c r="G1758">
        <v>72.599999999999994</v>
      </c>
      <c r="H1758">
        <v>48.4</v>
      </c>
      <c r="I1758">
        <v>41467</v>
      </c>
    </row>
    <row r="1759" spans="1:9">
      <c r="A1759" t="s">
        <v>763</v>
      </c>
      <c r="B1759" t="s">
        <v>799</v>
      </c>
      <c r="C1759" t="s">
        <v>50</v>
      </c>
      <c r="D1759" t="s">
        <v>777</v>
      </c>
      <c r="E1759" t="s">
        <v>779</v>
      </c>
      <c r="F1759">
        <v>144</v>
      </c>
      <c r="G1759">
        <v>86.4</v>
      </c>
      <c r="H1759">
        <v>57.6</v>
      </c>
      <c r="I1759">
        <v>34398</v>
      </c>
    </row>
    <row r="1760" spans="1:9">
      <c r="A1760" t="s">
        <v>763</v>
      </c>
      <c r="B1760" t="s">
        <v>799</v>
      </c>
      <c r="C1760" t="s">
        <v>50</v>
      </c>
      <c r="D1760" t="s">
        <v>777</v>
      </c>
      <c r="E1760" t="s">
        <v>780</v>
      </c>
      <c r="F1760">
        <v>166</v>
      </c>
      <c r="G1760">
        <v>99.9</v>
      </c>
      <c r="H1760">
        <v>66.400000000000006</v>
      </c>
      <c r="I1760">
        <v>22965</v>
      </c>
    </row>
    <row r="1761" spans="1:9">
      <c r="A1761" t="s">
        <v>763</v>
      </c>
      <c r="B1761" t="s">
        <v>799</v>
      </c>
      <c r="C1761" t="s">
        <v>50</v>
      </c>
      <c r="D1761" t="s">
        <v>777</v>
      </c>
      <c r="E1761" t="s">
        <v>781</v>
      </c>
      <c r="F1761">
        <v>130</v>
      </c>
      <c r="G1761">
        <v>80</v>
      </c>
      <c r="H1761">
        <v>52</v>
      </c>
      <c r="I1761">
        <v>110899</v>
      </c>
    </row>
    <row r="1762" spans="1:9">
      <c r="A1762" t="s">
        <v>763</v>
      </c>
      <c r="B1762" t="s">
        <v>799</v>
      </c>
      <c r="C1762" t="s">
        <v>50</v>
      </c>
      <c r="D1762" t="s">
        <v>777</v>
      </c>
      <c r="E1762" t="s">
        <v>782</v>
      </c>
      <c r="F1762">
        <v>163</v>
      </c>
      <c r="G1762">
        <v>100</v>
      </c>
      <c r="H1762">
        <v>65.2</v>
      </c>
      <c r="I1762">
        <v>102433</v>
      </c>
    </row>
    <row r="1763" spans="1:9">
      <c r="A1763" t="s">
        <v>763</v>
      </c>
      <c r="B1763" t="s">
        <v>799</v>
      </c>
      <c r="C1763" t="s">
        <v>50</v>
      </c>
      <c r="D1763" t="s">
        <v>777</v>
      </c>
      <c r="E1763" t="s">
        <v>783</v>
      </c>
      <c r="F1763">
        <v>198</v>
      </c>
      <c r="G1763">
        <v>118.8</v>
      </c>
      <c r="H1763">
        <v>79.2</v>
      </c>
      <c r="I1763">
        <v>51219</v>
      </c>
    </row>
    <row r="1764" spans="1:9">
      <c r="A1764" t="s">
        <v>763</v>
      </c>
      <c r="B1764" t="s">
        <v>799</v>
      </c>
      <c r="C1764" t="s">
        <v>50</v>
      </c>
      <c r="D1764" t="s">
        <v>777</v>
      </c>
      <c r="E1764" t="s">
        <v>784</v>
      </c>
      <c r="F1764">
        <v>207</v>
      </c>
      <c r="G1764">
        <v>130</v>
      </c>
      <c r="H1764">
        <v>82.8</v>
      </c>
      <c r="I1764">
        <v>26487</v>
      </c>
    </row>
    <row r="1765" spans="1:9">
      <c r="A1765" t="s">
        <v>763</v>
      </c>
      <c r="B1765" t="s">
        <v>799</v>
      </c>
      <c r="C1765" t="s">
        <v>50</v>
      </c>
      <c r="D1765" t="s">
        <v>777</v>
      </c>
      <c r="E1765" t="s">
        <v>785</v>
      </c>
      <c r="F1765">
        <v>30</v>
      </c>
      <c r="G1765">
        <v>18</v>
      </c>
      <c r="H1765">
        <v>12</v>
      </c>
      <c r="I1765">
        <v>18727</v>
      </c>
    </row>
    <row r="1766" spans="1:9">
      <c r="A1766" t="s">
        <v>763</v>
      </c>
      <c r="B1766" t="s">
        <v>799</v>
      </c>
      <c r="C1766" t="s">
        <v>50</v>
      </c>
      <c r="D1766" t="s">
        <v>777</v>
      </c>
      <c r="E1766" t="s">
        <v>786</v>
      </c>
      <c r="F1766">
        <v>27</v>
      </c>
      <c r="G1766">
        <v>17</v>
      </c>
      <c r="H1766">
        <v>10.8</v>
      </c>
      <c r="I1766">
        <v>50409</v>
      </c>
    </row>
    <row r="1767" spans="1:9">
      <c r="A1767" t="s">
        <v>763</v>
      </c>
      <c r="B1767" t="s">
        <v>799</v>
      </c>
      <c r="C1767" t="s">
        <v>50</v>
      </c>
      <c r="D1767" t="s">
        <v>787</v>
      </c>
      <c r="E1767" t="s">
        <v>788</v>
      </c>
      <c r="F1767">
        <v>140</v>
      </c>
      <c r="G1767">
        <v>79.8</v>
      </c>
      <c r="H1767">
        <v>56.524999999999999</v>
      </c>
      <c r="I1767">
        <v>45930</v>
      </c>
    </row>
    <row r="1768" spans="1:9">
      <c r="A1768" t="s">
        <v>763</v>
      </c>
      <c r="B1768" t="s">
        <v>799</v>
      </c>
      <c r="C1768" t="s">
        <v>50</v>
      </c>
      <c r="D1768" t="s">
        <v>789</v>
      </c>
      <c r="E1768" t="s">
        <v>790</v>
      </c>
      <c r="F1768">
        <v>1500</v>
      </c>
      <c r="G1768">
        <v>720</v>
      </c>
      <c r="H1768">
        <v>810.5</v>
      </c>
      <c r="I1768">
        <v>3480</v>
      </c>
    </row>
    <row r="1769" spans="1:9">
      <c r="A1769" t="s">
        <v>763</v>
      </c>
      <c r="B1769" t="s">
        <v>799</v>
      </c>
      <c r="C1769" t="s">
        <v>49</v>
      </c>
      <c r="D1769" t="s">
        <v>765</v>
      </c>
      <c r="E1769" t="s">
        <v>766</v>
      </c>
      <c r="F1769">
        <v>57</v>
      </c>
      <c r="G1769">
        <v>42.75</v>
      </c>
      <c r="H1769">
        <v>14.25</v>
      </c>
      <c r="I1769">
        <v>221296</v>
      </c>
    </row>
    <row r="1770" spans="1:9">
      <c r="A1770" t="s">
        <v>763</v>
      </c>
      <c r="B1770" t="s">
        <v>799</v>
      </c>
      <c r="C1770" t="s">
        <v>49</v>
      </c>
      <c r="D1770" t="s">
        <v>765</v>
      </c>
      <c r="E1770" t="s">
        <v>767</v>
      </c>
      <c r="F1770">
        <v>52</v>
      </c>
      <c r="G1770">
        <v>37.5</v>
      </c>
      <c r="H1770">
        <v>13</v>
      </c>
      <c r="I1770">
        <v>619795</v>
      </c>
    </row>
    <row r="1771" spans="1:9">
      <c r="A1771" t="s">
        <v>763</v>
      </c>
      <c r="B1771" t="s">
        <v>799</v>
      </c>
      <c r="C1771" t="s">
        <v>49</v>
      </c>
      <c r="D1771" t="s">
        <v>765</v>
      </c>
      <c r="E1771" t="s">
        <v>768</v>
      </c>
      <c r="F1771">
        <v>47</v>
      </c>
      <c r="G1771">
        <v>30</v>
      </c>
      <c r="H1771">
        <v>14.1</v>
      </c>
      <c r="I1771">
        <v>173640</v>
      </c>
    </row>
    <row r="1772" spans="1:9">
      <c r="A1772" t="s">
        <v>763</v>
      </c>
      <c r="B1772" t="s">
        <v>799</v>
      </c>
      <c r="C1772" t="s">
        <v>49</v>
      </c>
      <c r="D1772" t="s">
        <v>765</v>
      </c>
      <c r="E1772" t="s">
        <v>769</v>
      </c>
      <c r="F1772">
        <v>61</v>
      </c>
      <c r="G1772">
        <v>39</v>
      </c>
      <c r="H1772">
        <v>18.3</v>
      </c>
      <c r="I1772">
        <v>81864</v>
      </c>
    </row>
    <row r="1773" spans="1:9">
      <c r="A1773" t="s">
        <v>763</v>
      </c>
      <c r="B1773" t="s">
        <v>799</v>
      </c>
      <c r="C1773" t="s">
        <v>49</v>
      </c>
      <c r="D1773" t="s">
        <v>765</v>
      </c>
      <c r="E1773" t="s">
        <v>770</v>
      </c>
      <c r="F1773">
        <v>44</v>
      </c>
      <c r="G1773">
        <v>30</v>
      </c>
      <c r="H1773">
        <v>13.2</v>
      </c>
      <c r="I1773">
        <v>846208</v>
      </c>
    </row>
    <row r="1774" spans="1:9">
      <c r="A1774" t="s">
        <v>763</v>
      </c>
      <c r="B1774" t="s">
        <v>799</v>
      </c>
      <c r="C1774" t="s">
        <v>49</v>
      </c>
      <c r="D1774" t="s">
        <v>765</v>
      </c>
      <c r="E1774" t="s">
        <v>771</v>
      </c>
      <c r="F1774">
        <v>57</v>
      </c>
      <c r="G1774">
        <v>39.6</v>
      </c>
      <c r="H1774">
        <v>19.25</v>
      </c>
      <c r="I1774">
        <v>60431</v>
      </c>
    </row>
    <row r="1775" spans="1:9">
      <c r="A1775" t="s">
        <v>763</v>
      </c>
      <c r="B1775" t="s">
        <v>799</v>
      </c>
      <c r="C1775" t="s">
        <v>49</v>
      </c>
      <c r="D1775" t="s">
        <v>772</v>
      </c>
      <c r="E1775" t="s">
        <v>773</v>
      </c>
      <c r="F1775">
        <v>61</v>
      </c>
      <c r="G1775">
        <v>55</v>
      </c>
      <c r="H1775">
        <v>2.4900000000000002</v>
      </c>
      <c r="I1775">
        <v>26573</v>
      </c>
    </row>
    <row r="1776" spans="1:9">
      <c r="A1776" t="s">
        <v>763</v>
      </c>
      <c r="B1776" t="s">
        <v>799</v>
      </c>
      <c r="C1776" t="s">
        <v>49</v>
      </c>
      <c r="D1776" t="s">
        <v>772</v>
      </c>
      <c r="E1776" t="s">
        <v>774</v>
      </c>
      <c r="F1776">
        <v>105</v>
      </c>
      <c r="G1776">
        <v>89</v>
      </c>
      <c r="H1776">
        <v>5</v>
      </c>
      <c r="I1776">
        <v>839508</v>
      </c>
    </row>
    <row r="1777" spans="1:9">
      <c r="A1777" t="s">
        <v>763</v>
      </c>
      <c r="B1777" t="s">
        <v>799</v>
      </c>
      <c r="C1777" t="s">
        <v>49</v>
      </c>
      <c r="D1777" t="s">
        <v>772</v>
      </c>
      <c r="E1777" t="s">
        <v>775</v>
      </c>
      <c r="F1777">
        <v>30</v>
      </c>
      <c r="G1777">
        <v>21.6</v>
      </c>
      <c r="H1777">
        <v>6.25</v>
      </c>
      <c r="I1777">
        <v>510663</v>
      </c>
    </row>
    <row r="1778" spans="1:9">
      <c r="A1778" t="s">
        <v>763</v>
      </c>
      <c r="B1778" t="s">
        <v>799</v>
      </c>
      <c r="C1778" t="s">
        <v>49</v>
      </c>
      <c r="D1778" t="s">
        <v>772</v>
      </c>
      <c r="E1778" t="s">
        <v>776</v>
      </c>
      <c r="F1778">
        <v>55</v>
      </c>
      <c r="G1778">
        <v>41.25</v>
      </c>
      <c r="H1778">
        <v>13.75</v>
      </c>
      <c r="I1778">
        <v>70806</v>
      </c>
    </row>
    <row r="1779" spans="1:9">
      <c r="A1779" t="s">
        <v>763</v>
      </c>
      <c r="B1779" t="s">
        <v>799</v>
      </c>
      <c r="C1779" t="s">
        <v>49</v>
      </c>
      <c r="D1779" t="s">
        <v>777</v>
      </c>
      <c r="E1779" t="s">
        <v>778</v>
      </c>
      <c r="F1779">
        <v>131</v>
      </c>
      <c r="G1779">
        <v>70.2</v>
      </c>
      <c r="H1779">
        <v>56</v>
      </c>
      <c r="I1779">
        <v>65766</v>
      </c>
    </row>
    <row r="1780" spans="1:9">
      <c r="A1780" t="s">
        <v>763</v>
      </c>
      <c r="B1780" t="s">
        <v>799</v>
      </c>
      <c r="C1780" t="s">
        <v>49</v>
      </c>
      <c r="D1780" t="s">
        <v>777</v>
      </c>
      <c r="E1780" t="s">
        <v>779</v>
      </c>
      <c r="F1780">
        <v>157</v>
      </c>
      <c r="G1780">
        <v>87.2</v>
      </c>
      <c r="H1780">
        <v>67.900000000000006</v>
      </c>
      <c r="I1780">
        <v>49315</v>
      </c>
    </row>
    <row r="1781" spans="1:9">
      <c r="A1781" t="s">
        <v>763</v>
      </c>
      <c r="B1781" t="s">
        <v>799</v>
      </c>
      <c r="C1781" t="s">
        <v>49</v>
      </c>
      <c r="D1781" t="s">
        <v>777</v>
      </c>
      <c r="E1781" t="s">
        <v>780</v>
      </c>
      <c r="F1781">
        <v>180</v>
      </c>
      <c r="G1781">
        <v>97.8</v>
      </c>
      <c r="H1781">
        <v>76</v>
      </c>
      <c r="I1781">
        <v>35063</v>
      </c>
    </row>
    <row r="1782" spans="1:9">
      <c r="A1782" t="s">
        <v>763</v>
      </c>
      <c r="B1782" t="s">
        <v>799</v>
      </c>
      <c r="C1782" t="s">
        <v>49</v>
      </c>
      <c r="D1782" t="s">
        <v>777</v>
      </c>
      <c r="E1782" t="s">
        <v>781</v>
      </c>
      <c r="F1782">
        <v>143</v>
      </c>
      <c r="G1782">
        <v>80.55</v>
      </c>
      <c r="H1782">
        <v>59</v>
      </c>
      <c r="I1782">
        <v>171087</v>
      </c>
    </row>
    <row r="1783" spans="1:9">
      <c r="A1783" t="s">
        <v>763</v>
      </c>
      <c r="B1783" t="s">
        <v>799</v>
      </c>
      <c r="C1783" t="s">
        <v>49</v>
      </c>
      <c r="D1783" t="s">
        <v>777</v>
      </c>
      <c r="E1783" t="s">
        <v>782</v>
      </c>
      <c r="F1783">
        <v>180</v>
      </c>
      <c r="G1783">
        <v>102.5</v>
      </c>
      <c r="H1783">
        <v>76</v>
      </c>
      <c r="I1783">
        <v>164639</v>
      </c>
    </row>
    <row r="1784" spans="1:9">
      <c r="A1784" t="s">
        <v>763</v>
      </c>
      <c r="B1784" t="s">
        <v>799</v>
      </c>
      <c r="C1784" t="s">
        <v>49</v>
      </c>
      <c r="D1784" t="s">
        <v>777</v>
      </c>
      <c r="E1784" t="s">
        <v>783</v>
      </c>
      <c r="F1784">
        <v>211</v>
      </c>
      <c r="G1784">
        <v>119.8</v>
      </c>
      <c r="H1784">
        <v>89.6</v>
      </c>
      <c r="I1784">
        <v>79542</v>
      </c>
    </row>
    <row r="1785" spans="1:9">
      <c r="A1785" t="s">
        <v>763</v>
      </c>
      <c r="B1785" t="s">
        <v>799</v>
      </c>
      <c r="C1785" t="s">
        <v>49</v>
      </c>
      <c r="D1785" t="s">
        <v>777</v>
      </c>
      <c r="E1785" t="s">
        <v>784</v>
      </c>
      <c r="F1785">
        <v>236</v>
      </c>
      <c r="G1785">
        <v>132.30000000000001</v>
      </c>
      <c r="H1785">
        <v>97.2</v>
      </c>
      <c r="I1785">
        <v>38443</v>
      </c>
    </row>
    <row r="1786" spans="1:9">
      <c r="A1786" t="s">
        <v>763</v>
      </c>
      <c r="B1786" t="s">
        <v>799</v>
      </c>
      <c r="C1786" t="s">
        <v>49</v>
      </c>
      <c r="D1786" t="s">
        <v>777</v>
      </c>
      <c r="E1786" t="s">
        <v>785</v>
      </c>
      <c r="F1786">
        <v>34</v>
      </c>
      <c r="G1786">
        <v>17.649999999999999</v>
      </c>
      <c r="H1786">
        <v>15.4</v>
      </c>
      <c r="I1786">
        <v>13797</v>
      </c>
    </row>
    <row r="1787" spans="1:9">
      <c r="A1787" t="s">
        <v>763</v>
      </c>
      <c r="B1787" t="s">
        <v>799</v>
      </c>
      <c r="C1787" t="s">
        <v>49</v>
      </c>
      <c r="D1787" t="s">
        <v>777</v>
      </c>
      <c r="E1787" t="s">
        <v>786</v>
      </c>
      <c r="F1787">
        <v>40</v>
      </c>
      <c r="G1787">
        <v>21</v>
      </c>
      <c r="H1787">
        <v>16</v>
      </c>
      <c r="I1787">
        <v>50361</v>
      </c>
    </row>
    <row r="1788" spans="1:9">
      <c r="A1788" t="s">
        <v>763</v>
      </c>
      <c r="B1788" t="s">
        <v>799</v>
      </c>
      <c r="C1788" t="s">
        <v>49</v>
      </c>
      <c r="D1788" t="s">
        <v>787</v>
      </c>
      <c r="E1788" t="s">
        <v>788</v>
      </c>
      <c r="F1788">
        <v>151</v>
      </c>
      <c r="G1788">
        <v>81.849999999999994</v>
      </c>
      <c r="H1788">
        <v>69.150000000000006</v>
      </c>
      <c r="I1788">
        <v>84145</v>
      </c>
    </row>
    <row r="1789" spans="1:9">
      <c r="A1789" t="s">
        <v>763</v>
      </c>
      <c r="B1789" t="s">
        <v>799</v>
      </c>
      <c r="C1789" t="s">
        <v>49</v>
      </c>
      <c r="D1789" t="s">
        <v>789</v>
      </c>
      <c r="E1789" t="s">
        <v>790</v>
      </c>
      <c r="F1789">
        <v>1399</v>
      </c>
      <c r="G1789">
        <v>780</v>
      </c>
      <c r="H1789">
        <v>619</v>
      </c>
      <c r="I1789">
        <v>16059</v>
      </c>
    </row>
    <row r="1790" spans="1:9">
      <c r="A1790" t="s">
        <v>763</v>
      </c>
      <c r="B1790" t="s">
        <v>799</v>
      </c>
      <c r="C1790" t="s">
        <v>702</v>
      </c>
      <c r="D1790" t="s">
        <v>765</v>
      </c>
      <c r="E1790" t="s">
        <v>766</v>
      </c>
      <c r="F1790">
        <v>65</v>
      </c>
      <c r="G1790">
        <v>50</v>
      </c>
      <c r="H1790">
        <v>3.5</v>
      </c>
      <c r="I1790">
        <v>24990</v>
      </c>
    </row>
    <row r="1791" spans="1:9">
      <c r="A1791" t="s">
        <v>763</v>
      </c>
      <c r="B1791" t="s">
        <v>799</v>
      </c>
      <c r="C1791" t="s">
        <v>702</v>
      </c>
      <c r="D1791" t="s">
        <v>765</v>
      </c>
      <c r="E1791" t="s">
        <v>767</v>
      </c>
      <c r="F1791">
        <v>58</v>
      </c>
      <c r="G1791">
        <v>45.9</v>
      </c>
      <c r="H1791">
        <v>5.91</v>
      </c>
      <c r="I1791">
        <v>96622</v>
      </c>
    </row>
    <row r="1792" spans="1:9">
      <c r="A1792" t="s">
        <v>763</v>
      </c>
      <c r="B1792" t="s">
        <v>799</v>
      </c>
      <c r="C1792" t="s">
        <v>702</v>
      </c>
      <c r="D1792" t="s">
        <v>765</v>
      </c>
      <c r="E1792" t="s">
        <v>768</v>
      </c>
      <c r="F1792">
        <v>48</v>
      </c>
      <c r="G1792">
        <v>33.6</v>
      </c>
      <c r="H1792">
        <v>14.4</v>
      </c>
      <c r="I1792">
        <v>28702</v>
      </c>
    </row>
    <row r="1793" spans="1:9">
      <c r="A1793" t="s">
        <v>763</v>
      </c>
      <c r="B1793" t="s">
        <v>799</v>
      </c>
      <c r="C1793" t="s">
        <v>702</v>
      </c>
      <c r="D1793" t="s">
        <v>765</v>
      </c>
      <c r="E1793" t="s">
        <v>769</v>
      </c>
      <c r="F1793">
        <v>70</v>
      </c>
      <c r="G1793">
        <v>36</v>
      </c>
      <c r="H1793">
        <v>27.4</v>
      </c>
      <c r="I1793">
        <v>6193</v>
      </c>
    </row>
    <row r="1794" spans="1:9">
      <c r="A1794" t="s">
        <v>763</v>
      </c>
      <c r="B1794" t="s">
        <v>799</v>
      </c>
      <c r="C1794" t="s">
        <v>702</v>
      </c>
      <c r="D1794" t="s">
        <v>765</v>
      </c>
      <c r="E1794" t="s">
        <v>770</v>
      </c>
      <c r="F1794">
        <v>41.5</v>
      </c>
      <c r="G1794">
        <v>29</v>
      </c>
      <c r="H1794">
        <v>9</v>
      </c>
      <c r="I1794">
        <v>105607</v>
      </c>
    </row>
    <row r="1795" spans="1:9">
      <c r="A1795" t="s">
        <v>763</v>
      </c>
      <c r="B1795" t="s">
        <v>799</v>
      </c>
      <c r="C1795" t="s">
        <v>702</v>
      </c>
      <c r="D1795" t="s">
        <v>765</v>
      </c>
      <c r="E1795" t="s">
        <v>771</v>
      </c>
      <c r="F1795">
        <v>60.5</v>
      </c>
      <c r="G1795">
        <v>38.5</v>
      </c>
      <c r="H1795">
        <v>17.399999999999999</v>
      </c>
      <c r="I1795">
        <v>4180</v>
      </c>
    </row>
    <row r="1796" spans="1:9">
      <c r="A1796" t="s">
        <v>763</v>
      </c>
      <c r="B1796" t="s">
        <v>799</v>
      </c>
      <c r="C1796" t="s">
        <v>702</v>
      </c>
      <c r="D1796" t="s">
        <v>772</v>
      </c>
      <c r="E1796" t="s">
        <v>773</v>
      </c>
      <c r="F1796">
        <v>57</v>
      </c>
      <c r="G1796">
        <v>49.2</v>
      </c>
      <c r="H1796">
        <v>1.5</v>
      </c>
      <c r="I1796">
        <v>7370</v>
      </c>
    </row>
    <row r="1797" spans="1:9">
      <c r="A1797" t="s">
        <v>763</v>
      </c>
      <c r="B1797" t="s">
        <v>799</v>
      </c>
      <c r="C1797" t="s">
        <v>702</v>
      </c>
      <c r="D1797" t="s">
        <v>772</v>
      </c>
      <c r="E1797" t="s">
        <v>774</v>
      </c>
      <c r="F1797">
        <v>110</v>
      </c>
      <c r="G1797">
        <v>90.9</v>
      </c>
      <c r="H1797">
        <v>10.1</v>
      </c>
      <c r="I1797">
        <v>107946</v>
      </c>
    </row>
    <row r="1798" spans="1:9">
      <c r="A1798" t="s">
        <v>763</v>
      </c>
      <c r="B1798" t="s">
        <v>799</v>
      </c>
      <c r="C1798" t="s">
        <v>702</v>
      </c>
      <c r="D1798" t="s">
        <v>772</v>
      </c>
      <c r="E1798" t="s">
        <v>775</v>
      </c>
      <c r="F1798">
        <v>31</v>
      </c>
      <c r="G1798">
        <v>27</v>
      </c>
      <c r="H1798">
        <v>3.05</v>
      </c>
      <c r="I1798">
        <v>71444</v>
      </c>
    </row>
    <row r="1799" spans="1:9">
      <c r="A1799" t="s">
        <v>763</v>
      </c>
      <c r="B1799" t="s">
        <v>799</v>
      </c>
      <c r="C1799" t="s">
        <v>702</v>
      </c>
      <c r="D1799" t="s">
        <v>772</v>
      </c>
      <c r="E1799" t="s">
        <v>776</v>
      </c>
      <c r="F1799">
        <v>54</v>
      </c>
      <c r="G1799">
        <v>37.799999999999997</v>
      </c>
      <c r="H1799">
        <v>8.1</v>
      </c>
      <c r="I1799">
        <v>9656</v>
      </c>
    </row>
    <row r="1800" spans="1:9">
      <c r="A1800" t="s">
        <v>763</v>
      </c>
      <c r="B1800" t="s">
        <v>799</v>
      </c>
      <c r="C1800" t="s">
        <v>702</v>
      </c>
      <c r="D1800" t="s">
        <v>777</v>
      </c>
      <c r="E1800" t="s">
        <v>778</v>
      </c>
      <c r="F1800">
        <v>150</v>
      </c>
      <c r="G1800">
        <v>86</v>
      </c>
      <c r="H1800">
        <v>74.8</v>
      </c>
      <c r="I1800">
        <v>10055</v>
      </c>
    </row>
    <row r="1801" spans="1:9">
      <c r="A1801" t="s">
        <v>763</v>
      </c>
      <c r="B1801" t="s">
        <v>799</v>
      </c>
      <c r="C1801" t="s">
        <v>702</v>
      </c>
      <c r="D1801" t="s">
        <v>777</v>
      </c>
      <c r="E1801" t="s">
        <v>779</v>
      </c>
      <c r="F1801">
        <v>177.35</v>
      </c>
      <c r="G1801">
        <v>101</v>
      </c>
      <c r="H1801">
        <v>93.95</v>
      </c>
      <c r="I1801">
        <v>7289</v>
      </c>
    </row>
    <row r="1802" spans="1:9">
      <c r="A1802" t="s">
        <v>763</v>
      </c>
      <c r="B1802" t="s">
        <v>799</v>
      </c>
      <c r="C1802" t="s">
        <v>702</v>
      </c>
      <c r="D1802" t="s">
        <v>777</v>
      </c>
      <c r="E1802" t="s">
        <v>780</v>
      </c>
      <c r="F1802">
        <v>200</v>
      </c>
      <c r="G1802">
        <v>116.55</v>
      </c>
      <c r="H1802">
        <v>104.8</v>
      </c>
      <c r="I1802">
        <v>4617</v>
      </c>
    </row>
    <row r="1803" spans="1:9">
      <c r="A1803" t="s">
        <v>763</v>
      </c>
      <c r="B1803" t="s">
        <v>799</v>
      </c>
      <c r="C1803" t="s">
        <v>702</v>
      </c>
      <c r="D1803" t="s">
        <v>777</v>
      </c>
      <c r="E1803" t="s">
        <v>781</v>
      </c>
      <c r="F1803">
        <v>155</v>
      </c>
      <c r="G1803">
        <v>91</v>
      </c>
      <c r="H1803">
        <v>70.5</v>
      </c>
      <c r="I1803">
        <v>21396</v>
      </c>
    </row>
    <row r="1804" spans="1:9">
      <c r="A1804" t="s">
        <v>763</v>
      </c>
      <c r="B1804" t="s">
        <v>799</v>
      </c>
      <c r="C1804" t="s">
        <v>702</v>
      </c>
      <c r="D1804" t="s">
        <v>777</v>
      </c>
      <c r="E1804" t="s">
        <v>782</v>
      </c>
      <c r="F1804">
        <v>188</v>
      </c>
      <c r="G1804">
        <v>108</v>
      </c>
      <c r="H1804">
        <v>91.8</v>
      </c>
      <c r="I1804">
        <v>22474</v>
      </c>
    </row>
    <row r="1805" spans="1:9">
      <c r="A1805" t="s">
        <v>763</v>
      </c>
      <c r="B1805" t="s">
        <v>799</v>
      </c>
      <c r="C1805" t="s">
        <v>702</v>
      </c>
      <c r="D1805" t="s">
        <v>777</v>
      </c>
      <c r="E1805" t="s">
        <v>783</v>
      </c>
      <c r="F1805">
        <v>220</v>
      </c>
      <c r="G1805">
        <v>128.1</v>
      </c>
      <c r="H1805">
        <v>103.6</v>
      </c>
      <c r="I1805">
        <v>10596</v>
      </c>
    </row>
    <row r="1806" spans="1:9">
      <c r="A1806" t="s">
        <v>763</v>
      </c>
      <c r="B1806" t="s">
        <v>799</v>
      </c>
      <c r="C1806" t="s">
        <v>702</v>
      </c>
      <c r="D1806" t="s">
        <v>777</v>
      </c>
      <c r="E1806" t="s">
        <v>784</v>
      </c>
      <c r="F1806">
        <v>245</v>
      </c>
      <c r="G1806">
        <v>143.85</v>
      </c>
      <c r="H1806">
        <v>120.4</v>
      </c>
      <c r="I1806">
        <v>5261</v>
      </c>
    </row>
    <row r="1807" spans="1:9">
      <c r="A1807" t="s">
        <v>763</v>
      </c>
      <c r="B1807" t="s">
        <v>799</v>
      </c>
      <c r="C1807" t="s">
        <v>702</v>
      </c>
      <c r="D1807" t="s">
        <v>777</v>
      </c>
      <c r="E1807" t="s">
        <v>785</v>
      </c>
      <c r="F1807">
        <v>33</v>
      </c>
      <c r="G1807">
        <v>21</v>
      </c>
      <c r="H1807">
        <v>14.4</v>
      </c>
      <c r="I1807">
        <v>1957</v>
      </c>
    </row>
    <row r="1808" spans="1:9">
      <c r="A1808" t="s">
        <v>763</v>
      </c>
      <c r="B1808" t="s">
        <v>799</v>
      </c>
      <c r="C1808" t="s">
        <v>702</v>
      </c>
      <c r="D1808" t="s">
        <v>777</v>
      </c>
      <c r="E1808" t="s">
        <v>786</v>
      </c>
      <c r="F1808">
        <v>33</v>
      </c>
      <c r="G1808">
        <v>22</v>
      </c>
      <c r="H1808">
        <v>13</v>
      </c>
      <c r="I1808">
        <v>10612</v>
      </c>
    </row>
    <row r="1809" spans="1:9">
      <c r="A1809" t="s">
        <v>763</v>
      </c>
      <c r="B1809" t="s">
        <v>799</v>
      </c>
      <c r="C1809" t="s">
        <v>702</v>
      </c>
      <c r="D1809" t="s">
        <v>787</v>
      </c>
      <c r="E1809" t="s">
        <v>788</v>
      </c>
      <c r="F1809">
        <v>183</v>
      </c>
      <c r="G1809">
        <v>97</v>
      </c>
      <c r="H1809">
        <v>102.6</v>
      </c>
      <c r="I1809">
        <v>11801</v>
      </c>
    </row>
    <row r="1810" spans="1:9">
      <c r="A1810" t="s">
        <v>763</v>
      </c>
      <c r="B1810" t="s">
        <v>799</v>
      </c>
      <c r="C1810" t="s">
        <v>702</v>
      </c>
      <c r="D1810" t="s">
        <v>789</v>
      </c>
      <c r="E1810" t="s">
        <v>790</v>
      </c>
      <c r="F1810">
        <v>1600</v>
      </c>
      <c r="G1810">
        <v>800</v>
      </c>
      <c r="H1810">
        <v>780</v>
      </c>
      <c r="I1810">
        <v>1255</v>
      </c>
    </row>
    <row r="1811" spans="1:9">
      <c r="A1811" t="s">
        <v>763</v>
      </c>
      <c r="B1811" t="s">
        <v>799</v>
      </c>
      <c r="C1811" t="s">
        <v>52</v>
      </c>
      <c r="D1811" t="s">
        <v>765</v>
      </c>
      <c r="E1811" t="s">
        <v>766</v>
      </c>
      <c r="F1811">
        <v>65</v>
      </c>
      <c r="G1811">
        <v>49.6</v>
      </c>
      <c r="H1811">
        <v>17.7</v>
      </c>
      <c r="I1811">
        <v>28080</v>
      </c>
    </row>
    <row r="1812" spans="1:9">
      <c r="A1812" t="s">
        <v>763</v>
      </c>
      <c r="B1812" t="s">
        <v>799</v>
      </c>
      <c r="C1812" t="s">
        <v>52</v>
      </c>
      <c r="D1812" t="s">
        <v>765</v>
      </c>
      <c r="E1812" t="s">
        <v>767</v>
      </c>
      <c r="F1812">
        <v>63</v>
      </c>
      <c r="G1812">
        <v>40</v>
      </c>
      <c r="H1812">
        <v>25.4</v>
      </c>
      <c r="I1812">
        <v>103582</v>
      </c>
    </row>
    <row r="1813" spans="1:9">
      <c r="A1813" t="s">
        <v>763</v>
      </c>
      <c r="B1813" t="s">
        <v>799</v>
      </c>
      <c r="C1813" t="s">
        <v>52</v>
      </c>
      <c r="D1813" t="s">
        <v>765</v>
      </c>
      <c r="E1813" t="s">
        <v>768</v>
      </c>
      <c r="F1813">
        <v>55</v>
      </c>
      <c r="G1813">
        <v>31</v>
      </c>
      <c r="H1813">
        <v>22.95</v>
      </c>
      <c r="I1813">
        <v>23700</v>
      </c>
    </row>
    <row r="1814" spans="1:9">
      <c r="A1814" t="s">
        <v>763</v>
      </c>
      <c r="B1814" t="s">
        <v>799</v>
      </c>
      <c r="C1814" t="s">
        <v>52</v>
      </c>
      <c r="D1814" t="s">
        <v>765</v>
      </c>
      <c r="E1814" t="s">
        <v>769</v>
      </c>
      <c r="F1814">
        <v>75</v>
      </c>
      <c r="G1814">
        <v>35</v>
      </c>
      <c r="H1814">
        <v>39</v>
      </c>
      <c r="I1814">
        <v>5728</v>
      </c>
    </row>
    <row r="1815" spans="1:9">
      <c r="A1815" t="s">
        <v>763</v>
      </c>
      <c r="B1815" t="s">
        <v>799</v>
      </c>
      <c r="C1815" t="s">
        <v>52</v>
      </c>
      <c r="D1815" t="s">
        <v>765</v>
      </c>
      <c r="E1815" t="s">
        <v>770</v>
      </c>
      <c r="F1815">
        <v>46</v>
      </c>
      <c r="G1815">
        <v>25.5</v>
      </c>
      <c r="H1815">
        <v>17.3</v>
      </c>
      <c r="I1815">
        <v>111383</v>
      </c>
    </row>
    <row r="1816" spans="1:9">
      <c r="A1816" t="s">
        <v>763</v>
      </c>
      <c r="B1816" t="s">
        <v>799</v>
      </c>
      <c r="C1816" t="s">
        <v>52</v>
      </c>
      <c r="D1816" t="s">
        <v>765</v>
      </c>
      <c r="E1816" t="s">
        <v>771</v>
      </c>
      <c r="F1816">
        <v>69.5</v>
      </c>
      <c r="G1816">
        <v>33.6</v>
      </c>
      <c r="H1816">
        <v>31.1</v>
      </c>
      <c r="I1816">
        <v>5090</v>
      </c>
    </row>
    <row r="1817" spans="1:9">
      <c r="A1817" t="s">
        <v>763</v>
      </c>
      <c r="B1817" t="s">
        <v>799</v>
      </c>
      <c r="C1817" t="s">
        <v>52</v>
      </c>
      <c r="D1817" t="s">
        <v>772</v>
      </c>
      <c r="E1817" t="s">
        <v>773</v>
      </c>
      <c r="F1817">
        <v>65</v>
      </c>
      <c r="G1817">
        <v>39</v>
      </c>
      <c r="H1817">
        <v>24.5</v>
      </c>
      <c r="I1817">
        <v>6910</v>
      </c>
    </row>
    <row r="1818" spans="1:9">
      <c r="A1818" t="s">
        <v>763</v>
      </c>
      <c r="B1818" t="s">
        <v>799</v>
      </c>
      <c r="C1818" t="s">
        <v>52</v>
      </c>
      <c r="D1818" t="s">
        <v>772</v>
      </c>
      <c r="E1818" t="s">
        <v>774</v>
      </c>
      <c r="F1818">
        <v>113</v>
      </c>
      <c r="G1818">
        <v>73.8</v>
      </c>
      <c r="H1818">
        <v>42</v>
      </c>
      <c r="I1818">
        <v>121561</v>
      </c>
    </row>
    <row r="1819" spans="1:9">
      <c r="A1819" t="s">
        <v>763</v>
      </c>
      <c r="B1819" t="s">
        <v>799</v>
      </c>
      <c r="C1819" t="s">
        <v>52</v>
      </c>
      <c r="D1819" t="s">
        <v>772</v>
      </c>
      <c r="E1819" t="s">
        <v>775</v>
      </c>
      <c r="F1819">
        <v>35</v>
      </c>
      <c r="G1819">
        <v>26.4</v>
      </c>
      <c r="H1819">
        <v>8.3000000000000007</v>
      </c>
      <c r="I1819">
        <v>88139</v>
      </c>
    </row>
    <row r="1820" spans="1:9">
      <c r="A1820" t="s">
        <v>763</v>
      </c>
      <c r="B1820" t="s">
        <v>799</v>
      </c>
      <c r="C1820" t="s">
        <v>52</v>
      </c>
      <c r="D1820" t="s">
        <v>772</v>
      </c>
      <c r="E1820" t="s">
        <v>776</v>
      </c>
      <c r="F1820">
        <v>54</v>
      </c>
      <c r="G1820">
        <v>35</v>
      </c>
      <c r="H1820">
        <v>23.4</v>
      </c>
      <c r="I1820">
        <v>9594</v>
      </c>
    </row>
    <row r="1821" spans="1:9">
      <c r="A1821" t="s">
        <v>763</v>
      </c>
      <c r="B1821" t="s">
        <v>799</v>
      </c>
      <c r="C1821" t="s">
        <v>52</v>
      </c>
      <c r="D1821" t="s">
        <v>777</v>
      </c>
      <c r="E1821" t="s">
        <v>778</v>
      </c>
      <c r="F1821">
        <v>169</v>
      </c>
      <c r="G1821">
        <v>69</v>
      </c>
      <c r="H1821">
        <v>91.2</v>
      </c>
      <c r="I1821">
        <v>6083</v>
      </c>
    </row>
    <row r="1822" spans="1:9">
      <c r="A1822" t="s">
        <v>763</v>
      </c>
      <c r="B1822" t="s">
        <v>799</v>
      </c>
      <c r="C1822" t="s">
        <v>52</v>
      </c>
      <c r="D1822" t="s">
        <v>777</v>
      </c>
      <c r="E1822" t="s">
        <v>779</v>
      </c>
      <c r="F1822">
        <v>200</v>
      </c>
      <c r="G1822">
        <v>84.2</v>
      </c>
      <c r="H1822">
        <v>110</v>
      </c>
      <c r="I1822">
        <v>4594</v>
      </c>
    </row>
    <row r="1823" spans="1:9">
      <c r="A1823" t="s">
        <v>763</v>
      </c>
      <c r="B1823" t="s">
        <v>799</v>
      </c>
      <c r="C1823" t="s">
        <v>52</v>
      </c>
      <c r="D1823" t="s">
        <v>777</v>
      </c>
      <c r="E1823" t="s">
        <v>780</v>
      </c>
      <c r="F1823">
        <v>224</v>
      </c>
      <c r="G1823">
        <v>107.25</v>
      </c>
      <c r="H1823">
        <v>113.4</v>
      </c>
      <c r="I1823">
        <v>3160</v>
      </c>
    </row>
    <row r="1824" spans="1:9">
      <c r="A1824" t="s">
        <v>763</v>
      </c>
      <c r="B1824" t="s">
        <v>799</v>
      </c>
      <c r="C1824" t="s">
        <v>52</v>
      </c>
      <c r="D1824" t="s">
        <v>777</v>
      </c>
      <c r="E1824" t="s">
        <v>781</v>
      </c>
      <c r="F1824">
        <v>170</v>
      </c>
      <c r="G1824">
        <v>80</v>
      </c>
      <c r="H1824">
        <v>88</v>
      </c>
      <c r="I1824">
        <v>19909</v>
      </c>
    </row>
    <row r="1825" spans="1:9">
      <c r="A1825" t="s">
        <v>763</v>
      </c>
      <c r="B1825" t="s">
        <v>799</v>
      </c>
      <c r="C1825" t="s">
        <v>52</v>
      </c>
      <c r="D1825" t="s">
        <v>777</v>
      </c>
      <c r="E1825" t="s">
        <v>782</v>
      </c>
      <c r="F1825">
        <v>216</v>
      </c>
      <c r="G1825">
        <v>95</v>
      </c>
      <c r="H1825">
        <v>111.6</v>
      </c>
      <c r="I1825">
        <v>20606</v>
      </c>
    </row>
    <row r="1826" spans="1:9">
      <c r="A1826" t="s">
        <v>763</v>
      </c>
      <c r="B1826" t="s">
        <v>799</v>
      </c>
      <c r="C1826" t="s">
        <v>52</v>
      </c>
      <c r="D1826" t="s">
        <v>777</v>
      </c>
      <c r="E1826" t="s">
        <v>783</v>
      </c>
      <c r="F1826">
        <v>245</v>
      </c>
      <c r="G1826">
        <v>122.65</v>
      </c>
      <c r="H1826">
        <v>126</v>
      </c>
      <c r="I1826">
        <v>8740</v>
      </c>
    </row>
    <row r="1827" spans="1:9">
      <c r="A1827" t="s">
        <v>763</v>
      </c>
      <c r="B1827" t="s">
        <v>799</v>
      </c>
      <c r="C1827" t="s">
        <v>52</v>
      </c>
      <c r="D1827" t="s">
        <v>777</v>
      </c>
      <c r="E1827" t="s">
        <v>784</v>
      </c>
      <c r="F1827">
        <v>276</v>
      </c>
      <c r="G1827">
        <v>132.4</v>
      </c>
      <c r="H1827">
        <v>134.80000000000001</v>
      </c>
      <c r="I1827">
        <v>3739</v>
      </c>
    </row>
    <row r="1828" spans="1:9">
      <c r="A1828" t="s">
        <v>763</v>
      </c>
      <c r="B1828" t="s">
        <v>799</v>
      </c>
      <c r="C1828" t="s">
        <v>52</v>
      </c>
      <c r="D1828" t="s">
        <v>777</v>
      </c>
      <c r="E1828" t="s">
        <v>785</v>
      </c>
      <c r="F1828">
        <v>36.9</v>
      </c>
      <c r="G1828">
        <v>15.6</v>
      </c>
      <c r="H1828">
        <v>18.55</v>
      </c>
      <c r="I1828">
        <v>572</v>
      </c>
    </row>
    <row r="1829" spans="1:9">
      <c r="A1829" t="s">
        <v>763</v>
      </c>
      <c r="B1829" t="s">
        <v>799</v>
      </c>
      <c r="C1829" t="s">
        <v>52</v>
      </c>
      <c r="D1829" t="s">
        <v>777</v>
      </c>
      <c r="E1829" t="s">
        <v>786</v>
      </c>
      <c r="F1829">
        <v>35</v>
      </c>
      <c r="G1829">
        <v>17.399999999999999</v>
      </c>
      <c r="H1829">
        <v>16</v>
      </c>
      <c r="I1829">
        <v>3744</v>
      </c>
    </row>
    <row r="1830" spans="1:9">
      <c r="A1830" t="s">
        <v>763</v>
      </c>
      <c r="B1830" t="s">
        <v>799</v>
      </c>
      <c r="C1830" t="s">
        <v>52</v>
      </c>
      <c r="D1830" t="s">
        <v>787</v>
      </c>
      <c r="E1830" t="s">
        <v>788</v>
      </c>
      <c r="F1830">
        <v>200</v>
      </c>
      <c r="G1830">
        <v>83.2</v>
      </c>
      <c r="H1830">
        <v>108.5</v>
      </c>
      <c r="I1830">
        <v>8809</v>
      </c>
    </row>
    <row r="1831" spans="1:9">
      <c r="A1831" t="s">
        <v>763</v>
      </c>
      <c r="B1831" t="s">
        <v>799</v>
      </c>
      <c r="C1831" t="s">
        <v>52</v>
      </c>
      <c r="D1831" t="s">
        <v>789</v>
      </c>
      <c r="E1831" t="s">
        <v>790</v>
      </c>
      <c r="F1831">
        <v>1680</v>
      </c>
      <c r="G1831">
        <v>635</v>
      </c>
      <c r="H1831">
        <v>1040</v>
      </c>
      <c r="I1831">
        <v>1283</v>
      </c>
    </row>
    <row r="1832" spans="1:9">
      <c r="A1832" t="s">
        <v>763</v>
      </c>
      <c r="B1832" t="s">
        <v>799</v>
      </c>
      <c r="C1832" t="s">
        <v>53</v>
      </c>
      <c r="D1832" t="s">
        <v>765</v>
      </c>
      <c r="E1832" t="s">
        <v>766</v>
      </c>
      <c r="F1832">
        <v>68</v>
      </c>
      <c r="G1832">
        <v>59</v>
      </c>
      <c r="H1832">
        <v>0</v>
      </c>
      <c r="I1832">
        <v>12809</v>
      </c>
    </row>
    <row r="1833" spans="1:9">
      <c r="A1833" t="s">
        <v>763</v>
      </c>
      <c r="B1833" t="s">
        <v>799</v>
      </c>
      <c r="C1833" t="s">
        <v>53</v>
      </c>
      <c r="D1833" t="s">
        <v>765</v>
      </c>
      <c r="E1833" t="s">
        <v>767</v>
      </c>
      <c r="F1833">
        <v>62</v>
      </c>
      <c r="G1833">
        <v>53</v>
      </c>
      <c r="H1833">
        <v>0</v>
      </c>
      <c r="I1833">
        <v>25222</v>
      </c>
    </row>
    <row r="1834" spans="1:9">
      <c r="A1834" t="s">
        <v>763</v>
      </c>
      <c r="B1834" t="s">
        <v>799</v>
      </c>
      <c r="C1834" t="s">
        <v>53</v>
      </c>
      <c r="D1834" t="s">
        <v>765</v>
      </c>
      <c r="E1834" t="s">
        <v>768</v>
      </c>
      <c r="F1834">
        <v>56</v>
      </c>
      <c r="G1834">
        <v>32.6</v>
      </c>
      <c r="H1834">
        <v>17</v>
      </c>
      <c r="I1834">
        <v>9484</v>
      </c>
    </row>
    <row r="1835" spans="1:9">
      <c r="A1835" t="s">
        <v>763</v>
      </c>
      <c r="B1835" t="s">
        <v>799</v>
      </c>
      <c r="C1835" t="s">
        <v>53</v>
      </c>
      <c r="D1835" t="s">
        <v>765</v>
      </c>
      <c r="E1835" t="s">
        <v>769</v>
      </c>
      <c r="F1835">
        <v>70</v>
      </c>
      <c r="G1835">
        <v>35.700000000000003</v>
      </c>
      <c r="H1835">
        <v>31.5</v>
      </c>
      <c r="I1835">
        <v>2496</v>
      </c>
    </row>
    <row r="1836" spans="1:9">
      <c r="A1836" t="s">
        <v>763</v>
      </c>
      <c r="B1836" t="s">
        <v>799</v>
      </c>
      <c r="C1836" t="s">
        <v>53</v>
      </c>
      <c r="D1836" t="s">
        <v>765</v>
      </c>
      <c r="E1836" t="s">
        <v>770</v>
      </c>
      <c r="F1836">
        <v>45</v>
      </c>
      <c r="G1836">
        <v>31.5</v>
      </c>
      <c r="H1836">
        <v>10.7</v>
      </c>
      <c r="I1836">
        <v>39014</v>
      </c>
    </row>
    <row r="1837" spans="1:9">
      <c r="A1837" t="s">
        <v>763</v>
      </c>
      <c r="B1837" t="s">
        <v>799</v>
      </c>
      <c r="C1837" t="s">
        <v>53</v>
      </c>
      <c r="D1837" t="s">
        <v>765</v>
      </c>
      <c r="E1837" t="s">
        <v>771</v>
      </c>
      <c r="F1837">
        <v>64</v>
      </c>
      <c r="G1837">
        <v>38.5</v>
      </c>
      <c r="H1837">
        <v>19.024999999999999</v>
      </c>
      <c r="I1837">
        <v>1818</v>
      </c>
    </row>
    <row r="1838" spans="1:9">
      <c r="A1838" t="s">
        <v>763</v>
      </c>
      <c r="B1838" t="s">
        <v>799</v>
      </c>
      <c r="C1838" t="s">
        <v>53</v>
      </c>
      <c r="D1838" t="s">
        <v>772</v>
      </c>
      <c r="E1838" t="s">
        <v>773</v>
      </c>
      <c r="F1838">
        <v>70</v>
      </c>
      <c r="G1838">
        <v>52</v>
      </c>
      <c r="H1838">
        <v>0</v>
      </c>
      <c r="I1838">
        <v>1527</v>
      </c>
    </row>
    <row r="1839" spans="1:9">
      <c r="A1839" t="s">
        <v>763</v>
      </c>
      <c r="B1839" t="s">
        <v>799</v>
      </c>
      <c r="C1839" t="s">
        <v>53</v>
      </c>
      <c r="D1839" t="s">
        <v>772</v>
      </c>
      <c r="E1839" t="s">
        <v>774</v>
      </c>
      <c r="F1839">
        <v>115</v>
      </c>
      <c r="G1839">
        <v>105</v>
      </c>
      <c r="H1839">
        <v>0</v>
      </c>
      <c r="I1839">
        <v>36399</v>
      </c>
    </row>
    <row r="1840" spans="1:9">
      <c r="A1840" t="s">
        <v>763</v>
      </c>
      <c r="B1840" t="s">
        <v>799</v>
      </c>
      <c r="C1840" t="s">
        <v>53</v>
      </c>
      <c r="D1840" t="s">
        <v>772</v>
      </c>
      <c r="E1840" t="s">
        <v>775</v>
      </c>
      <c r="F1840">
        <v>30</v>
      </c>
      <c r="G1840">
        <v>26.8</v>
      </c>
      <c r="H1840">
        <v>0</v>
      </c>
      <c r="I1840">
        <v>22722</v>
      </c>
    </row>
    <row r="1841" spans="1:9">
      <c r="A1841" t="s">
        <v>763</v>
      </c>
      <c r="B1841" t="s">
        <v>799</v>
      </c>
      <c r="C1841" t="s">
        <v>53</v>
      </c>
      <c r="D1841" t="s">
        <v>772</v>
      </c>
      <c r="E1841" t="s">
        <v>776</v>
      </c>
      <c r="F1841">
        <v>64</v>
      </c>
      <c r="G1841">
        <v>44</v>
      </c>
      <c r="H1841">
        <v>18.5</v>
      </c>
      <c r="I1841">
        <v>2197</v>
      </c>
    </row>
    <row r="1842" spans="1:9">
      <c r="A1842" t="s">
        <v>763</v>
      </c>
      <c r="B1842" t="s">
        <v>799</v>
      </c>
      <c r="C1842" t="s">
        <v>53</v>
      </c>
      <c r="D1842" t="s">
        <v>777</v>
      </c>
      <c r="E1842" t="s">
        <v>778</v>
      </c>
      <c r="F1842">
        <v>150</v>
      </c>
      <c r="G1842">
        <v>90</v>
      </c>
      <c r="H1842">
        <v>53.15</v>
      </c>
      <c r="I1842">
        <v>2748</v>
      </c>
    </row>
    <row r="1843" spans="1:9">
      <c r="A1843" t="s">
        <v>763</v>
      </c>
      <c r="B1843" t="s">
        <v>799</v>
      </c>
      <c r="C1843" t="s">
        <v>53</v>
      </c>
      <c r="D1843" t="s">
        <v>777</v>
      </c>
      <c r="E1843" t="s">
        <v>779</v>
      </c>
      <c r="F1843">
        <v>184</v>
      </c>
      <c r="G1843">
        <v>104.3</v>
      </c>
      <c r="H1843">
        <v>68.25</v>
      </c>
      <c r="I1843">
        <v>2311</v>
      </c>
    </row>
    <row r="1844" spans="1:9">
      <c r="A1844" t="s">
        <v>763</v>
      </c>
      <c r="B1844" t="s">
        <v>799</v>
      </c>
      <c r="C1844" t="s">
        <v>53</v>
      </c>
      <c r="D1844" t="s">
        <v>777</v>
      </c>
      <c r="E1844" t="s">
        <v>780</v>
      </c>
      <c r="F1844">
        <v>199</v>
      </c>
      <c r="G1844">
        <v>118.2</v>
      </c>
      <c r="H1844">
        <v>78.8</v>
      </c>
      <c r="I1844">
        <v>1476</v>
      </c>
    </row>
    <row r="1845" spans="1:9">
      <c r="A1845" t="s">
        <v>763</v>
      </c>
      <c r="B1845" t="s">
        <v>799</v>
      </c>
      <c r="C1845" t="s">
        <v>53</v>
      </c>
      <c r="D1845" t="s">
        <v>777</v>
      </c>
      <c r="E1845" t="s">
        <v>781</v>
      </c>
      <c r="F1845">
        <v>170</v>
      </c>
      <c r="G1845">
        <v>102</v>
      </c>
      <c r="H1845">
        <v>57.65</v>
      </c>
      <c r="I1845">
        <v>9126</v>
      </c>
    </row>
    <row r="1846" spans="1:9">
      <c r="A1846" t="s">
        <v>763</v>
      </c>
      <c r="B1846" t="s">
        <v>799</v>
      </c>
      <c r="C1846" t="s">
        <v>53</v>
      </c>
      <c r="D1846" t="s">
        <v>777</v>
      </c>
      <c r="E1846" t="s">
        <v>782</v>
      </c>
      <c r="F1846">
        <v>197</v>
      </c>
      <c r="G1846">
        <v>118.25</v>
      </c>
      <c r="H1846">
        <v>69.3</v>
      </c>
      <c r="I1846">
        <v>9262</v>
      </c>
    </row>
    <row r="1847" spans="1:9">
      <c r="A1847" t="s">
        <v>763</v>
      </c>
      <c r="B1847" t="s">
        <v>799</v>
      </c>
      <c r="C1847" t="s">
        <v>53</v>
      </c>
      <c r="D1847" t="s">
        <v>777</v>
      </c>
      <c r="E1847" t="s">
        <v>783</v>
      </c>
      <c r="F1847">
        <v>230</v>
      </c>
      <c r="G1847">
        <v>139.22499999999999</v>
      </c>
      <c r="H1847">
        <v>84.8</v>
      </c>
      <c r="I1847">
        <v>3988</v>
      </c>
    </row>
    <row r="1848" spans="1:9">
      <c r="A1848" t="s">
        <v>763</v>
      </c>
      <c r="B1848" t="s">
        <v>799</v>
      </c>
      <c r="C1848" t="s">
        <v>53</v>
      </c>
      <c r="D1848" t="s">
        <v>777</v>
      </c>
      <c r="E1848" t="s">
        <v>784</v>
      </c>
      <c r="F1848">
        <v>275</v>
      </c>
      <c r="G1848">
        <v>162</v>
      </c>
      <c r="H1848">
        <v>98</v>
      </c>
      <c r="I1848">
        <v>1883</v>
      </c>
    </row>
    <row r="1849" spans="1:9">
      <c r="A1849" t="s">
        <v>763</v>
      </c>
      <c r="B1849" t="s">
        <v>799</v>
      </c>
      <c r="C1849" t="s">
        <v>53</v>
      </c>
      <c r="D1849" t="s">
        <v>777</v>
      </c>
      <c r="E1849" t="s">
        <v>785</v>
      </c>
      <c r="F1849">
        <v>39</v>
      </c>
      <c r="G1849">
        <v>21</v>
      </c>
      <c r="H1849">
        <v>13.7</v>
      </c>
      <c r="I1849">
        <v>375</v>
      </c>
    </row>
    <row r="1850" spans="1:9">
      <c r="A1850" t="s">
        <v>763</v>
      </c>
      <c r="B1850" t="s">
        <v>799</v>
      </c>
      <c r="C1850" t="s">
        <v>53</v>
      </c>
      <c r="D1850" t="s">
        <v>777</v>
      </c>
      <c r="E1850" t="s">
        <v>786</v>
      </c>
      <c r="F1850">
        <v>35</v>
      </c>
      <c r="G1850">
        <v>23</v>
      </c>
      <c r="H1850">
        <v>10.8</v>
      </c>
      <c r="I1850">
        <v>3355</v>
      </c>
    </row>
    <row r="1851" spans="1:9">
      <c r="A1851" t="s">
        <v>763</v>
      </c>
      <c r="B1851" t="s">
        <v>799</v>
      </c>
      <c r="C1851" t="s">
        <v>53</v>
      </c>
      <c r="D1851" t="s">
        <v>787</v>
      </c>
      <c r="E1851" t="s">
        <v>788</v>
      </c>
      <c r="F1851">
        <v>172</v>
      </c>
      <c r="G1851">
        <v>103.2</v>
      </c>
      <c r="H1851">
        <v>68.8</v>
      </c>
      <c r="I1851">
        <v>5101</v>
      </c>
    </row>
    <row r="1852" spans="1:9">
      <c r="A1852" t="s">
        <v>763</v>
      </c>
      <c r="B1852" t="s">
        <v>799</v>
      </c>
      <c r="C1852" t="s">
        <v>53</v>
      </c>
      <c r="D1852" t="s">
        <v>789</v>
      </c>
      <c r="E1852" t="s">
        <v>790</v>
      </c>
      <c r="F1852">
        <v>1600</v>
      </c>
      <c r="G1852">
        <v>832.9</v>
      </c>
      <c r="H1852">
        <v>706.5</v>
      </c>
      <c r="I1852">
        <v>234</v>
      </c>
    </row>
    <row r="1853" spans="1:9">
      <c r="A1853" t="s">
        <v>763</v>
      </c>
      <c r="B1853" t="s">
        <v>799</v>
      </c>
      <c r="C1853" t="s">
        <v>54</v>
      </c>
      <c r="D1853" t="s">
        <v>765</v>
      </c>
      <c r="E1853" t="s">
        <v>766</v>
      </c>
      <c r="F1853" s="74">
        <v>57</v>
      </c>
      <c r="G1853" s="74">
        <v>43</v>
      </c>
      <c r="H1853" s="74">
        <v>14</v>
      </c>
      <c r="I1853">
        <v>1535618</v>
      </c>
    </row>
    <row r="1854" spans="1:9">
      <c r="A1854" t="s">
        <v>763</v>
      </c>
      <c r="B1854" t="s">
        <v>799</v>
      </c>
      <c r="C1854" t="s">
        <v>54</v>
      </c>
      <c r="D1854" t="s">
        <v>765</v>
      </c>
      <c r="E1854" t="s">
        <v>767</v>
      </c>
      <c r="F1854" s="74">
        <v>53</v>
      </c>
      <c r="G1854" s="74">
        <v>38</v>
      </c>
      <c r="H1854" s="74">
        <v>15</v>
      </c>
      <c r="I1854">
        <v>5574466</v>
      </c>
    </row>
    <row r="1855" spans="1:9">
      <c r="A1855" t="s">
        <v>763</v>
      </c>
      <c r="B1855" t="s">
        <v>799</v>
      </c>
      <c r="C1855" t="s">
        <v>54</v>
      </c>
      <c r="D1855" t="s">
        <v>765</v>
      </c>
      <c r="E1855" t="s">
        <v>768</v>
      </c>
      <c r="F1855" s="74">
        <v>47</v>
      </c>
      <c r="G1855" s="74">
        <v>31</v>
      </c>
      <c r="H1855" s="74">
        <v>18</v>
      </c>
      <c r="I1855">
        <v>1401141</v>
      </c>
    </row>
    <row r="1856" spans="1:9">
      <c r="A1856" t="s">
        <v>763</v>
      </c>
      <c r="B1856" t="s">
        <v>799</v>
      </c>
      <c r="C1856" t="s">
        <v>54</v>
      </c>
      <c r="D1856" t="s">
        <v>765</v>
      </c>
      <c r="E1856" t="s">
        <v>769</v>
      </c>
      <c r="F1856" s="74">
        <v>60</v>
      </c>
      <c r="G1856" s="74">
        <v>36</v>
      </c>
      <c r="H1856" s="74">
        <v>24</v>
      </c>
      <c r="I1856">
        <v>303268</v>
      </c>
    </row>
    <row r="1857" spans="1:9">
      <c r="A1857" t="s">
        <v>763</v>
      </c>
      <c r="B1857" t="s">
        <v>799</v>
      </c>
      <c r="C1857" t="s">
        <v>54</v>
      </c>
      <c r="D1857" t="s">
        <v>765</v>
      </c>
      <c r="E1857" t="s">
        <v>770</v>
      </c>
      <c r="F1857" s="74">
        <v>41</v>
      </c>
      <c r="G1857" s="74">
        <v>27</v>
      </c>
      <c r="H1857" s="74">
        <v>14</v>
      </c>
      <c r="I1857">
        <v>5724218</v>
      </c>
    </row>
    <row r="1858" spans="1:9">
      <c r="A1858" t="s">
        <v>763</v>
      </c>
      <c r="B1858" t="s">
        <v>799</v>
      </c>
      <c r="C1858" t="s">
        <v>54</v>
      </c>
      <c r="D1858" t="s">
        <v>765</v>
      </c>
      <c r="E1858" t="s">
        <v>771</v>
      </c>
      <c r="F1858" s="74">
        <v>58</v>
      </c>
      <c r="G1858" s="74">
        <v>35</v>
      </c>
      <c r="H1858" s="74">
        <v>23</v>
      </c>
      <c r="I1858">
        <v>269465</v>
      </c>
    </row>
    <row r="1859" spans="1:9">
      <c r="A1859" t="s">
        <v>763</v>
      </c>
      <c r="B1859" t="s">
        <v>799</v>
      </c>
      <c r="C1859" t="s">
        <v>54</v>
      </c>
      <c r="D1859" t="s">
        <v>772</v>
      </c>
      <c r="E1859" t="s">
        <v>773</v>
      </c>
      <c r="F1859" s="74">
        <v>59</v>
      </c>
      <c r="G1859" s="74">
        <v>39</v>
      </c>
      <c r="H1859" s="74">
        <v>16</v>
      </c>
      <c r="I1859">
        <v>370904</v>
      </c>
    </row>
    <row r="1860" spans="1:9">
      <c r="A1860" t="s">
        <v>763</v>
      </c>
      <c r="B1860" t="s">
        <v>799</v>
      </c>
      <c r="C1860" t="s">
        <v>54</v>
      </c>
      <c r="D1860" t="s">
        <v>772</v>
      </c>
      <c r="E1860" t="s">
        <v>774</v>
      </c>
      <c r="F1860" s="74">
        <v>104</v>
      </c>
      <c r="G1860" s="74">
        <v>74</v>
      </c>
      <c r="H1860" s="74">
        <v>30</v>
      </c>
      <c r="I1860">
        <v>6600055</v>
      </c>
    </row>
    <row r="1861" spans="1:9">
      <c r="A1861" t="s">
        <v>763</v>
      </c>
      <c r="B1861" t="s">
        <v>799</v>
      </c>
      <c r="C1861" t="s">
        <v>54</v>
      </c>
      <c r="D1861" t="s">
        <v>772</v>
      </c>
      <c r="E1861" t="s">
        <v>775</v>
      </c>
      <c r="F1861" s="74">
        <v>32</v>
      </c>
      <c r="G1861" s="74">
        <v>26</v>
      </c>
      <c r="H1861" s="74">
        <v>6</v>
      </c>
      <c r="I1861">
        <v>5035192</v>
      </c>
    </row>
    <row r="1862" spans="1:9">
      <c r="A1862" t="s">
        <v>763</v>
      </c>
      <c r="B1862" t="s">
        <v>799</v>
      </c>
      <c r="C1862" t="s">
        <v>54</v>
      </c>
      <c r="D1862" t="s">
        <v>772</v>
      </c>
      <c r="E1862" t="s">
        <v>776</v>
      </c>
      <c r="F1862" s="74">
        <v>52</v>
      </c>
      <c r="G1862" s="74">
        <v>35</v>
      </c>
      <c r="H1862" s="74">
        <v>19</v>
      </c>
      <c r="I1862">
        <v>536964</v>
      </c>
    </row>
    <row r="1863" spans="1:9">
      <c r="A1863" t="s">
        <v>763</v>
      </c>
      <c r="B1863" t="s">
        <v>799</v>
      </c>
      <c r="C1863" t="s">
        <v>54</v>
      </c>
      <c r="D1863" t="s">
        <v>777</v>
      </c>
      <c r="E1863" t="s">
        <v>778</v>
      </c>
      <c r="F1863" s="74">
        <v>142</v>
      </c>
      <c r="G1863" s="74">
        <v>72</v>
      </c>
      <c r="H1863" s="74">
        <v>66</v>
      </c>
      <c r="I1863">
        <v>450455</v>
      </c>
    </row>
    <row r="1864" spans="1:9">
      <c r="A1864" t="s">
        <v>763</v>
      </c>
      <c r="B1864" t="s">
        <v>799</v>
      </c>
      <c r="C1864" t="s">
        <v>54</v>
      </c>
      <c r="D1864" t="s">
        <v>777</v>
      </c>
      <c r="E1864" t="s">
        <v>779</v>
      </c>
      <c r="F1864" s="74">
        <v>169</v>
      </c>
      <c r="G1864" s="74">
        <v>87</v>
      </c>
      <c r="H1864" s="74">
        <v>79</v>
      </c>
      <c r="I1864">
        <v>354739</v>
      </c>
    </row>
    <row r="1865" spans="1:9">
      <c r="A1865" t="s">
        <v>763</v>
      </c>
      <c r="B1865" t="s">
        <v>799</v>
      </c>
      <c r="C1865" t="s">
        <v>54</v>
      </c>
      <c r="D1865" t="s">
        <v>777</v>
      </c>
      <c r="E1865" t="s">
        <v>780</v>
      </c>
      <c r="F1865" s="74">
        <v>190</v>
      </c>
      <c r="G1865" s="74">
        <v>101</v>
      </c>
      <c r="H1865" s="74">
        <v>86</v>
      </c>
      <c r="I1865">
        <v>252093</v>
      </c>
    </row>
    <row r="1866" spans="1:9">
      <c r="A1866" t="s">
        <v>763</v>
      </c>
      <c r="B1866" t="s">
        <v>799</v>
      </c>
      <c r="C1866" t="s">
        <v>54</v>
      </c>
      <c r="D1866" t="s">
        <v>777</v>
      </c>
      <c r="E1866" t="s">
        <v>781</v>
      </c>
      <c r="F1866" s="74">
        <v>146</v>
      </c>
      <c r="G1866" s="74">
        <v>80</v>
      </c>
      <c r="H1866" s="74">
        <v>64</v>
      </c>
      <c r="I1866">
        <v>1245065</v>
      </c>
    </row>
    <row r="1867" spans="1:9">
      <c r="A1867" t="s">
        <v>763</v>
      </c>
      <c r="B1867" t="s">
        <v>799</v>
      </c>
      <c r="C1867" t="s">
        <v>54</v>
      </c>
      <c r="D1867" t="s">
        <v>777</v>
      </c>
      <c r="E1867" t="s">
        <v>782</v>
      </c>
      <c r="F1867" s="74">
        <v>186</v>
      </c>
      <c r="G1867" s="74">
        <v>98</v>
      </c>
      <c r="H1867" s="74">
        <v>85</v>
      </c>
      <c r="I1867">
        <v>1247542</v>
      </c>
    </row>
    <row r="1868" spans="1:9">
      <c r="A1868" t="s">
        <v>763</v>
      </c>
      <c r="B1868" t="s">
        <v>799</v>
      </c>
      <c r="C1868" t="s">
        <v>54</v>
      </c>
      <c r="D1868" t="s">
        <v>777</v>
      </c>
      <c r="E1868" t="s">
        <v>783</v>
      </c>
      <c r="F1868" s="74">
        <v>213</v>
      </c>
      <c r="G1868" s="74">
        <v>119</v>
      </c>
      <c r="H1868" s="74">
        <v>93</v>
      </c>
      <c r="I1868">
        <v>599321</v>
      </c>
    </row>
    <row r="1869" spans="1:9">
      <c r="A1869" t="s">
        <v>763</v>
      </c>
      <c r="B1869" t="s">
        <v>799</v>
      </c>
      <c r="C1869" t="s">
        <v>54</v>
      </c>
      <c r="D1869" t="s">
        <v>777</v>
      </c>
      <c r="E1869" t="s">
        <v>784</v>
      </c>
      <c r="F1869" s="74">
        <v>240</v>
      </c>
      <c r="G1869" s="74">
        <v>130</v>
      </c>
      <c r="H1869" s="74">
        <v>104</v>
      </c>
      <c r="I1869">
        <v>281157</v>
      </c>
    </row>
    <row r="1870" spans="1:9">
      <c r="A1870" t="s">
        <v>763</v>
      </c>
      <c r="B1870" t="s">
        <v>799</v>
      </c>
      <c r="C1870" t="s">
        <v>54</v>
      </c>
      <c r="D1870" t="s">
        <v>777</v>
      </c>
      <c r="E1870" t="s">
        <v>785</v>
      </c>
      <c r="F1870" s="74">
        <v>33</v>
      </c>
      <c r="G1870" s="74">
        <v>17</v>
      </c>
      <c r="H1870" s="74">
        <v>15</v>
      </c>
      <c r="I1870">
        <v>90653</v>
      </c>
    </row>
    <row r="1871" spans="1:9">
      <c r="A1871" t="s">
        <v>763</v>
      </c>
      <c r="B1871" t="s">
        <v>799</v>
      </c>
      <c r="C1871" t="s">
        <v>54</v>
      </c>
      <c r="D1871" t="s">
        <v>777</v>
      </c>
      <c r="E1871" t="s">
        <v>786</v>
      </c>
      <c r="F1871" s="74">
        <v>33</v>
      </c>
      <c r="G1871" s="74">
        <v>18</v>
      </c>
      <c r="H1871" s="74">
        <v>14</v>
      </c>
      <c r="I1871">
        <v>371678</v>
      </c>
    </row>
    <row r="1872" spans="1:9">
      <c r="A1872" t="s">
        <v>763</v>
      </c>
      <c r="B1872" t="s">
        <v>799</v>
      </c>
      <c r="C1872" t="s">
        <v>54</v>
      </c>
      <c r="D1872" t="s">
        <v>787</v>
      </c>
      <c r="E1872" t="s">
        <v>788</v>
      </c>
      <c r="F1872" s="74">
        <v>161</v>
      </c>
      <c r="G1872" s="74">
        <v>82</v>
      </c>
      <c r="H1872" s="74">
        <v>80</v>
      </c>
      <c r="I1872">
        <v>546300</v>
      </c>
    </row>
    <row r="1873" spans="1:9">
      <c r="A1873" t="s">
        <v>763</v>
      </c>
      <c r="B1873" t="s">
        <v>799</v>
      </c>
      <c r="C1873" t="s">
        <v>54</v>
      </c>
      <c r="D1873" t="s">
        <v>789</v>
      </c>
      <c r="E1873" t="s">
        <v>790</v>
      </c>
      <c r="F1873" s="74">
        <v>1500</v>
      </c>
      <c r="G1873" s="74">
        <v>700</v>
      </c>
      <c r="H1873" s="74">
        <v>800</v>
      </c>
      <c r="I1873">
        <v>79547</v>
      </c>
    </row>
    <row r="1874" spans="1:9">
      <c r="A1874" t="s">
        <v>763</v>
      </c>
      <c r="B1874" t="s">
        <v>799</v>
      </c>
      <c r="C1874" t="s">
        <v>791</v>
      </c>
      <c r="D1874" t="s">
        <v>765</v>
      </c>
      <c r="E1874" t="s">
        <v>766</v>
      </c>
      <c r="F1874">
        <v>57</v>
      </c>
      <c r="G1874">
        <v>44.1</v>
      </c>
      <c r="H1874">
        <v>14</v>
      </c>
      <c r="I1874">
        <v>435</v>
      </c>
    </row>
    <row r="1875" spans="1:9">
      <c r="A1875" t="s">
        <v>763</v>
      </c>
      <c r="B1875" t="s">
        <v>799</v>
      </c>
      <c r="C1875" t="s">
        <v>791</v>
      </c>
      <c r="D1875" t="s">
        <v>765</v>
      </c>
      <c r="E1875" t="s">
        <v>767</v>
      </c>
      <c r="F1875">
        <v>53</v>
      </c>
      <c r="G1875">
        <v>36</v>
      </c>
      <c r="H1875">
        <v>15</v>
      </c>
      <c r="I1875">
        <v>1079</v>
      </c>
    </row>
    <row r="1876" spans="1:9">
      <c r="A1876" t="s">
        <v>763</v>
      </c>
      <c r="B1876" t="s">
        <v>799</v>
      </c>
      <c r="C1876" t="s">
        <v>791</v>
      </c>
      <c r="D1876" t="s">
        <v>765</v>
      </c>
      <c r="E1876" t="s">
        <v>768</v>
      </c>
      <c r="F1876">
        <v>49.5</v>
      </c>
      <c r="G1876">
        <v>35</v>
      </c>
      <c r="H1876">
        <v>14.15</v>
      </c>
      <c r="I1876">
        <v>311</v>
      </c>
    </row>
    <row r="1877" spans="1:9">
      <c r="A1877" t="s">
        <v>763</v>
      </c>
      <c r="B1877" t="s">
        <v>799</v>
      </c>
      <c r="C1877" t="s">
        <v>791</v>
      </c>
      <c r="D1877" t="s">
        <v>765</v>
      </c>
      <c r="E1877" t="s">
        <v>769</v>
      </c>
      <c r="F1877">
        <v>64.775000000000006</v>
      </c>
      <c r="G1877">
        <v>37.424999999999997</v>
      </c>
      <c r="H1877">
        <v>28</v>
      </c>
      <c r="I1877">
        <v>62</v>
      </c>
    </row>
    <row r="1878" spans="1:9">
      <c r="A1878" t="s">
        <v>763</v>
      </c>
      <c r="B1878" t="s">
        <v>799</v>
      </c>
      <c r="C1878" t="s">
        <v>791</v>
      </c>
      <c r="D1878" t="s">
        <v>765</v>
      </c>
      <c r="E1878" t="s">
        <v>770</v>
      </c>
      <c r="F1878">
        <v>40.25</v>
      </c>
      <c r="G1878">
        <v>28</v>
      </c>
      <c r="H1878">
        <v>12</v>
      </c>
      <c r="I1878">
        <v>1134</v>
      </c>
    </row>
    <row r="1879" spans="1:9">
      <c r="A1879" t="s">
        <v>763</v>
      </c>
      <c r="B1879" t="s">
        <v>799</v>
      </c>
      <c r="C1879" t="s">
        <v>791</v>
      </c>
      <c r="D1879" t="s">
        <v>765</v>
      </c>
      <c r="E1879" t="s">
        <v>771</v>
      </c>
      <c r="F1879">
        <v>59</v>
      </c>
      <c r="G1879">
        <v>38.35</v>
      </c>
      <c r="H1879">
        <v>22.25</v>
      </c>
      <c r="I1879">
        <v>40</v>
      </c>
    </row>
    <row r="1880" spans="1:9">
      <c r="A1880" t="s">
        <v>763</v>
      </c>
      <c r="B1880" t="s">
        <v>799</v>
      </c>
      <c r="C1880" t="s">
        <v>791</v>
      </c>
      <c r="D1880" t="s">
        <v>772</v>
      </c>
      <c r="E1880" t="s">
        <v>773</v>
      </c>
      <c r="F1880">
        <v>56.5</v>
      </c>
      <c r="G1880">
        <v>41</v>
      </c>
      <c r="H1880">
        <v>15.75</v>
      </c>
      <c r="I1880">
        <v>86</v>
      </c>
    </row>
    <row r="1881" spans="1:9">
      <c r="A1881" t="s">
        <v>763</v>
      </c>
      <c r="B1881" t="s">
        <v>799</v>
      </c>
      <c r="C1881" t="s">
        <v>791</v>
      </c>
      <c r="D1881" t="s">
        <v>772</v>
      </c>
      <c r="E1881" t="s">
        <v>774</v>
      </c>
      <c r="F1881">
        <v>103</v>
      </c>
      <c r="G1881">
        <v>69</v>
      </c>
      <c r="H1881">
        <v>29.85</v>
      </c>
      <c r="I1881">
        <v>1391</v>
      </c>
    </row>
    <row r="1882" spans="1:9">
      <c r="A1882" t="s">
        <v>763</v>
      </c>
      <c r="B1882" t="s">
        <v>799</v>
      </c>
      <c r="C1882" t="s">
        <v>791</v>
      </c>
      <c r="D1882" t="s">
        <v>772</v>
      </c>
      <c r="E1882" t="s">
        <v>775</v>
      </c>
      <c r="F1882">
        <v>31.5</v>
      </c>
      <c r="G1882">
        <v>25</v>
      </c>
      <c r="H1882">
        <v>6.5</v>
      </c>
      <c r="I1882">
        <v>1130</v>
      </c>
    </row>
    <row r="1883" spans="1:9">
      <c r="A1883" t="s">
        <v>763</v>
      </c>
      <c r="B1883" t="s">
        <v>799</v>
      </c>
      <c r="C1883" t="s">
        <v>791</v>
      </c>
      <c r="D1883" t="s">
        <v>772</v>
      </c>
      <c r="E1883" t="s">
        <v>776</v>
      </c>
      <c r="F1883">
        <v>55</v>
      </c>
      <c r="G1883">
        <v>30.8</v>
      </c>
      <c r="H1883">
        <v>21.9</v>
      </c>
      <c r="I1883">
        <v>111</v>
      </c>
    </row>
    <row r="1884" spans="1:9">
      <c r="A1884" t="s">
        <v>763</v>
      </c>
      <c r="B1884" t="s">
        <v>799</v>
      </c>
      <c r="C1884" t="s">
        <v>791</v>
      </c>
      <c r="D1884" t="s">
        <v>777</v>
      </c>
      <c r="E1884" t="s">
        <v>778</v>
      </c>
      <c r="F1884">
        <v>145</v>
      </c>
      <c r="G1884">
        <v>74</v>
      </c>
      <c r="H1884">
        <v>71.924999999999997</v>
      </c>
      <c r="I1884">
        <v>113</v>
      </c>
    </row>
    <row r="1885" spans="1:9">
      <c r="A1885" t="s">
        <v>763</v>
      </c>
      <c r="B1885" t="s">
        <v>799</v>
      </c>
      <c r="C1885" t="s">
        <v>791</v>
      </c>
      <c r="D1885" t="s">
        <v>777</v>
      </c>
      <c r="E1885" t="s">
        <v>779</v>
      </c>
      <c r="F1885">
        <v>174.5</v>
      </c>
      <c r="G1885">
        <v>100</v>
      </c>
      <c r="H1885">
        <v>74.7</v>
      </c>
      <c r="I1885">
        <v>82</v>
      </c>
    </row>
    <row r="1886" spans="1:9">
      <c r="A1886" t="s">
        <v>763</v>
      </c>
      <c r="B1886" t="s">
        <v>799</v>
      </c>
      <c r="C1886" t="s">
        <v>791</v>
      </c>
      <c r="D1886" t="s">
        <v>777</v>
      </c>
      <c r="E1886" t="s">
        <v>780</v>
      </c>
      <c r="F1886">
        <v>210</v>
      </c>
      <c r="G1886">
        <v>116.9</v>
      </c>
      <c r="H1886">
        <v>94.5</v>
      </c>
      <c r="I1886">
        <v>73</v>
      </c>
    </row>
    <row r="1887" spans="1:9">
      <c r="A1887" t="s">
        <v>763</v>
      </c>
      <c r="B1887" t="s">
        <v>799</v>
      </c>
      <c r="C1887" t="s">
        <v>791</v>
      </c>
      <c r="D1887" t="s">
        <v>777</v>
      </c>
      <c r="E1887" t="s">
        <v>781</v>
      </c>
      <c r="F1887">
        <v>150</v>
      </c>
      <c r="G1887">
        <v>87.6</v>
      </c>
      <c r="H1887">
        <v>63.3</v>
      </c>
      <c r="I1887">
        <v>239</v>
      </c>
    </row>
    <row r="1888" spans="1:9">
      <c r="A1888" t="s">
        <v>763</v>
      </c>
      <c r="B1888" t="s">
        <v>799</v>
      </c>
      <c r="C1888" t="s">
        <v>791</v>
      </c>
      <c r="D1888" t="s">
        <v>777</v>
      </c>
      <c r="E1888" t="s">
        <v>782</v>
      </c>
      <c r="F1888">
        <v>190</v>
      </c>
      <c r="G1888">
        <v>107.8</v>
      </c>
      <c r="H1888">
        <v>90</v>
      </c>
      <c r="I1888">
        <v>251</v>
      </c>
    </row>
    <row r="1889" spans="1:9">
      <c r="A1889" t="s">
        <v>763</v>
      </c>
      <c r="B1889" t="s">
        <v>799</v>
      </c>
      <c r="C1889" t="s">
        <v>791</v>
      </c>
      <c r="D1889" t="s">
        <v>777</v>
      </c>
      <c r="E1889" t="s">
        <v>783</v>
      </c>
      <c r="F1889">
        <v>230</v>
      </c>
      <c r="G1889">
        <v>135</v>
      </c>
      <c r="H1889">
        <v>99</v>
      </c>
      <c r="I1889">
        <v>133</v>
      </c>
    </row>
    <row r="1890" spans="1:9">
      <c r="A1890" t="s">
        <v>763</v>
      </c>
      <c r="B1890" t="s">
        <v>799</v>
      </c>
      <c r="C1890" t="s">
        <v>791</v>
      </c>
      <c r="D1890" t="s">
        <v>777</v>
      </c>
      <c r="E1890" t="s">
        <v>784</v>
      </c>
      <c r="F1890">
        <v>245</v>
      </c>
      <c r="G1890">
        <v>134</v>
      </c>
      <c r="H1890">
        <v>105</v>
      </c>
      <c r="I1890">
        <v>57</v>
      </c>
    </row>
    <row r="1891" spans="1:9">
      <c r="A1891" t="s">
        <v>763</v>
      </c>
      <c r="B1891" t="s">
        <v>799</v>
      </c>
      <c r="C1891" t="s">
        <v>791</v>
      </c>
      <c r="D1891" t="s">
        <v>777</v>
      </c>
      <c r="E1891" t="s">
        <v>785</v>
      </c>
      <c r="F1891">
        <v>31</v>
      </c>
      <c r="G1891">
        <v>17.3</v>
      </c>
      <c r="H1891">
        <v>11.1</v>
      </c>
      <c r="I1891">
        <v>14</v>
      </c>
    </row>
    <row r="1892" spans="1:9">
      <c r="A1892" t="s">
        <v>763</v>
      </c>
      <c r="B1892" t="s">
        <v>799</v>
      </c>
      <c r="C1892" t="s">
        <v>791</v>
      </c>
      <c r="D1892" t="s">
        <v>777</v>
      </c>
      <c r="E1892" t="s">
        <v>786</v>
      </c>
      <c r="F1892">
        <v>31</v>
      </c>
      <c r="G1892">
        <v>22.5</v>
      </c>
      <c r="H1892">
        <v>9.9</v>
      </c>
      <c r="I1892">
        <v>72</v>
      </c>
    </row>
    <row r="1893" spans="1:9">
      <c r="A1893" t="s">
        <v>763</v>
      </c>
      <c r="B1893" t="s">
        <v>799</v>
      </c>
      <c r="C1893" t="s">
        <v>791</v>
      </c>
      <c r="D1893" t="s">
        <v>787</v>
      </c>
      <c r="E1893" t="s">
        <v>788</v>
      </c>
      <c r="F1893">
        <v>180</v>
      </c>
      <c r="G1893">
        <v>90.6</v>
      </c>
      <c r="H1893">
        <v>91.9</v>
      </c>
      <c r="I1893">
        <v>109</v>
      </c>
    </row>
    <row r="1894" spans="1:9">
      <c r="A1894" t="s">
        <v>763</v>
      </c>
      <c r="B1894" t="s">
        <v>799</v>
      </c>
      <c r="C1894" t="s">
        <v>791</v>
      </c>
      <c r="D1894" t="s">
        <v>789</v>
      </c>
      <c r="E1894" t="s">
        <v>790</v>
      </c>
      <c r="F1894">
        <v>1500</v>
      </c>
      <c r="G1894">
        <v>720</v>
      </c>
      <c r="H1894">
        <v>900</v>
      </c>
      <c r="I1894">
        <v>23</v>
      </c>
    </row>
    <row r="1895" spans="1:9">
      <c r="A1895" t="s">
        <v>763</v>
      </c>
      <c r="B1895" t="s">
        <v>800</v>
      </c>
      <c r="C1895" t="s">
        <v>46</v>
      </c>
      <c r="D1895" t="s">
        <v>765</v>
      </c>
      <c r="E1895" t="s">
        <v>766</v>
      </c>
      <c r="F1895">
        <v>58</v>
      </c>
      <c r="G1895">
        <v>42</v>
      </c>
      <c r="H1895">
        <v>16.8</v>
      </c>
      <c r="I1895">
        <v>438478</v>
      </c>
    </row>
    <row r="1896" spans="1:9">
      <c r="A1896" t="s">
        <v>763</v>
      </c>
      <c r="B1896" t="s">
        <v>800</v>
      </c>
      <c r="C1896" t="s">
        <v>46</v>
      </c>
      <c r="D1896" t="s">
        <v>765</v>
      </c>
      <c r="E1896" t="s">
        <v>767</v>
      </c>
      <c r="F1896">
        <v>55</v>
      </c>
      <c r="G1896">
        <v>36.4</v>
      </c>
      <c r="H1896">
        <v>17</v>
      </c>
      <c r="I1896">
        <v>1622506</v>
      </c>
    </row>
    <row r="1897" spans="1:9">
      <c r="A1897" t="s">
        <v>763</v>
      </c>
      <c r="B1897" t="s">
        <v>800</v>
      </c>
      <c r="C1897" t="s">
        <v>46</v>
      </c>
      <c r="D1897" t="s">
        <v>765</v>
      </c>
      <c r="E1897" t="s">
        <v>768</v>
      </c>
      <c r="F1897">
        <v>50</v>
      </c>
      <c r="G1897">
        <v>30.4</v>
      </c>
      <c r="H1897">
        <v>18.8</v>
      </c>
      <c r="I1897">
        <v>439959</v>
      </c>
    </row>
    <row r="1898" spans="1:9">
      <c r="A1898" t="s">
        <v>763</v>
      </c>
      <c r="B1898" t="s">
        <v>800</v>
      </c>
      <c r="C1898" t="s">
        <v>46</v>
      </c>
      <c r="D1898" t="s">
        <v>765</v>
      </c>
      <c r="E1898" t="s">
        <v>769</v>
      </c>
      <c r="F1898">
        <v>63</v>
      </c>
      <c r="G1898">
        <v>35</v>
      </c>
      <c r="H1898">
        <v>26</v>
      </c>
      <c r="I1898">
        <v>71197</v>
      </c>
    </row>
    <row r="1899" spans="1:9">
      <c r="A1899" t="s">
        <v>763</v>
      </c>
      <c r="B1899" t="s">
        <v>800</v>
      </c>
      <c r="C1899" t="s">
        <v>46</v>
      </c>
      <c r="D1899" t="s">
        <v>765</v>
      </c>
      <c r="E1899" t="s">
        <v>770</v>
      </c>
      <c r="F1899">
        <v>40</v>
      </c>
      <c r="G1899">
        <v>26</v>
      </c>
      <c r="H1899">
        <v>13.5</v>
      </c>
      <c r="I1899">
        <v>1670401</v>
      </c>
    </row>
    <row r="1900" spans="1:9">
      <c r="A1900" t="s">
        <v>763</v>
      </c>
      <c r="B1900" t="s">
        <v>800</v>
      </c>
      <c r="C1900" t="s">
        <v>46</v>
      </c>
      <c r="D1900" t="s">
        <v>765</v>
      </c>
      <c r="E1900" t="s">
        <v>771</v>
      </c>
      <c r="F1900">
        <v>60.5</v>
      </c>
      <c r="G1900">
        <v>34.799999999999997</v>
      </c>
      <c r="H1900">
        <v>24.2</v>
      </c>
      <c r="I1900">
        <v>76576</v>
      </c>
    </row>
    <row r="1901" spans="1:9">
      <c r="A1901" t="s">
        <v>763</v>
      </c>
      <c r="B1901" t="s">
        <v>800</v>
      </c>
      <c r="C1901" t="s">
        <v>46</v>
      </c>
      <c r="D1901" t="s">
        <v>772</v>
      </c>
      <c r="E1901" t="s">
        <v>773</v>
      </c>
      <c r="F1901">
        <v>60</v>
      </c>
      <c r="G1901">
        <v>38</v>
      </c>
      <c r="H1901">
        <v>20</v>
      </c>
      <c r="I1901">
        <v>109423</v>
      </c>
    </row>
    <row r="1902" spans="1:9">
      <c r="A1902" t="s">
        <v>763</v>
      </c>
      <c r="B1902" t="s">
        <v>800</v>
      </c>
      <c r="C1902" t="s">
        <v>46</v>
      </c>
      <c r="D1902" t="s">
        <v>772</v>
      </c>
      <c r="E1902" t="s">
        <v>774</v>
      </c>
      <c r="F1902">
        <v>105</v>
      </c>
      <c r="G1902">
        <v>70</v>
      </c>
      <c r="H1902">
        <v>36.5</v>
      </c>
      <c r="I1902">
        <v>1933335</v>
      </c>
    </row>
    <row r="1903" spans="1:9">
      <c r="A1903" t="s">
        <v>763</v>
      </c>
      <c r="B1903" t="s">
        <v>800</v>
      </c>
      <c r="C1903" t="s">
        <v>46</v>
      </c>
      <c r="D1903" t="s">
        <v>772</v>
      </c>
      <c r="E1903" t="s">
        <v>775</v>
      </c>
      <c r="F1903">
        <v>31.5</v>
      </c>
      <c r="G1903">
        <v>25</v>
      </c>
      <c r="H1903">
        <v>8</v>
      </c>
      <c r="I1903">
        <v>1689066</v>
      </c>
    </row>
    <row r="1904" spans="1:9">
      <c r="A1904" t="s">
        <v>763</v>
      </c>
      <c r="B1904" t="s">
        <v>800</v>
      </c>
      <c r="C1904" t="s">
        <v>46</v>
      </c>
      <c r="D1904" t="s">
        <v>772</v>
      </c>
      <c r="E1904" t="s">
        <v>776</v>
      </c>
      <c r="F1904">
        <v>50</v>
      </c>
      <c r="G1904">
        <v>31.5</v>
      </c>
      <c r="H1904">
        <v>20</v>
      </c>
      <c r="I1904">
        <v>138012</v>
      </c>
    </row>
    <row r="1905" spans="1:9">
      <c r="A1905" t="s">
        <v>763</v>
      </c>
      <c r="B1905" t="s">
        <v>800</v>
      </c>
      <c r="C1905" t="s">
        <v>46</v>
      </c>
      <c r="D1905" t="s">
        <v>777</v>
      </c>
      <c r="E1905" t="s">
        <v>778</v>
      </c>
      <c r="F1905">
        <v>150</v>
      </c>
      <c r="G1905">
        <v>74</v>
      </c>
      <c r="H1905">
        <v>74</v>
      </c>
      <c r="I1905">
        <v>120683</v>
      </c>
    </row>
    <row r="1906" spans="1:9">
      <c r="A1906" t="s">
        <v>763</v>
      </c>
      <c r="B1906" t="s">
        <v>800</v>
      </c>
      <c r="C1906" t="s">
        <v>46</v>
      </c>
      <c r="D1906" t="s">
        <v>777</v>
      </c>
      <c r="E1906" t="s">
        <v>779</v>
      </c>
      <c r="F1906">
        <v>180</v>
      </c>
      <c r="G1906">
        <v>92</v>
      </c>
      <c r="H1906">
        <v>92.2</v>
      </c>
      <c r="I1906">
        <v>89799</v>
      </c>
    </row>
    <row r="1907" spans="1:9">
      <c r="A1907" t="s">
        <v>763</v>
      </c>
      <c r="B1907" t="s">
        <v>800</v>
      </c>
      <c r="C1907" t="s">
        <v>46</v>
      </c>
      <c r="D1907" t="s">
        <v>777</v>
      </c>
      <c r="E1907" t="s">
        <v>780</v>
      </c>
      <c r="F1907">
        <v>200</v>
      </c>
      <c r="G1907">
        <v>109</v>
      </c>
      <c r="H1907">
        <v>96</v>
      </c>
      <c r="I1907">
        <v>68754</v>
      </c>
    </row>
    <row r="1908" spans="1:9">
      <c r="A1908" t="s">
        <v>763</v>
      </c>
      <c r="B1908" t="s">
        <v>800</v>
      </c>
      <c r="C1908" t="s">
        <v>46</v>
      </c>
      <c r="D1908" t="s">
        <v>777</v>
      </c>
      <c r="E1908" t="s">
        <v>781</v>
      </c>
      <c r="F1908">
        <v>150</v>
      </c>
      <c r="G1908">
        <v>80</v>
      </c>
      <c r="H1908">
        <v>73.099999999999994</v>
      </c>
      <c r="I1908">
        <v>342636</v>
      </c>
    </row>
    <row r="1909" spans="1:9">
      <c r="A1909" t="s">
        <v>763</v>
      </c>
      <c r="B1909" t="s">
        <v>800</v>
      </c>
      <c r="C1909" t="s">
        <v>46</v>
      </c>
      <c r="D1909" t="s">
        <v>777</v>
      </c>
      <c r="E1909" t="s">
        <v>782</v>
      </c>
      <c r="F1909">
        <v>190</v>
      </c>
      <c r="G1909">
        <v>95.15</v>
      </c>
      <c r="H1909">
        <v>95.35</v>
      </c>
      <c r="I1909">
        <v>323869</v>
      </c>
    </row>
    <row r="1910" spans="1:9">
      <c r="A1910" t="s">
        <v>763</v>
      </c>
      <c r="B1910" t="s">
        <v>800</v>
      </c>
      <c r="C1910" t="s">
        <v>46</v>
      </c>
      <c r="D1910" t="s">
        <v>777</v>
      </c>
      <c r="E1910" t="s">
        <v>783</v>
      </c>
      <c r="F1910">
        <v>215</v>
      </c>
      <c r="G1910">
        <v>115</v>
      </c>
      <c r="H1910">
        <v>101</v>
      </c>
      <c r="I1910">
        <v>159223</v>
      </c>
    </row>
    <row r="1911" spans="1:9">
      <c r="A1911" t="s">
        <v>763</v>
      </c>
      <c r="B1911" t="s">
        <v>800</v>
      </c>
      <c r="C1911" t="s">
        <v>46</v>
      </c>
      <c r="D1911" t="s">
        <v>777</v>
      </c>
      <c r="E1911" t="s">
        <v>784</v>
      </c>
      <c r="F1911">
        <v>245</v>
      </c>
      <c r="G1911">
        <v>130</v>
      </c>
      <c r="H1911">
        <v>115</v>
      </c>
      <c r="I1911">
        <v>70459</v>
      </c>
    </row>
    <row r="1912" spans="1:9">
      <c r="A1912" t="s">
        <v>763</v>
      </c>
      <c r="B1912" t="s">
        <v>800</v>
      </c>
      <c r="C1912" t="s">
        <v>46</v>
      </c>
      <c r="D1912" t="s">
        <v>777</v>
      </c>
      <c r="E1912" t="s">
        <v>785</v>
      </c>
      <c r="F1912">
        <v>33</v>
      </c>
      <c r="G1912">
        <v>15.95</v>
      </c>
      <c r="H1912">
        <v>16.7</v>
      </c>
      <c r="I1912">
        <v>19688</v>
      </c>
    </row>
    <row r="1913" spans="1:9">
      <c r="A1913" t="s">
        <v>763</v>
      </c>
      <c r="B1913" t="s">
        <v>800</v>
      </c>
      <c r="C1913" t="s">
        <v>46</v>
      </c>
      <c r="D1913" t="s">
        <v>777</v>
      </c>
      <c r="E1913" t="s">
        <v>786</v>
      </c>
      <c r="F1913">
        <v>31</v>
      </c>
      <c r="G1913">
        <v>18</v>
      </c>
      <c r="H1913">
        <v>13.6</v>
      </c>
      <c r="I1913">
        <v>68094</v>
      </c>
    </row>
    <row r="1914" spans="1:9">
      <c r="A1914" t="s">
        <v>763</v>
      </c>
      <c r="B1914" t="s">
        <v>800</v>
      </c>
      <c r="C1914" t="s">
        <v>46</v>
      </c>
      <c r="D1914" t="s">
        <v>787</v>
      </c>
      <c r="E1914" t="s">
        <v>788</v>
      </c>
      <c r="F1914">
        <v>178</v>
      </c>
      <c r="G1914">
        <v>90</v>
      </c>
      <c r="H1914">
        <v>92</v>
      </c>
      <c r="I1914">
        <v>158886</v>
      </c>
    </row>
    <row r="1915" spans="1:9">
      <c r="A1915" t="s">
        <v>763</v>
      </c>
      <c r="B1915" t="s">
        <v>800</v>
      </c>
      <c r="C1915" t="s">
        <v>46</v>
      </c>
      <c r="D1915" t="s">
        <v>789</v>
      </c>
      <c r="E1915" t="s">
        <v>790</v>
      </c>
      <c r="F1915">
        <v>1580</v>
      </c>
      <c r="G1915">
        <v>673.8</v>
      </c>
      <c r="H1915">
        <v>865</v>
      </c>
      <c r="I1915">
        <v>22027</v>
      </c>
    </row>
    <row r="1916" spans="1:9">
      <c r="A1916" t="s">
        <v>763</v>
      </c>
      <c r="B1916" t="s">
        <v>800</v>
      </c>
      <c r="C1916" t="s">
        <v>700</v>
      </c>
      <c r="D1916" t="s">
        <v>765</v>
      </c>
      <c r="E1916" t="s">
        <v>766</v>
      </c>
      <c r="F1916">
        <v>60</v>
      </c>
      <c r="G1916">
        <v>45</v>
      </c>
      <c r="H1916">
        <v>13.3</v>
      </c>
      <c r="I1916">
        <v>285338</v>
      </c>
    </row>
    <row r="1917" spans="1:9">
      <c r="A1917" t="s">
        <v>763</v>
      </c>
      <c r="B1917" t="s">
        <v>800</v>
      </c>
      <c r="C1917" t="s">
        <v>700</v>
      </c>
      <c r="D1917" t="s">
        <v>765</v>
      </c>
      <c r="E1917" t="s">
        <v>767</v>
      </c>
      <c r="F1917">
        <v>55</v>
      </c>
      <c r="G1917">
        <v>37.1</v>
      </c>
      <c r="H1917">
        <v>17</v>
      </c>
      <c r="I1917">
        <v>1158101</v>
      </c>
    </row>
    <row r="1918" spans="1:9">
      <c r="A1918" t="s">
        <v>763</v>
      </c>
      <c r="B1918" t="s">
        <v>800</v>
      </c>
      <c r="C1918" t="s">
        <v>700</v>
      </c>
      <c r="D1918" t="s">
        <v>765</v>
      </c>
      <c r="E1918" t="s">
        <v>768</v>
      </c>
      <c r="F1918">
        <v>49.5</v>
      </c>
      <c r="G1918">
        <v>30</v>
      </c>
      <c r="H1918">
        <v>18.899999999999999</v>
      </c>
      <c r="I1918">
        <v>290582</v>
      </c>
    </row>
    <row r="1919" spans="1:9">
      <c r="A1919" t="s">
        <v>763</v>
      </c>
      <c r="B1919" t="s">
        <v>800</v>
      </c>
      <c r="C1919" t="s">
        <v>700</v>
      </c>
      <c r="D1919" t="s">
        <v>765</v>
      </c>
      <c r="E1919" t="s">
        <v>769</v>
      </c>
      <c r="F1919">
        <v>61</v>
      </c>
      <c r="G1919">
        <v>35</v>
      </c>
      <c r="H1919">
        <v>26.4</v>
      </c>
      <c r="I1919">
        <v>55226</v>
      </c>
    </row>
    <row r="1920" spans="1:9">
      <c r="A1920" t="s">
        <v>763</v>
      </c>
      <c r="B1920" t="s">
        <v>800</v>
      </c>
      <c r="C1920" t="s">
        <v>700</v>
      </c>
      <c r="D1920" t="s">
        <v>765</v>
      </c>
      <c r="E1920" t="s">
        <v>770</v>
      </c>
      <c r="F1920">
        <v>42</v>
      </c>
      <c r="G1920">
        <v>25.8</v>
      </c>
      <c r="H1920">
        <v>14</v>
      </c>
      <c r="I1920">
        <v>1033851</v>
      </c>
    </row>
    <row r="1921" spans="1:9">
      <c r="A1921" t="s">
        <v>763</v>
      </c>
      <c r="B1921" t="s">
        <v>800</v>
      </c>
      <c r="C1921" t="s">
        <v>700</v>
      </c>
      <c r="D1921" t="s">
        <v>765</v>
      </c>
      <c r="E1921" t="s">
        <v>771</v>
      </c>
      <c r="F1921">
        <v>58</v>
      </c>
      <c r="G1921">
        <v>32.5</v>
      </c>
      <c r="H1921">
        <v>24</v>
      </c>
      <c r="I1921">
        <v>43267</v>
      </c>
    </row>
    <row r="1922" spans="1:9">
      <c r="A1922" t="s">
        <v>763</v>
      </c>
      <c r="B1922" t="s">
        <v>800</v>
      </c>
      <c r="C1922" t="s">
        <v>700</v>
      </c>
      <c r="D1922" t="s">
        <v>772</v>
      </c>
      <c r="E1922" t="s">
        <v>773</v>
      </c>
      <c r="F1922">
        <v>57</v>
      </c>
      <c r="G1922">
        <v>38</v>
      </c>
      <c r="H1922">
        <v>18</v>
      </c>
      <c r="I1922">
        <v>76376</v>
      </c>
    </row>
    <row r="1923" spans="1:9">
      <c r="A1923" t="s">
        <v>763</v>
      </c>
      <c r="B1923" t="s">
        <v>800</v>
      </c>
      <c r="C1923" t="s">
        <v>700</v>
      </c>
      <c r="D1923" t="s">
        <v>772</v>
      </c>
      <c r="E1923" t="s">
        <v>774</v>
      </c>
      <c r="F1923">
        <v>105</v>
      </c>
      <c r="G1923">
        <v>74.45</v>
      </c>
      <c r="H1923">
        <v>33.700000000000003</v>
      </c>
      <c r="I1923">
        <v>1281368</v>
      </c>
    </row>
    <row r="1924" spans="1:9">
      <c r="A1924" t="s">
        <v>763</v>
      </c>
      <c r="B1924" t="s">
        <v>800</v>
      </c>
      <c r="C1924" t="s">
        <v>700</v>
      </c>
      <c r="D1924" t="s">
        <v>772</v>
      </c>
      <c r="E1924" t="s">
        <v>775</v>
      </c>
      <c r="F1924">
        <v>34</v>
      </c>
      <c r="G1924">
        <v>28</v>
      </c>
      <c r="H1924">
        <v>0</v>
      </c>
      <c r="I1924">
        <v>860675</v>
      </c>
    </row>
    <row r="1925" spans="1:9">
      <c r="A1925" t="s">
        <v>763</v>
      </c>
      <c r="B1925" t="s">
        <v>800</v>
      </c>
      <c r="C1925" t="s">
        <v>700</v>
      </c>
      <c r="D1925" t="s">
        <v>772</v>
      </c>
      <c r="E1925" t="s">
        <v>776</v>
      </c>
      <c r="F1925">
        <v>50</v>
      </c>
      <c r="G1925">
        <v>33</v>
      </c>
      <c r="H1925">
        <v>20</v>
      </c>
      <c r="I1925">
        <v>144290</v>
      </c>
    </row>
    <row r="1926" spans="1:9">
      <c r="A1926" t="s">
        <v>763</v>
      </c>
      <c r="B1926" t="s">
        <v>800</v>
      </c>
      <c r="C1926" t="s">
        <v>700</v>
      </c>
      <c r="D1926" t="s">
        <v>777</v>
      </c>
      <c r="E1926" t="s">
        <v>778</v>
      </c>
      <c r="F1926">
        <v>148</v>
      </c>
      <c r="G1926">
        <v>67.349999999999994</v>
      </c>
      <c r="H1926">
        <v>71.8</v>
      </c>
      <c r="I1926">
        <v>76894</v>
      </c>
    </row>
    <row r="1927" spans="1:9">
      <c r="A1927" t="s">
        <v>763</v>
      </c>
      <c r="B1927" t="s">
        <v>800</v>
      </c>
      <c r="C1927" t="s">
        <v>700</v>
      </c>
      <c r="D1927" t="s">
        <v>777</v>
      </c>
      <c r="E1927" t="s">
        <v>779</v>
      </c>
      <c r="F1927">
        <v>174</v>
      </c>
      <c r="G1927">
        <v>82.6</v>
      </c>
      <c r="H1927">
        <v>86</v>
      </c>
      <c r="I1927">
        <v>63828</v>
      </c>
    </row>
    <row r="1928" spans="1:9">
      <c r="A1928" t="s">
        <v>763</v>
      </c>
      <c r="B1928" t="s">
        <v>800</v>
      </c>
      <c r="C1928" t="s">
        <v>700</v>
      </c>
      <c r="D1928" t="s">
        <v>777</v>
      </c>
      <c r="E1928" t="s">
        <v>780</v>
      </c>
      <c r="F1928">
        <v>187.4</v>
      </c>
      <c r="G1928">
        <v>97</v>
      </c>
      <c r="H1928">
        <v>92.8</v>
      </c>
      <c r="I1928">
        <v>47797</v>
      </c>
    </row>
    <row r="1929" spans="1:9">
      <c r="A1929" t="s">
        <v>763</v>
      </c>
      <c r="B1929" t="s">
        <v>800</v>
      </c>
      <c r="C1929" t="s">
        <v>700</v>
      </c>
      <c r="D1929" t="s">
        <v>777</v>
      </c>
      <c r="E1929" t="s">
        <v>781</v>
      </c>
      <c r="F1929">
        <v>145.5</v>
      </c>
      <c r="G1929">
        <v>76.8</v>
      </c>
      <c r="H1929">
        <v>69.45</v>
      </c>
      <c r="I1929">
        <v>230165</v>
      </c>
    </row>
    <row r="1930" spans="1:9">
      <c r="A1930" t="s">
        <v>763</v>
      </c>
      <c r="B1930" t="s">
        <v>800</v>
      </c>
      <c r="C1930" t="s">
        <v>700</v>
      </c>
      <c r="D1930" t="s">
        <v>777</v>
      </c>
      <c r="E1930" t="s">
        <v>782</v>
      </c>
      <c r="F1930">
        <v>180</v>
      </c>
      <c r="G1930">
        <v>95.15</v>
      </c>
      <c r="H1930">
        <v>88</v>
      </c>
      <c r="I1930">
        <v>242331</v>
      </c>
    </row>
    <row r="1931" spans="1:9">
      <c r="A1931" t="s">
        <v>763</v>
      </c>
      <c r="B1931" t="s">
        <v>800</v>
      </c>
      <c r="C1931" t="s">
        <v>700</v>
      </c>
      <c r="D1931" t="s">
        <v>777</v>
      </c>
      <c r="E1931" t="s">
        <v>783</v>
      </c>
      <c r="F1931">
        <v>206</v>
      </c>
      <c r="G1931">
        <v>115</v>
      </c>
      <c r="H1931">
        <v>98</v>
      </c>
      <c r="I1931">
        <v>118308</v>
      </c>
    </row>
    <row r="1932" spans="1:9">
      <c r="A1932" t="s">
        <v>763</v>
      </c>
      <c r="B1932" t="s">
        <v>800</v>
      </c>
      <c r="C1932" t="s">
        <v>700</v>
      </c>
      <c r="D1932" t="s">
        <v>777</v>
      </c>
      <c r="E1932" t="s">
        <v>784</v>
      </c>
      <c r="F1932">
        <v>233.1</v>
      </c>
      <c r="G1932">
        <v>123.6</v>
      </c>
      <c r="H1932">
        <v>112</v>
      </c>
      <c r="I1932">
        <v>58236</v>
      </c>
    </row>
    <row r="1933" spans="1:9">
      <c r="A1933" t="s">
        <v>763</v>
      </c>
      <c r="B1933" t="s">
        <v>800</v>
      </c>
      <c r="C1933" t="s">
        <v>700</v>
      </c>
      <c r="D1933" t="s">
        <v>777</v>
      </c>
      <c r="E1933" t="s">
        <v>785</v>
      </c>
      <c r="F1933">
        <v>33</v>
      </c>
      <c r="G1933">
        <v>16.2</v>
      </c>
      <c r="H1933">
        <v>15.6</v>
      </c>
      <c r="I1933">
        <v>18191</v>
      </c>
    </row>
    <row r="1934" spans="1:9">
      <c r="A1934" t="s">
        <v>763</v>
      </c>
      <c r="B1934" t="s">
        <v>800</v>
      </c>
      <c r="C1934" t="s">
        <v>700</v>
      </c>
      <c r="D1934" t="s">
        <v>777</v>
      </c>
      <c r="E1934" t="s">
        <v>786</v>
      </c>
      <c r="F1934">
        <v>31</v>
      </c>
      <c r="G1934">
        <v>16.2</v>
      </c>
      <c r="H1934">
        <v>13.95</v>
      </c>
      <c r="I1934">
        <v>83761</v>
      </c>
    </row>
    <row r="1935" spans="1:9">
      <c r="A1935" t="s">
        <v>763</v>
      </c>
      <c r="B1935" t="s">
        <v>800</v>
      </c>
      <c r="C1935" t="s">
        <v>700</v>
      </c>
      <c r="D1935" t="s">
        <v>787</v>
      </c>
      <c r="E1935" t="s">
        <v>788</v>
      </c>
      <c r="F1935">
        <v>168</v>
      </c>
      <c r="G1935">
        <v>79.75</v>
      </c>
      <c r="H1935">
        <v>87.5</v>
      </c>
      <c r="I1935">
        <v>103945</v>
      </c>
    </row>
    <row r="1936" spans="1:9">
      <c r="A1936" t="s">
        <v>763</v>
      </c>
      <c r="B1936" t="s">
        <v>800</v>
      </c>
      <c r="C1936" t="s">
        <v>700</v>
      </c>
      <c r="D1936" t="s">
        <v>789</v>
      </c>
      <c r="E1936" t="s">
        <v>790</v>
      </c>
      <c r="F1936">
        <v>1510</v>
      </c>
      <c r="G1936">
        <v>600</v>
      </c>
      <c r="H1936">
        <v>938.2</v>
      </c>
      <c r="I1936">
        <v>11016</v>
      </c>
    </row>
    <row r="1937" spans="1:9">
      <c r="A1937" t="s">
        <v>763</v>
      </c>
      <c r="B1937" t="s">
        <v>800</v>
      </c>
      <c r="C1937" t="s">
        <v>701</v>
      </c>
      <c r="D1937" t="s">
        <v>765</v>
      </c>
      <c r="E1937" t="s">
        <v>766</v>
      </c>
      <c r="F1937">
        <v>55</v>
      </c>
      <c r="G1937">
        <v>49.5</v>
      </c>
      <c r="H1937">
        <v>6.75</v>
      </c>
      <c r="I1937">
        <v>273073</v>
      </c>
    </row>
    <row r="1938" spans="1:9">
      <c r="A1938" t="s">
        <v>763</v>
      </c>
      <c r="B1938" t="s">
        <v>800</v>
      </c>
      <c r="C1938" t="s">
        <v>701</v>
      </c>
      <c r="D1938" t="s">
        <v>765</v>
      </c>
      <c r="E1938" t="s">
        <v>767</v>
      </c>
      <c r="F1938">
        <v>50</v>
      </c>
      <c r="G1938">
        <v>45</v>
      </c>
      <c r="H1938">
        <v>8.4</v>
      </c>
      <c r="I1938">
        <v>1005503</v>
      </c>
    </row>
    <row r="1939" spans="1:9">
      <c r="A1939" t="s">
        <v>763</v>
      </c>
      <c r="B1939" t="s">
        <v>800</v>
      </c>
      <c r="C1939" t="s">
        <v>701</v>
      </c>
      <c r="D1939" t="s">
        <v>765</v>
      </c>
      <c r="E1939" t="s">
        <v>768</v>
      </c>
      <c r="F1939">
        <v>45</v>
      </c>
      <c r="G1939">
        <v>30.8</v>
      </c>
      <c r="H1939">
        <v>15</v>
      </c>
      <c r="I1939">
        <v>282990</v>
      </c>
    </row>
    <row r="1940" spans="1:9">
      <c r="A1940" t="s">
        <v>763</v>
      </c>
      <c r="B1940" t="s">
        <v>800</v>
      </c>
      <c r="C1940" t="s">
        <v>701</v>
      </c>
      <c r="D1940" t="s">
        <v>765</v>
      </c>
      <c r="E1940" t="s">
        <v>769</v>
      </c>
      <c r="F1940">
        <v>60</v>
      </c>
      <c r="G1940">
        <v>35</v>
      </c>
      <c r="H1940">
        <v>25.2</v>
      </c>
      <c r="I1940">
        <v>49937</v>
      </c>
    </row>
    <row r="1941" spans="1:9">
      <c r="A1941" t="s">
        <v>763</v>
      </c>
      <c r="B1941" t="s">
        <v>800</v>
      </c>
      <c r="C1941" t="s">
        <v>701</v>
      </c>
      <c r="D1941" t="s">
        <v>765</v>
      </c>
      <c r="E1941" t="s">
        <v>770</v>
      </c>
      <c r="F1941">
        <v>40</v>
      </c>
      <c r="G1941">
        <v>27.1</v>
      </c>
      <c r="H1941">
        <v>10</v>
      </c>
      <c r="I1941">
        <v>1074453</v>
      </c>
    </row>
    <row r="1942" spans="1:9">
      <c r="A1942" t="s">
        <v>763</v>
      </c>
      <c r="B1942" t="s">
        <v>800</v>
      </c>
      <c r="C1942" t="s">
        <v>701</v>
      </c>
      <c r="D1942" t="s">
        <v>765</v>
      </c>
      <c r="E1942" t="s">
        <v>771</v>
      </c>
      <c r="F1942">
        <v>56</v>
      </c>
      <c r="G1942">
        <v>34.299999999999997</v>
      </c>
      <c r="H1942">
        <v>20.8</v>
      </c>
      <c r="I1942">
        <v>44353</v>
      </c>
    </row>
    <row r="1943" spans="1:9">
      <c r="A1943" t="s">
        <v>763</v>
      </c>
      <c r="B1943" t="s">
        <v>800</v>
      </c>
      <c r="C1943" t="s">
        <v>701</v>
      </c>
      <c r="D1943" t="s">
        <v>772</v>
      </c>
      <c r="E1943" t="s">
        <v>773</v>
      </c>
      <c r="F1943">
        <v>53.25</v>
      </c>
      <c r="G1943">
        <v>45</v>
      </c>
      <c r="H1943">
        <v>10.3</v>
      </c>
      <c r="I1943">
        <v>78043</v>
      </c>
    </row>
    <row r="1944" spans="1:9">
      <c r="A1944" t="s">
        <v>763</v>
      </c>
      <c r="B1944" t="s">
        <v>800</v>
      </c>
      <c r="C1944" t="s">
        <v>701</v>
      </c>
      <c r="D1944" t="s">
        <v>772</v>
      </c>
      <c r="E1944" t="s">
        <v>774</v>
      </c>
      <c r="F1944">
        <v>101</v>
      </c>
      <c r="G1944">
        <v>85.2</v>
      </c>
      <c r="H1944">
        <v>16.899999999999999</v>
      </c>
      <c r="I1944">
        <v>1189731</v>
      </c>
    </row>
    <row r="1945" spans="1:9">
      <c r="A1945" t="s">
        <v>763</v>
      </c>
      <c r="B1945" t="s">
        <v>800</v>
      </c>
      <c r="C1945" t="s">
        <v>701</v>
      </c>
      <c r="D1945" t="s">
        <v>772</v>
      </c>
      <c r="E1945" t="s">
        <v>775</v>
      </c>
      <c r="F1945">
        <v>29</v>
      </c>
      <c r="G1945">
        <v>27</v>
      </c>
      <c r="H1945">
        <v>0</v>
      </c>
      <c r="I1945">
        <v>1021597</v>
      </c>
    </row>
    <row r="1946" spans="1:9">
      <c r="A1946" t="s">
        <v>763</v>
      </c>
      <c r="B1946" t="s">
        <v>800</v>
      </c>
      <c r="C1946" t="s">
        <v>701</v>
      </c>
      <c r="D1946" t="s">
        <v>772</v>
      </c>
      <c r="E1946" t="s">
        <v>776</v>
      </c>
      <c r="F1946">
        <v>55</v>
      </c>
      <c r="G1946">
        <v>35</v>
      </c>
      <c r="H1946">
        <v>17.600000000000001</v>
      </c>
      <c r="I1946">
        <v>66459</v>
      </c>
    </row>
    <row r="1947" spans="1:9">
      <c r="A1947" t="s">
        <v>763</v>
      </c>
      <c r="B1947" t="s">
        <v>800</v>
      </c>
      <c r="C1947" t="s">
        <v>701</v>
      </c>
      <c r="D1947" t="s">
        <v>777</v>
      </c>
      <c r="E1947" t="s">
        <v>778</v>
      </c>
      <c r="F1947">
        <v>134</v>
      </c>
      <c r="G1947">
        <v>74</v>
      </c>
      <c r="H1947">
        <v>62</v>
      </c>
      <c r="I1947">
        <v>77830</v>
      </c>
    </row>
    <row r="1948" spans="1:9">
      <c r="A1948" t="s">
        <v>763</v>
      </c>
      <c r="B1948" t="s">
        <v>800</v>
      </c>
      <c r="C1948" t="s">
        <v>701</v>
      </c>
      <c r="D1948" t="s">
        <v>777</v>
      </c>
      <c r="E1948" t="s">
        <v>779</v>
      </c>
      <c r="F1948">
        <v>155</v>
      </c>
      <c r="G1948">
        <v>91.8</v>
      </c>
      <c r="H1948">
        <v>74.8</v>
      </c>
      <c r="I1948">
        <v>66745</v>
      </c>
    </row>
    <row r="1949" spans="1:9">
      <c r="A1949" t="s">
        <v>763</v>
      </c>
      <c r="B1949" t="s">
        <v>800</v>
      </c>
      <c r="C1949" t="s">
        <v>701</v>
      </c>
      <c r="D1949" t="s">
        <v>777</v>
      </c>
      <c r="E1949" t="s">
        <v>780</v>
      </c>
      <c r="F1949">
        <v>185.5</v>
      </c>
      <c r="G1949">
        <v>110</v>
      </c>
      <c r="H1949">
        <v>81.900000000000006</v>
      </c>
      <c r="I1949">
        <v>45722</v>
      </c>
    </row>
    <row r="1950" spans="1:9">
      <c r="A1950" t="s">
        <v>763</v>
      </c>
      <c r="B1950" t="s">
        <v>800</v>
      </c>
      <c r="C1950" t="s">
        <v>701</v>
      </c>
      <c r="D1950" t="s">
        <v>777</v>
      </c>
      <c r="E1950" t="s">
        <v>781</v>
      </c>
      <c r="F1950">
        <v>145.5</v>
      </c>
      <c r="G1950">
        <v>87.3</v>
      </c>
      <c r="H1950">
        <v>60</v>
      </c>
      <c r="I1950">
        <v>216898</v>
      </c>
    </row>
    <row r="1951" spans="1:9">
      <c r="A1951" t="s">
        <v>763</v>
      </c>
      <c r="B1951" t="s">
        <v>800</v>
      </c>
      <c r="C1951" t="s">
        <v>701</v>
      </c>
      <c r="D1951" t="s">
        <v>777</v>
      </c>
      <c r="E1951" t="s">
        <v>782</v>
      </c>
      <c r="F1951">
        <v>173</v>
      </c>
      <c r="G1951">
        <v>103.2</v>
      </c>
      <c r="H1951">
        <v>76.5</v>
      </c>
      <c r="I1951">
        <v>239914</v>
      </c>
    </row>
    <row r="1952" spans="1:9">
      <c r="A1952" t="s">
        <v>763</v>
      </c>
      <c r="B1952" t="s">
        <v>800</v>
      </c>
      <c r="C1952" t="s">
        <v>701</v>
      </c>
      <c r="D1952" t="s">
        <v>777</v>
      </c>
      <c r="E1952" t="s">
        <v>783</v>
      </c>
      <c r="F1952">
        <v>202</v>
      </c>
      <c r="G1952">
        <v>120</v>
      </c>
      <c r="H1952">
        <v>90</v>
      </c>
      <c r="I1952">
        <v>115357</v>
      </c>
    </row>
    <row r="1953" spans="1:9">
      <c r="A1953" t="s">
        <v>763</v>
      </c>
      <c r="B1953" t="s">
        <v>800</v>
      </c>
      <c r="C1953" t="s">
        <v>701</v>
      </c>
      <c r="D1953" t="s">
        <v>777</v>
      </c>
      <c r="E1953" t="s">
        <v>784</v>
      </c>
      <c r="F1953">
        <v>240</v>
      </c>
      <c r="G1953">
        <v>138</v>
      </c>
      <c r="H1953">
        <v>101.45</v>
      </c>
      <c r="I1953">
        <v>53459</v>
      </c>
    </row>
    <row r="1954" spans="1:9">
      <c r="A1954" t="s">
        <v>763</v>
      </c>
      <c r="B1954" t="s">
        <v>800</v>
      </c>
      <c r="C1954" t="s">
        <v>701</v>
      </c>
      <c r="D1954" t="s">
        <v>777</v>
      </c>
      <c r="E1954" t="s">
        <v>785</v>
      </c>
      <c r="F1954">
        <v>32.5</v>
      </c>
      <c r="G1954">
        <v>18.600000000000001</v>
      </c>
      <c r="H1954">
        <v>13</v>
      </c>
      <c r="I1954">
        <v>8514</v>
      </c>
    </row>
    <row r="1955" spans="1:9">
      <c r="A1955" t="s">
        <v>763</v>
      </c>
      <c r="B1955" t="s">
        <v>800</v>
      </c>
      <c r="C1955" t="s">
        <v>701</v>
      </c>
      <c r="D1955" t="s">
        <v>777</v>
      </c>
      <c r="E1955" t="s">
        <v>786</v>
      </c>
      <c r="F1955">
        <v>34</v>
      </c>
      <c r="G1955">
        <v>20.350000000000001</v>
      </c>
      <c r="H1955">
        <v>12.4</v>
      </c>
      <c r="I1955">
        <v>69529</v>
      </c>
    </row>
    <row r="1956" spans="1:9">
      <c r="A1956" t="s">
        <v>763</v>
      </c>
      <c r="B1956" t="s">
        <v>800</v>
      </c>
      <c r="C1956" t="s">
        <v>701</v>
      </c>
      <c r="D1956" t="s">
        <v>787</v>
      </c>
      <c r="E1956" t="s">
        <v>788</v>
      </c>
      <c r="F1956">
        <v>161</v>
      </c>
      <c r="G1956">
        <v>90</v>
      </c>
      <c r="H1956">
        <v>80</v>
      </c>
      <c r="I1956">
        <v>93725</v>
      </c>
    </row>
    <row r="1957" spans="1:9">
      <c r="A1957" t="s">
        <v>763</v>
      </c>
      <c r="B1957" t="s">
        <v>800</v>
      </c>
      <c r="C1957" t="s">
        <v>701</v>
      </c>
      <c r="D1957" t="s">
        <v>789</v>
      </c>
      <c r="E1957" t="s">
        <v>790</v>
      </c>
      <c r="F1957">
        <v>1600</v>
      </c>
      <c r="G1957">
        <v>760</v>
      </c>
      <c r="H1957">
        <v>798</v>
      </c>
      <c r="I1957">
        <v>11145</v>
      </c>
    </row>
    <row r="1958" spans="1:9">
      <c r="A1958" t="s">
        <v>763</v>
      </c>
      <c r="B1958" t="s">
        <v>800</v>
      </c>
      <c r="C1958" t="s">
        <v>50</v>
      </c>
      <c r="D1958" t="s">
        <v>765</v>
      </c>
      <c r="E1958" t="s">
        <v>766</v>
      </c>
      <c r="F1958">
        <v>54</v>
      </c>
      <c r="G1958">
        <v>48</v>
      </c>
      <c r="H1958">
        <v>9.9</v>
      </c>
      <c r="I1958">
        <v>83598</v>
      </c>
    </row>
    <row r="1959" spans="1:9">
      <c r="A1959" t="s">
        <v>763</v>
      </c>
      <c r="B1959" t="s">
        <v>800</v>
      </c>
      <c r="C1959" t="s">
        <v>50</v>
      </c>
      <c r="D1959" t="s">
        <v>765</v>
      </c>
      <c r="E1959" t="s">
        <v>767</v>
      </c>
      <c r="F1959">
        <v>52</v>
      </c>
      <c r="G1959">
        <v>41.6</v>
      </c>
      <c r="H1959">
        <v>10.6</v>
      </c>
      <c r="I1959">
        <v>439292</v>
      </c>
    </row>
    <row r="1960" spans="1:9">
      <c r="A1960" t="s">
        <v>763</v>
      </c>
      <c r="B1960" t="s">
        <v>800</v>
      </c>
      <c r="C1960" t="s">
        <v>50</v>
      </c>
      <c r="D1960" t="s">
        <v>765</v>
      </c>
      <c r="E1960" t="s">
        <v>768</v>
      </c>
      <c r="F1960">
        <v>47</v>
      </c>
      <c r="G1960">
        <v>31.5</v>
      </c>
      <c r="H1960">
        <v>15.95</v>
      </c>
      <c r="I1960">
        <v>142445</v>
      </c>
    </row>
    <row r="1961" spans="1:9">
      <c r="A1961" t="s">
        <v>763</v>
      </c>
      <c r="B1961" t="s">
        <v>800</v>
      </c>
      <c r="C1961" t="s">
        <v>50</v>
      </c>
      <c r="D1961" t="s">
        <v>765</v>
      </c>
      <c r="E1961" t="s">
        <v>769</v>
      </c>
      <c r="F1961">
        <v>61</v>
      </c>
      <c r="G1961">
        <v>36.700000000000003</v>
      </c>
      <c r="H1961">
        <v>25.2</v>
      </c>
      <c r="I1961">
        <v>13964</v>
      </c>
    </row>
    <row r="1962" spans="1:9">
      <c r="A1962" t="s">
        <v>763</v>
      </c>
      <c r="B1962" t="s">
        <v>800</v>
      </c>
      <c r="C1962" t="s">
        <v>50</v>
      </c>
      <c r="D1962" t="s">
        <v>765</v>
      </c>
      <c r="E1962" t="s">
        <v>770</v>
      </c>
      <c r="F1962">
        <v>41</v>
      </c>
      <c r="G1962">
        <v>28</v>
      </c>
      <c r="H1962">
        <v>10.4</v>
      </c>
      <c r="I1962">
        <v>449247</v>
      </c>
    </row>
    <row r="1963" spans="1:9">
      <c r="A1963" t="s">
        <v>763</v>
      </c>
      <c r="B1963" t="s">
        <v>800</v>
      </c>
      <c r="C1963" t="s">
        <v>50</v>
      </c>
      <c r="D1963" t="s">
        <v>765</v>
      </c>
      <c r="E1963" t="s">
        <v>771</v>
      </c>
      <c r="F1963">
        <v>60</v>
      </c>
      <c r="G1963">
        <v>32.5</v>
      </c>
      <c r="H1963">
        <v>27.05</v>
      </c>
      <c r="I1963">
        <v>15648</v>
      </c>
    </row>
    <row r="1964" spans="1:9">
      <c r="A1964" t="s">
        <v>763</v>
      </c>
      <c r="B1964" t="s">
        <v>800</v>
      </c>
      <c r="C1964" t="s">
        <v>50</v>
      </c>
      <c r="D1964" t="s">
        <v>772</v>
      </c>
      <c r="E1964" t="s">
        <v>773</v>
      </c>
      <c r="F1964">
        <v>59</v>
      </c>
      <c r="G1964">
        <v>52</v>
      </c>
      <c r="H1964">
        <v>10.35</v>
      </c>
      <c r="I1964">
        <v>22267</v>
      </c>
    </row>
    <row r="1965" spans="1:9">
      <c r="A1965" t="s">
        <v>763</v>
      </c>
      <c r="B1965" t="s">
        <v>800</v>
      </c>
      <c r="C1965" t="s">
        <v>50</v>
      </c>
      <c r="D1965" t="s">
        <v>772</v>
      </c>
      <c r="E1965" t="s">
        <v>774</v>
      </c>
      <c r="F1965">
        <v>102</v>
      </c>
      <c r="G1965">
        <v>84.15</v>
      </c>
      <c r="H1965">
        <v>20.5</v>
      </c>
      <c r="I1965">
        <v>478681</v>
      </c>
    </row>
    <row r="1966" spans="1:9">
      <c r="A1966" t="s">
        <v>763</v>
      </c>
      <c r="B1966" t="s">
        <v>800</v>
      </c>
      <c r="C1966" t="s">
        <v>50</v>
      </c>
      <c r="D1966" t="s">
        <v>772</v>
      </c>
      <c r="E1966" t="s">
        <v>775</v>
      </c>
      <c r="F1966">
        <v>30</v>
      </c>
      <c r="G1966">
        <v>28</v>
      </c>
      <c r="H1966">
        <v>2.9</v>
      </c>
      <c r="I1966">
        <v>369355</v>
      </c>
    </row>
    <row r="1967" spans="1:9">
      <c r="A1967" t="s">
        <v>763</v>
      </c>
      <c r="B1967" t="s">
        <v>800</v>
      </c>
      <c r="C1967" t="s">
        <v>50</v>
      </c>
      <c r="D1967" t="s">
        <v>772</v>
      </c>
      <c r="E1967" t="s">
        <v>776</v>
      </c>
      <c r="F1967">
        <v>47</v>
      </c>
      <c r="G1967">
        <v>33</v>
      </c>
      <c r="H1967">
        <v>15</v>
      </c>
      <c r="I1967">
        <v>32740</v>
      </c>
    </row>
    <row r="1968" spans="1:9">
      <c r="A1968" t="s">
        <v>763</v>
      </c>
      <c r="B1968" t="s">
        <v>800</v>
      </c>
      <c r="C1968" t="s">
        <v>50</v>
      </c>
      <c r="D1968" t="s">
        <v>777</v>
      </c>
      <c r="E1968" t="s">
        <v>778</v>
      </c>
      <c r="F1968">
        <v>121</v>
      </c>
      <c r="G1968">
        <v>73.2</v>
      </c>
      <c r="H1968">
        <v>48.4</v>
      </c>
      <c r="I1968">
        <v>36667</v>
      </c>
    </row>
    <row r="1969" spans="1:9">
      <c r="A1969" t="s">
        <v>763</v>
      </c>
      <c r="B1969" t="s">
        <v>800</v>
      </c>
      <c r="C1969" t="s">
        <v>50</v>
      </c>
      <c r="D1969" t="s">
        <v>777</v>
      </c>
      <c r="E1969" t="s">
        <v>779</v>
      </c>
      <c r="F1969">
        <v>146</v>
      </c>
      <c r="G1969">
        <v>87.6</v>
      </c>
      <c r="H1969">
        <v>57.6</v>
      </c>
      <c r="I1969">
        <v>29473</v>
      </c>
    </row>
    <row r="1970" spans="1:9">
      <c r="A1970" t="s">
        <v>763</v>
      </c>
      <c r="B1970" t="s">
        <v>800</v>
      </c>
      <c r="C1970" t="s">
        <v>50</v>
      </c>
      <c r="D1970" t="s">
        <v>777</v>
      </c>
      <c r="E1970" t="s">
        <v>780</v>
      </c>
      <c r="F1970">
        <v>167</v>
      </c>
      <c r="G1970">
        <v>100.8</v>
      </c>
      <c r="H1970">
        <v>66.400000000000006</v>
      </c>
      <c r="I1970">
        <v>19855</v>
      </c>
    </row>
    <row r="1971" spans="1:9">
      <c r="A1971" t="s">
        <v>763</v>
      </c>
      <c r="B1971" t="s">
        <v>800</v>
      </c>
      <c r="C1971" t="s">
        <v>50</v>
      </c>
      <c r="D1971" t="s">
        <v>777</v>
      </c>
      <c r="E1971" t="s">
        <v>781</v>
      </c>
      <c r="F1971">
        <v>130</v>
      </c>
      <c r="G1971">
        <v>80</v>
      </c>
      <c r="H1971">
        <v>52</v>
      </c>
      <c r="I1971">
        <v>94501</v>
      </c>
    </row>
    <row r="1972" spans="1:9">
      <c r="A1972" t="s">
        <v>763</v>
      </c>
      <c r="B1972" t="s">
        <v>800</v>
      </c>
      <c r="C1972" t="s">
        <v>50</v>
      </c>
      <c r="D1972" t="s">
        <v>777</v>
      </c>
      <c r="E1972" t="s">
        <v>782</v>
      </c>
      <c r="F1972">
        <v>163</v>
      </c>
      <c r="G1972">
        <v>100</v>
      </c>
      <c r="H1972">
        <v>65.2</v>
      </c>
      <c r="I1972">
        <v>88551</v>
      </c>
    </row>
    <row r="1973" spans="1:9">
      <c r="A1973" t="s">
        <v>763</v>
      </c>
      <c r="B1973" t="s">
        <v>800</v>
      </c>
      <c r="C1973" t="s">
        <v>50</v>
      </c>
      <c r="D1973" t="s">
        <v>777</v>
      </c>
      <c r="E1973" t="s">
        <v>783</v>
      </c>
      <c r="F1973">
        <v>198</v>
      </c>
      <c r="G1973">
        <v>120</v>
      </c>
      <c r="H1973">
        <v>79.2</v>
      </c>
      <c r="I1973">
        <v>44364</v>
      </c>
    </row>
    <row r="1974" spans="1:9">
      <c r="A1974" t="s">
        <v>763</v>
      </c>
      <c r="B1974" t="s">
        <v>800</v>
      </c>
      <c r="C1974" t="s">
        <v>50</v>
      </c>
      <c r="D1974" t="s">
        <v>777</v>
      </c>
      <c r="E1974" t="s">
        <v>784</v>
      </c>
      <c r="F1974">
        <v>210</v>
      </c>
      <c r="G1974">
        <v>130</v>
      </c>
      <c r="H1974">
        <v>82.8</v>
      </c>
      <c r="I1974">
        <v>23695</v>
      </c>
    </row>
    <row r="1975" spans="1:9">
      <c r="A1975" t="s">
        <v>763</v>
      </c>
      <c r="B1975" t="s">
        <v>800</v>
      </c>
      <c r="C1975" t="s">
        <v>50</v>
      </c>
      <c r="D1975" t="s">
        <v>777</v>
      </c>
      <c r="E1975" t="s">
        <v>785</v>
      </c>
      <c r="F1975">
        <v>30</v>
      </c>
      <c r="G1975">
        <v>18</v>
      </c>
      <c r="H1975">
        <v>12</v>
      </c>
      <c r="I1975">
        <v>15299</v>
      </c>
    </row>
    <row r="1976" spans="1:9">
      <c r="A1976" t="s">
        <v>763</v>
      </c>
      <c r="B1976" t="s">
        <v>800</v>
      </c>
      <c r="C1976" t="s">
        <v>50</v>
      </c>
      <c r="D1976" t="s">
        <v>777</v>
      </c>
      <c r="E1976" t="s">
        <v>786</v>
      </c>
      <c r="F1976">
        <v>27</v>
      </c>
      <c r="G1976">
        <v>17.600000000000001</v>
      </c>
      <c r="H1976">
        <v>10.8</v>
      </c>
      <c r="I1976">
        <v>45991</v>
      </c>
    </row>
    <row r="1977" spans="1:9">
      <c r="A1977" t="s">
        <v>763</v>
      </c>
      <c r="B1977" t="s">
        <v>800</v>
      </c>
      <c r="C1977" t="s">
        <v>50</v>
      </c>
      <c r="D1977" t="s">
        <v>787</v>
      </c>
      <c r="E1977" t="s">
        <v>788</v>
      </c>
      <c r="F1977">
        <v>141</v>
      </c>
      <c r="G1977">
        <v>81</v>
      </c>
      <c r="H1977">
        <v>56.4</v>
      </c>
      <c r="I1977">
        <v>42533</v>
      </c>
    </row>
    <row r="1978" spans="1:9">
      <c r="A1978" t="s">
        <v>763</v>
      </c>
      <c r="B1978" t="s">
        <v>800</v>
      </c>
      <c r="C1978" t="s">
        <v>50</v>
      </c>
      <c r="D1978" t="s">
        <v>789</v>
      </c>
      <c r="E1978" t="s">
        <v>790</v>
      </c>
      <c r="F1978">
        <v>1523</v>
      </c>
      <c r="G1978">
        <v>720</v>
      </c>
      <c r="H1978">
        <v>820</v>
      </c>
      <c r="I1978">
        <v>2701</v>
      </c>
    </row>
    <row r="1979" spans="1:9">
      <c r="A1979" t="s">
        <v>763</v>
      </c>
      <c r="B1979" t="s">
        <v>800</v>
      </c>
      <c r="C1979" t="s">
        <v>49</v>
      </c>
      <c r="D1979" t="s">
        <v>765</v>
      </c>
      <c r="E1979" t="s">
        <v>766</v>
      </c>
      <c r="F1979">
        <v>57</v>
      </c>
      <c r="G1979">
        <v>45</v>
      </c>
      <c r="H1979">
        <v>14.25</v>
      </c>
      <c r="I1979">
        <v>196732</v>
      </c>
    </row>
    <row r="1980" spans="1:9">
      <c r="A1980" t="s">
        <v>763</v>
      </c>
      <c r="B1980" t="s">
        <v>800</v>
      </c>
      <c r="C1980" t="s">
        <v>49</v>
      </c>
      <c r="D1980" t="s">
        <v>765</v>
      </c>
      <c r="E1980" t="s">
        <v>767</v>
      </c>
      <c r="F1980">
        <v>50</v>
      </c>
      <c r="G1980">
        <v>40.799999999999997</v>
      </c>
      <c r="H1980">
        <v>12.5</v>
      </c>
      <c r="I1980">
        <v>574404</v>
      </c>
    </row>
    <row r="1981" spans="1:9">
      <c r="A1981" t="s">
        <v>763</v>
      </c>
      <c r="B1981" t="s">
        <v>800</v>
      </c>
      <c r="C1981" t="s">
        <v>49</v>
      </c>
      <c r="D1981" t="s">
        <v>765</v>
      </c>
      <c r="E1981" t="s">
        <v>768</v>
      </c>
      <c r="F1981">
        <v>46</v>
      </c>
      <c r="G1981">
        <v>30</v>
      </c>
      <c r="H1981">
        <v>10</v>
      </c>
      <c r="I1981">
        <v>176839</v>
      </c>
    </row>
    <row r="1982" spans="1:9">
      <c r="A1982" t="s">
        <v>763</v>
      </c>
      <c r="B1982" t="s">
        <v>800</v>
      </c>
      <c r="C1982" t="s">
        <v>49</v>
      </c>
      <c r="D1982" t="s">
        <v>765</v>
      </c>
      <c r="E1982" t="s">
        <v>769</v>
      </c>
      <c r="F1982">
        <v>55</v>
      </c>
      <c r="G1982">
        <v>39</v>
      </c>
      <c r="H1982">
        <v>14.3</v>
      </c>
      <c r="I1982">
        <v>72482</v>
      </c>
    </row>
    <row r="1983" spans="1:9">
      <c r="A1983" t="s">
        <v>763</v>
      </c>
      <c r="B1983" t="s">
        <v>800</v>
      </c>
      <c r="C1983" t="s">
        <v>49</v>
      </c>
      <c r="D1983" t="s">
        <v>765</v>
      </c>
      <c r="E1983" t="s">
        <v>770</v>
      </c>
      <c r="F1983">
        <v>40</v>
      </c>
      <c r="G1983">
        <v>30</v>
      </c>
      <c r="H1983">
        <v>10</v>
      </c>
      <c r="I1983">
        <v>776900</v>
      </c>
    </row>
    <row r="1984" spans="1:9">
      <c r="A1984" t="s">
        <v>763</v>
      </c>
      <c r="B1984" t="s">
        <v>800</v>
      </c>
      <c r="C1984" t="s">
        <v>49</v>
      </c>
      <c r="D1984" t="s">
        <v>765</v>
      </c>
      <c r="E1984" t="s">
        <v>771</v>
      </c>
      <c r="F1984">
        <v>59</v>
      </c>
      <c r="G1984">
        <v>41.25</v>
      </c>
      <c r="H1984">
        <v>15.1</v>
      </c>
      <c r="I1984">
        <v>57652</v>
      </c>
    </row>
    <row r="1985" spans="1:9">
      <c r="A1985" t="s">
        <v>763</v>
      </c>
      <c r="B1985" t="s">
        <v>800</v>
      </c>
      <c r="C1985" t="s">
        <v>49</v>
      </c>
      <c r="D1985" t="s">
        <v>772</v>
      </c>
      <c r="E1985" t="s">
        <v>773</v>
      </c>
      <c r="F1985">
        <v>61</v>
      </c>
      <c r="G1985">
        <v>46</v>
      </c>
      <c r="H1985">
        <v>15.25</v>
      </c>
      <c r="I1985">
        <v>20456</v>
      </c>
    </row>
    <row r="1986" spans="1:9">
      <c r="A1986" t="s">
        <v>763</v>
      </c>
      <c r="B1986" t="s">
        <v>800</v>
      </c>
      <c r="C1986" t="s">
        <v>49</v>
      </c>
      <c r="D1986" t="s">
        <v>772</v>
      </c>
      <c r="E1986" t="s">
        <v>774</v>
      </c>
      <c r="F1986">
        <v>105</v>
      </c>
      <c r="G1986">
        <v>83.3</v>
      </c>
      <c r="H1986">
        <v>24.5</v>
      </c>
      <c r="I1986">
        <v>564409</v>
      </c>
    </row>
    <row r="1987" spans="1:9">
      <c r="A1987" t="s">
        <v>763</v>
      </c>
      <c r="B1987" t="s">
        <v>800</v>
      </c>
      <c r="C1987" t="s">
        <v>49</v>
      </c>
      <c r="D1987" t="s">
        <v>772</v>
      </c>
      <c r="E1987" t="s">
        <v>775</v>
      </c>
      <c r="F1987">
        <v>27</v>
      </c>
      <c r="G1987">
        <v>21.25</v>
      </c>
      <c r="H1987">
        <v>6.25</v>
      </c>
      <c r="I1987">
        <v>493976</v>
      </c>
    </row>
    <row r="1988" spans="1:9">
      <c r="A1988" t="s">
        <v>763</v>
      </c>
      <c r="B1988" t="s">
        <v>800</v>
      </c>
      <c r="C1988" t="s">
        <v>49</v>
      </c>
      <c r="D1988" t="s">
        <v>772</v>
      </c>
      <c r="E1988" t="s">
        <v>776</v>
      </c>
      <c r="F1988">
        <v>55</v>
      </c>
      <c r="G1988">
        <v>41.25</v>
      </c>
      <c r="H1988">
        <v>13.75</v>
      </c>
      <c r="I1988">
        <v>62137</v>
      </c>
    </row>
    <row r="1989" spans="1:9">
      <c r="A1989" t="s">
        <v>763</v>
      </c>
      <c r="B1989" t="s">
        <v>800</v>
      </c>
      <c r="C1989" t="s">
        <v>49</v>
      </c>
      <c r="D1989" t="s">
        <v>777</v>
      </c>
      <c r="E1989" t="s">
        <v>778</v>
      </c>
      <c r="F1989">
        <v>138.5</v>
      </c>
      <c r="G1989">
        <v>63.7</v>
      </c>
      <c r="H1989">
        <v>74.8</v>
      </c>
      <c r="I1989">
        <v>57160</v>
      </c>
    </row>
    <row r="1990" spans="1:9">
      <c r="A1990" t="s">
        <v>763</v>
      </c>
      <c r="B1990" t="s">
        <v>800</v>
      </c>
      <c r="C1990" t="s">
        <v>49</v>
      </c>
      <c r="D1990" t="s">
        <v>777</v>
      </c>
      <c r="E1990" t="s">
        <v>779</v>
      </c>
      <c r="F1990">
        <v>167</v>
      </c>
      <c r="G1990">
        <v>81</v>
      </c>
      <c r="H1990">
        <v>85.2</v>
      </c>
      <c r="I1990">
        <v>42654</v>
      </c>
    </row>
    <row r="1991" spans="1:9">
      <c r="A1991" t="s">
        <v>763</v>
      </c>
      <c r="B1991" t="s">
        <v>800</v>
      </c>
      <c r="C1991" t="s">
        <v>49</v>
      </c>
      <c r="D1991" t="s">
        <v>777</v>
      </c>
      <c r="E1991" t="s">
        <v>780</v>
      </c>
      <c r="F1991">
        <v>190</v>
      </c>
      <c r="G1991">
        <v>93.6</v>
      </c>
      <c r="H1991">
        <v>99</v>
      </c>
      <c r="I1991">
        <v>29980</v>
      </c>
    </row>
    <row r="1992" spans="1:9">
      <c r="A1992" t="s">
        <v>763</v>
      </c>
      <c r="B1992" t="s">
        <v>800</v>
      </c>
      <c r="C1992" t="s">
        <v>49</v>
      </c>
      <c r="D1992" t="s">
        <v>777</v>
      </c>
      <c r="E1992" t="s">
        <v>781</v>
      </c>
      <c r="F1992">
        <v>148</v>
      </c>
      <c r="G1992">
        <v>72.05</v>
      </c>
      <c r="H1992">
        <v>80</v>
      </c>
      <c r="I1992">
        <v>147731</v>
      </c>
    </row>
    <row r="1993" spans="1:9">
      <c r="A1993" t="s">
        <v>763</v>
      </c>
      <c r="B1993" t="s">
        <v>800</v>
      </c>
      <c r="C1993" t="s">
        <v>49</v>
      </c>
      <c r="D1993" t="s">
        <v>777</v>
      </c>
      <c r="E1993" t="s">
        <v>782</v>
      </c>
      <c r="F1993">
        <v>186</v>
      </c>
      <c r="G1993">
        <v>89.2</v>
      </c>
      <c r="H1993">
        <v>99.7</v>
      </c>
      <c r="I1993">
        <v>143513</v>
      </c>
    </row>
    <row r="1994" spans="1:9">
      <c r="A1994" t="s">
        <v>763</v>
      </c>
      <c r="B1994" t="s">
        <v>800</v>
      </c>
      <c r="C1994" t="s">
        <v>49</v>
      </c>
      <c r="D1994" t="s">
        <v>777</v>
      </c>
      <c r="E1994" t="s">
        <v>783</v>
      </c>
      <c r="F1994">
        <v>224</v>
      </c>
      <c r="G1994">
        <v>110.55</v>
      </c>
      <c r="H1994">
        <v>112.8</v>
      </c>
      <c r="I1994">
        <v>69137</v>
      </c>
    </row>
    <row r="1995" spans="1:9">
      <c r="A1995" t="s">
        <v>763</v>
      </c>
      <c r="B1995" t="s">
        <v>800</v>
      </c>
      <c r="C1995" t="s">
        <v>49</v>
      </c>
      <c r="D1995" t="s">
        <v>777</v>
      </c>
      <c r="E1995" t="s">
        <v>784</v>
      </c>
      <c r="F1995">
        <v>240</v>
      </c>
      <c r="G1995">
        <v>116.1</v>
      </c>
      <c r="H1995">
        <v>127.7</v>
      </c>
      <c r="I1995">
        <v>33592</v>
      </c>
    </row>
    <row r="1996" spans="1:9">
      <c r="A1996" t="s">
        <v>763</v>
      </c>
      <c r="B1996" t="s">
        <v>800</v>
      </c>
      <c r="C1996" t="s">
        <v>49</v>
      </c>
      <c r="D1996" t="s">
        <v>777</v>
      </c>
      <c r="E1996" t="s">
        <v>785</v>
      </c>
      <c r="F1996">
        <v>35</v>
      </c>
      <c r="G1996">
        <v>15.6</v>
      </c>
      <c r="H1996">
        <v>19.350000000000001</v>
      </c>
      <c r="I1996">
        <v>11384</v>
      </c>
    </row>
    <row r="1997" spans="1:9">
      <c r="A1997" t="s">
        <v>763</v>
      </c>
      <c r="B1997" t="s">
        <v>800</v>
      </c>
      <c r="C1997" t="s">
        <v>49</v>
      </c>
      <c r="D1997" t="s">
        <v>777</v>
      </c>
      <c r="E1997" t="s">
        <v>786</v>
      </c>
      <c r="F1997">
        <v>40</v>
      </c>
      <c r="G1997">
        <v>19.100000000000001</v>
      </c>
      <c r="H1997">
        <v>21.4</v>
      </c>
      <c r="I1997">
        <v>43324</v>
      </c>
    </row>
    <row r="1998" spans="1:9">
      <c r="A1998" t="s">
        <v>763</v>
      </c>
      <c r="B1998" t="s">
        <v>800</v>
      </c>
      <c r="C1998" t="s">
        <v>49</v>
      </c>
      <c r="D1998" t="s">
        <v>787</v>
      </c>
      <c r="E1998" t="s">
        <v>788</v>
      </c>
      <c r="F1998">
        <v>160</v>
      </c>
      <c r="G1998">
        <v>72</v>
      </c>
      <c r="H1998">
        <v>87.6</v>
      </c>
      <c r="I1998">
        <v>76407</v>
      </c>
    </row>
    <row r="1999" spans="1:9">
      <c r="A1999" t="s">
        <v>763</v>
      </c>
      <c r="B1999" t="s">
        <v>800</v>
      </c>
      <c r="C1999" t="s">
        <v>49</v>
      </c>
      <c r="D1999" t="s">
        <v>789</v>
      </c>
      <c r="E1999" t="s">
        <v>790</v>
      </c>
      <c r="F1999">
        <v>1450</v>
      </c>
      <c r="G1999">
        <v>700.8</v>
      </c>
      <c r="H1999">
        <v>767</v>
      </c>
      <c r="I1999">
        <v>11607</v>
      </c>
    </row>
    <row r="2000" spans="1:9">
      <c r="A2000" t="s">
        <v>763</v>
      </c>
      <c r="B2000" t="s">
        <v>800</v>
      </c>
      <c r="C2000" t="s">
        <v>702</v>
      </c>
      <c r="D2000" t="s">
        <v>765</v>
      </c>
      <c r="E2000" t="s">
        <v>766</v>
      </c>
      <c r="F2000">
        <v>65</v>
      </c>
      <c r="G2000">
        <v>51</v>
      </c>
      <c r="H2000">
        <v>0</v>
      </c>
      <c r="I2000">
        <v>22952</v>
      </c>
    </row>
    <row r="2001" spans="1:9">
      <c r="A2001" t="s">
        <v>763</v>
      </c>
      <c r="B2001" t="s">
        <v>800</v>
      </c>
      <c r="C2001" t="s">
        <v>702</v>
      </c>
      <c r="D2001" t="s">
        <v>765</v>
      </c>
      <c r="E2001" t="s">
        <v>767</v>
      </c>
      <c r="F2001">
        <v>60</v>
      </c>
      <c r="G2001">
        <v>47</v>
      </c>
      <c r="H2001">
        <v>1</v>
      </c>
      <c r="I2001">
        <v>87395</v>
      </c>
    </row>
    <row r="2002" spans="1:9">
      <c r="A2002" t="s">
        <v>763</v>
      </c>
      <c r="B2002" t="s">
        <v>800</v>
      </c>
      <c r="C2002" t="s">
        <v>702</v>
      </c>
      <c r="D2002" t="s">
        <v>765</v>
      </c>
      <c r="E2002" t="s">
        <v>768</v>
      </c>
      <c r="F2002">
        <v>51</v>
      </c>
      <c r="G2002">
        <v>35.700000000000003</v>
      </c>
      <c r="H2002">
        <v>14.5</v>
      </c>
      <c r="I2002">
        <v>29067</v>
      </c>
    </row>
    <row r="2003" spans="1:9">
      <c r="A2003" t="s">
        <v>763</v>
      </c>
      <c r="B2003" t="s">
        <v>800</v>
      </c>
      <c r="C2003" t="s">
        <v>702</v>
      </c>
      <c r="D2003" t="s">
        <v>765</v>
      </c>
      <c r="E2003" t="s">
        <v>769</v>
      </c>
      <c r="F2003">
        <v>70</v>
      </c>
      <c r="G2003">
        <v>39.700000000000003</v>
      </c>
      <c r="H2003">
        <v>27</v>
      </c>
      <c r="I2003">
        <v>6115</v>
      </c>
    </row>
    <row r="2004" spans="1:9">
      <c r="A2004" t="s">
        <v>763</v>
      </c>
      <c r="B2004" t="s">
        <v>800</v>
      </c>
      <c r="C2004" t="s">
        <v>702</v>
      </c>
      <c r="D2004" t="s">
        <v>765</v>
      </c>
      <c r="E2004" t="s">
        <v>770</v>
      </c>
      <c r="F2004">
        <v>42.8</v>
      </c>
      <c r="G2004">
        <v>30</v>
      </c>
      <c r="H2004">
        <v>4.5</v>
      </c>
      <c r="I2004">
        <v>103481</v>
      </c>
    </row>
    <row r="2005" spans="1:9">
      <c r="A2005" t="s">
        <v>763</v>
      </c>
      <c r="B2005" t="s">
        <v>800</v>
      </c>
      <c r="C2005" t="s">
        <v>702</v>
      </c>
      <c r="D2005" t="s">
        <v>765</v>
      </c>
      <c r="E2005" t="s">
        <v>771</v>
      </c>
      <c r="F2005">
        <v>60.5</v>
      </c>
      <c r="G2005">
        <v>39.950000000000003</v>
      </c>
      <c r="H2005">
        <v>18</v>
      </c>
      <c r="I2005">
        <v>3704</v>
      </c>
    </row>
    <row r="2006" spans="1:9">
      <c r="A2006" t="s">
        <v>763</v>
      </c>
      <c r="B2006" t="s">
        <v>800</v>
      </c>
      <c r="C2006" t="s">
        <v>702</v>
      </c>
      <c r="D2006" t="s">
        <v>772</v>
      </c>
      <c r="E2006" t="s">
        <v>773</v>
      </c>
      <c r="F2006">
        <v>60</v>
      </c>
      <c r="G2006">
        <v>48</v>
      </c>
      <c r="H2006">
        <v>0</v>
      </c>
      <c r="I2006">
        <v>6268</v>
      </c>
    </row>
    <row r="2007" spans="1:9">
      <c r="A2007" t="s">
        <v>763</v>
      </c>
      <c r="B2007" t="s">
        <v>800</v>
      </c>
      <c r="C2007" t="s">
        <v>702</v>
      </c>
      <c r="D2007" t="s">
        <v>772</v>
      </c>
      <c r="E2007" t="s">
        <v>774</v>
      </c>
      <c r="F2007">
        <v>115</v>
      </c>
      <c r="G2007">
        <v>92</v>
      </c>
      <c r="H2007">
        <v>0</v>
      </c>
      <c r="I2007">
        <v>98197</v>
      </c>
    </row>
    <row r="2008" spans="1:9">
      <c r="A2008" t="s">
        <v>763</v>
      </c>
      <c r="B2008" t="s">
        <v>800</v>
      </c>
      <c r="C2008" t="s">
        <v>702</v>
      </c>
      <c r="D2008" t="s">
        <v>772</v>
      </c>
      <c r="E2008" t="s">
        <v>775</v>
      </c>
      <c r="F2008">
        <v>30.5</v>
      </c>
      <c r="G2008">
        <v>27</v>
      </c>
      <c r="H2008">
        <v>0</v>
      </c>
      <c r="I2008">
        <v>67655</v>
      </c>
    </row>
    <row r="2009" spans="1:9">
      <c r="A2009" t="s">
        <v>763</v>
      </c>
      <c r="B2009" t="s">
        <v>800</v>
      </c>
      <c r="C2009" t="s">
        <v>702</v>
      </c>
      <c r="D2009" t="s">
        <v>772</v>
      </c>
      <c r="E2009" t="s">
        <v>776</v>
      </c>
      <c r="F2009">
        <v>54</v>
      </c>
      <c r="G2009">
        <v>40.5</v>
      </c>
      <c r="H2009">
        <v>7.75</v>
      </c>
      <c r="I2009">
        <v>8697</v>
      </c>
    </row>
    <row r="2010" spans="1:9">
      <c r="A2010" t="s">
        <v>763</v>
      </c>
      <c r="B2010" t="s">
        <v>800</v>
      </c>
      <c r="C2010" t="s">
        <v>702</v>
      </c>
      <c r="D2010" t="s">
        <v>777</v>
      </c>
      <c r="E2010" t="s">
        <v>778</v>
      </c>
      <c r="F2010">
        <v>151</v>
      </c>
      <c r="G2010">
        <v>90</v>
      </c>
      <c r="H2010">
        <v>74.8</v>
      </c>
      <c r="I2010">
        <v>8831</v>
      </c>
    </row>
    <row r="2011" spans="1:9">
      <c r="A2011" t="s">
        <v>763</v>
      </c>
      <c r="B2011" t="s">
        <v>800</v>
      </c>
      <c r="C2011" t="s">
        <v>702</v>
      </c>
      <c r="D2011" t="s">
        <v>777</v>
      </c>
      <c r="E2011" t="s">
        <v>779</v>
      </c>
      <c r="F2011">
        <v>184</v>
      </c>
      <c r="G2011">
        <v>103</v>
      </c>
      <c r="H2011">
        <v>96.95</v>
      </c>
      <c r="I2011">
        <v>6679</v>
      </c>
    </row>
    <row r="2012" spans="1:9">
      <c r="A2012" t="s">
        <v>763</v>
      </c>
      <c r="B2012" t="s">
        <v>800</v>
      </c>
      <c r="C2012" t="s">
        <v>702</v>
      </c>
      <c r="D2012" t="s">
        <v>777</v>
      </c>
      <c r="E2012" t="s">
        <v>780</v>
      </c>
      <c r="F2012">
        <v>200</v>
      </c>
      <c r="G2012">
        <v>119.7</v>
      </c>
      <c r="H2012">
        <v>100</v>
      </c>
      <c r="I2012">
        <v>4406</v>
      </c>
    </row>
    <row r="2013" spans="1:9">
      <c r="A2013" t="s">
        <v>763</v>
      </c>
      <c r="B2013" t="s">
        <v>800</v>
      </c>
      <c r="C2013" t="s">
        <v>702</v>
      </c>
      <c r="D2013" t="s">
        <v>777</v>
      </c>
      <c r="E2013" t="s">
        <v>781</v>
      </c>
      <c r="F2013">
        <v>155</v>
      </c>
      <c r="G2013">
        <v>91</v>
      </c>
      <c r="H2013">
        <v>71.599999999999994</v>
      </c>
      <c r="I2013">
        <v>19046</v>
      </c>
    </row>
    <row r="2014" spans="1:9">
      <c r="A2014" t="s">
        <v>763</v>
      </c>
      <c r="B2014" t="s">
        <v>800</v>
      </c>
      <c r="C2014" t="s">
        <v>702</v>
      </c>
      <c r="D2014" t="s">
        <v>777</v>
      </c>
      <c r="E2014" t="s">
        <v>782</v>
      </c>
      <c r="F2014">
        <v>190</v>
      </c>
      <c r="G2014">
        <v>110</v>
      </c>
      <c r="H2014">
        <v>95.1</v>
      </c>
      <c r="I2014">
        <v>19924</v>
      </c>
    </row>
    <row r="2015" spans="1:9">
      <c r="A2015" t="s">
        <v>763</v>
      </c>
      <c r="B2015" t="s">
        <v>800</v>
      </c>
      <c r="C2015" t="s">
        <v>702</v>
      </c>
      <c r="D2015" t="s">
        <v>777</v>
      </c>
      <c r="E2015" t="s">
        <v>783</v>
      </c>
      <c r="F2015">
        <v>223</v>
      </c>
      <c r="G2015">
        <v>130</v>
      </c>
      <c r="H2015">
        <v>109</v>
      </c>
      <c r="I2015">
        <v>9527</v>
      </c>
    </row>
    <row r="2016" spans="1:9">
      <c r="A2016" t="s">
        <v>763</v>
      </c>
      <c r="B2016" t="s">
        <v>800</v>
      </c>
      <c r="C2016" t="s">
        <v>702</v>
      </c>
      <c r="D2016" t="s">
        <v>777</v>
      </c>
      <c r="E2016" t="s">
        <v>784</v>
      </c>
      <c r="F2016">
        <v>245</v>
      </c>
      <c r="G2016">
        <v>145</v>
      </c>
      <c r="H2016">
        <v>123</v>
      </c>
      <c r="I2016">
        <v>4909</v>
      </c>
    </row>
    <row r="2017" spans="1:9">
      <c r="A2017" t="s">
        <v>763</v>
      </c>
      <c r="B2017" t="s">
        <v>800</v>
      </c>
      <c r="C2017" t="s">
        <v>702</v>
      </c>
      <c r="D2017" t="s">
        <v>777</v>
      </c>
      <c r="E2017" t="s">
        <v>785</v>
      </c>
      <c r="F2017">
        <v>34</v>
      </c>
      <c r="G2017">
        <v>21</v>
      </c>
      <c r="H2017">
        <v>18.2</v>
      </c>
      <c r="I2017">
        <v>1484</v>
      </c>
    </row>
    <row r="2018" spans="1:9">
      <c r="A2018" t="s">
        <v>763</v>
      </c>
      <c r="B2018" t="s">
        <v>800</v>
      </c>
      <c r="C2018" t="s">
        <v>702</v>
      </c>
      <c r="D2018" t="s">
        <v>777</v>
      </c>
      <c r="E2018" t="s">
        <v>786</v>
      </c>
      <c r="F2018">
        <v>33</v>
      </c>
      <c r="G2018">
        <v>22</v>
      </c>
      <c r="H2018">
        <v>13.7</v>
      </c>
      <c r="I2018">
        <v>9177</v>
      </c>
    </row>
    <row r="2019" spans="1:9">
      <c r="A2019" t="s">
        <v>763</v>
      </c>
      <c r="B2019" t="s">
        <v>800</v>
      </c>
      <c r="C2019" t="s">
        <v>702</v>
      </c>
      <c r="D2019" t="s">
        <v>787</v>
      </c>
      <c r="E2019" t="s">
        <v>788</v>
      </c>
      <c r="F2019">
        <v>190</v>
      </c>
      <c r="G2019">
        <v>101</v>
      </c>
      <c r="H2019">
        <v>104</v>
      </c>
      <c r="I2019">
        <v>11167</v>
      </c>
    </row>
    <row r="2020" spans="1:9">
      <c r="A2020" t="s">
        <v>763</v>
      </c>
      <c r="B2020" t="s">
        <v>800</v>
      </c>
      <c r="C2020" t="s">
        <v>702</v>
      </c>
      <c r="D2020" t="s">
        <v>789</v>
      </c>
      <c r="E2020" t="s">
        <v>790</v>
      </c>
      <c r="F2020">
        <v>1600</v>
      </c>
      <c r="G2020">
        <v>800</v>
      </c>
      <c r="H2020">
        <v>796.2</v>
      </c>
      <c r="I2020">
        <v>1171</v>
      </c>
    </row>
    <row r="2021" spans="1:9">
      <c r="A2021" t="s">
        <v>763</v>
      </c>
      <c r="B2021" t="s">
        <v>800</v>
      </c>
      <c r="C2021" t="s">
        <v>52</v>
      </c>
      <c r="D2021" t="s">
        <v>765</v>
      </c>
      <c r="E2021" t="s">
        <v>766</v>
      </c>
      <c r="F2021">
        <v>65</v>
      </c>
      <c r="G2021">
        <v>48</v>
      </c>
      <c r="H2021">
        <v>20</v>
      </c>
      <c r="I2021">
        <v>23643</v>
      </c>
    </row>
    <row r="2022" spans="1:9">
      <c r="A2022" t="s">
        <v>763</v>
      </c>
      <c r="B2022" t="s">
        <v>800</v>
      </c>
      <c r="C2022" t="s">
        <v>52</v>
      </c>
      <c r="D2022" t="s">
        <v>765</v>
      </c>
      <c r="E2022" t="s">
        <v>767</v>
      </c>
      <c r="F2022">
        <v>64</v>
      </c>
      <c r="G2022">
        <v>40.299999999999997</v>
      </c>
      <c r="H2022">
        <v>24.6</v>
      </c>
      <c r="I2022">
        <v>93967</v>
      </c>
    </row>
    <row r="2023" spans="1:9">
      <c r="A2023" t="s">
        <v>763</v>
      </c>
      <c r="B2023" t="s">
        <v>800</v>
      </c>
      <c r="C2023" t="s">
        <v>52</v>
      </c>
      <c r="D2023" t="s">
        <v>765</v>
      </c>
      <c r="E2023" t="s">
        <v>768</v>
      </c>
      <c r="F2023">
        <v>55</v>
      </c>
      <c r="G2023">
        <v>30</v>
      </c>
      <c r="H2023">
        <v>23.8</v>
      </c>
      <c r="I2023">
        <v>23394</v>
      </c>
    </row>
    <row r="2024" spans="1:9">
      <c r="A2024" t="s">
        <v>763</v>
      </c>
      <c r="B2024" t="s">
        <v>800</v>
      </c>
      <c r="C2024" t="s">
        <v>52</v>
      </c>
      <c r="D2024" t="s">
        <v>765</v>
      </c>
      <c r="E2024" t="s">
        <v>769</v>
      </c>
      <c r="F2024">
        <v>76</v>
      </c>
      <c r="G2024">
        <v>35</v>
      </c>
      <c r="H2024">
        <v>40</v>
      </c>
      <c r="I2024">
        <v>5671</v>
      </c>
    </row>
    <row r="2025" spans="1:9">
      <c r="A2025" t="s">
        <v>763</v>
      </c>
      <c r="B2025" t="s">
        <v>800</v>
      </c>
      <c r="C2025" t="s">
        <v>52</v>
      </c>
      <c r="D2025" t="s">
        <v>765</v>
      </c>
      <c r="E2025" t="s">
        <v>770</v>
      </c>
      <c r="F2025">
        <v>45</v>
      </c>
      <c r="G2025">
        <v>25.5</v>
      </c>
      <c r="H2025">
        <v>16.8</v>
      </c>
      <c r="I2025">
        <v>98604</v>
      </c>
    </row>
    <row r="2026" spans="1:9">
      <c r="A2026" t="s">
        <v>763</v>
      </c>
      <c r="B2026" t="s">
        <v>800</v>
      </c>
      <c r="C2026" t="s">
        <v>52</v>
      </c>
      <c r="D2026" t="s">
        <v>765</v>
      </c>
      <c r="E2026" t="s">
        <v>771</v>
      </c>
      <c r="F2026">
        <v>69.5</v>
      </c>
      <c r="G2026">
        <v>32.5</v>
      </c>
      <c r="H2026">
        <v>30.4</v>
      </c>
      <c r="I2026">
        <v>4786</v>
      </c>
    </row>
    <row r="2027" spans="1:9">
      <c r="A2027" t="s">
        <v>763</v>
      </c>
      <c r="B2027" t="s">
        <v>800</v>
      </c>
      <c r="C2027" t="s">
        <v>52</v>
      </c>
      <c r="D2027" t="s">
        <v>772</v>
      </c>
      <c r="E2027" t="s">
        <v>773</v>
      </c>
      <c r="F2027">
        <v>65</v>
      </c>
      <c r="G2027">
        <v>38</v>
      </c>
      <c r="H2027">
        <v>24.8</v>
      </c>
      <c r="I2027">
        <v>5895</v>
      </c>
    </row>
    <row r="2028" spans="1:9">
      <c r="A2028" t="s">
        <v>763</v>
      </c>
      <c r="B2028" t="s">
        <v>800</v>
      </c>
      <c r="C2028" t="s">
        <v>52</v>
      </c>
      <c r="D2028" t="s">
        <v>772</v>
      </c>
      <c r="E2028" t="s">
        <v>774</v>
      </c>
      <c r="F2028">
        <v>115</v>
      </c>
      <c r="G2028">
        <v>74.400000000000006</v>
      </c>
      <c r="H2028">
        <v>42.5</v>
      </c>
      <c r="I2028">
        <v>108372</v>
      </c>
    </row>
    <row r="2029" spans="1:9">
      <c r="A2029" t="s">
        <v>763</v>
      </c>
      <c r="B2029" t="s">
        <v>800</v>
      </c>
      <c r="C2029" t="s">
        <v>52</v>
      </c>
      <c r="D2029" t="s">
        <v>772</v>
      </c>
      <c r="E2029" t="s">
        <v>775</v>
      </c>
      <c r="F2029">
        <v>34</v>
      </c>
      <c r="G2029">
        <v>27</v>
      </c>
      <c r="H2029">
        <v>8</v>
      </c>
      <c r="I2029">
        <v>80446</v>
      </c>
    </row>
    <row r="2030" spans="1:9">
      <c r="A2030" t="s">
        <v>763</v>
      </c>
      <c r="B2030" t="s">
        <v>800</v>
      </c>
      <c r="C2030" t="s">
        <v>52</v>
      </c>
      <c r="D2030" t="s">
        <v>772</v>
      </c>
      <c r="E2030" t="s">
        <v>776</v>
      </c>
      <c r="F2030">
        <v>54</v>
      </c>
      <c r="G2030">
        <v>35</v>
      </c>
      <c r="H2030">
        <v>23.4</v>
      </c>
      <c r="I2030">
        <v>7478</v>
      </c>
    </row>
    <row r="2031" spans="1:9">
      <c r="A2031" t="s">
        <v>763</v>
      </c>
      <c r="B2031" t="s">
        <v>800</v>
      </c>
      <c r="C2031" t="s">
        <v>52</v>
      </c>
      <c r="D2031" t="s">
        <v>777</v>
      </c>
      <c r="E2031" t="s">
        <v>778</v>
      </c>
      <c r="F2031">
        <v>175</v>
      </c>
      <c r="G2031">
        <v>70</v>
      </c>
      <c r="H2031">
        <v>95.8</v>
      </c>
      <c r="I2031">
        <v>5221</v>
      </c>
    </row>
    <row r="2032" spans="1:9">
      <c r="A2032" t="s">
        <v>763</v>
      </c>
      <c r="B2032" t="s">
        <v>800</v>
      </c>
      <c r="C2032" t="s">
        <v>52</v>
      </c>
      <c r="D2032" t="s">
        <v>777</v>
      </c>
      <c r="E2032" t="s">
        <v>779</v>
      </c>
      <c r="F2032">
        <v>200</v>
      </c>
      <c r="G2032">
        <v>82.2</v>
      </c>
      <c r="H2032">
        <v>115</v>
      </c>
      <c r="I2032">
        <v>3866</v>
      </c>
    </row>
    <row r="2033" spans="1:9">
      <c r="A2033" t="s">
        <v>763</v>
      </c>
      <c r="B2033" t="s">
        <v>800</v>
      </c>
      <c r="C2033" t="s">
        <v>52</v>
      </c>
      <c r="D2033" t="s">
        <v>777</v>
      </c>
      <c r="E2033" t="s">
        <v>780</v>
      </c>
      <c r="F2033">
        <v>226</v>
      </c>
      <c r="G2033">
        <v>109</v>
      </c>
      <c r="H2033">
        <v>120</v>
      </c>
      <c r="I2033">
        <v>2610</v>
      </c>
    </row>
    <row r="2034" spans="1:9">
      <c r="A2034" t="s">
        <v>763</v>
      </c>
      <c r="B2034" t="s">
        <v>800</v>
      </c>
      <c r="C2034" t="s">
        <v>52</v>
      </c>
      <c r="D2034" t="s">
        <v>777</v>
      </c>
      <c r="E2034" t="s">
        <v>781</v>
      </c>
      <c r="F2034">
        <v>170</v>
      </c>
      <c r="G2034">
        <v>80.55</v>
      </c>
      <c r="H2034">
        <v>90</v>
      </c>
      <c r="I2034">
        <v>16887</v>
      </c>
    </row>
    <row r="2035" spans="1:9">
      <c r="A2035" t="s">
        <v>763</v>
      </c>
      <c r="B2035" t="s">
        <v>800</v>
      </c>
      <c r="C2035" t="s">
        <v>52</v>
      </c>
      <c r="D2035" t="s">
        <v>777</v>
      </c>
      <c r="E2035" t="s">
        <v>782</v>
      </c>
      <c r="F2035">
        <v>220</v>
      </c>
      <c r="G2035">
        <v>95.15</v>
      </c>
      <c r="H2035">
        <v>115</v>
      </c>
      <c r="I2035">
        <v>17410</v>
      </c>
    </row>
    <row r="2036" spans="1:9">
      <c r="A2036" t="s">
        <v>763</v>
      </c>
      <c r="B2036" t="s">
        <v>800</v>
      </c>
      <c r="C2036" t="s">
        <v>52</v>
      </c>
      <c r="D2036" t="s">
        <v>777</v>
      </c>
      <c r="E2036" t="s">
        <v>783</v>
      </c>
      <c r="F2036">
        <v>245</v>
      </c>
      <c r="G2036">
        <v>122.65</v>
      </c>
      <c r="H2036">
        <v>127</v>
      </c>
      <c r="I2036">
        <v>7694</v>
      </c>
    </row>
    <row r="2037" spans="1:9">
      <c r="A2037" t="s">
        <v>763</v>
      </c>
      <c r="B2037" t="s">
        <v>800</v>
      </c>
      <c r="C2037" t="s">
        <v>52</v>
      </c>
      <c r="D2037" t="s">
        <v>777</v>
      </c>
      <c r="E2037" t="s">
        <v>784</v>
      </c>
      <c r="F2037">
        <v>276</v>
      </c>
      <c r="G2037">
        <v>130</v>
      </c>
      <c r="H2037">
        <v>137.4</v>
      </c>
      <c r="I2037">
        <v>3161</v>
      </c>
    </row>
    <row r="2038" spans="1:9">
      <c r="A2038" t="s">
        <v>763</v>
      </c>
      <c r="B2038" t="s">
        <v>800</v>
      </c>
      <c r="C2038" t="s">
        <v>52</v>
      </c>
      <c r="D2038" t="s">
        <v>777</v>
      </c>
      <c r="E2038" t="s">
        <v>785</v>
      </c>
      <c r="F2038">
        <v>37.5</v>
      </c>
      <c r="G2038">
        <v>15.6</v>
      </c>
      <c r="H2038">
        <v>18.5</v>
      </c>
      <c r="I2038">
        <v>427</v>
      </c>
    </row>
    <row r="2039" spans="1:9">
      <c r="A2039" t="s">
        <v>763</v>
      </c>
      <c r="B2039" t="s">
        <v>800</v>
      </c>
      <c r="C2039" t="s">
        <v>52</v>
      </c>
      <c r="D2039" t="s">
        <v>777</v>
      </c>
      <c r="E2039" t="s">
        <v>786</v>
      </c>
      <c r="F2039">
        <v>35</v>
      </c>
      <c r="G2039">
        <v>17.399999999999999</v>
      </c>
      <c r="H2039">
        <v>15.65</v>
      </c>
      <c r="I2039">
        <v>3397</v>
      </c>
    </row>
    <row r="2040" spans="1:9">
      <c r="A2040" t="s">
        <v>763</v>
      </c>
      <c r="B2040" t="s">
        <v>800</v>
      </c>
      <c r="C2040" t="s">
        <v>52</v>
      </c>
      <c r="D2040" t="s">
        <v>787</v>
      </c>
      <c r="E2040" t="s">
        <v>788</v>
      </c>
      <c r="F2040">
        <v>200</v>
      </c>
      <c r="G2040">
        <v>88</v>
      </c>
      <c r="H2040">
        <v>110</v>
      </c>
      <c r="I2040">
        <v>7703</v>
      </c>
    </row>
    <row r="2041" spans="1:9">
      <c r="A2041" t="s">
        <v>763</v>
      </c>
      <c r="B2041" t="s">
        <v>800</v>
      </c>
      <c r="C2041" t="s">
        <v>52</v>
      </c>
      <c r="D2041" t="s">
        <v>789</v>
      </c>
      <c r="E2041" t="s">
        <v>790</v>
      </c>
      <c r="F2041">
        <v>1680</v>
      </c>
      <c r="G2041">
        <v>638.5</v>
      </c>
      <c r="H2041">
        <v>1050</v>
      </c>
      <c r="I2041">
        <v>878</v>
      </c>
    </row>
    <row r="2042" spans="1:9">
      <c r="A2042" t="s">
        <v>763</v>
      </c>
      <c r="B2042" t="s">
        <v>800</v>
      </c>
      <c r="C2042" t="s">
        <v>53</v>
      </c>
      <c r="D2042" t="s">
        <v>765</v>
      </c>
      <c r="E2042" t="s">
        <v>766</v>
      </c>
      <c r="F2042">
        <v>68</v>
      </c>
      <c r="G2042">
        <v>59</v>
      </c>
      <c r="H2042">
        <v>0</v>
      </c>
      <c r="I2042">
        <v>10680</v>
      </c>
    </row>
    <row r="2043" spans="1:9">
      <c r="A2043" t="s">
        <v>763</v>
      </c>
      <c r="B2043" t="s">
        <v>800</v>
      </c>
      <c r="C2043" t="s">
        <v>53</v>
      </c>
      <c r="D2043" t="s">
        <v>765</v>
      </c>
      <c r="E2043" t="s">
        <v>767</v>
      </c>
      <c r="F2043">
        <v>62</v>
      </c>
      <c r="G2043">
        <v>54</v>
      </c>
      <c r="H2043">
        <v>0</v>
      </c>
      <c r="I2043">
        <v>24325</v>
      </c>
    </row>
    <row r="2044" spans="1:9">
      <c r="A2044" t="s">
        <v>763</v>
      </c>
      <c r="B2044" t="s">
        <v>800</v>
      </c>
      <c r="C2044" t="s">
        <v>53</v>
      </c>
      <c r="D2044" t="s">
        <v>765</v>
      </c>
      <c r="E2044" t="s">
        <v>768</v>
      </c>
      <c r="F2044">
        <v>56</v>
      </c>
      <c r="G2044">
        <v>33.6</v>
      </c>
      <c r="H2044">
        <v>17</v>
      </c>
      <c r="I2044">
        <v>10173</v>
      </c>
    </row>
    <row r="2045" spans="1:9">
      <c r="A2045" t="s">
        <v>763</v>
      </c>
      <c r="B2045" t="s">
        <v>800</v>
      </c>
      <c r="C2045" t="s">
        <v>53</v>
      </c>
      <c r="D2045" t="s">
        <v>765</v>
      </c>
      <c r="E2045" t="s">
        <v>769</v>
      </c>
      <c r="F2045">
        <v>75</v>
      </c>
      <c r="G2045">
        <v>36</v>
      </c>
      <c r="H2045">
        <v>33.6</v>
      </c>
      <c r="I2045">
        <v>2113</v>
      </c>
    </row>
    <row r="2046" spans="1:9">
      <c r="A2046" t="s">
        <v>763</v>
      </c>
      <c r="B2046" t="s">
        <v>800</v>
      </c>
      <c r="C2046" t="s">
        <v>53</v>
      </c>
      <c r="D2046" t="s">
        <v>765</v>
      </c>
      <c r="E2046" t="s">
        <v>770</v>
      </c>
      <c r="F2046">
        <v>43</v>
      </c>
      <c r="G2046">
        <v>34</v>
      </c>
      <c r="H2046">
        <v>4.5999999999999996</v>
      </c>
      <c r="I2046">
        <v>34914</v>
      </c>
    </row>
    <row r="2047" spans="1:9">
      <c r="A2047" t="s">
        <v>763</v>
      </c>
      <c r="B2047" t="s">
        <v>800</v>
      </c>
      <c r="C2047" t="s">
        <v>53</v>
      </c>
      <c r="D2047" t="s">
        <v>765</v>
      </c>
      <c r="E2047" t="s">
        <v>771</v>
      </c>
      <c r="F2047">
        <v>64</v>
      </c>
      <c r="G2047">
        <v>38.5</v>
      </c>
      <c r="H2047">
        <v>17.375</v>
      </c>
      <c r="I2047">
        <v>1754</v>
      </c>
    </row>
    <row r="2048" spans="1:9">
      <c r="A2048" t="s">
        <v>763</v>
      </c>
      <c r="B2048" t="s">
        <v>800</v>
      </c>
      <c r="C2048" t="s">
        <v>53</v>
      </c>
      <c r="D2048" t="s">
        <v>772</v>
      </c>
      <c r="E2048" t="s">
        <v>773</v>
      </c>
      <c r="F2048">
        <v>73</v>
      </c>
      <c r="G2048">
        <v>50</v>
      </c>
      <c r="H2048">
        <v>0</v>
      </c>
      <c r="I2048">
        <v>1633</v>
      </c>
    </row>
    <row r="2049" spans="1:9">
      <c r="A2049" t="s">
        <v>763</v>
      </c>
      <c r="B2049" t="s">
        <v>800</v>
      </c>
      <c r="C2049" t="s">
        <v>53</v>
      </c>
      <c r="D2049" t="s">
        <v>772</v>
      </c>
      <c r="E2049" t="s">
        <v>774</v>
      </c>
      <c r="F2049">
        <v>115</v>
      </c>
      <c r="G2049">
        <v>106</v>
      </c>
      <c r="H2049">
        <v>0</v>
      </c>
      <c r="I2049">
        <v>33269</v>
      </c>
    </row>
    <row r="2050" spans="1:9">
      <c r="A2050" t="s">
        <v>763</v>
      </c>
      <c r="B2050" t="s">
        <v>800</v>
      </c>
      <c r="C2050" t="s">
        <v>53</v>
      </c>
      <c r="D2050" t="s">
        <v>772</v>
      </c>
      <c r="E2050" t="s">
        <v>775</v>
      </c>
      <c r="F2050">
        <v>30</v>
      </c>
      <c r="G2050">
        <v>26</v>
      </c>
      <c r="H2050">
        <v>0</v>
      </c>
      <c r="I2050">
        <v>22167</v>
      </c>
    </row>
    <row r="2051" spans="1:9">
      <c r="A2051" t="s">
        <v>763</v>
      </c>
      <c r="B2051" t="s">
        <v>800</v>
      </c>
      <c r="C2051" t="s">
        <v>53</v>
      </c>
      <c r="D2051" t="s">
        <v>772</v>
      </c>
      <c r="E2051" t="s">
        <v>776</v>
      </c>
      <c r="F2051">
        <v>63</v>
      </c>
      <c r="G2051">
        <v>43.3</v>
      </c>
      <c r="H2051">
        <v>19.600000000000001</v>
      </c>
      <c r="I2051">
        <v>1915</v>
      </c>
    </row>
    <row r="2052" spans="1:9">
      <c r="A2052" t="s">
        <v>763</v>
      </c>
      <c r="B2052" t="s">
        <v>800</v>
      </c>
      <c r="C2052" t="s">
        <v>53</v>
      </c>
      <c r="D2052" t="s">
        <v>777</v>
      </c>
      <c r="E2052" t="s">
        <v>778</v>
      </c>
      <c r="F2052">
        <v>151</v>
      </c>
      <c r="G2052">
        <v>90</v>
      </c>
      <c r="H2052">
        <v>59.4</v>
      </c>
      <c r="I2052">
        <v>2581</v>
      </c>
    </row>
    <row r="2053" spans="1:9">
      <c r="A2053" t="s">
        <v>763</v>
      </c>
      <c r="B2053" t="s">
        <v>800</v>
      </c>
      <c r="C2053" t="s">
        <v>53</v>
      </c>
      <c r="D2053" t="s">
        <v>777</v>
      </c>
      <c r="E2053" t="s">
        <v>779</v>
      </c>
      <c r="F2053">
        <v>184</v>
      </c>
      <c r="G2053">
        <v>106.95</v>
      </c>
      <c r="H2053">
        <v>72.599999999999994</v>
      </c>
      <c r="I2053">
        <v>1904</v>
      </c>
    </row>
    <row r="2054" spans="1:9">
      <c r="A2054" t="s">
        <v>763</v>
      </c>
      <c r="B2054" t="s">
        <v>800</v>
      </c>
      <c r="C2054" t="s">
        <v>53</v>
      </c>
      <c r="D2054" t="s">
        <v>777</v>
      </c>
      <c r="E2054" t="s">
        <v>780</v>
      </c>
      <c r="F2054">
        <v>199</v>
      </c>
      <c r="G2054">
        <v>118.2</v>
      </c>
      <c r="H2054">
        <v>78.8</v>
      </c>
      <c r="I2054">
        <v>1359</v>
      </c>
    </row>
    <row r="2055" spans="1:9">
      <c r="A2055" t="s">
        <v>763</v>
      </c>
      <c r="B2055" t="s">
        <v>800</v>
      </c>
      <c r="C2055" t="s">
        <v>53</v>
      </c>
      <c r="D2055" t="s">
        <v>777</v>
      </c>
      <c r="E2055" t="s">
        <v>781</v>
      </c>
      <c r="F2055">
        <v>170</v>
      </c>
      <c r="G2055">
        <v>102</v>
      </c>
      <c r="H2055">
        <v>57.8</v>
      </c>
      <c r="I2055">
        <v>8035</v>
      </c>
    </row>
    <row r="2056" spans="1:9">
      <c r="A2056" t="s">
        <v>763</v>
      </c>
      <c r="B2056" t="s">
        <v>800</v>
      </c>
      <c r="C2056" t="s">
        <v>53</v>
      </c>
      <c r="D2056" t="s">
        <v>777</v>
      </c>
      <c r="E2056" t="s">
        <v>782</v>
      </c>
      <c r="F2056">
        <v>197</v>
      </c>
      <c r="G2056">
        <v>123.2</v>
      </c>
      <c r="H2056">
        <v>68.8</v>
      </c>
      <c r="I2056">
        <v>7713</v>
      </c>
    </row>
    <row r="2057" spans="1:9">
      <c r="A2057" t="s">
        <v>763</v>
      </c>
      <c r="B2057" t="s">
        <v>800</v>
      </c>
      <c r="C2057" t="s">
        <v>53</v>
      </c>
      <c r="D2057" t="s">
        <v>777</v>
      </c>
      <c r="E2057" t="s">
        <v>783</v>
      </c>
      <c r="F2057">
        <v>230</v>
      </c>
      <c r="G2057">
        <v>141</v>
      </c>
      <c r="H2057">
        <v>84.525000000000006</v>
      </c>
      <c r="I2057">
        <v>3520</v>
      </c>
    </row>
    <row r="2058" spans="1:9">
      <c r="A2058" t="s">
        <v>763</v>
      </c>
      <c r="B2058" t="s">
        <v>800</v>
      </c>
      <c r="C2058" t="s">
        <v>53</v>
      </c>
      <c r="D2058" t="s">
        <v>777</v>
      </c>
      <c r="E2058" t="s">
        <v>784</v>
      </c>
      <c r="F2058">
        <v>277</v>
      </c>
      <c r="G2058">
        <v>162</v>
      </c>
      <c r="H2058">
        <v>107.6</v>
      </c>
      <c r="I2058">
        <v>1634</v>
      </c>
    </row>
    <row r="2059" spans="1:9">
      <c r="A2059" t="s">
        <v>763</v>
      </c>
      <c r="B2059" t="s">
        <v>800</v>
      </c>
      <c r="C2059" t="s">
        <v>53</v>
      </c>
      <c r="D2059" t="s">
        <v>777</v>
      </c>
      <c r="E2059" t="s">
        <v>785</v>
      </c>
      <c r="F2059">
        <v>39</v>
      </c>
      <c r="G2059">
        <v>24.1</v>
      </c>
      <c r="H2059">
        <v>12.6</v>
      </c>
      <c r="I2059">
        <v>461</v>
      </c>
    </row>
    <row r="2060" spans="1:9">
      <c r="A2060" t="s">
        <v>763</v>
      </c>
      <c r="B2060" t="s">
        <v>800</v>
      </c>
      <c r="C2060" t="s">
        <v>53</v>
      </c>
      <c r="D2060" t="s">
        <v>777</v>
      </c>
      <c r="E2060" t="s">
        <v>786</v>
      </c>
      <c r="F2060">
        <v>35</v>
      </c>
      <c r="G2060">
        <v>24.5</v>
      </c>
      <c r="H2060">
        <v>10.8</v>
      </c>
      <c r="I2060">
        <v>3301</v>
      </c>
    </row>
    <row r="2061" spans="1:9">
      <c r="A2061" t="s">
        <v>763</v>
      </c>
      <c r="B2061" t="s">
        <v>800</v>
      </c>
      <c r="C2061" t="s">
        <v>53</v>
      </c>
      <c r="D2061" t="s">
        <v>787</v>
      </c>
      <c r="E2061" t="s">
        <v>788</v>
      </c>
      <c r="F2061">
        <v>172</v>
      </c>
      <c r="G2061">
        <v>103.2</v>
      </c>
      <c r="H2061">
        <v>68</v>
      </c>
      <c r="I2061">
        <v>4517</v>
      </c>
    </row>
    <row r="2062" spans="1:9">
      <c r="A2062" t="s">
        <v>763</v>
      </c>
      <c r="B2062" t="s">
        <v>800</v>
      </c>
      <c r="C2062" t="s">
        <v>53</v>
      </c>
      <c r="D2062" t="s">
        <v>789</v>
      </c>
      <c r="E2062" t="s">
        <v>790</v>
      </c>
      <c r="F2062">
        <v>1625</v>
      </c>
      <c r="G2062">
        <v>750</v>
      </c>
      <c r="H2062">
        <v>837.45</v>
      </c>
      <c r="I2062">
        <v>166</v>
      </c>
    </row>
    <row r="2063" spans="1:9">
      <c r="A2063" t="s">
        <v>763</v>
      </c>
      <c r="B2063" t="s">
        <v>800</v>
      </c>
      <c r="C2063" t="s">
        <v>54</v>
      </c>
      <c r="D2063" t="s">
        <v>765</v>
      </c>
      <c r="E2063" t="s">
        <v>766</v>
      </c>
      <c r="F2063" s="74">
        <v>57</v>
      </c>
      <c r="G2063" s="74">
        <v>45</v>
      </c>
      <c r="H2063" s="74">
        <v>14</v>
      </c>
      <c r="I2063">
        <v>1334953</v>
      </c>
    </row>
    <row r="2064" spans="1:9">
      <c r="A2064" t="s">
        <v>763</v>
      </c>
      <c r="B2064" t="s">
        <v>800</v>
      </c>
      <c r="C2064" t="s">
        <v>54</v>
      </c>
      <c r="D2064" t="s">
        <v>765</v>
      </c>
      <c r="E2064" t="s">
        <v>767</v>
      </c>
      <c r="F2064" s="74">
        <v>53</v>
      </c>
      <c r="G2064" s="74">
        <v>40</v>
      </c>
      <c r="H2064" s="74">
        <v>14</v>
      </c>
      <c r="I2064">
        <v>5006660</v>
      </c>
    </row>
    <row r="2065" spans="1:9">
      <c r="A2065" t="s">
        <v>763</v>
      </c>
      <c r="B2065" t="s">
        <v>800</v>
      </c>
      <c r="C2065" t="s">
        <v>54</v>
      </c>
      <c r="D2065" t="s">
        <v>765</v>
      </c>
      <c r="E2065" t="s">
        <v>768</v>
      </c>
      <c r="F2065" s="74">
        <v>47</v>
      </c>
      <c r="G2065" s="74">
        <v>31</v>
      </c>
      <c r="H2065" s="74">
        <v>17</v>
      </c>
      <c r="I2065">
        <v>1395870</v>
      </c>
    </row>
    <row r="2066" spans="1:9">
      <c r="A2066" t="s">
        <v>763</v>
      </c>
      <c r="B2066" t="s">
        <v>800</v>
      </c>
      <c r="C2066" t="s">
        <v>54</v>
      </c>
      <c r="D2066" t="s">
        <v>765</v>
      </c>
      <c r="E2066" t="s">
        <v>769</v>
      </c>
      <c r="F2066" s="74">
        <v>60</v>
      </c>
      <c r="G2066" s="74">
        <v>37</v>
      </c>
      <c r="H2066" s="74">
        <v>24</v>
      </c>
      <c r="I2066">
        <v>276775</v>
      </c>
    </row>
    <row r="2067" spans="1:9">
      <c r="A2067" t="s">
        <v>763</v>
      </c>
      <c r="B2067" t="s">
        <v>800</v>
      </c>
      <c r="C2067" t="s">
        <v>54</v>
      </c>
      <c r="D2067" t="s">
        <v>765</v>
      </c>
      <c r="E2067" t="s">
        <v>770</v>
      </c>
      <c r="F2067" s="74">
        <v>40</v>
      </c>
      <c r="G2067" s="74">
        <v>28</v>
      </c>
      <c r="H2067" s="74">
        <v>12</v>
      </c>
      <c r="I2067">
        <v>5243192</v>
      </c>
    </row>
    <row r="2068" spans="1:9">
      <c r="A2068" t="s">
        <v>763</v>
      </c>
      <c r="B2068" t="s">
        <v>800</v>
      </c>
      <c r="C2068" t="s">
        <v>54</v>
      </c>
      <c r="D2068" t="s">
        <v>765</v>
      </c>
      <c r="E2068" t="s">
        <v>771</v>
      </c>
      <c r="F2068" s="74">
        <v>59</v>
      </c>
      <c r="G2068" s="74">
        <v>36</v>
      </c>
      <c r="H2068" s="74">
        <v>22</v>
      </c>
      <c r="I2068">
        <v>247795</v>
      </c>
    </row>
    <row r="2069" spans="1:9">
      <c r="A2069" t="s">
        <v>763</v>
      </c>
      <c r="B2069" t="s">
        <v>800</v>
      </c>
      <c r="C2069" t="s">
        <v>54</v>
      </c>
      <c r="D2069" t="s">
        <v>772</v>
      </c>
      <c r="E2069" t="s">
        <v>773</v>
      </c>
      <c r="F2069" s="74">
        <v>59</v>
      </c>
      <c r="G2069" s="74">
        <v>40</v>
      </c>
      <c r="H2069" s="74">
        <v>17</v>
      </c>
      <c r="I2069">
        <v>320458</v>
      </c>
    </row>
    <row r="2070" spans="1:9">
      <c r="A2070" t="s">
        <v>763</v>
      </c>
      <c r="B2070" t="s">
        <v>800</v>
      </c>
      <c r="C2070" t="s">
        <v>54</v>
      </c>
      <c r="D2070" t="s">
        <v>772</v>
      </c>
      <c r="E2070" t="s">
        <v>774</v>
      </c>
      <c r="F2070" s="74">
        <v>105</v>
      </c>
      <c r="G2070" s="74">
        <v>75</v>
      </c>
      <c r="H2070" s="74">
        <v>30</v>
      </c>
      <c r="I2070">
        <v>5688858</v>
      </c>
    </row>
    <row r="2071" spans="1:9">
      <c r="A2071" t="s">
        <v>763</v>
      </c>
      <c r="B2071" t="s">
        <v>800</v>
      </c>
      <c r="C2071" t="s">
        <v>54</v>
      </c>
      <c r="D2071" t="s">
        <v>772</v>
      </c>
      <c r="E2071" t="s">
        <v>775</v>
      </c>
      <c r="F2071" s="74">
        <v>30</v>
      </c>
      <c r="G2071" s="74">
        <v>26</v>
      </c>
      <c r="H2071" s="74">
        <v>5</v>
      </c>
      <c r="I2071">
        <v>4606234</v>
      </c>
    </row>
    <row r="2072" spans="1:9">
      <c r="A2072" t="s">
        <v>763</v>
      </c>
      <c r="B2072" t="s">
        <v>800</v>
      </c>
      <c r="C2072" t="s">
        <v>54</v>
      </c>
      <c r="D2072" t="s">
        <v>772</v>
      </c>
      <c r="E2072" t="s">
        <v>776</v>
      </c>
      <c r="F2072" s="74">
        <v>54</v>
      </c>
      <c r="G2072" s="74">
        <v>35</v>
      </c>
      <c r="H2072" s="74">
        <v>19</v>
      </c>
      <c r="I2072">
        <v>461825</v>
      </c>
    </row>
    <row r="2073" spans="1:9">
      <c r="A2073" t="s">
        <v>763</v>
      </c>
      <c r="B2073" t="s">
        <v>800</v>
      </c>
      <c r="C2073" t="s">
        <v>54</v>
      </c>
      <c r="D2073" t="s">
        <v>777</v>
      </c>
      <c r="E2073" t="s">
        <v>778</v>
      </c>
      <c r="F2073" s="74">
        <v>145</v>
      </c>
      <c r="G2073" s="74">
        <v>70</v>
      </c>
      <c r="H2073" s="74">
        <v>70</v>
      </c>
      <c r="I2073">
        <v>385969</v>
      </c>
    </row>
    <row r="2074" spans="1:9">
      <c r="A2074" t="s">
        <v>763</v>
      </c>
      <c r="B2074" t="s">
        <v>800</v>
      </c>
      <c r="C2074" t="s">
        <v>54</v>
      </c>
      <c r="D2074" t="s">
        <v>777</v>
      </c>
      <c r="E2074" t="s">
        <v>779</v>
      </c>
      <c r="F2074" s="74">
        <v>170</v>
      </c>
      <c r="G2074" s="74">
        <v>87</v>
      </c>
      <c r="H2074" s="74">
        <v>83</v>
      </c>
      <c r="I2074">
        <v>305011</v>
      </c>
    </row>
    <row r="2075" spans="1:9">
      <c r="A2075" t="s">
        <v>763</v>
      </c>
      <c r="B2075" t="s">
        <v>800</v>
      </c>
      <c r="C2075" t="s">
        <v>54</v>
      </c>
      <c r="D2075" t="s">
        <v>777</v>
      </c>
      <c r="E2075" t="s">
        <v>780</v>
      </c>
      <c r="F2075" s="74">
        <v>196</v>
      </c>
      <c r="G2075" s="74">
        <v>100</v>
      </c>
      <c r="H2075" s="74">
        <v>91</v>
      </c>
      <c r="I2075">
        <v>220540</v>
      </c>
    </row>
    <row r="2076" spans="1:9">
      <c r="A2076" t="s">
        <v>763</v>
      </c>
      <c r="B2076" t="s">
        <v>800</v>
      </c>
      <c r="C2076" t="s">
        <v>54</v>
      </c>
      <c r="D2076" t="s">
        <v>777</v>
      </c>
      <c r="E2076" t="s">
        <v>781</v>
      </c>
      <c r="F2076" s="74">
        <v>147</v>
      </c>
      <c r="G2076" s="74">
        <v>79</v>
      </c>
      <c r="H2076" s="74">
        <v>68</v>
      </c>
      <c r="I2076">
        <v>1076139</v>
      </c>
    </row>
    <row r="2077" spans="1:9">
      <c r="A2077" t="s">
        <v>763</v>
      </c>
      <c r="B2077" t="s">
        <v>800</v>
      </c>
      <c r="C2077" t="s">
        <v>54</v>
      </c>
      <c r="D2077" t="s">
        <v>777</v>
      </c>
      <c r="E2077" t="s">
        <v>782</v>
      </c>
      <c r="F2077" s="74">
        <v>186</v>
      </c>
      <c r="G2077" s="74">
        <v>98</v>
      </c>
      <c r="H2077" s="74">
        <v>88</v>
      </c>
      <c r="I2077">
        <v>1083523</v>
      </c>
    </row>
    <row r="2078" spans="1:9">
      <c r="A2078" t="s">
        <v>763</v>
      </c>
      <c r="B2078" t="s">
        <v>800</v>
      </c>
      <c r="C2078" t="s">
        <v>54</v>
      </c>
      <c r="D2078" t="s">
        <v>777</v>
      </c>
      <c r="E2078" t="s">
        <v>783</v>
      </c>
      <c r="F2078" s="74">
        <v>213</v>
      </c>
      <c r="G2078" s="74">
        <v>117</v>
      </c>
      <c r="H2078" s="74">
        <v>98</v>
      </c>
      <c r="I2078">
        <v>527276</v>
      </c>
    </row>
    <row r="2079" spans="1:9">
      <c r="A2079" t="s">
        <v>763</v>
      </c>
      <c r="B2079" t="s">
        <v>800</v>
      </c>
      <c r="C2079" t="s">
        <v>54</v>
      </c>
      <c r="D2079" t="s">
        <v>777</v>
      </c>
      <c r="E2079" t="s">
        <v>784</v>
      </c>
      <c r="F2079" s="74">
        <v>242</v>
      </c>
      <c r="G2079" s="74">
        <v>130</v>
      </c>
      <c r="H2079" s="74">
        <v>111</v>
      </c>
      <c r="I2079">
        <v>249231</v>
      </c>
    </row>
    <row r="2080" spans="1:9">
      <c r="A2080" t="s">
        <v>763</v>
      </c>
      <c r="B2080" t="s">
        <v>800</v>
      </c>
      <c r="C2080" t="s">
        <v>54</v>
      </c>
      <c r="D2080" t="s">
        <v>777</v>
      </c>
      <c r="E2080" t="s">
        <v>785</v>
      </c>
      <c r="F2080" s="74">
        <v>33</v>
      </c>
      <c r="G2080" s="74">
        <v>17</v>
      </c>
      <c r="H2080" s="74">
        <v>15</v>
      </c>
      <c r="I2080">
        <v>75475</v>
      </c>
    </row>
    <row r="2081" spans="1:9">
      <c r="A2081" t="s">
        <v>763</v>
      </c>
      <c r="B2081" t="s">
        <v>800</v>
      </c>
      <c r="C2081" t="s">
        <v>54</v>
      </c>
      <c r="D2081" t="s">
        <v>777</v>
      </c>
      <c r="E2081" t="s">
        <v>786</v>
      </c>
      <c r="F2081" s="74">
        <v>33</v>
      </c>
      <c r="G2081" s="74">
        <v>18</v>
      </c>
      <c r="H2081" s="74">
        <v>14</v>
      </c>
      <c r="I2081">
        <v>326692</v>
      </c>
    </row>
    <row r="2082" spans="1:9">
      <c r="A2082" t="s">
        <v>763</v>
      </c>
      <c r="B2082" t="s">
        <v>800</v>
      </c>
      <c r="C2082" t="s">
        <v>54</v>
      </c>
      <c r="D2082" t="s">
        <v>787</v>
      </c>
      <c r="E2082" t="s">
        <v>788</v>
      </c>
      <c r="F2082" s="74">
        <v>168</v>
      </c>
      <c r="G2082" s="74">
        <v>82</v>
      </c>
      <c r="H2082" s="74">
        <v>86</v>
      </c>
      <c r="I2082">
        <v>498973</v>
      </c>
    </row>
    <row r="2083" spans="1:9">
      <c r="A2083" t="s">
        <v>763</v>
      </c>
      <c r="B2083" t="s">
        <v>800</v>
      </c>
      <c r="C2083" t="s">
        <v>54</v>
      </c>
      <c r="D2083" t="s">
        <v>789</v>
      </c>
      <c r="E2083" t="s">
        <v>790</v>
      </c>
      <c r="F2083" s="74">
        <v>1525</v>
      </c>
      <c r="G2083" s="74">
        <v>688</v>
      </c>
      <c r="H2083" s="74">
        <v>830</v>
      </c>
      <c r="I2083">
        <v>60722</v>
      </c>
    </row>
    <row r="2084" spans="1:9">
      <c r="A2084" t="s">
        <v>763</v>
      </c>
      <c r="B2084" t="s">
        <v>800</v>
      </c>
      <c r="C2084" t="s">
        <v>791</v>
      </c>
      <c r="D2084" t="s">
        <v>765</v>
      </c>
      <c r="E2084" t="s">
        <v>766</v>
      </c>
      <c r="F2084">
        <v>55</v>
      </c>
      <c r="G2084">
        <v>45</v>
      </c>
      <c r="H2084">
        <v>13.4</v>
      </c>
      <c r="I2084">
        <v>459</v>
      </c>
    </row>
    <row r="2085" spans="1:9">
      <c r="A2085" t="s">
        <v>763</v>
      </c>
      <c r="B2085" t="s">
        <v>800</v>
      </c>
      <c r="C2085" t="s">
        <v>791</v>
      </c>
      <c r="D2085" t="s">
        <v>765</v>
      </c>
      <c r="E2085" t="s">
        <v>767</v>
      </c>
      <c r="F2085">
        <v>53</v>
      </c>
      <c r="G2085">
        <v>36.4</v>
      </c>
      <c r="H2085">
        <v>15</v>
      </c>
      <c r="I2085">
        <v>1167</v>
      </c>
    </row>
    <row r="2086" spans="1:9">
      <c r="A2086" t="s">
        <v>763</v>
      </c>
      <c r="B2086" t="s">
        <v>800</v>
      </c>
      <c r="C2086" t="s">
        <v>791</v>
      </c>
      <c r="D2086" t="s">
        <v>765</v>
      </c>
      <c r="E2086" t="s">
        <v>768</v>
      </c>
      <c r="F2086">
        <v>47</v>
      </c>
      <c r="G2086">
        <v>33</v>
      </c>
      <c r="H2086">
        <v>14.2</v>
      </c>
      <c r="I2086">
        <v>421</v>
      </c>
    </row>
    <row r="2087" spans="1:9">
      <c r="A2087" t="s">
        <v>763</v>
      </c>
      <c r="B2087" t="s">
        <v>800</v>
      </c>
      <c r="C2087" t="s">
        <v>791</v>
      </c>
      <c r="D2087" t="s">
        <v>765</v>
      </c>
      <c r="E2087" t="s">
        <v>769</v>
      </c>
      <c r="F2087">
        <v>60</v>
      </c>
      <c r="G2087">
        <v>39.950000000000003</v>
      </c>
      <c r="H2087">
        <v>23.35</v>
      </c>
      <c r="I2087">
        <v>70</v>
      </c>
    </row>
    <row r="2088" spans="1:9">
      <c r="A2088" t="s">
        <v>763</v>
      </c>
      <c r="B2088" t="s">
        <v>800</v>
      </c>
      <c r="C2088" t="s">
        <v>791</v>
      </c>
      <c r="D2088" t="s">
        <v>765</v>
      </c>
      <c r="E2088" t="s">
        <v>770</v>
      </c>
      <c r="F2088">
        <v>40</v>
      </c>
      <c r="G2088">
        <v>28</v>
      </c>
      <c r="H2088">
        <v>9.9</v>
      </c>
      <c r="I2088">
        <v>1341</v>
      </c>
    </row>
    <row r="2089" spans="1:9">
      <c r="A2089" t="s">
        <v>763</v>
      </c>
      <c r="B2089" t="s">
        <v>800</v>
      </c>
      <c r="C2089" t="s">
        <v>791</v>
      </c>
      <c r="D2089" t="s">
        <v>765</v>
      </c>
      <c r="E2089" t="s">
        <v>771</v>
      </c>
      <c r="F2089">
        <v>65</v>
      </c>
      <c r="G2089">
        <v>34.799999999999997</v>
      </c>
      <c r="H2089">
        <v>25</v>
      </c>
      <c r="I2089">
        <v>55</v>
      </c>
    </row>
    <row r="2090" spans="1:9">
      <c r="A2090" t="s">
        <v>763</v>
      </c>
      <c r="B2090" t="s">
        <v>800</v>
      </c>
      <c r="C2090" t="s">
        <v>791</v>
      </c>
      <c r="D2090" t="s">
        <v>772</v>
      </c>
      <c r="E2090" t="s">
        <v>773</v>
      </c>
      <c r="F2090">
        <v>65</v>
      </c>
      <c r="G2090">
        <v>41</v>
      </c>
      <c r="H2090">
        <v>20.7</v>
      </c>
      <c r="I2090">
        <v>97</v>
      </c>
    </row>
    <row r="2091" spans="1:9">
      <c r="A2091" t="s">
        <v>763</v>
      </c>
      <c r="B2091" t="s">
        <v>800</v>
      </c>
      <c r="C2091" t="s">
        <v>791</v>
      </c>
      <c r="D2091" t="s">
        <v>772</v>
      </c>
      <c r="E2091" t="s">
        <v>774</v>
      </c>
      <c r="F2091">
        <v>102</v>
      </c>
      <c r="G2091">
        <v>70</v>
      </c>
      <c r="H2091">
        <v>29.925000000000001</v>
      </c>
      <c r="I2091">
        <v>1496</v>
      </c>
    </row>
    <row r="2092" spans="1:9">
      <c r="A2092" t="s">
        <v>763</v>
      </c>
      <c r="B2092" t="s">
        <v>800</v>
      </c>
      <c r="C2092" t="s">
        <v>791</v>
      </c>
      <c r="D2092" t="s">
        <v>772</v>
      </c>
      <c r="E2092" t="s">
        <v>775</v>
      </c>
      <c r="F2092">
        <v>30.5</v>
      </c>
      <c r="G2092">
        <v>25</v>
      </c>
      <c r="H2092">
        <v>3.96</v>
      </c>
      <c r="I2092">
        <v>1297</v>
      </c>
    </row>
    <row r="2093" spans="1:9">
      <c r="A2093" t="s">
        <v>763</v>
      </c>
      <c r="B2093" t="s">
        <v>800</v>
      </c>
      <c r="C2093" t="s">
        <v>791</v>
      </c>
      <c r="D2093" t="s">
        <v>772</v>
      </c>
      <c r="E2093" t="s">
        <v>776</v>
      </c>
      <c r="F2093">
        <v>55.5</v>
      </c>
      <c r="G2093">
        <v>34</v>
      </c>
      <c r="H2093">
        <v>16</v>
      </c>
      <c r="I2093">
        <v>97</v>
      </c>
    </row>
    <row r="2094" spans="1:9">
      <c r="A2094" t="s">
        <v>763</v>
      </c>
      <c r="B2094" t="s">
        <v>800</v>
      </c>
      <c r="C2094" t="s">
        <v>791</v>
      </c>
      <c r="D2094" t="s">
        <v>777</v>
      </c>
      <c r="E2094" t="s">
        <v>778</v>
      </c>
      <c r="F2094">
        <v>147</v>
      </c>
      <c r="G2094">
        <v>87.3</v>
      </c>
      <c r="H2094">
        <v>69.224999999999994</v>
      </c>
      <c r="I2094">
        <v>102</v>
      </c>
    </row>
    <row r="2095" spans="1:9">
      <c r="A2095" t="s">
        <v>763</v>
      </c>
      <c r="B2095" t="s">
        <v>800</v>
      </c>
      <c r="C2095" t="s">
        <v>791</v>
      </c>
      <c r="D2095" t="s">
        <v>777</v>
      </c>
      <c r="E2095" t="s">
        <v>779</v>
      </c>
      <c r="F2095">
        <v>170</v>
      </c>
      <c r="G2095">
        <v>100</v>
      </c>
      <c r="H2095">
        <v>70</v>
      </c>
      <c r="I2095">
        <v>63</v>
      </c>
    </row>
    <row r="2096" spans="1:9">
      <c r="A2096" t="s">
        <v>763</v>
      </c>
      <c r="B2096" t="s">
        <v>800</v>
      </c>
      <c r="C2096" t="s">
        <v>791</v>
      </c>
      <c r="D2096" t="s">
        <v>777</v>
      </c>
      <c r="E2096" t="s">
        <v>780</v>
      </c>
      <c r="F2096">
        <v>198.5</v>
      </c>
      <c r="G2096">
        <v>120.2</v>
      </c>
      <c r="H2096">
        <v>75</v>
      </c>
      <c r="I2096">
        <v>57</v>
      </c>
    </row>
    <row r="2097" spans="1:9">
      <c r="A2097" t="s">
        <v>763</v>
      </c>
      <c r="B2097" t="s">
        <v>800</v>
      </c>
      <c r="C2097" t="s">
        <v>791</v>
      </c>
      <c r="D2097" t="s">
        <v>777</v>
      </c>
      <c r="E2097" t="s">
        <v>781</v>
      </c>
      <c r="F2097">
        <v>150</v>
      </c>
      <c r="G2097">
        <v>87.3</v>
      </c>
      <c r="H2097">
        <v>66.364999999999995</v>
      </c>
      <c r="I2097">
        <v>240</v>
      </c>
    </row>
    <row r="2098" spans="1:9">
      <c r="A2098" t="s">
        <v>763</v>
      </c>
      <c r="B2098" t="s">
        <v>800</v>
      </c>
      <c r="C2098" t="s">
        <v>791</v>
      </c>
      <c r="D2098" t="s">
        <v>777</v>
      </c>
      <c r="E2098" t="s">
        <v>782</v>
      </c>
      <c r="F2098">
        <v>188</v>
      </c>
      <c r="G2098">
        <v>105</v>
      </c>
      <c r="H2098">
        <v>91.9</v>
      </c>
      <c r="I2098">
        <v>298</v>
      </c>
    </row>
    <row r="2099" spans="1:9">
      <c r="A2099" t="s">
        <v>763</v>
      </c>
      <c r="B2099" t="s">
        <v>800</v>
      </c>
      <c r="C2099" t="s">
        <v>791</v>
      </c>
      <c r="D2099" t="s">
        <v>777</v>
      </c>
      <c r="E2099" t="s">
        <v>783</v>
      </c>
      <c r="F2099">
        <v>222</v>
      </c>
      <c r="G2099">
        <v>127.8</v>
      </c>
      <c r="H2099">
        <v>109</v>
      </c>
      <c r="I2099">
        <v>146</v>
      </c>
    </row>
    <row r="2100" spans="1:9">
      <c r="A2100" t="s">
        <v>763</v>
      </c>
      <c r="B2100" t="s">
        <v>800</v>
      </c>
      <c r="C2100" t="s">
        <v>791</v>
      </c>
      <c r="D2100" t="s">
        <v>777</v>
      </c>
      <c r="E2100" t="s">
        <v>784</v>
      </c>
      <c r="F2100">
        <v>245.5</v>
      </c>
      <c r="G2100">
        <v>143.75</v>
      </c>
      <c r="H2100">
        <v>120</v>
      </c>
      <c r="I2100">
        <v>86</v>
      </c>
    </row>
    <row r="2101" spans="1:9">
      <c r="A2101" t="s">
        <v>763</v>
      </c>
      <c r="B2101" t="s">
        <v>800</v>
      </c>
      <c r="C2101" t="s">
        <v>791</v>
      </c>
      <c r="D2101" t="s">
        <v>777</v>
      </c>
      <c r="E2101" t="s">
        <v>785</v>
      </c>
      <c r="F2101">
        <v>32</v>
      </c>
      <c r="G2101">
        <v>19</v>
      </c>
      <c r="H2101">
        <v>15.2</v>
      </c>
      <c r="I2101">
        <v>27</v>
      </c>
    </row>
    <row r="2102" spans="1:9">
      <c r="A2102" t="s">
        <v>763</v>
      </c>
      <c r="B2102" t="s">
        <v>800</v>
      </c>
      <c r="C2102" t="s">
        <v>791</v>
      </c>
      <c r="D2102" t="s">
        <v>777</v>
      </c>
      <c r="E2102" t="s">
        <v>786</v>
      </c>
      <c r="F2102">
        <v>31</v>
      </c>
      <c r="G2102">
        <v>24.15</v>
      </c>
      <c r="H2102">
        <v>9.3000000000000007</v>
      </c>
      <c r="I2102">
        <v>118</v>
      </c>
    </row>
    <row r="2103" spans="1:9">
      <c r="A2103" t="s">
        <v>763</v>
      </c>
      <c r="B2103" t="s">
        <v>800</v>
      </c>
      <c r="C2103" t="s">
        <v>791</v>
      </c>
      <c r="D2103" t="s">
        <v>787</v>
      </c>
      <c r="E2103" t="s">
        <v>788</v>
      </c>
      <c r="F2103">
        <v>176</v>
      </c>
      <c r="G2103">
        <v>91</v>
      </c>
      <c r="H2103">
        <v>88.25</v>
      </c>
      <c r="I2103">
        <v>90</v>
      </c>
    </row>
    <row r="2104" spans="1:9">
      <c r="A2104" t="s">
        <v>763</v>
      </c>
      <c r="B2104" t="s">
        <v>800</v>
      </c>
      <c r="C2104" t="s">
        <v>791</v>
      </c>
      <c r="D2104" t="s">
        <v>789</v>
      </c>
      <c r="E2104" t="s">
        <v>790</v>
      </c>
      <c r="F2104">
        <v>1700</v>
      </c>
      <c r="G2104">
        <v>720</v>
      </c>
      <c r="H2104">
        <v>980</v>
      </c>
      <c r="I2104">
        <v>11</v>
      </c>
    </row>
    <row r="2105" spans="1:9">
      <c r="A2105" t="s">
        <v>763</v>
      </c>
      <c r="B2105" t="s">
        <v>801</v>
      </c>
      <c r="C2105" t="s">
        <v>46</v>
      </c>
      <c r="D2105" t="s">
        <v>765</v>
      </c>
      <c r="E2105" t="s">
        <v>766</v>
      </c>
      <c r="F2105">
        <v>60</v>
      </c>
      <c r="G2105">
        <v>41.8</v>
      </c>
      <c r="H2105">
        <v>18.75</v>
      </c>
      <c r="I2105">
        <v>584747</v>
      </c>
    </row>
    <row r="2106" spans="1:9">
      <c r="A2106" t="s">
        <v>763</v>
      </c>
      <c r="B2106" t="s">
        <v>801</v>
      </c>
      <c r="C2106" t="s">
        <v>46</v>
      </c>
      <c r="D2106" t="s">
        <v>765</v>
      </c>
      <c r="E2106" t="s">
        <v>767</v>
      </c>
      <c r="F2106">
        <v>55</v>
      </c>
      <c r="G2106">
        <v>36.4</v>
      </c>
      <c r="H2106">
        <v>17.649999999999999</v>
      </c>
      <c r="I2106">
        <v>1975831</v>
      </c>
    </row>
    <row r="2107" spans="1:9">
      <c r="A2107" t="s">
        <v>763</v>
      </c>
      <c r="B2107" t="s">
        <v>801</v>
      </c>
      <c r="C2107" t="s">
        <v>46</v>
      </c>
      <c r="D2107" t="s">
        <v>765</v>
      </c>
      <c r="E2107" t="s">
        <v>768</v>
      </c>
      <c r="F2107">
        <v>50</v>
      </c>
      <c r="G2107">
        <v>31.6</v>
      </c>
      <c r="H2107">
        <v>19</v>
      </c>
      <c r="I2107">
        <v>486604</v>
      </c>
    </row>
    <row r="2108" spans="1:9">
      <c r="A2108" t="s">
        <v>763</v>
      </c>
      <c r="B2108" t="s">
        <v>801</v>
      </c>
      <c r="C2108" t="s">
        <v>46</v>
      </c>
      <c r="D2108" t="s">
        <v>765</v>
      </c>
      <c r="E2108" t="s">
        <v>769</v>
      </c>
      <c r="F2108">
        <v>65</v>
      </c>
      <c r="G2108">
        <v>35</v>
      </c>
      <c r="H2108">
        <v>27.6</v>
      </c>
      <c r="I2108">
        <v>85305</v>
      </c>
    </row>
    <row r="2109" spans="1:9">
      <c r="A2109" t="s">
        <v>763</v>
      </c>
      <c r="B2109" t="s">
        <v>801</v>
      </c>
      <c r="C2109" t="s">
        <v>46</v>
      </c>
      <c r="D2109" t="s">
        <v>765</v>
      </c>
      <c r="E2109" t="s">
        <v>770</v>
      </c>
      <c r="F2109">
        <v>41</v>
      </c>
      <c r="G2109">
        <v>26.5</v>
      </c>
      <c r="H2109">
        <v>12.8</v>
      </c>
      <c r="I2109">
        <v>2259613</v>
      </c>
    </row>
    <row r="2110" spans="1:9">
      <c r="A2110" t="s">
        <v>763</v>
      </c>
      <c r="B2110" t="s">
        <v>801</v>
      </c>
      <c r="C2110" t="s">
        <v>46</v>
      </c>
      <c r="D2110" t="s">
        <v>765</v>
      </c>
      <c r="E2110" t="s">
        <v>771</v>
      </c>
      <c r="F2110">
        <v>60.5</v>
      </c>
      <c r="G2110">
        <v>35.950000000000003</v>
      </c>
      <c r="H2110">
        <v>24.2</v>
      </c>
      <c r="I2110">
        <v>103103</v>
      </c>
    </row>
    <row r="2111" spans="1:9">
      <c r="A2111" t="s">
        <v>763</v>
      </c>
      <c r="B2111" t="s">
        <v>801</v>
      </c>
      <c r="C2111" t="s">
        <v>46</v>
      </c>
      <c r="D2111" t="s">
        <v>772</v>
      </c>
      <c r="E2111" t="s">
        <v>773</v>
      </c>
      <c r="F2111">
        <v>60</v>
      </c>
      <c r="G2111">
        <v>38</v>
      </c>
      <c r="H2111">
        <v>20.8</v>
      </c>
      <c r="I2111">
        <v>129803</v>
      </c>
    </row>
    <row r="2112" spans="1:9">
      <c r="A2112" t="s">
        <v>763</v>
      </c>
      <c r="B2112" t="s">
        <v>801</v>
      </c>
      <c r="C2112" t="s">
        <v>46</v>
      </c>
      <c r="D2112" t="s">
        <v>772</v>
      </c>
      <c r="E2112" t="s">
        <v>774</v>
      </c>
      <c r="F2112">
        <v>109</v>
      </c>
      <c r="G2112">
        <v>70</v>
      </c>
      <c r="H2112">
        <v>38</v>
      </c>
      <c r="I2112">
        <v>2417516</v>
      </c>
    </row>
    <row r="2113" spans="1:9">
      <c r="A2113" t="s">
        <v>763</v>
      </c>
      <c r="B2113" t="s">
        <v>801</v>
      </c>
      <c r="C2113" t="s">
        <v>46</v>
      </c>
      <c r="D2113" t="s">
        <v>772</v>
      </c>
      <c r="E2113" t="s">
        <v>775</v>
      </c>
      <c r="F2113">
        <v>31.5</v>
      </c>
      <c r="G2113">
        <v>25.3</v>
      </c>
      <c r="H2113">
        <v>7.2</v>
      </c>
      <c r="I2113">
        <v>2150605</v>
      </c>
    </row>
    <row r="2114" spans="1:9">
      <c r="A2114" t="s">
        <v>763</v>
      </c>
      <c r="B2114" t="s">
        <v>801</v>
      </c>
      <c r="C2114" t="s">
        <v>46</v>
      </c>
      <c r="D2114" t="s">
        <v>772</v>
      </c>
      <c r="E2114" t="s">
        <v>776</v>
      </c>
      <c r="F2114">
        <v>52</v>
      </c>
      <c r="G2114">
        <v>33.35</v>
      </c>
      <c r="H2114">
        <v>22</v>
      </c>
      <c r="I2114">
        <v>167674</v>
      </c>
    </row>
    <row r="2115" spans="1:9">
      <c r="A2115" t="s">
        <v>763</v>
      </c>
      <c r="B2115" t="s">
        <v>801</v>
      </c>
      <c r="C2115" t="s">
        <v>46</v>
      </c>
      <c r="D2115" t="s">
        <v>777</v>
      </c>
      <c r="E2115" t="s">
        <v>778</v>
      </c>
      <c r="F2115">
        <v>150</v>
      </c>
      <c r="G2115">
        <v>74</v>
      </c>
      <c r="H2115">
        <v>76</v>
      </c>
      <c r="I2115">
        <v>147072</v>
      </c>
    </row>
    <row r="2116" spans="1:9">
      <c r="A2116" t="s">
        <v>763</v>
      </c>
      <c r="B2116" t="s">
        <v>801</v>
      </c>
      <c r="C2116" t="s">
        <v>46</v>
      </c>
      <c r="D2116" t="s">
        <v>777</v>
      </c>
      <c r="E2116" t="s">
        <v>779</v>
      </c>
      <c r="F2116">
        <v>185</v>
      </c>
      <c r="G2116">
        <v>92</v>
      </c>
      <c r="H2116">
        <v>96.2</v>
      </c>
      <c r="I2116">
        <v>107659</v>
      </c>
    </row>
    <row r="2117" spans="1:9">
      <c r="A2117" t="s">
        <v>763</v>
      </c>
      <c r="B2117" t="s">
        <v>801</v>
      </c>
      <c r="C2117" t="s">
        <v>46</v>
      </c>
      <c r="D2117" t="s">
        <v>777</v>
      </c>
      <c r="E2117" t="s">
        <v>780</v>
      </c>
      <c r="F2117">
        <v>202</v>
      </c>
      <c r="G2117">
        <v>109.8</v>
      </c>
      <c r="H2117">
        <v>101</v>
      </c>
      <c r="I2117">
        <v>81703</v>
      </c>
    </row>
    <row r="2118" spans="1:9">
      <c r="A2118" t="s">
        <v>763</v>
      </c>
      <c r="B2118" t="s">
        <v>801</v>
      </c>
      <c r="C2118" t="s">
        <v>46</v>
      </c>
      <c r="D2118" t="s">
        <v>777</v>
      </c>
      <c r="E2118" t="s">
        <v>781</v>
      </c>
      <c r="F2118">
        <v>154</v>
      </c>
      <c r="G2118">
        <v>81</v>
      </c>
      <c r="H2118">
        <v>77.8</v>
      </c>
      <c r="I2118">
        <v>416477</v>
      </c>
    </row>
    <row r="2119" spans="1:9">
      <c r="A2119" t="s">
        <v>763</v>
      </c>
      <c r="B2119" t="s">
        <v>801</v>
      </c>
      <c r="C2119" t="s">
        <v>46</v>
      </c>
      <c r="D2119" t="s">
        <v>777</v>
      </c>
      <c r="E2119" t="s">
        <v>782</v>
      </c>
      <c r="F2119">
        <v>199</v>
      </c>
      <c r="G2119">
        <v>99.6</v>
      </c>
      <c r="H2119">
        <v>99.8</v>
      </c>
      <c r="I2119">
        <v>397769</v>
      </c>
    </row>
    <row r="2120" spans="1:9">
      <c r="A2120" t="s">
        <v>763</v>
      </c>
      <c r="B2120" t="s">
        <v>801</v>
      </c>
      <c r="C2120" t="s">
        <v>46</v>
      </c>
      <c r="D2120" t="s">
        <v>777</v>
      </c>
      <c r="E2120" t="s">
        <v>783</v>
      </c>
      <c r="F2120">
        <v>220</v>
      </c>
      <c r="G2120">
        <v>118.2</v>
      </c>
      <c r="H2120">
        <v>105</v>
      </c>
      <c r="I2120">
        <v>188228</v>
      </c>
    </row>
    <row r="2121" spans="1:9">
      <c r="A2121" t="s">
        <v>763</v>
      </c>
      <c r="B2121" t="s">
        <v>801</v>
      </c>
      <c r="C2121" t="s">
        <v>46</v>
      </c>
      <c r="D2121" t="s">
        <v>777</v>
      </c>
      <c r="E2121" t="s">
        <v>784</v>
      </c>
      <c r="F2121">
        <v>246</v>
      </c>
      <c r="G2121">
        <v>134</v>
      </c>
      <c r="H2121">
        <v>116</v>
      </c>
      <c r="I2121">
        <v>83976</v>
      </c>
    </row>
    <row r="2122" spans="1:9">
      <c r="A2122" t="s">
        <v>763</v>
      </c>
      <c r="B2122" t="s">
        <v>801</v>
      </c>
      <c r="C2122" t="s">
        <v>46</v>
      </c>
      <c r="D2122" t="s">
        <v>777</v>
      </c>
      <c r="E2122" t="s">
        <v>785</v>
      </c>
      <c r="F2122">
        <v>33</v>
      </c>
      <c r="G2122">
        <v>16</v>
      </c>
      <c r="H2122">
        <v>16.7</v>
      </c>
      <c r="I2122">
        <v>19627</v>
      </c>
    </row>
    <row r="2123" spans="1:9">
      <c r="A2123" t="s">
        <v>763</v>
      </c>
      <c r="B2123" t="s">
        <v>801</v>
      </c>
      <c r="C2123" t="s">
        <v>46</v>
      </c>
      <c r="D2123" t="s">
        <v>777</v>
      </c>
      <c r="E2123" t="s">
        <v>786</v>
      </c>
      <c r="F2123">
        <v>31</v>
      </c>
      <c r="G2123">
        <v>18.600000000000001</v>
      </c>
      <c r="H2123">
        <v>13.7</v>
      </c>
      <c r="I2123">
        <v>73976</v>
      </c>
    </row>
    <row r="2124" spans="1:9">
      <c r="A2124" t="s">
        <v>763</v>
      </c>
      <c r="B2124" t="s">
        <v>801</v>
      </c>
      <c r="C2124" t="s">
        <v>46</v>
      </c>
      <c r="D2124" t="s">
        <v>787</v>
      </c>
      <c r="E2124" t="s">
        <v>788</v>
      </c>
      <c r="F2124">
        <v>180</v>
      </c>
      <c r="G2124">
        <v>90</v>
      </c>
      <c r="H2124">
        <v>99</v>
      </c>
      <c r="I2124">
        <v>192201</v>
      </c>
    </row>
    <row r="2125" spans="1:9">
      <c r="A2125" t="s">
        <v>763</v>
      </c>
      <c r="B2125" t="s">
        <v>801</v>
      </c>
      <c r="C2125" t="s">
        <v>46</v>
      </c>
      <c r="D2125" t="s">
        <v>789</v>
      </c>
      <c r="E2125" t="s">
        <v>790</v>
      </c>
      <c r="F2125">
        <v>1600</v>
      </c>
      <c r="G2125">
        <v>635</v>
      </c>
      <c r="H2125">
        <v>900</v>
      </c>
      <c r="I2125">
        <v>23000</v>
      </c>
    </row>
    <row r="2126" spans="1:9">
      <c r="A2126" t="s">
        <v>763</v>
      </c>
      <c r="B2126" t="s">
        <v>801</v>
      </c>
      <c r="C2126" t="s">
        <v>700</v>
      </c>
      <c r="D2126" t="s">
        <v>765</v>
      </c>
      <c r="E2126" t="s">
        <v>766</v>
      </c>
      <c r="F2126">
        <v>60</v>
      </c>
      <c r="G2126">
        <v>44.4</v>
      </c>
      <c r="H2126">
        <v>16.3</v>
      </c>
      <c r="I2126">
        <v>339938</v>
      </c>
    </row>
    <row r="2127" spans="1:9">
      <c r="A2127" t="s">
        <v>763</v>
      </c>
      <c r="B2127" t="s">
        <v>801</v>
      </c>
      <c r="C2127" t="s">
        <v>700</v>
      </c>
      <c r="D2127" t="s">
        <v>765</v>
      </c>
      <c r="E2127" t="s">
        <v>767</v>
      </c>
      <c r="F2127">
        <v>55</v>
      </c>
      <c r="G2127">
        <v>37.6</v>
      </c>
      <c r="H2127">
        <v>17.5</v>
      </c>
      <c r="I2127">
        <v>1184679</v>
      </c>
    </row>
    <row r="2128" spans="1:9">
      <c r="A2128" t="s">
        <v>763</v>
      </c>
      <c r="B2128" t="s">
        <v>801</v>
      </c>
      <c r="C2128" t="s">
        <v>700</v>
      </c>
      <c r="D2128" t="s">
        <v>765</v>
      </c>
      <c r="E2128" t="s">
        <v>768</v>
      </c>
      <c r="F2128">
        <v>50</v>
      </c>
      <c r="G2128">
        <v>30</v>
      </c>
      <c r="H2128">
        <v>19</v>
      </c>
      <c r="I2128">
        <v>317678</v>
      </c>
    </row>
    <row r="2129" spans="1:9">
      <c r="A2129" t="s">
        <v>763</v>
      </c>
      <c r="B2129" t="s">
        <v>801</v>
      </c>
      <c r="C2129" t="s">
        <v>700</v>
      </c>
      <c r="D2129" t="s">
        <v>765</v>
      </c>
      <c r="E2129" t="s">
        <v>769</v>
      </c>
      <c r="F2129">
        <v>61</v>
      </c>
      <c r="G2129">
        <v>35.700000000000003</v>
      </c>
      <c r="H2129">
        <v>28</v>
      </c>
      <c r="I2129">
        <v>60795</v>
      </c>
    </row>
    <row r="2130" spans="1:9">
      <c r="A2130" t="s">
        <v>763</v>
      </c>
      <c r="B2130" t="s">
        <v>801</v>
      </c>
      <c r="C2130" t="s">
        <v>700</v>
      </c>
      <c r="D2130" t="s">
        <v>765</v>
      </c>
      <c r="E2130" t="s">
        <v>770</v>
      </c>
      <c r="F2130">
        <v>43</v>
      </c>
      <c r="G2130">
        <v>26.9</v>
      </c>
      <c r="H2130">
        <v>14</v>
      </c>
      <c r="I2130">
        <v>1241010</v>
      </c>
    </row>
    <row r="2131" spans="1:9">
      <c r="A2131" t="s">
        <v>763</v>
      </c>
      <c r="B2131" t="s">
        <v>801</v>
      </c>
      <c r="C2131" t="s">
        <v>700</v>
      </c>
      <c r="D2131" t="s">
        <v>765</v>
      </c>
      <c r="E2131" t="s">
        <v>771</v>
      </c>
      <c r="F2131">
        <v>59</v>
      </c>
      <c r="G2131">
        <v>33</v>
      </c>
      <c r="H2131">
        <v>24.9</v>
      </c>
      <c r="I2131">
        <v>51608</v>
      </c>
    </row>
    <row r="2132" spans="1:9">
      <c r="A2132" t="s">
        <v>763</v>
      </c>
      <c r="B2132" t="s">
        <v>801</v>
      </c>
      <c r="C2132" t="s">
        <v>700</v>
      </c>
      <c r="D2132" t="s">
        <v>772</v>
      </c>
      <c r="E2132" t="s">
        <v>773</v>
      </c>
      <c r="F2132">
        <v>60</v>
      </c>
      <c r="G2132">
        <v>37.049999999999997</v>
      </c>
      <c r="H2132">
        <v>19.25</v>
      </c>
      <c r="I2132">
        <v>76822</v>
      </c>
    </row>
    <row r="2133" spans="1:9">
      <c r="A2133" t="s">
        <v>763</v>
      </c>
      <c r="B2133" t="s">
        <v>801</v>
      </c>
      <c r="C2133" t="s">
        <v>700</v>
      </c>
      <c r="D2133" t="s">
        <v>772</v>
      </c>
      <c r="E2133" t="s">
        <v>774</v>
      </c>
      <c r="F2133">
        <v>110</v>
      </c>
      <c r="G2133">
        <v>74.45</v>
      </c>
      <c r="H2133">
        <v>35</v>
      </c>
      <c r="I2133">
        <v>1363703</v>
      </c>
    </row>
    <row r="2134" spans="1:9">
      <c r="A2134" t="s">
        <v>763</v>
      </c>
      <c r="B2134" t="s">
        <v>801</v>
      </c>
      <c r="C2134" t="s">
        <v>700</v>
      </c>
      <c r="D2134" t="s">
        <v>772</v>
      </c>
      <c r="E2134" t="s">
        <v>775</v>
      </c>
      <c r="F2134">
        <v>34</v>
      </c>
      <c r="G2134">
        <v>28</v>
      </c>
      <c r="H2134">
        <v>0</v>
      </c>
      <c r="I2134">
        <v>937316</v>
      </c>
    </row>
    <row r="2135" spans="1:9">
      <c r="A2135" t="s">
        <v>763</v>
      </c>
      <c r="B2135" t="s">
        <v>801</v>
      </c>
      <c r="C2135" t="s">
        <v>700</v>
      </c>
      <c r="D2135" t="s">
        <v>772</v>
      </c>
      <c r="E2135" t="s">
        <v>776</v>
      </c>
      <c r="F2135">
        <v>52</v>
      </c>
      <c r="G2135">
        <v>33.15</v>
      </c>
      <c r="H2135">
        <v>20.399999999999999</v>
      </c>
      <c r="I2135">
        <v>156837</v>
      </c>
    </row>
    <row r="2136" spans="1:9">
      <c r="A2136" t="s">
        <v>763</v>
      </c>
      <c r="B2136" t="s">
        <v>801</v>
      </c>
      <c r="C2136" t="s">
        <v>700</v>
      </c>
      <c r="D2136" t="s">
        <v>777</v>
      </c>
      <c r="E2136" t="s">
        <v>778</v>
      </c>
      <c r="F2136">
        <v>150</v>
      </c>
      <c r="G2136">
        <v>68.849999999999994</v>
      </c>
      <c r="H2136">
        <v>76.8</v>
      </c>
      <c r="I2136">
        <v>82339</v>
      </c>
    </row>
    <row r="2137" spans="1:9">
      <c r="A2137" t="s">
        <v>763</v>
      </c>
      <c r="B2137" t="s">
        <v>801</v>
      </c>
      <c r="C2137" t="s">
        <v>700</v>
      </c>
      <c r="D2137" t="s">
        <v>777</v>
      </c>
      <c r="E2137" t="s">
        <v>779</v>
      </c>
      <c r="F2137">
        <v>178.8</v>
      </c>
      <c r="G2137">
        <v>82.6</v>
      </c>
      <c r="H2137">
        <v>89.2</v>
      </c>
      <c r="I2137">
        <v>68356</v>
      </c>
    </row>
    <row r="2138" spans="1:9">
      <c r="A2138" t="s">
        <v>763</v>
      </c>
      <c r="B2138" t="s">
        <v>801</v>
      </c>
      <c r="C2138" t="s">
        <v>700</v>
      </c>
      <c r="D2138" t="s">
        <v>777</v>
      </c>
      <c r="E2138" t="s">
        <v>780</v>
      </c>
      <c r="F2138">
        <v>195</v>
      </c>
      <c r="G2138">
        <v>100.8</v>
      </c>
      <c r="H2138">
        <v>96</v>
      </c>
      <c r="I2138">
        <v>50574</v>
      </c>
    </row>
    <row r="2139" spans="1:9">
      <c r="A2139" t="s">
        <v>763</v>
      </c>
      <c r="B2139" t="s">
        <v>801</v>
      </c>
      <c r="C2139" t="s">
        <v>700</v>
      </c>
      <c r="D2139" t="s">
        <v>777</v>
      </c>
      <c r="E2139" t="s">
        <v>781</v>
      </c>
      <c r="F2139">
        <v>150</v>
      </c>
      <c r="G2139">
        <v>78.7</v>
      </c>
      <c r="H2139">
        <v>72.5</v>
      </c>
      <c r="I2139">
        <v>250044</v>
      </c>
    </row>
    <row r="2140" spans="1:9">
      <c r="A2140" t="s">
        <v>763</v>
      </c>
      <c r="B2140" t="s">
        <v>801</v>
      </c>
      <c r="C2140" t="s">
        <v>700</v>
      </c>
      <c r="D2140" t="s">
        <v>777</v>
      </c>
      <c r="E2140" t="s">
        <v>782</v>
      </c>
      <c r="F2140">
        <v>189</v>
      </c>
      <c r="G2140">
        <v>99</v>
      </c>
      <c r="H2140">
        <v>92</v>
      </c>
      <c r="I2140">
        <v>263155</v>
      </c>
    </row>
    <row r="2141" spans="1:9">
      <c r="A2141" t="s">
        <v>763</v>
      </c>
      <c r="B2141" t="s">
        <v>801</v>
      </c>
      <c r="C2141" t="s">
        <v>700</v>
      </c>
      <c r="D2141" t="s">
        <v>777</v>
      </c>
      <c r="E2141" t="s">
        <v>783</v>
      </c>
      <c r="F2141">
        <v>211.8</v>
      </c>
      <c r="G2141">
        <v>117</v>
      </c>
      <c r="H2141">
        <v>101</v>
      </c>
      <c r="I2141">
        <v>127457</v>
      </c>
    </row>
    <row r="2142" spans="1:9">
      <c r="A2142" t="s">
        <v>763</v>
      </c>
      <c r="B2142" t="s">
        <v>801</v>
      </c>
      <c r="C2142" t="s">
        <v>700</v>
      </c>
      <c r="D2142" t="s">
        <v>777</v>
      </c>
      <c r="E2142" t="s">
        <v>784</v>
      </c>
      <c r="F2142">
        <v>240</v>
      </c>
      <c r="G2142">
        <v>125.4</v>
      </c>
      <c r="H2142">
        <v>116</v>
      </c>
      <c r="I2142">
        <v>62822</v>
      </c>
    </row>
    <row r="2143" spans="1:9">
      <c r="A2143" t="s">
        <v>763</v>
      </c>
      <c r="B2143" t="s">
        <v>801</v>
      </c>
      <c r="C2143" t="s">
        <v>700</v>
      </c>
      <c r="D2143" t="s">
        <v>777</v>
      </c>
      <c r="E2143" t="s">
        <v>785</v>
      </c>
      <c r="F2143">
        <v>33</v>
      </c>
      <c r="G2143">
        <v>16.2</v>
      </c>
      <c r="H2143">
        <v>15.75</v>
      </c>
      <c r="I2143">
        <v>16721</v>
      </c>
    </row>
    <row r="2144" spans="1:9">
      <c r="A2144" t="s">
        <v>763</v>
      </c>
      <c r="B2144" t="s">
        <v>801</v>
      </c>
      <c r="C2144" t="s">
        <v>700</v>
      </c>
      <c r="D2144" t="s">
        <v>777</v>
      </c>
      <c r="E2144" t="s">
        <v>786</v>
      </c>
      <c r="F2144">
        <v>31</v>
      </c>
      <c r="G2144">
        <v>16.2</v>
      </c>
      <c r="H2144">
        <v>13.2</v>
      </c>
      <c r="I2144">
        <v>82170</v>
      </c>
    </row>
    <row r="2145" spans="1:9">
      <c r="A2145" t="s">
        <v>763</v>
      </c>
      <c r="B2145" t="s">
        <v>801</v>
      </c>
      <c r="C2145" t="s">
        <v>700</v>
      </c>
      <c r="D2145" t="s">
        <v>787</v>
      </c>
      <c r="E2145" t="s">
        <v>788</v>
      </c>
      <c r="F2145">
        <v>177</v>
      </c>
      <c r="G2145">
        <v>80</v>
      </c>
      <c r="H2145">
        <v>94.55</v>
      </c>
      <c r="I2145">
        <v>116012</v>
      </c>
    </row>
    <row r="2146" spans="1:9">
      <c r="A2146" t="s">
        <v>763</v>
      </c>
      <c r="B2146" t="s">
        <v>801</v>
      </c>
      <c r="C2146" t="s">
        <v>700</v>
      </c>
      <c r="D2146" t="s">
        <v>789</v>
      </c>
      <c r="E2146" t="s">
        <v>790</v>
      </c>
      <c r="F2146">
        <v>1550</v>
      </c>
      <c r="G2146">
        <v>596</v>
      </c>
      <c r="H2146">
        <v>980</v>
      </c>
      <c r="I2146">
        <v>11012</v>
      </c>
    </row>
    <row r="2147" spans="1:9">
      <c r="A2147" t="s">
        <v>763</v>
      </c>
      <c r="B2147" t="s">
        <v>801</v>
      </c>
      <c r="C2147" t="s">
        <v>701</v>
      </c>
      <c r="D2147" t="s">
        <v>765</v>
      </c>
      <c r="E2147" t="s">
        <v>766</v>
      </c>
      <c r="F2147">
        <v>57</v>
      </c>
      <c r="G2147">
        <v>49.5</v>
      </c>
      <c r="H2147">
        <v>10</v>
      </c>
      <c r="I2147">
        <v>338812</v>
      </c>
    </row>
    <row r="2148" spans="1:9">
      <c r="A2148" t="s">
        <v>763</v>
      </c>
      <c r="B2148" t="s">
        <v>801</v>
      </c>
      <c r="C2148" t="s">
        <v>701</v>
      </c>
      <c r="D2148" t="s">
        <v>765</v>
      </c>
      <c r="E2148" t="s">
        <v>767</v>
      </c>
      <c r="F2148">
        <v>52</v>
      </c>
      <c r="G2148">
        <v>45</v>
      </c>
      <c r="H2148">
        <v>5.9</v>
      </c>
      <c r="I2148">
        <v>1187242</v>
      </c>
    </row>
    <row r="2149" spans="1:9">
      <c r="A2149" t="s">
        <v>763</v>
      </c>
      <c r="B2149" t="s">
        <v>801</v>
      </c>
      <c r="C2149" t="s">
        <v>701</v>
      </c>
      <c r="D2149" t="s">
        <v>765</v>
      </c>
      <c r="E2149" t="s">
        <v>768</v>
      </c>
      <c r="F2149">
        <v>45</v>
      </c>
      <c r="G2149">
        <v>30.8</v>
      </c>
      <c r="H2149">
        <v>15.75</v>
      </c>
      <c r="I2149">
        <v>301241</v>
      </c>
    </row>
    <row r="2150" spans="1:9">
      <c r="A2150" t="s">
        <v>763</v>
      </c>
      <c r="B2150" t="s">
        <v>801</v>
      </c>
      <c r="C2150" t="s">
        <v>701</v>
      </c>
      <c r="D2150" t="s">
        <v>765</v>
      </c>
      <c r="E2150" t="s">
        <v>769</v>
      </c>
      <c r="F2150">
        <v>60</v>
      </c>
      <c r="G2150">
        <v>35</v>
      </c>
      <c r="H2150">
        <v>26</v>
      </c>
      <c r="I2150">
        <v>57350</v>
      </c>
    </row>
    <row r="2151" spans="1:9">
      <c r="A2151" t="s">
        <v>763</v>
      </c>
      <c r="B2151" t="s">
        <v>801</v>
      </c>
      <c r="C2151" t="s">
        <v>701</v>
      </c>
      <c r="D2151" t="s">
        <v>765</v>
      </c>
      <c r="E2151" t="s">
        <v>770</v>
      </c>
      <c r="F2151">
        <v>40</v>
      </c>
      <c r="G2151">
        <v>28</v>
      </c>
      <c r="H2151">
        <v>9.9</v>
      </c>
      <c r="I2151">
        <v>1329465</v>
      </c>
    </row>
    <row r="2152" spans="1:9">
      <c r="A2152" t="s">
        <v>763</v>
      </c>
      <c r="B2152" t="s">
        <v>801</v>
      </c>
      <c r="C2152" t="s">
        <v>701</v>
      </c>
      <c r="D2152" t="s">
        <v>765</v>
      </c>
      <c r="E2152" t="s">
        <v>771</v>
      </c>
      <c r="F2152">
        <v>56</v>
      </c>
      <c r="G2152">
        <v>34.950000000000003</v>
      </c>
      <c r="H2152">
        <v>21</v>
      </c>
      <c r="I2152">
        <v>56386</v>
      </c>
    </row>
    <row r="2153" spans="1:9">
      <c r="A2153" t="s">
        <v>763</v>
      </c>
      <c r="B2153" t="s">
        <v>801</v>
      </c>
      <c r="C2153" t="s">
        <v>701</v>
      </c>
      <c r="D2153" t="s">
        <v>772</v>
      </c>
      <c r="E2153" t="s">
        <v>773</v>
      </c>
      <c r="F2153">
        <v>54</v>
      </c>
      <c r="G2153">
        <v>44</v>
      </c>
      <c r="H2153">
        <v>11.2</v>
      </c>
      <c r="I2153">
        <v>88201</v>
      </c>
    </row>
    <row r="2154" spans="1:9">
      <c r="A2154" t="s">
        <v>763</v>
      </c>
      <c r="B2154" t="s">
        <v>801</v>
      </c>
      <c r="C2154" t="s">
        <v>701</v>
      </c>
      <c r="D2154" t="s">
        <v>772</v>
      </c>
      <c r="E2154" t="s">
        <v>774</v>
      </c>
      <c r="F2154">
        <v>102</v>
      </c>
      <c r="G2154">
        <v>90</v>
      </c>
      <c r="H2154">
        <v>15</v>
      </c>
      <c r="I2154">
        <v>1434928</v>
      </c>
    </row>
    <row r="2155" spans="1:9">
      <c r="A2155" t="s">
        <v>763</v>
      </c>
      <c r="B2155" t="s">
        <v>801</v>
      </c>
      <c r="C2155" t="s">
        <v>701</v>
      </c>
      <c r="D2155" t="s">
        <v>772</v>
      </c>
      <c r="E2155" t="s">
        <v>775</v>
      </c>
      <c r="F2155">
        <v>29</v>
      </c>
      <c r="G2155">
        <v>27</v>
      </c>
      <c r="H2155">
        <v>0</v>
      </c>
      <c r="I2155">
        <v>1248595</v>
      </c>
    </row>
    <row r="2156" spans="1:9">
      <c r="A2156" t="s">
        <v>763</v>
      </c>
      <c r="B2156" t="s">
        <v>801</v>
      </c>
      <c r="C2156" t="s">
        <v>701</v>
      </c>
      <c r="D2156" t="s">
        <v>772</v>
      </c>
      <c r="E2156" t="s">
        <v>776</v>
      </c>
      <c r="F2156">
        <v>55</v>
      </c>
      <c r="G2156">
        <v>35</v>
      </c>
      <c r="H2156">
        <v>18</v>
      </c>
      <c r="I2156">
        <v>80736</v>
      </c>
    </row>
    <row r="2157" spans="1:9">
      <c r="A2157" t="s">
        <v>763</v>
      </c>
      <c r="B2157" t="s">
        <v>801</v>
      </c>
      <c r="C2157" t="s">
        <v>701</v>
      </c>
      <c r="D2157" t="s">
        <v>777</v>
      </c>
      <c r="E2157" t="s">
        <v>778</v>
      </c>
      <c r="F2157">
        <v>139</v>
      </c>
      <c r="G2157">
        <v>79.2</v>
      </c>
      <c r="H2157">
        <v>64.349999999999994</v>
      </c>
      <c r="I2157">
        <v>92303</v>
      </c>
    </row>
    <row r="2158" spans="1:9">
      <c r="A2158" t="s">
        <v>763</v>
      </c>
      <c r="B2158" t="s">
        <v>801</v>
      </c>
      <c r="C2158" t="s">
        <v>701</v>
      </c>
      <c r="D2158" t="s">
        <v>777</v>
      </c>
      <c r="E2158" t="s">
        <v>779</v>
      </c>
      <c r="F2158">
        <v>158</v>
      </c>
      <c r="G2158">
        <v>92</v>
      </c>
      <c r="H2158">
        <v>77.7</v>
      </c>
      <c r="I2158">
        <v>77429</v>
      </c>
    </row>
    <row r="2159" spans="1:9">
      <c r="A2159" t="s">
        <v>763</v>
      </c>
      <c r="B2159" t="s">
        <v>801</v>
      </c>
      <c r="C2159" t="s">
        <v>701</v>
      </c>
      <c r="D2159" t="s">
        <v>777</v>
      </c>
      <c r="E2159" t="s">
        <v>780</v>
      </c>
      <c r="F2159">
        <v>187</v>
      </c>
      <c r="G2159">
        <v>110.4</v>
      </c>
      <c r="H2159">
        <v>85</v>
      </c>
      <c r="I2159">
        <v>53478</v>
      </c>
    </row>
    <row r="2160" spans="1:9">
      <c r="A2160" t="s">
        <v>763</v>
      </c>
      <c r="B2160" t="s">
        <v>801</v>
      </c>
      <c r="C2160" t="s">
        <v>701</v>
      </c>
      <c r="D2160" t="s">
        <v>777</v>
      </c>
      <c r="E2160" t="s">
        <v>781</v>
      </c>
      <c r="F2160">
        <v>147</v>
      </c>
      <c r="G2160">
        <v>87.3</v>
      </c>
      <c r="H2160">
        <v>61.65</v>
      </c>
      <c r="I2160">
        <v>261452</v>
      </c>
    </row>
    <row r="2161" spans="1:9">
      <c r="A2161" t="s">
        <v>763</v>
      </c>
      <c r="B2161" t="s">
        <v>801</v>
      </c>
      <c r="C2161" t="s">
        <v>701</v>
      </c>
      <c r="D2161" t="s">
        <v>777</v>
      </c>
      <c r="E2161" t="s">
        <v>782</v>
      </c>
      <c r="F2161">
        <v>175</v>
      </c>
      <c r="G2161">
        <v>104.4</v>
      </c>
      <c r="H2161">
        <v>79.2</v>
      </c>
      <c r="I2161">
        <v>285535</v>
      </c>
    </row>
    <row r="2162" spans="1:9">
      <c r="A2162" t="s">
        <v>763</v>
      </c>
      <c r="B2162" t="s">
        <v>801</v>
      </c>
      <c r="C2162" t="s">
        <v>701</v>
      </c>
      <c r="D2162" t="s">
        <v>777</v>
      </c>
      <c r="E2162" t="s">
        <v>783</v>
      </c>
      <c r="F2162">
        <v>205</v>
      </c>
      <c r="G2162">
        <v>121.8</v>
      </c>
      <c r="H2162">
        <v>92</v>
      </c>
      <c r="I2162">
        <v>129961</v>
      </c>
    </row>
    <row r="2163" spans="1:9">
      <c r="A2163" t="s">
        <v>763</v>
      </c>
      <c r="B2163" t="s">
        <v>801</v>
      </c>
      <c r="C2163" t="s">
        <v>701</v>
      </c>
      <c r="D2163" t="s">
        <v>777</v>
      </c>
      <c r="E2163" t="s">
        <v>784</v>
      </c>
      <c r="F2163">
        <v>242</v>
      </c>
      <c r="G2163">
        <v>138</v>
      </c>
      <c r="H2163">
        <v>104.4</v>
      </c>
      <c r="I2163">
        <v>59390</v>
      </c>
    </row>
    <row r="2164" spans="1:9">
      <c r="A2164" t="s">
        <v>763</v>
      </c>
      <c r="B2164" t="s">
        <v>801</v>
      </c>
      <c r="C2164" t="s">
        <v>701</v>
      </c>
      <c r="D2164" t="s">
        <v>777</v>
      </c>
      <c r="E2164" t="s">
        <v>785</v>
      </c>
      <c r="F2164">
        <v>32.5</v>
      </c>
      <c r="G2164">
        <v>18.600000000000001</v>
      </c>
      <c r="H2164">
        <v>13</v>
      </c>
      <c r="I2164">
        <v>7768</v>
      </c>
    </row>
    <row r="2165" spans="1:9">
      <c r="A2165" t="s">
        <v>763</v>
      </c>
      <c r="B2165" t="s">
        <v>801</v>
      </c>
      <c r="C2165" t="s">
        <v>701</v>
      </c>
      <c r="D2165" t="s">
        <v>777</v>
      </c>
      <c r="E2165" t="s">
        <v>786</v>
      </c>
      <c r="F2165">
        <v>34</v>
      </c>
      <c r="G2165">
        <v>20.399999999999999</v>
      </c>
      <c r="H2165">
        <v>12.6</v>
      </c>
      <c r="I2165">
        <v>71804</v>
      </c>
    </row>
    <row r="2166" spans="1:9">
      <c r="A2166" t="s">
        <v>763</v>
      </c>
      <c r="B2166" t="s">
        <v>801</v>
      </c>
      <c r="C2166" t="s">
        <v>701</v>
      </c>
      <c r="D2166" t="s">
        <v>787</v>
      </c>
      <c r="E2166" t="s">
        <v>788</v>
      </c>
      <c r="F2166">
        <v>165</v>
      </c>
      <c r="G2166">
        <v>90</v>
      </c>
      <c r="H2166">
        <v>85</v>
      </c>
      <c r="I2166">
        <v>108194</v>
      </c>
    </row>
    <row r="2167" spans="1:9">
      <c r="A2167" t="s">
        <v>763</v>
      </c>
      <c r="B2167" t="s">
        <v>801</v>
      </c>
      <c r="C2167" t="s">
        <v>701</v>
      </c>
      <c r="D2167" t="s">
        <v>789</v>
      </c>
      <c r="E2167" t="s">
        <v>790</v>
      </c>
      <c r="F2167">
        <v>1600</v>
      </c>
      <c r="G2167">
        <v>750</v>
      </c>
      <c r="H2167">
        <v>824.6</v>
      </c>
      <c r="I2167">
        <v>10581</v>
      </c>
    </row>
    <row r="2168" spans="1:9">
      <c r="A2168" t="s">
        <v>763</v>
      </c>
      <c r="B2168" t="s">
        <v>801</v>
      </c>
      <c r="C2168" t="s">
        <v>50</v>
      </c>
      <c r="D2168" t="s">
        <v>765</v>
      </c>
      <c r="E2168" t="s">
        <v>766</v>
      </c>
      <c r="F2168">
        <v>56</v>
      </c>
      <c r="G2168">
        <v>46.2</v>
      </c>
      <c r="H2168">
        <v>11</v>
      </c>
      <c r="I2168">
        <v>106733</v>
      </c>
    </row>
    <row r="2169" spans="1:9">
      <c r="A2169" t="s">
        <v>763</v>
      </c>
      <c r="B2169" t="s">
        <v>801</v>
      </c>
      <c r="C2169" t="s">
        <v>50</v>
      </c>
      <c r="D2169" t="s">
        <v>765</v>
      </c>
      <c r="E2169" t="s">
        <v>767</v>
      </c>
      <c r="F2169">
        <v>53</v>
      </c>
      <c r="G2169">
        <v>43.75</v>
      </c>
      <c r="H2169">
        <v>10.6</v>
      </c>
      <c r="I2169">
        <v>528094</v>
      </c>
    </row>
    <row r="2170" spans="1:9">
      <c r="A2170" t="s">
        <v>763</v>
      </c>
      <c r="B2170" t="s">
        <v>801</v>
      </c>
      <c r="C2170" t="s">
        <v>50</v>
      </c>
      <c r="D2170" t="s">
        <v>765</v>
      </c>
      <c r="E2170" t="s">
        <v>768</v>
      </c>
      <c r="F2170">
        <v>48</v>
      </c>
      <c r="G2170">
        <v>32</v>
      </c>
      <c r="H2170">
        <v>15.4</v>
      </c>
      <c r="I2170">
        <v>149921</v>
      </c>
    </row>
    <row r="2171" spans="1:9">
      <c r="A2171" t="s">
        <v>763</v>
      </c>
      <c r="B2171" t="s">
        <v>801</v>
      </c>
      <c r="C2171" t="s">
        <v>50</v>
      </c>
      <c r="D2171" t="s">
        <v>765</v>
      </c>
      <c r="E2171" t="s">
        <v>769</v>
      </c>
      <c r="F2171">
        <v>63</v>
      </c>
      <c r="G2171">
        <v>36.700000000000003</v>
      </c>
      <c r="H2171">
        <v>26</v>
      </c>
      <c r="I2171">
        <v>17990</v>
      </c>
    </row>
    <row r="2172" spans="1:9">
      <c r="A2172" t="s">
        <v>763</v>
      </c>
      <c r="B2172" t="s">
        <v>801</v>
      </c>
      <c r="C2172" t="s">
        <v>50</v>
      </c>
      <c r="D2172" t="s">
        <v>765</v>
      </c>
      <c r="E2172" t="s">
        <v>770</v>
      </c>
      <c r="F2172">
        <v>41</v>
      </c>
      <c r="G2172">
        <v>28.7</v>
      </c>
      <c r="H2172">
        <v>9.9</v>
      </c>
      <c r="I2172">
        <v>558060</v>
      </c>
    </row>
    <row r="2173" spans="1:9">
      <c r="A2173" t="s">
        <v>763</v>
      </c>
      <c r="B2173" t="s">
        <v>801</v>
      </c>
      <c r="C2173" t="s">
        <v>50</v>
      </c>
      <c r="D2173" t="s">
        <v>765</v>
      </c>
      <c r="E2173" t="s">
        <v>771</v>
      </c>
      <c r="F2173">
        <v>60</v>
      </c>
      <c r="G2173">
        <v>33</v>
      </c>
      <c r="H2173">
        <v>28.85</v>
      </c>
      <c r="I2173">
        <v>20103</v>
      </c>
    </row>
    <row r="2174" spans="1:9">
      <c r="A2174" t="s">
        <v>763</v>
      </c>
      <c r="B2174" t="s">
        <v>801</v>
      </c>
      <c r="C2174" t="s">
        <v>50</v>
      </c>
      <c r="D2174" t="s">
        <v>772</v>
      </c>
      <c r="E2174" t="s">
        <v>773</v>
      </c>
      <c r="F2174">
        <v>59</v>
      </c>
      <c r="G2174">
        <v>52</v>
      </c>
      <c r="H2174">
        <v>9.2666666670000009</v>
      </c>
      <c r="I2174">
        <v>26197</v>
      </c>
    </row>
    <row r="2175" spans="1:9">
      <c r="A2175" t="s">
        <v>763</v>
      </c>
      <c r="B2175" t="s">
        <v>801</v>
      </c>
      <c r="C2175" t="s">
        <v>50</v>
      </c>
      <c r="D2175" t="s">
        <v>772</v>
      </c>
      <c r="E2175" t="s">
        <v>774</v>
      </c>
      <c r="F2175">
        <v>102.5</v>
      </c>
      <c r="G2175">
        <v>89</v>
      </c>
      <c r="H2175">
        <v>20.5</v>
      </c>
      <c r="I2175">
        <v>591381</v>
      </c>
    </row>
    <row r="2176" spans="1:9">
      <c r="A2176" t="s">
        <v>763</v>
      </c>
      <c r="B2176" t="s">
        <v>801</v>
      </c>
      <c r="C2176" t="s">
        <v>50</v>
      </c>
      <c r="D2176" t="s">
        <v>772</v>
      </c>
      <c r="E2176" t="s">
        <v>775</v>
      </c>
      <c r="F2176">
        <v>31</v>
      </c>
      <c r="G2176">
        <v>28</v>
      </c>
      <c r="H2176">
        <v>0.96666666700000003</v>
      </c>
      <c r="I2176">
        <v>466020</v>
      </c>
    </row>
    <row r="2177" spans="1:9">
      <c r="A2177" t="s">
        <v>763</v>
      </c>
      <c r="B2177" t="s">
        <v>801</v>
      </c>
      <c r="C2177" t="s">
        <v>50</v>
      </c>
      <c r="D2177" t="s">
        <v>772</v>
      </c>
      <c r="E2177" t="s">
        <v>776</v>
      </c>
      <c r="F2177">
        <v>48</v>
      </c>
      <c r="G2177">
        <v>33.6</v>
      </c>
      <c r="H2177">
        <v>16.8</v>
      </c>
      <c r="I2177">
        <v>38162</v>
      </c>
    </row>
    <row r="2178" spans="1:9">
      <c r="A2178" t="s">
        <v>763</v>
      </c>
      <c r="B2178" t="s">
        <v>801</v>
      </c>
      <c r="C2178" t="s">
        <v>50</v>
      </c>
      <c r="D2178" t="s">
        <v>777</v>
      </c>
      <c r="E2178" t="s">
        <v>778</v>
      </c>
      <c r="F2178">
        <v>122</v>
      </c>
      <c r="G2178">
        <v>73.2</v>
      </c>
      <c r="H2178">
        <v>48.8</v>
      </c>
      <c r="I2178">
        <v>43438</v>
      </c>
    </row>
    <row r="2179" spans="1:9">
      <c r="A2179" t="s">
        <v>763</v>
      </c>
      <c r="B2179" t="s">
        <v>801</v>
      </c>
      <c r="C2179" t="s">
        <v>50</v>
      </c>
      <c r="D2179" t="s">
        <v>777</v>
      </c>
      <c r="E2179" t="s">
        <v>779</v>
      </c>
      <c r="F2179">
        <v>147</v>
      </c>
      <c r="G2179">
        <v>90</v>
      </c>
      <c r="H2179">
        <v>58.4</v>
      </c>
      <c r="I2179">
        <v>34494</v>
      </c>
    </row>
    <row r="2180" spans="1:9">
      <c r="A2180" t="s">
        <v>763</v>
      </c>
      <c r="B2180" t="s">
        <v>801</v>
      </c>
      <c r="C2180" t="s">
        <v>50</v>
      </c>
      <c r="D2180" t="s">
        <v>777</v>
      </c>
      <c r="E2180" t="s">
        <v>780</v>
      </c>
      <c r="F2180">
        <v>172</v>
      </c>
      <c r="G2180">
        <v>103.2</v>
      </c>
      <c r="H2180">
        <v>67.2</v>
      </c>
      <c r="I2180">
        <v>22914</v>
      </c>
    </row>
    <row r="2181" spans="1:9">
      <c r="A2181" t="s">
        <v>763</v>
      </c>
      <c r="B2181" t="s">
        <v>801</v>
      </c>
      <c r="C2181" t="s">
        <v>50</v>
      </c>
      <c r="D2181" t="s">
        <v>777</v>
      </c>
      <c r="E2181" t="s">
        <v>781</v>
      </c>
      <c r="F2181">
        <v>134</v>
      </c>
      <c r="G2181">
        <v>80.400000000000006</v>
      </c>
      <c r="H2181">
        <v>52.8</v>
      </c>
      <c r="I2181">
        <v>114266</v>
      </c>
    </row>
    <row r="2182" spans="1:9">
      <c r="A2182" t="s">
        <v>763</v>
      </c>
      <c r="B2182" t="s">
        <v>801</v>
      </c>
      <c r="C2182" t="s">
        <v>50</v>
      </c>
      <c r="D2182" t="s">
        <v>777</v>
      </c>
      <c r="E2182" t="s">
        <v>782</v>
      </c>
      <c r="F2182">
        <v>165</v>
      </c>
      <c r="G2182">
        <v>100</v>
      </c>
      <c r="H2182">
        <v>65.599999999999994</v>
      </c>
      <c r="I2182">
        <v>105967</v>
      </c>
    </row>
    <row r="2183" spans="1:9">
      <c r="A2183" t="s">
        <v>763</v>
      </c>
      <c r="B2183" t="s">
        <v>801</v>
      </c>
      <c r="C2183" t="s">
        <v>50</v>
      </c>
      <c r="D2183" t="s">
        <v>777</v>
      </c>
      <c r="E2183" t="s">
        <v>783</v>
      </c>
      <c r="F2183">
        <v>200</v>
      </c>
      <c r="G2183">
        <v>120</v>
      </c>
      <c r="H2183">
        <v>80</v>
      </c>
      <c r="I2183">
        <v>50393</v>
      </c>
    </row>
    <row r="2184" spans="1:9">
      <c r="A2184" t="s">
        <v>763</v>
      </c>
      <c r="B2184" t="s">
        <v>801</v>
      </c>
      <c r="C2184" t="s">
        <v>50</v>
      </c>
      <c r="D2184" t="s">
        <v>777</v>
      </c>
      <c r="E2184" t="s">
        <v>784</v>
      </c>
      <c r="F2184">
        <v>220</v>
      </c>
      <c r="G2184">
        <v>132</v>
      </c>
      <c r="H2184">
        <v>83.6</v>
      </c>
      <c r="I2184">
        <v>26061</v>
      </c>
    </row>
    <row r="2185" spans="1:9">
      <c r="A2185" t="s">
        <v>763</v>
      </c>
      <c r="B2185" t="s">
        <v>801</v>
      </c>
      <c r="C2185" t="s">
        <v>50</v>
      </c>
      <c r="D2185" t="s">
        <v>777</v>
      </c>
      <c r="E2185" t="s">
        <v>785</v>
      </c>
      <c r="F2185">
        <v>30</v>
      </c>
      <c r="G2185">
        <v>18</v>
      </c>
      <c r="H2185">
        <v>12</v>
      </c>
      <c r="I2185">
        <v>13722</v>
      </c>
    </row>
    <row r="2186" spans="1:9">
      <c r="A2186" t="s">
        <v>763</v>
      </c>
      <c r="B2186" t="s">
        <v>801</v>
      </c>
      <c r="C2186" t="s">
        <v>50</v>
      </c>
      <c r="D2186" t="s">
        <v>777</v>
      </c>
      <c r="E2186" t="s">
        <v>786</v>
      </c>
      <c r="F2186">
        <v>27</v>
      </c>
      <c r="G2186">
        <v>17.850000000000001</v>
      </c>
      <c r="H2186">
        <v>10.8</v>
      </c>
      <c r="I2186">
        <v>48644</v>
      </c>
    </row>
    <row r="2187" spans="1:9">
      <c r="A2187" t="s">
        <v>763</v>
      </c>
      <c r="B2187" t="s">
        <v>801</v>
      </c>
      <c r="C2187" t="s">
        <v>50</v>
      </c>
      <c r="D2187" t="s">
        <v>787</v>
      </c>
      <c r="E2187" t="s">
        <v>788</v>
      </c>
      <c r="F2187">
        <v>150</v>
      </c>
      <c r="G2187">
        <v>81.599999999999994</v>
      </c>
      <c r="H2187">
        <v>62</v>
      </c>
      <c r="I2187">
        <v>49696</v>
      </c>
    </row>
    <row r="2188" spans="1:9">
      <c r="A2188" t="s">
        <v>763</v>
      </c>
      <c r="B2188" t="s">
        <v>801</v>
      </c>
      <c r="C2188" t="s">
        <v>50</v>
      </c>
      <c r="D2188" t="s">
        <v>789</v>
      </c>
      <c r="E2188" t="s">
        <v>790</v>
      </c>
      <c r="F2188">
        <v>1555</v>
      </c>
      <c r="G2188">
        <v>700</v>
      </c>
      <c r="H2188">
        <v>850</v>
      </c>
      <c r="I2188">
        <v>2553</v>
      </c>
    </row>
    <row r="2189" spans="1:9">
      <c r="A2189" t="s">
        <v>763</v>
      </c>
      <c r="B2189" t="s">
        <v>801</v>
      </c>
      <c r="C2189" t="s">
        <v>49</v>
      </c>
      <c r="D2189" t="s">
        <v>765</v>
      </c>
      <c r="E2189" t="s">
        <v>766</v>
      </c>
      <c r="F2189">
        <v>57</v>
      </c>
      <c r="G2189">
        <v>48.45</v>
      </c>
      <c r="H2189">
        <v>12</v>
      </c>
      <c r="I2189">
        <v>247308</v>
      </c>
    </row>
    <row r="2190" spans="1:9">
      <c r="A2190" t="s">
        <v>763</v>
      </c>
      <c r="B2190" t="s">
        <v>801</v>
      </c>
      <c r="C2190" t="s">
        <v>49</v>
      </c>
      <c r="D2190" t="s">
        <v>765</v>
      </c>
      <c r="E2190" t="s">
        <v>767</v>
      </c>
      <c r="F2190">
        <v>50</v>
      </c>
      <c r="G2190">
        <v>42.5</v>
      </c>
      <c r="H2190">
        <v>12.5</v>
      </c>
      <c r="I2190">
        <v>662440</v>
      </c>
    </row>
    <row r="2191" spans="1:9">
      <c r="A2191" t="s">
        <v>763</v>
      </c>
      <c r="B2191" t="s">
        <v>801</v>
      </c>
      <c r="C2191" t="s">
        <v>49</v>
      </c>
      <c r="D2191" t="s">
        <v>765</v>
      </c>
      <c r="E2191" t="s">
        <v>768</v>
      </c>
      <c r="F2191">
        <v>46</v>
      </c>
      <c r="G2191">
        <v>32</v>
      </c>
      <c r="H2191">
        <v>10</v>
      </c>
      <c r="I2191">
        <v>190426</v>
      </c>
    </row>
    <row r="2192" spans="1:9">
      <c r="A2192" t="s">
        <v>763</v>
      </c>
      <c r="B2192" t="s">
        <v>801</v>
      </c>
      <c r="C2192" t="s">
        <v>49</v>
      </c>
      <c r="D2192" t="s">
        <v>765</v>
      </c>
      <c r="E2192" t="s">
        <v>769</v>
      </c>
      <c r="F2192">
        <v>59</v>
      </c>
      <c r="G2192">
        <v>39</v>
      </c>
      <c r="H2192">
        <v>14.75</v>
      </c>
      <c r="I2192">
        <v>78143</v>
      </c>
    </row>
    <row r="2193" spans="1:9">
      <c r="A2193" t="s">
        <v>763</v>
      </c>
      <c r="B2193" t="s">
        <v>801</v>
      </c>
      <c r="C2193" t="s">
        <v>49</v>
      </c>
      <c r="D2193" t="s">
        <v>765</v>
      </c>
      <c r="E2193" t="s">
        <v>770</v>
      </c>
      <c r="F2193">
        <v>40</v>
      </c>
      <c r="G2193">
        <v>30</v>
      </c>
      <c r="H2193">
        <v>10</v>
      </c>
      <c r="I2193">
        <v>935595</v>
      </c>
    </row>
    <row r="2194" spans="1:9">
      <c r="A2194" t="s">
        <v>763</v>
      </c>
      <c r="B2194" t="s">
        <v>801</v>
      </c>
      <c r="C2194" t="s">
        <v>49</v>
      </c>
      <c r="D2194" t="s">
        <v>765</v>
      </c>
      <c r="E2194" t="s">
        <v>771</v>
      </c>
      <c r="F2194">
        <v>59</v>
      </c>
      <c r="G2194">
        <v>41.25</v>
      </c>
      <c r="H2194">
        <v>15.75</v>
      </c>
      <c r="I2194">
        <v>70682</v>
      </c>
    </row>
    <row r="2195" spans="1:9">
      <c r="A2195" t="s">
        <v>763</v>
      </c>
      <c r="B2195" t="s">
        <v>801</v>
      </c>
      <c r="C2195" t="s">
        <v>49</v>
      </c>
      <c r="D2195" t="s">
        <v>772</v>
      </c>
      <c r="E2195" t="s">
        <v>773</v>
      </c>
      <c r="F2195">
        <v>62</v>
      </c>
      <c r="G2195">
        <v>49.2</v>
      </c>
      <c r="H2195">
        <v>15.25</v>
      </c>
      <c r="I2195">
        <v>24339</v>
      </c>
    </row>
    <row r="2196" spans="1:9">
      <c r="A2196" t="s">
        <v>763</v>
      </c>
      <c r="B2196" t="s">
        <v>801</v>
      </c>
      <c r="C2196" t="s">
        <v>49</v>
      </c>
      <c r="D2196" t="s">
        <v>772</v>
      </c>
      <c r="E2196" t="s">
        <v>774</v>
      </c>
      <c r="F2196">
        <v>108</v>
      </c>
      <c r="G2196">
        <v>83.3</v>
      </c>
      <c r="H2196">
        <v>24.2</v>
      </c>
      <c r="I2196">
        <v>656221</v>
      </c>
    </row>
    <row r="2197" spans="1:9">
      <c r="A2197" t="s">
        <v>763</v>
      </c>
      <c r="B2197" t="s">
        <v>801</v>
      </c>
      <c r="C2197" t="s">
        <v>49</v>
      </c>
      <c r="D2197" t="s">
        <v>772</v>
      </c>
      <c r="E2197" t="s">
        <v>775</v>
      </c>
      <c r="F2197">
        <v>27</v>
      </c>
      <c r="G2197">
        <v>24.45</v>
      </c>
      <c r="H2197">
        <v>3.75</v>
      </c>
      <c r="I2197">
        <v>603690</v>
      </c>
    </row>
    <row r="2198" spans="1:9">
      <c r="A2198" t="s">
        <v>763</v>
      </c>
      <c r="B2198" t="s">
        <v>801</v>
      </c>
      <c r="C2198" t="s">
        <v>49</v>
      </c>
      <c r="D2198" t="s">
        <v>772</v>
      </c>
      <c r="E2198" t="s">
        <v>776</v>
      </c>
      <c r="F2198">
        <v>55</v>
      </c>
      <c r="G2198">
        <v>41.25</v>
      </c>
      <c r="H2198">
        <v>13.75</v>
      </c>
      <c r="I2198">
        <v>73499</v>
      </c>
    </row>
    <row r="2199" spans="1:9">
      <c r="A2199" t="s">
        <v>763</v>
      </c>
      <c r="B2199" t="s">
        <v>801</v>
      </c>
      <c r="C2199" t="s">
        <v>49</v>
      </c>
      <c r="D2199" t="s">
        <v>777</v>
      </c>
      <c r="E2199" t="s">
        <v>778</v>
      </c>
      <c r="F2199">
        <v>141</v>
      </c>
      <c r="G2199">
        <v>63.7</v>
      </c>
      <c r="H2199">
        <v>71.75</v>
      </c>
      <c r="I2199">
        <v>64318</v>
      </c>
    </row>
    <row r="2200" spans="1:9">
      <c r="A2200" t="s">
        <v>763</v>
      </c>
      <c r="B2200" t="s">
        <v>801</v>
      </c>
      <c r="C2200" t="s">
        <v>49</v>
      </c>
      <c r="D2200" t="s">
        <v>777</v>
      </c>
      <c r="E2200" t="s">
        <v>779</v>
      </c>
      <c r="F2200">
        <v>170</v>
      </c>
      <c r="G2200">
        <v>87.15</v>
      </c>
      <c r="H2200">
        <v>82.85</v>
      </c>
      <c r="I2200">
        <v>48598</v>
      </c>
    </row>
    <row r="2201" spans="1:9">
      <c r="A2201" t="s">
        <v>763</v>
      </c>
      <c r="B2201" t="s">
        <v>801</v>
      </c>
      <c r="C2201" t="s">
        <v>49</v>
      </c>
      <c r="D2201" t="s">
        <v>777</v>
      </c>
      <c r="E2201" t="s">
        <v>780</v>
      </c>
      <c r="F2201">
        <v>192</v>
      </c>
      <c r="G2201">
        <v>93.6</v>
      </c>
      <c r="H2201">
        <v>94.55</v>
      </c>
      <c r="I2201">
        <v>34855</v>
      </c>
    </row>
    <row r="2202" spans="1:9">
      <c r="A2202" t="s">
        <v>763</v>
      </c>
      <c r="B2202" t="s">
        <v>801</v>
      </c>
      <c r="C2202" t="s">
        <v>49</v>
      </c>
      <c r="D2202" t="s">
        <v>777</v>
      </c>
      <c r="E2202" t="s">
        <v>781</v>
      </c>
      <c r="F2202">
        <v>149</v>
      </c>
      <c r="G2202">
        <v>75.45</v>
      </c>
      <c r="H2202">
        <v>74.900000000000006</v>
      </c>
      <c r="I2202">
        <v>173980</v>
      </c>
    </row>
    <row r="2203" spans="1:9">
      <c r="A2203" t="s">
        <v>763</v>
      </c>
      <c r="B2203" t="s">
        <v>801</v>
      </c>
      <c r="C2203" t="s">
        <v>49</v>
      </c>
      <c r="D2203" t="s">
        <v>777</v>
      </c>
      <c r="E2203" t="s">
        <v>782</v>
      </c>
      <c r="F2203">
        <v>187</v>
      </c>
      <c r="G2203">
        <v>96.55</v>
      </c>
      <c r="H2203">
        <v>94</v>
      </c>
      <c r="I2203">
        <v>171166</v>
      </c>
    </row>
    <row r="2204" spans="1:9">
      <c r="A2204" t="s">
        <v>763</v>
      </c>
      <c r="B2204" t="s">
        <v>801</v>
      </c>
      <c r="C2204" t="s">
        <v>49</v>
      </c>
      <c r="D2204" t="s">
        <v>777</v>
      </c>
      <c r="E2204" t="s">
        <v>783</v>
      </c>
      <c r="F2204">
        <v>225</v>
      </c>
      <c r="G2204">
        <v>119.05</v>
      </c>
      <c r="H2204">
        <v>107.2</v>
      </c>
      <c r="I2204">
        <v>79216</v>
      </c>
    </row>
    <row r="2205" spans="1:9">
      <c r="A2205" t="s">
        <v>763</v>
      </c>
      <c r="B2205" t="s">
        <v>801</v>
      </c>
      <c r="C2205" t="s">
        <v>49</v>
      </c>
      <c r="D2205" t="s">
        <v>777</v>
      </c>
      <c r="E2205" t="s">
        <v>784</v>
      </c>
      <c r="F2205">
        <v>243</v>
      </c>
      <c r="G2205">
        <v>129.6</v>
      </c>
      <c r="H2205">
        <v>119.9</v>
      </c>
      <c r="I2205">
        <v>38939</v>
      </c>
    </row>
    <row r="2206" spans="1:9">
      <c r="A2206" t="s">
        <v>763</v>
      </c>
      <c r="B2206" t="s">
        <v>801</v>
      </c>
      <c r="C2206" t="s">
        <v>49</v>
      </c>
      <c r="D2206" t="s">
        <v>777</v>
      </c>
      <c r="E2206" t="s">
        <v>785</v>
      </c>
      <c r="F2206">
        <v>37</v>
      </c>
      <c r="G2206">
        <v>16.95</v>
      </c>
      <c r="H2206">
        <v>19.350000000000001</v>
      </c>
      <c r="I2206">
        <v>11193</v>
      </c>
    </row>
    <row r="2207" spans="1:9">
      <c r="A2207" t="s">
        <v>763</v>
      </c>
      <c r="B2207" t="s">
        <v>801</v>
      </c>
      <c r="C2207" t="s">
        <v>49</v>
      </c>
      <c r="D2207" t="s">
        <v>777</v>
      </c>
      <c r="E2207" t="s">
        <v>786</v>
      </c>
      <c r="F2207">
        <v>40</v>
      </c>
      <c r="G2207">
        <v>19.100000000000001</v>
      </c>
      <c r="H2207">
        <v>20.9</v>
      </c>
      <c r="I2207">
        <v>44413</v>
      </c>
    </row>
    <row r="2208" spans="1:9">
      <c r="A2208" t="s">
        <v>763</v>
      </c>
      <c r="B2208" t="s">
        <v>801</v>
      </c>
      <c r="C2208" t="s">
        <v>49</v>
      </c>
      <c r="D2208" t="s">
        <v>787</v>
      </c>
      <c r="E2208" t="s">
        <v>788</v>
      </c>
      <c r="F2208">
        <v>170</v>
      </c>
      <c r="G2208">
        <v>80</v>
      </c>
      <c r="H2208">
        <v>87.6</v>
      </c>
      <c r="I2208">
        <v>89154</v>
      </c>
    </row>
    <row r="2209" spans="1:9">
      <c r="A2209" t="s">
        <v>763</v>
      </c>
      <c r="B2209" t="s">
        <v>801</v>
      </c>
      <c r="C2209" t="s">
        <v>49</v>
      </c>
      <c r="D2209" t="s">
        <v>789</v>
      </c>
      <c r="E2209" t="s">
        <v>790</v>
      </c>
      <c r="F2209">
        <v>1491</v>
      </c>
      <c r="G2209">
        <v>700.8</v>
      </c>
      <c r="H2209">
        <v>773</v>
      </c>
      <c r="I2209">
        <v>10944</v>
      </c>
    </row>
    <row r="2210" spans="1:9">
      <c r="A2210" t="s">
        <v>763</v>
      </c>
      <c r="B2210" t="s">
        <v>801</v>
      </c>
      <c r="C2210" t="s">
        <v>702</v>
      </c>
      <c r="D2210" t="s">
        <v>765</v>
      </c>
      <c r="E2210" t="s">
        <v>766</v>
      </c>
      <c r="F2210">
        <v>65</v>
      </c>
      <c r="G2210">
        <v>54</v>
      </c>
      <c r="H2210">
        <v>0</v>
      </c>
      <c r="I2210">
        <v>30002</v>
      </c>
    </row>
    <row r="2211" spans="1:9">
      <c r="A2211" t="s">
        <v>763</v>
      </c>
      <c r="B2211" t="s">
        <v>801</v>
      </c>
      <c r="C2211" t="s">
        <v>702</v>
      </c>
      <c r="D2211" t="s">
        <v>765</v>
      </c>
      <c r="E2211" t="s">
        <v>767</v>
      </c>
      <c r="F2211">
        <v>60</v>
      </c>
      <c r="G2211">
        <v>48.6</v>
      </c>
      <c r="H2211">
        <v>4</v>
      </c>
      <c r="I2211">
        <v>107576</v>
      </c>
    </row>
    <row r="2212" spans="1:9">
      <c r="A2212" t="s">
        <v>763</v>
      </c>
      <c r="B2212" t="s">
        <v>801</v>
      </c>
      <c r="C2212" t="s">
        <v>702</v>
      </c>
      <c r="D2212" t="s">
        <v>765</v>
      </c>
      <c r="E2212" t="s">
        <v>768</v>
      </c>
      <c r="F2212">
        <v>51</v>
      </c>
      <c r="G2212">
        <v>37.6</v>
      </c>
      <c r="H2212">
        <v>13</v>
      </c>
      <c r="I2212">
        <v>30208</v>
      </c>
    </row>
    <row r="2213" spans="1:9">
      <c r="A2213" t="s">
        <v>763</v>
      </c>
      <c r="B2213" t="s">
        <v>801</v>
      </c>
      <c r="C2213" t="s">
        <v>702</v>
      </c>
      <c r="D2213" t="s">
        <v>765</v>
      </c>
      <c r="E2213" t="s">
        <v>769</v>
      </c>
      <c r="F2213">
        <v>70</v>
      </c>
      <c r="G2213">
        <v>40</v>
      </c>
      <c r="H2213">
        <v>25.6</v>
      </c>
      <c r="I2213">
        <v>6972</v>
      </c>
    </row>
    <row r="2214" spans="1:9">
      <c r="A2214" t="s">
        <v>763</v>
      </c>
      <c r="B2214" t="s">
        <v>801</v>
      </c>
      <c r="C2214" t="s">
        <v>702</v>
      </c>
      <c r="D2214" t="s">
        <v>765</v>
      </c>
      <c r="E2214" t="s">
        <v>770</v>
      </c>
      <c r="F2214">
        <v>43</v>
      </c>
      <c r="G2214">
        <v>30</v>
      </c>
      <c r="H2214">
        <v>7.15</v>
      </c>
      <c r="I2214">
        <v>129428</v>
      </c>
    </row>
    <row r="2215" spans="1:9">
      <c r="A2215" t="s">
        <v>763</v>
      </c>
      <c r="B2215" t="s">
        <v>801</v>
      </c>
      <c r="C2215" t="s">
        <v>702</v>
      </c>
      <c r="D2215" t="s">
        <v>765</v>
      </c>
      <c r="E2215" t="s">
        <v>771</v>
      </c>
      <c r="F2215">
        <v>72.5</v>
      </c>
      <c r="G2215">
        <v>40.299999999999997</v>
      </c>
      <c r="H2215">
        <v>20.55</v>
      </c>
      <c r="I2215">
        <v>4662</v>
      </c>
    </row>
    <row r="2216" spans="1:9">
      <c r="A2216" t="s">
        <v>763</v>
      </c>
      <c r="B2216" t="s">
        <v>801</v>
      </c>
      <c r="C2216" t="s">
        <v>702</v>
      </c>
      <c r="D2216" t="s">
        <v>772</v>
      </c>
      <c r="E2216" t="s">
        <v>773</v>
      </c>
      <c r="F2216">
        <v>62.5</v>
      </c>
      <c r="G2216">
        <v>50</v>
      </c>
      <c r="H2216">
        <v>1.4166666670000001</v>
      </c>
      <c r="I2216">
        <v>7677</v>
      </c>
    </row>
    <row r="2217" spans="1:9">
      <c r="A2217" t="s">
        <v>763</v>
      </c>
      <c r="B2217" t="s">
        <v>801</v>
      </c>
      <c r="C2217" t="s">
        <v>702</v>
      </c>
      <c r="D2217" t="s">
        <v>772</v>
      </c>
      <c r="E2217" t="s">
        <v>774</v>
      </c>
      <c r="F2217">
        <v>115</v>
      </c>
      <c r="G2217">
        <v>93</v>
      </c>
      <c r="H2217">
        <v>1</v>
      </c>
      <c r="I2217">
        <v>123447</v>
      </c>
    </row>
    <row r="2218" spans="1:9">
      <c r="A2218" t="s">
        <v>763</v>
      </c>
      <c r="B2218" t="s">
        <v>801</v>
      </c>
      <c r="C2218" t="s">
        <v>702</v>
      </c>
      <c r="D2218" t="s">
        <v>772</v>
      </c>
      <c r="E2218" t="s">
        <v>775</v>
      </c>
      <c r="F2218">
        <v>30.5</v>
      </c>
      <c r="G2218">
        <v>27</v>
      </c>
      <c r="H2218">
        <v>0</v>
      </c>
      <c r="I2218">
        <v>85936</v>
      </c>
    </row>
    <row r="2219" spans="1:9">
      <c r="A2219" t="s">
        <v>763</v>
      </c>
      <c r="B2219" t="s">
        <v>801</v>
      </c>
      <c r="C2219" t="s">
        <v>702</v>
      </c>
      <c r="D2219" t="s">
        <v>772</v>
      </c>
      <c r="E2219" t="s">
        <v>776</v>
      </c>
      <c r="F2219">
        <v>54</v>
      </c>
      <c r="G2219">
        <v>41</v>
      </c>
      <c r="H2219">
        <v>8</v>
      </c>
      <c r="I2219">
        <v>11119</v>
      </c>
    </row>
    <row r="2220" spans="1:9">
      <c r="A2220" t="s">
        <v>763</v>
      </c>
      <c r="B2220" t="s">
        <v>801</v>
      </c>
      <c r="C2220" t="s">
        <v>702</v>
      </c>
      <c r="D2220" t="s">
        <v>777</v>
      </c>
      <c r="E2220" t="s">
        <v>778</v>
      </c>
      <c r="F2220">
        <v>152</v>
      </c>
      <c r="G2220">
        <v>90</v>
      </c>
      <c r="H2220">
        <v>76.599999999999994</v>
      </c>
      <c r="I2220">
        <v>10721</v>
      </c>
    </row>
    <row r="2221" spans="1:9">
      <c r="A2221" t="s">
        <v>763</v>
      </c>
      <c r="B2221" t="s">
        <v>801</v>
      </c>
      <c r="C2221" t="s">
        <v>702</v>
      </c>
      <c r="D2221" t="s">
        <v>777</v>
      </c>
      <c r="E2221" t="s">
        <v>779</v>
      </c>
      <c r="F2221">
        <v>186.2</v>
      </c>
      <c r="G2221">
        <v>103</v>
      </c>
      <c r="H2221">
        <v>99</v>
      </c>
      <c r="I2221">
        <v>7596</v>
      </c>
    </row>
    <row r="2222" spans="1:9">
      <c r="A2222" t="s">
        <v>763</v>
      </c>
      <c r="B2222" t="s">
        <v>801</v>
      </c>
      <c r="C2222" t="s">
        <v>702</v>
      </c>
      <c r="D2222" t="s">
        <v>777</v>
      </c>
      <c r="E2222" t="s">
        <v>780</v>
      </c>
      <c r="F2222">
        <v>208</v>
      </c>
      <c r="G2222">
        <v>121.8</v>
      </c>
      <c r="H2222">
        <v>108</v>
      </c>
      <c r="I2222">
        <v>5102</v>
      </c>
    </row>
    <row r="2223" spans="1:9">
      <c r="A2223" t="s">
        <v>763</v>
      </c>
      <c r="B2223" t="s">
        <v>801</v>
      </c>
      <c r="C2223" t="s">
        <v>702</v>
      </c>
      <c r="D2223" t="s">
        <v>777</v>
      </c>
      <c r="E2223" t="s">
        <v>781</v>
      </c>
      <c r="F2223">
        <v>158</v>
      </c>
      <c r="G2223">
        <v>94.2</v>
      </c>
      <c r="H2223">
        <v>75.5</v>
      </c>
      <c r="I2223">
        <v>23474</v>
      </c>
    </row>
    <row r="2224" spans="1:9">
      <c r="A2224" t="s">
        <v>763</v>
      </c>
      <c r="B2224" t="s">
        <v>801</v>
      </c>
      <c r="C2224" t="s">
        <v>702</v>
      </c>
      <c r="D2224" t="s">
        <v>777</v>
      </c>
      <c r="E2224" t="s">
        <v>782</v>
      </c>
      <c r="F2224">
        <v>200</v>
      </c>
      <c r="G2224">
        <v>111</v>
      </c>
      <c r="H2224">
        <v>96.6</v>
      </c>
      <c r="I2224">
        <v>23967</v>
      </c>
    </row>
    <row r="2225" spans="1:9">
      <c r="A2225" t="s">
        <v>763</v>
      </c>
      <c r="B2225" t="s">
        <v>801</v>
      </c>
      <c r="C2225" t="s">
        <v>702</v>
      </c>
      <c r="D2225" t="s">
        <v>777</v>
      </c>
      <c r="E2225" t="s">
        <v>783</v>
      </c>
      <c r="F2225">
        <v>230</v>
      </c>
      <c r="G2225">
        <v>130.19999999999999</v>
      </c>
      <c r="H2225">
        <v>111</v>
      </c>
      <c r="I2225">
        <v>11280</v>
      </c>
    </row>
    <row r="2226" spans="1:9">
      <c r="A2226" t="s">
        <v>763</v>
      </c>
      <c r="B2226" t="s">
        <v>801</v>
      </c>
      <c r="C2226" t="s">
        <v>702</v>
      </c>
      <c r="D2226" t="s">
        <v>777</v>
      </c>
      <c r="E2226" t="s">
        <v>784</v>
      </c>
      <c r="F2226">
        <v>250</v>
      </c>
      <c r="G2226">
        <v>145.94999999999999</v>
      </c>
      <c r="H2226">
        <v>121</v>
      </c>
      <c r="I2226">
        <v>5688</v>
      </c>
    </row>
    <row r="2227" spans="1:9">
      <c r="A2227" t="s">
        <v>763</v>
      </c>
      <c r="B2227" t="s">
        <v>801</v>
      </c>
      <c r="C2227" t="s">
        <v>702</v>
      </c>
      <c r="D2227" t="s">
        <v>777</v>
      </c>
      <c r="E2227" t="s">
        <v>785</v>
      </c>
      <c r="F2227">
        <v>34</v>
      </c>
      <c r="G2227">
        <v>21</v>
      </c>
      <c r="H2227">
        <v>18.2</v>
      </c>
      <c r="I2227">
        <v>1338</v>
      </c>
    </row>
    <row r="2228" spans="1:9">
      <c r="A2228" t="s">
        <v>763</v>
      </c>
      <c r="B2228" t="s">
        <v>801</v>
      </c>
      <c r="C2228" t="s">
        <v>702</v>
      </c>
      <c r="D2228" t="s">
        <v>777</v>
      </c>
      <c r="E2228" t="s">
        <v>786</v>
      </c>
      <c r="F2228">
        <v>33</v>
      </c>
      <c r="G2228">
        <v>22</v>
      </c>
      <c r="H2228">
        <v>13.9</v>
      </c>
      <c r="I2228">
        <v>9858</v>
      </c>
    </row>
    <row r="2229" spans="1:9">
      <c r="A2229" t="s">
        <v>763</v>
      </c>
      <c r="B2229" t="s">
        <v>801</v>
      </c>
      <c r="C2229" t="s">
        <v>702</v>
      </c>
      <c r="D2229" t="s">
        <v>787</v>
      </c>
      <c r="E2229" t="s">
        <v>788</v>
      </c>
      <c r="F2229">
        <v>190</v>
      </c>
      <c r="G2229">
        <v>103</v>
      </c>
      <c r="H2229">
        <v>109.9</v>
      </c>
      <c r="I2229">
        <v>12833</v>
      </c>
    </row>
    <row r="2230" spans="1:9">
      <c r="A2230" t="s">
        <v>763</v>
      </c>
      <c r="B2230" t="s">
        <v>801</v>
      </c>
      <c r="C2230" t="s">
        <v>702</v>
      </c>
      <c r="D2230" t="s">
        <v>789</v>
      </c>
      <c r="E2230" t="s">
        <v>790</v>
      </c>
      <c r="F2230">
        <v>1600</v>
      </c>
      <c r="G2230">
        <v>800</v>
      </c>
      <c r="H2230">
        <v>799.5</v>
      </c>
      <c r="I2230">
        <v>1222</v>
      </c>
    </row>
    <row r="2231" spans="1:9">
      <c r="A2231" t="s">
        <v>763</v>
      </c>
      <c r="B2231" t="s">
        <v>801</v>
      </c>
      <c r="C2231" t="s">
        <v>52</v>
      </c>
      <c r="D2231" t="s">
        <v>765</v>
      </c>
      <c r="E2231" t="s">
        <v>766</v>
      </c>
      <c r="F2231">
        <v>65</v>
      </c>
      <c r="G2231">
        <v>50</v>
      </c>
      <c r="H2231">
        <v>19.600000000000001</v>
      </c>
      <c r="I2231">
        <v>32835</v>
      </c>
    </row>
    <row r="2232" spans="1:9">
      <c r="A2232" t="s">
        <v>763</v>
      </c>
      <c r="B2232" t="s">
        <v>801</v>
      </c>
      <c r="C2232" t="s">
        <v>52</v>
      </c>
      <c r="D2232" t="s">
        <v>765</v>
      </c>
      <c r="E2232" t="s">
        <v>767</v>
      </c>
      <c r="F2232">
        <v>62</v>
      </c>
      <c r="G2232">
        <v>40</v>
      </c>
      <c r="H2232">
        <v>24.3</v>
      </c>
      <c r="I2232">
        <v>117271</v>
      </c>
    </row>
    <row r="2233" spans="1:9">
      <c r="A2233" t="s">
        <v>763</v>
      </c>
      <c r="B2233" t="s">
        <v>801</v>
      </c>
      <c r="C2233" t="s">
        <v>52</v>
      </c>
      <c r="D2233" t="s">
        <v>765</v>
      </c>
      <c r="E2233" t="s">
        <v>768</v>
      </c>
      <c r="F2233">
        <v>57</v>
      </c>
      <c r="G2233">
        <v>30.6</v>
      </c>
      <c r="H2233">
        <v>24</v>
      </c>
      <c r="I2233">
        <v>25699</v>
      </c>
    </row>
    <row r="2234" spans="1:9">
      <c r="A2234" t="s">
        <v>763</v>
      </c>
      <c r="B2234" t="s">
        <v>801</v>
      </c>
      <c r="C2234" t="s">
        <v>52</v>
      </c>
      <c r="D2234" t="s">
        <v>765</v>
      </c>
      <c r="E2234" t="s">
        <v>769</v>
      </c>
      <c r="F2234">
        <v>80</v>
      </c>
      <c r="G2234">
        <v>35</v>
      </c>
      <c r="H2234">
        <v>42</v>
      </c>
      <c r="I2234">
        <v>6124</v>
      </c>
    </row>
    <row r="2235" spans="1:9">
      <c r="A2235" t="s">
        <v>763</v>
      </c>
      <c r="B2235" t="s">
        <v>801</v>
      </c>
      <c r="C2235" t="s">
        <v>52</v>
      </c>
      <c r="D2235" t="s">
        <v>765</v>
      </c>
      <c r="E2235" t="s">
        <v>770</v>
      </c>
      <c r="F2235">
        <v>46</v>
      </c>
      <c r="G2235">
        <v>27.6</v>
      </c>
      <c r="H2235">
        <v>15.6</v>
      </c>
      <c r="I2235">
        <v>134317</v>
      </c>
    </row>
    <row r="2236" spans="1:9">
      <c r="A2236" t="s">
        <v>763</v>
      </c>
      <c r="B2236" t="s">
        <v>801</v>
      </c>
      <c r="C2236" t="s">
        <v>52</v>
      </c>
      <c r="D2236" t="s">
        <v>765</v>
      </c>
      <c r="E2236" t="s">
        <v>771</v>
      </c>
      <c r="F2236">
        <v>69.5</v>
      </c>
      <c r="G2236">
        <v>34.799999999999997</v>
      </c>
      <c r="H2236">
        <v>31.4</v>
      </c>
      <c r="I2236">
        <v>6038</v>
      </c>
    </row>
    <row r="2237" spans="1:9">
      <c r="A2237" t="s">
        <v>763</v>
      </c>
      <c r="B2237" t="s">
        <v>801</v>
      </c>
      <c r="C2237" t="s">
        <v>52</v>
      </c>
      <c r="D2237" t="s">
        <v>772</v>
      </c>
      <c r="E2237" t="s">
        <v>773</v>
      </c>
      <c r="F2237">
        <v>65</v>
      </c>
      <c r="G2237">
        <v>38</v>
      </c>
      <c r="H2237">
        <v>25.4</v>
      </c>
      <c r="I2237">
        <v>7924</v>
      </c>
    </row>
    <row r="2238" spans="1:9">
      <c r="A2238" t="s">
        <v>763</v>
      </c>
      <c r="B2238" t="s">
        <v>801</v>
      </c>
      <c r="C2238" t="s">
        <v>52</v>
      </c>
      <c r="D2238" t="s">
        <v>772</v>
      </c>
      <c r="E2238" t="s">
        <v>774</v>
      </c>
      <c r="F2238">
        <v>118</v>
      </c>
      <c r="G2238">
        <v>76.5</v>
      </c>
      <c r="H2238">
        <v>42</v>
      </c>
      <c r="I2238">
        <v>139227</v>
      </c>
    </row>
    <row r="2239" spans="1:9">
      <c r="A2239" t="s">
        <v>763</v>
      </c>
      <c r="B2239" t="s">
        <v>801</v>
      </c>
      <c r="C2239" t="s">
        <v>52</v>
      </c>
      <c r="D2239" t="s">
        <v>772</v>
      </c>
      <c r="E2239" t="s">
        <v>775</v>
      </c>
      <c r="F2239">
        <v>34.5</v>
      </c>
      <c r="G2239">
        <v>27</v>
      </c>
      <c r="H2239">
        <v>7</v>
      </c>
      <c r="I2239">
        <v>104548</v>
      </c>
    </row>
    <row r="2240" spans="1:9">
      <c r="A2240" t="s">
        <v>763</v>
      </c>
      <c r="B2240" t="s">
        <v>801</v>
      </c>
      <c r="C2240" t="s">
        <v>52</v>
      </c>
      <c r="D2240" t="s">
        <v>772</v>
      </c>
      <c r="E2240" t="s">
        <v>776</v>
      </c>
      <c r="F2240">
        <v>59</v>
      </c>
      <c r="G2240">
        <v>35</v>
      </c>
      <c r="H2240">
        <v>25</v>
      </c>
      <c r="I2240">
        <v>9601</v>
      </c>
    </row>
    <row r="2241" spans="1:9">
      <c r="A2241" t="s">
        <v>763</v>
      </c>
      <c r="B2241" t="s">
        <v>801</v>
      </c>
      <c r="C2241" t="s">
        <v>52</v>
      </c>
      <c r="D2241" t="s">
        <v>777</v>
      </c>
      <c r="E2241" t="s">
        <v>778</v>
      </c>
      <c r="F2241">
        <v>178</v>
      </c>
      <c r="G2241">
        <v>74</v>
      </c>
      <c r="H2241">
        <v>95.1</v>
      </c>
      <c r="I2241">
        <v>6502</v>
      </c>
    </row>
    <row r="2242" spans="1:9">
      <c r="A2242" t="s">
        <v>763</v>
      </c>
      <c r="B2242" t="s">
        <v>801</v>
      </c>
      <c r="C2242" t="s">
        <v>52</v>
      </c>
      <c r="D2242" t="s">
        <v>777</v>
      </c>
      <c r="E2242" t="s">
        <v>779</v>
      </c>
      <c r="F2242">
        <v>205</v>
      </c>
      <c r="G2242">
        <v>92</v>
      </c>
      <c r="H2242">
        <v>118</v>
      </c>
      <c r="I2242">
        <v>4788</v>
      </c>
    </row>
    <row r="2243" spans="1:9">
      <c r="A2243" t="s">
        <v>763</v>
      </c>
      <c r="B2243" t="s">
        <v>801</v>
      </c>
      <c r="C2243" t="s">
        <v>52</v>
      </c>
      <c r="D2243" t="s">
        <v>777</v>
      </c>
      <c r="E2243" t="s">
        <v>780</v>
      </c>
      <c r="F2243">
        <v>230</v>
      </c>
      <c r="G2243">
        <v>115</v>
      </c>
      <c r="H2243">
        <v>121</v>
      </c>
      <c r="I2243">
        <v>3426</v>
      </c>
    </row>
    <row r="2244" spans="1:9">
      <c r="A2244" t="s">
        <v>763</v>
      </c>
      <c r="B2244" t="s">
        <v>801</v>
      </c>
      <c r="C2244" t="s">
        <v>52</v>
      </c>
      <c r="D2244" t="s">
        <v>777</v>
      </c>
      <c r="E2244" t="s">
        <v>781</v>
      </c>
      <c r="F2244">
        <v>175</v>
      </c>
      <c r="G2244">
        <v>84.5</v>
      </c>
      <c r="H2244">
        <v>93.85</v>
      </c>
      <c r="I2244">
        <v>22047</v>
      </c>
    </row>
    <row r="2245" spans="1:9">
      <c r="A2245" t="s">
        <v>763</v>
      </c>
      <c r="B2245" t="s">
        <v>801</v>
      </c>
      <c r="C2245" t="s">
        <v>52</v>
      </c>
      <c r="D2245" t="s">
        <v>777</v>
      </c>
      <c r="E2245" t="s">
        <v>782</v>
      </c>
      <c r="F2245">
        <v>223.125</v>
      </c>
      <c r="G2245">
        <v>100</v>
      </c>
      <c r="H2245">
        <v>116.8</v>
      </c>
      <c r="I2245">
        <v>22149</v>
      </c>
    </row>
    <row r="2246" spans="1:9">
      <c r="A2246" t="s">
        <v>763</v>
      </c>
      <c r="B2246" t="s">
        <v>801</v>
      </c>
      <c r="C2246" t="s">
        <v>52</v>
      </c>
      <c r="D2246" t="s">
        <v>777</v>
      </c>
      <c r="E2246" t="s">
        <v>783</v>
      </c>
      <c r="F2246">
        <v>251</v>
      </c>
      <c r="G2246">
        <v>126.5</v>
      </c>
      <c r="H2246">
        <v>130</v>
      </c>
      <c r="I2246">
        <v>9335</v>
      </c>
    </row>
    <row r="2247" spans="1:9">
      <c r="A2247" t="s">
        <v>763</v>
      </c>
      <c r="B2247" t="s">
        <v>801</v>
      </c>
      <c r="C2247" t="s">
        <v>52</v>
      </c>
      <c r="D2247" t="s">
        <v>777</v>
      </c>
      <c r="E2247" t="s">
        <v>784</v>
      </c>
      <c r="F2247">
        <v>280</v>
      </c>
      <c r="G2247">
        <v>136</v>
      </c>
      <c r="H2247">
        <v>142.80000000000001</v>
      </c>
      <c r="I2247">
        <v>4134</v>
      </c>
    </row>
    <row r="2248" spans="1:9">
      <c r="A2248" t="s">
        <v>763</v>
      </c>
      <c r="B2248" t="s">
        <v>801</v>
      </c>
      <c r="C2248" t="s">
        <v>52</v>
      </c>
      <c r="D2248" t="s">
        <v>777</v>
      </c>
      <c r="E2248" t="s">
        <v>785</v>
      </c>
      <c r="F2248">
        <v>36</v>
      </c>
      <c r="G2248">
        <v>15.6</v>
      </c>
      <c r="H2248">
        <v>16</v>
      </c>
      <c r="I2248">
        <v>453</v>
      </c>
    </row>
    <row r="2249" spans="1:9">
      <c r="A2249" t="s">
        <v>763</v>
      </c>
      <c r="B2249" t="s">
        <v>801</v>
      </c>
      <c r="C2249" t="s">
        <v>52</v>
      </c>
      <c r="D2249" t="s">
        <v>777</v>
      </c>
      <c r="E2249" t="s">
        <v>786</v>
      </c>
      <c r="F2249">
        <v>35</v>
      </c>
      <c r="G2249">
        <v>18</v>
      </c>
      <c r="H2249">
        <v>15.6</v>
      </c>
      <c r="I2249">
        <v>4171</v>
      </c>
    </row>
    <row r="2250" spans="1:9">
      <c r="A2250" t="s">
        <v>763</v>
      </c>
      <c r="B2250" t="s">
        <v>801</v>
      </c>
      <c r="C2250" t="s">
        <v>52</v>
      </c>
      <c r="D2250" t="s">
        <v>787</v>
      </c>
      <c r="E2250" t="s">
        <v>788</v>
      </c>
      <c r="F2250">
        <v>205</v>
      </c>
      <c r="G2250">
        <v>89.6875</v>
      </c>
      <c r="H2250">
        <v>116.8</v>
      </c>
      <c r="I2250">
        <v>9758</v>
      </c>
    </row>
    <row r="2251" spans="1:9">
      <c r="A2251" t="s">
        <v>763</v>
      </c>
      <c r="B2251" t="s">
        <v>801</v>
      </c>
      <c r="C2251" t="s">
        <v>52</v>
      </c>
      <c r="D2251" t="s">
        <v>789</v>
      </c>
      <c r="E2251" t="s">
        <v>790</v>
      </c>
      <c r="F2251">
        <v>1700</v>
      </c>
      <c r="G2251">
        <v>600</v>
      </c>
      <c r="H2251">
        <v>1080</v>
      </c>
      <c r="I2251">
        <v>1014</v>
      </c>
    </row>
    <row r="2252" spans="1:9">
      <c r="A2252" t="s">
        <v>763</v>
      </c>
      <c r="B2252" t="s">
        <v>801</v>
      </c>
      <c r="C2252" t="s">
        <v>53</v>
      </c>
      <c r="D2252" t="s">
        <v>765</v>
      </c>
      <c r="E2252" t="s">
        <v>766</v>
      </c>
      <c r="F2252">
        <v>70</v>
      </c>
      <c r="G2252">
        <v>59</v>
      </c>
      <c r="H2252">
        <v>0</v>
      </c>
      <c r="I2252">
        <v>13285</v>
      </c>
    </row>
    <row r="2253" spans="1:9">
      <c r="A2253" t="s">
        <v>763</v>
      </c>
      <c r="B2253" t="s">
        <v>801</v>
      </c>
      <c r="C2253" t="s">
        <v>53</v>
      </c>
      <c r="D2253" t="s">
        <v>765</v>
      </c>
      <c r="E2253" t="s">
        <v>767</v>
      </c>
      <c r="F2253">
        <v>62</v>
      </c>
      <c r="G2253">
        <v>56</v>
      </c>
      <c r="H2253">
        <v>0</v>
      </c>
      <c r="I2253">
        <v>29019</v>
      </c>
    </row>
    <row r="2254" spans="1:9">
      <c r="A2254" t="s">
        <v>763</v>
      </c>
      <c r="B2254" t="s">
        <v>801</v>
      </c>
      <c r="C2254" t="s">
        <v>53</v>
      </c>
      <c r="D2254" t="s">
        <v>765</v>
      </c>
      <c r="E2254" t="s">
        <v>768</v>
      </c>
      <c r="F2254">
        <v>56</v>
      </c>
      <c r="G2254">
        <v>33.799999999999997</v>
      </c>
      <c r="H2254">
        <v>17.600000000000001</v>
      </c>
      <c r="I2254">
        <v>10690</v>
      </c>
    </row>
    <row r="2255" spans="1:9">
      <c r="A2255" t="s">
        <v>763</v>
      </c>
      <c r="B2255" t="s">
        <v>801</v>
      </c>
      <c r="C2255" t="s">
        <v>53</v>
      </c>
      <c r="D2255" t="s">
        <v>765</v>
      </c>
      <c r="E2255" t="s">
        <v>769</v>
      </c>
      <c r="F2255">
        <v>78.599999999999994</v>
      </c>
      <c r="G2255">
        <v>35.700000000000003</v>
      </c>
      <c r="H2255">
        <v>39.799999999999997</v>
      </c>
      <c r="I2255">
        <v>2472</v>
      </c>
    </row>
    <row r="2256" spans="1:9">
      <c r="A2256" t="s">
        <v>763</v>
      </c>
      <c r="B2256" t="s">
        <v>801</v>
      </c>
      <c r="C2256" t="s">
        <v>53</v>
      </c>
      <c r="D2256" t="s">
        <v>765</v>
      </c>
      <c r="E2256" t="s">
        <v>770</v>
      </c>
      <c r="F2256">
        <v>43</v>
      </c>
      <c r="G2256">
        <v>34</v>
      </c>
      <c r="H2256">
        <v>3.4</v>
      </c>
      <c r="I2256">
        <v>42329</v>
      </c>
    </row>
    <row r="2257" spans="1:9">
      <c r="A2257" t="s">
        <v>763</v>
      </c>
      <c r="B2257" t="s">
        <v>801</v>
      </c>
      <c r="C2257" t="s">
        <v>53</v>
      </c>
      <c r="D2257" t="s">
        <v>765</v>
      </c>
      <c r="E2257" t="s">
        <v>771</v>
      </c>
      <c r="F2257">
        <v>64</v>
      </c>
      <c r="G2257">
        <v>41.25</v>
      </c>
      <c r="H2257">
        <v>19</v>
      </c>
      <c r="I2257">
        <v>1890</v>
      </c>
    </row>
    <row r="2258" spans="1:9">
      <c r="A2258" t="s">
        <v>763</v>
      </c>
      <c r="B2258" t="s">
        <v>801</v>
      </c>
      <c r="C2258" t="s">
        <v>53</v>
      </c>
      <c r="D2258" t="s">
        <v>772</v>
      </c>
      <c r="E2258" t="s">
        <v>773</v>
      </c>
      <c r="F2258">
        <v>75</v>
      </c>
      <c r="G2258">
        <v>51</v>
      </c>
      <c r="H2258">
        <v>0</v>
      </c>
      <c r="I2258">
        <v>1908</v>
      </c>
    </row>
    <row r="2259" spans="1:9">
      <c r="A2259" t="s">
        <v>763</v>
      </c>
      <c r="B2259" t="s">
        <v>801</v>
      </c>
      <c r="C2259" t="s">
        <v>53</v>
      </c>
      <c r="D2259" t="s">
        <v>772</v>
      </c>
      <c r="E2259" t="s">
        <v>774</v>
      </c>
      <c r="F2259">
        <v>115</v>
      </c>
      <c r="G2259">
        <v>106</v>
      </c>
      <c r="H2259">
        <v>0</v>
      </c>
      <c r="I2259">
        <v>40624</v>
      </c>
    </row>
    <row r="2260" spans="1:9">
      <c r="A2260" t="s">
        <v>763</v>
      </c>
      <c r="B2260" t="s">
        <v>801</v>
      </c>
      <c r="C2260" t="s">
        <v>53</v>
      </c>
      <c r="D2260" t="s">
        <v>772</v>
      </c>
      <c r="E2260" t="s">
        <v>775</v>
      </c>
      <c r="F2260">
        <v>30</v>
      </c>
      <c r="G2260">
        <v>26</v>
      </c>
      <c r="H2260">
        <v>0</v>
      </c>
      <c r="I2260">
        <v>28093</v>
      </c>
    </row>
    <row r="2261" spans="1:9">
      <c r="A2261" t="s">
        <v>763</v>
      </c>
      <c r="B2261" t="s">
        <v>801</v>
      </c>
      <c r="C2261" t="s">
        <v>53</v>
      </c>
      <c r="D2261" t="s">
        <v>772</v>
      </c>
      <c r="E2261" t="s">
        <v>776</v>
      </c>
      <c r="F2261">
        <v>65</v>
      </c>
      <c r="G2261">
        <v>43.3</v>
      </c>
      <c r="H2261">
        <v>18.75</v>
      </c>
      <c r="I2261">
        <v>1921</v>
      </c>
    </row>
    <row r="2262" spans="1:9">
      <c r="A2262" t="s">
        <v>763</v>
      </c>
      <c r="B2262" t="s">
        <v>801</v>
      </c>
      <c r="C2262" t="s">
        <v>53</v>
      </c>
      <c r="D2262" t="s">
        <v>777</v>
      </c>
      <c r="E2262" t="s">
        <v>778</v>
      </c>
      <c r="F2262">
        <v>152</v>
      </c>
      <c r="G2262">
        <v>91.2</v>
      </c>
      <c r="H2262">
        <v>57.875</v>
      </c>
      <c r="I2262">
        <v>2762</v>
      </c>
    </row>
    <row r="2263" spans="1:9">
      <c r="A2263" t="s">
        <v>763</v>
      </c>
      <c r="B2263" t="s">
        <v>801</v>
      </c>
      <c r="C2263" t="s">
        <v>53</v>
      </c>
      <c r="D2263" t="s">
        <v>777</v>
      </c>
      <c r="E2263" t="s">
        <v>779</v>
      </c>
      <c r="F2263">
        <v>186</v>
      </c>
      <c r="G2263">
        <v>107.125</v>
      </c>
      <c r="H2263">
        <v>71</v>
      </c>
      <c r="I2263">
        <v>2082</v>
      </c>
    </row>
    <row r="2264" spans="1:9">
      <c r="A2264" t="s">
        <v>763</v>
      </c>
      <c r="B2264" t="s">
        <v>801</v>
      </c>
      <c r="C2264" t="s">
        <v>53</v>
      </c>
      <c r="D2264" t="s">
        <v>777</v>
      </c>
      <c r="E2264" t="s">
        <v>780</v>
      </c>
      <c r="F2264">
        <v>202</v>
      </c>
      <c r="G2264">
        <v>129</v>
      </c>
      <c r="H2264">
        <v>75.3</v>
      </c>
      <c r="I2264">
        <v>1640</v>
      </c>
    </row>
    <row r="2265" spans="1:9">
      <c r="A2265" t="s">
        <v>763</v>
      </c>
      <c r="B2265" t="s">
        <v>801</v>
      </c>
      <c r="C2265" t="s">
        <v>53</v>
      </c>
      <c r="D2265" t="s">
        <v>777</v>
      </c>
      <c r="E2265" t="s">
        <v>781</v>
      </c>
      <c r="F2265">
        <v>170</v>
      </c>
      <c r="G2265">
        <v>103.2</v>
      </c>
      <c r="H2265">
        <v>60</v>
      </c>
      <c r="I2265">
        <v>9001</v>
      </c>
    </row>
    <row r="2266" spans="1:9">
      <c r="A2266" t="s">
        <v>763</v>
      </c>
      <c r="B2266" t="s">
        <v>801</v>
      </c>
      <c r="C2266" t="s">
        <v>53</v>
      </c>
      <c r="D2266" t="s">
        <v>777</v>
      </c>
      <c r="E2266" t="s">
        <v>782</v>
      </c>
      <c r="F2266">
        <v>200</v>
      </c>
      <c r="G2266">
        <v>122.4</v>
      </c>
      <c r="H2266">
        <v>75.2</v>
      </c>
      <c r="I2266">
        <v>9308</v>
      </c>
    </row>
    <row r="2267" spans="1:9">
      <c r="A2267" t="s">
        <v>763</v>
      </c>
      <c r="B2267" t="s">
        <v>801</v>
      </c>
      <c r="C2267" t="s">
        <v>53</v>
      </c>
      <c r="D2267" t="s">
        <v>777</v>
      </c>
      <c r="E2267" t="s">
        <v>783</v>
      </c>
      <c r="F2267">
        <v>232</v>
      </c>
      <c r="G2267">
        <v>141</v>
      </c>
      <c r="H2267">
        <v>90</v>
      </c>
      <c r="I2267">
        <v>3796</v>
      </c>
    </row>
    <row r="2268" spans="1:9">
      <c r="A2268" t="s">
        <v>763</v>
      </c>
      <c r="B2268" t="s">
        <v>801</v>
      </c>
      <c r="C2268" t="s">
        <v>53</v>
      </c>
      <c r="D2268" t="s">
        <v>777</v>
      </c>
      <c r="E2268" t="s">
        <v>784</v>
      </c>
      <c r="F2268">
        <v>280</v>
      </c>
      <c r="G2268">
        <v>164.4</v>
      </c>
      <c r="H2268">
        <v>107.6</v>
      </c>
      <c r="I2268">
        <v>1823</v>
      </c>
    </row>
    <row r="2269" spans="1:9">
      <c r="A2269" t="s">
        <v>763</v>
      </c>
      <c r="B2269" t="s">
        <v>801</v>
      </c>
      <c r="C2269" t="s">
        <v>53</v>
      </c>
      <c r="D2269" t="s">
        <v>777</v>
      </c>
      <c r="E2269" t="s">
        <v>785</v>
      </c>
      <c r="F2269">
        <v>39</v>
      </c>
      <c r="G2269">
        <v>18.5</v>
      </c>
      <c r="H2269">
        <v>16.5</v>
      </c>
      <c r="I2269">
        <v>467</v>
      </c>
    </row>
    <row r="2270" spans="1:9">
      <c r="A2270" t="s">
        <v>763</v>
      </c>
      <c r="B2270" t="s">
        <v>801</v>
      </c>
      <c r="C2270" t="s">
        <v>53</v>
      </c>
      <c r="D2270" t="s">
        <v>777</v>
      </c>
      <c r="E2270" t="s">
        <v>786</v>
      </c>
      <c r="F2270">
        <v>35</v>
      </c>
      <c r="G2270">
        <v>24.5</v>
      </c>
      <c r="H2270">
        <v>10</v>
      </c>
      <c r="I2270">
        <v>3180</v>
      </c>
    </row>
    <row r="2271" spans="1:9">
      <c r="A2271" t="s">
        <v>763</v>
      </c>
      <c r="B2271" t="s">
        <v>801</v>
      </c>
      <c r="C2271" t="s">
        <v>53</v>
      </c>
      <c r="D2271" t="s">
        <v>787</v>
      </c>
      <c r="E2271" t="s">
        <v>788</v>
      </c>
      <c r="F2271">
        <v>174</v>
      </c>
      <c r="G2271">
        <v>104.4</v>
      </c>
      <c r="H2271">
        <v>69.599999999999994</v>
      </c>
      <c r="I2271">
        <v>5175</v>
      </c>
    </row>
    <row r="2272" spans="1:9">
      <c r="A2272" t="s">
        <v>763</v>
      </c>
      <c r="B2272" t="s">
        <v>801</v>
      </c>
      <c r="C2272" t="s">
        <v>53</v>
      </c>
      <c r="D2272" t="s">
        <v>789</v>
      </c>
      <c r="E2272" t="s">
        <v>790</v>
      </c>
      <c r="F2272">
        <v>1600</v>
      </c>
      <c r="G2272">
        <v>790</v>
      </c>
      <c r="H2272">
        <v>775</v>
      </c>
      <c r="I2272">
        <v>239</v>
      </c>
    </row>
    <row r="2273" spans="1:9">
      <c r="A2273" t="s">
        <v>763</v>
      </c>
      <c r="B2273" t="s">
        <v>801</v>
      </c>
      <c r="C2273" t="s">
        <v>54</v>
      </c>
      <c r="D2273" t="s">
        <v>765</v>
      </c>
      <c r="E2273" t="s">
        <v>766</v>
      </c>
      <c r="F2273" s="74">
        <v>60</v>
      </c>
      <c r="G2273" s="74">
        <v>45</v>
      </c>
      <c r="H2273" s="74">
        <v>14</v>
      </c>
      <c r="I2273">
        <v>1696131</v>
      </c>
    </row>
    <row r="2274" spans="1:9">
      <c r="A2274" t="s">
        <v>763</v>
      </c>
      <c r="B2274" t="s">
        <v>801</v>
      </c>
      <c r="C2274" t="s">
        <v>54</v>
      </c>
      <c r="D2274" t="s">
        <v>765</v>
      </c>
      <c r="E2274" t="s">
        <v>767</v>
      </c>
      <c r="F2274" s="74">
        <v>55</v>
      </c>
      <c r="G2274" s="74">
        <v>40</v>
      </c>
      <c r="H2274" s="74">
        <v>13</v>
      </c>
      <c r="I2274">
        <v>5797608</v>
      </c>
    </row>
    <row r="2275" spans="1:9">
      <c r="A2275" t="s">
        <v>763</v>
      </c>
      <c r="B2275" t="s">
        <v>801</v>
      </c>
      <c r="C2275" t="s">
        <v>54</v>
      </c>
      <c r="D2275" t="s">
        <v>765</v>
      </c>
      <c r="E2275" t="s">
        <v>768</v>
      </c>
      <c r="F2275" s="74">
        <v>49</v>
      </c>
      <c r="G2275" s="74">
        <v>32</v>
      </c>
      <c r="H2275" s="74">
        <v>18</v>
      </c>
      <c r="I2275">
        <v>1514492</v>
      </c>
    </row>
    <row r="2276" spans="1:9">
      <c r="A2276" t="s">
        <v>763</v>
      </c>
      <c r="B2276" t="s">
        <v>801</v>
      </c>
      <c r="C2276" t="s">
        <v>54</v>
      </c>
      <c r="D2276" t="s">
        <v>765</v>
      </c>
      <c r="E2276" t="s">
        <v>769</v>
      </c>
      <c r="F2276" s="74">
        <v>61</v>
      </c>
      <c r="G2276" s="74">
        <v>37</v>
      </c>
      <c r="H2276" s="74">
        <v>25</v>
      </c>
      <c r="I2276">
        <v>315513</v>
      </c>
    </row>
    <row r="2277" spans="1:9">
      <c r="A2277" t="s">
        <v>763</v>
      </c>
      <c r="B2277" t="s">
        <v>801</v>
      </c>
      <c r="C2277" t="s">
        <v>54</v>
      </c>
      <c r="D2277" t="s">
        <v>765</v>
      </c>
      <c r="E2277" t="s">
        <v>770</v>
      </c>
      <c r="F2277" s="74">
        <v>41</v>
      </c>
      <c r="G2277" s="74">
        <v>28</v>
      </c>
      <c r="H2277" s="74">
        <v>11</v>
      </c>
      <c r="I2277">
        <v>6637883</v>
      </c>
    </row>
    <row r="2278" spans="1:9">
      <c r="A2278" t="s">
        <v>763</v>
      </c>
      <c r="B2278" t="s">
        <v>801</v>
      </c>
      <c r="C2278" t="s">
        <v>54</v>
      </c>
      <c r="D2278" t="s">
        <v>765</v>
      </c>
      <c r="E2278" t="s">
        <v>771</v>
      </c>
      <c r="F2278" s="74">
        <v>60</v>
      </c>
      <c r="G2278" s="74">
        <v>36</v>
      </c>
      <c r="H2278" s="74">
        <v>23</v>
      </c>
      <c r="I2278">
        <v>314879</v>
      </c>
    </row>
    <row r="2279" spans="1:9">
      <c r="A2279" t="s">
        <v>763</v>
      </c>
      <c r="B2279" t="s">
        <v>801</v>
      </c>
      <c r="C2279" t="s">
        <v>54</v>
      </c>
      <c r="D2279" t="s">
        <v>772</v>
      </c>
      <c r="E2279" t="s">
        <v>773</v>
      </c>
      <c r="F2279" s="74">
        <v>60</v>
      </c>
      <c r="G2279" s="74">
        <v>40</v>
      </c>
      <c r="H2279" s="74">
        <v>18</v>
      </c>
      <c r="I2279">
        <v>363350</v>
      </c>
    </row>
    <row r="2280" spans="1:9">
      <c r="A2280" t="s">
        <v>763</v>
      </c>
      <c r="B2280" t="s">
        <v>801</v>
      </c>
      <c r="C2280" t="s">
        <v>54</v>
      </c>
      <c r="D2280" t="s">
        <v>772</v>
      </c>
      <c r="E2280" t="s">
        <v>774</v>
      </c>
      <c r="F2280" s="74">
        <v>105</v>
      </c>
      <c r="G2280" s="74">
        <v>77</v>
      </c>
      <c r="H2280" s="74">
        <v>30</v>
      </c>
      <c r="I2280">
        <v>6774137</v>
      </c>
    </row>
    <row r="2281" spans="1:9">
      <c r="A2281" t="s">
        <v>763</v>
      </c>
      <c r="B2281" t="s">
        <v>801</v>
      </c>
      <c r="C2281" t="s">
        <v>54</v>
      </c>
      <c r="D2281" t="s">
        <v>772</v>
      </c>
      <c r="E2281" t="s">
        <v>775</v>
      </c>
      <c r="F2281" s="74">
        <v>31</v>
      </c>
      <c r="G2281" s="74">
        <v>27</v>
      </c>
      <c r="H2281" s="74">
        <v>4</v>
      </c>
      <c r="I2281">
        <v>5630386</v>
      </c>
    </row>
    <row r="2282" spans="1:9">
      <c r="A2282" t="s">
        <v>763</v>
      </c>
      <c r="B2282" t="s">
        <v>801</v>
      </c>
      <c r="C2282" t="s">
        <v>54</v>
      </c>
      <c r="D2282" t="s">
        <v>772</v>
      </c>
      <c r="E2282" t="s">
        <v>776</v>
      </c>
      <c r="F2282" s="74">
        <v>55</v>
      </c>
      <c r="G2282" s="74">
        <v>35</v>
      </c>
      <c r="H2282" s="74">
        <v>19</v>
      </c>
      <c r="I2282">
        <v>540384</v>
      </c>
    </row>
    <row r="2283" spans="1:9">
      <c r="A2283" t="s">
        <v>763</v>
      </c>
      <c r="B2283" t="s">
        <v>801</v>
      </c>
      <c r="C2283" t="s">
        <v>54</v>
      </c>
      <c r="D2283" t="s">
        <v>777</v>
      </c>
      <c r="E2283" t="s">
        <v>778</v>
      </c>
      <c r="F2283" s="74">
        <v>147</v>
      </c>
      <c r="G2283" s="74">
        <v>74</v>
      </c>
      <c r="H2283" s="74">
        <v>71</v>
      </c>
      <c r="I2283">
        <v>449992</v>
      </c>
    </row>
    <row r="2284" spans="1:9">
      <c r="A2284" t="s">
        <v>763</v>
      </c>
      <c r="B2284" t="s">
        <v>801</v>
      </c>
      <c r="C2284" t="s">
        <v>54</v>
      </c>
      <c r="D2284" t="s">
        <v>777</v>
      </c>
      <c r="E2284" t="s">
        <v>779</v>
      </c>
      <c r="F2284" s="74">
        <v>173</v>
      </c>
      <c r="G2284" s="74">
        <v>90</v>
      </c>
      <c r="H2284" s="74">
        <v>86</v>
      </c>
      <c r="I2284">
        <v>351416</v>
      </c>
    </row>
    <row r="2285" spans="1:9">
      <c r="A2285" t="s">
        <v>763</v>
      </c>
      <c r="B2285" t="s">
        <v>801</v>
      </c>
      <c r="C2285" t="s">
        <v>54</v>
      </c>
      <c r="D2285" t="s">
        <v>777</v>
      </c>
      <c r="E2285" t="s">
        <v>780</v>
      </c>
      <c r="F2285" s="74">
        <v>199</v>
      </c>
      <c r="G2285" s="74">
        <v>105</v>
      </c>
      <c r="H2285" s="74">
        <v>93</v>
      </c>
      <c r="I2285">
        <v>253995</v>
      </c>
    </row>
    <row r="2286" spans="1:9">
      <c r="A2286" t="s">
        <v>763</v>
      </c>
      <c r="B2286" t="s">
        <v>801</v>
      </c>
      <c r="C2286" t="s">
        <v>54</v>
      </c>
      <c r="D2286" t="s">
        <v>777</v>
      </c>
      <c r="E2286" t="s">
        <v>781</v>
      </c>
      <c r="F2286" s="74">
        <v>150</v>
      </c>
      <c r="G2286" s="74">
        <v>80</v>
      </c>
      <c r="H2286" s="74">
        <v>70</v>
      </c>
      <c r="I2286">
        <v>1272444</v>
      </c>
    </row>
    <row r="2287" spans="1:9">
      <c r="A2287" t="s">
        <v>763</v>
      </c>
      <c r="B2287" t="s">
        <v>801</v>
      </c>
      <c r="C2287" t="s">
        <v>54</v>
      </c>
      <c r="D2287" t="s">
        <v>777</v>
      </c>
      <c r="E2287" t="s">
        <v>782</v>
      </c>
      <c r="F2287" s="74">
        <v>187</v>
      </c>
      <c r="G2287" s="74">
        <v>100</v>
      </c>
      <c r="H2287" s="74">
        <v>91</v>
      </c>
      <c r="I2287">
        <v>1280748</v>
      </c>
    </row>
    <row r="2288" spans="1:9">
      <c r="A2288" t="s">
        <v>763</v>
      </c>
      <c r="B2288" t="s">
        <v>801</v>
      </c>
      <c r="C2288" t="s">
        <v>54</v>
      </c>
      <c r="D2288" t="s">
        <v>777</v>
      </c>
      <c r="E2288" t="s">
        <v>783</v>
      </c>
      <c r="F2288" s="74">
        <v>219</v>
      </c>
      <c r="G2288" s="74">
        <v>120</v>
      </c>
      <c r="H2288" s="74">
        <v>100</v>
      </c>
      <c r="I2288">
        <v>600437</v>
      </c>
    </row>
    <row r="2289" spans="1:9">
      <c r="A2289" t="s">
        <v>763</v>
      </c>
      <c r="B2289" t="s">
        <v>801</v>
      </c>
      <c r="C2289" t="s">
        <v>54</v>
      </c>
      <c r="D2289" t="s">
        <v>777</v>
      </c>
      <c r="E2289" t="s">
        <v>784</v>
      </c>
      <c r="F2289" s="74">
        <v>246</v>
      </c>
      <c r="G2289" s="74">
        <v>131</v>
      </c>
      <c r="H2289" s="74">
        <v>112</v>
      </c>
      <c r="I2289">
        <v>283224</v>
      </c>
    </row>
    <row r="2290" spans="1:9">
      <c r="A2290" t="s">
        <v>763</v>
      </c>
      <c r="B2290" t="s">
        <v>801</v>
      </c>
      <c r="C2290" t="s">
        <v>54</v>
      </c>
      <c r="D2290" t="s">
        <v>777</v>
      </c>
      <c r="E2290" t="s">
        <v>785</v>
      </c>
      <c r="F2290" s="74">
        <v>33</v>
      </c>
      <c r="G2290" s="74">
        <v>17</v>
      </c>
      <c r="H2290" s="74">
        <v>16</v>
      </c>
      <c r="I2290">
        <v>71366</v>
      </c>
    </row>
    <row r="2291" spans="1:9">
      <c r="A2291" t="s">
        <v>763</v>
      </c>
      <c r="B2291" t="s">
        <v>801</v>
      </c>
      <c r="C2291" t="s">
        <v>54</v>
      </c>
      <c r="D2291" t="s">
        <v>777</v>
      </c>
      <c r="E2291" t="s">
        <v>786</v>
      </c>
      <c r="F2291" s="74">
        <v>34</v>
      </c>
      <c r="G2291" s="74">
        <v>18</v>
      </c>
      <c r="H2291" s="74">
        <v>14</v>
      </c>
      <c r="I2291">
        <v>338714</v>
      </c>
    </row>
    <row r="2292" spans="1:9">
      <c r="A2292" t="s">
        <v>763</v>
      </c>
      <c r="B2292" t="s">
        <v>801</v>
      </c>
      <c r="C2292" t="s">
        <v>54</v>
      </c>
      <c r="D2292" t="s">
        <v>787</v>
      </c>
      <c r="E2292" t="s">
        <v>788</v>
      </c>
      <c r="F2292" s="74">
        <v>175</v>
      </c>
      <c r="G2292" s="74">
        <v>83</v>
      </c>
      <c r="H2292" s="74">
        <v>90</v>
      </c>
      <c r="I2292">
        <v>583858</v>
      </c>
    </row>
    <row r="2293" spans="1:9">
      <c r="A2293" t="s">
        <v>763</v>
      </c>
      <c r="B2293" t="s">
        <v>801</v>
      </c>
      <c r="C2293" t="s">
        <v>54</v>
      </c>
      <c r="D2293" t="s">
        <v>789</v>
      </c>
      <c r="E2293" t="s">
        <v>790</v>
      </c>
      <c r="F2293" s="74">
        <v>1560</v>
      </c>
      <c r="G2293" s="74">
        <v>674</v>
      </c>
      <c r="H2293" s="74">
        <v>870</v>
      </c>
      <c r="I2293">
        <v>60601</v>
      </c>
    </row>
    <row r="2294" spans="1:9">
      <c r="A2294" t="s">
        <v>763</v>
      </c>
      <c r="B2294" t="s">
        <v>801</v>
      </c>
      <c r="C2294" t="s">
        <v>791</v>
      </c>
      <c r="D2294" t="s">
        <v>765</v>
      </c>
      <c r="E2294" t="s">
        <v>766</v>
      </c>
      <c r="F2294">
        <v>59</v>
      </c>
      <c r="G2294">
        <v>46.8</v>
      </c>
      <c r="H2294">
        <v>13</v>
      </c>
      <c r="I2294">
        <v>2471</v>
      </c>
    </row>
    <row r="2295" spans="1:9">
      <c r="A2295" t="s">
        <v>763</v>
      </c>
      <c r="B2295" t="s">
        <v>801</v>
      </c>
      <c r="C2295" t="s">
        <v>791</v>
      </c>
      <c r="D2295" t="s">
        <v>765</v>
      </c>
      <c r="E2295" t="s">
        <v>767</v>
      </c>
      <c r="F2295">
        <v>55</v>
      </c>
      <c r="G2295">
        <v>41.6</v>
      </c>
      <c r="H2295">
        <v>12</v>
      </c>
      <c r="I2295">
        <v>5456</v>
      </c>
    </row>
    <row r="2296" spans="1:9">
      <c r="A2296" t="s">
        <v>763</v>
      </c>
      <c r="B2296" t="s">
        <v>801</v>
      </c>
      <c r="C2296" t="s">
        <v>791</v>
      </c>
      <c r="D2296" t="s">
        <v>765</v>
      </c>
      <c r="E2296" t="s">
        <v>768</v>
      </c>
      <c r="F2296">
        <v>50</v>
      </c>
      <c r="G2296">
        <v>32.4</v>
      </c>
      <c r="H2296">
        <v>16.8</v>
      </c>
      <c r="I2296">
        <v>2025</v>
      </c>
    </row>
    <row r="2297" spans="1:9">
      <c r="A2297" t="s">
        <v>763</v>
      </c>
      <c r="B2297" t="s">
        <v>801</v>
      </c>
      <c r="C2297" t="s">
        <v>791</v>
      </c>
      <c r="D2297" t="s">
        <v>765</v>
      </c>
      <c r="E2297" t="s">
        <v>769</v>
      </c>
      <c r="F2297">
        <v>62</v>
      </c>
      <c r="G2297">
        <v>36.6</v>
      </c>
      <c r="H2297">
        <v>24</v>
      </c>
      <c r="I2297">
        <v>362</v>
      </c>
    </row>
    <row r="2298" spans="1:9">
      <c r="A2298" t="s">
        <v>763</v>
      </c>
      <c r="B2298" t="s">
        <v>801</v>
      </c>
      <c r="C2298" t="s">
        <v>791</v>
      </c>
      <c r="D2298" t="s">
        <v>765</v>
      </c>
      <c r="E2298" t="s">
        <v>770</v>
      </c>
      <c r="F2298">
        <v>41</v>
      </c>
      <c r="G2298">
        <v>28.8</v>
      </c>
      <c r="H2298">
        <v>10</v>
      </c>
      <c r="I2298">
        <v>8066</v>
      </c>
    </row>
    <row r="2299" spans="1:9">
      <c r="A2299" t="s">
        <v>763</v>
      </c>
      <c r="B2299" t="s">
        <v>801</v>
      </c>
      <c r="C2299" t="s">
        <v>791</v>
      </c>
      <c r="D2299" t="s">
        <v>765</v>
      </c>
      <c r="E2299" t="s">
        <v>771</v>
      </c>
      <c r="F2299">
        <v>60</v>
      </c>
      <c r="G2299">
        <v>38.700000000000003</v>
      </c>
      <c r="H2299">
        <v>20.05</v>
      </c>
      <c r="I2299">
        <v>407</v>
      </c>
    </row>
    <row r="2300" spans="1:9">
      <c r="A2300" t="s">
        <v>763</v>
      </c>
      <c r="B2300" t="s">
        <v>801</v>
      </c>
      <c r="C2300" t="s">
        <v>791</v>
      </c>
      <c r="D2300" t="s">
        <v>772</v>
      </c>
      <c r="E2300" t="s">
        <v>773</v>
      </c>
      <c r="F2300">
        <v>59</v>
      </c>
      <c r="G2300">
        <v>41</v>
      </c>
      <c r="H2300">
        <v>16.2</v>
      </c>
      <c r="I2300">
        <v>479</v>
      </c>
    </row>
    <row r="2301" spans="1:9">
      <c r="A2301" t="s">
        <v>763</v>
      </c>
      <c r="B2301" t="s">
        <v>801</v>
      </c>
      <c r="C2301" t="s">
        <v>791</v>
      </c>
      <c r="D2301" t="s">
        <v>772</v>
      </c>
      <c r="E2301" t="s">
        <v>774</v>
      </c>
      <c r="F2301">
        <v>107</v>
      </c>
      <c r="G2301">
        <v>84</v>
      </c>
      <c r="H2301">
        <v>24.5</v>
      </c>
      <c r="I2301">
        <v>7090</v>
      </c>
    </row>
    <row r="2302" spans="1:9">
      <c r="A2302" t="s">
        <v>763</v>
      </c>
      <c r="B2302" t="s">
        <v>801</v>
      </c>
      <c r="C2302" t="s">
        <v>791</v>
      </c>
      <c r="D2302" t="s">
        <v>772</v>
      </c>
      <c r="E2302" t="s">
        <v>775</v>
      </c>
      <c r="F2302">
        <v>30</v>
      </c>
      <c r="G2302">
        <v>26</v>
      </c>
      <c r="H2302">
        <v>2.2999999999999998</v>
      </c>
      <c r="I2302">
        <v>5583</v>
      </c>
    </row>
    <row r="2303" spans="1:9">
      <c r="A2303" t="s">
        <v>763</v>
      </c>
      <c r="B2303" t="s">
        <v>801</v>
      </c>
      <c r="C2303" t="s">
        <v>791</v>
      </c>
      <c r="D2303" t="s">
        <v>772</v>
      </c>
      <c r="E2303" t="s">
        <v>776</v>
      </c>
      <c r="F2303">
        <v>50</v>
      </c>
      <c r="G2303">
        <v>34</v>
      </c>
      <c r="H2303">
        <v>16.7</v>
      </c>
      <c r="I2303">
        <v>835</v>
      </c>
    </row>
    <row r="2304" spans="1:9">
      <c r="A2304" t="s">
        <v>763</v>
      </c>
      <c r="B2304" t="s">
        <v>801</v>
      </c>
      <c r="C2304" t="s">
        <v>791</v>
      </c>
      <c r="D2304" t="s">
        <v>777</v>
      </c>
      <c r="E2304" t="s">
        <v>778</v>
      </c>
      <c r="F2304">
        <v>147</v>
      </c>
      <c r="G2304">
        <v>73.8</v>
      </c>
      <c r="H2304">
        <v>68</v>
      </c>
      <c r="I2304">
        <v>537</v>
      </c>
    </row>
    <row r="2305" spans="1:9">
      <c r="A2305" t="s">
        <v>763</v>
      </c>
      <c r="B2305" t="s">
        <v>801</v>
      </c>
      <c r="C2305" t="s">
        <v>791</v>
      </c>
      <c r="D2305" t="s">
        <v>777</v>
      </c>
      <c r="E2305" t="s">
        <v>779</v>
      </c>
      <c r="F2305">
        <v>185</v>
      </c>
      <c r="G2305">
        <v>87.2</v>
      </c>
      <c r="H2305">
        <v>90</v>
      </c>
      <c r="I2305">
        <v>414</v>
      </c>
    </row>
    <row r="2306" spans="1:9">
      <c r="A2306" t="s">
        <v>763</v>
      </c>
      <c r="B2306" t="s">
        <v>801</v>
      </c>
      <c r="C2306" t="s">
        <v>791</v>
      </c>
      <c r="D2306" t="s">
        <v>777</v>
      </c>
      <c r="E2306" t="s">
        <v>780</v>
      </c>
      <c r="F2306">
        <v>200</v>
      </c>
      <c r="G2306">
        <v>101.2</v>
      </c>
      <c r="H2306">
        <v>93.4</v>
      </c>
      <c r="I2306">
        <v>303</v>
      </c>
    </row>
    <row r="2307" spans="1:9">
      <c r="A2307" t="s">
        <v>763</v>
      </c>
      <c r="B2307" t="s">
        <v>801</v>
      </c>
      <c r="C2307" t="s">
        <v>791</v>
      </c>
      <c r="D2307" t="s">
        <v>777</v>
      </c>
      <c r="E2307" t="s">
        <v>781</v>
      </c>
      <c r="F2307">
        <v>150</v>
      </c>
      <c r="G2307">
        <v>82.85</v>
      </c>
      <c r="H2307">
        <v>65</v>
      </c>
      <c r="I2307">
        <v>1703</v>
      </c>
    </row>
    <row r="2308" spans="1:9">
      <c r="A2308" t="s">
        <v>763</v>
      </c>
      <c r="B2308" t="s">
        <v>801</v>
      </c>
      <c r="C2308" t="s">
        <v>791</v>
      </c>
      <c r="D2308" t="s">
        <v>777</v>
      </c>
      <c r="E2308" t="s">
        <v>782</v>
      </c>
      <c r="F2308">
        <v>190</v>
      </c>
      <c r="G2308">
        <v>102.5</v>
      </c>
      <c r="H2308">
        <v>80</v>
      </c>
      <c r="I2308">
        <v>1732</v>
      </c>
    </row>
    <row r="2309" spans="1:9">
      <c r="A2309" t="s">
        <v>763</v>
      </c>
      <c r="B2309" t="s">
        <v>801</v>
      </c>
      <c r="C2309" t="s">
        <v>791</v>
      </c>
      <c r="D2309" t="s">
        <v>777</v>
      </c>
      <c r="E2309" t="s">
        <v>783</v>
      </c>
      <c r="F2309">
        <v>225</v>
      </c>
      <c r="G2309">
        <v>121.2</v>
      </c>
      <c r="H2309">
        <v>96</v>
      </c>
      <c r="I2309">
        <v>771</v>
      </c>
    </row>
    <row r="2310" spans="1:9">
      <c r="A2310" t="s">
        <v>763</v>
      </c>
      <c r="B2310" t="s">
        <v>801</v>
      </c>
      <c r="C2310" t="s">
        <v>791</v>
      </c>
      <c r="D2310" t="s">
        <v>777</v>
      </c>
      <c r="E2310" t="s">
        <v>784</v>
      </c>
      <c r="F2310">
        <v>250</v>
      </c>
      <c r="G2310">
        <v>132</v>
      </c>
      <c r="H2310">
        <v>114</v>
      </c>
      <c r="I2310">
        <v>391</v>
      </c>
    </row>
    <row r="2311" spans="1:9">
      <c r="A2311" t="s">
        <v>763</v>
      </c>
      <c r="B2311" t="s">
        <v>801</v>
      </c>
      <c r="C2311" t="s">
        <v>791</v>
      </c>
      <c r="D2311" t="s">
        <v>777</v>
      </c>
      <c r="E2311" t="s">
        <v>785</v>
      </c>
      <c r="F2311">
        <v>39</v>
      </c>
      <c r="G2311">
        <v>15.8</v>
      </c>
      <c r="H2311">
        <v>20.5</v>
      </c>
      <c r="I2311">
        <v>77</v>
      </c>
    </row>
    <row r="2312" spans="1:9">
      <c r="A2312" t="s">
        <v>763</v>
      </c>
      <c r="B2312" t="s">
        <v>801</v>
      </c>
      <c r="C2312" t="s">
        <v>791</v>
      </c>
      <c r="D2312" t="s">
        <v>777</v>
      </c>
      <c r="E2312" t="s">
        <v>786</v>
      </c>
      <c r="F2312">
        <v>35</v>
      </c>
      <c r="G2312">
        <v>19.100000000000001</v>
      </c>
      <c r="H2312">
        <v>11.9</v>
      </c>
      <c r="I2312">
        <v>498</v>
      </c>
    </row>
    <row r="2313" spans="1:9">
      <c r="A2313" t="s">
        <v>763</v>
      </c>
      <c r="B2313" t="s">
        <v>801</v>
      </c>
      <c r="C2313" t="s">
        <v>791</v>
      </c>
      <c r="D2313" t="s">
        <v>787</v>
      </c>
      <c r="E2313" t="s">
        <v>788</v>
      </c>
      <c r="F2313">
        <v>174</v>
      </c>
      <c r="G2313">
        <v>90.45</v>
      </c>
      <c r="H2313">
        <v>79.599999999999994</v>
      </c>
      <c r="I2313">
        <v>835</v>
      </c>
    </row>
    <row r="2314" spans="1:9">
      <c r="A2314" t="s">
        <v>763</v>
      </c>
      <c r="B2314" t="s">
        <v>801</v>
      </c>
      <c r="C2314" t="s">
        <v>791</v>
      </c>
      <c r="D2314" t="s">
        <v>789</v>
      </c>
      <c r="E2314" t="s">
        <v>790</v>
      </c>
      <c r="F2314">
        <v>1600</v>
      </c>
      <c r="G2314">
        <v>720</v>
      </c>
      <c r="H2314">
        <v>838</v>
      </c>
      <c r="I2314">
        <v>36</v>
      </c>
    </row>
    <row r="2315" spans="1:9">
      <c r="A2315" t="s">
        <v>802</v>
      </c>
      <c r="B2315" t="s">
        <v>764</v>
      </c>
      <c r="C2315" t="s">
        <v>46</v>
      </c>
      <c r="D2315" t="s">
        <v>765</v>
      </c>
      <c r="E2315" t="s">
        <v>766</v>
      </c>
      <c r="F2315">
        <v>70</v>
      </c>
      <c r="G2315">
        <v>52</v>
      </c>
      <c r="H2315">
        <v>36</v>
      </c>
      <c r="I2315">
        <v>387659</v>
      </c>
    </row>
    <row r="2316" spans="1:9">
      <c r="A2316" t="s">
        <v>802</v>
      </c>
      <c r="B2316" t="s">
        <v>764</v>
      </c>
      <c r="C2316" t="s">
        <v>46</v>
      </c>
      <c r="D2316" t="s">
        <v>765</v>
      </c>
      <c r="E2316" t="s">
        <v>767</v>
      </c>
      <c r="F2316">
        <v>65</v>
      </c>
      <c r="G2316">
        <v>47</v>
      </c>
      <c r="H2316">
        <v>37</v>
      </c>
      <c r="I2316">
        <v>1273527</v>
      </c>
    </row>
    <row r="2317" spans="1:9">
      <c r="A2317" t="s">
        <v>802</v>
      </c>
      <c r="B2317" t="s">
        <v>764</v>
      </c>
      <c r="C2317" t="s">
        <v>46</v>
      </c>
      <c r="D2317" t="s">
        <v>765</v>
      </c>
      <c r="E2317" t="s">
        <v>768</v>
      </c>
      <c r="F2317">
        <v>60</v>
      </c>
      <c r="G2317">
        <v>38</v>
      </c>
      <c r="H2317">
        <v>35</v>
      </c>
      <c r="I2317">
        <v>261873</v>
      </c>
    </row>
    <row r="2318" spans="1:9">
      <c r="A2318" t="s">
        <v>802</v>
      </c>
      <c r="B2318" t="s">
        <v>764</v>
      </c>
      <c r="C2318" t="s">
        <v>46</v>
      </c>
      <c r="D2318" t="s">
        <v>765</v>
      </c>
      <c r="E2318" t="s">
        <v>769</v>
      </c>
      <c r="F2318">
        <v>80</v>
      </c>
      <c r="G2318">
        <v>38.25</v>
      </c>
      <c r="H2318">
        <v>51.75</v>
      </c>
      <c r="I2318">
        <v>71460</v>
      </c>
    </row>
    <row r="2319" spans="1:9">
      <c r="A2319" t="s">
        <v>802</v>
      </c>
      <c r="B2319" t="s">
        <v>764</v>
      </c>
      <c r="C2319" t="s">
        <v>46</v>
      </c>
      <c r="D2319" t="s">
        <v>765</v>
      </c>
      <c r="E2319" t="s">
        <v>770</v>
      </c>
      <c r="F2319">
        <v>47</v>
      </c>
      <c r="G2319">
        <v>32</v>
      </c>
      <c r="H2319">
        <v>28</v>
      </c>
      <c r="I2319">
        <v>1387561</v>
      </c>
    </row>
    <row r="2320" spans="1:9">
      <c r="A2320" t="s">
        <v>802</v>
      </c>
      <c r="B2320" t="s">
        <v>764</v>
      </c>
      <c r="C2320" t="s">
        <v>46</v>
      </c>
      <c r="D2320" t="s">
        <v>765</v>
      </c>
      <c r="E2320" t="s">
        <v>771</v>
      </c>
      <c r="F2320">
        <v>85</v>
      </c>
      <c r="G2320">
        <v>39.9</v>
      </c>
      <c r="H2320">
        <v>58</v>
      </c>
      <c r="I2320">
        <v>68792</v>
      </c>
    </row>
    <row r="2321" spans="1:9">
      <c r="A2321" t="s">
        <v>802</v>
      </c>
      <c r="B2321" t="s">
        <v>764</v>
      </c>
      <c r="C2321" t="s">
        <v>46</v>
      </c>
      <c r="D2321" t="s">
        <v>772</v>
      </c>
      <c r="E2321" t="s">
        <v>773</v>
      </c>
      <c r="F2321">
        <v>71</v>
      </c>
      <c r="G2321">
        <v>52</v>
      </c>
      <c r="H2321">
        <v>44.3</v>
      </c>
      <c r="I2321">
        <v>108360</v>
      </c>
    </row>
    <row r="2322" spans="1:9">
      <c r="A2322" t="s">
        <v>802</v>
      </c>
      <c r="B2322" t="s">
        <v>764</v>
      </c>
      <c r="C2322" t="s">
        <v>46</v>
      </c>
      <c r="D2322" t="s">
        <v>772</v>
      </c>
      <c r="E2322" t="s">
        <v>774</v>
      </c>
      <c r="F2322">
        <v>125</v>
      </c>
      <c r="G2322">
        <v>87</v>
      </c>
      <c r="H2322">
        <v>75</v>
      </c>
      <c r="I2322">
        <v>1442263</v>
      </c>
    </row>
    <row r="2323" spans="1:9">
      <c r="A2323" t="s">
        <v>802</v>
      </c>
      <c r="B2323" t="s">
        <v>764</v>
      </c>
      <c r="C2323" t="s">
        <v>46</v>
      </c>
      <c r="D2323" t="s">
        <v>772</v>
      </c>
      <c r="E2323" t="s">
        <v>775</v>
      </c>
      <c r="F2323">
        <v>43</v>
      </c>
      <c r="G2323">
        <v>34</v>
      </c>
      <c r="H2323">
        <v>22</v>
      </c>
      <c r="I2323">
        <v>1123325</v>
      </c>
    </row>
    <row r="2324" spans="1:9">
      <c r="A2324" t="s">
        <v>802</v>
      </c>
      <c r="B2324" t="s">
        <v>764</v>
      </c>
      <c r="C2324" t="s">
        <v>46</v>
      </c>
      <c r="D2324" t="s">
        <v>772</v>
      </c>
      <c r="E2324" t="s">
        <v>776</v>
      </c>
      <c r="F2324">
        <v>70</v>
      </c>
      <c r="G2324">
        <v>32</v>
      </c>
      <c r="H2324">
        <v>44.45</v>
      </c>
      <c r="I2324">
        <v>126453</v>
      </c>
    </row>
    <row r="2325" spans="1:9">
      <c r="A2325" t="s">
        <v>802</v>
      </c>
      <c r="B2325" t="s">
        <v>764</v>
      </c>
      <c r="C2325" t="s">
        <v>46</v>
      </c>
      <c r="D2325" t="s">
        <v>777</v>
      </c>
      <c r="E2325" t="s">
        <v>778</v>
      </c>
      <c r="F2325">
        <v>165</v>
      </c>
      <c r="G2325">
        <v>75</v>
      </c>
      <c r="H2325">
        <v>112.7</v>
      </c>
      <c r="I2325">
        <v>135046</v>
      </c>
    </row>
    <row r="2326" spans="1:9">
      <c r="A2326" t="s">
        <v>802</v>
      </c>
      <c r="B2326" t="s">
        <v>764</v>
      </c>
      <c r="C2326" t="s">
        <v>46</v>
      </c>
      <c r="D2326" t="s">
        <v>777</v>
      </c>
      <c r="E2326" t="s">
        <v>779</v>
      </c>
      <c r="F2326">
        <v>200</v>
      </c>
      <c r="G2326">
        <v>92.75</v>
      </c>
      <c r="H2326">
        <v>138</v>
      </c>
      <c r="I2326">
        <v>93131</v>
      </c>
    </row>
    <row r="2327" spans="1:9">
      <c r="A2327" t="s">
        <v>802</v>
      </c>
      <c r="B2327" t="s">
        <v>764</v>
      </c>
      <c r="C2327" t="s">
        <v>46</v>
      </c>
      <c r="D2327" t="s">
        <v>777</v>
      </c>
      <c r="E2327" t="s">
        <v>780</v>
      </c>
      <c r="F2327">
        <v>235</v>
      </c>
      <c r="G2327">
        <v>107.25</v>
      </c>
      <c r="H2327">
        <v>159</v>
      </c>
      <c r="I2327">
        <v>67931</v>
      </c>
    </row>
    <row r="2328" spans="1:9">
      <c r="A2328" t="s">
        <v>802</v>
      </c>
      <c r="B2328" t="s">
        <v>764</v>
      </c>
      <c r="C2328" t="s">
        <v>46</v>
      </c>
      <c r="D2328" t="s">
        <v>777</v>
      </c>
      <c r="E2328" t="s">
        <v>781</v>
      </c>
      <c r="F2328">
        <v>179</v>
      </c>
      <c r="G2328">
        <v>84.5</v>
      </c>
      <c r="H2328">
        <v>116.2</v>
      </c>
      <c r="I2328">
        <v>386011</v>
      </c>
    </row>
    <row r="2329" spans="1:9">
      <c r="A2329" t="s">
        <v>802</v>
      </c>
      <c r="B2329" t="s">
        <v>764</v>
      </c>
      <c r="C2329" t="s">
        <v>46</v>
      </c>
      <c r="D2329" t="s">
        <v>777</v>
      </c>
      <c r="E2329" t="s">
        <v>782</v>
      </c>
      <c r="F2329">
        <v>224</v>
      </c>
      <c r="G2329">
        <v>108</v>
      </c>
      <c r="H2329">
        <v>150</v>
      </c>
      <c r="I2329">
        <v>329151</v>
      </c>
    </row>
    <row r="2330" spans="1:9">
      <c r="A2330" t="s">
        <v>802</v>
      </c>
      <c r="B2330" t="s">
        <v>764</v>
      </c>
      <c r="C2330" t="s">
        <v>46</v>
      </c>
      <c r="D2330" t="s">
        <v>777</v>
      </c>
      <c r="E2330" t="s">
        <v>783</v>
      </c>
      <c r="F2330">
        <v>260</v>
      </c>
      <c r="G2330">
        <v>125</v>
      </c>
      <c r="H2330">
        <v>177.6</v>
      </c>
      <c r="I2330">
        <v>162092</v>
      </c>
    </row>
    <row r="2331" spans="1:9">
      <c r="A2331" t="s">
        <v>802</v>
      </c>
      <c r="B2331" t="s">
        <v>764</v>
      </c>
      <c r="C2331" t="s">
        <v>46</v>
      </c>
      <c r="D2331" t="s">
        <v>777</v>
      </c>
      <c r="E2331" t="s">
        <v>784</v>
      </c>
      <c r="F2331">
        <v>285</v>
      </c>
      <c r="G2331">
        <v>136.80000000000001</v>
      </c>
      <c r="H2331">
        <v>193</v>
      </c>
      <c r="I2331">
        <v>64601</v>
      </c>
    </row>
    <row r="2332" spans="1:9">
      <c r="A2332" t="s">
        <v>802</v>
      </c>
      <c r="B2332" t="s">
        <v>764</v>
      </c>
      <c r="C2332" t="s">
        <v>46</v>
      </c>
      <c r="D2332" t="s">
        <v>777</v>
      </c>
      <c r="E2332" t="s">
        <v>785</v>
      </c>
      <c r="F2332">
        <v>42</v>
      </c>
      <c r="G2332">
        <v>18.75</v>
      </c>
      <c r="H2332">
        <v>30</v>
      </c>
      <c r="I2332">
        <v>60210</v>
      </c>
    </row>
    <row r="2333" spans="1:9">
      <c r="A2333" t="s">
        <v>802</v>
      </c>
      <c r="B2333" t="s">
        <v>764</v>
      </c>
      <c r="C2333" t="s">
        <v>46</v>
      </c>
      <c r="D2333" t="s">
        <v>777</v>
      </c>
      <c r="E2333" t="s">
        <v>786</v>
      </c>
      <c r="F2333">
        <v>45</v>
      </c>
      <c r="G2333">
        <v>20.45</v>
      </c>
      <c r="H2333">
        <v>28.5</v>
      </c>
      <c r="I2333">
        <v>116139</v>
      </c>
    </row>
    <row r="2334" spans="1:9">
      <c r="A2334" t="s">
        <v>802</v>
      </c>
      <c r="B2334" t="s">
        <v>764</v>
      </c>
      <c r="C2334" t="s">
        <v>46</v>
      </c>
      <c r="D2334" t="s">
        <v>787</v>
      </c>
      <c r="E2334" t="s">
        <v>788</v>
      </c>
      <c r="F2334">
        <v>200</v>
      </c>
      <c r="G2334">
        <v>91</v>
      </c>
      <c r="H2334">
        <v>138.4</v>
      </c>
      <c r="I2334">
        <v>163893</v>
      </c>
    </row>
    <row r="2335" spans="1:9">
      <c r="A2335" t="s">
        <v>802</v>
      </c>
      <c r="B2335" t="s">
        <v>764</v>
      </c>
      <c r="C2335" t="s">
        <v>46</v>
      </c>
      <c r="D2335" t="s">
        <v>789</v>
      </c>
      <c r="E2335" t="s">
        <v>790</v>
      </c>
      <c r="F2335">
        <v>1794.5</v>
      </c>
      <c r="G2335">
        <v>700</v>
      </c>
      <c r="H2335">
        <v>1330</v>
      </c>
      <c r="I2335">
        <v>66600</v>
      </c>
    </row>
    <row r="2336" spans="1:9">
      <c r="A2336" t="s">
        <v>802</v>
      </c>
      <c r="B2336" t="s">
        <v>764</v>
      </c>
      <c r="C2336" t="s">
        <v>700</v>
      </c>
      <c r="D2336" t="s">
        <v>765</v>
      </c>
      <c r="E2336" t="s">
        <v>766</v>
      </c>
      <c r="F2336">
        <v>65</v>
      </c>
      <c r="G2336">
        <v>52</v>
      </c>
      <c r="H2336">
        <v>33</v>
      </c>
      <c r="I2336">
        <v>238184</v>
      </c>
    </row>
    <row r="2337" spans="1:9">
      <c r="A2337" t="s">
        <v>802</v>
      </c>
      <c r="B2337" t="s">
        <v>764</v>
      </c>
      <c r="C2337" t="s">
        <v>700</v>
      </c>
      <c r="D2337" t="s">
        <v>765</v>
      </c>
      <c r="E2337" t="s">
        <v>767</v>
      </c>
      <c r="F2337">
        <v>60</v>
      </c>
      <c r="G2337">
        <v>46</v>
      </c>
      <c r="H2337">
        <v>34</v>
      </c>
      <c r="I2337">
        <v>910958</v>
      </c>
    </row>
    <row r="2338" spans="1:9">
      <c r="A2338" t="s">
        <v>802</v>
      </c>
      <c r="B2338" t="s">
        <v>764</v>
      </c>
      <c r="C2338" t="s">
        <v>700</v>
      </c>
      <c r="D2338" t="s">
        <v>765</v>
      </c>
      <c r="E2338" t="s">
        <v>768</v>
      </c>
      <c r="F2338">
        <v>55</v>
      </c>
      <c r="G2338">
        <v>34.799999999999997</v>
      </c>
      <c r="H2338">
        <v>36.700000000000003</v>
      </c>
      <c r="I2338">
        <v>155038</v>
      </c>
    </row>
    <row r="2339" spans="1:9">
      <c r="A2339" t="s">
        <v>802</v>
      </c>
      <c r="B2339" t="s">
        <v>764</v>
      </c>
      <c r="C2339" t="s">
        <v>700</v>
      </c>
      <c r="D2339" t="s">
        <v>765</v>
      </c>
      <c r="E2339" t="s">
        <v>769</v>
      </c>
      <c r="F2339">
        <v>80</v>
      </c>
      <c r="G2339">
        <v>40</v>
      </c>
      <c r="H2339">
        <v>52.8</v>
      </c>
      <c r="I2339">
        <v>59854</v>
      </c>
    </row>
    <row r="2340" spans="1:9">
      <c r="A2340" t="s">
        <v>802</v>
      </c>
      <c r="B2340" t="s">
        <v>764</v>
      </c>
      <c r="C2340" t="s">
        <v>700</v>
      </c>
      <c r="D2340" t="s">
        <v>765</v>
      </c>
      <c r="E2340" t="s">
        <v>770</v>
      </c>
      <c r="F2340">
        <v>50</v>
      </c>
      <c r="G2340">
        <v>30.1</v>
      </c>
      <c r="H2340">
        <v>32.299999999999997</v>
      </c>
      <c r="I2340">
        <v>730897</v>
      </c>
    </row>
    <row r="2341" spans="1:9">
      <c r="A2341" t="s">
        <v>802</v>
      </c>
      <c r="B2341" t="s">
        <v>764</v>
      </c>
      <c r="C2341" t="s">
        <v>700</v>
      </c>
      <c r="D2341" t="s">
        <v>765</v>
      </c>
      <c r="E2341" t="s">
        <v>771</v>
      </c>
      <c r="F2341">
        <v>84</v>
      </c>
      <c r="G2341">
        <v>40</v>
      </c>
      <c r="H2341">
        <v>57</v>
      </c>
      <c r="I2341">
        <v>38139</v>
      </c>
    </row>
    <row r="2342" spans="1:9">
      <c r="A2342" t="s">
        <v>802</v>
      </c>
      <c r="B2342" t="s">
        <v>764</v>
      </c>
      <c r="C2342" t="s">
        <v>700</v>
      </c>
      <c r="D2342" t="s">
        <v>772</v>
      </c>
      <c r="E2342" t="s">
        <v>773</v>
      </c>
      <c r="F2342">
        <v>65</v>
      </c>
      <c r="G2342">
        <v>48.5</v>
      </c>
      <c r="H2342">
        <v>43.5</v>
      </c>
      <c r="I2342">
        <v>66235</v>
      </c>
    </row>
    <row r="2343" spans="1:9">
      <c r="A2343" t="s">
        <v>802</v>
      </c>
      <c r="B2343" t="s">
        <v>764</v>
      </c>
      <c r="C2343" t="s">
        <v>700</v>
      </c>
      <c r="D2343" t="s">
        <v>772</v>
      </c>
      <c r="E2343" t="s">
        <v>774</v>
      </c>
      <c r="F2343">
        <v>125</v>
      </c>
      <c r="G2343">
        <v>87</v>
      </c>
      <c r="H2343">
        <v>80.599999999999994</v>
      </c>
      <c r="I2343">
        <v>907334</v>
      </c>
    </row>
    <row r="2344" spans="1:9">
      <c r="A2344" t="s">
        <v>802</v>
      </c>
      <c r="B2344" t="s">
        <v>764</v>
      </c>
      <c r="C2344" t="s">
        <v>700</v>
      </c>
      <c r="D2344" t="s">
        <v>772</v>
      </c>
      <c r="E2344" t="s">
        <v>775</v>
      </c>
      <c r="F2344">
        <v>40</v>
      </c>
      <c r="G2344">
        <v>35</v>
      </c>
      <c r="H2344">
        <v>16.899999999999999</v>
      </c>
      <c r="I2344">
        <v>421341</v>
      </c>
    </row>
    <row r="2345" spans="1:9">
      <c r="A2345" t="s">
        <v>802</v>
      </c>
      <c r="B2345" t="s">
        <v>764</v>
      </c>
      <c r="C2345" t="s">
        <v>700</v>
      </c>
      <c r="D2345" t="s">
        <v>772</v>
      </c>
      <c r="E2345" t="s">
        <v>776</v>
      </c>
      <c r="F2345">
        <v>65</v>
      </c>
      <c r="G2345">
        <v>41.5</v>
      </c>
      <c r="H2345">
        <v>44.7</v>
      </c>
      <c r="I2345">
        <v>131735</v>
      </c>
    </row>
    <row r="2346" spans="1:9">
      <c r="A2346" t="s">
        <v>802</v>
      </c>
      <c r="B2346" t="s">
        <v>764</v>
      </c>
      <c r="C2346" t="s">
        <v>700</v>
      </c>
      <c r="D2346" t="s">
        <v>777</v>
      </c>
      <c r="E2346" t="s">
        <v>778</v>
      </c>
      <c r="F2346">
        <v>160</v>
      </c>
      <c r="G2346">
        <v>75.650000000000006</v>
      </c>
      <c r="H2346">
        <v>117</v>
      </c>
      <c r="I2346">
        <v>88383</v>
      </c>
    </row>
    <row r="2347" spans="1:9">
      <c r="A2347" t="s">
        <v>802</v>
      </c>
      <c r="B2347" t="s">
        <v>764</v>
      </c>
      <c r="C2347" t="s">
        <v>700</v>
      </c>
      <c r="D2347" t="s">
        <v>777</v>
      </c>
      <c r="E2347" t="s">
        <v>779</v>
      </c>
      <c r="F2347">
        <v>190</v>
      </c>
      <c r="G2347">
        <v>89.6</v>
      </c>
      <c r="H2347">
        <v>135</v>
      </c>
      <c r="I2347">
        <v>67798</v>
      </c>
    </row>
    <row r="2348" spans="1:9">
      <c r="A2348" t="s">
        <v>802</v>
      </c>
      <c r="B2348" t="s">
        <v>764</v>
      </c>
      <c r="C2348" t="s">
        <v>700</v>
      </c>
      <c r="D2348" t="s">
        <v>777</v>
      </c>
      <c r="E2348" t="s">
        <v>780</v>
      </c>
      <c r="F2348">
        <v>215</v>
      </c>
      <c r="G2348">
        <v>106.25</v>
      </c>
      <c r="H2348">
        <v>156.5</v>
      </c>
      <c r="I2348">
        <v>46097</v>
      </c>
    </row>
    <row r="2349" spans="1:9">
      <c r="A2349" t="s">
        <v>802</v>
      </c>
      <c r="B2349" t="s">
        <v>764</v>
      </c>
      <c r="C2349" t="s">
        <v>700</v>
      </c>
      <c r="D2349" t="s">
        <v>777</v>
      </c>
      <c r="E2349" t="s">
        <v>781</v>
      </c>
      <c r="F2349">
        <v>168</v>
      </c>
      <c r="G2349">
        <v>80.55</v>
      </c>
      <c r="H2349">
        <v>116.5</v>
      </c>
      <c r="I2349">
        <v>249285</v>
      </c>
    </row>
    <row r="2350" spans="1:9">
      <c r="A2350" t="s">
        <v>802</v>
      </c>
      <c r="B2350" t="s">
        <v>764</v>
      </c>
      <c r="C2350" t="s">
        <v>700</v>
      </c>
      <c r="D2350" t="s">
        <v>777</v>
      </c>
      <c r="E2350" t="s">
        <v>782</v>
      </c>
      <c r="F2350">
        <v>205</v>
      </c>
      <c r="G2350">
        <v>102.4</v>
      </c>
      <c r="H2350">
        <v>144</v>
      </c>
      <c r="I2350">
        <v>234255</v>
      </c>
    </row>
    <row r="2351" spans="1:9">
      <c r="A2351" t="s">
        <v>802</v>
      </c>
      <c r="B2351" t="s">
        <v>764</v>
      </c>
      <c r="C2351" t="s">
        <v>700</v>
      </c>
      <c r="D2351" t="s">
        <v>777</v>
      </c>
      <c r="E2351" t="s">
        <v>783</v>
      </c>
      <c r="F2351">
        <v>245</v>
      </c>
      <c r="G2351">
        <v>116.9</v>
      </c>
      <c r="H2351">
        <v>171</v>
      </c>
      <c r="I2351">
        <v>108030</v>
      </c>
    </row>
    <row r="2352" spans="1:9">
      <c r="A2352" t="s">
        <v>802</v>
      </c>
      <c r="B2352" t="s">
        <v>764</v>
      </c>
      <c r="C2352" t="s">
        <v>700</v>
      </c>
      <c r="D2352" t="s">
        <v>777</v>
      </c>
      <c r="E2352" t="s">
        <v>784</v>
      </c>
      <c r="F2352">
        <v>265</v>
      </c>
      <c r="G2352">
        <v>121.1</v>
      </c>
      <c r="H2352">
        <v>191</v>
      </c>
      <c r="I2352">
        <v>48991</v>
      </c>
    </row>
    <row r="2353" spans="1:9">
      <c r="A2353" t="s">
        <v>802</v>
      </c>
      <c r="B2353" t="s">
        <v>764</v>
      </c>
      <c r="C2353" t="s">
        <v>700</v>
      </c>
      <c r="D2353" t="s">
        <v>777</v>
      </c>
      <c r="E2353" t="s">
        <v>785</v>
      </c>
      <c r="F2353">
        <v>43</v>
      </c>
      <c r="G2353">
        <v>21</v>
      </c>
      <c r="H2353">
        <v>30.2</v>
      </c>
      <c r="I2353">
        <v>45238</v>
      </c>
    </row>
    <row r="2354" spans="1:9">
      <c r="A2354" t="s">
        <v>802</v>
      </c>
      <c r="B2354" t="s">
        <v>764</v>
      </c>
      <c r="C2354" t="s">
        <v>700</v>
      </c>
      <c r="D2354" t="s">
        <v>777</v>
      </c>
      <c r="E2354" t="s">
        <v>786</v>
      </c>
      <c r="F2354">
        <v>48</v>
      </c>
      <c r="G2354">
        <v>21</v>
      </c>
      <c r="H2354">
        <v>32.299999999999997</v>
      </c>
      <c r="I2354">
        <v>115536</v>
      </c>
    </row>
    <row r="2355" spans="1:9">
      <c r="A2355" t="s">
        <v>802</v>
      </c>
      <c r="B2355" t="s">
        <v>764</v>
      </c>
      <c r="C2355" t="s">
        <v>700</v>
      </c>
      <c r="D2355" t="s">
        <v>787</v>
      </c>
      <c r="E2355" t="s">
        <v>788</v>
      </c>
      <c r="F2355">
        <v>189</v>
      </c>
      <c r="G2355">
        <v>84.5</v>
      </c>
      <c r="H2355">
        <v>136</v>
      </c>
      <c r="I2355">
        <v>111134</v>
      </c>
    </row>
    <row r="2356" spans="1:9">
      <c r="A2356" t="s">
        <v>802</v>
      </c>
      <c r="B2356" t="s">
        <v>764</v>
      </c>
      <c r="C2356" t="s">
        <v>700</v>
      </c>
      <c r="D2356" t="s">
        <v>789</v>
      </c>
      <c r="E2356" t="s">
        <v>790</v>
      </c>
      <c r="F2356">
        <v>1760</v>
      </c>
      <c r="G2356">
        <v>791.1</v>
      </c>
      <c r="H2356">
        <v>1345</v>
      </c>
      <c r="I2356">
        <v>32655</v>
      </c>
    </row>
    <row r="2357" spans="1:9">
      <c r="A2357" t="s">
        <v>802</v>
      </c>
      <c r="B2357" t="s">
        <v>764</v>
      </c>
      <c r="C2357" t="s">
        <v>701</v>
      </c>
      <c r="D2357" t="s">
        <v>765</v>
      </c>
      <c r="E2357" t="s">
        <v>766</v>
      </c>
      <c r="F2357">
        <v>72</v>
      </c>
      <c r="G2357">
        <v>53</v>
      </c>
      <c r="H2357">
        <v>38.4</v>
      </c>
      <c r="I2357">
        <v>234210</v>
      </c>
    </row>
    <row r="2358" spans="1:9">
      <c r="A2358" t="s">
        <v>802</v>
      </c>
      <c r="B2358" t="s">
        <v>764</v>
      </c>
      <c r="C2358" t="s">
        <v>701</v>
      </c>
      <c r="D2358" t="s">
        <v>765</v>
      </c>
      <c r="E2358" t="s">
        <v>767</v>
      </c>
      <c r="F2358">
        <v>60</v>
      </c>
      <c r="G2358">
        <v>46</v>
      </c>
      <c r="H2358">
        <v>35.15</v>
      </c>
      <c r="I2358">
        <v>747787</v>
      </c>
    </row>
    <row r="2359" spans="1:9">
      <c r="A2359" t="s">
        <v>802</v>
      </c>
      <c r="B2359" t="s">
        <v>764</v>
      </c>
      <c r="C2359" t="s">
        <v>701</v>
      </c>
      <c r="D2359" t="s">
        <v>765</v>
      </c>
      <c r="E2359" t="s">
        <v>768</v>
      </c>
      <c r="F2359">
        <v>53</v>
      </c>
      <c r="G2359">
        <v>33</v>
      </c>
      <c r="H2359">
        <v>33.9</v>
      </c>
      <c r="I2359">
        <v>154135</v>
      </c>
    </row>
    <row r="2360" spans="1:9">
      <c r="A2360" t="s">
        <v>802</v>
      </c>
      <c r="B2360" t="s">
        <v>764</v>
      </c>
      <c r="C2360" t="s">
        <v>701</v>
      </c>
      <c r="D2360" t="s">
        <v>765</v>
      </c>
      <c r="E2360" t="s">
        <v>769</v>
      </c>
      <c r="F2360">
        <v>70</v>
      </c>
      <c r="G2360">
        <v>40.5</v>
      </c>
      <c r="H2360">
        <v>47</v>
      </c>
      <c r="I2360">
        <v>57547</v>
      </c>
    </row>
    <row r="2361" spans="1:9">
      <c r="A2361" t="s">
        <v>802</v>
      </c>
      <c r="B2361" t="s">
        <v>764</v>
      </c>
      <c r="C2361" t="s">
        <v>701</v>
      </c>
      <c r="D2361" t="s">
        <v>765</v>
      </c>
      <c r="E2361" t="s">
        <v>770</v>
      </c>
      <c r="F2361">
        <v>45</v>
      </c>
      <c r="G2361">
        <v>32</v>
      </c>
      <c r="H2361">
        <v>28.8</v>
      </c>
      <c r="I2361">
        <v>838935</v>
      </c>
    </row>
    <row r="2362" spans="1:9">
      <c r="A2362" t="s">
        <v>802</v>
      </c>
      <c r="B2362" t="s">
        <v>764</v>
      </c>
      <c r="C2362" t="s">
        <v>701</v>
      </c>
      <c r="D2362" t="s">
        <v>765</v>
      </c>
      <c r="E2362" t="s">
        <v>771</v>
      </c>
      <c r="F2362">
        <v>70</v>
      </c>
      <c r="G2362">
        <v>40</v>
      </c>
      <c r="H2362">
        <v>47</v>
      </c>
      <c r="I2362">
        <v>40603</v>
      </c>
    </row>
    <row r="2363" spans="1:9">
      <c r="A2363" t="s">
        <v>802</v>
      </c>
      <c r="B2363" t="s">
        <v>764</v>
      </c>
      <c r="C2363" t="s">
        <v>701</v>
      </c>
      <c r="D2363" t="s">
        <v>772</v>
      </c>
      <c r="E2363" t="s">
        <v>773</v>
      </c>
      <c r="F2363">
        <v>68</v>
      </c>
      <c r="G2363">
        <v>49</v>
      </c>
      <c r="H2363">
        <v>43.8</v>
      </c>
      <c r="I2363">
        <v>72115</v>
      </c>
    </row>
    <row r="2364" spans="1:9">
      <c r="A2364" t="s">
        <v>802</v>
      </c>
      <c r="B2364" t="s">
        <v>764</v>
      </c>
      <c r="C2364" t="s">
        <v>701</v>
      </c>
      <c r="D2364" t="s">
        <v>772</v>
      </c>
      <c r="E2364" t="s">
        <v>774</v>
      </c>
      <c r="F2364">
        <v>122</v>
      </c>
      <c r="G2364">
        <v>87</v>
      </c>
      <c r="H2364">
        <v>77.5</v>
      </c>
      <c r="I2364">
        <v>839386</v>
      </c>
    </row>
    <row r="2365" spans="1:9">
      <c r="A2365" t="s">
        <v>802</v>
      </c>
      <c r="B2365" t="s">
        <v>764</v>
      </c>
      <c r="C2365" t="s">
        <v>701</v>
      </c>
      <c r="D2365" t="s">
        <v>772</v>
      </c>
      <c r="E2365" t="s">
        <v>775</v>
      </c>
      <c r="F2365">
        <v>35</v>
      </c>
      <c r="G2365">
        <v>25.2</v>
      </c>
      <c r="H2365">
        <v>17.3</v>
      </c>
      <c r="I2365">
        <v>610616</v>
      </c>
    </row>
    <row r="2366" spans="1:9">
      <c r="A2366" t="s">
        <v>802</v>
      </c>
      <c r="B2366" t="s">
        <v>764</v>
      </c>
      <c r="C2366" t="s">
        <v>701</v>
      </c>
      <c r="D2366" t="s">
        <v>772</v>
      </c>
      <c r="E2366" t="s">
        <v>776</v>
      </c>
      <c r="F2366">
        <v>65</v>
      </c>
      <c r="G2366">
        <v>33.299999999999997</v>
      </c>
      <c r="H2366">
        <v>44.75</v>
      </c>
      <c r="I2366">
        <v>66059</v>
      </c>
    </row>
    <row r="2367" spans="1:9">
      <c r="A2367" t="s">
        <v>802</v>
      </c>
      <c r="B2367" t="s">
        <v>764</v>
      </c>
      <c r="C2367" t="s">
        <v>701</v>
      </c>
      <c r="D2367" t="s">
        <v>777</v>
      </c>
      <c r="E2367" t="s">
        <v>778</v>
      </c>
      <c r="F2367">
        <v>150</v>
      </c>
      <c r="G2367">
        <v>82.95</v>
      </c>
      <c r="H2367">
        <v>105.35</v>
      </c>
      <c r="I2367">
        <v>87247</v>
      </c>
    </row>
    <row r="2368" spans="1:9">
      <c r="A2368" t="s">
        <v>802</v>
      </c>
      <c r="B2368" t="s">
        <v>764</v>
      </c>
      <c r="C2368" t="s">
        <v>701</v>
      </c>
      <c r="D2368" t="s">
        <v>777</v>
      </c>
      <c r="E2368" t="s">
        <v>779</v>
      </c>
      <c r="F2368">
        <v>184</v>
      </c>
      <c r="G2368">
        <v>101.4</v>
      </c>
      <c r="H2368">
        <v>127.4</v>
      </c>
      <c r="I2368">
        <v>69800</v>
      </c>
    </row>
    <row r="2369" spans="1:9">
      <c r="A2369" t="s">
        <v>802</v>
      </c>
      <c r="B2369" t="s">
        <v>764</v>
      </c>
      <c r="C2369" t="s">
        <v>701</v>
      </c>
      <c r="D2369" t="s">
        <v>777</v>
      </c>
      <c r="E2369" t="s">
        <v>780</v>
      </c>
      <c r="F2369">
        <v>215</v>
      </c>
      <c r="G2369">
        <v>117.2</v>
      </c>
      <c r="H2369">
        <v>149.19999999999999</v>
      </c>
      <c r="I2369">
        <v>43995</v>
      </c>
    </row>
    <row r="2370" spans="1:9">
      <c r="A2370" t="s">
        <v>802</v>
      </c>
      <c r="B2370" t="s">
        <v>764</v>
      </c>
      <c r="C2370" t="s">
        <v>701</v>
      </c>
      <c r="D2370" t="s">
        <v>777</v>
      </c>
      <c r="E2370" t="s">
        <v>781</v>
      </c>
      <c r="F2370">
        <v>160</v>
      </c>
      <c r="G2370">
        <v>92.5</v>
      </c>
      <c r="H2370">
        <v>109.1</v>
      </c>
      <c r="I2370">
        <v>242198</v>
      </c>
    </row>
    <row r="2371" spans="1:9">
      <c r="A2371" t="s">
        <v>802</v>
      </c>
      <c r="B2371" t="s">
        <v>764</v>
      </c>
      <c r="C2371" t="s">
        <v>701</v>
      </c>
      <c r="D2371" t="s">
        <v>777</v>
      </c>
      <c r="E2371" t="s">
        <v>782</v>
      </c>
      <c r="F2371">
        <v>200</v>
      </c>
      <c r="G2371">
        <v>119.6</v>
      </c>
      <c r="H2371">
        <v>137.69999999999999</v>
      </c>
      <c r="I2371">
        <v>243095</v>
      </c>
    </row>
    <row r="2372" spans="1:9">
      <c r="A2372" t="s">
        <v>802</v>
      </c>
      <c r="B2372" t="s">
        <v>764</v>
      </c>
      <c r="C2372" t="s">
        <v>701</v>
      </c>
      <c r="D2372" t="s">
        <v>777</v>
      </c>
      <c r="E2372" t="s">
        <v>783</v>
      </c>
      <c r="F2372">
        <v>250</v>
      </c>
      <c r="G2372">
        <v>138.4</v>
      </c>
      <c r="H2372">
        <v>167.95</v>
      </c>
      <c r="I2372">
        <v>109337</v>
      </c>
    </row>
    <row r="2373" spans="1:9">
      <c r="A2373" t="s">
        <v>802</v>
      </c>
      <c r="B2373" t="s">
        <v>764</v>
      </c>
      <c r="C2373" t="s">
        <v>701</v>
      </c>
      <c r="D2373" t="s">
        <v>777</v>
      </c>
      <c r="E2373" t="s">
        <v>784</v>
      </c>
      <c r="F2373">
        <v>279</v>
      </c>
      <c r="G2373">
        <v>150.15</v>
      </c>
      <c r="H2373">
        <v>191</v>
      </c>
      <c r="I2373">
        <v>47005</v>
      </c>
    </row>
    <row r="2374" spans="1:9">
      <c r="A2374" t="s">
        <v>802</v>
      </c>
      <c r="B2374" t="s">
        <v>764</v>
      </c>
      <c r="C2374" t="s">
        <v>701</v>
      </c>
      <c r="D2374" t="s">
        <v>777</v>
      </c>
      <c r="E2374" t="s">
        <v>785</v>
      </c>
      <c r="F2374">
        <v>39</v>
      </c>
      <c r="G2374">
        <v>23.024999999999999</v>
      </c>
      <c r="H2374">
        <v>26.8</v>
      </c>
      <c r="I2374">
        <v>23576</v>
      </c>
    </row>
    <row r="2375" spans="1:9">
      <c r="A2375" t="s">
        <v>802</v>
      </c>
      <c r="B2375" t="s">
        <v>764</v>
      </c>
      <c r="C2375" t="s">
        <v>701</v>
      </c>
      <c r="D2375" t="s">
        <v>777</v>
      </c>
      <c r="E2375" t="s">
        <v>786</v>
      </c>
      <c r="F2375">
        <v>44</v>
      </c>
      <c r="G2375">
        <v>22.4</v>
      </c>
      <c r="H2375">
        <v>30</v>
      </c>
      <c r="I2375">
        <v>87655</v>
      </c>
    </row>
    <row r="2376" spans="1:9">
      <c r="A2376" t="s">
        <v>802</v>
      </c>
      <c r="B2376" t="s">
        <v>764</v>
      </c>
      <c r="C2376" t="s">
        <v>701</v>
      </c>
      <c r="D2376" t="s">
        <v>787</v>
      </c>
      <c r="E2376" t="s">
        <v>788</v>
      </c>
      <c r="F2376">
        <v>195</v>
      </c>
      <c r="G2376">
        <v>97.5</v>
      </c>
      <c r="H2376">
        <v>138</v>
      </c>
      <c r="I2376">
        <v>100507</v>
      </c>
    </row>
    <row r="2377" spans="1:9">
      <c r="A2377" t="s">
        <v>802</v>
      </c>
      <c r="B2377" t="s">
        <v>764</v>
      </c>
      <c r="C2377" t="s">
        <v>701</v>
      </c>
      <c r="D2377" t="s">
        <v>789</v>
      </c>
      <c r="E2377" t="s">
        <v>790</v>
      </c>
      <c r="F2377">
        <v>1690</v>
      </c>
      <c r="G2377">
        <v>760</v>
      </c>
      <c r="H2377">
        <v>1260</v>
      </c>
      <c r="I2377">
        <v>35212</v>
      </c>
    </row>
    <row r="2378" spans="1:9">
      <c r="A2378" t="s">
        <v>802</v>
      </c>
      <c r="B2378" t="s">
        <v>764</v>
      </c>
      <c r="C2378" t="s">
        <v>50</v>
      </c>
      <c r="D2378" t="s">
        <v>765</v>
      </c>
      <c r="E2378" t="s">
        <v>766</v>
      </c>
      <c r="F2378">
        <v>60</v>
      </c>
      <c r="G2378">
        <v>51</v>
      </c>
      <c r="H2378">
        <v>36.1</v>
      </c>
      <c r="I2378">
        <v>79123</v>
      </c>
    </row>
    <row r="2379" spans="1:9">
      <c r="A2379" t="s">
        <v>802</v>
      </c>
      <c r="B2379" t="s">
        <v>764</v>
      </c>
      <c r="C2379" t="s">
        <v>50</v>
      </c>
      <c r="D2379" t="s">
        <v>765</v>
      </c>
      <c r="E2379" t="s">
        <v>767</v>
      </c>
      <c r="F2379">
        <v>55</v>
      </c>
      <c r="G2379">
        <v>45</v>
      </c>
      <c r="H2379">
        <v>33</v>
      </c>
      <c r="I2379">
        <v>346794</v>
      </c>
    </row>
    <row r="2380" spans="1:9">
      <c r="A2380" t="s">
        <v>802</v>
      </c>
      <c r="B2380" t="s">
        <v>764</v>
      </c>
      <c r="C2380" t="s">
        <v>50</v>
      </c>
      <c r="D2380" t="s">
        <v>765</v>
      </c>
      <c r="E2380" t="s">
        <v>768</v>
      </c>
      <c r="F2380">
        <v>53</v>
      </c>
      <c r="G2380">
        <v>40.799999999999997</v>
      </c>
      <c r="H2380">
        <v>32.700000000000003</v>
      </c>
      <c r="I2380">
        <v>101949</v>
      </c>
    </row>
    <row r="2381" spans="1:9">
      <c r="A2381" t="s">
        <v>802</v>
      </c>
      <c r="B2381" t="s">
        <v>764</v>
      </c>
      <c r="C2381" t="s">
        <v>50</v>
      </c>
      <c r="D2381" t="s">
        <v>765</v>
      </c>
      <c r="E2381" t="s">
        <v>769</v>
      </c>
      <c r="F2381">
        <v>75</v>
      </c>
      <c r="G2381">
        <v>45.5</v>
      </c>
      <c r="H2381">
        <v>48.5</v>
      </c>
      <c r="I2381">
        <v>15704</v>
      </c>
    </row>
    <row r="2382" spans="1:9">
      <c r="A2382" t="s">
        <v>802</v>
      </c>
      <c r="B2382" t="s">
        <v>764</v>
      </c>
      <c r="C2382" t="s">
        <v>50</v>
      </c>
      <c r="D2382" t="s">
        <v>765</v>
      </c>
      <c r="E2382" t="s">
        <v>770</v>
      </c>
      <c r="F2382">
        <v>49</v>
      </c>
      <c r="G2382">
        <v>34.85</v>
      </c>
      <c r="H2382">
        <v>31.45</v>
      </c>
      <c r="I2382">
        <v>371119</v>
      </c>
    </row>
    <row r="2383" spans="1:9">
      <c r="A2383" t="s">
        <v>802</v>
      </c>
      <c r="B2383" t="s">
        <v>764</v>
      </c>
      <c r="C2383" t="s">
        <v>50</v>
      </c>
      <c r="D2383" t="s">
        <v>765</v>
      </c>
      <c r="E2383" t="s">
        <v>771</v>
      </c>
      <c r="F2383">
        <v>72.5</v>
      </c>
      <c r="G2383">
        <v>38.4</v>
      </c>
      <c r="H2383">
        <v>51.6</v>
      </c>
      <c r="I2383">
        <v>14655</v>
      </c>
    </row>
    <row r="2384" spans="1:9">
      <c r="A2384" t="s">
        <v>802</v>
      </c>
      <c r="B2384" t="s">
        <v>764</v>
      </c>
      <c r="C2384" t="s">
        <v>50</v>
      </c>
      <c r="D2384" t="s">
        <v>772</v>
      </c>
      <c r="E2384" t="s">
        <v>773</v>
      </c>
      <c r="F2384">
        <v>63.3</v>
      </c>
      <c r="G2384">
        <v>53</v>
      </c>
      <c r="H2384">
        <v>41</v>
      </c>
      <c r="I2384">
        <v>19666</v>
      </c>
    </row>
    <row r="2385" spans="1:9">
      <c r="A2385" t="s">
        <v>802</v>
      </c>
      <c r="B2385" t="s">
        <v>764</v>
      </c>
      <c r="C2385" t="s">
        <v>50</v>
      </c>
      <c r="D2385" t="s">
        <v>772</v>
      </c>
      <c r="E2385" t="s">
        <v>774</v>
      </c>
      <c r="F2385">
        <v>115</v>
      </c>
      <c r="G2385">
        <v>90</v>
      </c>
      <c r="H2385">
        <v>70</v>
      </c>
      <c r="I2385">
        <v>343987</v>
      </c>
    </row>
    <row r="2386" spans="1:9">
      <c r="A2386" t="s">
        <v>802</v>
      </c>
      <c r="B2386" t="s">
        <v>764</v>
      </c>
      <c r="C2386" t="s">
        <v>50</v>
      </c>
      <c r="D2386" t="s">
        <v>772</v>
      </c>
      <c r="E2386" t="s">
        <v>775</v>
      </c>
      <c r="F2386">
        <v>35</v>
      </c>
      <c r="G2386">
        <v>26.8</v>
      </c>
      <c r="H2386">
        <v>18.5</v>
      </c>
      <c r="I2386">
        <v>212747</v>
      </c>
    </row>
    <row r="2387" spans="1:9">
      <c r="A2387" t="s">
        <v>802</v>
      </c>
      <c r="B2387" t="s">
        <v>764</v>
      </c>
      <c r="C2387" t="s">
        <v>50</v>
      </c>
      <c r="D2387" t="s">
        <v>772</v>
      </c>
      <c r="E2387" t="s">
        <v>776</v>
      </c>
      <c r="F2387">
        <v>51</v>
      </c>
      <c r="G2387">
        <v>33.333333332999999</v>
      </c>
      <c r="H2387">
        <v>35.75</v>
      </c>
      <c r="I2387">
        <v>33360</v>
      </c>
    </row>
    <row r="2388" spans="1:9">
      <c r="A2388" t="s">
        <v>802</v>
      </c>
      <c r="B2388" t="s">
        <v>764</v>
      </c>
      <c r="C2388" t="s">
        <v>50</v>
      </c>
      <c r="D2388" t="s">
        <v>777</v>
      </c>
      <c r="E2388" t="s">
        <v>778</v>
      </c>
      <c r="F2388">
        <v>135</v>
      </c>
      <c r="G2388">
        <v>87</v>
      </c>
      <c r="H2388">
        <v>96</v>
      </c>
      <c r="I2388">
        <v>40998</v>
      </c>
    </row>
    <row r="2389" spans="1:9">
      <c r="A2389" t="s">
        <v>802</v>
      </c>
      <c r="B2389" t="s">
        <v>764</v>
      </c>
      <c r="C2389" t="s">
        <v>50</v>
      </c>
      <c r="D2389" t="s">
        <v>777</v>
      </c>
      <c r="E2389" t="s">
        <v>779</v>
      </c>
      <c r="F2389">
        <v>160</v>
      </c>
      <c r="G2389">
        <v>106</v>
      </c>
      <c r="H2389">
        <v>110</v>
      </c>
      <c r="I2389">
        <v>29922</v>
      </c>
    </row>
    <row r="2390" spans="1:9">
      <c r="A2390" t="s">
        <v>802</v>
      </c>
      <c r="B2390" t="s">
        <v>764</v>
      </c>
      <c r="C2390" t="s">
        <v>50</v>
      </c>
      <c r="D2390" t="s">
        <v>777</v>
      </c>
      <c r="E2390" t="s">
        <v>780</v>
      </c>
      <c r="F2390">
        <v>194</v>
      </c>
      <c r="G2390">
        <v>120</v>
      </c>
      <c r="H2390">
        <v>136</v>
      </c>
      <c r="I2390">
        <v>19645</v>
      </c>
    </row>
    <row r="2391" spans="1:9">
      <c r="A2391" t="s">
        <v>802</v>
      </c>
      <c r="B2391" t="s">
        <v>764</v>
      </c>
      <c r="C2391" t="s">
        <v>50</v>
      </c>
      <c r="D2391" t="s">
        <v>777</v>
      </c>
      <c r="E2391" t="s">
        <v>781</v>
      </c>
      <c r="F2391">
        <v>143</v>
      </c>
      <c r="G2391">
        <v>106.25</v>
      </c>
      <c r="H2391">
        <v>96.1</v>
      </c>
      <c r="I2391">
        <v>105105</v>
      </c>
    </row>
    <row r="2392" spans="1:9">
      <c r="A2392" t="s">
        <v>802</v>
      </c>
      <c r="B2392" t="s">
        <v>764</v>
      </c>
      <c r="C2392" t="s">
        <v>50</v>
      </c>
      <c r="D2392" t="s">
        <v>777</v>
      </c>
      <c r="E2392" t="s">
        <v>782</v>
      </c>
      <c r="F2392">
        <v>180</v>
      </c>
      <c r="G2392">
        <v>128</v>
      </c>
      <c r="H2392">
        <v>121</v>
      </c>
      <c r="I2392">
        <v>85595</v>
      </c>
    </row>
    <row r="2393" spans="1:9">
      <c r="A2393" t="s">
        <v>802</v>
      </c>
      <c r="B2393" t="s">
        <v>764</v>
      </c>
      <c r="C2393" t="s">
        <v>50</v>
      </c>
      <c r="D2393" t="s">
        <v>777</v>
      </c>
      <c r="E2393" t="s">
        <v>783</v>
      </c>
      <c r="F2393">
        <v>217</v>
      </c>
      <c r="G2393">
        <v>140.25</v>
      </c>
      <c r="H2393">
        <v>144.5</v>
      </c>
      <c r="I2393">
        <v>40958</v>
      </c>
    </row>
    <row r="2394" spans="1:9">
      <c r="A2394" t="s">
        <v>802</v>
      </c>
      <c r="B2394" t="s">
        <v>764</v>
      </c>
      <c r="C2394" t="s">
        <v>50</v>
      </c>
      <c r="D2394" t="s">
        <v>777</v>
      </c>
      <c r="E2394" t="s">
        <v>784</v>
      </c>
      <c r="F2394">
        <v>243</v>
      </c>
      <c r="G2394">
        <v>148.80000000000001</v>
      </c>
      <c r="H2394">
        <v>167</v>
      </c>
      <c r="I2394">
        <v>19585</v>
      </c>
    </row>
    <row r="2395" spans="1:9">
      <c r="A2395" t="s">
        <v>802</v>
      </c>
      <c r="B2395" t="s">
        <v>764</v>
      </c>
      <c r="C2395" t="s">
        <v>50</v>
      </c>
      <c r="D2395" t="s">
        <v>777</v>
      </c>
      <c r="E2395" t="s">
        <v>785</v>
      </c>
      <c r="F2395">
        <v>35</v>
      </c>
      <c r="G2395">
        <v>22</v>
      </c>
      <c r="H2395">
        <v>24</v>
      </c>
      <c r="I2395">
        <v>39287</v>
      </c>
    </row>
    <row r="2396" spans="1:9">
      <c r="A2396" t="s">
        <v>802</v>
      </c>
      <c r="B2396" t="s">
        <v>764</v>
      </c>
      <c r="C2396" t="s">
        <v>50</v>
      </c>
      <c r="D2396" t="s">
        <v>777</v>
      </c>
      <c r="E2396" t="s">
        <v>786</v>
      </c>
      <c r="F2396">
        <v>39</v>
      </c>
      <c r="G2396">
        <v>24.9</v>
      </c>
      <c r="H2396">
        <v>29</v>
      </c>
      <c r="I2396">
        <v>60278</v>
      </c>
    </row>
    <row r="2397" spans="1:9">
      <c r="A2397" t="s">
        <v>802</v>
      </c>
      <c r="B2397" t="s">
        <v>764</v>
      </c>
      <c r="C2397" t="s">
        <v>50</v>
      </c>
      <c r="D2397" t="s">
        <v>787</v>
      </c>
      <c r="E2397" t="s">
        <v>788</v>
      </c>
      <c r="F2397">
        <v>170</v>
      </c>
      <c r="G2397">
        <v>102.85</v>
      </c>
      <c r="H2397">
        <v>116.4</v>
      </c>
      <c r="I2397">
        <v>48772</v>
      </c>
    </row>
    <row r="2398" spans="1:9">
      <c r="A2398" t="s">
        <v>802</v>
      </c>
      <c r="B2398" t="s">
        <v>764</v>
      </c>
      <c r="C2398" t="s">
        <v>50</v>
      </c>
      <c r="D2398" t="s">
        <v>789</v>
      </c>
      <c r="E2398" t="s">
        <v>790</v>
      </c>
      <c r="F2398">
        <v>1500</v>
      </c>
      <c r="G2398">
        <v>989.2</v>
      </c>
      <c r="H2398">
        <v>1080.5</v>
      </c>
      <c r="I2398">
        <v>13575</v>
      </c>
    </row>
    <row r="2399" spans="1:9">
      <c r="A2399" t="s">
        <v>802</v>
      </c>
      <c r="B2399" t="s">
        <v>764</v>
      </c>
      <c r="C2399" t="s">
        <v>49</v>
      </c>
      <c r="D2399" t="s">
        <v>765</v>
      </c>
      <c r="E2399" t="s">
        <v>766</v>
      </c>
      <c r="F2399">
        <v>65</v>
      </c>
      <c r="G2399">
        <v>52</v>
      </c>
      <c r="H2399">
        <v>37</v>
      </c>
      <c r="I2399">
        <v>157858</v>
      </c>
    </row>
    <row r="2400" spans="1:9">
      <c r="A2400" t="s">
        <v>802</v>
      </c>
      <c r="B2400" t="s">
        <v>764</v>
      </c>
      <c r="C2400" t="s">
        <v>49</v>
      </c>
      <c r="D2400" t="s">
        <v>765</v>
      </c>
      <c r="E2400" t="s">
        <v>767</v>
      </c>
      <c r="F2400">
        <v>59</v>
      </c>
      <c r="G2400">
        <v>46</v>
      </c>
      <c r="H2400">
        <v>33.274999999999999</v>
      </c>
      <c r="I2400">
        <v>377040</v>
      </c>
    </row>
    <row r="2401" spans="1:9">
      <c r="A2401" t="s">
        <v>802</v>
      </c>
      <c r="B2401" t="s">
        <v>764</v>
      </c>
      <c r="C2401" t="s">
        <v>49</v>
      </c>
      <c r="D2401" t="s">
        <v>765</v>
      </c>
      <c r="E2401" t="s">
        <v>768</v>
      </c>
      <c r="F2401">
        <v>55</v>
      </c>
      <c r="G2401">
        <v>35</v>
      </c>
      <c r="H2401">
        <v>33</v>
      </c>
      <c r="I2401">
        <v>93784</v>
      </c>
    </row>
    <row r="2402" spans="1:9">
      <c r="A2402" t="s">
        <v>802</v>
      </c>
      <c r="B2402" t="s">
        <v>764</v>
      </c>
      <c r="C2402" t="s">
        <v>49</v>
      </c>
      <c r="D2402" t="s">
        <v>765</v>
      </c>
      <c r="E2402" t="s">
        <v>769</v>
      </c>
      <c r="F2402">
        <v>80</v>
      </c>
      <c r="G2402">
        <v>40.200000000000003</v>
      </c>
      <c r="H2402">
        <v>48</v>
      </c>
      <c r="I2402">
        <v>58243</v>
      </c>
    </row>
    <row r="2403" spans="1:9">
      <c r="A2403" t="s">
        <v>802</v>
      </c>
      <c r="B2403" t="s">
        <v>764</v>
      </c>
      <c r="C2403" t="s">
        <v>49</v>
      </c>
      <c r="D2403" t="s">
        <v>765</v>
      </c>
      <c r="E2403" t="s">
        <v>770</v>
      </c>
      <c r="F2403">
        <v>47</v>
      </c>
      <c r="G2403">
        <v>30.4</v>
      </c>
      <c r="H2403">
        <v>27.1</v>
      </c>
      <c r="I2403">
        <v>598789</v>
      </c>
    </row>
    <row r="2404" spans="1:9">
      <c r="A2404" t="s">
        <v>802</v>
      </c>
      <c r="B2404" t="s">
        <v>764</v>
      </c>
      <c r="C2404" t="s">
        <v>49</v>
      </c>
      <c r="D2404" t="s">
        <v>765</v>
      </c>
      <c r="E2404" t="s">
        <v>771</v>
      </c>
      <c r="F2404">
        <v>75</v>
      </c>
      <c r="G2404">
        <v>39.200000000000003</v>
      </c>
      <c r="H2404">
        <v>53.5</v>
      </c>
      <c r="I2404">
        <v>32449</v>
      </c>
    </row>
    <row r="2405" spans="1:9">
      <c r="A2405" t="s">
        <v>802</v>
      </c>
      <c r="B2405" t="s">
        <v>764</v>
      </c>
      <c r="C2405" t="s">
        <v>49</v>
      </c>
      <c r="D2405" t="s">
        <v>772</v>
      </c>
      <c r="E2405" t="s">
        <v>773</v>
      </c>
      <c r="F2405">
        <v>75</v>
      </c>
      <c r="G2405">
        <v>56</v>
      </c>
      <c r="H2405">
        <v>50</v>
      </c>
      <c r="I2405">
        <v>18879</v>
      </c>
    </row>
    <row r="2406" spans="1:9">
      <c r="A2406" t="s">
        <v>802</v>
      </c>
      <c r="B2406" t="s">
        <v>764</v>
      </c>
      <c r="C2406" t="s">
        <v>49</v>
      </c>
      <c r="D2406" t="s">
        <v>772</v>
      </c>
      <c r="E2406" t="s">
        <v>774</v>
      </c>
      <c r="F2406">
        <v>118</v>
      </c>
      <c r="G2406">
        <v>100</v>
      </c>
      <c r="H2406">
        <v>75</v>
      </c>
      <c r="I2406">
        <v>510212</v>
      </c>
    </row>
    <row r="2407" spans="1:9">
      <c r="A2407" t="s">
        <v>802</v>
      </c>
      <c r="B2407" t="s">
        <v>764</v>
      </c>
      <c r="C2407" t="s">
        <v>49</v>
      </c>
      <c r="D2407" t="s">
        <v>772</v>
      </c>
      <c r="E2407" t="s">
        <v>775</v>
      </c>
      <c r="F2407">
        <v>42</v>
      </c>
      <c r="G2407">
        <v>26</v>
      </c>
      <c r="H2407">
        <v>20</v>
      </c>
      <c r="I2407">
        <v>228133</v>
      </c>
    </row>
    <row r="2408" spans="1:9">
      <c r="A2408" t="s">
        <v>802</v>
      </c>
      <c r="B2408" t="s">
        <v>764</v>
      </c>
      <c r="C2408" t="s">
        <v>49</v>
      </c>
      <c r="D2408" t="s">
        <v>772</v>
      </c>
      <c r="E2408" t="s">
        <v>776</v>
      </c>
      <c r="F2408">
        <v>68</v>
      </c>
      <c r="G2408">
        <v>38.5</v>
      </c>
      <c r="H2408">
        <v>47</v>
      </c>
      <c r="I2408">
        <v>36046</v>
      </c>
    </row>
    <row r="2409" spans="1:9">
      <c r="A2409" t="s">
        <v>802</v>
      </c>
      <c r="B2409" t="s">
        <v>764</v>
      </c>
      <c r="C2409" t="s">
        <v>49</v>
      </c>
      <c r="D2409" t="s">
        <v>777</v>
      </c>
      <c r="E2409" t="s">
        <v>778</v>
      </c>
      <c r="F2409">
        <v>147</v>
      </c>
      <c r="G2409">
        <v>92</v>
      </c>
      <c r="H2409">
        <v>97.4</v>
      </c>
      <c r="I2409">
        <v>60480</v>
      </c>
    </row>
    <row r="2410" spans="1:9">
      <c r="A2410" t="s">
        <v>802</v>
      </c>
      <c r="B2410" t="s">
        <v>764</v>
      </c>
      <c r="C2410" t="s">
        <v>49</v>
      </c>
      <c r="D2410" t="s">
        <v>777</v>
      </c>
      <c r="E2410" t="s">
        <v>779</v>
      </c>
      <c r="F2410">
        <v>170</v>
      </c>
      <c r="G2410">
        <v>107.8</v>
      </c>
      <c r="H2410">
        <v>114.35</v>
      </c>
      <c r="I2410">
        <v>42770</v>
      </c>
    </row>
    <row r="2411" spans="1:9">
      <c r="A2411" t="s">
        <v>802</v>
      </c>
      <c r="B2411" t="s">
        <v>764</v>
      </c>
      <c r="C2411" t="s">
        <v>49</v>
      </c>
      <c r="D2411" t="s">
        <v>777</v>
      </c>
      <c r="E2411" t="s">
        <v>780</v>
      </c>
      <c r="F2411">
        <v>199</v>
      </c>
      <c r="G2411">
        <v>125.6</v>
      </c>
      <c r="H2411">
        <v>136</v>
      </c>
      <c r="I2411">
        <v>27984</v>
      </c>
    </row>
    <row r="2412" spans="1:9">
      <c r="A2412" t="s">
        <v>802</v>
      </c>
      <c r="B2412" t="s">
        <v>764</v>
      </c>
      <c r="C2412" t="s">
        <v>49</v>
      </c>
      <c r="D2412" t="s">
        <v>777</v>
      </c>
      <c r="E2412" t="s">
        <v>781</v>
      </c>
      <c r="F2412">
        <v>159</v>
      </c>
      <c r="G2412">
        <v>97.8</v>
      </c>
      <c r="H2412">
        <v>107.5</v>
      </c>
      <c r="I2412">
        <v>144200</v>
      </c>
    </row>
    <row r="2413" spans="1:9">
      <c r="A2413" t="s">
        <v>802</v>
      </c>
      <c r="B2413" t="s">
        <v>764</v>
      </c>
      <c r="C2413" t="s">
        <v>49</v>
      </c>
      <c r="D2413" t="s">
        <v>777</v>
      </c>
      <c r="E2413" t="s">
        <v>782</v>
      </c>
      <c r="F2413">
        <v>204</v>
      </c>
      <c r="G2413">
        <v>124</v>
      </c>
      <c r="H2413">
        <v>138</v>
      </c>
      <c r="I2413">
        <v>119359</v>
      </c>
    </row>
    <row r="2414" spans="1:9">
      <c r="A2414" t="s">
        <v>802</v>
      </c>
      <c r="B2414" t="s">
        <v>764</v>
      </c>
      <c r="C2414" t="s">
        <v>49</v>
      </c>
      <c r="D2414" t="s">
        <v>777</v>
      </c>
      <c r="E2414" t="s">
        <v>783</v>
      </c>
      <c r="F2414">
        <v>238</v>
      </c>
      <c r="G2414">
        <v>145.6</v>
      </c>
      <c r="H2414">
        <v>159.19999999999999</v>
      </c>
      <c r="I2414">
        <v>56537</v>
      </c>
    </row>
    <row r="2415" spans="1:9">
      <c r="A2415" t="s">
        <v>802</v>
      </c>
      <c r="B2415" t="s">
        <v>764</v>
      </c>
      <c r="C2415" t="s">
        <v>49</v>
      </c>
      <c r="D2415" t="s">
        <v>777</v>
      </c>
      <c r="E2415" t="s">
        <v>784</v>
      </c>
      <c r="F2415">
        <v>265</v>
      </c>
      <c r="G2415">
        <v>163.19999999999999</v>
      </c>
      <c r="H2415">
        <v>177</v>
      </c>
      <c r="I2415">
        <v>24954</v>
      </c>
    </row>
    <row r="2416" spans="1:9">
      <c r="A2416" t="s">
        <v>802</v>
      </c>
      <c r="B2416" t="s">
        <v>764</v>
      </c>
      <c r="C2416" t="s">
        <v>49</v>
      </c>
      <c r="D2416" t="s">
        <v>777</v>
      </c>
      <c r="E2416" t="s">
        <v>785</v>
      </c>
      <c r="F2416">
        <v>40</v>
      </c>
      <c r="G2416">
        <v>23.4</v>
      </c>
      <c r="H2416">
        <v>25.7</v>
      </c>
      <c r="I2416">
        <v>28743</v>
      </c>
    </row>
    <row r="2417" spans="1:9">
      <c r="A2417" t="s">
        <v>802</v>
      </c>
      <c r="B2417" t="s">
        <v>764</v>
      </c>
      <c r="C2417" t="s">
        <v>49</v>
      </c>
      <c r="D2417" t="s">
        <v>777</v>
      </c>
      <c r="E2417" t="s">
        <v>786</v>
      </c>
      <c r="F2417">
        <v>50</v>
      </c>
      <c r="G2417">
        <v>28.8</v>
      </c>
      <c r="H2417">
        <v>32.799999999999997</v>
      </c>
      <c r="I2417">
        <v>41846</v>
      </c>
    </row>
    <row r="2418" spans="1:9">
      <c r="A2418" t="s">
        <v>802</v>
      </c>
      <c r="B2418" t="s">
        <v>764</v>
      </c>
      <c r="C2418" t="s">
        <v>49</v>
      </c>
      <c r="D2418" t="s">
        <v>787</v>
      </c>
      <c r="E2418" t="s">
        <v>788</v>
      </c>
      <c r="F2418">
        <v>180</v>
      </c>
      <c r="G2418">
        <v>102</v>
      </c>
      <c r="H2418">
        <v>127.2</v>
      </c>
      <c r="I2418">
        <v>77863</v>
      </c>
    </row>
    <row r="2419" spans="1:9">
      <c r="A2419" t="s">
        <v>802</v>
      </c>
      <c r="B2419" t="s">
        <v>764</v>
      </c>
      <c r="C2419" t="s">
        <v>49</v>
      </c>
      <c r="D2419" t="s">
        <v>789</v>
      </c>
      <c r="E2419" t="s">
        <v>790</v>
      </c>
      <c r="F2419">
        <v>1485</v>
      </c>
      <c r="G2419">
        <v>991.55</v>
      </c>
      <c r="H2419">
        <v>1072</v>
      </c>
      <c r="I2419">
        <v>38865</v>
      </c>
    </row>
    <row r="2420" spans="1:9">
      <c r="A2420" t="s">
        <v>802</v>
      </c>
      <c r="B2420" t="s">
        <v>764</v>
      </c>
      <c r="C2420" t="s">
        <v>702</v>
      </c>
      <c r="D2420" t="s">
        <v>765</v>
      </c>
      <c r="E2420" t="s">
        <v>766</v>
      </c>
      <c r="F2420">
        <v>70</v>
      </c>
      <c r="G2420">
        <v>55</v>
      </c>
      <c r="H2420">
        <v>44.4</v>
      </c>
      <c r="I2420">
        <v>19873</v>
      </c>
    </row>
    <row r="2421" spans="1:9">
      <c r="A2421" t="s">
        <v>802</v>
      </c>
      <c r="B2421" t="s">
        <v>764</v>
      </c>
      <c r="C2421" t="s">
        <v>702</v>
      </c>
      <c r="D2421" t="s">
        <v>765</v>
      </c>
      <c r="E2421" t="s">
        <v>767</v>
      </c>
      <c r="F2421">
        <v>66</v>
      </c>
      <c r="G2421">
        <v>52</v>
      </c>
      <c r="H2421">
        <v>42.7</v>
      </c>
      <c r="I2421">
        <v>70128</v>
      </c>
    </row>
    <row r="2422" spans="1:9">
      <c r="A2422" t="s">
        <v>802</v>
      </c>
      <c r="B2422" t="s">
        <v>764</v>
      </c>
      <c r="C2422" t="s">
        <v>702</v>
      </c>
      <c r="D2422" t="s">
        <v>765</v>
      </c>
      <c r="E2422" t="s">
        <v>768</v>
      </c>
      <c r="F2422">
        <v>57.5</v>
      </c>
      <c r="G2422">
        <v>32</v>
      </c>
      <c r="H2422">
        <v>37.700000000000003</v>
      </c>
      <c r="I2422">
        <v>18692</v>
      </c>
    </row>
    <row r="2423" spans="1:9">
      <c r="A2423" t="s">
        <v>802</v>
      </c>
      <c r="B2423" t="s">
        <v>764</v>
      </c>
      <c r="C2423" t="s">
        <v>702</v>
      </c>
      <c r="D2423" t="s">
        <v>765</v>
      </c>
      <c r="E2423" t="s">
        <v>769</v>
      </c>
      <c r="F2423">
        <v>80</v>
      </c>
      <c r="G2423">
        <v>36</v>
      </c>
      <c r="H2423">
        <v>55</v>
      </c>
      <c r="I2423">
        <v>6851</v>
      </c>
    </row>
    <row r="2424" spans="1:9">
      <c r="A2424" t="s">
        <v>802</v>
      </c>
      <c r="B2424" t="s">
        <v>764</v>
      </c>
      <c r="C2424" t="s">
        <v>702</v>
      </c>
      <c r="D2424" t="s">
        <v>765</v>
      </c>
      <c r="E2424" t="s">
        <v>770</v>
      </c>
      <c r="F2424">
        <v>47</v>
      </c>
      <c r="G2424">
        <v>29.2</v>
      </c>
      <c r="H2424">
        <v>29.3</v>
      </c>
      <c r="I2424">
        <v>77294</v>
      </c>
    </row>
    <row r="2425" spans="1:9">
      <c r="A2425" t="s">
        <v>802</v>
      </c>
      <c r="B2425" t="s">
        <v>764</v>
      </c>
      <c r="C2425" t="s">
        <v>702</v>
      </c>
      <c r="D2425" t="s">
        <v>765</v>
      </c>
      <c r="E2425" t="s">
        <v>771</v>
      </c>
      <c r="F2425">
        <v>81</v>
      </c>
      <c r="G2425">
        <v>33</v>
      </c>
      <c r="H2425">
        <v>56.1</v>
      </c>
      <c r="I2425">
        <v>3417</v>
      </c>
    </row>
    <row r="2426" spans="1:9">
      <c r="A2426" t="s">
        <v>802</v>
      </c>
      <c r="B2426" t="s">
        <v>764</v>
      </c>
      <c r="C2426" t="s">
        <v>702</v>
      </c>
      <c r="D2426" t="s">
        <v>772</v>
      </c>
      <c r="E2426" t="s">
        <v>773</v>
      </c>
      <c r="F2426">
        <v>60</v>
      </c>
      <c r="G2426">
        <v>40.5</v>
      </c>
      <c r="H2426">
        <v>39.5</v>
      </c>
      <c r="I2426">
        <v>5605</v>
      </c>
    </row>
    <row r="2427" spans="1:9">
      <c r="A2427" t="s">
        <v>802</v>
      </c>
      <c r="B2427" t="s">
        <v>764</v>
      </c>
      <c r="C2427" t="s">
        <v>702</v>
      </c>
      <c r="D2427" t="s">
        <v>772</v>
      </c>
      <c r="E2427" t="s">
        <v>774</v>
      </c>
      <c r="F2427">
        <v>113.5</v>
      </c>
      <c r="G2427">
        <v>88</v>
      </c>
      <c r="H2427">
        <v>70</v>
      </c>
      <c r="I2427">
        <v>71066</v>
      </c>
    </row>
    <row r="2428" spans="1:9">
      <c r="A2428" t="s">
        <v>802</v>
      </c>
      <c r="B2428" t="s">
        <v>764</v>
      </c>
      <c r="C2428" t="s">
        <v>702</v>
      </c>
      <c r="D2428" t="s">
        <v>772</v>
      </c>
      <c r="E2428" t="s">
        <v>775</v>
      </c>
      <c r="F2428">
        <v>45</v>
      </c>
      <c r="G2428">
        <v>29</v>
      </c>
      <c r="H2428">
        <v>26</v>
      </c>
      <c r="I2428">
        <v>31873</v>
      </c>
    </row>
    <row r="2429" spans="1:9">
      <c r="A2429" t="s">
        <v>802</v>
      </c>
      <c r="B2429" t="s">
        <v>764</v>
      </c>
      <c r="C2429" t="s">
        <v>702</v>
      </c>
      <c r="D2429" t="s">
        <v>772</v>
      </c>
      <c r="E2429" t="s">
        <v>776</v>
      </c>
      <c r="F2429">
        <v>70</v>
      </c>
      <c r="G2429">
        <v>32</v>
      </c>
      <c r="H2429">
        <v>49.8</v>
      </c>
      <c r="I2429">
        <v>8524</v>
      </c>
    </row>
    <row r="2430" spans="1:9">
      <c r="A2430" t="s">
        <v>802</v>
      </c>
      <c r="B2430" t="s">
        <v>764</v>
      </c>
      <c r="C2430" t="s">
        <v>702</v>
      </c>
      <c r="D2430" t="s">
        <v>777</v>
      </c>
      <c r="E2430" t="s">
        <v>778</v>
      </c>
      <c r="F2430">
        <v>172</v>
      </c>
      <c r="G2430">
        <v>88.9</v>
      </c>
      <c r="H2430">
        <v>123</v>
      </c>
      <c r="I2430">
        <v>10566</v>
      </c>
    </row>
    <row r="2431" spans="1:9">
      <c r="A2431" t="s">
        <v>802</v>
      </c>
      <c r="B2431" t="s">
        <v>764</v>
      </c>
      <c r="C2431" t="s">
        <v>702</v>
      </c>
      <c r="D2431" t="s">
        <v>777</v>
      </c>
      <c r="E2431" t="s">
        <v>779</v>
      </c>
      <c r="F2431">
        <v>203</v>
      </c>
      <c r="G2431">
        <v>114.4</v>
      </c>
      <c r="H2431">
        <v>144</v>
      </c>
      <c r="I2431">
        <v>6778</v>
      </c>
    </row>
    <row r="2432" spans="1:9">
      <c r="A2432" t="s">
        <v>802</v>
      </c>
      <c r="B2432" t="s">
        <v>764</v>
      </c>
      <c r="C2432" t="s">
        <v>702</v>
      </c>
      <c r="D2432" t="s">
        <v>777</v>
      </c>
      <c r="E2432" t="s">
        <v>780</v>
      </c>
      <c r="F2432">
        <v>234</v>
      </c>
      <c r="G2432">
        <v>124.95</v>
      </c>
      <c r="H2432">
        <v>165</v>
      </c>
      <c r="I2432">
        <v>3925</v>
      </c>
    </row>
    <row r="2433" spans="1:9">
      <c r="A2433" t="s">
        <v>802</v>
      </c>
      <c r="B2433" t="s">
        <v>764</v>
      </c>
      <c r="C2433" t="s">
        <v>702</v>
      </c>
      <c r="D2433" t="s">
        <v>777</v>
      </c>
      <c r="E2433" t="s">
        <v>781</v>
      </c>
      <c r="F2433">
        <v>178</v>
      </c>
      <c r="G2433">
        <v>100</v>
      </c>
      <c r="H2433">
        <v>123</v>
      </c>
      <c r="I2433">
        <v>22319</v>
      </c>
    </row>
    <row r="2434" spans="1:9">
      <c r="A2434" t="s">
        <v>802</v>
      </c>
      <c r="B2434" t="s">
        <v>764</v>
      </c>
      <c r="C2434" t="s">
        <v>702</v>
      </c>
      <c r="D2434" t="s">
        <v>777</v>
      </c>
      <c r="E2434" t="s">
        <v>782</v>
      </c>
      <c r="F2434">
        <v>219.5</v>
      </c>
      <c r="G2434">
        <v>127</v>
      </c>
      <c r="H2434">
        <v>150.4</v>
      </c>
      <c r="I2434">
        <v>20636</v>
      </c>
    </row>
    <row r="2435" spans="1:9">
      <c r="A2435" t="s">
        <v>802</v>
      </c>
      <c r="B2435" t="s">
        <v>764</v>
      </c>
      <c r="C2435" t="s">
        <v>702</v>
      </c>
      <c r="D2435" t="s">
        <v>777</v>
      </c>
      <c r="E2435" t="s">
        <v>783</v>
      </c>
      <c r="F2435">
        <v>251</v>
      </c>
      <c r="G2435">
        <v>133.35</v>
      </c>
      <c r="H2435">
        <v>175.5</v>
      </c>
      <c r="I2435">
        <v>10098</v>
      </c>
    </row>
    <row r="2436" spans="1:9">
      <c r="A2436" t="s">
        <v>802</v>
      </c>
      <c r="B2436" t="s">
        <v>764</v>
      </c>
      <c r="C2436" t="s">
        <v>702</v>
      </c>
      <c r="D2436" t="s">
        <v>777</v>
      </c>
      <c r="E2436" t="s">
        <v>784</v>
      </c>
      <c r="F2436">
        <v>290</v>
      </c>
      <c r="G2436">
        <v>157.25</v>
      </c>
      <c r="H2436">
        <v>206</v>
      </c>
      <c r="I2436">
        <v>4427</v>
      </c>
    </row>
    <row r="2437" spans="1:9">
      <c r="A2437" t="s">
        <v>802</v>
      </c>
      <c r="B2437" t="s">
        <v>764</v>
      </c>
      <c r="C2437" t="s">
        <v>702</v>
      </c>
      <c r="D2437" t="s">
        <v>777</v>
      </c>
      <c r="E2437" t="s">
        <v>785</v>
      </c>
      <c r="F2437">
        <v>34</v>
      </c>
      <c r="G2437">
        <v>21</v>
      </c>
      <c r="H2437">
        <v>23.7</v>
      </c>
      <c r="I2437">
        <v>4315</v>
      </c>
    </row>
    <row r="2438" spans="1:9">
      <c r="A2438" t="s">
        <v>802</v>
      </c>
      <c r="B2438" t="s">
        <v>764</v>
      </c>
      <c r="C2438" t="s">
        <v>702</v>
      </c>
      <c r="D2438" t="s">
        <v>777</v>
      </c>
      <c r="E2438" t="s">
        <v>786</v>
      </c>
      <c r="F2438">
        <v>45</v>
      </c>
      <c r="G2438">
        <v>22.4</v>
      </c>
      <c r="H2438">
        <v>30</v>
      </c>
      <c r="I2438">
        <v>9191</v>
      </c>
    </row>
    <row r="2439" spans="1:9">
      <c r="A2439" t="s">
        <v>802</v>
      </c>
      <c r="B2439" t="s">
        <v>764</v>
      </c>
      <c r="C2439" t="s">
        <v>702</v>
      </c>
      <c r="D2439" t="s">
        <v>787</v>
      </c>
      <c r="E2439" t="s">
        <v>788</v>
      </c>
      <c r="F2439">
        <v>199</v>
      </c>
      <c r="G2439">
        <v>92.75</v>
      </c>
      <c r="H2439">
        <v>142.19999999999999</v>
      </c>
      <c r="I2439">
        <v>14746</v>
      </c>
    </row>
    <row r="2440" spans="1:9">
      <c r="A2440" t="s">
        <v>802</v>
      </c>
      <c r="B2440" t="s">
        <v>764</v>
      </c>
      <c r="C2440" t="s">
        <v>702</v>
      </c>
      <c r="D2440" t="s">
        <v>789</v>
      </c>
      <c r="E2440" t="s">
        <v>790</v>
      </c>
      <c r="F2440">
        <v>1850</v>
      </c>
      <c r="G2440">
        <v>720</v>
      </c>
      <c r="H2440">
        <v>1370</v>
      </c>
      <c r="I2440">
        <v>3020</v>
      </c>
    </row>
    <row r="2441" spans="1:9">
      <c r="A2441" t="s">
        <v>802</v>
      </c>
      <c r="B2441" t="s">
        <v>764</v>
      </c>
      <c r="C2441" t="s">
        <v>52</v>
      </c>
      <c r="D2441" t="s">
        <v>765</v>
      </c>
      <c r="E2441" t="s">
        <v>766</v>
      </c>
      <c r="F2441">
        <v>94</v>
      </c>
      <c r="G2441">
        <v>58</v>
      </c>
      <c r="H2441">
        <v>57.6</v>
      </c>
      <c r="I2441">
        <v>16929</v>
      </c>
    </row>
    <row r="2442" spans="1:9">
      <c r="A2442" t="s">
        <v>802</v>
      </c>
      <c r="B2442" t="s">
        <v>764</v>
      </c>
      <c r="C2442" t="s">
        <v>52</v>
      </c>
      <c r="D2442" t="s">
        <v>765</v>
      </c>
      <c r="E2442" t="s">
        <v>767</v>
      </c>
      <c r="F2442">
        <v>80</v>
      </c>
      <c r="G2442">
        <v>54</v>
      </c>
      <c r="H2442">
        <v>51.75</v>
      </c>
      <c r="I2442">
        <v>71269</v>
      </c>
    </row>
    <row r="2443" spans="1:9">
      <c r="A2443" t="s">
        <v>802</v>
      </c>
      <c r="B2443" t="s">
        <v>764</v>
      </c>
      <c r="C2443" t="s">
        <v>52</v>
      </c>
      <c r="D2443" t="s">
        <v>765</v>
      </c>
      <c r="E2443" t="s">
        <v>768</v>
      </c>
      <c r="F2443">
        <v>75</v>
      </c>
      <c r="G2443">
        <v>38.799999999999997</v>
      </c>
      <c r="H2443">
        <v>48.6</v>
      </c>
      <c r="I2443">
        <v>12773</v>
      </c>
    </row>
    <row r="2444" spans="1:9">
      <c r="A2444" t="s">
        <v>802</v>
      </c>
      <c r="B2444" t="s">
        <v>764</v>
      </c>
      <c r="C2444" t="s">
        <v>52</v>
      </c>
      <c r="D2444" t="s">
        <v>765</v>
      </c>
      <c r="E2444" t="s">
        <v>769</v>
      </c>
      <c r="F2444">
        <v>90</v>
      </c>
      <c r="G2444">
        <v>39</v>
      </c>
      <c r="H2444">
        <v>61</v>
      </c>
      <c r="I2444">
        <v>6238</v>
      </c>
    </row>
    <row r="2445" spans="1:9">
      <c r="A2445" t="s">
        <v>802</v>
      </c>
      <c r="B2445" t="s">
        <v>764</v>
      </c>
      <c r="C2445" t="s">
        <v>52</v>
      </c>
      <c r="D2445" t="s">
        <v>765</v>
      </c>
      <c r="E2445" t="s">
        <v>770</v>
      </c>
      <c r="F2445">
        <v>50</v>
      </c>
      <c r="G2445">
        <v>29.2</v>
      </c>
      <c r="H2445">
        <v>33</v>
      </c>
      <c r="I2445">
        <v>81922</v>
      </c>
    </row>
    <row r="2446" spans="1:9">
      <c r="A2446" t="s">
        <v>802</v>
      </c>
      <c r="B2446" t="s">
        <v>764</v>
      </c>
      <c r="C2446" t="s">
        <v>52</v>
      </c>
      <c r="D2446" t="s">
        <v>765</v>
      </c>
      <c r="E2446" t="s">
        <v>771</v>
      </c>
      <c r="F2446">
        <v>100</v>
      </c>
      <c r="G2446">
        <v>37</v>
      </c>
      <c r="H2446">
        <v>65</v>
      </c>
      <c r="I2446">
        <v>5034</v>
      </c>
    </row>
    <row r="2447" spans="1:9">
      <c r="A2447" t="s">
        <v>802</v>
      </c>
      <c r="B2447" t="s">
        <v>764</v>
      </c>
      <c r="C2447" t="s">
        <v>52</v>
      </c>
      <c r="D2447" t="s">
        <v>772</v>
      </c>
      <c r="E2447" t="s">
        <v>773</v>
      </c>
      <c r="F2447">
        <v>90</v>
      </c>
      <c r="G2447">
        <v>50</v>
      </c>
      <c r="H2447">
        <v>60.7</v>
      </c>
      <c r="I2447">
        <v>4943</v>
      </c>
    </row>
    <row r="2448" spans="1:9">
      <c r="A2448" t="s">
        <v>802</v>
      </c>
      <c r="B2448" t="s">
        <v>764</v>
      </c>
      <c r="C2448" t="s">
        <v>52</v>
      </c>
      <c r="D2448" t="s">
        <v>772</v>
      </c>
      <c r="E2448" t="s">
        <v>774</v>
      </c>
      <c r="F2448">
        <v>145</v>
      </c>
      <c r="G2448">
        <v>92</v>
      </c>
      <c r="H2448">
        <v>97</v>
      </c>
      <c r="I2448">
        <v>75928</v>
      </c>
    </row>
    <row r="2449" spans="1:9">
      <c r="A2449" t="s">
        <v>802</v>
      </c>
      <c r="B2449" t="s">
        <v>764</v>
      </c>
      <c r="C2449" t="s">
        <v>52</v>
      </c>
      <c r="D2449" t="s">
        <v>772</v>
      </c>
      <c r="E2449" t="s">
        <v>775</v>
      </c>
      <c r="F2449">
        <v>45</v>
      </c>
      <c r="G2449">
        <v>30</v>
      </c>
      <c r="H2449">
        <v>23.26</v>
      </c>
      <c r="I2449">
        <v>37384</v>
      </c>
    </row>
    <row r="2450" spans="1:9">
      <c r="A2450" t="s">
        <v>802</v>
      </c>
      <c r="B2450" t="s">
        <v>764</v>
      </c>
      <c r="C2450" t="s">
        <v>52</v>
      </c>
      <c r="D2450" t="s">
        <v>772</v>
      </c>
      <c r="E2450" t="s">
        <v>776</v>
      </c>
      <c r="F2450">
        <v>65</v>
      </c>
      <c r="G2450">
        <v>32</v>
      </c>
      <c r="H2450">
        <v>45.4</v>
      </c>
      <c r="I2450">
        <v>7303</v>
      </c>
    </row>
    <row r="2451" spans="1:9">
      <c r="A2451" t="s">
        <v>802</v>
      </c>
      <c r="B2451" t="s">
        <v>764</v>
      </c>
      <c r="C2451" t="s">
        <v>52</v>
      </c>
      <c r="D2451" t="s">
        <v>777</v>
      </c>
      <c r="E2451" t="s">
        <v>778</v>
      </c>
      <c r="F2451">
        <v>200</v>
      </c>
      <c r="G2451">
        <v>69</v>
      </c>
      <c r="H2451">
        <v>146</v>
      </c>
      <c r="I2451">
        <v>6616</v>
      </c>
    </row>
    <row r="2452" spans="1:9">
      <c r="A2452" t="s">
        <v>802</v>
      </c>
      <c r="B2452" t="s">
        <v>764</v>
      </c>
      <c r="C2452" t="s">
        <v>52</v>
      </c>
      <c r="D2452" t="s">
        <v>777</v>
      </c>
      <c r="E2452" t="s">
        <v>779</v>
      </c>
      <c r="F2452">
        <v>235</v>
      </c>
      <c r="G2452">
        <v>84.8</v>
      </c>
      <c r="H2452">
        <v>167.6</v>
      </c>
      <c r="I2452">
        <v>4495</v>
      </c>
    </row>
    <row r="2453" spans="1:9">
      <c r="A2453" t="s">
        <v>802</v>
      </c>
      <c r="B2453" t="s">
        <v>764</v>
      </c>
      <c r="C2453" t="s">
        <v>52</v>
      </c>
      <c r="D2453" t="s">
        <v>777</v>
      </c>
      <c r="E2453" t="s">
        <v>780</v>
      </c>
      <c r="F2453">
        <v>265</v>
      </c>
      <c r="G2453">
        <v>99.6</v>
      </c>
      <c r="H2453">
        <v>194.95</v>
      </c>
      <c r="I2453">
        <v>2728</v>
      </c>
    </row>
    <row r="2454" spans="1:9">
      <c r="A2454" t="s">
        <v>802</v>
      </c>
      <c r="B2454" t="s">
        <v>764</v>
      </c>
      <c r="C2454" t="s">
        <v>52</v>
      </c>
      <c r="D2454" t="s">
        <v>777</v>
      </c>
      <c r="E2454" t="s">
        <v>781</v>
      </c>
      <c r="F2454">
        <v>217.8</v>
      </c>
      <c r="G2454">
        <v>81.25</v>
      </c>
      <c r="H2454">
        <v>157.19999999999999</v>
      </c>
      <c r="I2454">
        <v>19166</v>
      </c>
    </row>
    <row r="2455" spans="1:9">
      <c r="A2455" t="s">
        <v>802</v>
      </c>
      <c r="B2455" t="s">
        <v>764</v>
      </c>
      <c r="C2455" t="s">
        <v>52</v>
      </c>
      <c r="D2455" t="s">
        <v>777</v>
      </c>
      <c r="E2455" t="s">
        <v>782</v>
      </c>
      <c r="F2455">
        <v>250</v>
      </c>
      <c r="G2455">
        <v>112</v>
      </c>
      <c r="H2455">
        <v>185.3</v>
      </c>
      <c r="I2455">
        <v>17349</v>
      </c>
    </row>
    <row r="2456" spans="1:9">
      <c r="A2456" t="s">
        <v>802</v>
      </c>
      <c r="B2456" t="s">
        <v>764</v>
      </c>
      <c r="C2456" t="s">
        <v>52</v>
      </c>
      <c r="D2456" t="s">
        <v>777</v>
      </c>
      <c r="E2456" t="s">
        <v>783</v>
      </c>
      <c r="F2456">
        <v>299</v>
      </c>
      <c r="G2456">
        <v>126</v>
      </c>
      <c r="H2456">
        <v>214</v>
      </c>
      <c r="I2456">
        <v>8095</v>
      </c>
    </row>
    <row r="2457" spans="1:9">
      <c r="A2457" t="s">
        <v>802</v>
      </c>
      <c r="B2457" t="s">
        <v>764</v>
      </c>
      <c r="C2457" t="s">
        <v>52</v>
      </c>
      <c r="D2457" t="s">
        <v>777</v>
      </c>
      <c r="E2457" t="s">
        <v>784</v>
      </c>
      <c r="F2457">
        <v>319.3</v>
      </c>
      <c r="G2457">
        <v>127</v>
      </c>
      <c r="H2457">
        <v>232.35</v>
      </c>
      <c r="I2457">
        <v>3106</v>
      </c>
    </row>
    <row r="2458" spans="1:9">
      <c r="A2458" t="s">
        <v>802</v>
      </c>
      <c r="B2458" t="s">
        <v>764</v>
      </c>
      <c r="C2458" t="s">
        <v>52</v>
      </c>
      <c r="D2458" t="s">
        <v>777</v>
      </c>
      <c r="E2458" t="s">
        <v>785</v>
      </c>
      <c r="F2458">
        <v>45</v>
      </c>
      <c r="G2458">
        <v>16</v>
      </c>
      <c r="H2458">
        <v>33.700000000000003</v>
      </c>
      <c r="I2458">
        <v>1773</v>
      </c>
    </row>
    <row r="2459" spans="1:9">
      <c r="A2459" t="s">
        <v>802</v>
      </c>
      <c r="B2459" t="s">
        <v>764</v>
      </c>
      <c r="C2459" t="s">
        <v>52</v>
      </c>
      <c r="D2459" t="s">
        <v>777</v>
      </c>
      <c r="E2459" t="s">
        <v>786</v>
      </c>
      <c r="F2459">
        <v>48.95</v>
      </c>
      <c r="G2459">
        <v>20</v>
      </c>
      <c r="H2459">
        <v>32</v>
      </c>
      <c r="I2459">
        <v>5964</v>
      </c>
    </row>
    <row r="2460" spans="1:9">
      <c r="A2460" t="s">
        <v>802</v>
      </c>
      <c r="B2460" t="s">
        <v>764</v>
      </c>
      <c r="C2460" t="s">
        <v>52</v>
      </c>
      <c r="D2460" t="s">
        <v>787</v>
      </c>
      <c r="E2460" t="s">
        <v>788</v>
      </c>
      <c r="F2460">
        <v>250</v>
      </c>
      <c r="G2460">
        <v>90</v>
      </c>
      <c r="H2460">
        <v>188.4</v>
      </c>
      <c r="I2460">
        <v>7733</v>
      </c>
    </row>
    <row r="2461" spans="1:9">
      <c r="A2461" t="s">
        <v>802</v>
      </c>
      <c r="B2461" t="s">
        <v>764</v>
      </c>
      <c r="C2461" t="s">
        <v>52</v>
      </c>
      <c r="D2461" t="s">
        <v>789</v>
      </c>
      <c r="E2461" t="s">
        <v>790</v>
      </c>
      <c r="F2461">
        <v>1910</v>
      </c>
      <c r="G2461">
        <v>700</v>
      </c>
      <c r="H2461">
        <v>1422.6</v>
      </c>
      <c r="I2461">
        <v>2834</v>
      </c>
    </row>
    <row r="2462" spans="1:9">
      <c r="A2462" t="s">
        <v>802</v>
      </c>
      <c r="B2462" t="s">
        <v>764</v>
      </c>
      <c r="C2462" t="s">
        <v>53</v>
      </c>
      <c r="D2462" t="s">
        <v>765</v>
      </c>
      <c r="E2462" t="s">
        <v>766</v>
      </c>
      <c r="F2462">
        <v>79</v>
      </c>
      <c r="G2462">
        <v>60</v>
      </c>
      <c r="H2462">
        <v>52.35</v>
      </c>
      <c r="I2462">
        <v>7617</v>
      </c>
    </row>
    <row r="2463" spans="1:9">
      <c r="A2463" t="s">
        <v>802</v>
      </c>
      <c r="B2463" t="s">
        <v>764</v>
      </c>
      <c r="C2463" t="s">
        <v>53</v>
      </c>
      <c r="D2463" t="s">
        <v>765</v>
      </c>
      <c r="E2463" t="s">
        <v>767</v>
      </c>
      <c r="F2463">
        <v>71</v>
      </c>
      <c r="G2463">
        <v>70</v>
      </c>
      <c r="H2463">
        <v>44</v>
      </c>
      <c r="I2463">
        <v>14393</v>
      </c>
    </row>
    <row r="2464" spans="1:9">
      <c r="A2464" t="s">
        <v>802</v>
      </c>
      <c r="B2464" t="s">
        <v>764</v>
      </c>
      <c r="C2464" t="s">
        <v>53</v>
      </c>
      <c r="D2464" t="s">
        <v>765</v>
      </c>
      <c r="E2464" t="s">
        <v>768</v>
      </c>
      <c r="F2464">
        <v>76</v>
      </c>
      <c r="G2464">
        <v>30.8</v>
      </c>
      <c r="H2464">
        <v>54.5</v>
      </c>
      <c r="I2464">
        <v>6211</v>
      </c>
    </row>
    <row r="2465" spans="1:9">
      <c r="A2465" t="s">
        <v>802</v>
      </c>
      <c r="B2465" t="s">
        <v>764</v>
      </c>
      <c r="C2465" t="s">
        <v>53</v>
      </c>
      <c r="D2465" t="s">
        <v>765</v>
      </c>
      <c r="E2465" t="s">
        <v>769</v>
      </c>
      <c r="F2465">
        <v>82.5</v>
      </c>
      <c r="G2465">
        <v>36</v>
      </c>
      <c r="H2465">
        <v>60.7</v>
      </c>
      <c r="I2465">
        <v>2517</v>
      </c>
    </row>
    <row r="2466" spans="1:9">
      <c r="A2466" t="s">
        <v>802</v>
      </c>
      <c r="B2466" t="s">
        <v>764</v>
      </c>
      <c r="C2466" t="s">
        <v>53</v>
      </c>
      <c r="D2466" t="s">
        <v>765</v>
      </c>
      <c r="E2466" t="s">
        <v>770</v>
      </c>
      <c r="F2466">
        <v>48</v>
      </c>
      <c r="G2466">
        <v>31.65</v>
      </c>
      <c r="H2466">
        <v>33.700000000000003</v>
      </c>
      <c r="I2466">
        <v>26143</v>
      </c>
    </row>
    <row r="2467" spans="1:9">
      <c r="A2467" t="s">
        <v>802</v>
      </c>
      <c r="B2467" t="s">
        <v>764</v>
      </c>
      <c r="C2467" t="s">
        <v>53</v>
      </c>
      <c r="D2467" t="s">
        <v>765</v>
      </c>
      <c r="E2467" t="s">
        <v>771</v>
      </c>
      <c r="F2467">
        <v>71.55</v>
      </c>
      <c r="G2467">
        <v>34.774999999999999</v>
      </c>
      <c r="H2467">
        <v>51.05</v>
      </c>
      <c r="I2467">
        <v>1378</v>
      </c>
    </row>
    <row r="2468" spans="1:9">
      <c r="A2468" t="s">
        <v>802</v>
      </c>
      <c r="B2468" t="s">
        <v>764</v>
      </c>
      <c r="C2468" t="s">
        <v>53</v>
      </c>
      <c r="D2468" t="s">
        <v>772</v>
      </c>
      <c r="E2468" t="s">
        <v>773</v>
      </c>
      <c r="F2468">
        <v>101</v>
      </c>
      <c r="G2468">
        <v>52</v>
      </c>
      <c r="H2468">
        <v>72.3</v>
      </c>
      <c r="I2468">
        <v>841</v>
      </c>
    </row>
    <row r="2469" spans="1:9">
      <c r="A2469" t="s">
        <v>802</v>
      </c>
      <c r="B2469" t="s">
        <v>764</v>
      </c>
      <c r="C2469" t="s">
        <v>53</v>
      </c>
      <c r="D2469" t="s">
        <v>772</v>
      </c>
      <c r="E2469" t="s">
        <v>774</v>
      </c>
      <c r="F2469">
        <v>206</v>
      </c>
      <c r="G2469">
        <v>103</v>
      </c>
      <c r="H2469">
        <v>136.65</v>
      </c>
      <c r="I2469">
        <v>19573</v>
      </c>
    </row>
    <row r="2470" spans="1:9">
      <c r="A2470" t="s">
        <v>802</v>
      </c>
      <c r="B2470" t="s">
        <v>764</v>
      </c>
      <c r="C2470" t="s">
        <v>53</v>
      </c>
      <c r="D2470" t="s">
        <v>772</v>
      </c>
      <c r="E2470" t="s">
        <v>775</v>
      </c>
      <c r="F2470">
        <v>34</v>
      </c>
      <c r="G2470">
        <v>26</v>
      </c>
      <c r="H2470">
        <v>21.5</v>
      </c>
      <c r="I2470">
        <v>8902</v>
      </c>
    </row>
    <row r="2471" spans="1:9">
      <c r="A2471" t="s">
        <v>802</v>
      </c>
      <c r="B2471" t="s">
        <v>764</v>
      </c>
      <c r="C2471" t="s">
        <v>53</v>
      </c>
      <c r="D2471" t="s">
        <v>772</v>
      </c>
      <c r="E2471" t="s">
        <v>776</v>
      </c>
      <c r="F2471">
        <v>82</v>
      </c>
      <c r="G2471">
        <v>40</v>
      </c>
      <c r="H2471">
        <v>62.35</v>
      </c>
      <c r="I2471">
        <v>1394</v>
      </c>
    </row>
    <row r="2472" spans="1:9">
      <c r="A2472" t="s">
        <v>802</v>
      </c>
      <c r="B2472" t="s">
        <v>764</v>
      </c>
      <c r="C2472" t="s">
        <v>53</v>
      </c>
      <c r="D2472" t="s">
        <v>777</v>
      </c>
      <c r="E2472" t="s">
        <v>778</v>
      </c>
      <c r="F2472">
        <v>174.23333333299999</v>
      </c>
      <c r="G2472">
        <v>81.599999999999994</v>
      </c>
      <c r="H2472">
        <v>127</v>
      </c>
      <c r="I2472">
        <v>2540</v>
      </c>
    </row>
    <row r="2473" spans="1:9">
      <c r="A2473" t="s">
        <v>802</v>
      </c>
      <c r="B2473" t="s">
        <v>764</v>
      </c>
      <c r="C2473" t="s">
        <v>53</v>
      </c>
      <c r="D2473" t="s">
        <v>777</v>
      </c>
      <c r="E2473" t="s">
        <v>779</v>
      </c>
      <c r="F2473">
        <v>215</v>
      </c>
      <c r="G2473">
        <v>97.875</v>
      </c>
      <c r="H2473">
        <v>155</v>
      </c>
      <c r="I2473">
        <v>1830</v>
      </c>
    </row>
    <row r="2474" spans="1:9">
      <c r="A2474" t="s">
        <v>802</v>
      </c>
      <c r="B2474" t="s">
        <v>764</v>
      </c>
      <c r="C2474" t="s">
        <v>53</v>
      </c>
      <c r="D2474" t="s">
        <v>777</v>
      </c>
      <c r="E2474" t="s">
        <v>780</v>
      </c>
      <c r="F2474">
        <v>255</v>
      </c>
      <c r="G2474">
        <v>115</v>
      </c>
      <c r="H2474">
        <v>195.4</v>
      </c>
      <c r="I2474">
        <v>1218</v>
      </c>
    </row>
    <row r="2475" spans="1:9">
      <c r="A2475" t="s">
        <v>802</v>
      </c>
      <c r="B2475" t="s">
        <v>764</v>
      </c>
      <c r="C2475" t="s">
        <v>53</v>
      </c>
      <c r="D2475" t="s">
        <v>777</v>
      </c>
      <c r="E2475" t="s">
        <v>781</v>
      </c>
      <c r="F2475">
        <v>186</v>
      </c>
      <c r="G2475">
        <v>98.5</v>
      </c>
      <c r="H2475">
        <v>133.9</v>
      </c>
      <c r="I2475">
        <v>6958</v>
      </c>
    </row>
    <row r="2476" spans="1:9">
      <c r="A2476" t="s">
        <v>802</v>
      </c>
      <c r="B2476" t="s">
        <v>764</v>
      </c>
      <c r="C2476" t="s">
        <v>53</v>
      </c>
      <c r="D2476" t="s">
        <v>777</v>
      </c>
      <c r="E2476" t="s">
        <v>782</v>
      </c>
      <c r="F2476">
        <v>242</v>
      </c>
      <c r="G2476">
        <v>113.6</v>
      </c>
      <c r="H2476">
        <v>164.3</v>
      </c>
      <c r="I2476">
        <v>6214</v>
      </c>
    </row>
    <row r="2477" spans="1:9">
      <c r="A2477" t="s">
        <v>802</v>
      </c>
      <c r="B2477" t="s">
        <v>764</v>
      </c>
      <c r="C2477" t="s">
        <v>53</v>
      </c>
      <c r="D2477" t="s">
        <v>777</v>
      </c>
      <c r="E2477" t="s">
        <v>783</v>
      </c>
      <c r="F2477">
        <v>255</v>
      </c>
      <c r="G2477">
        <v>132</v>
      </c>
      <c r="H2477">
        <v>184</v>
      </c>
      <c r="I2477">
        <v>3098</v>
      </c>
    </row>
    <row r="2478" spans="1:9">
      <c r="A2478" t="s">
        <v>802</v>
      </c>
      <c r="B2478" t="s">
        <v>764</v>
      </c>
      <c r="C2478" t="s">
        <v>53</v>
      </c>
      <c r="D2478" t="s">
        <v>777</v>
      </c>
      <c r="E2478" t="s">
        <v>784</v>
      </c>
      <c r="F2478">
        <v>332</v>
      </c>
      <c r="G2478">
        <v>145.6</v>
      </c>
      <c r="H2478">
        <v>252.8</v>
      </c>
      <c r="I2478">
        <v>1486</v>
      </c>
    </row>
    <row r="2479" spans="1:9">
      <c r="A2479" t="s">
        <v>802</v>
      </c>
      <c r="B2479" t="s">
        <v>764</v>
      </c>
      <c r="C2479" t="s">
        <v>53</v>
      </c>
      <c r="D2479" t="s">
        <v>777</v>
      </c>
      <c r="E2479" t="s">
        <v>785</v>
      </c>
      <c r="F2479">
        <v>50</v>
      </c>
      <c r="G2479">
        <v>20</v>
      </c>
      <c r="H2479">
        <v>36.35</v>
      </c>
      <c r="I2479">
        <v>1075</v>
      </c>
    </row>
    <row r="2480" spans="1:9">
      <c r="A2480" t="s">
        <v>802</v>
      </c>
      <c r="B2480" t="s">
        <v>764</v>
      </c>
      <c r="C2480" t="s">
        <v>53</v>
      </c>
      <c r="D2480" t="s">
        <v>777</v>
      </c>
      <c r="E2480" t="s">
        <v>786</v>
      </c>
      <c r="F2480">
        <v>61</v>
      </c>
      <c r="G2480">
        <v>18</v>
      </c>
      <c r="H2480">
        <v>48.9</v>
      </c>
      <c r="I2480">
        <v>3474</v>
      </c>
    </row>
    <row r="2481" spans="1:9">
      <c r="A2481" t="s">
        <v>802</v>
      </c>
      <c r="B2481" t="s">
        <v>764</v>
      </c>
      <c r="C2481" t="s">
        <v>53</v>
      </c>
      <c r="D2481" t="s">
        <v>787</v>
      </c>
      <c r="E2481" t="s">
        <v>788</v>
      </c>
      <c r="F2481">
        <v>190</v>
      </c>
      <c r="G2481">
        <v>81.900000000000006</v>
      </c>
      <c r="H2481">
        <v>144.19999999999999</v>
      </c>
      <c r="I2481">
        <v>4548</v>
      </c>
    </row>
    <row r="2482" spans="1:9">
      <c r="A2482" t="s">
        <v>802</v>
      </c>
      <c r="B2482" t="s">
        <v>764</v>
      </c>
      <c r="C2482" t="s">
        <v>53</v>
      </c>
      <c r="D2482" t="s">
        <v>789</v>
      </c>
      <c r="E2482" t="s">
        <v>790</v>
      </c>
      <c r="F2482">
        <v>1850</v>
      </c>
      <c r="G2482">
        <v>735</v>
      </c>
      <c r="H2482">
        <v>1410</v>
      </c>
      <c r="I2482">
        <v>662</v>
      </c>
    </row>
    <row r="2483" spans="1:9">
      <c r="A2483" t="s">
        <v>802</v>
      </c>
      <c r="B2483" t="s">
        <v>764</v>
      </c>
      <c r="C2483" t="s">
        <v>54</v>
      </c>
      <c r="D2483" t="s">
        <v>765</v>
      </c>
      <c r="E2483" t="s">
        <v>766</v>
      </c>
      <c r="F2483" s="74">
        <v>68</v>
      </c>
      <c r="G2483" s="74">
        <v>52</v>
      </c>
      <c r="H2483" s="74">
        <v>37</v>
      </c>
      <c r="I2483">
        <v>1145228</v>
      </c>
    </row>
    <row r="2484" spans="1:9">
      <c r="A2484" t="s">
        <v>802</v>
      </c>
      <c r="B2484" t="s">
        <v>764</v>
      </c>
      <c r="C2484" t="s">
        <v>54</v>
      </c>
      <c r="D2484" t="s">
        <v>765</v>
      </c>
      <c r="E2484" t="s">
        <v>767</v>
      </c>
      <c r="F2484" s="74">
        <v>61</v>
      </c>
      <c r="G2484" s="74">
        <v>46</v>
      </c>
      <c r="H2484" s="74">
        <v>35</v>
      </c>
      <c r="I2484">
        <v>3815220</v>
      </c>
    </row>
    <row r="2485" spans="1:9">
      <c r="A2485" t="s">
        <v>802</v>
      </c>
      <c r="B2485" t="s">
        <v>764</v>
      </c>
      <c r="C2485" t="s">
        <v>54</v>
      </c>
      <c r="D2485" t="s">
        <v>765</v>
      </c>
      <c r="E2485" t="s">
        <v>768</v>
      </c>
      <c r="F2485" s="74">
        <v>56</v>
      </c>
      <c r="G2485" s="74">
        <v>37</v>
      </c>
      <c r="H2485" s="74">
        <v>35</v>
      </c>
      <c r="I2485">
        <v>805823</v>
      </c>
    </row>
    <row r="2486" spans="1:9">
      <c r="A2486" t="s">
        <v>802</v>
      </c>
      <c r="B2486" t="s">
        <v>764</v>
      </c>
      <c r="C2486" t="s">
        <v>54</v>
      </c>
      <c r="D2486" t="s">
        <v>765</v>
      </c>
      <c r="E2486" t="s">
        <v>769</v>
      </c>
      <c r="F2486" s="74">
        <v>80</v>
      </c>
      <c r="G2486" s="74">
        <v>40</v>
      </c>
      <c r="H2486" s="74">
        <v>51</v>
      </c>
      <c r="I2486">
        <v>278834</v>
      </c>
    </row>
    <row r="2487" spans="1:9">
      <c r="A2487" t="s">
        <v>802</v>
      </c>
      <c r="B2487" t="s">
        <v>764</v>
      </c>
      <c r="C2487" t="s">
        <v>54</v>
      </c>
      <c r="D2487" t="s">
        <v>765</v>
      </c>
      <c r="E2487" t="s">
        <v>770</v>
      </c>
      <c r="F2487" s="74">
        <v>47</v>
      </c>
      <c r="G2487" s="74">
        <v>32</v>
      </c>
      <c r="H2487" s="74">
        <v>30</v>
      </c>
      <c r="I2487">
        <v>4121007</v>
      </c>
    </row>
    <row r="2488" spans="1:9">
      <c r="A2488" t="s">
        <v>802</v>
      </c>
      <c r="B2488" t="s">
        <v>764</v>
      </c>
      <c r="C2488" t="s">
        <v>54</v>
      </c>
      <c r="D2488" t="s">
        <v>765</v>
      </c>
      <c r="E2488" t="s">
        <v>771</v>
      </c>
      <c r="F2488" s="74">
        <v>80</v>
      </c>
      <c r="G2488" s="74">
        <v>40</v>
      </c>
      <c r="H2488" s="74">
        <v>54</v>
      </c>
      <c r="I2488">
        <v>204749</v>
      </c>
    </row>
    <row r="2489" spans="1:9">
      <c r="A2489" t="s">
        <v>802</v>
      </c>
      <c r="B2489" t="s">
        <v>764</v>
      </c>
      <c r="C2489" t="s">
        <v>54</v>
      </c>
      <c r="D2489" t="s">
        <v>772</v>
      </c>
      <c r="E2489" t="s">
        <v>773</v>
      </c>
      <c r="F2489" s="74">
        <v>70</v>
      </c>
      <c r="G2489" s="74">
        <v>51</v>
      </c>
      <c r="H2489" s="74">
        <v>44</v>
      </c>
      <c r="I2489">
        <v>296963</v>
      </c>
    </row>
    <row r="2490" spans="1:9">
      <c r="A2490" t="s">
        <v>802</v>
      </c>
      <c r="B2490" t="s">
        <v>764</v>
      </c>
      <c r="C2490" t="s">
        <v>54</v>
      </c>
      <c r="D2490" t="s">
        <v>772</v>
      </c>
      <c r="E2490" t="s">
        <v>774</v>
      </c>
      <c r="F2490" s="74">
        <v>124</v>
      </c>
      <c r="G2490" s="74">
        <v>88</v>
      </c>
      <c r="H2490" s="74">
        <v>77</v>
      </c>
      <c r="I2490">
        <v>4215674</v>
      </c>
    </row>
    <row r="2491" spans="1:9">
      <c r="A2491" t="s">
        <v>802</v>
      </c>
      <c r="B2491" t="s">
        <v>764</v>
      </c>
      <c r="C2491" t="s">
        <v>54</v>
      </c>
      <c r="D2491" t="s">
        <v>772</v>
      </c>
      <c r="E2491" t="s">
        <v>775</v>
      </c>
      <c r="F2491" s="74">
        <v>41</v>
      </c>
      <c r="G2491" s="74">
        <v>30</v>
      </c>
      <c r="H2491" s="74">
        <v>20</v>
      </c>
      <c r="I2491">
        <v>2678367</v>
      </c>
    </row>
    <row r="2492" spans="1:9">
      <c r="A2492" t="s">
        <v>802</v>
      </c>
      <c r="B2492" t="s">
        <v>764</v>
      </c>
      <c r="C2492" t="s">
        <v>54</v>
      </c>
      <c r="D2492" t="s">
        <v>772</v>
      </c>
      <c r="E2492" t="s">
        <v>776</v>
      </c>
      <c r="F2492" s="74">
        <v>65</v>
      </c>
      <c r="G2492" s="74">
        <v>36</v>
      </c>
      <c r="H2492" s="74">
        <v>45</v>
      </c>
      <c r="I2492">
        <v>411623</v>
      </c>
    </row>
    <row r="2493" spans="1:9">
      <c r="A2493" t="s">
        <v>802</v>
      </c>
      <c r="B2493" t="s">
        <v>764</v>
      </c>
      <c r="C2493" t="s">
        <v>54</v>
      </c>
      <c r="D2493" t="s">
        <v>777</v>
      </c>
      <c r="E2493" t="s">
        <v>778</v>
      </c>
      <c r="F2493" s="74">
        <v>158</v>
      </c>
      <c r="G2493" s="74">
        <v>81</v>
      </c>
      <c r="H2493" s="74">
        <v>109</v>
      </c>
      <c r="I2493">
        <v>432474</v>
      </c>
    </row>
    <row r="2494" spans="1:9">
      <c r="A2494" t="s">
        <v>802</v>
      </c>
      <c r="B2494" t="s">
        <v>764</v>
      </c>
      <c r="C2494" t="s">
        <v>54</v>
      </c>
      <c r="D2494" t="s">
        <v>777</v>
      </c>
      <c r="E2494" t="s">
        <v>779</v>
      </c>
      <c r="F2494" s="74">
        <v>187</v>
      </c>
      <c r="G2494" s="74">
        <v>98</v>
      </c>
      <c r="H2494" s="74">
        <v>130</v>
      </c>
      <c r="I2494">
        <v>317051</v>
      </c>
    </row>
    <row r="2495" spans="1:9">
      <c r="A2495" t="s">
        <v>802</v>
      </c>
      <c r="B2495" t="s">
        <v>764</v>
      </c>
      <c r="C2495" t="s">
        <v>54</v>
      </c>
      <c r="D2495" t="s">
        <v>777</v>
      </c>
      <c r="E2495" t="s">
        <v>780</v>
      </c>
      <c r="F2495" s="74">
        <v>220</v>
      </c>
      <c r="G2495" s="74">
        <v>114</v>
      </c>
      <c r="H2495" s="74">
        <v>152</v>
      </c>
      <c r="I2495">
        <v>213885</v>
      </c>
    </row>
    <row r="2496" spans="1:9">
      <c r="A2496" t="s">
        <v>802</v>
      </c>
      <c r="B2496" t="s">
        <v>764</v>
      </c>
      <c r="C2496" t="s">
        <v>54</v>
      </c>
      <c r="D2496" t="s">
        <v>777</v>
      </c>
      <c r="E2496" t="s">
        <v>781</v>
      </c>
      <c r="F2496" s="74">
        <v>166</v>
      </c>
      <c r="G2496" s="74">
        <v>90</v>
      </c>
      <c r="H2496" s="74">
        <v>113</v>
      </c>
      <c r="I2496">
        <v>1177648</v>
      </c>
    </row>
    <row r="2497" spans="1:9">
      <c r="A2497" t="s">
        <v>802</v>
      </c>
      <c r="B2497" t="s">
        <v>764</v>
      </c>
      <c r="C2497" t="s">
        <v>54</v>
      </c>
      <c r="D2497" t="s">
        <v>777</v>
      </c>
      <c r="E2497" t="s">
        <v>782</v>
      </c>
      <c r="F2497" s="74">
        <v>209</v>
      </c>
      <c r="G2497" s="74">
        <v>113</v>
      </c>
      <c r="H2497" s="74">
        <v>142</v>
      </c>
      <c r="I2497">
        <v>1057923</v>
      </c>
    </row>
    <row r="2498" spans="1:9">
      <c r="A2498" t="s">
        <v>802</v>
      </c>
      <c r="B2498" t="s">
        <v>764</v>
      </c>
      <c r="C2498" t="s">
        <v>54</v>
      </c>
      <c r="D2498" t="s">
        <v>777</v>
      </c>
      <c r="E2498" t="s">
        <v>783</v>
      </c>
      <c r="F2498" s="74">
        <v>250</v>
      </c>
      <c r="G2498" s="74">
        <v>130</v>
      </c>
      <c r="H2498" s="74">
        <v>170</v>
      </c>
      <c r="I2498">
        <v>499135</v>
      </c>
    </row>
    <row r="2499" spans="1:9">
      <c r="A2499" t="s">
        <v>802</v>
      </c>
      <c r="B2499" t="s">
        <v>764</v>
      </c>
      <c r="C2499" t="s">
        <v>54</v>
      </c>
      <c r="D2499" t="s">
        <v>777</v>
      </c>
      <c r="E2499" t="s">
        <v>784</v>
      </c>
      <c r="F2499" s="74">
        <v>276</v>
      </c>
      <c r="G2499" s="74">
        <v>146</v>
      </c>
      <c r="H2499" s="74">
        <v>190</v>
      </c>
      <c r="I2499">
        <v>214447</v>
      </c>
    </row>
    <row r="2500" spans="1:9">
      <c r="A2500" t="s">
        <v>802</v>
      </c>
      <c r="B2500" t="s">
        <v>764</v>
      </c>
      <c r="C2500" t="s">
        <v>54</v>
      </c>
      <c r="D2500" t="s">
        <v>777</v>
      </c>
      <c r="E2500" t="s">
        <v>785</v>
      </c>
      <c r="F2500" s="74">
        <v>40</v>
      </c>
      <c r="G2500" s="74">
        <v>21</v>
      </c>
      <c r="H2500" s="74">
        <v>28</v>
      </c>
      <c r="I2500">
        <v>204418</v>
      </c>
    </row>
    <row r="2501" spans="1:9">
      <c r="A2501" t="s">
        <v>802</v>
      </c>
      <c r="B2501" t="s">
        <v>764</v>
      </c>
      <c r="C2501" t="s">
        <v>54</v>
      </c>
      <c r="D2501" t="s">
        <v>777</v>
      </c>
      <c r="E2501" t="s">
        <v>786</v>
      </c>
      <c r="F2501" s="74">
        <v>45</v>
      </c>
      <c r="G2501" s="74">
        <v>22</v>
      </c>
      <c r="H2501" s="74">
        <v>30</v>
      </c>
      <c r="I2501">
        <v>440659</v>
      </c>
    </row>
    <row r="2502" spans="1:9">
      <c r="A2502" t="s">
        <v>802</v>
      </c>
      <c r="B2502" t="s">
        <v>764</v>
      </c>
      <c r="C2502" t="s">
        <v>54</v>
      </c>
      <c r="D2502" t="s">
        <v>787</v>
      </c>
      <c r="E2502" t="s">
        <v>788</v>
      </c>
      <c r="F2502" s="74">
        <v>190</v>
      </c>
      <c r="G2502" s="74">
        <v>93</v>
      </c>
      <c r="H2502" s="74">
        <v>136</v>
      </c>
      <c r="I2502">
        <v>530245</v>
      </c>
    </row>
    <row r="2503" spans="1:9">
      <c r="A2503" t="s">
        <v>802</v>
      </c>
      <c r="B2503" t="s">
        <v>764</v>
      </c>
      <c r="C2503" t="s">
        <v>54</v>
      </c>
      <c r="D2503" t="s">
        <v>789</v>
      </c>
      <c r="E2503" t="s">
        <v>790</v>
      </c>
      <c r="F2503" s="74">
        <v>1698</v>
      </c>
      <c r="G2503" s="74">
        <v>800</v>
      </c>
      <c r="H2503" s="74">
        <v>1262</v>
      </c>
      <c r="I2503">
        <v>193550</v>
      </c>
    </row>
    <row r="2504" spans="1:9">
      <c r="A2504" t="s">
        <v>802</v>
      </c>
      <c r="B2504" t="s">
        <v>764</v>
      </c>
      <c r="C2504" t="s">
        <v>791</v>
      </c>
      <c r="D2504" t="s">
        <v>765</v>
      </c>
      <c r="E2504" t="s">
        <v>766</v>
      </c>
      <c r="F2504">
        <v>62.5</v>
      </c>
      <c r="G2504">
        <v>45.5</v>
      </c>
      <c r="H2504">
        <v>37</v>
      </c>
      <c r="I2504">
        <v>3775</v>
      </c>
    </row>
    <row r="2505" spans="1:9">
      <c r="A2505" t="s">
        <v>802</v>
      </c>
      <c r="B2505" t="s">
        <v>764</v>
      </c>
      <c r="C2505" t="s">
        <v>791</v>
      </c>
      <c r="D2505" t="s">
        <v>765</v>
      </c>
      <c r="E2505" t="s">
        <v>767</v>
      </c>
      <c r="F2505">
        <v>60</v>
      </c>
      <c r="G2505">
        <v>43.5</v>
      </c>
      <c r="H2505">
        <v>36.299999999999997</v>
      </c>
      <c r="I2505">
        <v>3324</v>
      </c>
    </row>
    <row r="2506" spans="1:9">
      <c r="A2506" t="s">
        <v>802</v>
      </c>
      <c r="B2506" t="s">
        <v>764</v>
      </c>
      <c r="C2506" t="s">
        <v>791</v>
      </c>
      <c r="D2506" t="s">
        <v>765</v>
      </c>
      <c r="E2506" t="s">
        <v>768</v>
      </c>
      <c r="F2506">
        <v>55</v>
      </c>
      <c r="G2506">
        <v>36.9</v>
      </c>
      <c r="H2506">
        <v>32.6</v>
      </c>
      <c r="I2506">
        <v>1368</v>
      </c>
    </row>
    <row r="2507" spans="1:9">
      <c r="A2507" t="s">
        <v>802</v>
      </c>
      <c r="B2507" t="s">
        <v>764</v>
      </c>
      <c r="C2507" t="s">
        <v>791</v>
      </c>
      <c r="D2507" t="s">
        <v>765</v>
      </c>
      <c r="E2507" t="s">
        <v>769</v>
      </c>
      <c r="F2507">
        <v>75</v>
      </c>
      <c r="G2507">
        <v>49.75</v>
      </c>
      <c r="H2507">
        <v>46.825000000000003</v>
      </c>
      <c r="I2507">
        <v>420</v>
      </c>
    </row>
    <row r="2508" spans="1:9">
      <c r="A2508" t="s">
        <v>802</v>
      </c>
      <c r="B2508" t="s">
        <v>764</v>
      </c>
      <c r="C2508" t="s">
        <v>791</v>
      </c>
      <c r="D2508" t="s">
        <v>765</v>
      </c>
      <c r="E2508" t="s">
        <v>770</v>
      </c>
      <c r="F2508">
        <v>45</v>
      </c>
      <c r="G2508">
        <v>32.85</v>
      </c>
      <c r="H2508">
        <v>26.95</v>
      </c>
      <c r="I2508">
        <v>8347</v>
      </c>
    </row>
    <row r="2509" spans="1:9">
      <c r="A2509" t="s">
        <v>802</v>
      </c>
      <c r="B2509" t="s">
        <v>764</v>
      </c>
      <c r="C2509" t="s">
        <v>791</v>
      </c>
      <c r="D2509" t="s">
        <v>765</v>
      </c>
      <c r="E2509" t="s">
        <v>771</v>
      </c>
      <c r="F2509">
        <v>72</v>
      </c>
      <c r="G2509">
        <v>45</v>
      </c>
      <c r="H2509">
        <v>48</v>
      </c>
      <c r="I2509">
        <v>282</v>
      </c>
    </row>
    <row r="2510" spans="1:9">
      <c r="A2510" t="s">
        <v>802</v>
      </c>
      <c r="B2510" t="s">
        <v>764</v>
      </c>
      <c r="C2510" t="s">
        <v>791</v>
      </c>
      <c r="D2510" t="s">
        <v>772</v>
      </c>
      <c r="E2510" t="s">
        <v>773</v>
      </c>
      <c r="F2510">
        <v>65</v>
      </c>
      <c r="G2510">
        <v>49</v>
      </c>
      <c r="H2510">
        <v>40</v>
      </c>
      <c r="I2510">
        <v>319</v>
      </c>
    </row>
    <row r="2511" spans="1:9">
      <c r="A2511" t="s">
        <v>802</v>
      </c>
      <c r="B2511" t="s">
        <v>764</v>
      </c>
      <c r="C2511" t="s">
        <v>791</v>
      </c>
      <c r="D2511" t="s">
        <v>772</v>
      </c>
      <c r="E2511" t="s">
        <v>774</v>
      </c>
      <c r="F2511">
        <v>120</v>
      </c>
      <c r="G2511">
        <v>85</v>
      </c>
      <c r="H2511">
        <v>71</v>
      </c>
      <c r="I2511">
        <v>5925</v>
      </c>
    </row>
    <row r="2512" spans="1:9">
      <c r="A2512" t="s">
        <v>802</v>
      </c>
      <c r="B2512" t="s">
        <v>764</v>
      </c>
      <c r="C2512" t="s">
        <v>791</v>
      </c>
      <c r="D2512" t="s">
        <v>772</v>
      </c>
      <c r="E2512" t="s">
        <v>775</v>
      </c>
      <c r="F2512">
        <v>40</v>
      </c>
      <c r="G2512">
        <v>28</v>
      </c>
      <c r="H2512">
        <v>20.399999999999999</v>
      </c>
      <c r="I2512">
        <v>4046</v>
      </c>
    </row>
    <row r="2513" spans="1:9">
      <c r="A2513" t="s">
        <v>802</v>
      </c>
      <c r="B2513" t="s">
        <v>764</v>
      </c>
      <c r="C2513" t="s">
        <v>791</v>
      </c>
      <c r="D2513" t="s">
        <v>772</v>
      </c>
      <c r="E2513" t="s">
        <v>776</v>
      </c>
      <c r="F2513">
        <v>65</v>
      </c>
      <c r="G2513">
        <v>41.5</v>
      </c>
      <c r="H2513">
        <v>43.7</v>
      </c>
      <c r="I2513">
        <v>749</v>
      </c>
    </row>
    <row r="2514" spans="1:9">
      <c r="A2514" t="s">
        <v>802</v>
      </c>
      <c r="B2514" t="s">
        <v>764</v>
      </c>
      <c r="C2514" t="s">
        <v>791</v>
      </c>
      <c r="D2514" t="s">
        <v>777</v>
      </c>
      <c r="E2514" t="s">
        <v>778</v>
      </c>
      <c r="F2514">
        <v>150</v>
      </c>
      <c r="G2514">
        <v>101.5</v>
      </c>
      <c r="H2514">
        <v>106.6</v>
      </c>
      <c r="I2514">
        <v>598</v>
      </c>
    </row>
    <row r="2515" spans="1:9">
      <c r="A2515" t="s">
        <v>802</v>
      </c>
      <c r="B2515" t="s">
        <v>764</v>
      </c>
      <c r="C2515" t="s">
        <v>791</v>
      </c>
      <c r="D2515" t="s">
        <v>777</v>
      </c>
      <c r="E2515" t="s">
        <v>779</v>
      </c>
      <c r="F2515">
        <v>192</v>
      </c>
      <c r="G2515">
        <v>106</v>
      </c>
      <c r="H2515">
        <v>138.4</v>
      </c>
      <c r="I2515">
        <v>527</v>
      </c>
    </row>
    <row r="2516" spans="1:9">
      <c r="A2516" t="s">
        <v>802</v>
      </c>
      <c r="B2516" t="s">
        <v>764</v>
      </c>
      <c r="C2516" t="s">
        <v>791</v>
      </c>
      <c r="D2516" t="s">
        <v>777</v>
      </c>
      <c r="E2516" t="s">
        <v>780</v>
      </c>
      <c r="F2516">
        <v>210</v>
      </c>
      <c r="G2516">
        <v>138.4</v>
      </c>
      <c r="H2516">
        <v>140.6</v>
      </c>
      <c r="I2516">
        <v>362</v>
      </c>
    </row>
    <row r="2517" spans="1:9">
      <c r="A2517" t="s">
        <v>802</v>
      </c>
      <c r="B2517" t="s">
        <v>764</v>
      </c>
      <c r="C2517" t="s">
        <v>791</v>
      </c>
      <c r="D2517" t="s">
        <v>777</v>
      </c>
      <c r="E2517" t="s">
        <v>781</v>
      </c>
      <c r="F2517">
        <v>155</v>
      </c>
      <c r="G2517">
        <v>109</v>
      </c>
      <c r="H2517">
        <v>103.4</v>
      </c>
      <c r="I2517">
        <v>2406</v>
      </c>
    </row>
    <row r="2518" spans="1:9">
      <c r="A2518" t="s">
        <v>802</v>
      </c>
      <c r="B2518" t="s">
        <v>764</v>
      </c>
      <c r="C2518" t="s">
        <v>791</v>
      </c>
      <c r="D2518" t="s">
        <v>777</v>
      </c>
      <c r="E2518" t="s">
        <v>782</v>
      </c>
      <c r="F2518">
        <v>200</v>
      </c>
      <c r="G2518">
        <v>134.55000000000001</v>
      </c>
      <c r="H2518">
        <v>131.83333333300001</v>
      </c>
      <c r="I2518">
        <v>2269</v>
      </c>
    </row>
    <row r="2519" spans="1:9">
      <c r="A2519" t="s">
        <v>802</v>
      </c>
      <c r="B2519" t="s">
        <v>764</v>
      </c>
      <c r="C2519" t="s">
        <v>791</v>
      </c>
      <c r="D2519" t="s">
        <v>777</v>
      </c>
      <c r="E2519" t="s">
        <v>783</v>
      </c>
      <c r="F2519">
        <v>235</v>
      </c>
      <c r="G2519">
        <v>152.9</v>
      </c>
      <c r="H2519">
        <v>152</v>
      </c>
      <c r="I2519">
        <v>890</v>
      </c>
    </row>
    <row r="2520" spans="1:9">
      <c r="A2520" t="s">
        <v>802</v>
      </c>
      <c r="B2520" t="s">
        <v>764</v>
      </c>
      <c r="C2520" t="s">
        <v>791</v>
      </c>
      <c r="D2520" t="s">
        <v>777</v>
      </c>
      <c r="E2520" t="s">
        <v>784</v>
      </c>
      <c r="F2520">
        <v>250</v>
      </c>
      <c r="G2520">
        <v>170.8</v>
      </c>
      <c r="H2520">
        <v>161.80000000000001</v>
      </c>
      <c r="I2520">
        <v>292</v>
      </c>
    </row>
    <row r="2521" spans="1:9">
      <c r="A2521" t="s">
        <v>802</v>
      </c>
      <c r="B2521" t="s">
        <v>764</v>
      </c>
      <c r="C2521" t="s">
        <v>791</v>
      </c>
      <c r="D2521" t="s">
        <v>777</v>
      </c>
      <c r="E2521" t="s">
        <v>785</v>
      </c>
      <c r="F2521">
        <v>39</v>
      </c>
      <c r="G2521">
        <v>23.2</v>
      </c>
      <c r="H2521">
        <v>26.65</v>
      </c>
      <c r="I2521">
        <v>201</v>
      </c>
    </row>
    <row r="2522" spans="1:9">
      <c r="A2522" t="s">
        <v>802</v>
      </c>
      <c r="B2522" t="s">
        <v>764</v>
      </c>
      <c r="C2522" t="s">
        <v>791</v>
      </c>
      <c r="D2522" t="s">
        <v>777</v>
      </c>
      <c r="E2522" t="s">
        <v>786</v>
      </c>
      <c r="F2522">
        <v>40</v>
      </c>
      <c r="G2522">
        <v>22.4</v>
      </c>
      <c r="H2522">
        <v>25.4</v>
      </c>
      <c r="I2522">
        <v>576</v>
      </c>
    </row>
    <row r="2523" spans="1:9">
      <c r="A2523" t="s">
        <v>802</v>
      </c>
      <c r="B2523" t="s">
        <v>764</v>
      </c>
      <c r="C2523" t="s">
        <v>791</v>
      </c>
      <c r="D2523" t="s">
        <v>787</v>
      </c>
      <c r="E2523" t="s">
        <v>788</v>
      </c>
      <c r="F2523">
        <v>186.2</v>
      </c>
      <c r="G2523">
        <v>108.425</v>
      </c>
      <c r="H2523">
        <v>133</v>
      </c>
      <c r="I2523">
        <v>1049</v>
      </c>
    </row>
    <row r="2524" spans="1:9">
      <c r="A2524" t="s">
        <v>802</v>
      </c>
      <c r="B2524" t="s">
        <v>764</v>
      </c>
      <c r="C2524" t="s">
        <v>791</v>
      </c>
      <c r="D2524" t="s">
        <v>789</v>
      </c>
      <c r="E2524" t="s">
        <v>790</v>
      </c>
      <c r="F2524">
        <v>1550</v>
      </c>
      <c r="G2524">
        <v>741.9</v>
      </c>
      <c r="H2524">
        <v>1161.0999999999999</v>
      </c>
      <c r="I2524">
        <v>127</v>
      </c>
    </row>
    <row r="2525" spans="1:9">
      <c r="A2525" t="s">
        <v>802</v>
      </c>
      <c r="B2525" t="s">
        <v>792</v>
      </c>
      <c r="C2525" t="s">
        <v>46</v>
      </c>
      <c r="D2525" t="s">
        <v>765</v>
      </c>
      <c r="E2525" t="s">
        <v>766</v>
      </c>
      <c r="F2525">
        <v>70</v>
      </c>
      <c r="G2525">
        <v>55</v>
      </c>
      <c r="H2525">
        <v>35</v>
      </c>
      <c r="I2525">
        <v>402535</v>
      </c>
    </row>
    <row r="2526" spans="1:9">
      <c r="A2526" t="s">
        <v>802</v>
      </c>
      <c r="B2526" t="s">
        <v>792</v>
      </c>
      <c r="C2526" t="s">
        <v>46</v>
      </c>
      <c r="D2526" t="s">
        <v>765</v>
      </c>
      <c r="E2526" t="s">
        <v>767</v>
      </c>
      <c r="F2526">
        <v>67</v>
      </c>
      <c r="G2526">
        <v>48</v>
      </c>
      <c r="H2526">
        <v>37</v>
      </c>
      <c r="I2526">
        <v>1284229</v>
      </c>
    </row>
    <row r="2527" spans="1:9">
      <c r="A2527" t="s">
        <v>802</v>
      </c>
      <c r="B2527" t="s">
        <v>792</v>
      </c>
      <c r="C2527" t="s">
        <v>46</v>
      </c>
      <c r="D2527" t="s">
        <v>765</v>
      </c>
      <c r="E2527" t="s">
        <v>768</v>
      </c>
      <c r="F2527">
        <v>60</v>
      </c>
      <c r="G2527">
        <v>38.35</v>
      </c>
      <c r="H2527">
        <v>35</v>
      </c>
      <c r="I2527">
        <v>280796</v>
      </c>
    </row>
    <row r="2528" spans="1:9">
      <c r="A2528" t="s">
        <v>802</v>
      </c>
      <c r="B2528" t="s">
        <v>792</v>
      </c>
      <c r="C2528" t="s">
        <v>46</v>
      </c>
      <c r="D2528" t="s">
        <v>765</v>
      </c>
      <c r="E2528" t="s">
        <v>769</v>
      </c>
      <c r="F2528">
        <v>83</v>
      </c>
      <c r="G2528">
        <v>40</v>
      </c>
      <c r="H2528">
        <v>52</v>
      </c>
      <c r="I2528">
        <v>70687</v>
      </c>
    </row>
    <row r="2529" spans="1:9">
      <c r="A2529" t="s">
        <v>802</v>
      </c>
      <c r="B2529" t="s">
        <v>792</v>
      </c>
      <c r="C2529" t="s">
        <v>46</v>
      </c>
      <c r="D2529" t="s">
        <v>765</v>
      </c>
      <c r="E2529" t="s">
        <v>770</v>
      </c>
      <c r="F2529">
        <v>48</v>
      </c>
      <c r="G2529">
        <v>32.4</v>
      </c>
      <c r="H2529">
        <v>27.3</v>
      </c>
      <c r="I2529">
        <v>1339629</v>
      </c>
    </row>
    <row r="2530" spans="1:9">
      <c r="A2530" t="s">
        <v>802</v>
      </c>
      <c r="B2530" t="s">
        <v>792</v>
      </c>
      <c r="C2530" t="s">
        <v>46</v>
      </c>
      <c r="D2530" t="s">
        <v>765</v>
      </c>
      <c r="E2530" t="s">
        <v>771</v>
      </c>
      <c r="F2530">
        <v>90</v>
      </c>
      <c r="G2530">
        <v>39.9</v>
      </c>
      <c r="H2530">
        <v>59</v>
      </c>
      <c r="I2530">
        <v>66325</v>
      </c>
    </row>
    <row r="2531" spans="1:9">
      <c r="A2531" t="s">
        <v>802</v>
      </c>
      <c r="B2531" t="s">
        <v>792</v>
      </c>
      <c r="C2531" t="s">
        <v>46</v>
      </c>
      <c r="D2531" t="s">
        <v>772</v>
      </c>
      <c r="E2531" t="s">
        <v>773</v>
      </c>
      <c r="F2531">
        <v>75</v>
      </c>
      <c r="G2531">
        <v>55</v>
      </c>
      <c r="H2531">
        <v>44</v>
      </c>
      <c r="I2531">
        <v>107450</v>
      </c>
    </row>
    <row r="2532" spans="1:9">
      <c r="A2532" t="s">
        <v>802</v>
      </c>
      <c r="B2532" t="s">
        <v>792</v>
      </c>
      <c r="C2532" t="s">
        <v>46</v>
      </c>
      <c r="D2532" t="s">
        <v>772</v>
      </c>
      <c r="E2532" t="s">
        <v>774</v>
      </c>
      <c r="F2532">
        <v>127</v>
      </c>
      <c r="G2532">
        <v>91</v>
      </c>
      <c r="H2532">
        <v>75</v>
      </c>
      <c r="I2532">
        <v>1475347</v>
      </c>
    </row>
    <row r="2533" spans="1:9">
      <c r="A2533" t="s">
        <v>802</v>
      </c>
      <c r="B2533" t="s">
        <v>792</v>
      </c>
      <c r="C2533" t="s">
        <v>46</v>
      </c>
      <c r="D2533" t="s">
        <v>772</v>
      </c>
      <c r="E2533" t="s">
        <v>775</v>
      </c>
      <c r="F2533">
        <v>43.5</v>
      </c>
      <c r="G2533">
        <v>32.5</v>
      </c>
      <c r="H2533">
        <v>21</v>
      </c>
      <c r="I2533">
        <v>1156318</v>
      </c>
    </row>
    <row r="2534" spans="1:9">
      <c r="A2534" t="s">
        <v>802</v>
      </c>
      <c r="B2534" t="s">
        <v>792</v>
      </c>
      <c r="C2534" t="s">
        <v>46</v>
      </c>
      <c r="D2534" t="s">
        <v>772</v>
      </c>
      <c r="E2534" t="s">
        <v>776</v>
      </c>
      <c r="F2534">
        <v>71</v>
      </c>
      <c r="G2534">
        <v>32</v>
      </c>
      <c r="H2534">
        <v>45</v>
      </c>
      <c r="I2534">
        <v>114713</v>
      </c>
    </row>
    <row r="2535" spans="1:9">
      <c r="A2535" t="s">
        <v>802</v>
      </c>
      <c r="B2535" t="s">
        <v>792</v>
      </c>
      <c r="C2535" t="s">
        <v>46</v>
      </c>
      <c r="D2535" t="s">
        <v>777</v>
      </c>
      <c r="E2535" t="s">
        <v>778</v>
      </c>
      <c r="F2535">
        <v>170</v>
      </c>
      <c r="G2535">
        <v>78.599999999999994</v>
      </c>
      <c r="H2535">
        <v>113.6</v>
      </c>
      <c r="I2535">
        <v>127006</v>
      </c>
    </row>
    <row r="2536" spans="1:9">
      <c r="A2536" t="s">
        <v>802</v>
      </c>
      <c r="B2536" t="s">
        <v>792</v>
      </c>
      <c r="C2536" t="s">
        <v>46</v>
      </c>
      <c r="D2536" t="s">
        <v>777</v>
      </c>
      <c r="E2536" t="s">
        <v>779</v>
      </c>
      <c r="F2536">
        <v>200</v>
      </c>
      <c r="G2536">
        <v>95.4</v>
      </c>
      <c r="H2536">
        <v>139.85</v>
      </c>
      <c r="I2536">
        <v>89613</v>
      </c>
    </row>
    <row r="2537" spans="1:9">
      <c r="A2537" t="s">
        <v>802</v>
      </c>
      <c r="B2537" t="s">
        <v>792</v>
      </c>
      <c r="C2537" t="s">
        <v>46</v>
      </c>
      <c r="D2537" t="s">
        <v>777</v>
      </c>
      <c r="E2537" t="s">
        <v>780</v>
      </c>
      <c r="F2537">
        <v>240</v>
      </c>
      <c r="G2537">
        <v>110.5</v>
      </c>
      <c r="H2537">
        <v>161.80000000000001</v>
      </c>
      <c r="I2537">
        <v>65419</v>
      </c>
    </row>
    <row r="2538" spans="1:9">
      <c r="A2538" t="s">
        <v>802</v>
      </c>
      <c r="B2538" t="s">
        <v>792</v>
      </c>
      <c r="C2538" t="s">
        <v>46</v>
      </c>
      <c r="D2538" t="s">
        <v>777</v>
      </c>
      <c r="E2538" t="s">
        <v>781</v>
      </c>
      <c r="F2538">
        <v>180</v>
      </c>
      <c r="G2538">
        <v>89.25</v>
      </c>
      <c r="H2538">
        <v>115</v>
      </c>
      <c r="I2538">
        <v>365489</v>
      </c>
    </row>
    <row r="2539" spans="1:9">
      <c r="A2539" t="s">
        <v>802</v>
      </c>
      <c r="B2539" t="s">
        <v>792</v>
      </c>
      <c r="C2539" t="s">
        <v>46</v>
      </c>
      <c r="D2539" t="s">
        <v>777</v>
      </c>
      <c r="E2539" t="s">
        <v>782</v>
      </c>
      <c r="F2539">
        <v>228</v>
      </c>
      <c r="G2539">
        <v>110.5</v>
      </c>
      <c r="H2539">
        <v>151.19999999999999</v>
      </c>
      <c r="I2539">
        <v>321380</v>
      </c>
    </row>
    <row r="2540" spans="1:9">
      <c r="A2540" t="s">
        <v>802</v>
      </c>
      <c r="B2540" t="s">
        <v>792</v>
      </c>
      <c r="C2540" t="s">
        <v>46</v>
      </c>
      <c r="D2540" t="s">
        <v>777</v>
      </c>
      <c r="E2540" t="s">
        <v>783</v>
      </c>
      <c r="F2540">
        <v>265</v>
      </c>
      <c r="G2540">
        <v>127.4</v>
      </c>
      <c r="H2540">
        <v>178.9</v>
      </c>
      <c r="I2540">
        <v>158291</v>
      </c>
    </row>
    <row r="2541" spans="1:9">
      <c r="A2541" t="s">
        <v>802</v>
      </c>
      <c r="B2541" t="s">
        <v>792</v>
      </c>
      <c r="C2541" t="s">
        <v>46</v>
      </c>
      <c r="D2541" t="s">
        <v>777</v>
      </c>
      <c r="E2541" t="s">
        <v>784</v>
      </c>
      <c r="F2541">
        <v>290</v>
      </c>
      <c r="G2541">
        <v>140</v>
      </c>
      <c r="H2541">
        <v>195</v>
      </c>
      <c r="I2541">
        <v>65328</v>
      </c>
    </row>
    <row r="2542" spans="1:9">
      <c r="A2542" t="s">
        <v>802</v>
      </c>
      <c r="B2542" t="s">
        <v>792</v>
      </c>
      <c r="C2542" t="s">
        <v>46</v>
      </c>
      <c r="D2542" t="s">
        <v>777</v>
      </c>
      <c r="E2542" t="s">
        <v>785</v>
      </c>
      <c r="F2542">
        <v>40.3125</v>
      </c>
      <c r="G2542">
        <v>19.25</v>
      </c>
      <c r="H2542">
        <v>29.4</v>
      </c>
      <c r="I2542">
        <v>52368</v>
      </c>
    </row>
    <row r="2543" spans="1:9">
      <c r="A2543" t="s">
        <v>802</v>
      </c>
      <c r="B2543" t="s">
        <v>792</v>
      </c>
      <c r="C2543" t="s">
        <v>46</v>
      </c>
      <c r="D2543" t="s">
        <v>777</v>
      </c>
      <c r="E2543" t="s">
        <v>786</v>
      </c>
      <c r="F2543">
        <v>45</v>
      </c>
      <c r="G2543">
        <v>22</v>
      </c>
      <c r="H2543">
        <v>29</v>
      </c>
      <c r="I2543">
        <v>107543</v>
      </c>
    </row>
    <row r="2544" spans="1:9">
      <c r="A2544" t="s">
        <v>802</v>
      </c>
      <c r="B2544" t="s">
        <v>792</v>
      </c>
      <c r="C2544" t="s">
        <v>46</v>
      </c>
      <c r="D2544" t="s">
        <v>787</v>
      </c>
      <c r="E2544" t="s">
        <v>788</v>
      </c>
      <c r="F2544">
        <v>200</v>
      </c>
      <c r="G2544">
        <v>95.55</v>
      </c>
      <c r="H2544">
        <v>140</v>
      </c>
      <c r="I2544">
        <v>159488</v>
      </c>
    </row>
    <row r="2545" spans="1:9">
      <c r="A2545" t="s">
        <v>802</v>
      </c>
      <c r="B2545" t="s">
        <v>792</v>
      </c>
      <c r="C2545" t="s">
        <v>46</v>
      </c>
      <c r="D2545" t="s">
        <v>789</v>
      </c>
      <c r="E2545" t="s">
        <v>790</v>
      </c>
      <c r="F2545">
        <v>1800</v>
      </c>
      <c r="G2545">
        <v>715</v>
      </c>
      <c r="H2545">
        <v>1322.05</v>
      </c>
      <c r="I2545">
        <v>56729</v>
      </c>
    </row>
    <row r="2546" spans="1:9">
      <c r="A2546" t="s">
        <v>802</v>
      </c>
      <c r="B2546" t="s">
        <v>792</v>
      </c>
      <c r="C2546" t="s">
        <v>700</v>
      </c>
      <c r="D2546" t="s">
        <v>765</v>
      </c>
      <c r="E2546" t="s">
        <v>766</v>
      </c>
      <c r="F2546">
        <v>65</v>
      </c>
      <c r="G2546">
        <v>52</v>
      </c>
      <c r="H2546">
        <v>33</v>
      </c>
      <c r="I2546">
        <v>243550</v>
      </c>
    </row>
    <row r="2547" spans="1:9">
      <c r="A2547" t="s">
        <v>802</v>
      </c>
      <c r="B2547" t="s">
        <v>792</v>
      </c>
      <c r="C2547" t="s">
        <v>700</v>
      </c>
      <c r="D2547" t="s">
        <v>765</v>
      </c>
      <c r="E2547" t="s">
        <v>767</v>
      </c>
      <c r="F2547">
        <v>60</v>
      </c>
      <c r="G2547">
        <v>46</v>
      </c>
      <c r="H2547">
        <v>33.5</v>
      </c>
      <c r="I2547">
        <v>942887</v>
      </c>
    </row>
    <row r="2548" spans="1:9">
      <c r="A2548" t="s">
        <v>802</v>
      </c>
      <c r="B2548" t="s">
        <v>792</v>
      </c>
      <c r="C2548" t="s">
        <v>700</v>
      </c>
      <c r="D2548" t="s">
        <v>765</v>
      </c>
      <c r="E2548" t="s">
        <v>768</v>
      </c>
      <c r="F2548">
        <v>55</v>
      </c>
      <c r="G2548">
        <v>36.049999999999997</v>
      </c>
      <c r="H2548">
        <v>35.9</v>
      </c>
      <c r="I2548">
        <v>168245</v>
      </c>
    </row>
    <row r="2549" spans="1:9">
      <c r="A2549" t="s">
        <v>802</v>
      </c>
      <c r="B2549" t="s">
        <v>792</v>
      </c>
      <c r="C2549" t="s">
        <v>700</v>
      </c>
      <c r="D2549" t="s">
        <v>765</v>
      </c>
      <c r="E2549" t="s">
        <v>769</v>
      </c>
      <c r="F2549">
        <v>80</v>
      </c>
      <c r="G2549">
        <v>42.25</v>
      </c>
      <c r="H2549">
        <v>54</v>
      </c>
      <c r="I2549">
        <v>57796</v>
      </c>
    </row>
    <row r="2550" spans="1:9">
      <c r="A2550" t="s">
        <v>802</v>
      </c>
      <c r="B2550" t="s">
        <v>792</v>
      </c>
      <c r="C2550" t="s">
        <v>700</v>
      </c>
      <c r="D2550" t="s">
        <v>765</v>
      </c>
      <c r="E2550" t="s">
        <v>770</v>
      </c>
      <c r="F2550">
        <v>50</v>
      </c>
      <c r="G2550">
        <v>30.6</v>
      </c>
      <c r="H2550">
        <v>31.9</v>
      </c>
      <c r="I2550">
        <v>731796</v>
      </c>
    </row>
    <row r="2551" spans="1:9">
      <c r="A2551" t="s">
        <v>802</v>
      </c>
      <c r="B2551" t="s">
        <v>792</v>
      </c>
      <c r="C2551" t="s">
        <v>700</v>
      </c>
      <c r="D2551" t="s">
        <v>765</v>
      </c>
      <c r="E2551" t="s">
        <v>771</v>
      </c>
      <c r="F2551">
        <v>83.96</v>
      </c>
      <c r="G2551">
        <v>40.4</v>
      </c>
      <c r="H2551">
        <v>56.7</v>
      </c>
      <c r="I2551">
        <v>35061</v>
      </c>
    </row>
    <row r="2552" spans="1:9">
      <c r="A2552" t="s">
        <v>802</v>
      </c>
      <c r="B2552" t="s">
        <v>792</v>
      </c>
      <c r="C2552" t="s">
        <v>700</v>
      </c>
      <c r="D2552" t="s">
        <v>772</v>
      </c>
      <c r="E2552" t="s">
        <v>773</v>
      </c>
      <c r="F2552">
        <v>69</v>
      </c>
      <c r="G2552">
        <v>49</v>
      </c>
      <c r="H2552">
        <v>42</v>
      </c>
      <c r="I2552">
        <v>70191</v>
      </c>
    </row>
    <row r="2553" spans="1:9">
      <c r="A2553" t="s">
        <v>802</v>
      </c>
      <c r="B2553" t="s">
        <v>792</v>
      </c>
      <c r="C2553" t="s">
        <v>700</v>
      </c>
      <c r="D2553" t="s">
        <v>772</v>
      </c>
      <c r="E2553" t="s">
        <v>774</v>
      </c>
      <c r="F2553">
        <v>130</v>
      </c>
      <c r="G2553">
        <v>87</v>
      </c>
      <c r="H2553">
        <v>79</v>
      </c>
      <c r="I2553">
        <v>942776</v>
      </c>
    </row>
    <row r="2554" spans="1:9">
      <c r="A2554" t="s">
        <v>802</v>
      </c>
      <c r="B2554" t="s">
        <v>792</v>
      </c>
      <c r="C2554" t="s">
        <v>700</v>
      </c>
      <c r="D2554" t="s">
        <v>772</v>
      </c>
      <c r="E2554" t="s">
        <v>775</v>
      </c>
      <c r="F2554">
        <v>41.5</v>
      </c>
      <c r="G2554">
        <v>35</v>
      </c>
      <c r="H2554">
        <v>17</v>
      </c>
      <c r="I2554">
        <v>454518</v>
      </c>
    </row>
    <row r="2555" spans="1:9">
      <c r="A2555" t="s">
        <v>802</v>
      </c>
      <c r="B2555" t="s">
        <v>792</v>
      </c>
      <c r="C2555" t="s">
        <v>700</v>
      </c>
      <c r="D2555" t="s">
        <v>772</v>
      </c>
      <c r="E2555" t="s">
        <v>776</v>
      </c>
      <c r="F2555">
        <v>65</v>
      </c>
      <c r="G2555">
        <v>43</v>
      </c>
      <c r="H2555">
        <v>45</v>
      </c>
      <c r="I2555">
        <v>119488</v>
      </c>
    </row>
    <row r="2556" spans="1:9">
      <c r="A2556" t="s">
        <v>802</v>
      </c>
      <c r="B2556" t="s">
        <v>792</v>
      </c>
      <c r="C2556" t="s">
        <v>700</v>
      </c>
      <c r="D2556" t="s">
        <v>777</v>
      </c>
      <c r="E2556" t="s">
        <v>778</v>
      </c>
      <c r="F2556">
        <v>165</v>
      </c>
      <c r="G2556">
        <v>75.650000000000006</v>
      </c>
      <c r="H2556">
        <v>118.3</v>
      </c>
      <c r="I2556">
        <v>83187</v>
      </c>
    </row>
    <row r="2557" spans="1:9">
      <c r="A2557" t="s">
        <v>802</v>
      </c>
      <c r="B2557" t="s">
        <v>792</v>
      </c>
      <c r="C2557" t="s">
        <v>700</v>
      </c>
      <c r="D2557" t="s">
        <v>777</v>
      </c>
      <c r="E2557" t="s">
        <v>779</v>
      </c>
      <c r="F2557">
        <v>195</v>
      </c>
      <c r="G2557">
        <v>91</v>
      </c>
      <c r="H2557">
        <v>136.5</v>
      </c>
      <c r="I2557">
        <v>65553</v>
      </c>
    </row>
    <row r="2558" spans="1:9">
      <c r="A2558" t="s">
        <v>802</v>
      </c>
      <c r="B2558" t="s">
        <v>792</v>
      </c>
      <c r="C2558" t="s">
        <v>700</v>
      </c>
      <c r="D2558" t="s">
        <v>777</v>
      </c>
      <c r="E2558" t="s">
        <v>780</v>
      </c>
      <c r="F2558">
        <v>220</v>
      </c>
      <c r="G2558">
        <v>106.25</v>
      </c>
      <c r="H2558">
        <v>158</v>
      </c>
      <c r="I2558">
        <v>45163</v>
      </c>
    </row>
    <row r="2559" spans="1:9">
      <c r="A2559" t="s">
        <v>802</v>
      </c>
      <c r="B2559" t="s">
        <v>792</v>
      </c>
      <c r="C2559" t="s">
        <v>700</v>
      </c>
      <c r="D2559" t="s">
        <v>777</v>
      </c>
      <c r="E2559" t="s">
        <v>781</v>
      </c>
      <c r="F2559">
        <v>170</v>
      </c>
      <c r="G2559">
        <v>83.1</v>
      </c>
      <c r="H2559">
        <v>116.5</v>
      </c>
      <c r="I2559">
        <v>238306</v>
      </c>
    </row>
    <row r="2560" spans="1:9">
      <c r="A2560" t="s">
        <v>802</v>
      </c>
      <c r="B2560" t="s">
        <v>792</v>
      </c>
      <c r="C2560" t="s">
        <v>700</v>
      </c>
      <c r="D2560" t="s">
        <v>777</v>
      </c>
      <c r="E2560" t="s">
        <v>782</v>
      </c>
      <c r="F2560">
        <v>210</v>
      </c>
      <c r="G2560">
        <v>105.6</v>
      </c>
      <c r="H2560">
        <v>146.9</v>
      </c>
      <c r="I2560">
        <v>232595</v>
      </c>
    </row>
    <row r="2561" spans="1:9">
      <c r="A2561" t="s">
        <v>802</v>
      </c>
      <c r="B2561" t="s">
        <v>792</v>
      </c>
      <c r="C2561" t="s">
        <v>700</v>
      </c>
      <c r="D2561" t="s">
        <v>777</v>
      </c>
      <c r="E2561" t="s">
        <v>783</v>
      </c>
      <c r="F2561">
        <v>250</v>
      </c>
      <c r="G2561">
        <v>122.5</v>
      </c>
      <c r="H2561">
        <v>173</v>
      </c>
      <c r="I2561">
        <v>109677</v>
      </c>
    </row>
    <row r="2562" spans="1:9">
      <c r="A2562" t="s">
        <v>802</v>
      </c>
      <c r="B2562" t="s">
        <v>792</v>
      </c>
      <c r="C2562" t="s">
        <v>700</v>
      </c>
      <c r="D2562" t="s">
        <v>777</v>
      </c>
      <c r="E2562" t="s">
        <v>784</v>
      </c>
      <c r="F2562">
        <v>274</v>
      </c>
      <c r="G2562">
        <v>129.69999999999999</v>
      </c>
      <c r="H2562">
        <v>193.05</v>
      </c>
      <c r="I2562">
        <v>50322</v>
      </c>
    </row>
    <row r="2563" spans="1:9">
      <c r="A2563" t="s">
        <v>802</v>
      </c>
      <c r="B2563" t="s">
        <v>792</v>
      </c>
      <c r="C2563" t="s">
        <v>700</v>
      </c>
      <c r="D2563" t="s">
        <v>777</v>
      </c>
      <c r="E2563" t="s">
        <v>785</v>
      </c>
      <c r="F2563">
        <v>45</v>
      </c>
      <c r="G2563">
        <v>21</v>
      </c>
      <c r="H2563">
        <v>30.2</v>
      </c>
      <c r="I2563">
        <v>38458</v>
      </c>
    </row>
    <row r="2564" spans="1:9">
      <c r="A2564" t="s">
        <v>802</v>
      </c>
      <c r="B2564" t="s">
        <v>792</v>
      </c>
      <c r="C2564" t="s">
        <v>700</v>
      </c>
      <c r="D2564" t="s">
        <v>777</v>
      </c>
      <c r="E2564" t="s">
        <v>786</v>
      </c>
      <c r="F2564">
        <v>46</v>
      </c>
      <c r="G2564">
        <v>21</v>
      </c>
      <c r="H2564">
        <v>32</v>
      </c>
      <c r="I2564">
        <v>107682</v>
      </c>
    </row>
    <row r="2565" spans="1:9">
      <c r="A2565" t="s">
        <v>802</v>
      </c>
      <c r="B2565" t="s">
        <v>792</v>
      </c>
      <c r="C2565" t="s">
        <v>700</v>
      </c>
      <c r="D2565" t="s">
        <v>787</v>
      </c>
      <c r="E2565" t="s">
        <v>788</v>
      </c>
      <c r="F2565">
        <v>195</v>
      </c>
      <c r="G2565">
        <v>88</v>
      </c>
      <c r="H2565">
        <v>138</v>
      </c>
      <c r="I2565">
        <v>107083</v>
      </c>
    </row>
    <row r="2566" spans="1:9">
      <c r="A2566" t="s">
        <v>802</v>
      </c>
      <c r="B2566" t="s">
        <v>792</v>
      </c>
      <c r="C2566" t="s">
        <v>700</v>
      </c>
      <c r="D2566" t="s">
        <v>789</v>
      </c>
      <c r="E2566" t="s">
        <v>790</v>
      </c>
      <c r="F2566">
        <v>1780</v>
      </c>
      <c r="G2566">
        <v>815.1</v>
      </c>
      <c r="H2566">
        <v>1348.3</v>
      </c>
      <c r="I2566">
        <v>28936</v>
      </c>
    </row>
    <row r="2567" spans="1:9">
      <c r="A2567" t="s">
        <v>802</v>
      </c>
      <c r="B2567" t="s">
        <v>792</v>
      </c>
      <c r="C2567" t="s">
        <v>701</v>
      </c>
      <c r="D2567" t="s">
        <v>765</v>
      </c>
      <c r="E2567" t="s">
        <v>766</v>
      </c>
      <c r="F2567">
        <v>73</v>
      </c>
      <c r="G2567">
        <v>55</v>
      </c>
      <c r="H2567">
        <v>36</v>
      </c>
      <c r="I2567">
        <v>246320</v>
      </c>
    </row>
    <row r="2568" spans="1:9">
      <c r="A2568" t="s">
        <v>802</v>
      </c>
      <c r="B2568" t="s">
        <v>792</v>
      </c>
      <c r="C2568" t="s">
        <v>701</v>
      </c>
      <c r="D2568" t="s">
        <v>765</v>
      </c>
      <c r="E2568" t="s">
        <v>767</v>
      </c>
      <c r="F2568">
        <v>60.2</v>
      </c>
      <c r="G2568">
        <v>46</v>
      </c>
      <c r="H2568">
        <v>32.5</v>
      </c>
      <c r="I2568">
        <v>766928</v>
      </c>
    </row>
    <row r="2569" spans="1:9">
      <c r="A2569" t="s">
        <v>802</v>
      </c>
      <c r="B2569" t="s">
        <v>792</v>
      </c>
      <c r="C2569" t="s">
        <v>701</v>
      </c>
      <c r="D2569" t="s">
        <v>765</v>
      </c>
      <c r="E2569" t="s">
        <v>768</v>
      </c>
      <c r="F2569">
        <v>53</v>
      </c>
      <c r="G2569">
        <v>35</v>
      </c>
      <c r="H2569">
        <v>33</v>
      </c>
      <c r="I2569">
        <v>171557</v>
      </c>
    </row>
    <row r="2570" spans="1:9">
      <c r="A2570" t="s">
        <v>802</v>
      </c>
      <c r="B2570" t="s">
        <v>792</v>
      </c>
      <c r="C2570" t="s">
        <v>701</v>
      </c>
      <c r="D2570" t="s">
        <v>765</v>
      </c>
      <c r="E2570" t="s">
        <v>769</v>
      </c>
      <c r="F2570">
        <v>75</v>
      </c>
      <c r="G2570">
        <v>42.2</v>
      </c>
      <c r="H2570">
        <v>48.075000000000003</v>
      </c>
      <c r="I2570">
        <v>57140</v>
      </c>
    </row>
    <row r="2571" spans="1:9">
      <c r="A2571" t="s">
        <v>802</v>
      </c>
      <c r="B2571" t="s">
        <v>792</v>
      </c>
      <c r="C2571" t="s">
        <v>701</v>
      </c>
      <c r="D2571" t="s">
        <v>765</v>
      </c>
      <c r="E2571" t="s">
        <v>770</v>
      </c>
      <c r="F2571">
        <v>45</v>
      </c>
      <c r="G2571">
        <v>32.200000000000003</v>
      </c>
      <c r="H2571">
        <v>27.4</v>
      </c>
      <c r="I2571">
        <v>833723</v>
      </c>
    </row>
    <row r="2572" spans="1:9">
      <c r="A2572" t="s">
        <v>802</v>
      </c>
      <c r="B2572" t="s">
        <v>792</v>
      </c>
      <c r="C2572" t="s">
        <v>701</v>
      </c>
      <c r="D2572" t="s">
        <v>765</v>
      </c>
      <c r="E2572" t="s">
        <v>771</v>
      </c>
      <c r="F2572">
        <v>70</v>
      </c>
      <c r="G2572">
        <v>41</v>
      </c>
      <c r="H2572">
        <v>44</v>
      </c>
      <c r="I2572">
        <v>38256</v>
      </c>
    </row>
    <row r="2573" spans="1:9">
      <c r="A2573" t="s">
        <v>802</v>
      </c>
      <c r="B2573" t="s">
        <v>792</v>
      </c>
      <c r="C2573" t="s">
        <v>701</v>
      </c>
      <c r="D2573" t="s">
        <v>772</v>
      </c>
      <c r="E2573" t="s">
        <v>773</v>
      </c>
      <c r="F2573">
        <v>68</v>
      </c>
      <c r="G2573">
        <v>49</v>
      </c>
      <c r="H2573">
        <v>42.5</v>
      </c>
      <c r="I2573">
        <v>76209</v>
      </c>
    </row>
    <row r="2574" spans="1:9">
      <c r="A2574" t="s">
        <v>802</v>
      </c>
      <c r="B2574" t="s">
        <v>792</v>
      </c>
      <c r="C2574" t="s">
        <v>701</v>
      </c>
      <c r="D2574" t="s">
        <v>772</v>
      </c>
      <c r="E2574" t="s">
        <v>774</v>
      </c>
      <c r="F2574">
        <v>122</v>
      </c>
      <c r="G2574">
        <v>89</v>
      </c>
      <c r="H2574">
        <v>73</v>
      </c>
      <c r="I2574">
        <v>873424</v>
      </c>
    </row>
    <row r="2575" spans="1:9">
      <c r="A2575" t="s">
        <v>802</v>
      </c>
      <c r="B2575" t="s">
        <v>792</v>
      </c>
      <c r="C2575" t="s">
        <v>701</v>
      </c>
      <c r="D2575" t="s">
        <v>772</v>
      </c>
      <c r="E2575" t="s">
        <v>775</v>
      </c>
      <c r="F2575">
        <v>35</v>
      </c>
      <c r="G2575">
        <v>27</v>
      </c>
      <c r="H2575">
        <v>16</v>
      </c>
      <c r="I2575">
        <v>646324</v>
      </c>
    </row>
    <row r="2576" spans="1:9">
      <c r="A2576" t="s">
        <v>802</v>
      </c>
      <c r="B2576" t="s">
        <v>792</v>
      </c>
      <c r="C2576" t="s">
        <v>701</v>
      </c>
      <c r="D2576" t="s">
        <v>772</v>
      </c>
      <c r="E2576" t="s">
        <v>776</v>
      </c>
      <c r="F2576">
        <v>65</v>
      </c>
      <c r="G2576">
        <v>35.549999999999997</v>
      </c>
      <c r="H2576">
        <v>44.1</v>
      </c>
      <c r="I2576">
        <v>61806</v>
      </c>
    </row>
    <row r="2577" spans="1:9">
      <c r="A2577" t="s">
        <v>802</v>
      </c>
      <c r="B2577" t="s">
        <v>792</v>
      </c>
      <c r="C2577" t="s">
        <v>701</v>
      </c>
      <c r="D2577" t="s">
        <v>777</v>
      </c>
      <c r="E2577" t="s">
        <v>778</v>
      </c>
      <c r="F2577">
        <v>152</v>
      </c>
      <c r="G2577">
        <v>87.55</v>
      </c>
      <c r="H2577">
        <v>105.2</v>
      </c>
      <c r="I2577">
        <v>83151</v>
      </c>
    </row>
    <row r="2578" spans="1:9">
      <c r="A2578" t="s">
        <v>802</v>
      </c>
      <c r="B2578" t="s">
        <v>792</v>
      </c>
      <c r="C2578" t="s">
        <v>701</v>
      </c>
      <c r="D2578" t="s">
        <v>777</v>
      </c>
      <c r="E2578" t="s">
        <v>779</v>
      </c>
      <c r="F2578">
        <v>188</v>
      </c>
      <c r="G2578">
        <v>105.3</v>
      </c>
      <c r="H2578">
        <v>126.8</v>
      </c>
      <c r="I2578">
        <v>70039</v>
      </c>
    </row>
    <row r="2579" spans="1:9">
      <c r="A2579" t="s">
        <v>802</v>
      </c>
      <c r="B2579" t="s">
        <v>792</v>
      </c>
      <c r="C2579" t="s">
        <v>701</v>
      </c>
      <c r="D2579" t="s">
        <v>777</v>
      </c>
      <c r="E2579" t="s">
        <v>780</v>
      </c>
      <c r="F2579">
        <v>220</v>
      </c>
      <c r="G2579">
        <v>125</v>
      </c>
      <c r="H2579">
        <v>149.19999999999999</v>
      </c>
      <c r="I2579">
        <v>44863</v>
      </c>
    </row>
    <row r="2580" spans="1:9">
      <c r="A2580" t="s">
        <v>802</v>
      </c>
      <c r="B2580" t="s">
        <v>792</v>
      </c>
      <c r="C2580" t="s">
        <v>701</v>
      </c>
      <c r="D2580" t="s">
        <v>777</v>
      </c>
      <c r="E2580" t="s">
        <v>781</v>
      </c>
      <c r="F2580">
        <v>162</v>
      </c>
      <c r="G2580">
        <v>98.8</v>
      </c>
      <c r="H2580">
        <v>106.35</v>
      </c>
      <c r="I2580">
        <v>235622</v>
      </c>
    </row>
    <row r="2581" spans="1:9">
      <c r="A2581" t="s">
        <v>802</v>
      </c>
      <c r="B2581" t="s">
        <v>792</v>
      </c>
      <c r="C2581" t="s">
        <v>701</v>
      </c>
      <c r="D2581" t="s">
        <v>777</v>
      </c>
      <c r="E2581" t="s">
        <v>782</v>
      </c>
      <c r="F2581">
        <v>204</v>
      </c>
      <c r="G2581">
        <v>123.2</v>
      </c>
      <c r="H2581">
        <v>136.6</v>
      </c>
      <c r="I2581">
        <v>245424</v>
      </c>
    </row>
    <row r="2582" spans="1:9">
      <c r="A2582" t="s">
        <v>802</v>
      </c>
      <c r="B2582" t="s">
        <v>792</v>
      </c>
      <c r="C2582" t="s">
        <v>701</v>
      </c>
      <c r="D2582" t="s">
        <v>777</v>
      </c>
      <c r="E2582" t="s">
        <v>783</v>
      </c>
      <c r="F2582">
        <v>250</v>
      </c>
      <c r="G2582">
        <v>142.80000000000001</v>
      </c>
      <c r="H2582">
        <v>164.85</v>
      </c>
      <c r="I2582">
        <v>113531</v>
      </c>
    </row>
    <row r="2583" spans="1:9">
      <c r="A2583" t="s">
        <v>802</v>
      </c>
      <c r="B2583" t="s">
        <v>792</v>
      </c>
      <c r="C2583" t="s">
        <v>701</v>
      </c>
      <c r="D2583" t="s">
        <v>777</v>
      </c>
      <c r="E2583" t="s">
        <v>784</v>
      </c>
      <c r="F2583">
        <v>281</v>
      </c>
      <c r="G2583">
        <v>157</v>
      </c>
      <c r="H2583">
        <v>187.4</v>
      </c>
      <c r="I2583">
        <v>48971</v>
      </c>
    </row>
    <row r="2584" spans="1:9">
      <c r="A2584" t="s">
        <v>802</v>
      </c>
      <c r="B2584" t="s">
        <v>792</v>
      </c>
      <c r="C2584" t="s">
        <v>701</v>
      </c>
      <c r="D2584" t="s">
        <v>777</v>
      </c>
      <c r="E2584" t="s">
        <v>785</v>
      </c>
      <c r="F2584">
        <v>39</v>
      </c>
      <c r="G2584">
        <v>22.1</v>
      </c>
      <c r="H2584">
        <v>26</v>
      </c>
      <c r="I2584">
        <v>20625</v>
      </c>
    </row>
    <row r="2585" spans="1:9">
      <c r="A2585" t="s">
        <v>802</v>
      </c>
      <c r="B2585" t="s">
        <v>792</v>
      </c>
      <c r="C2585" t="s">
        <v>701</v>
      </c>
      <c r="D2585" t="s">
        <v>777</v>
      </c>
      <c r="E2585" t="s">
        <v>786</v>
      </c>
      <c r="F2585">
        <v>43</v>
      </c>
      <c r="G2585">
        <v>23.2</v>
      </c>
      <c r="H2585">
        <v>28.3</v>
      </c>
      <c r="I2585">
        <v>84590</v>
      </c>
    </row>
    <row r="2586" spans="1:9">
      <c r="A2586" t="s">
        <v>802</v>
      </c>
      <c r="B2586" t="s">
        <v>792</v>
      </c>
      <c r="C2586" t="s">
        <v>701</v>
      </c>
      <c r="D2586" t="s">
        <v>787</v>
      </c>
      <c r="E2586" t="s">
        <v>788</v>
      </c>
      <c r="F2586">
        <v>196</v>
      </c>
      <c r="G2586">
        <v>104</v>
      </c>
      <c r="H2586">
        <v>138</v>
      </c>
      <c r="I2586">
        <v>100402</v>
      </c>
    </row>
    <row r="2587" spans="1:9">
      <c r="A2587" t="s">
        <v>802</v>
      </c>
      <c r="B2587" t="s">
        <v>792</v>
      </c>
      <c r="C2587" t="s">
        <v>701</v>
      </c>
      <c r="D2587" t="s">
        <v>789</v>
      </c>
      <c r="E2587" t="s">
        <v>790</v>
      </c>
      <c r="F2587">
        <v>1690</v>
      </c>
      <c r="G2587">
        <v>761</v>
      </c>
      <c r="H2587">
        <v>1237.5</v>
      </c>
      <c r="I2587">
        <v>31301</v>
      </c>
    </row>
    <row r="2588" spans="1:9">
      <c r="A2588" t="s">
        <v>802</v>
      </c>
      <c r="B2588" t="s">
        <v>792</v>
      </c>
      <c r="C2588" t="s">
        <v>50</v>
      </c>
      <c r="D2588" t="s">
        <v>765</v>
      </c>
      <c r="E2588" t="s">
        <v>766</v>
      </c>
      <c r="F2588">
        <v>60</v>
      </c>
      <c r="G2588">
        <v>52</v>
      </c>
      <c r="H2588">
        <v>35.200000000000003</v>
      </c>
      <c r="I2588">
        <v>81061</v>
      </c>
    </row>
    <row r="2589" spans="1:9">
      <c r="A2589" t="s">
        <v>802</v>
      </c>
      <c r="B2589" t="s">
        <v>792</v>
      </c>
      <c r="C2589" t="s">
        <v>50</v>
      </c>
      <c r="D2589" t="s">
        <v>765</v>
      </c>
      <c r="E2589" t="s">
        <v>767</v>
      </c>
      <c r="F2589">
        <v>56</v>
      </c>
      <c r="G2589">
        <v>46</v>
      </c>
      <c r="H2589">
        <v>32.9</v>
      </c>
      <c r="I2589">
        <v>353738</v>
      </c>
    </row>
    <row r="2590" spans="1:9">
      <c r="A2590" t="s">
        <v>802</v>
      </c>
      <c r="B2590" t="s">
        <v>792</v>
      </c>
      <c r="C2590" t="s">
        <v>50</v>
      </c>
      <c r="D2590" t="s">
        <v>765</v>
      </c>
      <c r="E2590" t="s">
        <v>768</v>
      </c>
      <c r="F2590">
        <v>54</v>
      </c>
      <c r="G2590">
        <v>40.799999999999997</v>
      </c>
      <c r="H2590">
        <v>32.799999999999997</v>
      </c>
      <c r="I2590">
        <v>105548</v>
      </c>
    </row>
    <row r="2591" spans="1:9">
      <c r="A2591" t="s">
        <v>802</v>
      </c>
      <c r="B2591" t="s">
        <v>792</v>
      </c>
      <c r="C2591" t="s">
        <v>50</v>
      </c>
      <c r="D2591" t="s">
        <v>765</v>
      </c>
      <c r="E2591" t="s">
        <v>769</v>
      </c>
      <c r="F2591">
        <v>75</v>
      </c>
      <c r="G2591">
        <v>48</v>
      </c>
      <c r="H2591">
        <v>45</v>
      </c>
      <c r="I2591">
        <v>14899</v>
      </c>
    </row>
    <row r="2592" spans="1:9">
      <c r="A2592" t="s">
        <v>802</v>
      </c>
      <c r="B2592" t="s">
        <v>792</v>
      </c>
      <c r="C2592" t="s">
        <v>50</v>
      </c>
      <c r="D2592" t="s">
        <v>765</v>
      </c>
      <c r="E2592" t="s">
        <v>770</v>
      </c>
      <c r="F2592">
        <v>49</v>
      </c>
      <c r="G2592">
        <v>35</v>
      </c>
      <c r="H2592">
        <v>30.4</v>
      </c>
      <c r="I2592">
        <v>359666</v>
      </c>
    </row>
    <row r="2593" spans="1:9">
      <c r="A2593" t="s">
        <v>802</v>
      </c>
      <c r="B2593" t="s">
        <v>792</v>
      </c>
      <c r="C2593" t="s">
        <v>50</v>
      </c>
      <c r="D2593" t="s">
        <v>765</v>
      </c>
      <c r="E2593" t="s">
        <v>771</v>
      </c>
      <c r="F2593">
        <v>70</v>
      </c>
      <c r="G2593">
        <v>37.799999999999997</v>
      </c>
      <c r="H2593">
        <v>49</v>
      </c>
      <c r="I2593">
        <v>14085</v>
      </c>
    </row>
    <row r="2594" spans="1:9">
      <c r="A2594" t="s">
        <v>802</v>
      </c>
      <c r="B2594" t="s">
        <v>792</v>
      </c>
      <c r="C2594" t="s">
        <v>50</v>
      </c>
      <c r="D2594" t="s">
        <v>772</v>
      </c>
      <c r="E2594" t="s">
        <v>773</v>
      </c>
      <c r="F2594">
        <v>65</v>
      </c>
      <c r="G2594">
        <v>53</v>
      </c>
      <c r="H2594">
        <v>40.200000000000003</v>
      </c>
      <c r="I2594">
        <v>19214</v>
      </c>
    </row>
    <row r="2595" spans="1:9">
      <c r="A2595" t="s">
        <v>802</v>
      </c>
      <c r="B2595" t="s">
        <v>792</v>
      </c>
      <c r="C2595" t="s">
        <v>50</v>
      </c>
      <c r="D2595" t="s">
        <v>772</v>
      </c>
      <c r="E2595" t="s">
        <v>774</v>
      </c>
      <c r="F2595">
        <v>118</v>
      </c>
      <c r="G2595">
        <v>90</v>
      </c>
      <c r="H2595">
        <v>69.349999999999994</v>
      </c>
      <c r="I2595">
        <v>357814</v>
      </c>
    </row>
    <row r="2596" spans="1:9">
      <c r="A2596" t="s">
        <v>802</v>
      </c>
      <c r="B2596" t="s">
        <v>792</v>
      </c>
      <c r="C2596" t="s">
        <v>50</v>
      </c>
      <c r="D2596" t="s">
        <v>772</v>
      </c>
      <c r="E2596" t="s">
        <v>775</v>
      </c>
      <c r="F2596">
        <v>35</v>
      </c>
      <c r="G2596">
        <v>26.8</v>
      </c>
      <c r="H2596">
        <v>18.5</v>
      </c>
      <c r="I2596">
        <v>225382</v>
      </c>
    </row>
    <row r="2597" spans="1:9">
      <c r="A2597" t="s">
        <v>802</v>
      </c>
      <c r="B2597" t="s">
        <v>792</v>
      </c>
      <c r="C2597" t="s">
        <v>50</v>
      </c>
      <c r="D2597" t="s">
        <v>772</v>
      </c>
      <c r="E2597" t="s">
        <v>776</v>
      </c>
      <c r="F2597">
        <v>55</v>
      </c>
      <c r="G2597">
        <v>34</v>
      </c>
      <c r="H2597">
        <v>38.325000000000003</v>
      </c>
      <c r="I2597">
        <v>31320</v>
      </c>
    </row>
    <row r="2598" spans="1:9">
      <c r="A2598" t="s">
        <v>802</v>
      </c>
      <c r="B2598" t="s">
        <v>792</v>
      </c>
      <c r="C2598" t="s">
        <v>50</v>
      </c>
      <c r="D2598" t="s">
        <v>777</v>
      </c>
      <c r="E2598" t="s">
        <v>778</v>
      </c>
      <c r="F2598">
        <v>139</v>
      </c>
      <c r="G2598">
        <v>86.8</v>
      </c>
      <c r="H2598">
        <v>97</v>
      </c>
      <c r="I2598">
        <v>37811</v>
      </c>
    </row>
    <row r="2599" spans="1:9">
      <c r="A2599" t="s">
        <v>802</v>
      </c>
      <c r="B2599" t="s">
        <v>792</v>
      </c>
      <c r="C2599" t="s">
        <v>50</v>
      </c>
      <c r="D2599" t="s">
        <v>777</v>
      </c>
      <c r="E2599" t="s">
        <v>779</v>
      </c>
      <c r="F2599">
        <v>165</v>
      </c>
      <c r="G2599">
        <v>105.6</v>
      </c>
      <c r="H2599">
        <v>111.6</v>
      </c>
      <c r="I2599">
        <v>29363</v>
      </c>
    </row>
    <row r="2600" spans="1:9">
      <c r="A2600" t="s">
        <v>802</v>
      </c>
      <c r="B2600" t="s">
        <v>792</v>
      </c>
      <c r="C2600" t="s">
        <v>50</v>
      </c>
      <c r="D2600" t="s">
        <v>777</v>
      </c>
      <c r="E2600" t="s">
        <v>780</v>
      </c>
      <c r="F2600">
        <v>197</v>
      </c>
      <c r="G2600">
        <v>120</v>
      </c>
      <c r="H2600">
        <v>135.4</v>
      </c>
      <c r="I2600">
        <v>19727</v>
      </c>
    </row>
    <row r="2601" spans="1:9">
      <c r="A2601" t="s">
        <v>802</v>
      </c>
      <c r="B2601" t="s">
        <v>792</v>
      </c>
      <c r="C2601" t="s">
        <v>50</v>
      </c>
      <c r="D2601" t="s">
        <v>777</v>
      </c>
      <c r="E2601" t="s">
        <v>781</v>
      </c>
      <c r="F2601">
        <v>148</v>
      </c>
      <c r="G2601">
        <v>100.8</v>
      </c>
      <c r="H2601">
        <v>96.85</v>
      </c>
      <c r="I2601">
        <v>100578</v>
      </c>
    </row>
    <row r="2602" spans="1:9">
      <c r="A2602" t="s">
        <v>802</v>
      </c>
      <c r="B2602" t="s">
        <v>792</v>
      </c>
      <c r="C2602" t="s">
        <v>50</v>
      </c>
      <c r="D2602" t="s">
        <v>777</v>
      </c>
      <c r="E2602" t="s">
        <v>782</v>
      </c>
      <c r="F2602">
        <v>184</v>
      </c>
      <c r="G2602">
        <v>128</v>
      </c>
      <c r="H2602">
        <v>122.8</v>
      </c>
      <c r="I2602">
        <v>88055</v>
      </c>
    </row>
    <row r="2603" spans="1:9">
      <c r="A2603" t="s">
        <v>802</v>
      </c>
      <c r="B2603" t="s">
        <v>792</v>
      </c>
      <c r="C2603" t="s">
        <v>50</v>
      </c>
      <c r="D2603" t="s">
        <v>777</v>
      </c>
      <c r="E2603" t="s">
        <v>783</v>
      </c>
      <c r="F2603">
        <v>220</v>
      </c>
      <c r="G2603">
        <v>142.80000000000001</v>
      </c>
      <c r="H2603">
        <v>144.94999999999999</v>
      </c>
      <c r="I2603">
        <v>42623</v>
      </c>
    </row>
    <row r="2604" spans="1:9">
      <c r="A2604" t="s">
        <v>802</v>
      </c>
      <c r="B2604" t="s">
        <v>792</v>
      </c>
      <c r="C2604" t="s">
        <v>50</v>
      </c>
      <c r="D2604" t="s">
        <v>777</v>
      </c>
      <c r="E2604" t="s">
        <v>784</v>
      </c>
      <c r="F2604">
        <v>245</v>
      </c>
      <c r="G2604">
        <v>154</v>
      </c>
      <c r="H2604">
        <v>165</v>
      </c>
      <c r="I2604">
        <v>20467</v>
      </c>
    </row>
    <row r="2605" spans="1:9">
      <c r="A2605" t="s">
        <v>802</v>
      </c>
      <c r="B2605" t="s">
        <v>792</v>
      </c>
      <c r="C2605" t="s">
        <v>50</v>
      </c>
      <c r="D2605" t="s">
        <v>777</v>
      </c>
      <c r="E2605" t="s">
        <v>785</v>
      </c>
      <c r="F2605">
        <v>35</v>
      </c>
      <c r="G2605">
        <v>20.8</v>
      </c>
      <c r="H2605">
        <v>23</v>
      </c>
      <c r="I2605">
        <v>35958</v>
      </c>
    </row>
    <row r="2606" spans="1:9">
      <c r="A2606" t="s">
        <v>802</v>
      </c>
      <c r="B2606" t="s">
        <v>792</v>
      </c>
      <c r="C2606" t="s">
        <v>50</v>
      </c>
      <c r="D2606" t="s">
        <v>777</v>
      </c>
      <c r="E2606" t="s">
        <v>786</v>
      </c>
      <c r="F2606">
        <v>39</v>
      </c>
      <c r="G2606">
        <v>22</v>
      </c>
      <c r="H2606">
        <v>28</v>
      </c>
      <c r="I2606">
        <v>56154</v>
      </c>
    </row>
    <row r="2607" spans="1:9">
      <c r="A2607" t="s">
        <v>802</v>
      </c>
      <c r="B2607" t="s">
        <v>792</v>
      </c>
      <c r="C2607" t="s">
        <v>50</v>
      </c>
      <c r="D2607" t="s">
        <v>787</v>
      </c>
      <c r="E2607" t="s">
        <v>788</v>
      </c>
      <c r="F2607">
        <v>170</v>
      </c>
      <c r="G2607">
        <v>101.7</v>
      </c>
      <c r="H2607">
        <v>116.6</v>
      </c>
      <c r="I2607">
        <v>46891</v>
      </c>
    </row>
    <row r="2608" spans="1:9">
      <c r="A2608" t="s">
        <v>802</v>
      </c>
      <c r="B2608" t="s">
        <v>792</v>
      </c>
      <c r="C2608" t="s">
        <v>50</v>
      </c>
      <c r="D2608" t="s">
        <v>789</v>
      </c>
      <c r="E2608" t="s">
        <v>790</v>
      </c>
      <c r="F2608">
        <v>1550</v>
      </c>
      <c r="G2608">
        <v>1019.2</v>
      </c>
      <c r="H2608">
        <v>1087</v>
      </c>
      <c r="I2608">
        <v>10986</v>
      </c>
    </row>
    <row r="2609" spans="1:9">
      <c r="A2609" t="s">
        <v>802</v>
      </c>
      <c r="B2609" t="s">
        <v>792</v>
      </c>
      <c r="C2609" t="s">
        <v>49</v>
      </c>
      <c r="D2609" t="s">
        <v>765</v>
      </c>
      <c r="E2609" t="s">
        <v>766</v>
      </c>
      <c r="F2609">
        <v>66</v>
      </c>
      <c r="G2609">
        <v>53</v>
      </c>
      <c r="H2609">
        <v>37</v>
      </c>
      <c r="I2609">
        <v>167866</v>
      </c>
    </row>
    <row r="2610" spans="1:9">
      <c r="A2610" t="s">
        <v>802</v>
      </c>
      <c r="B2610" t="s">
        <v>792</v>
      </c>
      <c r="C2610" t="s">
        <v>49</v>
      </c>
      <c r="D2610" t="s">
        <v>765</v>
      </c>
      <c r="E2610" t="s">
        <v>767</v>
      </c>
      <c r="F2610">
        <v>60</v>
      </c>
      <c r="G2610">
        <v>47</v>
      </c>
      <c r="H2610">
        <v>34</v>
      </c>
      <c r="I2610">
        <v>404312</v>
      </c>
    </row>
    <row r="2611" spans="1:9">
      <c r="A2611" t="s">
        <v>802</v>
      </c>
      <c r="B2611" t="s">
        <v>792</v>
      </c>
      <c r="C2611" t="s">
        <v>49</v>
      </c>
      <c r="D2611" t="s">
        <v>765</v>
      </c>
      <c r="E2611" t="s">
        <v>768</v>
      </c>
      <c r="F2611">
        <v>56</v>
      </c>
      <c r="G2611">
        <v>36.799999999999997</v>
      </c>
      <c r="H2611">
        <v>33</v>
      </c>
      <c r="I2611">
        <v>107566</v>
      </c>
    </row>
    <row r="2612" spans="1:9">
      <c r="A2612" t="s">
        <v>802</v>
      </c>
      <c r="B2612" t="s">
        <v>792</v>
      </c>
      <c r="C2612" t="s">
        <v>49</v>
      </c>
      <c r="D2612" t="s">
        <v>765</v>
      </c>
      <c r="E2612" t="s">
        <v>769</v>
      </c>
      <c r="F2612">
        <v>77</v>
      </c>
      <c r="G2612">
        <v>42.4</v>
      </c>
      <c r="H2612">
        <v>50</v>
      </c>
      <c r="I2612">
        <v>61212</v>
      </c>
    </row>
    <row r="2613" spans="1:9">
      <c r="A2613" t="s">
        <v>802</v>
      </c>
      <c r="B2613" t="s">
        <v>792</v>
      </c>
      <c r="C2613" t="s">
        <v>49</v>
      </c>
      <c r="D2613" t="s">
        <v>765</v>
      </c>
      <c r="E2613" t="s">
        <v>770</v>
      </c>
      <c r="F2613">
        <v>48</v>
      </c>
      <c r="G2613">
        <v>32</v>
      </c>
      <c r="H2613">
        <v>27</v>
      </c>
      <c r="I2613">
        <v>619538</v>
      </c>
    </row>
    <row r="2614" spans="1:9">
      <c r="A2614" t="s">
        <v>802</v>
      </c>
      <c r="B2614" t="s">
        <v>792</v>
      </c>
      <c r="C2614" t="s">
        <v>49</v>
      </c>
      <c r="D2614" t="s">
        <v>765</v>
      </c>
      <c r="E2614" t="s">
        <v>771</v>
      </c>
      <c r="F2614">
        <v>76.5</v>
      </c>
      <c r="G2614">
        <v>40.799999999999997</v>
      </c>
      <c r="H2614">
        <v>55.5</v>
      </c>
      <c r="I2614">
        <v>33167</v>
      </c>
    </row>
    <row r="2615" spans="1:9">
      <c r="A2615" t="s">
        <v>802</v>
      </c>
      <c r="B2615" t="s">
        <v>792</v>
      </c>
      <c r="C2615" t="s">
        <v>49</v>
      </c>
      <c r="D2615" t="s">
        <v>772</v>
      </c>
      <c r="E2615" t="s">
        <v>773</v>
      </c>
      <c r="F2615">
        <v>78</v>
      </c>
      <c r="G2615">
        <v>58</v>
      </c>
      <c r="H2615">
        <v>52.25</v>
      </c>
      <c r="I2615">
        <v>19561</v>
      </c>
    </row>
    <row r="2616" spans="1:9">
      <c r="A2616" t="s">
        <v>802</v>
      </c>
      <c r="B2616" t="s">
        <v>792</v>
      </c>
      <c r="C2616" t="s">
        <v>49</v>
      </c>
      <c r="D2616" t="s">
        <v>772</v>
      </c>
      <c r="E2616" t="s">
        <v>774</v>
      </c>
      <c r="F2616">
        <v>121</v>
      </c>
      <c r="G2616">
        <v>102</v>
      </c>
      <c r="H2616">
        <v>76.400000000000006</v>
      </c>
      <c r="I2616">
        <v>548132</v>
      </c>
    </row>
    <row r="2617" spans="1:9">
      <c r="A2617" t="s">
        <v>802</v>
      </c>
      <c r="B2617" t="s">
        <v>792</v>
      </c>
      <c r="C2617" t="s">
        <v>49</v>
      </c>
      <c r="D2617" t="s">
        <v>772</v>
      </c>
      <c r="E2617" t="s">
        <v>775</v>
      </c>
      <c r="F2617">
        <v>44</v>
      </c>
      <c r="G2617">
        <v>28.15</v>
      </c>
      <c r="H2617">
        <v>20</v>
      </c>
      <c r="I2617">
        <v>254390</v>
      </c>
    </row>
    <row r="2618" spans="1:9">
      <c r="A2618" t="s">
        <v>802</v>
      </c>
      <c r="B2618" t="s">
        <v>792</v>
      </c>
      <c r="C2618" t="s">
        <v>49</v>
      </c>
      <c r="D2618" t="s">
        <v>772</v>
      </c>
      <c r="E2618" t="s">
        <v>776</v>
      </c>
      <c r="F2618">
        <v>68</v>
      </c>
      <c r="G2618">
        <v>39.9</v>
      </c>
      <c r="H2618">
        <v>48</v>
      </c>
      <c r="I2618">
        <v>35833</v>
      </c>
    </row>
    <row r="2619" spans="1:9">
      <c r="A2619" t="s">
        <v>802</v>
      </c>
      <c r="B2619" t="s">
        <v>792</v>
      </c>
      <c r="C2619" t="s">
        <v>49</v>
      </c>
      <c r="D2619" t="s">
        <v>777</v>
      </c>
      <c r="E2619" t="s">
        <v>778</v>
      </c>
      <c r="F2619">
        <v>151</v>
      </c>
      <c r="G2619">
        <v>95.9</v>
      </c>
      <c r="H2619">
        <v>99.1</v>
      </c>
      <c r="I2619">
        <v>60710</v>
      </c>
    </row>
    <row r="2620" spans="1:9">
      <c r="A2620" t="s">
        <v>802</v>
      </c>
      <c r="B2620" t="s">
        <v>792</v>
      </c>
      <c r="C2620" t="s">
        <v>49</v>
      </c>
      <c r="D2620" t="s">
        <v>777</v>
      </c>
      <c r="E2620" t="s">
        <v>779</v>
      </c>
      <c r="F2620">
        <v>173</v>
      </c>
      <c r="G2620">
        <v>113.1</v>
      </c>
      <c r="H2620">
        <v>116</v>
      </c>
      <c r="I2620">
        <v>44145</v>
      </c>
    </row>
    <row r="2621" spans="1:9">
      <c r="A2621" t="s">
        <v>802</v>
      </c>
      <c r="B2621" t="s">
        <v>792</v>
      </c>
      <c r="C2621" t="s">
        <v>49</v>
      </c>
      <c r="D2621" t="s">
        <v>777</v>
      </c>
      <c r="E2621" t="s">
        <v>780</v>
      </c>
      <c r="F2621">
        <v>203</v>
      </c>
      <c r="G2621">
        <v>130.4</v>
      </c>
      <c r="H2621">
        <v>139</v>
      </c>
      <c r="I2621">
        <v>28919</v>
      </c>
    </row>
    <row r="2622" spans="1:9">
      <c r="A2622" t="s">
        <v>802</v>
      </c>
      <c r="B2622" t="s">
        <v>792</v>
      </c>
      <c r="C2622" t="s">
        <v>49</v>
      </c>
      <c r="D2622" t="s">
        <v>777</v>
      </c>
      <c r="E2622" t="s">
        <v>781</v>
      </c>
      <c r="F2622">
        <v>161</v>
      </c>
      <c r="G2622">
        <v>101.5</v>
      </c>
      <c r="H2622">
        <v>109</v>
      </c>
      <c r="I2622">
        <v>144327</v>
      </c>
    </row>
    <row r="2623" spans="1:9">
      <c r="A2623" t="s">
        <v>802</v>
      </c>
      <c r="B2623" t="s">
        <v>792</v>
      </c>
      <c r="C2623" t="s">
        <v>49</v>
      </c>
      <c r="D2623" t="s">
        <v>777</v>
      </c>
      <c r="E2623" t="s">
        <v>782</v>
      </c>
      <c r="F2623">
        <v>206</v>
      </c>
      <c r="G2623">
        <v>128</v>
      </c>
      <c r="H2623">
        <v>140</v>
      </c>
      <c r="I2623">
        <v>127541</v>
      </c>
    </row>
    <row r="2624" spans="1:9">
      <c r="A2624" t="s">
        <v>802</v>
      </c>
      <c r="B2624" t="s">
        <v>792</v>
      </c>
      <c r="C2624" t="s">
        <v>49</v>
      </c>
      <c r="D2624" t="s">
        <v>777</v>
      </c>
      <c r="E2624" t="s">
        <v>783</v>
      </c>
      <c r="F2624">
        <v>248</v>
      </c>
      <c r="G2624">
        <v>151.19999999999999</v>
      </c>
      <c r="H2624">
        <v>163</v>
      </c>
      <c r="I2624">
        <v>60696</v>
      </c>
    </row>
    <row r="2625" spans="1:9">
      <c r="A2625" t="s">
        <v>802</v>
      </c>
      <c r="B2625" t="s">
        <v>792</v>
      </c>
      <c r="C2625" t="s">
        <v>49</v>
      </c>
      <c r="D2625" t="s">
        <v>777</v>
      </c>
      <c r="E2625" t="s">
        <v>784</v>
      </c>
      <c r="F2625">
        <v>277</v>
      </c>
      <c r="G2625">
        <v>168</v>
      </c>
      <c r="H2625">
        <v>181</v>
      </c>
      <c r="I2625">
        <v>27142</v>
      </c>
    </row>
    <row r="2626" spans="1:9">
      <c r="A2626" t="s">
        <v>802</v>
      </c>
      <c r="B2626" t="s">
        <v>792</v>
      </c>
      <c r="C2626" t="s">
        <v>49</v>
      </c>
      <c r="D2626" t="s">
        <v>777</v>
      </c>
      <c r="E2626" t="s">
        <v>785</v>
      </c>
      <c r="F2626">
        <v>40</v>
      </c>
      <c r="G2626">
        <v>24</v>
      </c>
      <c r="H2626">
        <v>25.8</v>
      </c>
      <c r="I2626">
        <v>26578</v>
      </c>
    </row>
    <row r="2627" spans="1:9">
      <c r="A2627" t="s">
        <v>802</v>
      </c>
      <c r="B2627" t="s">
        <v>792</v>
      </c>
      <c r="C2627" t="s">
        <v>49</v>
      </c>
      <c r="D2627" t="s">
        <v>777</v>
      </c>
      <c r="E2627" t="s">
        <v>786</v>
      </c>
      <c r="F2627">
        <v>51</v>
      </c>
      <c r="G2627">
        <v>29.4</v>
      </c>
      <c r="H2627">
        <v>33</v>
      </c>
      <c r="I2627">
        <v>42935</v>
      </c>
    </row>
    <row r="2628" spans="1:9">
      <c r="A2628" t="s">
        <v>802</v>
      </c>
      <c r="B2628" t="s">
        <v>792</v>
      </c>
      <c r="C2628" t="s">
        <v>49</v>
      </c>
      <c r="D2628" t="s">
        <v>787</v>
      </c>
      <c r="E2628" t="s">
        <v>788</v>
      </c>
      <c r="F2628">
        <v>184</v>
      </c>
      <c r="G2628">
        <v>106.285714286</v>
      </c>
      <c r="H2628">
        <v>129</v>
      </c>
      <c r="I2628">
        <v>79807</v>
      </c>
    </row>
    <row r="2629" spans="1:9">
      <c r="A2629" t="s">
        <v>802</v>
      </c>
      <c r="B2629" t="s">
        <v>792</v>
      </c>
      <c r="C2629" t="s">
        <v>49</v>
      </c>
      <c r="D2629" t="s">
        <v>789</v>
      </c>
      <c r="E2629" t="s">
        <v>790</v>
      </c>
      <c r="F2629">
        <v>1521</v>
      </c>
      <c r="G2629">
        <v>1021.6</v>
      </c>
      <c r="H2629">
        <v>1095</v>
      </c>
      <c r="I2629">
        <v>35164</v>
      </c>
    </row>
    <row r="2630" spans="1:9">
      <c r="A2630" t="s">
        <v>802</v>
      </c>
      <c r="B2630" t="s">
        <v>792</v>
      </c>
      <c r="C2630" t="s">
        <v>702</v>
      </c>
      <c r="D2630" t="s">
        <v>765</v>
      </c>
      <c r="E2630" t="s">
        <v>766</v>
      </c>
      <c r="F2630">
        <v>70</v>
      </c>
      <c r="G2630">
        <v>56</v>
      </c>
      <c r="H2630">
        <v>43.65</v>
      </c>
      <c r="I2630">
        <v>20341</v>
      </c>
    </row>
    <row r="2631" spans="1:9">
      <c r="A2631" t="s">
        <v>802</v>
      </c>
      <c r="B2631" t="s">
        <v>792</v>
      </c>
      <c r="C2631" t="s">
        <v>702</v>
      </c>
      <c r="D2631" t="s">
        <v>765</v>
      </c>
      <c r="E2631" t="s">
        <v>767</v>
      </c>
      <c r="F2631">
        <v>70</v>
      </c>
      <c r="G2631">
        <v>53</v>
      </c>
      <c r="H2631">
        <v>41.6</v>
      </c>
      <c r="I2631">
        <v>70742</v>
      </c>
    </row>
    <row r="2632" spans="1:9">
      <c r="A2632" t="s">
        <v>802</v>
      </c>
      <c r="B2632" t="s">
        <v>792</v>
      </c>
      <c r="C2632" t="s">
        <v>702</v>
      </c>
      <c r="D2632" t="s">
        <v>765</v>
      </c>
      <c r="E2632" t="s">
        <v>768</v>
      </c>
      <c r="F2632">
        <v>60</v>
      </c>
      <c r="G2632">
        <v>33.200000000000003</v>
      </c>
      <c r="H2632">
        <v>37.700000000000003</v>
      </c>
      <c r="I2632">
        <v>19244</v>
      </c>
    </row>
    <row r="2633" spans="1:9">
      <c r="A2633" t="s">
        <v>802</v>
      </c>
      <c r="B2633" t="s">
        <v>792</v>
      </c>
      <c r="C2633" t="s">
        <v>702</v>
      </c>
      <c r="D2633" t="s">
        <v>765</v>
      </c>
      <c r="E2633" t="s">
        <v>769</v>
      </c>
      <c r="F2633">
        <v>80</v>
      </c>
      <c r="G2633">
        <v>40</v>
      </c>
      <c r="H2633">
        <v>52.7</v>
      </c>
      <c r="I2633">
        <v>7086</v>
      </c>
    </row>
    <row r="2634" spans="1:9">
      <c r="A2634" t="s">
        <v>802</v>
      </c>
      <c r="B2634" t="s">
        <v>792</v>
      </c>
      <c r="C2634" t="s">
        <v>702</v>
      </c>
      <c r="D2634" t="s">
        <v>765</v>
      </c>
      <c r="E2634" t="s">
        <v>770</v>
      </c>
      <c r="F2634">
        <v>50</v>
      </c>
      <c r="G2634">
        <v>30.4</v>
      </c>
      <c r="H2634">
        <v>29.75</v>
      </c>
      <c r="I2634">
        <v>76635</v>
      </c>
    </row>
    <row r="2635" spans="1:9">
      <c r="A2635" t="s">
        <v>802</v>
      </c>
      <c r="B2635" t="s">
        <v>792</v>
      </c>
      <c r="C2635" t="s">
        <v>702</v>
      </c>
      <c r="D2635" t="s">
        <v>765</v>
      </c>
      <c r="E2635" t="s">
        <v>771</v>
      </c>
      <c r="F2635">
        <v>80</v>
      </c>
      <c r="G2635">
        <v>34.1</v>
      </c>
      <c r="H2635">
        <v>53.2</v>
      </c>
      <c r="I2635">
        <v>3467</v>
      </c>
    </row>
    <row r="2636" spans="1:9">
      <c r="A2636" t="s">
        <v>802</v>
      </c>
      <c r="B2636" t="s">
        <v>792</v>
      </c>
      <c r="C2636" t="s">
        <v>702</v>
      </c>
      <c r="D2636" t="s">
        <v>772</v>
      </c>
      <c r="E2636" t="s">
        <v>773</v>
      </c>
      <c r="F2636">
        <v>69</v>
      </c>
      <c r="G2636">
        <v>44.1</v>
      </c>
      <c r="H2636">
        <v>42.95</v>
      </c>
      <c r="I2636">
        <v>5979</v>
      </c>
    </row>
    <row r="2637" spans="1:9">
      <c r="A2637" t="s">
        <v>802</v>
      </c>
      <c r="B2637" t="s">
        <v>792</v>
      </c>
      <c r="C2637" t="s">
        <v>702</v>
      </c>
      <c r="D2637" t="s">
        <v>772</v>
      </c>
      <c r="E2637" t="s">
        <v>774</v>
      </c>
      <c r="F2637">
        <v>115</v>
      </c>
      <c r="G2637">
        <v>89</v>
      </c>
      <c r="H2637">
        <v>69.400000000000006</v>
      </c>
      <c r="I2637">
        <v>73211</v>
      </c>
    </row>
    <row r="2638" spans="1:9">
      <c r="A2638" t="s">
        <v>802</v>
      </c>
      <c r="B2638" t="s">
        <v>792</v>
      </c>
      <c r="C2638" t="s">
        <v>702</v>
      </c>
      <c r="D2638" t="s">
        <v>772</v>
      </c>
      <c r="E2638" t="s">
        <v>775</v>
      </c>
      <c r="F2638">
        <v>41</v>
      </c>
      <c r="G2638">
        <v>29</v>
      </c>
      <c r="H2638">
        <v>25</v>
      </c>
      <c r="I2638">
        <v>33140</v>
      </c>
    </row>
    <row r="2639" spans="1:9">
      <c r="A2639" t="s">
        <v>802</v>
      </c>
      <c r="B2639" t="s">
        <v>792</v>
      </c>
      <c r="C2639" t="s">
        <v>702</v>
      </c>
      <c r="D2639" t="s">
        <v>772</v>
      </c>
      <c r="E2639" t="s">
        <v>776</v>
      </c>
      <c r="F2639">
        <v>72.5</v>
      </c>
      <c r="G2639">
        <v>33.299999999999997</v>
      </c>
      <c r="H2639">
        <v>46.5</v>
      </c>
      <c r="I2639">
        <v>8038</v>
      </c>
    </row>
    <row r="2640" spans="1:9">
      <c r="A2640" t="s">
        <v>802</v>
      </c>
      <c r="B2640" t="s">
        <v>792</v>
      </c>
      <c r="C2640" t="s">
        <v>702</v>
      </c>
      <c r="D2640" t="s">
        <v>777</v>
      </c>
      <c r="E2640" t="s">
        <v>778</v>
      </c>
      <c r="F2640">
        <v>172</v>
      </c>
      <c r="G2640">
        <v>95.9</v>
      </c>
      <c r="H2640">
        <v>121</v>
      </c>
      <c r="I2640">
        <v>10403</v>
      </c>
    </row>
    <row r="2641" spans="1:9">
      <c r="A2641" t="s">
        <v>802</v>
      </c>
      <c r="B2641" t="s">
        <v>792</v>
      </c>
      <c r="C2641" t="s">
        <v>702</v>
      </c>
      <c r="D2641" t="s">
        <v>777</v>
      </c>
      <c r="E2641" t="s">
        <v>779</v>
      </c>
      <c r="F2641">
        <v>210</v>
      </c>
      <c r="G2641">
        <v>120</v>
      </c>
      <c r="H2641">
        <v>140</v>
      </c>
      <c r="I2641">
        <v>7068</v>
      </c>
    </row>
    <row r="2642" spans="1:9">
      <c r="A2642" t="s">
        <v>802</v>
      </c>
      <c r="B2642" t="s">
        <v>792</v>
      </c>
      <c r="C2642" t="s">
        <v>702</v>
      </c>
      <c r="D2642" t="s">
        <v>777</v>
      </c>
      <c r="E2642" t="s">
        <v>780</v>
      </c>
      <c r="F2642">
        <v>233</v>
      </c>
      <c r="G2642">
        <v>132.4</v>
      </c>
      <c r="H2642">
        <v>161.69999999999999</v>
      </c>
      <c r="I2642">
        <v>4103</v>
      </c>
    </row>
    <row r="2643" spans="1:9">
      <c r="A2643" t="s">
        <v>802</v>
      </c>
      <c r="B2643" t="s">
        <v>792</v>
      </c>
      <c r="C2643" t="s">
        <v>702</v>
      </c>
      <c r="D2643" t="s">
        <v>777</v>
      </c>
      <c r="E2643" t="s">
        <v>781</v>
      </c>
      <c r="F2643">
        <v>180</v>
      </c>
      <c r="G2643">
        <v>106.9</v>
      </c>
      <c r="H2643">
        <v>121.9</v>
      </c>
      <c r="I2643">
        <v>22220</v>
      </c>
    </row>
    <row r="2644" spans="1:9">
      <c r="A2644" t="s">
        <v>802</v>
      </c>
      <c r="B2644" t="s">
        <v>792</v>
      </c>
      <c r="C2644" t="s">
        <v>702</v>
      </c>
      <c r="D2644" t="s">
        <v>777</v>
      </c>
      <c r="E2644" t="s">
        <v>782</v>
      </c>
      <c r="F2644">
        <v>220</v>
      </c>
      <c r="G2644">
        <v>133.19999999999999</v>
      </c>
      <c r="H2644">
        <v>151.4</v>
      </c>
      <c r="I2644">
        <v>21805</v>
      </c>
    </row>
    <row r="2645" spans="1:9">
      <c r="A2645" t="s">
        <v>802</v>
      </c>
      <c r="B2645" t="s">
        <v>792</v>
      </c>
      <c r="C2645" t="s">
        <v>702</v>
      </c>
      <c r="D2645" t="s">
        <v>777</v>
      </c>
      <c r="E2645" t="s">
        <v>783</v>
      </c>
      <c r="F2645">
        <v>258</v>
      </c>
      <c r="G2645">
        <v>145</v>
      </c>
      <c r="H2645">
        <v>175.2</v>
      </c>
      <c r="I2645">
        <v>10386</v>
      </c>
    </row>
    <row r="2646" spans="1:9">
      <c r="A2646" t="s">
        <v>802</v>
      </c>
      <c r="B2646" t="s">
        <v>792</v>
      </c>
      <c r="C2646" t="s">
        <v>702</v>
      </c>
      <c r="D2646" t="s">
        <v>777</v>
      </c>
      <c r="E2646" t="s">
        <v>784</v>
      </c>
      <c r="F2646">
        <v>293</v>
      </c>
      <c r="G2646">
        <v>157.25</v>
      </c>
      <c r="H2646">
        <v>206</v>
      </c>
      <c r="I2646">
        <v>4442</v>
      </c>
    </row>
    <row r="2647" spans="1:9">
      <c r="A2647" t="s">
        <v>802</v>
      </c>
      <c r="B2647" t="s">
        <v>792</v>
      </c>
      <c r="C2647" t="s">
        <v>702</v>
      </c>
      <c r="D2647" t="s">
        <v>777</v>
      </c>
      <c r="E2647" t="s">
        <v>785</v>
      </c>
      <c r="F2647">
        <v>37</v>
      </c>
      <c r="G2647">
        <v>21.25</v>
      </c>
      <c r="H2647">
        <v>25.7</v>
      </c>
      <c r="I2647">
        <v>3770</v>
      </c>
    </row>
    <row r="2648" spans="1:9">
      <c r="A2648" t="s">
        <v>802</v>
      </c>
      <c r="B2648" t="s">
        <v>792</v>
      </c>
      <c r="C2648" t="s">
        <v>702</v>
      </c>
      <c r="D2648" t="s">
        <v>777</v>
      </c>
      <c r="E2648" t="s">
        <v>786</v>
      </c>
      <c r="F2648">
        <v>42</v>
      </c>
      <c r="G2648">
        <v>23.2</v>
      </c>
      <c r="H2648">
        <v>27</v>
      </c>
      <c r="I2648">
        <v>8883</v>
      </c>
    </row>
    <row r="2649" spans="1:9">
      <c r="A2649" t="s">
        <v>802</v>
      </c>
      <c r="B2649" t="s">
        <v>792</v>
      </c>
      <c r="C2649" t="s">
        <v>702</v>
      </c>
      <c r="D2649" t="s">
        <v>787</v>
      </c>
      <c r="E2649" t="s">
        <v>788</v>
      </c>
      <c r="F2649">
        <v>200</v>
      </c>
      <c r="G2649">
        <v>109.2</v>
      </c>
      <c r="H2649">
        <v>143</v>
      </c>
      <c r="I2649">
        <v>14249</v>
      </c>
    </row>
    <row r="2650" spans="1:9">
      <c r="A2650" t="s">
        <v>802</v>
      </c>
      <c r="B2650" t="s">
        <v>792</v>
      </c>
      <c r="C2650" t="s">
        <v>702</v>
      </c>
      <c r="D2650" t="s">
        <v>789</v>
      </c>
      <c r="E2650" t="s">
        <v>790</v>
      </c>
      <c r="F2650">
        <v>1840</v>
      </c>
      <c r="G2650">
        <v>737.95</v>
      </c>
      <c r="H2650">
        <v>1295.4000000000001</v>
      </c>
      <c r="I2650">
        <v>2605</v>
      </c>
    </row>
    <row r="2651" spans="1:9">
      <c r="A2651" t="s">
        <v>802</v>
      </c>
      <c r="B2651" t="s">
        <v>792</v>
      </c>
      <c r="C2651" t="s">
        <v>52</v>
      </c>
      <c r="D2651" t="s">
        <v>765</v>
      </c>
      <c r="E2651" t="s">
        <v>766</v>
      </c>
      <c r="F2651">
        <v>90</v>
      </c>
      <c r="G2651">
        <v>59</v>
      </c>
      <c r="H2651">
        <v>54.6</v>
      </c>
      <c r="I2651">
        <v>18632</v>
      </c>
    </row>
    <row r="2652" spans="1:9">
      <c r="A2652" t="s">
        <v>802</v>
      </c>
      <c r="B2652" t="s">
        <v>792</v>
      </c>
      <c r="C2652" t="s">
        <v>52</v>
      </c>
      <c r="D2652" t="s">
        <v>765</v>
      </c>
      <c r="E2652" t="s">
        <v>767</v>
      </c>
      <c r="F2652">
        <v>85</v>
      </c>
      <c r="G2652">
        <v>55</v>
      </c>
      <c r="H2652">
        <v>52</v>
      </c>
      <c r="I2652">
        <v>72237</v>
      </c>
    </row>
    <row r="2653" spans="1:9">
      <c r="A2653" t="s">
        <v>802</v>
      </c>
      <c r="B2653" t="s">
        <v>792</v>
      </c>
      <c r="C2653" t="s">
        <v>52</v>
      </c>
      <c r="D2653" t="s">
        <v>765</v>
      </c>
      <c r="E2653" t="s">
        <v>768</v>
      </c>
      <c r="F2653">
        <v>73.5</v>
      </c>
      <c r="G2653">
        <v>41.6</v>
      </c>
      <c r="H2653">
        <v>47.6</v>
      </c>
      <c r="I2653">
        <v>12643</v>
      </c>
    </row>
    <row r="2654" spans="1:9">
      <c r="A2654" t="s">
        <v>802</v>
      </c>
      <c r="B2654" t="s">
        <v>792</v>
      </c>
      <c r="C2654" t="s">
        <v>52</v>
      </c>
      <c r="D2654" t="s">
        <v>765</v>
      </c>
      <c r="E2654" t="s">
        <v>769</v>
      </c>
      <c r="F2654">
        <v>90</v>
      </c>
      <c r="G2654">
        <v>42.25</v>
      </c>
      <c r="H2654">
        <v>59</v>
      </c>
      <c r="I2654">
        <v>6037</v>
      </c>
    </row>
    <row r="2655" spans="1:9">
      <c r="A2655" t="s">
        <v>802</v>
      </c>
      <c r="B2655" t="s">
        <v>792</v>
      </c>
      <c r="C2655" t="s">
        <v>52</v>
      </c>
      <c r="D2655" t="s">
        <v>765</v>
      </c>
      <c r="E2655" t="s">
        <v>770</v>
      </c>
      <c r="F2655">
        <v>51</v>
      </c>
      <c r="G2655">
        <v>31.15</v>
      </c>
      <c r="H2655">
        <v>32.299999999999997</v>
      </c>
      <c r="I2655">
        <v>78932</v>
      </c>
    </row>
    <row r="2656" spans="1:9">
      <c r="A2656" t="s">
        <v>802</v>
      </c>
      <c r="B2656" t="s">
        <v>792</v>
      </c>
      <c r="C2656" t="s">
        <v>52</v>
      </c>
      <c r="D2656" t="s">
        <v>765</v>
      </c>
      <c r="E2656" t="s">
        <v>771</v>
      </c>
      <c r="F2656">
        <v>90</v>
      </c>
      <c r="G2656">
        <v>39.299999999999997</v>
      </c>
      <c r="H2656">
        <v>62.9</v>
      </c>
      <c r="I2656">
        <v>5055</v>
      </c>
    </row>
    <row r="2657" spans="1:9">
      <c r="A2657" t="s">
        <v>802</v>
      </c>
      <c r="B2657" t="s">
        <v>792</v>
      </c>
      <c r="C2657" t="s">
        <v>52</v>
      </c>
      <c r="D2657" t="s">
        <v>772</v>
      </c>
      <c r="E2657" t="s">
        <v>773</v>
      </c>
      <c r="F2657">
        <v>90</v>
      </c>
      <c r="G2657">
        <v>51.5</v>
      </c>
      <c r="H2657">
        <v>58</v>
      </c>
      <c r="I2657">
        <v>5021</v>
      </c>
    </row>
    <row r="2658" spans="1:9">
      <c r="A2658" t="s">
        <v>802</v>
      </c>
      <c r="B2658" t="s">
        <v>792</v>
      </c>
      <c r="C2658" t="s">
        <v>52</v>
      </c>
      <c r="D2658" t="s">
        <v>772</v>
      </c>
      <c r="E2658" t="s">
        <v>774</v>
      </c>
      <c r="F2658">
        <v>155</v>
      </c>
      <c r="G2658">
        <v>93</v>
      </c>
      <c r="H2658">
        <v>100.6</v>
      </c>
      <c r="I2658">
        <v>78573</v>
      </c>
    </row>
    <row r="2659" spans="1:9">
      <c r="A2659" t="s">
        <v>802</v>
      </c>
      <c r="B2659" t="s">
        <v>792</v>
      </c>
      <c r="C2659" t="s">
        <v>52</v>
      </c>
      <c r="D2659" t="s">
        <v>772</v>
      </c>
      <c r="E2659" t="s">
        <v>775</v>
      </c>
      <c r="F2659">
        <v>43</v>
      </c>
      <c r="G2659">
        <v>30</v>
      </c>
      <c r="H2659">
        <v>23</v>
      </c>
      <c r="I2659">
        <v>41845</v>
      </c>
    </row>
    <row r="2660" spans="1:9">
      <c r="A2660" t="s">
        <v>802</v>
      </c>
      <c r="B2660" t="s">
        <v>792</v>
      </c>
      <c r="C2660" t="s">
        <v>52</v>
      </c>
      <c r="D2660" t="s">
        <v>772</v>
      </c>
      <c r="E2660" t="s">
        <v>776</v>
      </c>
      <c r="F2660">
        <v>65</v>
      </c>
      <c r="G2660">
        <v>35.549999999999997</v>
      </c>
      <c r="H2660">
        <v>45</v>
      </c>
      <c r="I2660">
        <v>6008</v>
      </c>
    </row>
    <row r="2661" spans="1:9">
      <c r="A2661" t="s">
        <v>802</v>
      </c>
      <c r="B2661" t="s">
        <v>792</v>
      </c>
      <c r="C2661" t="s">
        <v>52</v>
      </c>
      <c r="D2661" t="s">
        <v>777</v>
      </c>
      <c r="E2661" t="s">
        <v>778</v>
      </c>
      <c r="F2661">
        <v>206</v>
      </c>
      <c r="G2661">
        <v>78</v>
      </c>
      <c r="H2661">
        <v>145</v>
      </c>
      <c r="I2661">
        <v>6176</v>
      </c>
    </row>
    <row r="2662" spans="1:9">
      <c r="A2662" t="s">
        <v>802</v>
      </c>
      <c r="B2662" t="s">
        <v>792</v>
      </c>
      <c r="C2662" t="s">
        <v>52</v>
      </c>
      <c r="D2662" t="s">
        <v>777</v>
      </c>
      <c r="E2662" t="s">
        <v>779</v>
      </c>
      <c r="F2662">
        <v>235</v>
      </c>
      <c r="G2662">
        <v>97.8</v>
      </c>
      <c r="H2662">
        <v>168.03</v>
      </c>
      <c r="I2662">
        <v>4028</v>
      </c>
    </row>
    <row r="2663" spans="1:9">
      <c r="A2663" t="s">
        <v>802</v>
      </c>
      <c r="B2663" t="s">
        <v>792</v>
      </c>
      <c r="C2663" t="s">
        <v>52</v>
      </c>
      <c r="D2663" t="s">
        <v>777</v>
      </c>
      <c r="E2663" t="s">
        <v>780</v>
      </c>
      <c r="F2663">
        <v>260</v>
      </c>
      <c r="G2663">
        <v>108.5</v>
      </c>
      <c r="H2663">
        <v>189.55</v>
      </c>
      <c r="I2663">
        <v>2660</v>
      </c>
    </row>
    <row r="2664" spans="1:9">
      <c r="A2664" t="s">
        <v>802</v>
      </c>
      <c r="B2664" t="s">
        <v>792</v>
      </c>
      <c r="C2664" t="s">
        <v>52</v>
      </c>
      <c r="D2664" t="s">
        <v>777</v>
      </c>
      <c r="E2664" t="s">
        <v>781</v>
      </c>
      <c r="F2664">
        <v>220</v>
      </c>
      <c r="G2664">
        <v>91.7</v>
      </c>
      <c r="H2664">
        <v>155.19999999999999</v>
      </c>
      <c r="I2664">
        <v>17956</v>
      </c>
    </row>
    <row r="2665" spans="1:9">
      <c r="A2665" t="s">
        <v>802</v>
      </c>
      <c r="B2665" t="s">
        <v>792</v>
      </c>
      <c r="C2665" t="s">
        <v>52</v>
      </c>
      <c r="D2665" t="s">
        <v>777</v>
      </c>
      <c r="E2665" t="s">
        <v>782</v>
      </c>
      <c r="F2665">
        <v>260</v>
      </c>
      <c r="G2665">
        <v>117.9</v>
      </c>
      <c r="H2665">
        <v>188.15</v>
      </c>
      <c r="I2665">
        <v>17546</v>
      </c>
    </row>
    <row r="2666" spans="1:9">
      <c r="A2666" t="s">
        <v>802</v>
      </c>
      <c r="B2666" t="s">
        <v>792</v>
      </c>
      <c r="C2666" t="s">
        <v>52</v>
      </c>
      <c r="D2666" t="s">
        <v>777</v>
      </c>
      <c r="E2666" t="s">
        <v>783</v>
      </c>
      <c r="F2666">
        <v>308</v>
      </c>
      <c r="G2666">
        <v>131.4</v>
      </c>
      <c r="H2666">
        <v>217</v>
      </c>
      <c r="I2666">
        <v>7602</v>
      </c>
    </row>
    <row r="2667" spans="1:9">
      <c r="A2667" t="s">
        <v>802</v>
      </c>
      <c r="B2667" t="s">
        <v>792</v>
      </c>
      <c r="C2667" t="s">
        <v>52</v>
      </c>
      <c r="D2667" t="s">
        <v>777</v>
      </c>
      <c r="E2667" t="s">
        <v>784</v>
      </c>
      <c r="F2667">
        <v>330</v>
      </c>
      <c r="G2667">
        <v>140</v>
      </c>
      <c r="H2667">
        <v>243</v>
      </c>
      <c r="I2667">
        <v>2924</v>
      </c>
    </row>
    <row r="2668" spans="1:9">
      <c r="A2668" t="s">
        <v>802</v>
      </c>
      <c r="B2668" t="s">
        <v>792</v>
      </c>
      <c r="C2668" t="s">
        <v>52</v>
      </c>
      <c r="D2668" t="s">
        <v>777</v>
      </c>
      <c r="E2668" t="s">
        <v>785</v>
      </c>
      <c r="F2668">
        <v>47</v>
      </c>
      <c r="G2668">
        <v>18.75</v>
      </c>
      <c r="H2668">
        <v>34</v>
      </c>
      <c r="I2668">
        <v>1461</v>
      </c>
    </row>
    <row r="2669" spans="1:9">
      <c r="A2669" t="s">
        <v>802</v>
      </c>
      <c r="B2669" t="s">
        <v>792</v>
      </c>
      <c r="C2669" t="s">
        <v>52</v>
      </c>
      <c r="D2669" t="s">
        <v>777</v>
      </c>
      <c r="E2669" t="s">
        <v>786</v>
      </c>
      <c r="F2669">
        <v>48</v>
      </c>
      <c r="G2669">
        <v>20.3</v>
      </c>
      <c r="H2669">
        <v>32</v>
      </c>
      <c r="I2669">
        <v>5347</v>
      </c>
    </row>
    <row r="2670" spans="1:9">
      <c r="A2670" t="s">
        <v>802</v>
      </c>
      <c r="B2670" t="s">
        <v>792</v>
      </c>
      <c r="C2670" t="s">
        <v>52</v>
      </c>
      <c r="D2670" t="s">
        <v>787</v>
      </c>
      <c r="E2670" t="s">
        <v>788</v>
      </c>
      <c r="F2670">
        <v>257.5</v>
      </c>
      <c r="G2670">
        <v>100</v>
      </c>
      <c r="H2670">
        <v>187.5</v>
      </c>
      <c r="I2670">
        <v>7712</v>
      </c>
    </row>
    <row r="2671" spans="1:9">
      <c r="A2671" t="s">
        <v>802</v>
      </c>
      <c r="B2671" t="s">
        <v>792</v>
      </c>
      <c r="C2671" t="s">
        <v>52</v>
      </c>
      <c r="D2671" t="s">
        <v>789</v>
      </c>
      <c r="E2671" t="s">
        <v>790</v>
      </c>
      <c r="F2671">
        <v>1910</v>
      </c>
      <c r="G2671">
        <v>746.7</v>
      </c>
      <c r="H2671">
        <v>1456.1</v>
      </c>
      <c r="I2671">
        <v>2365</v>
      </c>
    </row>
    <row r="2672" spans="1:9">
      <c r="A2672" t="s">
        <v>802</v>
      </c>
      <c r="B2672" t="s">
        <v>792</v>
      </c>
      <c r="C2672" t="s">
        <v>53</v>
      </c>
      <c r="D2672" t="s">
        <v>765</v>
      </c>
      <c r="E2672" t="s">
        <v>766</v>
      </c>
      <c r="F2672">
        <v>80</v>
      </c>
      <c r="G2672">
        <v>80</v>
      </c>
      <c r="H2672">
        <v>46.6</v>
      </c>
      <c r="I2672">
        <v>8090</v>
      </c>
    </row>
    <row r="2673" spans="1:9">
      <c r="A2673" t="s">
        <v>802</v>
      </c>
      <c r="B2673" t="s">
        <v>792</v>
      </c>
      <c r="C2673" t="s">
        <v>53</v>
      </c>
      <c r="D2673" t="s">
        <v>765</v>
      </c>
      <c r="E2673" t="s">
        <v>767</v>
      </c>
      <c r="F2673">
        <v>71</v>
      </c>
      <c r="G2673">
        <v>71</v>
      </c>
      <c r="H2673">
        <v>40</v>
      </c>
      <c r="I2673">
        <v>14792</v>
      </c>
    </row>
    <row r="2674" spans="1:9">
      <c r="A2674" t="s">
        <v>802</v>
      </c>
      <c r="B2674" t="s">
        <v>792</v>
      </c>
      <c r="C2674" t="s">
        <v>53</v>
      </c>
      <c r="D2674" t="s">
        <v>765</v>
      </c>
      <c r="E2674" t="s">
        <v>768</v>
      </c>
      <c r="F2674">
        <v>80</v>
      </c>
      <c r="G2674">
        <v>36.4</v>
      </c>
      <c r="H2674">
        <v>52.5</v>
      </c>
      <c r="I2674">
        <v>6903</v>
      </c>
    </row>
    <row r="2675" spans="1:9">
      <c r="A2675" t="s">
        <v>802</v>
      </c>
      <c r="B2675" t="s">
        <v>792</v>
      </c>
      <c r="C2675" t="s">
        <v>53</v>
      </c>
      <c r="D2675" t="s">
        <v>765</v>
      </c>
      <c r="E2675" t="s">
        <v>769</v>
      </c>
      <c r="F2675">
        <v>95</v>
      </c>
      <c r="G2675">
        <v>42.4</v>
      </c>
      <c r="H2675">
        <v>62</v>
      </c>
      <c r="I2675">
        <v>2359</v>
      </c>
    </row>
    <row r="2676" spans="1:9">
      <c r="A2676" t="s">
        <v>802</v>
      </c>
      <c r="B2676" t="s">
        <v>792</v>
      </c>
      <c r="C2676" t="s">
        <v>53</v>
      </c>
      <c r="D2676" t="s">
        <v>765</v>
      </c>
      <c r="E2676" t="s">
        <v>770</v>
      </c>
      <c r="F2676">
        <v>50</v>
      </c>
      <c r="G2676">
        <v>36</v>
      </c>
      <c r="H2676">
        <v>32.299999999999997</v>
      </c>
      <c r="I2676">
        <v>25338</v>
      </c>
    </row>
    <row r="2677" spans="1:9">
      <c r="A2677" t="s">
        <v>802</v>
      </c>
      <c r="B2677" t="s">
        <v>792</v>
      </c>
      <c r="C2677" t="s">
        <v>53</v>
      </c>
      <c r="D2677" t="s">
        <v>765</v>
      </c>
      <c r="E2677" t="s">
        <v>771</v>
      </c>
      <c r="F2677">
        <v>70</v>
      </c>
      <c r="G2677">
        <v>38.1</v>
      </c>
      <c r="H2677">
        <v>49</v>
      </c>
      <c r="I2677">
        <v>921</v>
      </c>
    </row>
    <row r="2678" spans="1:9">
      <c r="A2678" t="s">
        <v>802</v>
      </c>
      <c r="B2678" t="s">
        <v>792</v>
      </c>
      <c r="C2678" t="s">
        <v>53</v>
      </c>
      <c r="D2678" t="s">
        <v>772</v>
      </c>
      <c r="E2678" t="s">
        <v>773</v>
      </c>
      <c r="F2678">
        <v>100</v>
      </c>
      <c r="G2678">
        <v>60</v>
      </c>
      <c r="H2678">
        <v>74</v>
      </c>
      <c r="I2678">
        <v>943</v>
      </c>
    </row>
    <row r="2679" spans="1:9">
      <c r="A2679" t="s">
        <v>802</v>
      </c>
      <c r="B2679" t="s">
        <v>792</v>
      </c>
      <c r="C2679" t="s">
        <v>53</v>
      </c>
      <c r="D2679" t="s">
        <v>772</v>
      </c>
      <c r="E2679" t="s">
        <v>774</v>
      </c>
      <c r="F2679">
        <v>175</v>
      </c>
      <c r="G2679">
        <v>104</v>
      </c>
      <c r="H2679">
        <v>126.7</v>
      </c>
      <c r="I2679">
        <v>20388</v>
      </c>
    </row>
    <row r="2680" spans="1:9">
      <c r="A2680" t="s">
        <v>802</v>
      </c>
      <c r="B2680" t="s">
        <v>792</v>
      </c>
      <c r="C2680" t="s">
        <v>53</v>
      </c>
      <c r="D2680" t="s">
        <v>772</v>
      </c>
      <c r="E2680" t="s">
        <v>775</v>
      </c>
      <c r="F2680">
        <v>36</v>
      </c>
      <c r="G2680">
        <v>26</v>
      </c>
      <c r="H2680">
        <v>20</v>
      </c>
      <c r="I2680">
        <v>9270</v>
      </c>
    </row>
    <row r="2681" spans="1:9">
      <c r="A2681" t="s">
        <v>802</v>
      </c>
      <c r="B2681" t="s">
        <v>792</v>
      </c>
      <c r="C2681" t="s">
        <v>53</v>
      </c>
      <c r="D2681" t="s">
        <v>772</v>
      </c>
      <c r="E2681" t="s">
        <v>776</v>
      </c>
      <c r="F2681">
        <v>82</v>
      </c>
      <c r="G2681">
        <v>43.2</v>
      </c>
      <c r="H2681">
        <v>60.35</v>
      </c>
      <c r="I2681">
        <v>1257</v>
      </c>
    </row>
    <row r="2682" spans="1:9">
      <c r="A2682" t="s">
        <v>802</v>
      </c>
      <c r="B2682" t="s">
        <v>792</v>
      </c>
      <c r="C2682" t="s">
        <v>53</v>
      </c>
      <c r="D2682" t="s">
        <v>777</v>
      </c>
      <c r="E2682" t="s">
        <v>778</v>
      </c>
      <c r="F2682">
        <v>163</v>
      </c>
      <c r="G2682">
        <v>91</v>
      </c>
      <c r="H2682">
        <v>123.75</v>
      </c>
      <c r="I2682">
        <v>2606</v>
      </c>
    </row>
    <row r="2683" spans="1:9">
      <c r="A2683" t="s">
        <v>802</v>
      </c>
      <c r="B2683" t="s">
        <v>792</v>
      </c>
      <c r="C2683" t="s">
        <v>53</v>
      </c>
      <c r="D2683" t="s">
        <v>777</v>
      </c>
      <c r="E2683" t="s">
        <v>779</v>
      </c>
      <c r="F2683">
        <v>215</v>
      </c>
      <c r="G2683">
        <v>117.5</v>
      </c>
      <c r="H2683">
        <v>152</v>
      </c>
      <c r="I2683">
        <v>1969</v>
      </c>
    </row>
    <row r="2684" spans="1:9">
      <c r="A2684" t="s">
        <v>802</v>
      </c>
      <c r="B2684" t="s">
        <v>792</v>
      </c>
      <c r="C2684" t="s">
        <v>53</v>
      </c>
      <c r="D2684" t="s">
        <v>777</v>
      </c>
      <c r="E2684" t="s">
        <v>780</v>
      </c>
      <c r="F2684">
        <v>268</v>
      </c>
      <c r="G2684">
        <v>128.80000000000001</v>
      </c>
      <c r="H2684">
        <v>195</v>
      </c>
      <c r="I2684">
        <v>1172</v>
      </c>
    </row>
    <row r="2685" spans="1:9">
      <c r="A2685" t="s">
        <v>802</v>
      </c>
      <c r="B2685" t="s">
        <v>792</v>
      </c>
      <c r="C2685" t="s">
        <v>53</v>
      </c>
      <c r="D2685" t="s">
        <v>777</v>
      </c>
      <c r="E2685" t="s">
        <v>781</v>
      </c>
      <c r="F2685">
        <v>195</v>
      </c>
      <c r="G2685">
        <v>110.5</v>
      </c>
      <c r="H2685">
        <v>129.85</v>
      </c>
      <c r="I2685">
        <v>6792</v>
      </c>
    </row>
    <row r="2686" spans="1:9">
      <c r="A2686" t="s">
        <v>802</v>
      </c>
      <c r="B2686" t="s">
        <v>792</v>
      </c>
      <c r="C2686" t="s">
        <v>53</v>
      </c>
      <c r="D2686" t="s">
        <v>777</v>
      </c>
      <c r="E2686" t="s">
        <v>782</v>
      </c>
      <c r="F2686">
        <v>242</v>
      </c>
      <c r="G2686">
        <v>134</v>
      </c>
      <c r="H2686">
        <v>162.1</v>
      </c>
      <c r="I2686">
        <v>6183</v>
      </c>
    </row>
    <row r="2687" spans="1:9">
      <c r="A2687" t="s">
        <v>802</v>
      </c>
      <c r="B2687" t="s">
        <v>792</v>
      </c>
      <c r="C2687" t="s">
        <v>53</v>
      </c>
      <c r="D2687" t="s">
        <v>777</v>
      </c>
      <c r="E2687" t="s">
        <v>783</v>
      </c>
      <c r="F2687">
        <v>268</v>
      </c>
      <c r="G2687">
        <v>147.80000000000001</v>
      </c>
      <c r="H2687">
        <v>193.5</v>
      </c>
      <c r="I2687">
        <v>3178</v>
      </c>
    </row>
    <row r="2688" spans="1:9">
      <c r="A2688" t="s">
        <v>802</v>
      </c>
      <c r="B2688" t="s">
        <v>792</v>
      </c>
      <c r="C2688" t="s">
        <v>53</v>
      </c>
      <c r="D2688" t="s">
        <v>777</v>
      </c>
      <c r="E2688" t="s">
        <v>784</v>
      </c>
      <c r="F2688">
        <v>350</v>
      </c>
      <c r="G2688">
        <v>175</v>
      </c>
      <c r="H2688">
        <v>268.5</v>
      </c>
      <c r="I2688">
        <v>1467</v>
      </c>
    </row>
    <row r="2689" spans="1:9">
      <c r="A2689" t="s">
        <v>802</v>
      </c>
      <c r="B2689" t="s">
        <v>792</v>
      </c>
      <c r="C2689" t="s">
        <v>53</v>
      </c>
      <c r="D2689" t="s">
        <v>777</v>
      </c>
      <c r="E2689" t="s">
        <v>785</v>
      </c>
      <c r="F2689">
        <v>60</v>
      </c>
      <c r="G2689">
        <v>22.8</v>
      </c>
      <c r="H2689">
        <v>41</v>
      </c>
      <c r="I2689">
        <v>866</v>
      </c>
    </row>
    <row r="2690" spans="1:9">
      <c r="A2690" t="s">
        <v>802</v>
      </c>
      <c r="B2690" t="s">
        <v>792</v>
      </c>
      <c r="C2690" t="s">
        <v>53</v>
      </c>
      <c r="D2690" t="s">
        <v>777</v>
      </c>
      <c r="E2690" t="s">
        <v>786</v>
      </c>
      <c r="F2690">
        <v>64</v>
      </c>
      <c r="G2690">
        <v>22.4</v>
      </c>
      <c r="H2690">
        <v>46</v>
      </c>
      <c r="I2690">
        <v>2921</v>
      </c>
    </row>
    <row r="2691" spans="1:9">
      <c r="A2691" t="s">
        <v>802</v>
      </c>
      <c r="B2691" t="s">
        <v>792</v>
      </c>
      <c r="C2691" t="s">
        <v>53</v>
      </c>
      <c r="D2691" t="s">
        <v>787</v>
      </c>
      <c r="E2691" t="s">
        <v>788</v>
      </c>
      <c r="F2691">
        <v>199.1</v>
      </c>
      <c r="G2691">
        <v>107.6</v>
      </c>
      <c r="H2691">
        <v>149.6</v>
      </c>
      <c r="I2691">
        <v>4480</v>
      </c>
    </row>
    <row r="2692" spans="1:9">
      <c r="A2692" t="s">
        <v>802</v>
      </c>
      <c r="B2692" t="s">
        <v>792</v>
      </c>
      <c r="C2692" t="s">
        <v>53</v>
      </c>
      <c r="D2692" t="s">
        <v>789</v>
      </c>
      <c r="E2692" t="s">
        <v>790</v>
      </c>
      <c r="F2692">
        <v>1850</v>
      </c>
      <c r="G2692">
        <v>881</v>
      </c>
      <c r="H2692">
        <v>1400.6</v>
      </c>
      <c r="I2692">
        <v>549</v>
      </c>
    </row>
    <row r="2693" spans="1:9">
      <c r="A2693" t="s">
        <v>802</v>
      </c>
      <c r="B2693" t="s">
        <v>792</v>
      </c>
      <c r="C2693" t="s">
        <v>54</v>
      </c>
      <c r="D2693" t="s">
        <v>765</v>
      </c>
      <c r="E2693" t="s">
        <v>766</v>
      </c>
      <c r="F2693" s="74">
        <v>70</v>
      </c>
      <c r="G2693" s="74">
        <v>53</v>
      </c>
      <c r="H2693" s="74">
        <v>36</v>
      </c>
      <c r="I2693">
        <v>1188933</v>
      </c>
    </row>
    <row r="2694" spans="1:9">
      <c r="A2694" t="s">
        <v>802</v>
      </c>
      <c r="B2694" t="s">
        <v>792</v>
      </c>
      <c r="C2694" t="s">
        <v>54</v>
      </c>
      <c r="D2694" t="s">
        <v>765</v>
      </c>
      <c r="E2694" t="s">
        <v>767</v>
      </c>
      <c r="F2694" s="74">
        <v>64</v>
      </c>
      <c r="G2694" s="74">
        <v>48</v>
      </c>
      <c r="H2694" s="74">
        <v>35</v>
      </c>
      <c r="I2694">
        <v>3910976</v>
      </c>
    </row>
    <row r="2695" spans="1:9">
      <c r="A2695" t="s">
        <v>802</v>
      </c>
      <c r="B2695" t="s">
        <v>792</v>
      </c>
      <c r="C2695" t="s">
        <v>54</v>
      </c>
      <c r="D2695" t="s">
        <v>765</v>
      </c>
      <c r="E2695" t="s">
        <v>768</v>
      </c>
      <c r="F2695" s="74">
        <v>57</v>
      </c>
      <c r="G2695" s="74">
        <v>38</v>
      </c>
      <c r="H2695" s="74">
        <v>34</v>
      </c>
      <c r="I2695">
        <v>872823</v>
      </c>
    </row>
    <row r="2696" spans="1:9">
      <c r="A2696" t="s">
        <v>802</v>
      </c>
      <c r="B2696" t="s">
        <v>792</v>
      </c>
      <c r="C2696" t="s">
        <v>54</v>
      </c>
      <c r="D2696" t="s">
        <v>765</v>
      </c>
      <c r="E2696" t="s">
        <v>769</v>
      </c>
      <c r="F2696" s="74">
        <v>80</v>
      </c>
      <c r="G2696" s="74">
        <v>42</v>
      </c>
      <c r="H2696" s="74">
        <v>51</v>
      </c>
      <c r="I2696">
        <v>277356</v>
      </c>
    </row>
    <row r="2697" spans="1:9">
      <c r="A2697" t="s">
        <v>802</v>
      </c>
      <c r="B2697" t="s">
        <v>792</v>
      </c>
      <c r="C2697" t="s">
        <v>54</v>
      </c>
      <c r="D2697" t="s">
        <v>765</v>
      </c>
      <c r="E2697" t="s">
        <v>770</v>
      </c>
      <c r="F2697" s="74">
        <v>48</v>
      </c>
      <c r="G2697" s="74">
        <v>32</v>
      </c>
      <c r="H2697" s="74">
        <v>29</v>
      </c>
      <c r="I2697">
        <v>4066717</v>
      </c>
    </row>
    <row r="2698" spans="1:9">
      <c r="A2698" t="s">
        <v>802</v>
      </c>
      <c r="B2698" t="s">
        <v>792</v>
      </c>
      <c r="C2698" t="s">
        <v>54</v>
      </c>
      <c r="D2698" t="s">
        <v>765</v>
      </c>
      <c r="E2698" t="s">
        <v>771</v>
      </c>
      <c r="F2698" s="74">
        <v>80</v>
      </c>
      <c r="G2698" s="74">
        <v>40</v>
      </c>
      <c r="H2698" s="74">
        <v>54</v>
      </c>
      <c r="I2698">
        <v>196397</v>
      </c>
    </row>
    <row r="2699" spans="1:9">
      <c r="A2699" t="s">
        <v>802</v>
      </c>
      <c r="B2699" t="s">
        <v>792</v>
      </c>
      <c r="C2699" t="s">
        <v>54</v>
      </c>
      <c r="D2699" t="s">
        <v>772</v>
      </c>
      <c r="E2699" t="s">
        <v>773</v>
      </c>
      <c r="F2699" s="74">
        <v>70</v>
      </c>
      <c r="G2699" s="74">
        <v>53</v>
      </c>
      <c r="H2699" s="74">
        <v>44</v>
      </c>
      <c r="I2699">
        <v>304688</v>
      </c>
    </row>
    <row r="2700" spans="1:9">
      <c r="A2700" t="s">
        <v>802</v>
      </c>
      <c r="B2700" t="s">
        <v>792</v>
      </c>
      <c r="C2700" t="s">
        <v>54</v>
      </c>
      <c r="D2700" t="s">
        <v>772</v>
      </c>
      <c r="E2700" t="s">
        <v>774</v>
      </c>
      <c r="F2700" s="74">
        <v>125</v>
      </c>
      <c r="G2700" s="74">
        <v>91</v>
      </c>
      <c r="H2700" s="74">
        <v>76</v>
      </c>
      <c r="I2700">
        <v>4371052</v>
      </c>
    </row>
    <row r="2701" spans="1:9">
      <c r="A2701" t="s">
        <v>802</v>
      </c>
      <c r="B2701" t="s">
        <v>792</v>
      </c>
      <c r="C2701" t="s">
        <v>54</v>
      </c>
      <c r="D2701" t="s">
        <v>772</v>
      </c>
      <c r="E2701" t="s">
        <v>775</v>
      </c>
      <c r="F2701" s="74">
        <v>43</v>
      </c>
      <c r="G2701" s="74">
        <v>30</v>
      </c>
      <c r="H2701" s="74">
        <v>19</v>
      </c>
      <c r="I2701">
        <v>2822053</v>
      </c>
    </row>
    <row r="2702" spans="1:9">
      <c r="A2702" t="s">
        <v>802</v>
      </c>
      <c r="B2702" t="s">
        <v>792</v>
      </c>
      <c r="C2702" t="s">
        <v>54</v>
      </c>
      <c r="D2702" t="s">
        <v>772</v>
      </c>
      <c r="E2702" t="s">
        <v>776</v>
      </c>
      <c r="F2702" s="74">
        <v>66</v>
      </c>
      <c r="G2702" s="74">
        <v>36</v>
      </c>
      <c r="H2702" s="74">
        <v>45</v>
      </c>
      <c r="I2702">
        <v>378600</v>
      </c>
    </row>
    <row r="2703" spans="1:9">
      <c r="A2703" t="s">
        <v>802</v>
      </c>
      <c r="B2703" t="s">
        <v>792</v>
      </c>
      <c r="C2703" t="s">
        <v>54</v>
      </c>
      <c r="D2703" t="s">
        <v>777</v>
      </c>
      <c r="E2703" t="s">
        <v>778</v>
      </c>
      <c r="F2703" s="74">
        <v>160</v>
      </c>
      <c r="G2703" s="74">
        <v>85</v>
      </c>
      <c r="H2703" s="74">
        <v>110</v>
      </c>
      <c r="I2703">
        <v>411205</v>
      </c>
    </row>
    <row r="2704" spans="1:9">
      <c r="A2704" t="s">
        <v>802</v>
      </c>
      <c r="B2704" t="s">
        <v>792</v>
      </c>
      <c r="C2704" t="s">
        <v>54</v>
      </c>
      <c r="D2704" t="s">
        <v>777</v>
      </c>
      <c r="E2704" t="s">
        <v>779</v>
      </c>
      <c r="F2704" s="74">
        <v>190</v>
      </c>
      <c r="G2704" s="74">
        <v>102</v>
      </c>
      <c r="H2704" s="74">
        <v>130</v>
      </c>
      <c r="I2704">
        <v>311883</v>
      </c>
    </row>
    <row r="2705" spans="1:9">
      <c r="A2705" t="s">
        <v>802</v>
      </c>
      <c r="B2705" t="s">
        <v>792</v>
      </c>
      <c r="C2705" t="s">
        <v>54</v>
      </c>
      <c r="D2705" t="s">
        <v>777</v>
      </c>
      <c r="E2705" t="s">
        <v>780</v>
      </c>
      <c r="F2705" s="74">
        <v>220</v>
      </c>
      <c r="G2705" s="74">
        <v>118</v>
      </c>
      <c r="H2705" s="74">
        <v>153</v>
      </c>
      <c r="I2705">
        <v>212101</v>
      </c>
    </row>
    <row r="2706" spans="1:9">
      <c r="A2706" t="s">
        <v>802</v>
      </c>
      <c r="B2706" t="s">
        <v>792</v>
      </c>
      <c r="C2706" t="s">
        <v>54</v>
      </c>
      <c r="D2706" t="s">
        <v>777</v>
      </c>
      <c r="E2706" t="s">
        <v>781</v>
      </c>
      <c r="F2706" s="74">
        <v>170</v>
      </c>
      <c r="G2706" s="74">
        <v>93</v>
      </c>
      <c r="H2706" s="74">
        <v>112</v>
      </c>
      <c r="I2706">
        <v>1131622</v>
      </c>
    </row>
    <row r="2707" spans="1:9">
      <c r="A2707" t="s">
        <v>802</v>
      </c>
      <c r="B2707" t="s">
        <v>792</v>
      </c>
      <c r="C2707" t="s">
        <v>54</v>
      </c>
      <c r="D2707" t="s">
        <v>777</v>
      </c>
      <c r="E2707" t="s">
        <v>782</v>
      </c>
      <c r="F2707" s="74">
        <v>212</v>
      </c>
      <c r="G2707" s="74">
        <v>117</v>
      </c>
      <c r="H2707" s="74">
        <v>143</v>
      </c>
      <c r="I2707">
        <v>1060866</v>
      </c>
    </row>
    <row r="2708" spans="1:9">
      <c r="A2708" t="s">
        <v>802</v>
      </c>
      <c r="B2708" t="s">
        <v>792</v>
      </c>
      <c r="C2708" t="s">
        <v>54</v>
      </c>
      <c r="D2708" t="s">
        <v>777</v>
      </c>
      <c r="E2708" t="s">
        <v>783</v>
      </c>
      <c r="F2708" s="74">
        <v>252</v>
      </c>
      <c r="G2708" s="74">
        <v>135</v>
      </c>
      <c r="H2708" s="74">
        <v>171</v>
      </c>
      <c r="I2708">
        <v>506158</v>
      </c>
    </row>
    <row r="2709" spans="1:9">
      <c r="A2709" t="s">
        <v>802</v>
      </c>
      <c r="B2709" t="s">
        <v>792</v>
      </c>
      <c r="C2709" t="s">
        <v>54</v>
      </c>
      <c r="D2709" t="s">
        <v>777</v>
      </c>
      <c r="E2709" t="s">
        <v>784</v>
      </c>
      <c r="F2709" s="74">
        <v>280</v>
      </c>
      <c r="G2709" s="74">
        <v>150</v>
      </c>
      <c r="H2709" s="74">
        <v>191</v>
      </c>
      <c r="I2709">
        <v>221131</v>
      </c>
    </row>
    <row r="2710" spans="1:9">
      <c r="A2710" t="s">
        <v>802</v>
      </c>
      <c r="B2710" t="s">
        <v>792</v>
      </c>
      <c r="C2710" t="s">
        <v>54</v>
      </c>
      <c r="D2710" t="s">
        <v>777</v>
      </c>
      <c r="E2710" t="s">
        <v>785</v>
      </c>
      <c r="F2710" s="74">
        <v>40</v>
      </c>
      <c r="G2710" s="74">
        <v>21</v>
      </c>
      <c r="H2710" s="74">
        <v>27</v>
      </c>
      <c r="I2710">
        <v>180150</v>
      </c>
    </row>
    <row r="2711" spans="1:9">
      <c r="A2711" t="s">
        <v>802</v>
      </c>
      <c r="B2711" t="s">
        <v>792</v>
      </c>
      <c r="C2711" t="s">
        <v>54</v>
      </c>
      <c r="D2711" t="s">
        <v>777</v>
      </c>
      <c r="E2711" t="s">
        <v>786</v>
      </c>
      <c r="F2711" s="74">
        <v>45</v>
      </c>
      <c r="G2711" s="74">
        <v>23</v>
      </c>
      <c r="H2711" s="74">
        <v>30</v>
      </c>
      <c r="I2711">
        <v>416168</v>
      </c>
    </row>
    <row r="2712" spans="1:9">
      <c r="A2712" t="s">
        <v>802</v>
      </c>
      <c r="B2712" t="s">
        <v>792</v>
      </c>
      <c r="C2712" t="s">
        <v>54</v>
      </c>
      <c r="D2712" t="s">
        <v>787</v>
      </c>
      <c r="E2712" t="s">
        <v>788</v>
      </c>
      <c r="F2712" s="74">
        <v>198</v>
      </c>
      <c r="G2712" s="74">
        <v>99</v>
      </c>
      <c r="H2712" s="74">
        <v>137</v>
      </c>
      <c r="I2712">
        <v>520287</v>
      </c>
    </row>
    <row r="2713" spans="1:9">
      <c r="A2713" t="s">
        <v>802</v>
      </c>
      <c r="B2713" t="s">
        <v>792</v>
      </c>
      <c r="C2713" t="s">
        <v>54</v>
      </c>
      <c r="D2713" t="s">
        <v>789</v>
      </c>
      <c r="E2713" t="s">
        <v>790</v>
      </c>
      <c r="F2713" s="74">
        <v>1700</v>
      </c>
      <c r="G2713" s="74">
        <v>863</v>
      </c>
      <c r="H2713" s="74">
        <v>1252</v>
      </c>
      <c r="I2713">
        <v>168693</v>
      </c>
    </row>
    <row r="2714" spans="1:9">
      <c r="A2714" t="s">
        <v>802</v>
      </c>
      <c r="B2714" t="s">
        <v>792</v>
      </c>
      <c r="C2714" t="s">
        <v>791</v>
      </c>
      <c r="D2714" t="s">
        <v>765</v>
      </c>
      <c r="E2714" t="s">
        <v>766</v>
      </c>
      <c r="F2714">
        <v>75</v>
      </c>
      <c r="G2714">
        <v>53</v>
      </c>
      <c r="H2714">
        <v>39.1</v>
      </c>
      <c r="I2714">
        <v>538</v>
      </c>
    </row>
    <row r="2715" spans="1:9">
      <c r="A2715" t="s">
        <v>802</v>
      </c>
      <c r="B2715" t="s">
        <v>792</v>
      </c>
      <c r="C2715" t="s">
        <v>791</v>
      </c>
      <c r="D2715" t="s">
        <v>765</v>
      </c>
      <c r="E2715" t="s">
        <v>767</v>
      </c>
      <c r="F2715">
        <v>67</v>
      </c>
      <c r="G2715">
        <v>46</v>
      </c>
      <c r="H2715">
        <v>40.5</v>
      </c>
      <c r="I2715">
        <v>1111</v>
      </c>
    </row>
    <row r="2716" spans="1:9">
      <c r="A2716" t="s">
        <v>802</v>
      </c>
      <c r="B2716" t="s">
        <v>792</v>
      </c>
      <c r="C2716" t="s">
        <v>791</v>
      </c>
      <c r="D2716" t="s">
        <v>765</v>
      </c>
      <c r="E2716" t="s">
        <v>768</v>
      </c>
      <c r="F2716">
        <v>60</v>
      </c>
      <c r="G2716">
        <v>38.4</v>
      </c>
      <c r="H2716">
        <v>33.6</v>
      </c>
      <c r="I2716">
        <v>321</v>
      </c>
    </row>
    <row r="2717" spans="1:9">
      <c r="A2717" t="s">
        <v>802</v>
      </c>
      <c r="B2717" t="s">
        <v>792</v>
      </c>
      <c r="C2717" t="s">
        <v>791</v>
      </c>
      <c r="D2717" t="s">
        <v>765</v>
      </c>
      <c r="E2717" t="s">
        <v>769</v>
      </c>
      <c r="F2717">
        <v>90</v>
      </c>
      <c r="G2717">
        <v>39.25</v>
      </c>
      <c r="H2717">
        <v>63.15</v>
      </c>
      <c r="I2717">
        <v>140</v>
      </c>
    </row>
    <row r="2718" spans="1:9">
      <c r="A2718" t="s">
        <v>802</v>
      </c>
      <c r="B2718" t="s">
        <v>792</v>
      </c>
      <c r="C2718" t="s">
        <v>791</v>
      </c>
      <c r="D2718" t="s">
        <v>765</v>
      </c>
      <c r="E2718" t="s">
        <v>770</v>
      </c>
      <c r="F2718">
        <v>50</v>
      </c>
      <c r="G2718">
        <v>33</v>
      </c>
      <c r="H2718">
        <v>30.6</v>
      </c>
      <c r="I2718">
        <v>1460</v>
      </c>
    </row>
    <row r="2719" spans="1:9">
      <c r="A2719" t="s">
        <v>802</v>
      </c>
      <c r="B2719" t="s">
        <v>792</v>
      </c>
      <c r="C2719" t="s">
        <v>791</v>
      </c>
      <c r="D2719" t="s">
        <v>765</v>
      </c>
      <c r="E2719" t="s">
        <v>771</v>
      </c>
      <c r="F2719">
        <v>100</v>
      </c>
      <c r="G2719">
        <v>45.3</v>
      </c>
      <c r="H2719">
        <v>63.25</v>
      </c>
      <c r="I2719">
        <v>60</v>
      </c>
    </row>
    <row r="2720" spans="1:9">
      <c r="A2720" t="s">
        <v>802</v>
      </c>
      <c r="B2720" t="s">
        <v>792</v>
      </c>
      <c r="C2720" t="s">
        <v>791</v>
      </c>
      <c r="D2720" t="s">
        <v>772</v>
      </c>
      <c r="E2720" t="s">
        <v>773</v>
      </c>
      <c r="F2720">
        <v>79</v>
      </c>
      <c r="G2720">
        <v>42.024999999999999</v>
      </c>
      <c r="H2720">
        <v>46.7</v>
      </c>
      <c r="I2720">
        <v>120</v>
      </c>
    </row>
    <row r="2721" spans="1:9">
      <c r="A2721" t="s">
        <v>802</v>
      </c>
      <c r="B2721" t="s">
        <v>792</v>
      </c>
      <c r="C2721" t="s">
        <v>791</v>
      </c>
      <c r="D2721" t="s">
        <v>772</v>
      </c>
      <c r="E2721" t="s">
        <v>774</v>
      </c>
      <c r="F2721">
        <v>147</v>
      </c>
      <c r="G2721">
        <v>91</v>
      </c>
      <c r="H2721">
        <v>88</v>
      </c>
      <c r="I2721">
        <v>1387</v>
      </c>
    </row>
    <row r="2722" spans="1:9">
      <c r="A2722" t="s">
        <v>802</v>
      </c>
      <c r="B2722" t="s">
        <v>792</v>
      </c>
      <c r="C2722" t="s">
        <v>791</v>
      </c>
      <c r="D2722" t="s">
        <v>772</v>
      </c>
      <c r="E2722" t="s">
        <v>775</v>
      </c>
      <c r="F2722">
        <v>45</v>
      </c>
      <c r="G2722">
        <v>30</v>
      </c>
      <c r="H2722">
        <v>22</v>
      </c>
      <c r="I2722">
        <v>866</v>
      </c>
    </row>
    <row r="2723" spans="1:9">
      <c r="A2723" t="s">
        <v>802</v>
      </c>
      <c r="B2723" t="s">
        <v>792</v>
      </c>
      <c r="C2723" t="s">
        <v>791</v>
      </c>
      <c r="D2723" t="s">
        <v>772</v>
      </c>
      <c r="E2723" t="s">
        <v>776</v>
      </c>
      <c r="F2723">
        <v>66</v>
      </c>
      <c r="G2723">
        <v>35.200000000000003</v>
      </c>
      <c r="H2723">
        <v>45.2</v>
      </c>
      <c r="I2723">
        <v>137</v>
      </c>
    </row>
    <row r="2724" spans="1:9">
      <c r="A2724" t="s">
        <v>802</v>
      </c>
      <c r="B2724" t="s">
        <v>792</v>
      </c>
      <c r="C2724" t="s">
        <v>791</v>
      </c>
      <c r="D2724" t="s">
        <v>777</v>
      </c>
      <c r="E2724" t="s">
        <v>778</v>
      </c>
      <c r="F2724">
        <v>176</v>
      </c>
      <c r="G2724">
        <v>86.75</v>
      </c>
      <c r="H2724">
        <v>123</v>
      </c>
      <c r="I2724">
        <v>155</v>
      </c>
    </row>
    <row r="2725" spans="1:9">
      <c r="A2725" t="s">
        <v>802</v>
      </c>
      <c r="B2725" t="s">
        <v>792</v>
      </c>
      <c r="C2725" t="s">
        <v>791</v>
      </c>
      <c r="D2725" t="s">
        <v>777</v>
      </c>
      <c r="E2725" t="s">
        <v>779</v>
      </c>
      <c r="F2725">
        <v>192</v>
      </c>
      <c r="G2725">
        <v>122.85</v>
      </c>
      <c r="H2725">
        <v>128</v>
      </c>
      <c r="I2725">
        <v>105</v>
      </c>
    </row>
    <row r="2726" spans="1:9">
      <c r="A2726" t="s">
        <v>802</v>
      </c>
      <c r="B2726" t="s">
        <v>792</v>
      </c>
      <c r="C2726" t="s">
        <v>791</v>
      </c>
      <c r="D2726" t="s">
        <v>777</v>
      </c>
      <c r="E2726" t="s">
        <v>780</v>
      </c>
      <c r="F2726">
        <v>275</v>
      </c>
      <c r="G2726">
        <v>105</v>
      </c>
      <c r="H2726">
        <v>207</v>
      </c>
      <c r="I2726">
        <v>75</v>
      </c>
    </row>
    <row r="2727" spans="1:9">
      <c r="A2727" t="s">
        <v>802</v>
      </c>
      <c r="B2727" t="s">
        <v>792</v>
      </c>
      <c r="C2727" t="s">
        <v>791</v>
      </c>
      <c r="D2727" t="s">
        <v>777</v>
      </c>
      <c r="E2727" t="s">
        <v>781</v>
      </c>
      <c r="F2727">
        <v>180</v>
      </c>
      <c r="G2727">
        <v>86.7</v>
      </c>
      <c r="H2727">
        <v>122.75</v>
      </c>
      <c r="I2727">
        <v>332</v>
      </c>
    </row>
    <row r="2728" spans="1:9">
      <c r="A2728" t="s">
        <v>802</v>
      </c>
      <c r="B2728" t="s">
        <v>792</v>
      </c>
      <c r="C2728" t="s">
        <v>791</v>
      </c>
      <c r="D2728" t="s">
        <v>777</v>
      </c>
      <c r="E2728" t="s">
        <v>782</v>
      </c>
      <c r="F2728">
        <v>232</v>
      </c>
      <c r="G2728">
        <v>120.4</v>
      </c>
      <c r="H2728">
        <v>158</v>
      </c>
      <c r="I2728">
        <v>337</v>
      </c>
    </row>
    <row r="2729" spans="1:9">
      <c r="A2729" t="s">
        <v>802</v>
      </c>
      <c r="B2729" t="s">
        <v>792</v>
      </c>
      <c r="C2729" t="s">
        <v>791</v>
      </c>
      <c r="D2729" t="s">
        <v>777</v>
      </c>
      <c r="E2729" t="s">
        <v>783</v>
      </c>
      <c r="F2729">
        <v>280</v>
      </c>
      <c r="G2729">
        <v>122</v>
      </c>
      <c r="H2729">
        <v>187</v>
      </c>
      <c r="I2729">
        <v>174</v>
      </c>
    </row>
    <row r="2730" spans="1:9">
      <c r="A2730" t="s">
        <v>802</v>
      </c>
      <c r="B2730" t="s">
        <v>792</v>
      </c>
      <c r="C2730" t="s">
        <v>791</v>
      </c>
      <c r="D2730" t="s">
        <v>777</v>
      </c>
      <c r="E2730" t="s">
        <v>784</v>
      </c>
      <c r="F2730">
        <v>313</v>
      </c>
      <c r="G2730">
        <v>140</v>
      </c>
      <c r="H2730">
        <v>229.5</v>
      </c>
      <c r="I2730">
        <v>68</v>
      </c>
    </row>
    <row r="2731" spans="1:9">
      <c r="A2731" t="s">
        <v>802</v>
      </c>
      <c r="B2731" t="s">
        <v>792</v>
      </c>
      <c r="C2731" t="s">
        <v>791</v>
      </c>
      <c r="D2731" t="s">
        <v>777</v>
      </c>
      <c r="E2731" t="s">
        <v>785</v>
      </c>
      <c r="F2731">
        <v>46</v>
      </c>
      <c r="G2731">
        <v>22.5</v>
      </c>
      <c r="H2731">
        <v>25</v>
      </c>
      <c r="I2731">
        <v>66</v>
      </c>
    </row>
    <row r="2732" spans="1:9">
      <c r="A2732" t="s">
        <v>802</v>
      </c>
      <c r="B2732" t="s">
        <v>792</v>
      </c>
      <c r="C2732" t="s">
        <v>791</v>
      </c>
      <c r="D2732" t="s">
        <v>777</v>
      </c>
      <c r="E2732" t="s">
        <v>786</v>
      </c>
      <c r="F2732">
        <v>50</v>
      </c>
      <c r="G2732">
        <v>25.5</v>
      </c>
      <c r="H2732">
        <v>38</v>
      </c>
      <c r="I2732">
        <v>113</v>
      </c>
    </row>
    <row r="2733" spans="1:9">
      <c r="A2733" t="s">
        <v>802</v>
      </c>
      <c r="B2733" t="s">
        <v>792</v>
      </c>
      <c r="C2733" t="s">
        <v>791</v>
      </c>
      <c r="D2733" t="s">
        <v>787</v>
      </c>
      <c r="E2733" t="s">
        <v>788</v>
      </c>
      <c r="F2733">
        <v>200</v>
      </c>
      <c r="G2733">
        <v>94.85</v>
      </c>
      <c r="H2733">
        <v>147.80000000000001</v>
      </c>
      <c r="I2733">
        <v>175</v>
      </c>
    </row>
    <row r="2734" spans="1:9">
      <c r="A2734" t="s">
        <v>802</v>
      </c>
      <c r="B2734" t="s">
        <v>792</v>
      </c>
      <c r="C2734" t="s">
        <v>791</v>
      </c>
      <c r="D2734" t="s">
        <v>789</v>
      </c>
      <c r="E2734" t="s">
        <v>790</v>
      </c>
      <c r="F2734">
        <v>1700</v>
      </c>
      <c r="G2734">
        <v>750</v>
      </c>
      <c r="H2734">
        <v>1266</v>
      </c>
      <c r="I2734">
        <v>58</v>
      </c>
    </row>
    <row r="2735" spans="1:9">
      <c r="A2735" t="s">
        <v>802</v>
      </c>
      <c r="B2735" t="s">
        <v>793</v>
      </c>
      <c r="C2735" t="s">
        <v>46</v>
      </c>
      <c r="D2735" t="s">
        <v>765</v>
      </c>
      <c r="E2735" t="s">
        <v>766</v>
      </c>
      <c r="F2735">
        <v>70</v>
      </c>
      <c r="G2735">
        <v>57</v>
      </c>
      <c r="H2735">
        <v>37</v>
      </c>
      <c r="I2735">
        <v>443877</v>
      </c>
    </row>
    <row r="2736" spans="1:9">
      <c r="A2736" t="s">
        <v>802</v>
      </c>
      <c r="B2736" t="s">
        <v>793</v>
      </c>
      <c r="C2736" t="s">
        <v>46</v>
      </c>
      <c r="D2736" t="s">
        <v>765</v>
      </c>
      <c r="E2736" t="s">
        <v>767</v>
      </c>
      <c r="F2736">
        <v>69</v>
      </c>
      <c r="G2736">
        <v>50</v>
      </c>
      <c r="H2736">
        <v>39</v>
      </c>
      <c r="I2736">
        <v>1412704</v>
      </c>
    </row>
    <row r="2737" spans="1:9">
      <c r="A2737" t="s">
        <v>802</v>
      </c>
      <c r="B2737" t="s">
        <v>793</v>
      </c>
      <c r="C2737" t="s">
        <v>46</v>
      </c>
      <c r="D2737" t="s">
        <v>765</v>
      </c>
      <c r="E2737" t="s">
        <v>768</v>
      </c>
      <c r="F2737">
        <v>60</v>
      </c>
      <c r="G2737">
        <v>40.5</v>
      </c>
      <c r="H2737">
        <v>35</v>
      </c>
      <c r="I2737">
        <v>313211</v>
      </c>
    </row>
    <row r="2738" spans="1:9">
      <c r="A2738" t="s">
        <v>802</v>
      </c>
      <c r="B2738" t="s">
        <v>793</v>
      </c>
      <c r="C2738" t="s">
        <v>46</v>
      </c>
      <c r="D2738" t="s">
        <v>765</v>
      </c>
      <c r="E2738" t="s">
        <v>769</v>
      </c>
      <c r="F2738">
        <v>86</v>
      </c>
      <c r="G2738">
        <v>42.7</v>
      </c>
      <c r="H2738">
        <v>55</v>
      </c>
      <c r="I2738">
        <v>73634</v>
      </c>
    </row>
    <row r="2739" spans="1:9">
      <c r="A2739" t="s">
        <v>802</v>
      </c>
      <c r="B2739" t="s">
        <v>793</v>
      </c>
      <c r="C2739" t="s">
        <v>46</v>
      </c>
      <c r="D2739" t="s">
        <v>765</v>
      </c>
      <c r="E2739" t="s">
        <v>770</v>
      </c>
      <c r="F2739">
        <v>50</v>
      </c>
      <c r="G2739">
        <v>35.1</v>
      </c>
      <c r="H2739">
        <v>28.1</v>
      </c>
      <c r="I2739">
        <v>1445992</v>
      </c>
    </row>
    <row r="2740" spans="1:9">
      <c r="A2740" t="s">
        <v>802</v>
      </c>
      <c r="B2740" t="s">
        <v>793</v>
      </c>
      <c r="C2740" t="s">
        <v>46</v>
      </c>
      <c r="D2740" t="s">
        <v>765</v>
      </c>
      <c r="E2740" t="s">
        <v>771</v>
      </c>
      <c r="F2740">
        <v>90</v>
      </c>
      <c r="G2740">
        <v>42.5</v>
      </c>
      <c r="H2740">
        <v>59</v>
      </c>
      <c r="I2740">
        <v>74522</v>
      </c>
    </row>
    <row r="2741" spans="1:9">
      <c r="A2741" t="s">
        <v>802</v>
      </c>
      <c r="B2741" t="s">
        <v>793</v>
      </c>
      <c r="C2741" t="s">
        <v>46</v>
      </c>
      <c r="D2741" t="s">
        <v>772</v>
      </c>
      <c r="E2741" t="s">
        <v>773</v>
      </c>
      <c r="F2741">
        <v>75</v>
      </c>
      <c r="G2741">
        <v>57</v>
      </c>
      <c r="H2741">
        <v>46.8</v>
      </c>
      <c r="I2741">
        <v>114689</v>
      </c>
    </row>
    <row r="2742" spans="1:9">
      <c r="A2742" t="s">
        <v>802</v>
      </c>
      <c r="B2742" t="s">
        <v>793</v>
      </c>
      <c r="C2742" t="s">
        <v>46</v>
      </c>
      <c r="D2742" t="s">
        <v>772</v>
      </c>
      <c r="E2742" t="s">
        <v>774</v>
      </c>
      <c r="F2742">
        <v>132</v>
      </c>
      <c r="G2742">
        <v>95</v>
      </c>
      <c r="H2742">
        <v>78</v>
      </c>
      <c r="I2742">
        <v>1643247</v>
      </c>
    </row>
    <row r="2743" spans="1:9">
      <c r="A2743" t="s">
        <v>802</v>
      </c>
      <c r="B2743" t="s">
        <v>793</v>
      </c>
      <c r="C2743" t="s">
        <v>46</v>
      </c>
      <c r="D2743" t="s">
        <v>772</v>
      </c>
      <c r="E2743" t="s">
        <v>775</v>
      </c>
      <c r="F2743">
        <v>45</v>
      </c>
      <c r="G2743">
        <v>37.5</v>
      </c>
      <c r="H2743">
        <v>21.75</v>
      </c>
      <c r="I2743">
        <v>1310525</v>
      </c>
    </row>
    <row r="2744" spans="1:9">
      <c r="A2744" t="s">
        <v>802</v>
      </c>
      <c r="B2744" t="s">
        <v>793</v>
      </c>
      <c r="C2744" t="s">
        <v>46</v>
      </c>
      <c r="D2744" t="s">
        <v>772</v>
      </c>
      <c r="E2744" t="s">
        <v>776</v>
      </c>
      <c r="F2744">
        <v>74</v>
      </c>
      <c r="G2744">
        <v>35.549999999999997</v>
      </c>
      <c r="H2744">
        <v>46.4</v>
      </c>
      <c r="I2744">
        <v>131240</v>
      </c>
    </row>
    <row r="2745" spans="1:9">
      <c r="A2745" t="s">
        <v>802</v>
      </c>
      <c r="B2745" t="s">
        <v>793</v>
      </c>
      <c r="C2745" t="s">
        <v>46</v>
      </c>
      <c r="D2745" t="s">
        <v>777</v>
      </c>
      <c r="E2745" t="s">
        <v>778</v>
      </c>
      <c r="F2745">
        <v>176</v>
      </c>
      <c r="G2745">
        <v>89.45</v>
      </c>
      <c r="H2745">
        <v>117.6</v>
      </c>
      <c r="I2745">
        <v>141888</v>
      </c>
    </row>
    <row r="2746" spans="1:9">
      <c r="A2746" t="s">
        <v>802</v>
      </c>
      <c r="B2746" t="s">
        <v>793</v>
      </c>
      <c r="C2746" t="s">
        <v>46</v>
      </c>
      <c r="D2746" t="s">
        <v>777</v>
      </c>
      <c r="E2746" t="s">
        <v>779</v>
      </c>
      <c r="F2746">
        <v>210</v>
      </c>
      <c r="G2746">
        <v>107.8</v>
      </c>
      <c r="H2746">
        <v>143.55000000000001</v>
      </c>
      <c r="I2746">
        <v>98495</v>
      </c>
    </row>
    <row r="2747" spans="1:9">
      <c r="A2747" t="s">
        <v>802</v>
      </c>
      <c r="B2747" t="s">
        <v>793</v>
      </c>
      <c r="C2747" t="s">
        <v>46</v>
      </c>
      <c r="D2747" t="s">
        <v>777</v>
      </c>
      <c r="E2747" t="s">
        <v>780</v>
      </c>
      <c r="F2747">
        <v>250</v>
      </c>
      <c r="G2747">
        <v>125</v>
      </c>
      <c r="H2747">
        <v>169.4</v>
      </c>
      <c r="I2747">
        <v>74145</v>
      </c>
    </row>
    <row r="2748" spans="1:9">
      <c r="A2748" t="s">
        <v>802</v>
      </c>
      <c r="B2748" t="s">
        <v>793</v>
      </c>
      <c r="C2748" t="s">
        <v>46</v>
      </c>
      <c r="D2748" t="s">
        <v>777</v>
      </c>
      <c r="E2748" t="s">
        <v>781</v>
      </c>
      <c r="F2748">
        <v>185</v>
      </c>
      <c r="G2748">
        <v>97.5</v>
      </c>
      <c r="H2748">
        <v>120</v>
      </c>
      <c r="I2748">
        <v>400094</v>
      </c>
    </row>
    <row r="2749" spans="1:9">
      <c r="A2749" t="s">
        <v>802</v>
      </c>
      <c r="B2749" t="s">
        <v>793</v>
      </c>
      <c r="C2749" t="s">
        <v>46</v>
      </c>
      <c r="D2749" t="s">
        <v>777</v>
      </c>
      <c r="E2749" t="s">
        <v>782</v>
      </c>
      <c r="F2749">
        <v>233.15</v>
      </c>
      <c r="G2749">
        <v>124.25</v>
      </c>
      <c r="H2749">
        <v>154.80000000000001</v>
      </c>
      <c r="I2749">
        <v>355954</v>
      </c>
    </row>
    <row r="2750" spans="1:9">
      <c r="A2750" t="s">
        <v>802</v>
      </c>
      <c r="B2750" t="s">
        <v>793</v>
      </c>
      <c r="C2750" t="s">
        <v>46</v>
      </c>
      <c r="D2750" t="s">
        <v>777</v>
      </c>
      <c r="E2750" t="s">
        <v>783</v>
      </c>
      <c r="F2750">
        <v>270</v>
      </c>
      <c r="G2750">
        <v>138</v>
      </c>
      <c r="H2750">
        <v>181</v>
      </c>
      <c r="I2750">
        <v>175463</v>
      </c>
    </row>
    <row r="2751" spans="1:9">
      <c r="A2751" t="s">
        <v>802</v>
      </c>
      <c r="B2751" t="s">
        <v>793</v>
      </c>
      <c r="C2751" t="s">
        <v>46</v>
      </c>
      <c r="D2751" t="s">
        <v>777</v>
      </c>
      <c r="E2751" t="s">
        <v>784</v>
      </c>
      <c r="F2751">
        <v>295</v>
      </c>
      <c r="G2751">
        <v>159.25</v>
      </c>
      <c r="H2751">
        <v>200</v>
      </c>
      <c r="I2751">
        <v>72823</v>
      </c>
    </row>
    <row r="2752" spans="1:9">
      <c r="A2752" t="s">
        <v>802</v>
      </c>
      <c r="B2752" t="s">
        <v>793</v>
      </c>
      <c r="C2752" t="s">
        <v>46</v>
      </c>
      <c r="D2752" t="s">
        <v>777</v>
      </c>
      <c r="E2752" t="s">
        <v>785</v>
      </c>
      <c r="F2752">
        <v>45</v>
      </c>
      <c r="G2752">
        <v>21.7</v>
      </c>
      <c r="H2752">
        <v>31.2</v>
      </c>
      <c r="I2752">
        <v>48896</v>
      </c>
    </row>
    <row r="2753" spans="1:9">
      <c r="A2753" t="s">
        <v>802</v>
      </c>
      <c r="B2753" t="s">
        <v>793</v>
      </c>
      <c r="C2753" t="s">
        <v>46</v>
      </c>
      <c r="D2753" t="s">
        <v>777</v>
      </c>
      <c r="E2753" t="s">
        <v>786</v>
      </c>
      <c r="F2753">
        <v>48</v>
      </c>
      <c r="G2753">
        <v>22.5</v>
      </c>
      <c r="H2753">
        <v>30.6</v>
      </c>
      <c r="I2753">
        <v>113344</v>
      </c>
    </row>
    <row r="2754" spans="1:9">
      <c r="A2754" t="s">
        <v>802</v>
      </c>
      <c r="B2754" t="s">
        <v>793</v>
      </c>
      <c r="C2754" t="s">
        <v>46</v>
      </c>
      <c r="D2754" t="s">
        <v>787</v>
      </c>
      <c r="E2754" t="s">
        <v>788</v>
      </c>
      <c r="F2754">
        <v>210</v>
      </c>
      <c r="G2754">
        <v>101.85</v>
      </c>
      <c r="H2754">
        <v>146.19999999999999</v>
      </c>
      <c r="I2754">
        <v>172702</v>
      </c>
    </row>
    <row r="2755" spans="1:9">
      <c r="A2755" t="s">
        <v>802</v>
      </c>
      <c r="B2755" t="s">
        <v>793</v>
      </c>
      <c r="C2755" t="s">
        <v>46</v>
      </c>
      <c r="D2755" t="s">
        <v>789</v>
      </c>
      <c r="E2755" t="s">
        <v>790</v>
      </c>
      <c r="F2755">
        <v>1800</v>
      </c>
      <c r="G2755">
        <v>800</v>
      </c>
      <c r="H2755">
        <v>1315</v>
      </c>
      <c r="I2755">
        <v>54841</v>
      </c>
    </row>
    <row r="2756" spans="1:9">
      <c r="A2756" t="s">
        <v>802</v>
      </c>
      <c r="B2756" t="s">
        <v>793</v>
      </c>
      <c r="C2756" t="s">
        <v>700</v>
      </c>
      <c r="D2756" t="s">
        <v>765</v>
      </c>
      <c r="E2756" t="s">
        <v>766</v>
      </c>
      <c r="F2756">
        <v>66</v>
      </c>
      <c r="G2756">
        <v>56</v>
      </c>
      <c r="H2756">
        <v>34.299999999999997</v>
      </c>
      <c r="I2756">
        <v>265883</v>
      </c>
    </row>
    <row r="2757" spans="1:9">
      <c r="A2757" t="s">
        <v>802</v>
      </c>
      <c r="B2757" t="s">
        <v>793</v>
      </c>
      <c r="C2757" t="s">
        <v>700</v>
      </c>
      <c r="D2757" t="s">
        <v>765</v>
      </c>
      <c r="E2757" t="s">
        <v>767</v>
      </c>
      <c r="F2757">
        <v>64</v>
      </c>
      <c r="G2757">
        <v>47.6</v>
      </c>
      <c r="H2757">
        <v>36</v>
      </c>
      <c r="I2757">
        <v>1020877</v>
      </c>
    </row>
    <row r="2758" spans="1:9">
      <c r="A2758" t="s">
        <v>802</v>
      </c>
      <c r="B2758" t="s">
        <v>793</v>
      </c>
      <c r="C2758" t="s">
        <v>700</v>
      </c>
      <c r="D2758" t="s">
        <v>765</v>
      </c>
      <c r="E2758" t="s">
        <v>768</v>
      </c>
      <c r="F2758">
        <v>58</v>
      </c>
      <c r="G2758">
        <v>39.299999999999997</v>
      </c>
      <c r="H2758">
        <v>36</v>
      </c>
      <c r="I2758">
        <v>191011</v>
      </c>
    </row>
    <row r="2759" spans="1:9">
      <c r="A2759" t="s">
        <v>802</v>
      </c>
      <c r="B2759" t="s">
        <v>793</v>
      </c>
      <c r="C2759" t="s">
        <v>700</v>
      </c>
      <c r="D2759" t="s">
        <v>765</v>
      </c>
      <c r="E2759" t="s">
        <v>769</v>
      </c>
      <c r="F2759">
        <v>85</v>
      </c>
      <c r="G2759">
        <v>44.4</v>
      </c>
      <c r="H2759">
        <v>56.8</v>
      </c>
      <c r="I2759">
        <v>59957</v>
      </c>
    </row>
    <row r="2760" spans="1:9">
      <c r="A2760" t="s">
        <v>802</v>
      </c>
      <c r="B2760" t="s">
        <v>793</v>
      </c>
      <c r="C2760" t="s">
        <v>700</v>
      </c>
      <c r="D2760" t="s">
        <v>765</v>
      </c>
      <c r="E2760" t="s">
        <v>770</v>
      </c>
      <c r="F2760">
        <v>50</v>
      </c>
      <c r="G2760">
        <v>34</v>
      </c>
      <c r="H2760">
        <v>32.216666666999998</v>
      </c>
      <c r="I2760">
        <v>786846</v>
      </c>
    </row>
    <row r="2761" spans="1:9">
      <c r="A2761" t="s">
        <v>802</v>
      </c>
      <c r="B2761" t="s">
        <v>793</v>
      </c>
      <c r="C2761" t="s">
        <v>700</v>
      </c>
      <c r="D2761" t="s">
        <v>765</v>
      </c>
      <c r="E2761" t="s">
        <v>771</v>
      </c>
      <c r="F2761">
        <v>84</v>
      </c>
      <c r="G2761">
        <v>41.5</v>
      </c>
      <c r="H2761">
        <v>56.7</v>
      </c>
      <c r="I2761">
        <v>39870</v>
      </c>
    </row>
    <row r="2762" spans="1:9">
      <c r="A2762" t="s">
        <v>802</v>
      </c>
      <c r="B2762" t="s">
        <v>793</v>
      </c>
      <c r="C2762" t="s">
        <v>700</v>
      </c>
      <c r="D2762" t="s">
        <v>772</v>
      </c>
      <c r="E2762" t="s">
        <v>773</v>
      </c>
      <c r="F2762">
        <v>70</v>
      </c>
      <c r="G2762">
        <v>51.5</v>
      </c>
      <c r="H2762">
        <v>44</v>
      </c>
      <c r="I2762">
        <v>75899</v>
      </c>
    </row>
    <row r="2763" spans="1:9">
      <c r="A2763" t="s">
        <v>802</v>
      </c>
      <c r="B2763" t="s">
        <v>793</v>
      </c>
      <c r="C2763" t="s">
        <v>700</v>
      </c>
      <c r="D2763" t="s">
        <v>772</v>
      </c>
      <c r="E2763" t="s">
        <v>774</v>
      </c>
      <c r="F2763">
        <v>135</v>
      </c>
      <c r="G2763">
        <v>92</v>
      </c>
      <c r="H2763">
        <v>82.6</v>
      </c>
      <c r="I2763">
        <v>1036847</v>
      </c>
    </row>
    <row r="2764" spans="1:9">
      <c r="A2764" t="s">
        <v>802</v>
      </c>
      <c r="B2764" t="s">
        <v>793</v>
      </c>
      <c r="C2764" t="s">
        <v>700</v>
      </c>
      <c r="D2764" t="s">
        <v>772</v>
      </c>
      <c r="E2764" t="s">
        <v>775</v>
      </c>
      <c r="F2764">
        <v>42.5</v>
      </c>
      <c r="G2764">
        <v>37</v>
      </c>
      <c r="H2764">
        <v>17.5</v>
      </c>
      <c r="I2764">
        <v>523894</v>
      </c>
    </row>
    <row r="2765" spans="1:9">
      <c r="A2765" t="s">
        <v>802</v>
      </c>
      <c r="B2765" t="s">
        <v>793</v>
      </c>
      <c r="C2765" t="s">
        <v>700</v>
      </c>
      <c r="D2765" t="s">
        <v>772</v>
      </c>
      <c r="E2765" t="s">
        <v>776</v>
      </c>
      <c r="F2765">
        <v>69</v>
      </c>
      <c r="G2765">
        <v>44.5</v>
      </c>
      <c r="H2765">
        <v>45.6</v>
      </c>
      <c r="I2765">
        <v>136849</v>
      </c>
    </row>
    <row r="2766" spans="1:9">
      <c r="A2766" t="s">
        <v>802</v>
      </c>
      <c r="B2766" t="s">
        <v>793</v>
      </c>
      <c r="C2766" t="s">
        <v>700</v>
      </c>
      <c r="D2766" t="s">
        <v>777</v>
      </c>
      <c r="E2766" t="s">
        <v>778</v>
      </c>
      <c r="F2766">
        <v>172</v>
      </c>
      <c r="G2766">
        <v>79.349999999999994</v>
      </c>
      <c r="H2766">
        <v>122.2</v>
      </c>
      <c r="I2766">
        <v>88071</v>
      </c>
    </row>
    <row r="2767" spans="1:9">
      <c r="A2767" t="s">
        <v>802</v>
      </c>
      <c r="B2767" t="s">
        <v>793</v>
      </c>
      <c r="C2767" t="s">
        <v>700</v>
      </c>
      <c r="D2767" t="s">
        <v>777</v>
      </c>
      <c r="E2767" t="s">
        <v>779</v>
      </c>
      <c r="F2767">
        <v>200</v>
      </c>
      <c r="G2767">
        <v>97.8</v>
      </c>
      <c r="H2767">
        <v>142.19999999999999</v>
      </c>
      <c r="I2767">
        <v>70243</v>
      </c>
    </row>
    <row r="2768" spans="1:9">
      <c r="A2768" t="s">
        <v>802</v>
      </c>
      <c r="B2768" t="s">
        <v>793</v>
      </c>
      <c r="C2768" t="s">
        <v>700</v>
      </c>
      <c r="D2768" t="s">
        <v>777</v>
      </c>
      <c r="E2768" t="s">
        <v>780</v>
      </c>
      <c r="F2768">
        <v>228</v>
      </c>
      <c r="G2768">
        <v>113</v>
      </c>
      <c r="H2768">
        <v>163</v>
      </c>
      <c r="I2768">
        <v>49540</v>
      </c>
    </row>
    <row r="2769" spans="1:9">
      <c r="A2769" t="s">
        <v>802</v>
      </c>
      <c r="B2769" t="s">
        <v>793</v>
      </c>
      <c r="C2769" t="s">
        <v>700</v>
      </c>
      <c r="D2769" t="s">
        <v>777</v>
      </c>
      <c r="E2769" t="s">
        <v>781</v>
      </c>
      <c r="F2769">
        <v>180</v>
      </c>
      <c r="G2769">
        <v>93.2</v>
      </c>
      <c r="H2769">
        <v>120.5</v>
      </c>
      <c r="I2769">
        <v>255108</v>
      </c>
    </row>
    <row r="2770" spans="1:9">
      <c r="A2770" t="s">
        <v>802</v>
      </c>
      <c r="B2770" t="s">
        <v>793</v>
      </c>
      <c r="C2770" t="s">
        <v>700</v>
      </c>
      <c r="D2770" t="s">
        <v>777</v>
      </c>
      <c r="E2770" t="s">
        <v>782</v>
      </c>
      <c r="F2770">
        <v>220</v>
      </c>
      <c r="G2770">
        <v>117.6</v>
      </c>
      <c r="H2770">
        <v>151.35</v>
      </c>
      <c r="I2770">
        <v>253511</v>
      </c>
    </row>
    <row r="2771" spans="1:9">
      <c r="A2771" t="s">
        <v>802</v>
      </c>
      <c r="B2771" t="s">
        <v>793</v>
      </c>
      <c r="C2771" t="s">
        <v>700</v>
      </c>
      <c r="D2771" t="s">
        <v>777</v>
      </c>
      <c r="E2771" t="s">
        <v>783</v>
      </c>
      <c r="F2771">
        <v>255</v>
      </c>
      <c r="G2771">
        <v>130.30000000000001</v>
      </c>
      <c r="H2771">
        <v>178.6</v>
      </c>
      <c r="I2771">
        <v>119797</v>
      </c>
    </row>
    <row r="2772" spans="1:9">
      <c r="A2772" t="s">
        <v>802</v>
      </c>
      <c r="B2772" t="s">
        <v>793</v>
      </c>
      <c r="C2772" t="s">
        <v>700</v>
      </c>
      <c r="D2772" t="s">
        <v>777</v>
      </c>
      <c r="E2772" t="s">
        <v>784</v>
      </c>
      <c r="F2772">
        <v>280</v>
      </c>
      <c r="G2772">
        <v>140.19999999999999</v>
      </c>
      <c r="H2772">
        <v>199.7</v>
      </c>
      <c r="I2772">
        <v>55186</v>
      </c>
    </row>
    <row r="2773" spans="1:9">
      <c r="A2773" t="s">
        <v>802</v>
      </c>
      <c r="B2773" t="s">
        <v>793</v>
      </c>
      <c r="C2773" t="s">
        <v>700</v>
      </c>
      <c r="D2773" t="s">
        <v>777</v>
      </c>
      <c r="E2773" t="s">
        <v>785</v>
      </c>
      <c r="F2773">
        <v>45</v>
      </c>
      <c r="G2773">
        <v>21</v>
      </c>
      <c r="H2773">
        <v>31</v>
      </c>
      <c r="I2773">
        <v>37616</v>
      </c>
    </row>
    <row r="2774" spans="1:9">
      <c r="A2774" t="s">
        <v>802</v>
      </c>
      <c r="B2774" t="s">
        <v>793</v>
      </c>
      <c r="C2774" t="s">
        <v>700</v>
      </c>
      <c r="D2774" t="s">
        <v>777</v>
      </c>
      <c r="E2774" t="s">
        <v>786</v>
      </c>
      <c r="F2774">
        <v>48</v>
      </c>
      <c r="G2774">
        <v>21.2</v>
      </c>
      <c r="H2774">
        <v>34</v>
      </c>
      <c r="I2774">
        <v>113803</v>
      </c>
    </row>
    <row r="2775" spans="1:9">
      <c r="A2775" t="s">
        <v>802</v>
      </c>
      <c r="B2775" t="s">
        <v>793</v>
      </c>
      <c r="C2775" t="s">
        <v>700</v>
      </c>
      <c r="D2775" t="s">
        <v>787</v>
      </c>
      <c r="E2775" t="s">
        <v>788</v>
      </c>
      <c r="F2775">
        <v>200</v>
      </c>
      <c r="G2775">
        <v>96</v>
      </c>
      <c r="H2775">
        <v>143</v>
      </c>
      <c r="I2775">
        <v>115153</v>
      </c>
    </row>
    <row r="2776" spans="1:9">
      <c r="A2776" t="s">
        <v>802</v>
      </c>
      <c r="B2776" t="s">
        <v>793</v>
      </c>
      <c r="C2776" t="s">
        <v>700</v>
      </c>
      <c r="D2776" t="s">
        <v>789</v>
      </c>
      <c r="E2776" t="s">
        <v>790</v>
      </c>
      <c r="F2776">
        <v>1820</v>
      </c>
      <c r="G2776">
        <v>875</v>
      </c>
      <c r="H2776">
        <v>1375</v>
      </c>
      <c r="I2776">
        <v>27826</v>
      </c>
    </row>
    <row r="2777" spans="1:9">
      <c r="A2777" t="s">
        <v>802</v>
      </c>
      <c r="B2777" t="s">
        <v>793</v>
      </c>
      <c r="C2777" t="s">
        <v>701</v>
      </c>
      <c r="D2777" t="s">
        <v>765</v>
      </c>
      <c r="E2777" t="s">
        <v>766</v>
      </c>
      <c r="F2777">
        <v>73</v>
      </c>
      <c r="G2777">
        <v>57</v>
      </c>
      <c r="H2777">
        <v>37</v>
      </c>
      <c r="I2777">
        <v>268548</v>
      </c>
    </row>
    <row r="2778" spans="1:9">
      <c r="A2778" t="s">
        <v>802</v>
      </c>
      <c r="B2778" t="s">
        <v>793</v>
      </c>
      <c r="C2778" t="s">
        <v>701</v>
      </c>
      <c r="D2778" t="s">
        <v>765</v>
      </c>
      <c r="E2778" t="s">
        <v>767</v>
      </c>
      <c r="F2778">
        <v>63</v>
      </c>
      <c r="G2778">
        <v>50</v>
      </c>
      <c r="H2778">
        <v>34</v>
      </c>
      <c r="I2778">
        <v>832382</v>
      </c>
    </row>
    <row r="2779" spans="1:9">
      <c r="A2779" t="s">
        <v>802</v>
      </c>
      <c r="B2779" t="s">
        <v>793</v>
      </c>
      <c r="C2779" t="s">
        <v>701</v>
      </c>
      <c r="D2779" t="s">
        <v>765</v>
      </c>
      <c r="E2779" t="s">
        <v>768</v>
      </c>
      <c r="F2779">
        <v>55</v>
      </c>
      <c r="G2779">
        <v>38</v>
      </c>
      <c r="H2779">
        <v>33</v>
      </c>
      <c r="I2779">
        <v>194793</v>
      </c>
    </row>
    <row r="2780" spans="1:9">
      <c r="A2780" t="s">
        <v>802</v>
      </c>
      <c r="B2780" t="s">
        <v>793</v>
      </c>
      <c r="C2780" t="s">
        <v>701</v>
      </c>
      <c r="D2780" t="s">
        <v>765</v>
      </c>
      <c r="E2780" t="s">
        <v>769</v>
      </c>
      <c r="F2780">
        <v>79</v>
      </c>
      <c r="G2780">
        <v>48.8</v>
      </c>
      <c r="H2780">
        <v>51.9</v>
      </c>
      <c r="I2780">
        <v>60478</v>
      </c>
    </row>
    <row r="2781" spans="1:9">
      <c r="A2781" t="s">
        <v>802</v>
      </c>
      <c r="B2781" t="s">
        <v>793</v>
      </c>
      <c r="C2781" t="s">
        <v>701</v>
      </c>
      <c r="D2781" t="s">
        <v>765</v>
      </c>
      <c r="E2781" t="s">
        <v>770</v>
      </c>
      <c r="F2781">
        <v>46</v>
      </c>
      <c r="G2781">
        <v>35.1</v>
      </c>
      <c r="H2781">
        <v>27.8</v>
      </c>
      <c r="I2781">
        <v>900720</v>
      </c>
    </row>
    <row r="2782" spans="1:9">
      <c r="A2782" t="s">
        <v>802</v>
      </c>
      <c r="B2782" t="s">
        <v>793</v>
      </c>
      <c r="C2782" t="s">
        <v>701</v>
      </c>
      <c r="D2782" t="s">
        <v>765</v>
      </c>
      <c r="E2782" t="s">
        <v>771</v>
      </c>
      <c r="F2782">
        <v>75</v>
      </c>
      <c r="G2782">
        <v>42.8</v>
      </c>
      <c r="H2782">
        <v>46.7</v>
      </c>
      <c r="I2782">
        <v>42837</v>
      </c>
    </row>
    <row r="2783" spans="1:9">
      <c r="A2783" t="s">
        <v>802</v>
      </c>
      <c r="B2783" t="s">
        <v>793</v>
      </c>
      <c r="C2783" t="s">
        <v>701</v>
      </c>
      <c r="D2783" t="s">
        <v>772</v>
      </c>
      <c r="E2783" t="s">
        <v>773</v>
      </c>
      <c r="F2783">
        <v>68</v>
      </c>
      <c r="G2783">
        <v>50</v>
      </c>
      <c r="H2783">
        <v>43.8</v>
      </c>
      <c r="I2783">
        <v>80867</v>
      </c>
    </row>
    <row r="2784" spans="1:9">
      <c r="A2784" t="s">
        <v>802</v>
      </c>
      <c r="B2784" t="s">
        <v>793</v>
      </c>
      <c r="C2784" t="s">
        <v>701</v>
      </c>
      <c r="D2784" t="s">
        <v>772</v>
      </c>
      <c r="E2784" t="s">
        <v>774</v>
      </c>
      <c r="F2784">
        <v>126</v>
      </c>
      <c r="G2784">
        <v>93</v>
      </c>
      <c r="H2784">
        <v>76</v>
      </c>
      <c r="I2784">
        <v>963086</v>
      </c>
    </row>
    <row r="2785" spans="1:9">
      <c r="A2785" t="s">
        <v>802</v>
      </c>
      <c r="B2785" t="s">
        <v>793</v>
      </c>
      <c r="C2785" t="s">
        <v>701</v>
      </c>
      <c r="D2785" t="s">
        <v>772</v>
      </c>
      <c r="E2785" t="s">
        <v>775</v>
      </c>
      <c r="F2785">
        <v>35</v>
      </c>
      <c r="G2785">
        <v>30</v>
      </c>
      <c r="H2785">
        <v>16.600000000000001</v>
      </c>
      <c r="I2785">
        <v>727027</v>
      </c>
    </row>
    <row r="2786" spans="1:9">
      <c r="A2786" t="s">
        <v>802</v>
      </c>
      <c r="B2786" t="s">
        <v>793</v>
      </c>
      <c r="C2786" t="s">
        <v>701</v>
      </c>
      <c r="D2786" t="s">
        <v>772</v>
      </c>
      <c r="E2786" t="s">
        <v>776</v>
      </c>
      <c r="F2786">
        <v>68</v>
      </c>
      <c r="G2786">
        <v>39.5</v>
      </c>
      <c r="H2786">
        <v>46.1</v>
      </c>
      <c r="I2786">
        <v>70371</v>
      </c>
    </row>
    <row r="2787" spans="1:9">
      <c r="A2787" t="s">
        <v>802</v>
      </c>
      <c r="B2787" t="s">
        <v>793</v>
      </c>
      <c r="C2787" t="s">
        <v>701</v>
      </c>
      <c r="D2787" t="s">
        <v>777</v>
      </c>
      <c r="E2787" t="s">
        <v>778</v>
      </c>
      <c r="F2787">
        <v>160</v>
      </c>
      <c r="G2787">
        <v>98</v>
      </c>
      <c r="H2787">
        <v>108.2</v>
      </c>
      <c r="I2787">
        <v>89349</v>
      </c>
    </row>
    <row r="2788" spans="1:9">
      <c r="A2788" t="s">
        <v>802</v>
      </c>
      <c r="B2788" t="s">
        <v>793</v>
      </c>
      <c r="C2788" t="s">
        <v>701</v>
      </c>
      <c r="D2788" t="s">
        <v>777</v>
      </c>
      <c r="E2788" t="s">
        <v>779</v>
      </c>
      <c r="F2788">
        <v>192</v>
      </c>
      <c r="G2788">
        <v>116.35</v>
      </c>
      <c r="H2788">
        <v>129.4</v>
      </c>
      <c r="I2788">
        <v>77084</v>
      </c>
    </row>
    <row r="2789" spans="1:9">
      <c r="A2789" t="s">
        <v>802</v>
      </c>
      <c r="B2789" t="s">
        <v>793</v>
      </c>
      <c r="C2789" t="s">
        <v>701</v>
      </c>
      <c r="D2789" t="s">
        <v>777</v>
      </c>
      <c r="E2789" t="s">
        <v>780</v>
      </c>
      <c r="F2789">
        <v>225</v>
      </c>
      <c r="G2789">
        <v>137.6</v>
      </c>
      <c r="H2789">
        <v>151</v>
      </c>
      <c r="I2789">
        <v>49035</v>
      </c>
    </row>
    <row r="2790" spans="1:9">
      <c r="A2790" t="s">
        <v>802</v>
      </c>
      <c r="B2790" t="s">
        <v>793</v>
      </c>
      <c r="C2790" t="s">
        <v>701</v>
      </c>
      <c r="D2790" t="s">
        <v>777</v>
      </c>
      <c r="E2790" t="s">
        <v>781</v>
      </c>
      <c r="F2790">
        <v>169</v>
      </c>
      <c r="G2790">
        <v>111.6</v>
      </c>
      <c r="H2790">
        <v>110.1</v>
      </c>
      <c r="I2790">
        <v>256575</v>
      </c>
    </row>
    <row r="2791" spans="1:9">
      <c r="A2791" t="s">
        <v>802</v>
      </c>
      <c r="B2791" t="s">
        <v>793</v>
      </c>
      <c r="C2791" t="s">
        <v>701</v>
      </c>
      <c r="D2791" t="s">
        <v>777</v>
      </c>
      <c r="E2791" t="s">
        <v>782</v>
      </c>
      <c r="F2791">
        <v>209</v>
      </c>
      <c r="G2791">
        <v>133.25</v>
      </c>
      <c r="H2791">
        <v>138</v>
      </c>
      <c r="I2791">
        <v>270124</v>
      </c>
    </row>
    <row r="2792" spans="1:9">
      <c r="A2792" t="s">
        <v>802</v>
      </c>
      <c r="B2792" t="s">
        <v>793</v>
      </c>
      <c r="C2792" t="s">
        <v>701</v>
      </c>
      <c r="D2792" t="s">
        <v>777</v>
      </c>
      <c r="E2792" t="s">
        <v>783</v>
      </c>
      <c r="F2792">
        <v>255</v>
      </c>
      <c r="G2792">
        <v>152</v>
      </c>
      <c r="H2792">
        <v>166</v>
      </c>
      <c r="I2792">
        <v>124940</v>
      </c>
    </row>
    <row r="2793" spans="1:9">
      <c r="A2793" t="s">
        <v>802</v>
      </c>
      <c r="B2793" t="s">
        <v>793</v>
      </c>
      <c r="C2793" t="s">
        <v>701</v>
      </c>
      <c r="D2793" t="s">
        <v>777</v>
      </c>
      <c r="E2793" t="s">
        <v>784</v>
      </c>
      <c r="F2793">
        <v>287</v>
      </c>
      <c r="G2793">
        <v>177.6</v>
      </c>
      <c r="H2793">
        <v>191</v>
      </c>
      <c r="I2793">
        <v>53914</v>
      </c>
    </row>
    <row r="2794" spans="1:9">
      <c r="A2794" t="s">
        <v>802</v>
      </c>
      <c r="B2794" t="s">
        <v>793</v>
      </c>
      <c r="C2794" t="s">
        <v>701</v>
      </c>
      <c r="D2794" t="s">
        <v>777</v>
      </c>
      <c r="E2794" t="s">
        <v>785</v>
      </c>
      <c r="F2794">
        <v>40</v>
      </c>
      <c r="G2794">
        <v>24.8</v>
      </c>
      <c r="H2794">
        <v>27</v>
      </c>
      <c r="I2794">
        <v>19795</v>
      </c>
    </row>
    <row r="2795" spans="1:9">
      <c r="A2795" t="s">
        <v>802</v>
      </c>
      <c r="B2795" t="s">
        <v>793</v>
      </c>
      <c r="C2795" t="s">
        <v>701</v>
      </c>
      <c r="D2795" t="s">
        <v>777</v>
      </c>
      <c r="E2795" t="s">
        <v>786</v>
      </c>
      <c r="F2795">
        <v>45</v>
      </c>
      <c r="G2795">
        <v>24.4</v>
      </c>
      <c r="H2795">
        <v>29.25</v>
      </c>
      <c r="I2795">
        <v>89507</v>
      </c>
    </row>
    <row r="2796" spans="1:9">
      <c r="A2796" t="s">
        <v>802</v>
      </c>
      <c r="B2796" t="s">
        <v>793</v>
      </c>
      <c r="C2796" t="s">
        <v>701</v>
      </c>
      <c r="D2796" t="s">
        <v>787</v>
      </c>
      <c r="E2796" t="s">
        <v>788</v>
      </c>
      <c r="F2796">
        <v>200</v>
      </c>
      <c r="G2796">
        <v>111.6</v>
      </c>
      <c r="H2796">
        <v>141.80000000000001</v>
      </c>
      <c r="I2796">
        <v>109603</v>
      </c>
    </row>
    <row r="2797" spans="1:9">
      <c r="A2797" t="s">
        <v>802</v>
      </c>
      <c r="B2797" t="s">
        <v>793</v>
      </c>
      <c r="C2797" t="s">
        <v>701</v>
      </c>
      <c r="D2797" t="s">
        <v>789</v>
      </c>
      <c r="E2797" t="s">
        <v>790</v>
      </c>
      <c r="F2797">
        <v>1715</v>
      </c>
      <c r="G2797">
        <v>960.35</v>
      </c>
      <c r="H2797">
        <v>1275</v>
      </c>
      <c r="I2797">
        <v>29311</v>
      </c>
    </row>
    <row r="2798" spans="1:9">
      <c r="A2798" t="s">
        <v>802</v>
      </c>
      <c r="B2798" t="s">
        <v>793</v>
      </c>
      <c r="C2798" t="s">
        <v>50</v>
      </c>
      <c r="D2798" t="s">
        <v>765</v>
      </c>
      <c r="E2798" t="s">
        <v>766</v>
      </c>
      <c r="F2798">
        <v>63.05</v>
      </c>
      <c r="G2798">
        <v>52</v>
      </c>
      <c r="H2798">
        <v>37</v>
      </c>
      <c r="I2798">
        <v>87492</v>
      </c>
    </row>
    <row r="2799" spans="1:9">
      <c r="A2799" t="s">
        <v>802</v>
      </c>
      <c r="B2799" t="s">
        <v>793</v>
      </c>
      <c r="C2799" t="s">
        <v>50</v>
      </c>
      <c r="D2799" t="s">
        <v>765</v>
      </c>
      <c r="E2799" t="s">
        <v>767</v>
      </c>
      <c r="F2799">
        <v>59</v>
      </c>
      <c r="G2799">
        <v>46</v>
      </c>
      <c r="H2799">
        <v>35</v>
      </c>
      <c r="I2799">
        <v>373997</v>
      </c>
    </row>
    <row r="2800" spans="1:9">
      <c r="A2800" t="s">
        <v>802</v>
      </c>
      <c r="B2800" t="s">
        <v>793</v>
      </c>
      <c r="C2800" t="s">
        <v>50</v>
      </c>
      <c r="D2800" t="s">
        <v>765</v>
      </c>
      <c r="E2800" t="s">
        <v>768</v>
      </c>
      <c r="F2800">
        <v>55</v>
      </c>
      <c r="G2800">
        <v>41.65</v>
      </c>
      <c r="H2800">
        <v>34.5</v>
      </c>
      <c r="I2800">
        <v>109969</v>
      </c>
    </row>
    <row r="2801" spans="1:9">
      <c r="A2801" t="s">
        <v>802</v>
      </c>
      <c r="B2801" t="s">
        <v>793</v>
      </c>
      <c r="C2801" t="s">
        <v>50</v>
      </c>
      <c r="D2801" t="s">
        <v>765</v>
      </c>
      <c r="E2801" t="s">
        <v>769</v>
      </c>
      <c r="F2801">
        <v>75</v>
      </c>
      <c r="G2801">
        <v>48.5</v>
      </c>
      <c r="H2801">
        <v>47</v>
      </c>
      <c r="I2801">
        <v>15518</v>
      </c>
    </row>
    <row r="2802" spans="1:9">
      <c r="A2802" t="s">
        <v>802</v>
      </c>
      <c r="B2802" t="s">
        <v>793</v>
      </c>
      <c r="C2802" t="s">
        <v>50</v>
      </c>
      <c r="D2802" t="s">
        <v>765</v>
      </c>
      <c r="E2802" t="s">
        <v>770</v>
      </c>
      <c r="F2802">
        <v>50</v>
      </c>
      <c r="G2802">
        <v>36.549999999999997</v>
      </c>
      <c r="H2802">
        <v>31.5</v>
      </c>
      <c r="I2802">
        <v>371034</v>
      </c>
    </row>
    <row r="2803" spans="1:9">
      <c r="A2803" t="s">
        <v>802</v>
      </c>
      <c r="B2803" t="s">
        <v>793</v>
      </c>
      <c r="C2803" t="s">
        <v>50</v>
      </c>
      <c r="D2803" t="s">
        <v>765</v>
      </c>
      <c r="E2803" t="s">
        <v>771</v>
      </c>
      <c r="F2803">
        <v>75</v>
      </c>
      <c r="G2803">
        <v>40.4</v>
      </c>
      <c r="H2803">
        <v>50</v>
      </c>
      <c r="I2803">
        <v>15102</v>
      </c>
    </row>
    <row r="2804" spans="1:9">
      <c r="A2804" t="s">
        <v>802</v>
      </c>
      <c r="B2804" t="s">
        <v>793</v>
      </c>
      <c r="C2804" t="s">
        <v>50</v>
      </c>
      <c r="D2804" t="s">
        <v>772</v>
      </c>
      <c r="E2804" t="s">
        <v>773</v>
      </c>
      <c r="F2804">
        <v>69</v>
      </c>
      <c r="G2804">
        <v>54.5</v>
      </c>
      <c r="H2804">
        <v>42.5</v>
      </c>
      <c r="I2804">
        <v>21398</v>
      </c>
    </row>
    <row r="2805" spans="1:9">
      <c r="A2805" t="s">
        <v>802</v>
      </c>
      <c r="B2805" t="s">
        <v>793</v>
      </c>
      <c r="C2805" t="s">
        <v>50</v>
      </c>
      <c r="D2805" t="s">
        <v>772</v>
      </c>
      <c r="E2805" t="s">
        <v>774</v>
      </c>
      <c r="F2805">
        <v>120</v>
      </c>
      <c r="G2805">
        <v>96.05</v>
      </c>
      <c r="H2805">
        <v>74.3</v>
      </c>
      <c r="I2805">
        <v>383751</v>
      </c>
    </row>
    <row r="2806" spans="1:9">
      <c r="A2806" t="s">
        <v>802</v>
      </c>
      <c r="B2806" t="s">
        <v>793</v>
      </c>
      <c r="C2806" t="s">
        <v>50</v>
      </c>
      <c r="D2806" t="s">
        <v>772</v>
      </c>
      <c r="E2806" t="s">
        <v>775</v>
      </c>
      <c r="F2806">
        <v>37</v>
      </c>
      <c r="G2806">
        <v>30</v>
      </c>
      <c r="H2806">
        <v>19.600000000000001</v>
      </c>
      <c r="I2806">
        <v>247238</v>
      </c>
    </row>
    <row r="2807" spans="1:9">
      <c r="A2807" t="s">
        <v>802</v>
      </c>
      <c r="B2807" t="s">
        <v>793</v>
      </c>
      <c r="C2807" t="s">
        <v>50</v>
      </c>
      <c r="D2807" t="s">
        <v>772</v>
      </c>
      <c r="E2807" t="s">
        <v>776</v>
      </c>
      <c r="F2807">
        <v>55</v>
      </c>
      <c r="G2807">
        <v>35</v>
      </c>
      <c r="H2807">
        <v>39.700000000000003</v>
      </c>
      <c r="I2807">
        <v>34139</v>
      </c>
    </row>
    <row r="2808" spans="1:9">
      <c r="A2808" t="s">
        <v>802</v>
      </c>
      <c r="B2808" t="s">
        <v>793</v>
      </c>
      <c r="C2808" t="s">
        <v>50</v>
      </c>
      <c r="D2808" t="s">
        <v>777</v>
      </c>
      <c r="E2808" t="s">
        <v>778</v>
      </c>
      <c r="F2808">
        <v>144</v>
      </c>
      <c r="G2808">
        <v>96.9</v>
      </c>
      <c r="H2808">
        <v>100.5</v>
      </c>
      <c r="I2808">
        <v>39695</v>
      </c>
    </row>
    <row r="2809" spans="1:9">
      <c r="A2809" t="s">
        <v>802</v>
      </c>
      <c r="B2809" t="s">
        <v>793</v>
      </c>
      <c r="C2809" t="s">
        <v>50</v>
      </c>
      <c r="D2809" t="s">
        <v>777</v>
      </c>
      <c r="E2809" t="s">
        <v>779</v>
      </c>
      <c r="F2809">
        <v>173</v>
      </c>
      <c r="G2809">
        <v>118.8</v>
      </c>
      <c r="H2809">
        <v>118</v>
      </c>
      <c r="I2809">
        <v>31952</v>
      </c>
    </row>
    <row r="2810" spans="1:9">
      <c r="A2810" t="s">
        <v>802</v>
      </c>
      <c r="B2810" t="s">
        <v>793</v>
      </c>
      <c r="C2810" t="s">
        <v>50</v>
      </c>
      <c r="D2810" t="s">
        <v>777</v>
      </c>
      <c r="E2810" t="s">
        <v>780</v>
      </c>
      <c r="F2810">
        <v>205</v>
      </c>
      <c r="G2810">
        <v>129.4</v>
      </c>
      <c r="H2810">
        <v>142</v>
      </c>
      <c r="I2810">
        <v>21325</v>
      </c>
    </row>
    <row r="2811" spans="1:9">
      <c r="A2811" t="s">
        <v>802</v>
      </c>
      <c r="B2811" t="s">
        <v>793</v>
      </c>
      <c r="C2811" t="s">
        <v>50</v>
      </c>
      <c r="D2811" t="s">
        <v>777</v>
      </c>
      <c r="E2811" t="s">
        <v>781</v>
      </c>
      <c r="F2811">
        <v>155</v>
      </c>
      <c r="G2811">
        <v>112.6</v>
      </c>
      <c r="H2811">
        <v>102.5</v>
      </c>
      <c r="I2811">
        <v>107088</v>
      </c>
    </row>
    <row r="2812" spans="1:9">
      <c r="A2812" t="s">
        <v>802</v>
      </c>
      <c r="B2812" t="s">
        <v>793</v>
      </c>
      <c r="C2812" t="s">
        <v>50</v>
      </c>
      <c r="D2812" t="s">
        <v>777</v>
      </c>
      <c r="E2812" t="s">
        <v>782</v>
      </c>
      <c r="F2812">
        <v>193</v>
      </c>
      <c r="G2812">
        <v>139</v>
      </c>
      <c r="H2812">
        <v>130</v>
      </c>
      <c r="I2812">
        <v>94285</v>
      </c>
    </row>
    <row r="2813" spans="1:9">
      <c r="A2813" t="s">
        <v>802</v>
      </c>
      <c r="B2813" t="s">
        <v>793</v>
      </c>
      <c r="C2813" t="s">
        <v>50</v>
      </c>
      <c r="D2813" t="s">
        <v>777</v>
      </c>
      <c r="E2813" t="s">
        <v>783</v>
      </c>
      <c r="F2813">
        <v>232</v>
      </c>
      <c r="G2813">
        <v>152.25</v>
      </c>
      <c r="H2813">
        <v>154</v>
      </c>
      <c r="I2813">
        <v>46254</v>
      </c>
    </row>
    <row r="2814" spans="1:9">
      <c r="A2814" t="s">
        <v>802</v>
      </c>
      <c r="B2814" t="s">
        <v>793</v>
      </c>
      <c r="C2814" t="s">
        <v>50</v>
      </c>
      <c r="D2814" t="s">
        <v>777</v>
      </c>
      <c r="E2814" t="s">
        <v>784</v>
      </c>
      <c r="F2814">
        <v>260</v>
      </c>
      <c r="G2814">
        <v>159.22499999999999</v>
      </c>
      <c r="H2814">
        <v>179</v>
      </c>
      <c r="I2814">
        <v>22850</v>
      </c>
    </row>
    <row r="2815" spans="1:9">
      <c r="A2815" t="s">
        <v>802</v>
      </c>
      <c r="B2815" t="s">
        <v>793</v>
      </c>
      <c r="C2815" t="s">
        <v>50</v>
      </c>
      <c r="D2815" t="s">
        <v>777</v>
      </c>
      <c r="E2815" t="s">
        <v>785</v>
      </c>
      <c r="F2815">
        <v>36.5</v>
      </c>
      <c r="G2815">
        <v>22</v>
      </c>
      <c r="H2815">
        <v>24.666666667000001</v>
      </c>
      <c r="I2815">
        <v>33754</v>
      </c>
    </row>
    <row r="2816" spans="1:9">
      <c r="A2816" t="s">
        <v>802</v>
      </c>
      <c r="B2816" t="s">
        <v>793</v>
      </c>
      <c r="C2816" t="s">
        <v>50</v>
      </c>
      <c r="D2816" t="s">
        <v>777</v>
      </c>
      <c r="E2816" t="s">
        <v>786</v>
      </c>
      <c r="F2816">
        <v>41</v>
      </c>
      <c r="G2816">
        <v>22.5</v>
      </c>
      <c r="H2816">
        <v>30</v>
      </c>
      <c r="I2816">
        <v>58559</v>
      </c>
    </row>
    <row r="2817" spans="1:9">
      <c r="A2817" t="s">
        <v>802</v>
      </c>
      <c r="B2817" t="s">
        <v>793</v>
      </c>
      <c r="C2817" t="s">
        <v>50</v>
      </c>
      <c r="D2817" t="s">
        <v>787</v>
      </c>
      <c r="E2817" t="s">
        <v>788</v>
      </c>
      <c r="F2817">
        <v>175</v>
      </c>
      <c r="G2817">
        <v>102</v>
      </c>
      <c r="H2817">
        <v>126.6</v>
      </c>
      <c r="I2817">
        <v>47554</v>
      </c>
    </row>
    <row r="2818" spans="1:9">
      <c r="A2818" t="s">
        <v>802</v>
      </c>
      <c r="B2818" t="s">
        <v>793</v>
      </c>
      <c r="C2818" t="s">
        <v>50</v>
      </c>
      <c r="D2818" t="s">
        <v>789</v>
      </c>
      <c r="E2818" t="s">
        <v>790</v>
      </c>
      <c r="F2818">
        <v>1605</v>
      </c>
      <c r="G2818">
        <v>1055.5999999999999</v>
      </c>
      <c r="H2818">
        <v>1170.5999999999999</v>
      </c>
      <c r="I2818">
        <v>10133</v>
      </c>
    </row>
    <row r="2819" spans="1:9">
      <c r="A2819" t="s">
        <v>802</v>
      </c>
      <c r="B2819" t="s">
        <v>793</v>
      </c>
      <c r="C2819" t="s">
        <v>49</v>
      </c>
      <c r="D2819" t="s">
        <v>765</v>
      </c>
      <c r="E2819" t="s">
        <v>766</v>
      </c>
      <c r="F2819">
        <v>68</v>
      </c>
      <c r="G2819">
        <v>53</v>
      </c>
      <c r="H2819">
        <v>37</v>
      </c>
      <c r="I2819">
        <v>174163</v>
      </c>
    </row>
    <row r="2820" spans="1:9">
      <c r="A2820" t="s">
        <v>802</v>
      </c>
      <c r="B2820" t="s">
        <v>793</v>
      </c>
      <c r="C2820" t="s">
        <v>49</v>
      </c>
      <c r="D2820" t="s">
        <v>765</v>
      </c>
      <c r="E2820" t="s">
        <v>767</v>
      </c>
      <c r="F2820">
        <v>62</v>
      </c>
      <c r="G2820">
        <v>47</v>
      </c>
      <c r="H2820">
        <v>34.5</v>
      </c>
      <c r="I2820">
        <v>410647</v>
      </c>
    </row>
    <row r="2821" spans="1:9">
      <c r="A2821" t="s">
        <v>802</v>
      </c>
      <c r="B2821" t="s">
        <v>793</v>
      </c>
      <c r="C2821" t="s">
        <v>49</v>
      </c>
      <c r="D2821" t="s">
        <v>765</v>
      </c>
      <c r="E2821" t="s">
        <v>768</v>
      </c>
      <c r="F2821">
        <v>57</v>
      </c>
      <c r="G2821">
        <v>40</v>
      </c>
      <c r="H2821">
        <v>33.700000000000003</v>
      </c>
      <c r="I2821">
        <v>114053</v>
      </c>
    </row>
    <row r="2822" spans="1:9">
      <c r="A2822" t="s">
        <v>802</v>
      </c>
      <c r="B2822" t="s">
        <v>793</v>
      </c>
      <c r="C2822" t="s">
        <v>49</v>
      </c>
      <c r="D2822" t="s">
        <v>765</v>
      </c>
      <c r="E2822" t="s">
        <v>769</v>
      </c>
      <c r="F2822">
        <v>80</v>
      </c>
      <c r="G2822">
        <v>46.15</v>
      </c>
      <c r="H2822">
        <v>50</v>
      </c>
      <c r="I2822">
        <v>60974</v>
      </c>
    </row>
    <row r="2823" spans="1:9">
      <c r="A2823" t="s">
        <v>802</v>
      </c>
      <c r="B2823" t="s">
        <v>793</v>
      </c>
      <c r="C2823" t="s">
        <v>49</v>
      </c>
      <c r="D2823" t="s">
        <v>765</v>
      </c>
      <c r="E2823" t="s">
        <v>770</v>
      </c>
      <c r="F2823">
        <v>48.5</v>
      </c>
      <c r="G2823">
        <v>34.4</v>
      </c>
      <c r="H2823">
        <v>27.8</v>
      </c>
      <c r="I2823">
        <v>628968</v>
      </c>
    </row>
    <row r="2824" spans="1:9">
      <c r="A2824" t="s">
        <v>802</v>
      </c>
      <c r="B2824" t="s">
        <v>793</v>
      </c>
      <c r="C2824" t="s">
        <v>49</v>
      </c>
      <c r="D2824" t="s">
        <v>765</v>
      </c>
      <c r="E2824" t="s">
        <v>771</v>
      </c>
      <c r="F2824">
        <v>80</v>
      </c>
      <c r="G2824">
        <v>45</v>
      </c>
      <c r="H2824">
        <v>54</v>
      </c>
      <c r="I2824">
        <v>33361</v>
      </c>
    </row>
    <row r="2825" spans="1:9">
      <c r="A2825" t="s">
        <v>802</v>
      </c>
      <c r="B2825" t="s">
        <v>793</v>
      </c>
      <c r="C2825" t="s">
        <v>49</v>
      </c>
      <c r="D2825" t="s">
        <v>772</v>
      </c>
      <c r="E2825" t="s">
        <v>773</v>
      </c>
      <c r="F2825">
        <v>79</v>
      </c>
      <c r="G2825">
        <v>60</v>
      </c>
      <c r="H2825">
        <v>52</v>
      </c>
      <c r="I2825">
        <v>19288</v>
      </c>
    </row>
    <row r="2826" spans="1:9">
      <c r="A2826" t="s">
        <v>802</v>
      </c>
      <c r="B2826" t="s">
        <v>793</v>
      </c>
      <c r="C2826" t="s">
        <v>49</v>
      </c>
      <c r="D2826" t="s">
        <v>772</v>
      </c>
      <c r="E2826" t="s">
        <v>774</v>
      </c>
      <c r="F2826">
        <v>126</v>
      </c>
      <c r="G2826">
        <v>104</v>
      </c>
      <c r="H2826">
        <v>78</v>
      </c>
      <c r="I2826">
        <v>567959</v>
      </c>
    </row>
    <row r="2827" spans="1:9">
      <c r="A2827" t="s">
        <v>802</v>
      </c>
      <c r="B2827" t="s">
        <v>793</v>
      </c>
      <c r="C2827" t="s">
        <v>49</v>
      </c>
      <c r="D2827" t="s">
        <v>772</v>
      </c>
      <c r="E2827" t="s">
        <v>775</v>
      </c>
      <c r="F2827">
        <v>47.5</v>
      </c>
      <c r="G2827">
        <v>30.6</v>
      </c>
      <c r="H2827">
        <v>20.2</v>
      </c>
      <c r="I2827">
        <v>273092</v>
      </c>
    </row>
    <row r="2828" spans="1:9">
      <c r="A2828" t="s">
        <v>802</v>
      </c>
      <c r="B2828" t="s">
        <v>793</v>
      </c>
      <c r="C2828" t="s">
        <v>49</v>
      </c>
      <c r="D2828" t="s">
        <v>772</v>
      </c>
      <c r="E2828" t="s">
        <v>776</v>
      </c>
      <c r="F2828">
        <v>70</v>
      </c>
      <c r="G2828">
        <v>45</v>
      </c>
      <c r="H2828">
        <v>47.5</v>
      </c>
      <c r="I2828">
        <v>36014</v>
      </c>
    </row>
    <row r="2829" spans="1:9">
      <c r="A2829" t="s">
        <v>802</v>
      </c>
      <c r="B2829" t="s">
        <v>793</v>
      </c>
      <c r="C2829" t="s">
        <v>49</v>
      </c>
      <c r="D2829" t="s">
        <v>777</v>
      </c>
      <c r="E2829" t="s">
        <v>778</v>
      </c>
      <c r="F2829">
        <v>154</v>
      </c>
      <c r="G2829">
        <v>101.15</v>
      </c>
      <c r="H2829">
        <v>100</v>
      </c>
      <c r="I2829">
        <v>59190</v>
      </c>
    </row>
    <row r="2830" spans="1:9">
      <c r="A2830" t="s">
        <v>802</v>
      </c>
      <c r="B2830" t="s">
        <v>793</v>
      </c>
      <c r="C2830" t="s">
        <v>49</v>
      </c>
      <c r="D2830" t="s">
        <v>777</v>
      </c>
      <c r="E2830" t="s">
        <v>779</v>
      </c>
      <c r="F2830">
        <v>178</v>
      </c>
      <c r="G2830">
        <v>119.2</v>
      </c>
      <c r="H2830">
        <v>119</v>
      </c>
      <c r="I2830">
        <v>44145</v>
      </c>
    </row>
    <row r="2831" spans="1:9">
      <c r="A2831" t="s">
        <v>802</v>
      </c>
      <c r="B2831" t="s">
        <v>793</v>
      </c>
      <c r="C2831" t="s">
        <v>49</v>
      </c>
      <c r="D2831" t="s">
        <v>777</v>
      </c>
      <c r="E2831" t="s">
        <v>780</v>
      </c>
      <c r="F2831">
        <v>210</v>
      </c>
      <c r="G2831">
        <v>138.4</v>
      </c>
      <c r="H2831">
        <v>142</v>
      </c>
      <c r="I2831">
        <v>29353</v>
      </c>
    </row>
    <row r="2832" spans="1:9">
      <c r="A2832" t="s">
        <v>802</v>
      </c>
      <c r="B2832" t="s">
        <v>793</v>
      </c>
      <c r="C2832" t="s">
        <v>49</v>
      </c>
      <c r="D2832" t="s">
        <v>777</v>
      </c>
      <c r="E2832" t="s">
        <v>781</v>
      </c>
      <c r="F2832">
        <v>166</v>
      </c>
      <c r="G2832">
        <v>109.2</v>
      </c>
      <c r="H2832">
        <v>109.4</v>
      </c>
      <c r="I2832">
        <v>146267</v>
      </c>
    </row>
    <row r="2833" spans="1:9">
      <c r="A2833" t="s">
        <v>802</v>
      </c>
      <c r="B2833" t="s">
        <v>793</v>
      </c>
      <c r="C2833" t="s">
        <v>49</v>
      </c>
      <c r="D2833" t="s">
        <v>777</v>
      </c>
      <c r="E2833" t="s">
        <v>782</v>
      </c>
      <c r="F2833">
        <v>215</v>
      </c>
      <c r="G2833">
        <v>137.9</v>
      </c>
      <c r="H2833">
        <v>142</v>
      </c>
      <c r="I2833">
        <v>133944</v>
      </c>
    </row>
    <row r="2834" spans="1:9">
      <c r="A2834" t="s">
        <v>802</v>
      </c>
      <c r="B2834" t="s">
        <v>793</v>
      </c>
      <c r="C2834" t="s">
        <v>49</v>
      </c>
      <c r="D2834" t="s">
        <v>777</v>
      </c>
      <c r="E2834" t="s">
        <v>783</v>
      </c>
      <c r="F2834">
        <v>254</v>
      </c>
      <c r="G2834">
        <v>162.4</v>
      </c>
      <c r="H2834">
        <v>165.8</v>
      </c>
      <c r="I2834">
        <v>63464</v>
      </c>
    </row>
    <row r="2835" spans="1:9">
      <c r="A2835" t="s">
        <v>802</v>
      </c>
      <c r="B2835" t="s">
        <v>793</v>
      </c>
      <c r="C2835" t="s">
        <v>49</v>
      </c>
      <c r="D2835" t="s">
        <v>777</v>
      </c>
      <c r="E2835" t="s">
        <v>784</v>
      </c>
      <c r="F2835">
        <v>280</v>
      </c>
      <c r="G2835">
        <v>176.8</v>
      </c>
      <c r="H2835">
        <v>186</v>
      </c>
      <c r="I2835">
        <v>28757</v>
      </c>
    </row>
    <row r="2836" spans="1:9">
      <c r="A2836" t="s">
        <v>802</v>
      </c>
      <c r="B2836" t="s">
        <v>793</v>
      </c>
      <c r="C2836" t="s">
        <v>49</v>
      </c>
      <c r="D2836" t="s">
        <v>777</v>
      </c>
      <c r="E2836" t="s">
        <v>785</v>
      </c>
      <c r="F2836">
        <v>40</v>
      </c>
      <c r="G2836">
        <v>25.5</v>
      </c>
      <c r="H2836">
        <v>26.9</v>
      </c>
      <c r="I2836">
        <v>22741</v>
      </c>
    </row>
    <row r="2837" spans="1:9">
      <c r="A2837" t="s">
        <v>802</v>
      </c>
      <c r="B2837" t="s">
        <v>793</v>
      </c>
      <c r="C2837" t="s">
        <v>49</v>
      </c>
      <c r="D2837" t="s">
        <v>777</v>
      </c>
      <c r="E2837" t="s">
        <v>786</v>
      </c>
      <c r="F2837">
        <v>51</v>
      </c>
      <c r="G2837">
        <v>30</v>
      </c>
      <c r="H2837">
        <v>33.700000000000003</v>
      </c>
      <c r="I2837">
        <v>42980</v>
      </c>
    </row>
    <row r="2838" spans="1:9">
      <c r="A2838" t="s">
        <v>802</v>
      </c>
      <c r="B2838" t="s">
        <v>793</v>
      </c>
      <c r="C2838" t="s">
        <v>49</v>
      </c>
      <c r="D2838" t="s">
        <v>787</v>
      </c>
      <c r="E2838" t="s">
        <v>788</v>
      </c>
      <c r="F2838">
        <v>186</v>
      </c>
      <c r="G2838">
        <v>112.8</v>
      </c>
      <c r="H2838">
        <v>129</v>
      </c>
      <c r="I2838">
        <v>78202</v>
      </c>
    </row>
    <row r="2839" spans="1:9">
      <c r="A2839" t="s">
        <v>802</v>
      </c>
      <c r="B2839" t="s">
        <v>793</v>
      </c>
      <c r="C2839" t="s">
        <v>49</v>
      </c>
      <c r="D2839" t="s">
        <v>789</v>
      </c>
      <c r="E2839" t="s">
        <v>790</v>
      </c>
      <c r="F2839">
        <v>1559</v>
      </c>
      <c r="G2839">
        <v>1046.4000000000001</v>
      </c>
      <c r="H2839">
        <v>1119</v>
      </c>
      <c r="I2839">
        <v>32147</v>
      </c>
    </row>
    <row r="2840" spans="1:9">
      <c r="A2840" t="s">
        <v>802</v>
      </c>
      <c r="B2840" t="s">
        <v>793</v>
      </c>
      <c r="C2840" t="s">
        <v>702</v>
      </c>
      <c r="D2840" t="s">
        <v>765</v>
      </c>
      <c r="E2840" t="s">
        <v>766</v>
      </c>
      <c r="F2840">
        <v>70</v>
      </c>
      <c r="G2840">
        <v>56</v>
      </c>
      <c r="H2840">
        <v>44.4</v>
      </c>
      <c r="I2840">
        <v>21117</v>
      </c>
    </row>
    <row r="2841" spans="1:9">
      <c r="A2841" t="s">
        <v>802</v>
      </c>
      <c r="B2841" t="s">
        <v>793</v>
      </c>
      <c r="C2841" t="s">
        <v>702</v>
      </c>
      <c r="D2841" t="s">
        <v>765</v>
      </c>
      <c r="E2841" t="s">
        <v>767</v>
      </c>
      <c r="F2841">
        <v>70</v>
      </c>
      <c r="G2841">
        <v>53</v>
      </c>
      <c r="H2841">
        <v>44</v>
      </c>
      <c r="I2841">
        <v>71303</v>
      </c>
    </row>
    <row r="2842" spans="1:9">
      <c r="A2842" t="s">
        <v>802</v>
      </c>
      <c r="B2842" t="s">
        <v>793</v>
      </c>
      <c r="C2842" t="s">
        <v>702</v>
      </c>
      <c r="D2842" t="s">
        <v>765</v>
      </c>
      <c r="E2842" t="s">
        <v>768</v>
      </c>
      <c r="F2842">
        <v>60</v>
      </c>
      <c r="G2842">
        <v>38.25</v>
      </c>
      <c r="H2842">
        <v>38.15</v>
      </c>
      <c r="I2842">
        <v>19765</v>
      </c>
    </row>
    <row r="2843" spans="1:9">
      <c r="A2843" t="s">
        <v>802</v>
      </c>
      <c r="B2843" t="s">
        <v>793</v>
      </c>
      <c r="C2843" t="s">
        <v>702</v>
      </c>
      <c r="D2843" t="s">
        <v>765</v>
      </c>
      <c r="E2843" t="s">
        <v>769</v>
      </c>
      <c r="F2843">
        <v>80</v>
      </c>
      <c r="G2843">
        <v>49.95</v>
      </c>
      <c r="H2843">
        <v>54</v>
      </c>
      <c r="I2843">
        <v>6913</v>
      </c>
    </row>
    <row r="2844" spans="1:9">
      <c r="A2844" t="s">
        <v>802</v>
      </c>
      <c r="B2844" t="s">
        <v>793</v>
      </c>
      <c r="C2844" t="s">
        <v>702</v>
      </c>
      <c r="D2844" t="s">
        <v>765</v>
      </c>
      <c r="E2844" t="s">
        <v>770</v>
      </c>
      <c r="F2844">
        <v>50</v>
      </c>
      <c r="G2844">
        <v>35.1</v>
      </c>
      <c r="H2844">
        <v>31</v>
      </c>
      <c r="I2844">
        <v>78295</v>
      </c>
    </row>
    <row r="2845" spans="1:9">
      <c r="A2845" t="s">
        <v>802</v>
      </c>
      <c r="B2845" t="s">
        <v>793</v>
      </c>
      <c r="C2845" t="s">
        <v>702</v>
      </c>
      <c r="D2845" t="s">
        <v>765</v>
      </c>
      <c r="E2845" t="s">
        <v>771</v>
      </c>
      <c r="F2845">
        <v>82</v>
      </c>
      <c r="G2845">
        <v>45.6</v>
      </c>
      <c r="H2845">
        <v>56.1</v>
      </c>
      <c r="I2845">
        <v>3626</v>
      </c>
    </row>
    <row r="2846" spans="1:9">
      <c r="A2846" t="s">
        <v>802</v>
      </c>
      <c r="B2846" t="s">
        <v>793</v>
      </c>
      <c r="C2846" t="s">
        <v>702</v>
      </c>
      <c r="D2846" t="s">
        <v>772</v>
      </c>
      <c r="E2846" t="s">
        <v>773</v>
      </c>
      <c r="F2846">
        <v>70</v>
      </c>
      <c r="G2846">
        <v>48</v>
      </c>
      <c r="H2846">
        <v>44.35</v>
      </c>
      <c r="I2846">
        <v>6202</v>
      </c>
    </row>
    <row r="2847" spans="1:9">
      <c r="A2847" t="s">
        <v>802</v>
      </c>
      <c r="B2847" t="s">
        <v>793</v>
      </c>
      <c r="C2847" t="s">
        <v>702</v>
      </c>
      <c r="D2847" t="s">
        <v>772</v>
      </c>
      <c r="E2847" t="s">
        <v>774</v>
      </c>
      <c r="F2847">
        <v>125</v>
      </c>
      <c r="G2847">
        <v>89</v>
      </c>
      <c r="H2847">
        <v>74.55</v>
      </c>
      <c r="I2847">
        <v>74897</v>
      </c>
    </row>
    <row r="2848" spans="1:9">
      <c r="A2848" t="s">
        <v>802</v>
      </c>
      <c r="B2848" t="s">
        <v>793</v>
      </c>
      <c r="C2848" t="s">
        <v>702</v>
      </c>
      <c r="D2848" t="s">
        <v>772</v>
      </c>
      <c r="E2848" t="s">
        <v>775</v>
      </c>
      <c r="F2848">
        <v>43</v>
      </c>
      <c r="G2848">
        <v>29</v>
      </c>
      <c r="H2848">
        <v>25.3</v>
      </c>
      <c r="I2848">
        <v>34670</v>
      </c>
    </row>
    <row r="2849" spans="1:9">
      <c r="A2849" t="s">
        <v>802</v>
      </c>
      <c r="B2849" t="s">
        <v>793</v>
      </c>
      <c r="C2849" t="s">
        <v>702</v>
      </c>
      <c r="D2849" t="s">
        <v>772</v>
      </c>
      <c r="E2849" t="s">
        <v>776</v>
      </c>
      <c r="F2849">
        <v>70</v>
      </c>
      <c r="G2849">
        <v>37</v>
      </c>
      <c r="H2849">
        <v>42.8</v>
      </c>
      <c r="I2849">
        <v>8782</v>
      </c>
    </row>
    <row r="2850" spans="1:9">
      <c r="A2850" t="s">
        <v>802</v>
      </c>
      <c r="B2850" t="s">
        <v>793</v>
      </c>
      <c r="C2850" t="s">
        <v>702</v>
      </c>
      <c r="D2850" t="s">
        <v>777</v>
      </c>
      <c r="E2850" t="s">
        <v>778</v>
      </c>
      <c r="F2850">
        <v>180</v>
      </c>
      <c r="G2850">
        <v>113.05</v>
      </c>
      <c r="H2850">
        <v>122.9</v>
      </c>
      <c r="I2850">
        <v>10682</v>
      </c>
    </row>
    <row r="2851" spans="1:9">
      <c r="A2851" t="s">
        <v>802</v>
      </c>
      <c r="B2851" t="s">
        <v>793</v>
      </c>
      <c r="C2851" t="s">
        <v>702</v>
      </c>
      <c r="D2851" t="s">
        <v>777</v>
      </c>
      <c r="E2851" t="s">
        <v>779</v>
      </c>
      <c r="F2851">
        <v>215</v>
      </c>
      <c r="G2851">
        <v>131.65</v>
      </c>
      <c r="H2851">
        <v>148.4</v>
      </c>
      <c r="I2851">
        <v>7575</v>
      </c>
    </row>
    <row r="2852" spans="1:9">
      <c r="A2852" t="s">
        <v>802</v>
      </c>
      <c r="B2852" t="s">
        <v>793</v>
      </c>
      <c r="C2852" t="s">
        <v>702</v>
      </c>
      <c r="D2852" t="s">
        <v>777</v>
      </c>
      <c r="E2852" t="s">
        <v>780</v>
      </c>
      <c r="F2852">
        <v>244</v>
      </c>
      <c r="G2852">
        <v>152</v>
      </c>
      <c r="H2852">
        <v>166.8</v>
      </c>
      <c r="I2852">
        <v>4622</v>
      </c>
    </row>
    <row r="2853" spans="1:9">
      <c r="A2853" t="s">
        <v>802</v>
      </c>
      <c r="B2853" t="s">
        <v>793</v>
      </c>
      <c r="C2853" t="s">
        <v>702</v>
      </c>
      <c r="D2853" t="s">
        <v>777</v>
      </c>
      <c r="E2853" t="s">
        <v>781</v>
      </c>
      <c r="F2853">
        <v>190</v>
      </c>
      <c r="G2853">
        <v>128.25</v>
      </c>
      <c r="H2853">
        <v>126</v>
      </c>
      <c r="I2853">
        <v>23134</v>
      </c>
    </row>
    <row r="2854" spans="1:9">
      <c r="A2854" t="s">
        <v>802</v>
      </c>
      <c r="B2854" t="s">
        <v>793</v>
      </c>
      <c r="C2854" t="s">
        <v>702</v>
      </c>
      <c r="D2854" t="s">
        <v>777</v>
      </c>
      <c r="E2854" t="s">
        <v>782</v>
      </c>
      <c r="F2854">
        <v>230</v>
      </c>
      <c r="G2854">
        <v>154.80000000000001</v>
      </c>
      <c r="H2854">
        <v>158.4</v>
      </c>
      <c r="I2854">
        <v>22447</v>
      </c>
    </row>
    <row r="2855" spans="1:9">
      <c r="A2855" t="s">
        <v>802</v>
      </c>
      <c r="B2855" t="s">
        <v>793</v>
      </c>
      <c r="C2855" t="s">
        <v>702</v>
      </c>
      <c r="D2855" t="s">
        <v>777</v>
      </c>
      <c r="E2855" t="s">
        <v>783</v>
      </c>
      <c r="F2855">
        <v>260</v>
      </c>
      <c r="G2855">
        <v>162.4</v>
      </c>
      <c r="H2855">
        <v>180.2</v>
      </c>
      <c r="I2855">
        <v>10766</v>
      </c>
    </row>
    <row r="2856" spans="1:9">
      <c r="A2856" t="s">
        <v>802</v>
      </c>
      <c r="B2856" t="s">
        <v>793</v>
      </c>
      <c r="C2856" t="s">
        <v>702</v>
      </c>
      <c r="D2856" t="s">
        <v>777</v>
      </c>
      <c r="E2856" t="s">
        <v>784</v>
      </c>
      <c r="F2856">
        <v>298</v>
      </c>
      <c r="G2856">
        <v>183.15</v>
      </c>
      <c r="H2856">
        <v>208.7</v>
      </c>
      <c r="I2856">
        <v>4757</v>
      </c>
    </row>
    <row r="2857" spans="1:9">
      <c r="A2857" t="s">
        <v>802</v>
      </c>
      <c r="B2857" t="s">
        <v>793</v>
      </c>
      <c r="C2857" t="s">
        <v>702</v>
      </c>
      <c r="D2857" t="s">
        <v>777</v>
      </c>
      <c r="E2857" t="s">
        <v>785</v>
      </c>
      <c r="F2857">
        <v>40</v>
      </c>
      <c r="G2857">
        <v>24.8</v>
      </c>
      <c r="H2857">
        <v>26.7</v>
      </c>
      <c r="I2857">
        <v>3837</v>
      </c>
    </row>
    <row r="2858" spans="1:9">
      <c r="A2858" t="s">
        <v>802</v>
      </c>
      <c r="B2858" t="s">
        <v>793</v>
      </c>
      <c r="C2858" t="s">
        <v>702</v>
      </c>
      <c r="D2858" t="s">
        <v>777</v>
      </c>
      <c r="E2858" t="s">
        <v>786</v>
      </c>
      <c r="F2858">
        <v>47</v>
      </c>
      <c r="G2858">
        <v>27</v>
      </c>
      <c r="H2858">
        <v>31</v>
      </c>
      <c r="I2858">
        <v>10213</v>
      </c>
    </row>
    <row r="2859" spans="1:9">
      <c r="A2859" t="s">
        <v>802</v>
      </c>
      <c r="B2859" t="s">
        <v>793</v>
      </c>
      <c r="C2859" t="s">
        <v>702</v>
      </c>
      <c r="D2859" t="s">
        <v>787</v>
      </c>
      <c r="E2859" t="s">
        <v>788</v>
      </c>
      <c r="F2859">
        <v>215</v>
      </c>
      <c r="G2859">
        <v>126.9</v>
      </c>
      <c r="H2859">
        <v>148</v>
      </c>
      <c r="I2859">
        <v>14425</v>
      </c>
    </row>
    <row r="2860" spans="1:9">
      <c r="A2860" t="s">
        <v>802</v>
      </c>
      <c r="B2860" t="s">
        <v>793</v>
      </c>
      <c r="C2860" t="s">
        <v>702</v>
      </c>
      <c r="D2860" t="s">
        <v>789</v>
      </c>
      <c r="E2860" t="s">
        <v>790</v>
      </c>
      <c r="F2860">
        <v>1848</v>
      </c>
      <c r="G2860">
        <v>854</v>
      </c>
      <c r="H2860">
        <v>1328.2</v>
      </c>
      <c r="I2860">
        <v>2546</v>
      </c>
    </row>
    <row r="2861" spans="1:9">
      <c r="A2861" t="s">
        <v>802</v>
      </c>
      <c r="B2861" t="s">
        <v>793</v>
      </c>
      <c r="C2861" t="s">
        <v>52</v>
      </c>
      <c r="D2861" t="s">
        <v>765</v>
      </c>
      <c r="E2861" t="s">
        <v>766</v>
      </c>
      <c r="F2861">
        <v>92</v>
      </c>
      <c r="G2861">
        <v>59</v>
      </c>
      <c r="H2861">
        <v>56</v>
      </c>
      <c r="I2861">
        <v>20511</v>
      </c>
    </row>
    <row r="2862" spans="1:9">
      <c r="A2862" t="s">
        <v>802</v>
      </c>
      <c r="B2862" t="s">
        <v>793</v>
      </c>
      <c r="C2862" t="s">
        <v>52</v>
      </c>
      <c r="D2862" t="s">
        <v>765</v>
      </c>
      <c r="E2862" t="s">
        <v>767</v>
      </c>
      <c r="F2862">
        <v>85</v>
      </c>
      <c r="G2862">
        <v>55</v>
      </c>
      <c r="H2862">
        <v>53.4</v>
      </c>
      <c r="I2862">
        <v>76876</v>
      </c>
    </row>
    <row r="2863" spans="1:9">
      <c r="A2863" t="s">
        <v>802</v>
      </c>
      <c r="B2863" t="s">
        <v>793</v>
      </c>
      <c r="C2863" t="s">
        <v>52</v>
      </c>
      <c r="D2863" t="s">
        <v>765</v>
      </c>
      <c r="E2863" t="s">
        <v>768</v>
      </c>
      <c r="F2863">
        <v>70</v>
      </c>
      <c r="G2863">
        <v>45.9</v>
      </c>
      <c r="H2863">
        <v>45.3</v>
      </c>
      <c r="I2863">
        <v>13473</v>
      </c>
    </row>
    <row r="2864" spans="1:9">
      <c r="A2864" t="s">
        <v>802</v>
      </c>
      <c r="B2864" t="s">
        <v>793</v>
      </c>
      <c r="C2864" t="s">
        <v>52</v>
      </c>
      <c r="D2864" t="s">
        <v>765</v>
      </c>
      <c r="E2864" t="s">
        <v>769</v>
      </c>
      <c r="F2864">
        <v>90</v>
      </c>
      <c r="G2864">
        <v>45.75</v>
      </c>
      <c r="H2864">
        <v>58</v>
      </c>
      <c r="I2864">
        <v>6176</v>
      </c>
    </row>
    <row r="2865" spans="1:9">
      <c r="A2865" t="s">
        <v>802</v>
      </c>
      <c r="B2865" t="s">
        <v>793</v>
      </c>
      <c r="C2865" t="s">
        <v>52</v>
      </c>
      <c r="D2865" t="s">
        <v>765</v>
      </c>
      <c r="E2865" t="s">
        <v>770</v>
      </c>
      <c r="F2865">
        <v>53</v>
      </c>
      <c r="G2865">
        <v>35.6</v>
      </c>
      <c r="H2865">
        <v>34</v>
      </c>
      <c r="I2865">
        <v>82917</v>
      </c>
    </row>
    <row r="2866" spans="1:9">
      <c r="A2866" t="s">
        <v>802</v>
      </c>
      <c r="B2866" t="s">
        <v>793</v>
      </c>
      <c r="C2866" t="s">
        <v>52</v>
      </c>
      <c r="D2866" t="s">
        <v>765</v>
      </c>
      <c r="E2866" t="s">
        <v>771</v>
      </c>
      <c r="F2866">
        <v>100</v>
      </c>
      <c r="G2866">
        <v>44.55</v>
      </c>
      <c r="H2866">
        <v>63</v>
      </c>
      <c r="I2866">
        <v>5094</v>
      </c>
    </row>
    <row r="2867" spans="1:9">
      <c r="A2867" t="s">
        <v>802</v>
      </c>
      <c r="B2867" t="s">
        <v>793</v>
      </c>
      <c r="C2867" t="s">
        <v>52</v>
      </c>
      <c r="D2867" t="s">
        <v>772</v>
      </c>
      <c r="E2867" t="s">
        <v>773</v>
      </c>
      <c r="F2867">
        <v>92.7</v>
      </c>
      <c r="G2867">
        <v>56</v>
      </c>
      <c r="H2867">
        <v>62</v>
      </c>
      <c r="I2867">
        <v>5577</v>
      </c>
    </row>
    <row r="2868" spans="1:9">
      <c r="A2868" t="s">
        <v>802</v>
      </c>
      <c r="B2868" t="s">
        <v>793</v>
      </c>
      <c r="C2868" t="s">
        <v>52</v>
      </c>
      <c r="D2868" t="s">
        <v>772</v>
      </c>
      <c r="E2868" t="s">
        <v>774</v>
      </c>
      <c r="F2868">
        <v>160</v>
      </c>
      <c r="G2868">
        <v>95</v>
      </c>
      <c r="H2868">
        <v>103.5</v>
      </c>
      <c r="I2868">
        <v>85344</v>
      </c>
    </row>
    <row r="2869" spans="1:9">
      <c r="A2869" t="s">
        <v>802</v>
      </c>
      <c r="B2869" t="s">
        <v>793</v>
      </c>
      <c r="C2869" t="s">
        <v>52</v>
      </c>
      <c r="D2869" t="s">
        <v>772</v>
      </c>
      <c r="E2869" t="s">
        <v>775</v>
      </c>
      <c r="F2869">
        <v>45</v>
      </c>
      <c r="G2869">
        <v>33.5</v>
      </c>
      <c r="H2869">
        <v>23.3</v>
      </c>
      <c r="I2869">
        <v>49057</v>
      </c>
    </row>
    <row r="2870" spans="1:9">
      <c r="A2870" t="s">
        <v>802</v>
      </c>
      <c r="B2870" t="s">
        <v>793</v>
      </c>
      <c r="C2870" t="s">
        <v>52</v>
      </c>
      <c r="D2870" t="s">
        <v>772</v>
      </c>
      <c r="E2870" t="s">
        <v>776</v>
      </c>
      <c r="F2870">
        <v>65</v>
      </c>
      <c r="G2870">
        <v>40.5</v>
      </c>
      <c r="H2870">
        <v>46.45</v>
      </c>
      <c r="I2870">
        <v>7605</v>
      </c>
    </row>
    <row r="2871" spans="1:9">
      <c r="A2871" t="s">
        <v>802</v>
      </c>
      <c r="B2871" t="s">
        <v>793</v>
      </c>
      <c r="C2871" t="s">
        <v>52</v>
      </c>
      <c r="D2871" t="s">
        <v>777</v>
      </c>
      <c r="E2871" t="s">
        <v>778</v>
      </c>
      <c r="F2871">
        <v>211</v>
      </c>
      <c r="G2871">
        <v>95</v>
      </c>
      <c r="H2871">
        <v>155</v>
      </c>
      <c r="I2871">
        <v>6273</v>
      </c>
    </row>
    <row r="2872" spans="1:9">
      <c r="A2872" t="s">
        <v>802</v>
      </c>
      <c r="B2872" t="s">
        <v>793</v>
      </c>
      <c r="C2872" t="s">
        <v>52</v>
      </c>
      <c r="D2872" t="s">
        <v>777</v>
      </c>
      <c r="E2872" t="s">
        <v>779</v>
      </c>
      <c r="F2872">
        <v>249</v>
      </c>
      <c r="G2872">
        <v>112.875</v>
      </c>
      <c r="H2872">
        <v>177.55</v>
      </c>
      <c r="I2872">
        <v>4380</v>
      </c>
    </row>
    <row r="2873" spans="1:9">
      <c r="A2873" t="s">
        <v>802</v>
      </c>
      <c r="B2873" t="s">
        <v>793</v>
      </c>
      <c r="C2873" t="s">
        <v>52</v>
      </c>
      <c r="D2873" t="s">
        <v>777</v>
      </c>
      <c r="E2873" t="s">
        <v>780</v>
      </c>
      <c r="F2873">
        <v>267</v>
      </c>
      <c r="G2873">
        <v>125</v>
      </c>
      <c r="H2873">
        <v>195</v>
      </c>
      <c r="I2873">
        <v>3091</v>
      </c>
    </row>
    <row r="2874" spans="1:9">
      <c r="A2874" t="s">
        <v>802</v>
      </c>
      <c r="B2874" t="s">
        <v>793</v>
      </c>
      <c r="C2874" t="s">
        <v>52</v>
      </c>
      <c r="D2874" t="s">
        <v>777</v>
      </c>
      <c r="E2874" t="s">
        <v>781</v>
      </c>
      <c r="F2874">
        <v>231</v>
      </c>
      <c r="G2874">
        <v>107</v>
      </c>
      <c r="H2874">
        <v>165.8</v>
      </c>
      <c r="I2874">
        <v>19175</v>
      </c>
    </row>
    <row r="2875" spans="1:9">
      <c r="A2875" t="s">
        <v>802</v>
      </c>
      <c r="B2875" t="s">
        <v>793</v>
      </c>
      <c r="C2875" t="s">
        <v>52</v>
      </c>
      <c r="D2875" t="s">
        <v>777</v>
      </c>
      <c r="E2875" t="s">
        <v>782</v>
      </c>
      <c r="F2875">
        <v>274</v>
      </c>
      <c r="G2875">
        <v>137.55000000000001</v>
      </c>
      <c r="H2875">
        <v>196.3</v>
      </c>
      <c r="I2875">
        <v>18505</v>
      </c>
    </row>
    <row r="2876" spans="1:9">
      <c r="A2876" t="s">
        <v>802</v>
      </c>
      <c r="B2876" t="s">
        <v>793</v>
      </c>
      <c r="C2876" t="s">
        <v>52</v>
      </c>
      <c r="D2876" t="s">
        <v>777</v>
      </c>
      <c r="E2876" t="s">
        <v>783</v>
      </c>
      <c r="F2876">
        <v>315</v>
      </c>
      <c r="G2876">
        <v>147.65</v>
      </c>
      <c r="H2876">
        <v>221</v>
      </c>
      <c r="I2876">
        <v>8375</v>
      </c>
    </row>
    <row r="2877" spans="1:9">
      <c r="A2877" t="s">
        <v>802</v>
      </c>
      <c r="B2877" t="s">
        <v>793</v>
      </c>
      <c r="C2877" t="s">
        <v>52</v>
      </c>
      <c r="D2877" t="s">
        <v>777</v>
      </c>
      <c r="E2877" t="s">
        <v>784</v>
      </c>
      <c r="F2877">
        <v>340</v>
      </c>
      <c r="G2877">
        <v>156.30000000000001</v>
      </c>
      <c r="H2877">
        <v>248.5</v>
      </c>
      <c r="I2877">
        <v>3471</v>
      </c>
    </row>
    <row r="2878" spans="1:9">
      <c r="A2878" t="s">
        <v>802</v>
      </c>
      <c r="B2878" t="s">
        <v>793</v>
      </c>
      <c r="C2878" t="s">
        <v>52</v>
      </c>
      <c r="D2878" t="s">
        <v>777</v>
      </c>
      <c r="E2878" t="s">
        <v>785</v>
      </c>
      <c r="F2878">
        <v>50</v>
      </c>
      <c r="G2878">
        <v>20.8</v>
      </c>
      <c r="H2878">
        <v>34</v>
      </c>
      <c r="I2878">
        <v>1364</v>
      </c>
    </row>
    <row r="2879" spans="1:9">
      <c r="A2879" t="s">
        <v>802</v>
      </c>
      <c r="B2879" t="s">
        <v>793</v>
      </c>
      <c r="C2879" t="s">
        <v>52</v>
      </c>
      <c r="D2879" t="s">
        <v>777</v>
      </c>
      <c r="E2879" t="s">
        <v>786</v>
      </c>
      <c r="F2879">
        <v>48</v>
      </c>
      <c r="G2879">
        <v>22.15</v>
      </c>
      <c r="H2879">
        <v>31</v>
      </c>
      <c r="I2879">
        <v>5852</v>
      </c>
    </row>
    <row r="2880" spans="1:9">
      <c r="A2880" t="s">
        <v>802</v>
      </c>
      <c r="B2880" t="s">
        <v>793</v>
      </c>
      <c r="C2880" t="s">
        <v>52</v>
      </c>
      <c r="D2880" t="s">
        <v>787</v>
      </c>
      <c r="E2880" t="s">
        <v>788</v>
      </c>
      <c r="F2880">
        <v>260</v>
      </c>
      <c r="G2880">
        <v>110.5</v>
      </c>
      <c r="H2880">
        <v>198</v>
      </c>
      <c r="I2880">
        <v>8227</v>
      </c>
    </row>
    <row r="2881" spans="1:9">
      <c r="A2881" t="s">
        <v>802</v>
      </c>
      <c r="B2881" t="s">
        <v>793</v>
      </c>
      <c r="C2881" t="s">
        <v>52</v>
      </c>
      <c r="D2881" t="s">
        <v>789</v>
      </c>
      <c r="E2881" t="s">
        <v>790</v>
      </c>
      <c r="F2881">
        <v>1969</v>
      </c>
      <c r="G2881">
        <v>800</v>
      </c>
      <c r="H2881">
        <v>1480</v>
      </c>
      <c r="I2881">
        <v>2081</v>
      </c>
    </row>
    <row r="2882" spans="1:9">
      <c r="A2882" t="s">
        <v>802</v>
      </c>
      <c r="B2882" t="s">
        <v>793</v>
      </c>
      <c r="C2882" t="s">
        <v>53</v>
      </c>
      <c r="D2882" t="s">
        <v>765</v>
      </c>
      <c r="E2882" t="s">
        <v>766</v>
      </c>
      <c r="F2882">
        <v>84</v>
      </c>
      <c r="G2882">
        <v>80</v>
      </c>
      <c r="H2882">
        <v>52</v>
      </c>
      <c r="I2882">
        <v>8955</v>
      </c>
    </row>
    <row r="2883" spans="1:9">
      <c r="A2883" t="s">
        <v>802</v>
      </c>
      <c r="B2883" t="s">
        <v>793</v>
      </c>
      <c r="C2883" t="s">
        <v>53</v>
      </c>
      <c r="D2883" t="s">
        <v>765</v>
      </c>
      <c r="E2883" t="s">
        <v>767</v>
      </c>
      <c r="F2883">
        <v>74.8</v>
      </c>
      <c r="G2883">
        <v>71</v>
      </c>
      <c r="H2883">
        <v>43.7</v>
      </c>
      <c r="I2883">
        <v>15443</v>
      </c>
    </row>
    <row r="2884" spans="1:9">
      <c r="A2884" t="s">
        <v>802</v>
      </c>
      <c r="B2884" t="s">
        <v>793</v>
      </c>
      <c r="C2884" t="s">
        <v>53</v>
      </c>
      <c r="D2884" t="s">
        <v>765</v>
      </c>
      <c r="E2884" t="s">
        <v>768</v>
      </c>
      <c r="F2884">
        <v>84</v>
      </c>
      <c r="G2884">
        <v>40.5</v>
      </c>
      <c r="H2884">
        <v>58.8</v>
      </c>
      <c r="I2884">
        <v>7589</v>
      </c>
    </row>
    <row r="2885" spans="1:9">
      <c r="A2885" t="s">
        <v>802</v>
      </c>
      <c r="B2885" t="s">
        <v>793</v>
      </c>
      <c r="C2885" t="s">
        <v>53</v>
      </c>
      <c r="D2885" t="s">
        <v>765</v>
      </c>
      <c r="E2885" t="s">
        <v>769</v>
      </c>
      <c r="F2885">
        <v>89</v>
      </c>
      <c r="G2885">
        <v>48.45</v>
      </c>
      <c r="H2885">
        <v>60.7</v>
      </c>
      <c r="I2885">
        <v>2423</v>
      </c>
    </row>
    <row r="2886" spans="1:9">
      <c r="A2886" t="s">
        <v>802</v>
      </c>
      <c r="B2886" t="s">
        <v>793</v>
      </c>
      <c r="C2886" t="s">
        <v>53</v>
      </c>
      <c r="D2886" t="s">
        <v>765</v>
      </c>
      <c r="E2886" t="s">
        <v>770</v>
      </c>
      <c r="F2886">
        <v>53</v>
      </c>
      <c r="G2886">
        <v>44.5</v>
      </c>
      <c r="H2886">
        <v>34.700000000000003</v>
      </c>
      <c r="I2886">
        <v>26292</v>
      </c>
    </row>
    <row r="2887" spans="1:9">
      <c r="A2887" t="s">
        <v>802</v>
      </c>
      <c r="B2887" t="s">
        <v>793</v>
      </c>
      <c r="C2887" t="s">
        <v>53</v>
      </c>
      <c r="D2887" t="s">
        <v>765</v>
      </c>
      <c r="E2887" t="s">
        <v>771</v>
      </c>
      <c r="F2887">
        <v>75</v>
      </c>
      <c r="G2887">
        <v>47.6</v>
      </c>
      <c r="H2887">
        <v>49</v>
      </c>
      <c r="I2887">
        <v>1094</v>
      </c>
    </row>
    <row r="2888" spans="1:9">
      <c r="A2888" t="s">
        <v>802</v>
      </c>
      <c r="B2888" t="s">
        <v>793</v>
      </c>
      <c r="C2888" t="s">
        <v>53</v>
      </c>
      <c r="D2888" t="s">
        <v>772</v>
      </c>
      <c r="E2888" t="s">
        <v>773</v>
      </c>
      <c r="F2888">
        <v>111</v>
      </c>
      <c r="G2888">
        <v>60</v>
      </c>
      <c r="H2888">
        <v>75</v>
      </c>
      <c r="I2888">
        <v>1117</v>
      </c>
    </row>
    <row r="2889" spans="1:9">
      <c r="A2889" t="s">
        <v>802</v>
      </c>
      <c r="B2889" t="s">
        <v>793</v>
      </c>
      <c r="C2889" t="s">
        <v>53</v>
      </c>
      <c r="D2889" t="s">
        <v>772</v>
      </c>
      <c r="E2889" t="s">
        <v>774</v>
      </c>
      <c r="F2889">
        <v>196</v>
      </c>
      <c r="G2889">
        <v>104.5</v>
      </c>
      <c r="H2889">
        <v>136.69999999999999</v>
      </c>
      <c r="I2889">
        <v>21950</v>
      </c>
    </row>
    <row r="2890" spans="1:9">
      <c r="A2890" t="s">
        <v>802</v>
      </c>
      <c r="B2890" t="s">
        <v>793</v>
      </c>
      <c r="C2890" t="s">
        <v>53</v>
      </c>
      <c r="D2890" t="s">
        <v>772</v>
      </c>
      <c r="E2890" t="s">
        <v>775</v>
      </c>
      <c r="F2890">
        <v>38</v>
      </c>
      <c r="G2890">
        <v>28.35</v>
      </c>
      <c r="H2890">
        <v>23</v>
      </c>
      <c r="I2890">
        <v>9737</v>
      </c>
    </row>
    <row r="2891" spans="1:9">
      <c r="A2891" t="s">
        <v>802</v>
      </c>
      <c r="B2891" t="s">
        <v>793</v>
      </c>
      <c r="C2891" t="s">
        <v>53</v>
      </c>
      <c r="D2891" t="s">
        <v>772</v>
      </c>
      <c r="E2891" t="s">
        <v>776</v>
      </c>
      <c r="F2891">
        <v>80</v>
      </c>
      <c r="G2891">
        <v>48.75</v>
      </c>
      <c r="H2891">
        <v>57.4</v>
      </c>
      <c r="I2891">
        <v>1584</v>
      </c>
    </row>
    <row r="2892" spans="1:9">
      <c r="A2892" t="s">
        <v>802</v>
      </c>
      <c r="B2892" t="s">
        <v>793</v>
      </c>
      <c r="C2892" t="s">
        <v>53</v>
      </c>
      <c r="D2892" t="s">
        <v>777</v>
      </c>
      <c r="E2892" t="s">
        <v>778</v>
      </c>
      <c r="F2892">
        <v>185</v>
      </c>
      <c r="G2892">
        <v>110.55</v>
      </c>
      <c r="H2892">
        <v>134.80000000000001</v>
      </c>
      <c r="I2892">
        <v>2591</v>
      </c>
    </row>
    <row r="2893" spans="1:9">
      <c r="A2893" t="s">
        <v>802</v>
      </c>
      <c r="B2893" t="s">
        <v>793</v>
      </c>
      <c r="C2893" t="s">
        <v>53</v>
      </c>
      <c r="D2893" t="s">
        <v>777</v>
      </c>
      <c r="E2893" t="s">
        <v>779</v>
      </c>
      <c r="F2893">
        <v>230</v>
      </c>
      <c r="G2893">
        <v>134.4</v>
      </c>
      <c r="H2893">
        <v>167</v>
      </c>
      <c r="I2893">
        <v>1906</v>
      </c>
    </row>
    <row r="2894" spans="1:9">
      <c r="A2894" t="s">
        <v>802</v>
      </c>
      <c r="B2894" t="s">
        <v>793</v>
      </c>
      <c r="C2894" t="s">
        <v>53</v>
      </c>
      <c r="D2894" t="s">
        <v>777</v>
      </c>
      <c r="E2894" t="s">
        <v>780</v>
      </c>
      <c r="F2894">
        <v>281</v>
      </c>
      <c r="G2894">
        <v>153</v>
      </c>
      <c r="H2894">
        <v>208.05</v>
      </c>
      <c r="I2894">
        <v>1235</v>
      </c>
    </row>
    <row r="2895" spans="1:9">
      <c r="A2895" t="s">
        <v>802</v>
      </c>
      <c r="B2895" t="s">
        <v>793</v>
      </c>
      <c r="C2895" t="s">
        <v>53</v>
      </c>
      <c r="D2895" t="s">
        <v>777</v>
      </c>
      <c r="E2895" t="s">
        <v>781</v>
      </c>
      <c r="F2895">
        <v>205</v>
      </c>
      <c r="G2895">
        <v>128</v>
      </c>
      <c r="H2895">
        <v>138.5</v>
      </c>
      <c r="I2895">
        <v>7374</v>
      </c>
    </row>
    <row r="2896" spans="1:9">
      <c r="A2896" t="s">
        <v>802</v>
      </c>
      <c r="B2896" t="s">
        <v>793</v>
      </c>
      <c r="C2896" t="s">
        <v>53</v>
      </c>
      <c r="D2896" t="s">
        <v>777</v>
      </c>
      <c r="E2896" t="s">
        <v>782</v>
      </c>
      <c r="F2896">
        <v>265</v>
      </c>
      <c r="G2896">
        <v>153.9</v>
      </c>
      <c r="H2896">
        <v>173.15</v>
      </c>
      <c r="I2896">
        <v>6849</v>
      </c>
    </row>
    <row r="2897" spans="1:9">
      <c r="A2897" t="s">
        <v>802</v>
      </c>
      <c r="B2897" t="s">
        <v>793</v>
      </c>
      <c r="C2897" t="s">
        <v>53</v>
      </c>
      <c r="D2897" t="s">
        <v>777</v>
      </c>
      <c r="E2897" t="s">
        <v>783</v>
      </c>
      <c r="F2897">
        <v>282</v>
      </c>
      <c r="G2897">
        <v>178.5</v>
      </c>
      <c r="H2897">
        <v>209</v>
      </c>
      <c r="I2897">
        <v>3402</v>
      </c>
    </row>
    <row r="2898" spans="1:9">
      <c r="A2898" t="s">
        <v>802</v>
      </c>
      <c r="B2898" t="s">
        <v>793</v>
      </c>
      <c r="C2898" t="s">
        <v>53</v>
      </c>
      <c r="D2898" t="s">
        <v>777</v>
      </c>
      <c r="E2898" t="s">
        <v>784</v>
      </c>
      <c r="F2898">
        <v>366</v>
      </c>
      <c r="G2898">
        <v>208</v>
      </c>
      <c r="H2898">
        <v>279</v>
      </c>
      <c r="I2898">
        <v>1452</v>
      </c>
    </row>
    <row r="2899" spans="1:9">
      <c r="A2899" t="s">
        <v>802</v>
      </c>
      <c r="B2899" t="s">
        <v>793</v>
      </c>
      <c r="C2899" t="s">
        <v>53</v>
      </c>
      <c r="D2899" t="s">
        <v>777</v>
      </c>
      <c r="E2899" t="s">
        <v>785</v>
      </c>
      <c r="F2899">
        <v>46</v>
      </c>
      <c r="G2899">
        <v>24.5</v>
      </c>
      <c r="H2899">
        <v>33</v>
      </c>
      <c r="I2899">
        <v>895</v>
      </c>
    </row>
    <row r="2900" spans="1:9">
      <c r="A2900" t="s">
        <v>802</v>
      </c>
      <c r="B2900" t="s">
        <v>793</v>
      </c>
      <c r="C2900" t="s">
        <v>53</v>
      </c>
      <c r="D2900" t="s">
        <v>777</v>
      </c>
      <c r="E2900" t="s">
        <v>786</v>
      </c>
      <c r="F2900">
        <v>52</v>
      </c>
      <c r="G2900">
        <v>25.2</v>
      </c>
      <c r="H2900">
        <v>38</v>
      </c>
      <c r="I2900">
        <v>2851</v>
      </c>
    </row>
    <row r="2901" spans="1:9">
      <c r="A2901" t="s">
        <v>802</v>
      </c>
      <c r="B2901" t="s">
        <v>793</v>
      </c>
      <c r="C2901" t="s">
        <v>53</v>
      </c>
      <c r="D2901" t="s">
        <v>787</v>
      </c>
      <c r="E2901" t="s">
        <v>788</v>
      </c>
      <c r="F2901">
        <v>213</v>
      </c>
      <c r="G2901">
        <v>128</v>
      </c>
      <c r="H2901">
        <v>160.69999999999999</v>
      </c>
      <c r="I2901">
        <v>4847</v>
      </c>
    </row>
    <row r="2902" spans="1:9">
      <c r="A2902" t="s">
        <v>802</v>
      </c>
      <c r="B2902" t="s">
        <v>793</v>
      </c>
      <c r="C2902" t="s">
        <v>53</v>
      </c>
      <c r="D2902" t="s">
        <v>789</v>
      </c>
      <c r="E2902" t="s">
        <v>790</v>
      </c>
      <c r="F2902">
        <v>2169</v>
      </c>
      <c r="G2902">
        <v>1001</v>
      </c>
      <c r="H2902">
        <v>1431</v>
      </c>
      <c r="I2902">
        <v>496</v>
      </c>
    </row>
    <row r="2903" spans="1:9">
      <c r="A2903" t="s">
        <v>802</v>
      </c>
      <c r="B2903" t="s">
        <v>793</v>
      </c>
      <c r="C2903" t="s">
        <v>54</v>
      </c>
      <c r="D2903" t="s">
        <v>765</v>
      </c>
      <c r="E2903" t="s">
        <v>766</v>
      </c>
      <c r="F2903" s="74">
        <v>70</v>
      </c>
      <c r="G2903" s="74">
        <v>56</v>
      </c>
      <c r="H2903" s="74">
        <v>37</v>
      </c>
      <c r="I2903">
        <v>1291471</v>
      </c>
    </row>
    <row r="2904" spans="1:9">
      <c r="A2904" t="s">
        <v>802</v>
      </c>
      <c r="B2904" t="s">
        <v>793</v>
      </c>
      <c r="C2904" t="s">
        <v>54</v>
      </c>
      <c r="D2904" t="s">
        <v>765</v>
      </c>
      <c r="E2904" t="s">
        <v>767</v>
      </c>
      <c r="F2904" s="74">
        <v>65</v>
      </c>
      <c r="G2904" s="74">
        <v>49</v>
      </c>
      <c r="H2904" s="74">
        <v>37</v>
      </c>
      <c r="I2904">
        <v>4217264</v>
      </c>
    </row>
    <row r="2905" spans="1:9">
      <c r="A2905" t="s">
        <v>802</v>
      </c>
      <c r="B2905" t="s">
        <v>793</v>
      </c>
      <c r="C2905" t="s">
        <v>54</v>
      </c>
      <c r="D2905" t="s">
        <v>765</v>
      </c>
      <c r="E2905" t="s">
        <v>768</v>
      </c>
      <c r="F2905" s="74">
        <v>60</v>
      </c>
      <c r="G2905" s="74">
        <v>40</v>
      </c>
      <c r="H2905" s="74">
        <v>35</v>
      </c>
      <c r="I2905">
        <v>964606</v>
      </c>
    </row>
    <row r="2906" spans="1:9">
      <c r="A2906" t="s">
        <v>802</v>
      </c>
      <c r="B2906" t="s">
        <v>793</v>
      </c>
      <c r="C2906" t="s">
        <v>54</v>
      </c>
      <c r="D2906" t="s">
        <v>765</v>
      </c>
      <c r="E2906" t="s">
        <v>769</v>
      </c>
      <c r="F2906" s="74">
        <v>81</v>
      </c>
      <c r="G2906" s="74">
        <v>45</v>
      </c>
      <c r="H2906" s="74">
        <v>53</v>
      </c>
      <c r="I2906">
        <v>286422</v>
      </c>
    </row>
    <row r="2907" spans="1:9">
      <c r="A2907" t="s">
        <v>802</v>
      </c>
      <c r="B2907" t="s">
        <v>793</v>
      </c>
      <c r="C2907" t="s">
        <v>54</v>
      </c>
      <c r="D2907" t="s">
        <v>765</v>
      </c>
      <c r="E2907" t="s">
        <v>770</v>
      </c>
      <c r="F2907" s="74">
        <v>50</v>
      </c>
      <c r="G2907" s="74">
        <v>35</v>
      </c>
      <c r="H2907" s="74">
        <v>30</v>
      </c>
      <c r="I2907">
        <v>4324884</v>
      </c>
    </row>
    <row r="2908" spans="1:9">
      <c r="A2908" t="s">
        <v>802</v>
      </c>
      <c r="B2908" t="s">
        <v>793</v>
      </c>
      <c r="C2908" t="s">
        <v>54</v>
      </c>
      <c r="D2908" t="s">
        <v>765</v>
      </c>
      <c r="E2908" t="s">
        <v>771</v>
      </c>
      <c r="F2908" s="74">
        <v>80</v>
      </c>
      <c r="G2908" s="74">
        <v>43</v>
      </c>
      <c r="H2908" s="74">
        <v>55</v>
      </c>
      <c r="I2908">
        <v>216006</v>
      </c>
    </row>
    <row r="2909" spans="1:9">
      <c r="A2909" t="s">
        <v>802</v>
      </c>
      <c r="B2909" t="s">
        <v>793</v>
      </c>
      <c r="C2909" t="s">
        <v>54</v>
      </c>
      <c r="D2909" t="s">
        <v>772</v>
      </c>
      <c r="E2909" t="s">
        <v>773</v>
      </c>
      <c r="F2909" s="74">
        <v>74</v>
      </c>
      <c r="G2909" s="74">
        <v>55</v>
      </c>
      <c r="H2909" s="74">
        <v>46</v>
      </c>
      <c r="I2909">
        <v>325333</v>
      </c>
    </row>
    <row r="2910" spans="1:9">
      <c r="A2910" t="s">
        <v>802</v>
      </c>
      <c r="B2910" t="s">
        <v>793</v>
      </c>
      <c r="C2910" t="s">
        <v>54</v>
      </c>
      <c r="D2910" t="s">
        <v>772</v>
      </c>
      <c r="E2910" t="s">
        <v>774</v>
      </c>
      <c r="F2910" s="74">
        <v>130</v>
      </c>
      <c r="G2910" s="74">
        <v>95</v>
      </c>
      <c r="H2910" s="74">
        <v>79</v>
      </c>
      <c r="I2910">
        <v>4780216</v>
      </c>
    </row>
    <row r="2911" spans="1:9">
      <c r="A2911" t="s">
        <v>802</v>
      </c>
      <c r="B2911" t="s">
        <v>793</v>
      </c>
      <c r="C2911" t="s">
        <v>54</v>
      </c>
      <c r="D2911" t="s">
        <v>772</v>
      </c>
      <c r="E2911" t="s">
        <v>775</v>
      </c>
      <c r="F2911" s="74">
        <v>45</v>
      </c>
      <c r="G2911" s="74">
        <v>33</v>
      </c>
      <c r="H2911" s="74">
        <v>20</v>
      </c>
      <c r="I2911">
        <v>3177116</v>
      </c>
    </row>
    <row r="2912" spans="1:9">
      <c r="A2912" t="s">
        <v>802</v>
      </c>
      <c r="B2912" t="s">
        <v>793</v>
      </c>
      <c r="C2912" t="s">
        <v>54</v>
      </c>
      <c r="D2912" t="s">
        <v>772</v>
      </c>
      <c r="E2912" t="s">
        <v>776</v>
      </c>
      <c r="F2912" s="74">
        <v>69</v>
      </c>
      <c r="G2912" s="74">
        <v>40</v>
      </c>
      <c r="H2912" s="74">
        <v>45</v>
      </c>
      <c r="I2912">
        <v>427003</v>
      </c>
    </row>
    <row r="2913" spans="1:9">
      <c r="A2913" t="s">
        <v>802</v>
      </c>
      <c r="B2913" t="s">
        <v>793</v>
      </c>
      <c r="C2913" t="s">
        <v>54</v>
      </c>
      <c r="D2913" t="s">
        <v>777</v>
      </c>
      <c r="E2913" t="s">
        <v>778</v>
      </c>
      <c r="F2913" s="74">
        <v>166</v>
      </c>
      <c r="G2913" s="74">
        <v>94</v>
      </c>
      <c r="H2913" s="74">
        <v>114</v>
      </c>
      <c r="I2913">
        <v>438063</v>
      </c>
    </row>
    <row r="2914" spans="1:9">
      <c r="A2914" t="s">
        <v>802</v>
      </c>
      <c r="B2914" t="s">
        <v>793</v>
      </c>
      <c r="C2914" t="s">
        <v>54</v>
      </c>
      <c r="D2914" t="s">
        <v>777</v>
      </c>
      <c r="E2914" t="s">
        <v>779</v>
      </c>
      <c r="F2914" s="74">
        <v>198</v>
      </c>
      <c r="G2914" s="74">
        <v>113</v>
      </c>
      <c r="H2914" s="74">
        <v>135</v>
      </c>
      <c r="I2914">
        <v>336013</v>
      </c>
    </row>
    <row r="2915" spans="1:9">
      <c r="A2915" t="s">
        <v>802</v>
      </c>
      <c r="B2915" t="s">
        <v>793</v>
      </c>
      <c r="C2915" t="s">
        <v>54</v>
      </c>
      <c r="D2915" t="s">
        <v>777</v>
      </c>
      <c r="E2915" t="s">
        <v>780</v>
      </c>
      <c r="F2915" s="74">
        <v>230</v>
      </c>
      <c r="G2915" s="74">
        <v>129</v>
      </c>
      <c r="H2915" s="74">
        <v>158</v>
      </c>
      <c r="I2915">
        <v>232504</v>
      </c>
    </row>
    <row r="2916" spans="1:9">
      <c r="A2916" t="s">
        <v>802</v>
      </c>
      <c r="B2916" t="s">
        <v>793</v>
      </c>
      <c r="C2916" t="s">
        <v>54</v>
      </c>
      <c r="D2916" t="s">
        <v>777</v>
      </c>
      <c r="E2916" t="s">
        <v>781</v>
      </c>
      <c r="F2916" s="74">
        <v>176</v>
      </c>
      <c r="G2916" s="74">
        <v>107</v>
      </c>
      <c r="H2916" s="74">
        <v>116</v>
      </c>
      <c r="I2916">
        <v>1215745</v>
      </c>
    </row>
    <row r="2917" spans="1:9">
      <c r="A2917" t="s">
        <v>802</v>
      </c>
      <c r="B2917" t="s">
        <v>793</v>
      </c>
      <c r="C2917" t="s">
        <v>54</v>
      </c>
      <c r="D2917" t="s">
        <v>777</v>
      </c>
      <c r="E2917" t="s">
        <v>782</v>
      </c>
      <c r="F2917" s="74">
        <v>220</v>
      </c>
      <c r="G2917" s="74">
        <v>131</v>
      </c>
      <c r="H2917" s="74">
        <v>148</v>
      </c>
      <c r="I2917">
        <v>1156437</v>
      </c>
    </row>
    <row r="2918" spans="1:9">
      <c r="A2918" t="s">
        <v>802</v>
      </c>
      <c r="B2918" t="s">
        <v>793</v>
      </c>
      <c r="C2918" t="s">
        <v>54</v>
      </c>
      <c r="D2918" t="s">
        <v>777</v>
      </c>
      <c r="E2918" t="s">
        <v>783</v>
      </c>
      <c r="F2918" s="74">
        <v>260</v>
      </c>
      <c r="G2918" s="74">
        <v>148</v>
      </c>
      <c r="H2918" s="74">
        <v>175</v>
      </c>
      <c r="I2918">
        <v>552880</v>
      </c>
    </row>
    <row r="2919" spans="1:9">
      <c r="A2919" t="s">
        <v>802</v>
      </c>
      <c r="B2919" t="s">
        <v>793</v>
      </c>
      <c r="C2919" t="s">
        <v>54</v>
      </c>
      <c r="D2919" t="s">
        <v>777</v>
      </c>
      <c r="E2919" t="s">
        <v>784</v>
      </c>
      <c r="F2919" s="74">
        <v>290</v>
      </c>
      <c r="G2919" s="74">
        <v>162</v>
      </c>
      <c r="H2919" s="74">
        <v>196</v>
      </c>
      <c r="I2919">
        <v>243389</v>
      </c>
    </row>
    <row r="2920" spans="1:9">
      <c r="A2920" t="s">
        <v>802</v>
      </c>
      <c r="B2920" t="s">
        <v>793</v>
      </c>
      <c r="C2920" t="s">
        <v>54</v>
      </c>
      <c r="D2920" t="s">
        <v>777</v>
      </c>
      <c r="E2920" t="s">
        <v>785</v>
      </c>
      <c r="F2920" s="74">
        <v>40</v>
      </c>
      <c r="G2920" s="74">
        <v>22</v>
      </c>
      <c r="H2920" s="74">
        <v>29</v>
      </c>
      <c r="I2920">
        <v>169088</v>
      </c>
    </row>
    <row r="2921" spans="1:9">
      <c r="A2921" t="s">
        <v>802</v>
      </c>
      <c r="B2921" t="s">
        <v>793</v>
      </c>
      <c r="C2921" t="s">
        <v>54</v>
      </c>
      <c r="D2921" t="s">
        <v>777</v>
      </c>
      <c r="E2921" t="s">
        <v>786</v>
      </c>
      <c r="F2921" s="74">
        <v>47</v>
      </c>
      <c r="G2921" s="74">
        <v>24</v>
      </c>
      <c r="H2921" s="74">
        <v>32</v>
      </c>
      <c r="I2921">
        <v>437448</v>
      </c>
    </row>
    <row r="2922" spans="1:9">
      <c r="A2922" t="s">
        <v>802</v>
      </c>
      <c r="B2922" t="s">
        <v>793</v>
      </c>
      <c r="C2922" t="s">
        <v>54</v>
      </c>
      <c r="D2922" t="s">
        <v>787</v>
      </c>
      <c r="E2922" t="s">
        <v>788</v>
      </c>
      <c r="F2922" s="74">
        <v>200</v>
      </c>
      <c r="G2922" s="74">
        <v>108</v>
      </c>
      <c r="H2922" s="74">
        <v>142</v>
      </c>
      <c r="I2922">
        <v>551242</v>
      </c>
    </row>
    <row r="2923" spans="1:9">
      <c r="A2923" t="s">
        <v>802</v>
      </c>
      <c r="B2923" t="s">
        <v>793</v>
      </c>
      <c r="C2923" t="s">
        <v>54</v>
      </c>
      <c r="D2923" t="s">
        <v>789</v>
      </c>
      <c r="E2923" t="s">
        <v>790</v>
      </c>
      <c r="F2923" s="74">
        <v>1750</v>
      </c>
      <c r="G2923" s="74">
        <v>947</v>
      </c>
      <c r="H2923" s="74">
        <v>1280</v>
      </c>
      <c r="I2923">
        <v>159497</v>
      </c>
    </row>
    <row r="2924" spans="1:9">
      <c r="A2924" t="s">
        <v>802</v>
      </c>
      <c r="B2924" t="s">
        <v>793</v>
      </c>
      <c r="C2924" t="s">
        <v>791</v>
      </c>
      <c r="D2924" t="s">
        <v>765</v>
      </c>
      <c r="E2924" t="s">
        <v>766</v>
      </c>
      <c r="F2924">
        <v>77</v>
      </c>
      <c r="G2924">
        <v>55</v>
      </c>
      <c r="H2924">
        <v>48</v>
      </c>
      <c r="I2924">
        <v>925</v>
      </c>
    </row>
    <row r="2925" spans="1:9">
      <c r="A2925" t="s">
        <v>802</v>
      </c>
      <c r="B2925" t="s">
        <v>793</v>
      </c>
      <c r="C2925" t="s">
        <v>791</v>
      </c>
      <c r="D2925" t="s">
        <v>765</v>
      </c>
      <c r="E2925" t="s">
        <v>767</v>
      </c>
      <c r="F2925">
        <v>80</v>
      </c>
      <c r="G2925">
        <v>45</v>
      </c>
      <c r="H2925">
        <v>54.4</v>
      </c>
      <c r="I2925">
        <v>3035</v>
      </c>
    </row>
    <row r="2926" spans="1:9">
      <c r="A2926" t="s">
        <v>802</v>
      </c>
      <c r="B2926" t="s">
        <v>793</v>
      </c>
      <c r="C2926" t="s">
        <v>791</v>
      </c>
      <c r="D2926" t="s">
        <v>765</v>
      </c>
      <c r="E2926" t="s">
        <v>768</v>
      </c>
      <c r="F2926">
        <v>65</v>
      </c>
      <c r="G2926">
        <v>39.6</v>
      </c>
      <c r="H2926">
        <v>40.65</v>
      </c>
      <c r="I2926">
        <v>742</v>
      </c>
    </row>
    <row r="2927" spans="1:9">
      <c r="A2927" t="s">
        <v>802</v>
      </c>
      <c r="B2927" t="s">
        <v>793</v>
      </c>
      <c r="C2927" t="s">
        <v>791</v>
      </c>
      <c r="D2927" t="s">
        <v>765</v>
      </c>
      <c r="E2927" t="s">
        <v>769</v>
      </c>
      <c r="F2927">
        <v>110</v>
      </c>
      <c r="G2927">
        <v>43.6</v>
      </c>
      <c r="H2927">
        <v>77.8</v>
      </c>
      <c r="I2927">
        <v>349</v>
      </c>
    </row>
    <row r="2928" spans="1:9">
      <c r="A2928" t="s">
        <v>802</v>
      </c>
      <c r="B2928" t="s">
        <v>793</v>
      </c>
      <c r="C2928" t="s">
        <v>791</v>
      </c>
      <c r="D2928" t="s">
        <v>765</v>
      </c>
      <c r="E2928" t="s">
        <v>770</v>
      </c>
      <c r="F2928">
        <v>53</v>
      </c>
      <c r="G2928">
        <v>33</v>
      </c>
      <c r="H2928">
        <v>35.5</v>
      </c>
      <c r="I2928">
        <v>3820</v>
      </c>
    </row>
    <row r="2929" spans="1:9">
      <c r="A2929" t="s">
        <v>802</v>
      </c>
      <c r="B2929" t="s">
        <v>793</v>
      </c>
      <c r="C2929" t="s">
        <v>791</v>
      </c>
      <c r="D2929" t="s">
        <v>765</v>
      </c>
      <c r="E2929" t="s">
        <v>771</v>
      </c>
      <c r="F2929">
        <v>81.5</v>
      </c>
      <c r="G2929">
        <v>37.75</v>
      </c>
      <c r="H2929">
        <v>55.65</v>
      </c>
      <c r="I2929">
        <v>500</v>
      </c>
    </row>
    <row r="2930" spans="1:9">
      <c r="A2930" t="s">
        <v>802</v>
      </c>
      <c r="B2930" t="s">
        <v>793</v>
      </c>
      <c r="C2930" t="s">
        <v>791</v>
      </c>
      <c r="D2930" t="s">
        <v>772</v>
      </c>
      <c r="E2930" t="s">
        <v>773</v>
      </c>
      <c r="F2930">
        <v>82</v>
      </c>
      <c r="G2930">
        <v>50</v>
      </c>
      <c r="H2930">
        <v>55</v>
      </c>
      <c r="I2930">
        <v>296</v>
      </c>
    </row>
    <row r="2931" spans="1:9">
      <c r="A2931" t="s">
        <v>802</v>
      </c>
      <c r="B2931" t="s">
        <v>793</v>
      </c>
      <c r="C2931" t="s">
        <v>791</v>
      </c>
      <c r="D2931" t="s">
        <v>772</v>
      </c>
      <c r="E2931" t="s">
        <v>774</v>
      </c>
      <c r="F2931">
        <v>150</v>
      </c>
      <c r="G2931">
        <v>93</v>
      </c>
      <c r="H2931">
        <v>97</v>
      </c>
      <c r="I2931">
        <v>3135</v>
      </c>
    </row>
    <row r="2932" spans="1:9">
      <c r="A2932" t="s">
        <v>802</v>
      </c>
      <c r="B2932" t="s">
        <v>793</v>
      </c>
      <c r="C2932" t="s">
        <v>791</v>
      </c>
      <c r="D2932" t="s">
        <v>772</v>
      </c>
      <c r="E2932" t="s">
        <v>775</v>
      </c>
      <c r="F2932">
        <v>49.9</v>
      </c>
      <c r="G2932">
        <v>30.5</v>
      </c>
      <c r="H2932">
        <v>27</v>
      </c>
      <c r="I2932">
        <v>1876</v>
      </c>
    </row>
    <row r="2933" spans="1:9">
      <c r="A2933" t="s">
        <v>802</v>
      </c>
      <c r="B2933" t="s">
        <v>793</v>
      </c>
      <c r="C2933" t="s">
        <v>791</v>
      </c>
      <c r="D2933" t="s">
        <v>772</v>
      </c>
      <c r="E2933" t="s">
        <v>776</v>
      </c>
      <c r="F2933">
        <v>90</v>
      </c>
      <c r="G2933">
        <v>39.5</v>
      </c>
      <c r="H2933">
        <v>70.2</v>
      </c>
      <c r="I2933">
        <v>419</v>
      </c>
    </row>
    <row r="2934" spans="1:9">
      <c r="A2934" t="s">
        <v>802</v>
      </c>
      <c r="B2934" t="s">
        <v>793</v>
      </c>
      <c r="C2934" t="s">
        <v>791</v>
      </c>
      <c r="D2934" t="s">
        <v>777</v>
      </c>
      <c r="E2934" t="s">
        <v>778</v>
      </c>
      <c r="F2934">
        <v>180</v>
      </c>
      <c r="G2934">
        <v>80.55</v>
      </c>
      <c r="H2934">
        <v>128.4</v>
      </c>
      <c r="I2934">
        <v>324</v>
      </c>
    </row>
    <row r="2935" spans="1:9">
      <c r="A2935" t="s">
        <v>802</v>
      </c>
      <c r="B2935" t="s">
        <v>793</v>
      </c>
      <c r="C2935" t="s">
        <v>791</v>
      </c>
      <c r="D2935" t="s">
        <v>777</v>
      </c>
      <c r="E2935" t="s">
        <v>779</v>
      </c>
      <c r="F2935">
        <v>215</v>
      </c>
      <c r="G2935">
        <v>111.65</v>
      </c>
      <c r="H2935">
        <v>161.19999999999999</v>
      </c>
      <c r="I2935">
        <v>233</v>
      </c>
    </row>
    <row r="2936" spans="1:9">
      <c r="A2936" t="s">
        <v>802</v>
      </c>
      <c r="B2936" t="s">
        <v>793</v>
      </c>
      <c r="C2936" t="s">
        <v>791</v>
      </c>
      <c r="D2936" t="s">
        <v>777</v>
      </c>
      <c r="E2936" t="s">
        <v>780</v>
      </c>
      <c r="F2936">
        <v>282</v>
      </c>
      <c r="G2936">
        <v>139.5</v>
      </c>
      <c r="H2936">
        <v>200</v>
      </c>
      <c r="I2936">
        <v>158</v>
      </c>
    </row>
    <row r="2937" spans="1:9">
      <c r="A2937" t="s">
        <v>802</v>
      </c>
      <c r="B2937" t="s">
        <v>793</v>
      </c>
      <c r="C2937" t="s">
        <v>791</v>
      </c>
      <c r="D2937" t="s">
        <v>777</v>
      </c>
      <c r="E2937" t="s">
        <v>781</v>
      </c>
      <c r="F2937">
        <v>220</v>
      </c>
      <c r="G2937">
        <v>104.85</v>
      </c>
      <c r="H2937">
        <v>151.35</v>
      </c>
      <c r="I2937">
        <v>930</v>
      </c>
    </row>
    <row r="2938" spans="1:9">
      <c r="A2938" t="s">
        <v>802</v>
      </c>
      <c r="B2938" t="s">
        <v>793</v>
      </c>
      <c r="C2938" t="s">
        <v>791</v>
      </c>
      <c r="D2938" t="s">
        <v>777</v>
      </c>
      <c r="E2938" t="s">
        <v>782</v>
      </c>
      <c r="F2938">
        <v>249</v>
      </c>
      <c r="G2938">
        <v>143.55000000000001</v>
      </c>
      <c r="H2938">
        <v>172.2</v>
      </c>
      <c r="I2938">
        <v>818</v>
      </c>
    </row>
    <row r="2939" spans="1:9">
      <c r="A2939" t="s">
        <v>802</v>
      </c>
      <c r="B2939" t="s">
        <v>793</v>
      </c>
      <c r="C2939" t="s">
        <v>791</v>
      </c>
      <c r="D2939" t="s">
        <v>777</v>
      </c>
      <c r="E2939" t="s">
        <v>783</v>
      </c>
      <c r="F2939">
        <v>281</v>
      </c>
      <c r="G2939">
        <v>144</v>
      </c>
      <c r="H2939">
        <v>200</v>
      </c>
      <c r="I2939">
        <v>419</v>
      </c>
    </row>
    <row r="2940" spans="1:9">
      <c r="A2940" t="s">
        <v>802</v>
      </c>
      <c r="B2940" t="s">
        <v>793</v>
      </c>
      <c r="C2940" t="s">
        <v>791</v>
      </c>
      <c r="D2940" t="s">
        <v>777</v>
      </c>
      <c r="E2940" t="s">
        <v>784</v>
      </c>
      <c r="F2940">
        <v>335</v>
      </c>
      <c r="G2940">
        <v>157</v>
      </c>
      <c r="H2940">
        <v>250.05</v>
      </c>
      <c r="I2940">
        <v>179</v>
      </c>
    </row>
    <row r="2941" spans="1:9">
      <c r="A2941" t="s">
        <v>802</v>
      </c>
      <c r="B2941" t="s">
        <v>793</v>
      </c>
      <c r="C2941" t="s">
        <v>791</v>
      </c>
      <c r="D2941" t="s">
        <v>777</v>
      </c>
      <c r="E2941" t="s">
        <v>785</v>
      </c>
      <c r="F2941">
        <v>45</v>
      </c>
      <c r="G2941">
        <v>22.45</v>
      </c>
      <c r="H2941">
        <v>32.700000000000003</v>
      </c>
      <c r="I2941">
        <v>190</v>
      </c>
    </row>
    <row r="2942" spans="1:9">
      <c r="A2942" t="s">
        <v>802</v>
      </c>
      <c r="B2942" t="s">
        <v>793</v>
      </c>
      <c r="C2942" t="s">
        <v>791</v>
      </c>
      <c r="D2942" t="s">
        <v>777</v>
      </c>
      <c r="E2942" t="s">
        <v>786</v>
      </c>
      <c r="F2942">
        <v>50</v>
      </c>
      <c r="G2942">
        <v>24</v>
      </c>
      <c r="H2942">
        <v>39</v>
      </c>
      <c r="I2942">
        <v>339</v>
      </c>
    </row>
    <row r="2943" spans="1:9">
      <c r="A2943" t="s">
        <v>802</v>
      </c>
      <c r="B2943" t="s">
        <v>793</v>
      </c>
      <c r="C2943" t="s">
        <v>791</v>
      </c>
      <c r="D2943" t="s">
        <v>787</v>
      </c>
      <c r="E2943" t="s">
        <v>788</v>
      </c>
      <c r="F2943">
        <v>220</v>
      </c>
      <c r="G2943">
        <v>109.15</v>
      </c>
      <c r="H2943">
        <v>169</v>
      </c>
      <c r="I2943">
        <v>529</v>
      </c>
    </row>
    <row r="2944" spans="1:9">
      <c r="A2944" t="s">
        <v>802</v>
      </c>
      <c r="B2944" t="s">
        <v>793</v>
      </c>
      <c r="C2944" t="s">
        <v>791</v>
      </c>
      <c r="D2944" t="s">
        <v>789</v>
      </c>
      <c r="E2944" t="s">
        <v>790</v>
      </c>
      <c r="F2944">
        <v>2025</v>
      </c>
      <c r="G2944">
        <v>880</v>
      </c>
      <c r="H2944">
        <v>1505</v>
      </c>
      <c r="I2944">
        <v>116</v>
      </c>
    </row>
    <row r="2945" spans="1:9">
      <c r="A2945" t="s">
        <v>802</v>
      </c>
      <c r="B2945" t="s">
        <v>794</v>
      </c>
      <c r="C2945" t="s">
        <v>46</v>
      </c>
      <c r="D2945" t="s">
        <v>765</v>
      </c>
      <c r="E2945" t="s">
        <v>766</v>
      </c>
      <c r="F2945">
        <v>71</v>
      </c>
      <c r="G2945">
        <v>57</v>
      </c>
      <c r="H2945">
        <v>37.25</v>
      </c>
      <c r="I2945">
        <v>429547</v>
      </c>
    </row>
    <row r="2946" spans="1:9">
      <c r="A2946" t="s">
        <v>802</v>
      </c>
      <c r="B2946" t="s">
        <v>794</v>
      </c>
      <c r="C2946" t="s">
        <v>46</v>
      </c>
      <c r="D2946" t="s">
        <v>765</v>
      </c>
      <c r="E2946" t="s">
        <v>767</v>
      </c>
      <c r="F2946">
        <v>70</v>
      </c>
      <c r="G2946">
        <v>51</v>
      </c>
      <c r="H2946">
        <v>39</v>
      </c>
      <c r="I2946">
        <v>1420578</v>
      </c>
    </row>
    <row r="2947" spans="1:9">
      <c r="A2947" t="s">
        <v>802</v>
      </c>
      <c r="B2947" t="s">
        <v>794</v>
      </c>
      <c r="C2947" t="s">
        <v>46</v>
      </c>
      <c r="D2947" t="s">
        <v>765</v>
      </c>
      <c r="E2947" t="s">
        <v>768</v>
      </c>
      <c r="F2947">
        <v>60</v>
      </c>
      <c r="G2947">
        <v>41.4</v>
      </c>
      <c r="H2947">
        <v>35.5</v>
      </c>
      <c r="I2947">
        <v>322396</v>
      </c>
    </row>
    <row r="2948" spans="1:9">
      <c r="A2948" t="s">
        <v>802</v>
      </c>
      <c r="B2948" t="s">
        <v>794</v>
      </c>
      <c r="C2948" t="s">
        <v>46</v>
      </c>
      <c r="D2948" t="s">
        <v>765</v>
      </c>
      <c r="E2948" t="s">
        <v>769</v>
      </c>
      <c r="F2948">
        <v>89</v>
      </c>
      <c r="G2948">
        <v>43</v>
      </c>
      <c r="H2948">
        <v>55.2</v>
      </c>
      <c r="I2948">
        <v>70013</v>
      </c>
    </row>
    <row r="2949" spans="1:9">
      <c r="A2949" t="s">
        <v>802</v>
      </c>
      <c r="B2949" t="s">
        <v>794</v>
      </c>
      <c r="C2949" t="s">
        <v>46</v>
      </c>
      <c r="D2949" t="s">
        <v>765</v>
      </c>
      <c r="E2949" t="s">
        <v>770</v>
      </c>
      <c r="F2949">
        <v>50</v>
      </c>
      <c r="G2949">
        <v>35.75</v>
      </c>
      <c r="H2949">
        <v>28.2</v>
      </c>
      <c r="I2949">
        <v>1471776</v>
      </c>
    </row>
    <row r="2950" spans="1:9">
      <c r="A2950" t="s">
        <v>802</v>
      </c>
      <c r="B2950" t="s">
        <v>794</v>
      </c>
      <c r="C2950" t="s">
        <v>46</v>
      </c>
      <c r="D2950" t="s">
        <v>765</v>
      </c>
      <c r="E2950" t="s">
        <v>771</v>
      </c>
      <c r="F2950">
        <v>90</v>
      </c>
      <c r="G2950">
        <v>44.8</v>
      </c>
      <c r="H2950">
        <v>60.5</v>
      </c>
      <c r="I2950">
        <v>73565</v>
      </c>
    </row>
    <row r="2951" spans="1:9">
      <c r="A2951" t="s">
        <v>802</v>
      </c>
      <c r="B2951" t="s">
        <v>794</v>
      </c>
      <c r="C2951" t="s">
        <v>46</v>
      </c>
      <c r="D2951" t="s">
        <v>772</v>
      </c>
      <c r="E2951" t="s">
        <v>773</v>
      </c>
      <c r="F2951">
        <v>77</v>
      </c>
      <c r="G2951">
        <v>58</v>
      </c>
      <c r="H2951">
        <v>46.8</v>
      </c>
      <c r="I2951">
        <v>107169</v>
      </c>
    </row>
    <row r="2952" spans="1:9">
      <c r="A2952" t="s">
        <v>802</v>
      </c>
      <c r="B2952" t="s">
        <v>794</v>
      </c>
      <c r="C2952" t="s">
        <v>46</v>
      </c>
      <c r="D2952" t="s">
        <v>772</v>
      </c>
      <c r="E2952" t="s">
        <v>774</v>
      </c>
      <c r="F2952">
        <v>135</v>
      </c>
      <c r="G2952">
        <v>97</v>
      </c>
      <c r="H2952">
        <v>80</v>
      </c>
      <c r="I2952">
        <v>1664371</v>
      </c>
    </row>
    <row r="2953" spans="1:9">
      <c r="A2953" t="s">
        <v>802</v>
      </c>
      <c r="B2953" t="s">
        <v>794</v>
      </c>
      <c r="C2953" t="s">
        <v>46</v>
      </c>
      <c r="D2953" t="s">
        <v>772</v>
      </c>
      <c r="E2953" t="s">
        <v>775</v>
      </c>
      <c r="F2953">
        <v>46</v>
      </c>
      <c r="G2953">
        <v>31</v>
      </c>
      <c r="H2953">
        <v>22</v>
      </c>
      <c r="I2953">
        <v>1336751</v>
      </c>
    </row>
    <row r="2954" spans="1:9">
      <c r="A2954" t="s">
        <v>802</v>
      </c>
      <c r="B2954" t="s">
        <v>794</v>
      </c>
      <c r="C2954" t="s">
        <v>46</v>
      </c>
      <c r="D2954" t="s">
        <v>772</v>
      </c>
      <c r="E2954" t="s">
        <v>776</v>
      </c>
      <c r="F2954">
        <v>75</v>
      </c>
      <c r="G2954">
        <v>38.35</v>
      </c>
      <c r="H2954">
        <v>46.45</v>
      </c>
      <c r="I2954">
        <v>136527</v>
      </c>
    </row>
    <row r="2955" spans="1:9">
      <c r="A2955" t="s">
        <v>802</v>
      </c>
      <c r="B2955" t="s">
        <v>794</v>
      </c>
      <c r="C2955" t="s">
        <v>46</v>
      </c>
      <c r="D2955" t="s">
        <v>777</v>
      </c>
      <c r="E2955" t="s">
        <v>778</v>
      </c>
      <c r="F2955">
        <v>180</v>
      </c>
      <c r="G2955">
        <v>92.5</v>
      </c>
      <c r="H2955">
        <v>121</v>
      </c>
      <c r="I2955">
        <v>138404</v>
      </c>
    </row>
    <row r="2956" spans="1:9">
      <c r="A2956" t="s">
        <v>802</v>
      </c>
      <c r="B2956" t="s">
        <v>794</v>
      </c>
      <c r="C2956" t="s">
        <v>46</v>
      </c>
      <c r="D2956" t="s">
        <v>777</v>
      </c>
      <c r="E2956" t="s">
        <v>779</v>
      </c>
      <c r="F2956">
        <v>215</v>
      </c>
      <c r="G2956">
        <v>111.3</v>
      </c>
      <c r="H2956">
        <v>147.19999999999999</v>
      </c>
      <c r="I2956">
        <v>98257</v>
      </c>
    </row>
    <row r="2957" spans="1:9">
      <c r="A2957" t="s">
        <v>802</v>
      </c>
      <c r="B2957" t="s">
        <v>794</v>
      </c>
      <c r="C2957" t="s">
        <v>46</v>
      </c>
      <c r="D2957" t="s">
        <v>777</v>
      </c>
      <c r="E2957" t="s">
        <v>780</v>
      </c>
      <c r="F2957">
        <v>250</v>
      </c>
      <c r="G2957">
        <v>130.05000000000001</v>
      </c>
      <c r="H2957">
        <v>170</v>
      </c>
      <c r="I2957">
        <v>74966</v>
      </c>
    </row>
    <row r="2958" spans="1:9">
      <c r="A2958" t="s">
        <v>802</v>
      </c>
      <c r="B2958" t="s">
        <v>794</v>
      </c>
      <c r="C2958" t="s">
        <v>46</v>
      </c>
      <c r="D2958" t="s">
        <v>777</v>
      </c>
      <c r="E2958" t="s">
        <v>781</v>
      </c>
      <c r="F2958">
        <v>190</v>
      </c>
      <c r="G2958">
        <v>100</v>
      </c>
      <c r="H2958">
        <v>122.25</v>
      </c>
      <c r="I2958">
        <v>393068</v>
      </c>
    </row>
    <row r="2959" spans="1:9">
      <c r="A2959" t="s">
        <v>802</v>
      </c>
      <c r="B2959" t="s">
        <v>794</v>
      </c>
      <c r="C2959" t="s">
        <v>46</v>
      </c>
      <c r="D2959" t="s">
        <v>777</v>
      </c>
      <c r="E2959" t="s">
        <v>782</v>
      </c>
      <c r="F2959">
        <v>239</v>
      </c>
      <c r="G2959">
        <v>127.5</v>
      </c>
      <c r="H2959">
        <v>157</v>
      </c>
      <c r="I2959">
        <v>351434</v>
      </c>
    </row>
    <row r="2960" spans="1:9">
      <c r="A2960" t="s">
        <v>802</v>
      </c>
      <c r="B2960" t="s">
        <v>794</v>
      </c>
      <c r="C2960" t="s">
        <v>46</v>
      </c>
      <c r="D2960" t="s">
        <v>777</v>
      </c>
      <c r="E2960" t="s">
        <v>783</v>
      </c>
      <c r="F2960">
        <v>275</v>
      </c>
      <c r="G2960">
        <v>144</v>
      </c>
      <c r="H2960">
        <v>181.6</v>
      </c>
      <c r="I2960">
        <v>177378</v>
      </c>
    </row>
    <row r="2961" spans="1:9">
      <c r="A2961" t="s">
        <v>802</v>
      </c>
      <c r="B2961" t="s">
        <v>794</v>
      </c>
      <c r="C2961" t="s">
        <v>46</v>
      </c>
      <c r="D2961" t="s">
        <v>777</v>
      </c>
      <c r="E2961" t="s">
        <v>784</v>
      </c>
      <c r="F2961">
        <v>298</v>
      </c>
      <c r="G2961">
        <v>162</v>
      </c>
      <c r="H2961">
        <v>200</v>
      </c>
      <c r="I2961">
        <v>73865</v>
      </c>
    </row>
    <row r="2962" spans="1:9">
      <c r="A2962" t="s">
        <v>802</v>
      </c>
      <c r="B2962" t="s">
        <v>794</v>
      </c>
      <c r="C2962" t="s">
        <v>46</v>
      </c>
      <c r="D2962" t="s">
        <v>777</v>
      </c>
      <c r="E2962" t="s">
        <v>785</v>
      </c>
      <c r="F2962">
        <v>45</v>
      </c>
      <c r="G2962">
        <v>22</v>
      </c>
      <c r="H2962">
        <v>31.05</v>
      </c>
      <c r="I2962">
        <v>45802</v>
      </c>
    </row>
    <row r="2963" spans="1:9">
      <c r="A2963" t="s">
        <v>802</v>
      </c>
      <c r="B2963" t="s">
        <v>794</v>
      </c>
      <c r="C2963" t="s">
        <v>46</v>
      </c>
      <c r="D2963" t="s">
        <v>777</v>
      </c>
      <c r="E2963" t="s">
        <v>786</v>
      </c>
      <c r="F2963">
        <v>49</v>
      </c>
      <c r="G2963">
        <v>23.75</v>
      </c>
      <c r="H2963">
        <v>30.4</v>
      </c>
      <c r="I2963">
        <v>110810</v>
      </c>
    </row>
    <row r="2964" spans="1:9">
      <c r="A2964" t="s">
        <v>802</v>
      </c>
      <c r="B2964" t="s">
        <v>794</v>
      </c>
      <c r="C2964" t="s">
        <v>46</v>
      </c>
      <c r="D2964" t="s">
        <v>787</v>
      </c>
      <c r="E2964" t="s">
        <v>788</v>
      </c>
      <c r="F2964">
        <v>220</v>
      </c>
      <c r="G2964">
        <v>109.65</v>
      </c>
      <c r="H2964">
        <v>150</v>
      </c>
      <c r="I2964">
        <v>168814</v>
      </c>
    </row>
    <row r="2965" spans="1:9">
      <c r="A2965" t="s">
        <v>802</v>
      </c>
      <c r="B2965" t="s">
        <v>794</v>
      </c>
      <c r="C2965" t="s">
        <v>46</v>
      </c>
      <c r="D2965" t="s">
        <v>789</v>
      </c>
      <c r="E2965" t="s">
        <v>790</v>
      </c>
      <c r="F2965">
        <v>1800</v>
      </c>
      <c r="G2965">
        <v>875</v>
      </c>
      <c r="H2965">
        <v>1300</v>
      </c>
      <c r="I2965">
        <v>50467</v>
      </c>
    </row>
    <row r="2966" spans="1:9">
      <c r="A2966" t="s">
        <v>802</v>
      </c>
      <c r="B2966" t="s">
        <v>794</v>
      </c>
      <c r="C2966" t="s">
        <v>700</v>
      </c>
      <c r="D2966" t="s">
        <v>765</v>
      </c>
      <c r="E2966" t="s">
        <v>766</v>
      </c>
      <c r="F2966">
        <v>70</v>
      </c>
      <c r="G2966">
        <v>57</v>
      </c>
      <c r="H2966">
        <v>35.299999999999997</v>
      </c>
      <c r="I2966">
        <v>253731</v>
      </c>
    </row>
    <row r="2967" spans="1:9">
      <c r="A2967" t="s">
        <v>802</v>
      </c>
      <c r="B2967" t="s">
        <v>794</v>
      </c>
      <c r="C2967" t="s">
        <v>700</v>
      </c>
      <c r="D2967" t="s">
        <v>765</v>
      </c>
      <c r="E2967" t="s">
        <v>767</v>
      </c>
      <c r="F2967">
        <v>65</v>
      </c>
      <c r="G2967">
        <v>50</v>
      </c>
      <c r="H2967">
        <v>36.1</v>
      </c>
      <c r="I2967">
        <v>1047703</v>
      </c>
    </row>
    <row r="2968" spans="1:9">
      <c r="A2968" t="s">
        <v>802</v>
      </c>
      <c r="B2968" t="s">
        <v>794</v>
      </c>
      <c r="C2968" t="s">
        <v>700</v>
      </c>
      <c r="D2968" t="s">
        <v>765</v>
      </c>
      <c r="E2968" t="s">
        <v>768</v>
      </c>
      <c r="F2968">
        <v>59</v>
      </c>
      <c r="G2968">
        <v>40.799999999999997</v>
      </c>
      <c r="H2968">
        <v>36.200000000000003</v>
      </c>
      <c r="I2968">
        <v>199466</v>
      </c>
    </row>
    <row r="2969" spans="1:9">
      <c r="A2969" t="s">
        <v>802</v>
      </c>
      <c r="B2969" t="s">
        <v>794</v>
      </c>
      <c r="C2969" t="s">
        <v>700</v>
      </c>
      <c r="D2969" t="s">
        <v>765</v>
      </c>
      <c r="E2969" t="s">
        <v>769</v>
      </c>
      <c r="F2969">
        <v>89</v>
      </c>
      <c r="G2969">
        <v>45.2</v>
      </c>
      <c r="H2969">
        <v>56.8</v>
      </c>
      <c r="I2969">
        <v>58375</v>
      </c>
    </row>
    <row r="2970" spans="1:9">
      <c r="A2970" t="s">
        <v>802</v>
      </c>
      <c r="B2970" t="s">
        <v>794</v>
      </c>
      <c r="C2970" t="s">
        <v>700</v>
      </c>
      <c r="D2970" t="s">
        <v>765</v>
      </c>
      <c r="E2970" t="s">
        <v>770</v>
      </c>
      <c r="F2970">
        <v>50</v>
      </c>
      <c r="G2970">
        <v>35</v>
      </c>
      <c r="H2970">
        <v>31.9</v>
      </c>
      <c r="I2970">
        <v>801732</v>
      </c>
    </row>
    <row r="2971" spans="1:9">
      <c r="A2971" t="s">
        <v>802</v>
      </c>
      <c r="B2971" t="s">
        <v>794</v>
      </c>
      <c r="C2971" t="s">
        <v>700</v>
      </c>
      <c r="D2971" t="s">
        <v>765</v>
      </c>
      <c r="E2971" t="s">
        <v>771</v>
      </c>
      <c r="F2971">
        <v>83</v>
      </c>
      <c r="G2971">
        <v>42.9</v>
      </c>
      <c r="H2971">
        <v>56.95</v>
      </c>
      <c r="I2971">
        <v>39423</v>
      </c>
    </row>
    <row r="2972" spans="1:9">
      <c r="A2972" t="s">
        <v>802</v>
      </c>
      <c r="B2972" t="s">
        <v>794</v>
      </c>
      <c r="C2972" t="s">
        <v>700</v>
      </c>
      <c r="D2972" t="s">
        <v>772</v>
      </c>
      <c r="E2972" t="s">
        <v>773</v>
      </c>
      <c r="F2972">
        <v>71</v>
      </c>
      <c r="G2972">
        <v>52.5</v>
      </c>
      <c r="H2972">
        <v>45.25</v>
      </c>
      <c r="I2972">
        <v>73854</v>
      </c>
    </row>
    <row r="2973" spans="1:9">
      <c r="A2973" t="s">
        <v>802</v>
      </c>
      <c r="B2973" t="s">
        <v>794</v>
      </c>
      <c r="C2973" t="s">
        <v>700</v>
      </c>
      <c r="D2973" t="s">
        <v>772</v>
      </c>
      <c r="E2973" t="s">
        <v>774</v>
      </c>
      <c r="F2973">
        <v>135</v>
      </c>
      <c r="G2973">
        <v>96</v>
      </c>
      <c r="H2973">
        <v>83.2</v>
      </c>
      <c r="I2973">
        <v>1069786</v>
      </c>
    </row>
    <row r="2974" spans="1:9">
      <c r="A2974" t="s">
        <v>802</v>
      </c>
      <c r="B2974" t="s">
        <v>794</v>
      </c>
      <c r="C2974" t="s">
        <v>700</v>
      </c>
      <c r="D2974" t="s">
        <v>772</v>
      </c>
      <c r="E2974" t="s">
        <v>775</v>
      </c>
      <c r="F2974">
        <v>43.7</v>
      </c>
      <c r="G2974">
        <v>38</v>
      </c>
      <c r="H2974">
        <v>18</v>
      </c>
      <c r="I2974">
        <v>558738</v>
      </c>
    </row>
    <row r="2975" spans="1:9">
      <c r="A2975" t="s">
        <v>802</v>
      </c>
      <c r="B2975" t="s">
        <v>794</v>
      </c>
      <c r="C2975" t="s">
        <v>700</v>
      </c>
      <c r="D2975" t="s">
        <v>772</v>
      </c>
      <c r="E2975" t="s">
        <v>776</v>
      </c>
      <c r="F2975">
        <v>70</v>
      </c>
      <c r="G2975">
        <v>45.5</v>
      </c>
      <c r="H2975">
        <v>44.7</v>
      </c>
      <c r="I2975">
        <v>139621</v>
      </c>
    </row>
    <row r="2976" spans="1:9">
      <c r="A2976" t="s">
        <v>802</v>
      </c>
      <c r="B2976" t="s">
        <v>794</v>
      </c>
      <c r="C2976" t="s">
        <v>700</v>
      </c>
      <c r="D2976" t="s">
        <v>777</v>
      </c>
      <c r="E2976" t="s">
        <v>778</v>
      </c>
      <c r="F2976">
        <v>175</v>
      </c>
      <c r="G2976">
        <v>82.2</v>
      </c>
      <c r="H2976">
        <v>123</v>
      </c>
      <c r="I2976">
        <v>86454</v>
      </c>
    </row>
    <row r="2977" spans="1:9">
      <c r="A2977" t="s">
        <v>802</v>
      </c>
      <c r="B2977" t="s">
        <v>794</v>
      </c>
      <c r="C2977" t="s">
        <v>700</v>
      </c>
      <c r="D2977" t="s">
        <v>777</v>
      </c>
      <c r="E2977" t="s">
        <v>779</v>
      </c>
      <c r="F2977">
        <v>205</v>
      </c>
      <c r="G2977">
        <v>101</v>
      </c>
      <c r="H2977">
        <v>145</v>
      </c>
      <c r="I2977">
        <v>69857</v>
      </c>
    </row>
    <row r="2978" spans="1:9">
      <c r="A2978" t="s">
        <v>802</v>
      </c>
      <c r="B2978" t="s">
        <v>794</v>
      </c>
      <c r="C2978" t="s">
        <v>700</v>
      </c>
      <c r="D2978" t="s">
        <v>777</v>
      </c>
      <c r="E2978" t="s">
        <v>780</v>
      </c>
      <c r="F2978">
        <v>237</v>
      </c>
      <c r="G2978">
        <v>117.15</v>
      </c>
      <c r="H2978">
        <v>166</v>
      </c>
      <c r="I2978">
        <v>50090</v>
      </c>
    </row>
    <row r="2979" spans="1:9">
      <c r="A2979" t="s">
        <v>802</v>
      </c>
      <c r="B2979" t="s">
        <v>794</v>
      </c>
      <c r="C2979" t="s">
        <v>700</v>
      </c>
      <c r="D2979" t="s">
        <v>777</v>
      </c>
      <c r="E2979" t="s">
        <v>781</v>
      </c>
      <c r="F2979">
        <v>180</v>
      </c>
      <c r="G2979">
        <v>97.75</v>
      </c>
      <c r="H2979">
        <v>123</v>
      </c>
      <c r="I2979">
        <v>251168</v>
      </c>
    </row>
    <row r="2980" spans="1:9">
      <c r="A2980" t="s">
        <v>802</v>
      </c>
      <c r="B2980" t="s">
        <v>794</v>
      </c>
      <c r="C2980" t="s">
        <v>700</v>
      </c>
      <c r="D2980" t="s">
        <v>777</v>
      </c>
      <c r="E2980" t="s">
        <v>782</v>
      </c>
      <c r="F2980">
        <v>225</v>
      </c>
      <c r="G2980">
        <v>121.2</v>
      </c>
      <c r="H2980">
        <v>154</v>
      </c>
      <c r="I2980">
        <v>250888</v>
      </c>
    </row>
    <row r="2981" spans="1:9">
      <c r="A2981" t="s">
        <v>802</v>
      </c>
      <c r="B2981" t="s">
        <v>794</v>
      </c>
      <c r="C2981" t="s">
        <v>700</v>
      </c>
      <c r="D2981" t="s">
        <v>777</v>
      </c>
      <c r="E2981" t="s">
        <v>783</v>
      </c>
      <c r="F2981">
        <v>265</v>
      </c>
      <c r="G2981">
        <v>138.1</v>
      </c>
      <c r="H2981">
        <v>182</v>
      </c>
      <c r="I2981">
        <v>121777</v>
      </c>
    </row>
    <row r="2982" spans="1:9">
      <c r="A2982" t="s">
        <v>802</v>
      </c>
      <c r="B2982" t="s">
        <v>794</v>
      </c>
      <c r="C2982" t="s">
        <v>700</v>
      </c>
      <c r="D2982" t="s">
        <v>777</v>
      </c>
      <c r="E2982" t="s">
        <v>784</v>
      </c>
      <c r="F2982">
        <v>290</v>
      </c>
      <c r="G2982">
        <v>149.25</v>
      </c>
      <c r="H2982">
        <v>205</v>
      </c>
      <c r="I2982">
        <v>56235</v>
      </c>
    </row>
    <row r="2983" spans="1:9">
      <c r="A2983" t="s">
        <v>802</v>
      </c>
      <c r="B2983" t="s">
        <v>794</v>
      </c>
      <c r="C2983" t="s">
        <v>700</v>
      </c>
      <c r="D2983" t="s">
        <v>777</v>
      </c>
      <c r="E2983" t="s">
        <v>785</v>
      </c>
      <c r="F2983">
        <v>46</v>
      </c>
      <c r="G2983">
        <v>21.25</v>
      </c>
      <c r="H2983">
        <v>32.049999999999997</v>
      </c>
      <c r="I2983">
        <v>34385</v>
      </c>
    </row>
    <row r="2984" spans="1:9">
      <c r="A2984" t="s">
        <v>802</v>
      </c>
      <c r="B2984" t="s">
        <v>794</v>
      </c>
      <c r="C2984" t="s">
        <v>700</v>
      </c>
      <c r="D2984" t="s">
        <v>777</v>
      </c>
      <c r="E2984" t="s">
        <v>786</v>
      </c>
      <c r="F2984">
        <v>48</v>
      </c>
      <c r="G2984">
        <v>21.941666667</v>
      </c>
      <c r="H2984">
        <v>33</v>
      </c>
      <c r="I2984">
        <v>109873</v>
      </c>
    </row>
    <row r="2985" spans="1:9">
      <c r="A2985" t="s">
        <v>802</v>
      </c>
      <c r="B2985" t="s">
        <v>794</v>
      </c>
      <c r="C2985" t="s">
        <v>700</v>
      </c>
      <c r="D2985" t="s">
        <v>787</v>
      </c>
      <c r="E2985" t="s">
        <v>788</v>
      </c>
      <c r="F2985">
        <v>204</v>
      </c>
      <c r="G2985">
        <v>100</v>
      </c>
      <c r="H2985">
        <v>147</v>
      </c>
      <c r="I2985">
        <v>112489</v>
      </c>
    </row>
    <row r="2986" spans="1:9">
      <c r="A2986" t="s">
        <v>802</v>
      </c>
      <c r="B2986" t="s">
        <v>794</v>
      </c>
      <c r="C2986" t="s">
        <v>700</v>
      </c>
      <c r="D2986" t="s">
        <v>789</v>
      </c>
      <c r="E2986" t="s">
        <v>790</v>
      </c>
      <c r="F2986">
        <v>1850</v>
      </c>
      <c r="G2986">
        <v>921.38499999999999</v>
      </c>
      <c r="H2986">
        <v>1380</v>
      </c>
      <c r="I2986">
        <v>24250</v>
      </c>
    </row>
    <row r="2987" spans="1:9">
      <c r="A2987" t="s">
        <v>802</v>
      </c>
      <c r="B2987" t="s">
        <v>794</v>
      </c>
      <c r="C2987" t="s">
        <v>701</v>
      </c>
      <c r="D2987" t="s">
        <v>765</v>
      </c>
      <c r="E2987" t="s">
        <v>766</v>
      </c>
      <c r="F2987">
        <v>73</v>
      </c>
      <c r="G2987">
        <v>58</v>
      </c>
      <c r="H2987">
        <v>37</v>
      </c>
      <c r="I2987">
        <v>255189</v>
      </c>
    </row>
    <row r="2988" spans="1:9">
      <c r="A2988" t="s">
        <v>802</v>
      </c>
      <c r="B2988" t="s">
        <v>794</v>
      </c>
      <c r="C2988" t="s">
        <v>701</v>
      </c>
      <c r="D2988" t="s">
        <v>765</v>
      </c>
      <c r="E2988" t="s">
        <v>767</v>
      </c>
      <c r="F2988">
        <v>65</v>
      </c>
      <c r="G2988">
        <v>52</v>
      </c>
      <c r="H2988">
        <v>33.6</v>
      </c>
      <c r="I2988">
        <v>844609</v>
      </c>
    </row>
    <row r="2989" spans="1:9">
      <c r="A2989" t="s">
        <v>802</v>
      </c>
      <c r="B2989" t="s">
        <v>794</v>
      </c>
      <c r="C2989" t="s">
        <v>701</v>
      </c>
      <c r="D2989" t="s">
        <v>765</v>
      </c>
      <c r="E2989" t="s">
        <v>768</v>
      </c>
      <c r="F2989">
        <v>55</v>
      </c>
      <c r="G2989">
        <v>39.5</v>
      </c>
      <c r="H2989">
        <v>33</v>
      </c>
      <c r="I2989">
        <v>203531</v>
      </c>
    </row>
    <row r="2990" spans="1:9">
      <c r="A2990" t="s">
        <v>802</v>
      </c>
      <c r="B2990" t="s">
        <v>794</v>
      </c>
      <c r="C2990" t="s">
        <v>701</v>
      </c>
      <c r="D2990" t="s">
        <v>765</v>
      </c>
      <c r="E2990" t="s">
        <v>769</v>
      </c>
      <c r="F2990">
        <v>80</v>
      </c>
      <c r="G2990">
        <v>49.3</v>
      </c>
      <c r="H2990">
        <v>51</v>
      </c>
      <c r="I2990">
        <v>57008</v>
      </c>
    </row>
    <row r="2991" spans="1:9">
      <c r="A2991" t="s">
        <v>802</v>
      </c>
      <c r="B2991" t="s">
        <v>794</v>
      </c>
      <c r="C2991" t="s">
        <v>701</v>
      </c>
      <c r="D2991" t="s">
        <v>765</v>
      </c>
      <c r="E2991" t="s">
        <v>770</v>
      </c>
      <c r="F2991">
        <v>47</v>
      </c>
      <c r="G2991">
        <v>36</v>
      </c>
      <c r="H2991">
        <v>27.8</v>
      </c>
      <c r="I2991">
        <v>923236</v>
      </c>
    </row>
    <row r="2992" spans="1:9">
      <c r="A2992" t="s">
        <v>802</v>
      </c>
      <c r="B2992" t="s">
        <v>794</v>
      </c>
      <c r="C2992" t="s">
        <v>701</v>
      </c>
      <c r="D2992" t="s">
        <v>765</v>
      </c>
      <c r="E2992" t="s">
        <v>771</v>
      </c>
      <c r="F2992">
        <v>75</v>
      </c>
      <c r="G2992">
        <v>45</v>
      </c>
      <c r="H2992">
        <v>46.7</v>
      </c>
      <c r="I2992">
        <v>42572</v>
      </c>
    </row>
    <row r="2993" spans="1:9">
      <c r="A2993" t="s">
        <v>802</v>
      </c>
      <c r="B2993" t="s">
        <v>794</v>
      </c>
      <c r="C2993" t="s">
        <v>701</v>
      </c>
      <c r="D2993" t="s">
        <v>772</v>
      </c>
      <c r="E2993" t="s">
        <v>773</v>
      </c>
      <c r="F2993">
        <v>70</v>
      </c>
      <c r="G2993">
        <v>52</v>
      </c>
      <c r="H2993">
        <v>44</v>
      </c>
      <c r="I2993">
        <v>76679</v>
      </c>
    </row>
    <row r="2994" spans="1:9">
      <c r="A2994" t="s">
        <v>802</v>
      </c>
      <c r="B2994" t="s">
        <v>794</v>
      </c>
      <c r="C2994" t="s">
        <v>701</v>
      </c>
      <c r="D2994" t="s">
        <v>772</v>
      </c>
      <c r="E2994" t="s">
        <v>774</v>
      </c>
      <c r="F2994">
        <v>130</v>
      </c>
      <c r="G2994">
        <v>93.5</v>
      </c>
      <c r="H2994">
        <v>76</v>
      </c>
      <c r="I2994">
        <v>978803</v>
      </c>
    </row>
    <row r="2995" spans="1:9">
      <c r="A2995" t="s">
        <v>802</v>
      </c>
      <c r="B2995" t="s">
        <v>794</v>
      </c>
      <c r="C2995" t="s">
        <v>701</v>
      </c>
      <c r="D2995" t="s">
        <v>772</v>
      </c>
      <c r="E2995" t="s">
        <v>775</v>
      </c>
      <c r="F2995">
        <v>36.5</v>
      </c>
      <c r="G2995">
        <v>30.5</v>
      </c>
      <c r="H2995">
        <v>17</v>
      </c>
      <c r="I2995">
        <v>748628</v>
      </c>
    </row>
    <row r="2996" spans="1:9">
      <c r="A2996" t="s">
        <v>802</v>
      </c>
      <c r="B2996" t="s">
        <v>794</v>
      </c>
      <c r="C2996" t="s">
        <v>701</v>
      </c>
      <c r="D2996" t="s">
        <v>772</v>
      </c>
      <c r="E2996" t="s">
        <v>776</v>
      </c>
      <c r="F2996">
        <v>70</v>
      </c>
      <c r="G2996">
        <v>40.5</v>
      </c>
      <c r="H2996">
        <v>45.2</v>
      </c>
      <c r="I2996">
        <v>74277</v>
      </c>
    </row>
    <row r="2997" spans="1:9">
      <c r="A2997" t="s">
        <v>802</v>
      </c>
      <c r="B2997" t="s">
        <v>794</v>
      </c>
      <c r="C2997" t="s">
        <v>701</v>
      </c>
      <c r="D2997" t="s">
        <v>777</v>
      </c>
      <c r="E2997" t="s">
        <v>778</v>
      </c>
      <c r="F2997">
        <v>160.15</v>
      </c>
      <c r="G2997">
        <v>100.8</v>
      </c>
      <c r="H2997">
        <v>109</v>
      </c>
      <c r="I2997">
        <v>88120</v>
      </c>
    </row>
    <row r="2998" spans="1:9">
      <c r="A2998" t="s">
        <v>802</v>
      </c>
      <c r="B2998" t="s">
        <v>794</v>
      </c>
      <c r="C2998" t="s">
        <v>701</v>
      </c>
      <c r="D2998" t="s">
        <v>777</v>
      </c>
      <c r="E2998" t="s">
        <v>779</v>
      </c>
      <c r="F2998">
        <v>196</v>
      </c>
      <c r="G2998">
        <v>119.6</v>
      </c>
      <c r="H2998">
        <v>131.19999999999999</v>
      </c>
      <c r="I2998">
        <v>75357</v>
      </c>
    </row>
    <row r="2999" spans="1:9">
      <c r="A2999" t="s">
        <v>802</v>
      </c>
      <c r="B2999" t="s">
        <v>794</v>
      </c>
      <c r="C2999" t="s">
        <v>701</v>
      </c>
      <c r="D2999" t="s">
        <v>777</v>
      </c>
      <c r="E2999" t="s">
        <v>780</v>
      </c>
      <c r="F2999">
        <v>228</v>
      </c>
      <c r="G2999">
        <v>142</v>
      </c>
      <c r="H2999">
        <v>153.33333333300001</v>
      </c>
      <c r="I2999">
        <v>48578</v>
      </c>
    </row>
    <row r="3000" spans="1:9">
      <c r="A3000" t="s">
        <v>802</v>
      </c>
      <c r="B3000" t="s">
        <v>794</v>
      </c>
      <c r="C3000" t="s">
        <v>701</v>
      </c>
      <c r="D3000" t="s">
        <v>777</v>
      </c>
      <c r="E3000" t="s">
        <v>781</v>
      </c>
      <c r="F3000">
        <v>171</v>
      </c>
      <c r="G3000">
        <v>115</v>
      </c>
      <c r="H3000">
        <v>111</v>
      </c>
      <c r="I3000">
        <v>248498</v>
      </c>
    </row>
    <row r="3001" spans="1:9">
      <c r="A3001" t="s">
        <v>802</v>
      </c>
      <c r="B3001" t="s">
        <v>794</v>
      </c>
      <c r="C3001" t="s">
        <v>701</v>
      </c>
      <c r="D3001" t="s">
        <v>777</v>
      </c>
      <c r="E3001" t="s">
        <v>782</v>
      </c>
      <c r="F3001">
        <v>215</v>
      </c>
      <c r="G3001">
        <v>140</v>
      </c>
      <c r="H3001">
        <v>140.69999999999999</v>
      </c>
      <c r="I3001">
        <v>266004</v>
      </c>
    </row>
    <row r="3002" spans="1:9">
      <c r="A3002" t="s">
        <v>802</v>
      </c>
      <c r="B3002" t="s">
        <v>794</v>
      </c>
      <c r="C3002" t="s">
        <v>701</v>
      </c>
      <c r="D3002" t="s">
        <v>777</v>
      </c>
      <c r="E3002" t="s">
        <v>783</v>
      </c>
      <c r="F3002">
        <v>259</v>
      </c>
      <c r="G3002">
        <v>156.75</v>
      </c>
      <c r="H3002">
        <v>166</v>
      </c>
      <c r="I3002">
        <v>124819</v>
      </c>
    </row>
    <row r="3003" spans="1:9">
      <c r="A3003" t="s">
        <v>802</v>
      </c>
      <c r="B3003" t="s">
        <v>794</v>
      </c>
      <c r="C3003" t="s">
        <v>701</v>
      </c>
      <c r="D3003" t="s">
        <v>777</v>
      </c>
      <c r="E3003" t="s">
        <v>784</v>
      </c>
      <c r="F3003">
        <v>290</v>
      </c>
      <c r="G3003">
        <v>183.2</v>
      </c>
      <c r="H3003">
        <v>190.5</v>
      </c>
      <c r="I3003">
        <v>54304</v>
      </c>
    </row>
    <row r="3004" spans="1:9">
      <c r="A3004" t="s">
        <v>802</v>
      </c>
      <c r="B3004" t="s">
        <v>794</v>
      </c>
      <c r="C3004" t="s">
        <v>701</v>
      </c>
      <c r="D3004" t="s">
        <v>777</v>
      </c>
      <c r="E3004" t="s">
        <v>785</v>
      </c>
      <c r="F3004">
        <v>40</v>
      </c>
      <c r="G3004">
        <v>25.6</v>
      </c>
      <c r="H3004">
        <v>25.5</v>
      </c>
      <c r="I3004">
        <v>18515</v>
      </c>
    </row>
    <row r="3005" spans="1:9">
      <c r="A3005" t="s">
        <v>802</v>
      </c>
      <c r="B3005" t="s">
        <v>794</v>
      </c>
      <c r="C3005" t="s">
        <v>701</v>
      </c>
      <c r="D3005" t="s">
        <v>777</v>
      </c>
      <c r="E3005" t="s">
        <v>786</v>
      </c>
      <c r="F3005">
        <v>45</v>
      </c>
      <c r="G3005">
        <v>25.2</v>
      </c>
      <c r="H3005">
        <v>28.6</v>
      </c>
      <c r="I3005">
        <v>88720</v>
      </c>
    </row>
    <row r="3006" spans="1:9">
      <c r="A3006" t="s">
        <v>802</v>
      </c>
      <c r="B3006" t="s">
        <v>794</v>
      </c>
      <c r="C3006" t="s">
        <v>701</v>
      </c>
      <c r="D3006" t="s">
        <v>787</v>
      </c>
      <c r="E3006" t="s">
        <v>788</v>
      </c>
      <c r="F3006">
        <v>201</v>
      </c>
      <c r="G3006">
        <v>119</v>
      </c>
      <c r="H3006">
        <v>143</v>
      </c>
      <c r="I3006">
        <v>106609</v>
      </c>
    </row>
    <row r="3007" spans="1:9">
      <c r="A3007" t="s">
        <v>802</v>
      </c>
      <c r="B3007" t="s">
        <v>794</v>
      </c>
      <c r="C3007" t="s">
        <v>701</v>
      </c>
      <c r="D3007" t="s">
        <v>789</v>
      </c>
      <c r="E3007" t="s">
        <v>790</v>
      </c>
      <c r="F3007">
        <v>1716</v>
      </c>
      <c r="G3007">
        <v>1020</v>
      </c>
      <c r="H3007">
        <v>1250.25</v>
      </c>
      <c r="I3007">
        <v>26759</v>
      </c>
    </row>
    <row r="3008" spans="1:9">
      <c r="A3008" t="s">
        <v>802</v>
      </c>
      <c r="B3008" t="s">
        <v>794</v>
      </c>
      <c r="C3008" t="s">
        <v>50</v>
      </c>
      <c r="D3008" t="s">
        <v>765</v>
      </c>
      <c r="E3008" t="s">
        <v>766</v>
      </c>
      <c r="F3008">
        <v>65</v>
      </c>
      <c r="G3008">
        <v>52</v>
      </c>
      <c r="H3008">
        <v>38</v>
      </c>
      <c r="I3008">
        <v>82125</v>
      </c>
    </row>
    <row r="3009" spans="1:9">
      <c r="A3009" t="s">
        <v>802</v>
      </c>
      <c r="B3009" t="s">
        <v>794</v>
      </c>
      <c r="C3009" t="s">
        <v>50</v>
      </c>
      <c r="D3009" t="s">
        <v>765</v>
      </c>
      <c r="E3009" t="s">
        <v>767</v>
      </c>
      <c r="F3009">
        <v>60</v>
      </c>
      <c r="G3009">
        <v>48</v>
      </c>
      <c r="H3009">
        <v>35</v>
      </c>
      <c r="I3009">
        <v>380286</v>
      </c>
    </row>
    <row r="3010" spans="1:9">
      <c r="A3010" t="s">
        <v>802</v>
      </c>
      <c r="B3010" t="s">
        <v>794</v>
      </c>
      <c r="C3010" t="s">
        <v>50</v>
      </c>
      <c r="D3010" t="s">
        <v>765</v>
      </c>
      <c r="E3010" t="s">
        <v>768</v>
      </c>
      <c r="F3010">
        <v>56</v>
      </c>
      <c r="G3010">
        <v>43.35</v>
      </c>
      <c r="H3010">
        <v>34.5</v>
      </c>
      <c r="I3010">
        <v>109033</v>
      </c>
    </row>
    <row r="3011" spans="1:9">
      <c r="A3011" t="s">
        <v>802</v>
      </c>
      <c r="B3011" t="s">
        <v>794</v>
      </c>
      <c r="C3011" t="s">
        <v>50</v>
      </c>
      <c r="D3011" t="s">
        <v>765</v>
      </c>
      <c r="E3011" t="s">
        <v>769</v>
      </c>
      <c r="F3011">
        <v>75</v>
      </c>
      <c r="G3011">
        <v>51</v>
      </c>
      <c r="H3011">
        <v>48.5</v>
      </c>
      <c r="I3011">
        <v>14835</v>
      </c>
    </row>
    <row r="3012" spans="1:9">
      <c r="A3012" t="s">
        <v>802</v>
      </c>
      <c r="B3012" t="s">
        <v>794</v>
      </c>
      <c r="C3012" t="s">
        <v>50</v>
      </c>
      <c r="D3012" t="s">
        <v>765</v>
      </c>
      <c r="E3012" t="s">
        <v>770</v>
      </c>
      <c r="F3012">
        <v>50</v>
      </c>
      <c r="G3012">
        <v>37.4</v>
      </c>
      <c r="H3012">
        <v>31.7</v>
      </c>
      <c r="I3012">
        <v>372475</v>
      </c>
    </row>
    <row r="3013" spans="1:9">
      <c r="A3013" t="s">
        <v>802</v>
      </c>
      <c r="B3013" t="s">
        <v>794</v>
      </c>
      <c r="C3013" t="s">
        <v>50</v>
      </c>
      <c r="D3013" t="s">
        <v>765</v>
      </c>
      <c r="E3013" t="s">
        <v>771</v>
      </c>
      <c r="F3013">
        <v>80</v>
      </c>
      <c r="G3013">
        <v>41.6</v>
      </c>
      <c r="H3013">
        <v>53</v>
      </c>
      <c r="I3013">
        <v>14675</v>
      </c>
    </row>
    <row r="3014" spans="1:9">
      <c r="A3014" t="s">
        <v>802</v>
      </c>
      <c r="B3014" t="s">
        <v>794</v>
      </c>
      <c r="C3014" t="s">
        <v>50</v>
      </c>
      <c r="D3014" t="s">
        <v>772</v>
      </c>
      <c r="E3014" t="s">
        <v>773</v>
      </c>
      <c r="F3014">
        <v>70</v>
      </c>
      <c r="G3014">
        <v>57.5</v>
      </c>
      <c r="H3014">
        <v>42</v>
      </c>
      <c r="I3014">
        <v>20726</v>
      </c>
    </row>
    <row r="3015" spans="1:9">
      <c r="A3015" t="s">
        <v>802</v>
      </c>
      <c r="B3015" t="s">
        <v>794</v>
      </c>
      <c r="C3015" t="s">
        <v>50</v>
      </c>
      <c r="D3015" t="s">
        <v>772</v>
      </c>
      <c r="E3015" t="s">
        <v>774</v>
      </c>
      <c r="F3015">
        <v>124</v>
      </c>
      <c r="G3015">
        <v>96.5</v>
      </c>
      <c r="H3015">
        <v>75.8</v>
      </c>
      <c r="I3015">
        <v>389299</v>
      </c>
    </row>
    <row r="3016" spans="1:9">
      <c r="A3016" t="s">
        <v>802</v>
      </c>
      <c r="B3016" t="s">
        <v>794</v>
      </c>
      <c r="C3016" t="s">
        <v>50</v>
      </c>
      <c r="D3016" t="s">
        <v>772</v>
      </c>
      <c r="E3016" t="s">
        <v>775</v>
      </c>
      <c r="F3016">
        <v>38</v>
      </c>
      <c r="G3016">
        <v>30.5</v>
      </c>
      <c r="H3016">
        <v>19.600000000000001</v>
      </c>
      <c r="I3016">
        <v>260199</v>
      </c>
    </row>
    <row r="3017" spans="1:9">
      <c r="A3017" t="s">
        <v>802</v>
      </c>
      <c r="B3017" t="s">
        <v>794</v>
      </c>
      <c r="C3017" t="s">
        <v>50</v>
      </c>
      <c r="D3017" t="s">
        <v>772</v>
      </c>
      <c r="E3017" t="s">
        <v>776</v>
      </c>
      <c r="F3017">
        <v>55</v>
      </c>
      <c r="G3017">
        <v>36</v>
      </c>
      <c r="H3017">
        <v>39.5</v>
      </c>
      <c r="I3017">
        <v>35303</v>
      </c>
    </row>
    <row r="3018" spans="1:9">
      <c r="A3018" t="s">
        <v>802</v>
      </c>
      <c r="B3018" t="s">
        <v>794</v>
      </c>
      <c r="C3018" t="s">
        <v>50</v>
      </c>
      <c r="D3018" t="s">
        <v>777</v>
      </c>
      <c r="E3018" t="s">
        <v>778</v>
      </c>
      <c r="F3018">
        <v>150</v>
      </c>
      <c r="G3018">
        <v>100</v>
      </c>
      <c r="H3018">
        <v>105</v>
      </c>
      <c r="I3018">
        <v>38901</v>
      </c>
    </row>
    <row r="3019" spans="1:9">
      <c r="A3019" t="s">
        <v>802</v>
      </c>
      <c r="B3019" t="s">
        <v>794</v>
      </c>
      <c r="C3019" t="s">
        <v>50</v>
      </c>
      <c r="D3019" t="s">
        <v>777</v>
      </c>
      <c r="E3019" t="s">
        <v>779</v>
      </c>
      <c r="F3019">
        <v>177</v>
      </c>
      <c r="G3019">
        <v>122.4</v>
      </c>
      <c r="H3019">
        <v>120</v>
      </c>
      <c r="I3019">
        <v>31086</v>
      </c>
    </row>
    <row r="3020" spans="1:9">
      <c r="A3020" t="s">
        <v>802</v>
      </c>
      <c r="B3020" t="s">
        <v>794</v>
      </c>
      <c r="C3020" t="s">
        <v>50</v>
      </c>
      <c r="D3020" t="s">
        <v>777</v>
      </c>
      <c r="E3020" t="s">
        <v>780</v>
      </c>
      <c r="F3020">
        <v>209</v>
      </c>
      <c r="G3020">
        <v>134.1</v>
      </c>
      <c r="H3020">
        <v>147</v>
      </c>
      <c r="I3020">
        <v>20644</v>
      </c>
    </row>
    <row r="3021" spans="1:9">
      <c r="A3021" t="s">
        <v>802</v>
      </c>
      <c r="B3021" t="s">
        <v>794</v>
      </c>
      <c r="C3021" t="s">
        <v>50</v>
      </c>
      <c r="D3021" t="s">
        <v>777</v>
      </c>
      <c r="E3021" t="s">
        <v>781</v>
      </c>
      <c r="F3021">
        <v>158</v>
      </c>
      <c r="G3021">
        <v>113.4</v>
      </c>
      <c r="H3021">
        <v>104.5</v>
      </c>
      <c r="I3021">
        <v>103765</v>
      </c>
    </row>
    <row r="3022" spans="1:9">
      <c r="A3022" t="s">
        <v>802</v>
      </c>
      <c r="B3022" t="s">
        <v>794</v>
      </c>
      <c r="C3022" t="s">
        <v>50</v>
      </c>
      <c r="D3022" t="s">
        <v>777</v>
      </c>
      <c r="E3022" t="s">
        <v>782</v>
      </c>
      <c r="F3022">
        <v>198</v>
      </c>
      <c r="G3022">
        <v>145</v>
      </c>
      <c r="H3022">
        <v>132</v>
      </c>
      <c r="I3022">
        <v>91212</v>
      </c>
    </row>
    <row r="3023" spans="1:9">
      <c r="A3023" t="s">
        <v>802</v>
      </c>
      <c r="B3023" t="s">
        <v>794</v>
      </c>
      <c r="C3023" t="s">
        <v>50</v>
      </c>
      <c r="D3023" t="s">
        <v>777</v>
      </c>
      <c r="E3023" t="s">
        <v>783</v>
      </c>
      <c r="F3023">
        <v>240</v>
      </c>
      <c r="G3023">
        <v>158.24</v>
      </c>
      <c r="H3023">
        <v>157.5</v>
      </c>
      <c r="I3023">
        <v>45123</v>
      </c>
    </row>
    <row r="3024" spans="1:9">
      <c r="A3024" t="s">
        <v>802</v>
      </c>
      <c r="B3024" t="s">
        <v>794</v>
      </c>
      <c r="C3024" t="s">
        <v>50</v>
      </c>
      <c r="D3024" t="s">
        <v>777</v>
      </c>
      <c r="E3024" t="s">
        <v>784</v>
      </c>
      <c r="F3024">
        <v>268</v>
      </c>
      <c r="G3024">
        <v>176</v>
      </c>
      <c r="H3024">
        <v>184</v>
      </c>
      <c r="I3024">
        <v>22894</v>
      </c>
    </row>
    <row r="3025" spans="1:9">
      <c r="A3025" t="s">
        <v>802</v>
      </c>
      <c r="B3025" t="s">
        <v>794</v>
      </c>
      <c r="C3025" t="s">
        <v>50</v>
      </c>
      <c r="D3025" t="s">
        <v>777</v>
      </c>
      <c r="E3025" t="s">
        <v>785</v>
      </c>
      <c r="F3025">
        <v>37</v>
      </c>
      <c r="G3025">
        <v>22</v>
      </c>
      <c r="H3025">
        <v>25</v>
      </c>
      <c r="I3025">
        <v>30410</v>
      </c>
    </row>
    <row r="3026" spans="1:9">
      <c r="A3026" t="s">
        <v>802</v>
      </c>
      <c r="B3026" t="s">
        <v>794</v>
      </c>
      <c r="C3026" t="s">
        <v>50</v>
      </c>
      <c r="D3026" t="s">
        <v>777</v>
      </c>
      <c r="E3026" t="s">
        <v>786</v>
      </c>
      <c r="F3026">
        <v>41</v>
      </c>
      <c r="G3026">
        <v>23</v>
      </c>
      <c r="H3026">
        <v>30</v>
      </c>
      <c r="I3026">
        <v>56595</v>
      </c>
    </row>
    <row r="3027" spans="1:9">
      <c r="A3027" t="s">
        <v>802</v>
      </c>
      <c r="B3027" t="s">
        <v>794</v>
      </c>
      <c r="C3027" t="s">
        <v>50</v>
      </c>
      <c r="D3027" t="s">
        <v>787</v>
      </c>
      <c r="E3027" t="s">
        <v>788</v>
      </c>
      <c r="F3027">
        <v>180</v>
      </c>
      <c r="G3027">
        <v>113.636363636</v>
      </c>
      <c r="H3027">
        <v>129.6</v>
      </c>
      <c r="I3027">
        <v>45473</v>
      </c>
    </row>
    <row r="3028" spans="1:9">
      <c r="A3028" t="s">
        <v>802</v>
      </c>
      <c r="B3028" t="s">
        <v>794</v>
      </c>
      <c r="C3028" t="s">
        <v>50</v>
      </c>
      <c r="D3028" t="s">
        <v>789</v>
      </c>
      <c r="E3028" t="s">
        <v>790</v>
      </c>
      <c r="F3028">
        <v>1644</v>
      </c>
      <c r="G3028">
        <v>1089.5999999999999</v>
      </c>
      <c r="H3028">
        <v>1169.5</v>
      </c>
      <c r="I3028">
        <v>8412</v>
      </c>
    </row>
    <row r="3029" spans="1:9">
      <c r="A3029" t="s">
        <v>802</v>
      </c>
      <c r="B3029" t="s">
        <v>794</v>
      </c>
      <c r="C3029" t="s">
        <v>49</v>
      </c>
      <c r="D3029" t="s">
        <v>765</v>
      </c>
      <c r="E3029" t="s">
        <v>766</v>
      </c>
      <c r="F3029">
        <v>69.5</v>
      </c>
      <c r="G3029">
        <v>58</v>
      </c>
      <c r="H3029">
        <v>35.6</v>
      </c>
      <c r="I3029">
        <v>178992</v>
      </c>
    </row>
    <row r="3030" spans="1:9">
      <c r="A3030" t="s">
        <v>802</v>
      </c>
      <c r="B3030" t="s">
        <v>794</v>
      </c>
      <c r="C3030" t="s">
        <v>49</v>
      </c>
      <c r="D3030" t="s">
        <v>765</v>
      </c>
      <c r="E3030" t="s">
        <v>767</v>
      </c>
      <c r="F3030">
        <v>64</v>
      </c>
      <c r="G3030">
        <v>52</v>
      </c>
      <c r="H3030">
        <v>34.799999999999997</v>
      </c>
      <c r="I3030">
        <v>417321</v>
      </c>
    </row>
    <row r="3031" spans="1:9">
      <c r="A3031" t="s">
        <v>802</v>
      </c>
      <c r="B3031" t="s">
        <v>794</v>
      </c>
      <c r="C3031" t="s">
        <v>49</v>
      </c>
      <c r="D3031" t="s">
        <v>765</v>
      </c>
      <c r="E3031" t="s">
        <v>768</v>
      </c>
      <c r="F3031">
        <v>58.5</v>
      </c>
      <c r="G3031">
        <v>44.8</v>
      </c>
      <c r="H3031">
        <v>33</v>
      </c>
      <c r="I3031">
        <v>118093</v>
      </c>
    </row>
    <row r="3032" spans="1:9">
      <c r="A3032" t="s">
        <v>802</v>
      </c>
      <c r="B3032" t="s">
        <v>794</v>
      </c>
      <c r="C3032" t="s">
        <v>49</v>
      </c>
      <c r="D3032" t="s">
        <v>765</v>
      </c>
      <c r="E3032" t="s">
        <v>769</v>
      </c>
      <c r="F3032">
        <v>75</v>
      </c>
      <c r="G3032">
        <v>52.8</v>
      </c>
      <c r="H3032">
        <v>45.6</v>
      </c>
      <c r="I3032">
        <v>59097</v>
      </c>
    </row>
    <row r="3033" spans="1:9">
      <c r="A3033" t="s">
        <v>802</v>
      </c>
      <c r="B3033" t="s">
        <v>794</v>
      </c>
      <c r="C3033" t="s">
        <v>49</v>
      </c>
      <c r="D3033" t="s">
        <v>765</v>
      </c>
      <c r="E3033" t="s">
        <v>770</v>
      </c>
      <c r="F3033">
        <v>49</v>
      </c>
      <c r="G3033">
        <v>38.75</v>
      </c>
      <c r="H3033">
        <v>28.1</v>
      </c>
      <c r="I3033">
        <v>637547</v>
      </c>
    </row>
    <row r="3034" spans="1:9">
      <c r="A3034" t="s">
        <v>802</v>
      </c>
      <c r="B3034" t="s">
        <v>794</v>
      </c>
      <c r="C3034" t="s">
        <v>49</v>
      </c>
      <c r="D3034" t="s">
        <v>765</v>
      </c>
      <c r="E3034" t="s">
        <v>771</v>
      </c>
      <c r="F3034">
        <v>84</v>
      </c>
      <c r="G3034">
        <v>49.3</v>
      </c>
      <c r="H3034">
        <v>56</v>
      </c>
      <c r="I3034">
        <v>34975</v>
      </c>
    </row>
    <row r="3035" spans="1:9">
      <c r="A3035" t="s">
        <v>802</v>
      </c>
      <c r="B3035" t="s">
        <v>794</v>
      </c>
      <c r="C3035" t="s">
        <v>49</v>
      </c>
      <c r="D3035" t="s">
        <v>772</v>
      </c>
      <c r="E3035" t="s">
        <v>773</v>
      </c>
      <c r="F3035">
        <v>78</v>
      </c>
      <c r="G3035">
        <v>61.51</v>
      </c>
      <c r="H3035">
        <v>52</v>
      </c>
      <c r="I3035">
        <v>19905</v>
      </c>
    </row>
    <row r="3036" spans="1:9">
      <c r="A3036" t="s">
        <v>802</v>
      </c>
      <c r="B3036" t="s">
        <v>794</v>
      </c>
      <c r="C3036" t="s">
        <v>49</v>
      </c>
      <c r="D3036" t="s">
        <v>772</v>
      </c>
      <c r="E3036" t="s">
        <v>774</v>
      </c>
      <c r="F3036">
        <v>128</v>
      </c>
      <c r="G3036">
        <v>107.15</v>
      </c>
      <c r="H3036">
        <v>71.7</v>
      </c>
      <c r="I3036">
        <v>576781</v>
      </c>
    </row>
    <row r="3037" spans="1:9">
      <c r="A3037" t="s">
        <v>802</v>
      </c>
      <c r="B3037" t="s">
        <v>794</v>
      </c>
      <c r="C3037" t="s">
        <v>49</v>
      </c>
      <c r="D3037" t="s">
        <v>772</v>
      </c>
      <c r="E3037" t="s">
        <v>775</v>
      </c>
      <c r="F3037">
        <v>51</v>
      </c>
      <c r="G3037">
        <v>33</v>
      </c>
      <c r="H3037">
        <v>20.399999999999999</v>
      </c>
      <c r="I3037">
        <v>289711</v>
      </c>
    </row>
    <row r="3038" spans="1:9">
      <c r="A3038" t="s">
        <v>802</v>
      </c>
      <c r="B3038" t="s">
        <v>794</v>
      </c>
      <c r="C3038" t="s">
        <v>49</v>
      </c>
      <c r="D3038" t="s">
        <v>772</v>
      </c>
      <c r="E3038" t="s">
        <v>776</v>
      </c>
      <c r="F3038">
        <v>70</v>
      </c>
      <c r="G3038">
        <v>55</v>
      </c>
      <c r="H3038">
        <v>47</v>
      </c>
      <c r="I3038">
        <v>42549</v>
      </c>
    </row>
    <row r="3039" spans="1:9">
      <c r="A3039" t="s">
        <v>802</v>
      </c>
      <c r="B3039" t="s">
        <v>794</v>
      </c>
      <c r="C3039" t="s">
        <v>49</v>
      </c>
      <c r="D3039" t="s">
        <v>777</v>
      </c>
      <c r="E3039" t="s">
        <v>778</v>
      </c>
      <c r="F3039">
        <v>156</v>
      </c>
      <c r="G3039">
        <v>106</v>
      </c>
      <c r="H3039">
        <v>96</v>
      </c>
      <c r="I3039">
        <v>56581</v>
      </c>
    </row>
    <row r="3040" spans="1:9">
      <c r="A3040" t="s">
        <v>802</v>
      </c>
      <c r="B3040" t="s">
        <v>794</v>
      </c>
      <c r="C3040" t="s">
        <v>49</v>
      </c>
      <c r="D3040" t="s">
        <v>777</v>
      </c>
      <c r="E3040" t="s">
        <v>779</v>
      </c>
      <c r="F3040">
        <v>181</v>
      </c>
      <c r="G3040">
        <v>126.4</v>
      </c>
      <c r="H3040">
        <v>113</v>
      </c>
      <c r="I3040">
        <v>42315</v>
      </c>
    </row>
    <row r="3041" spans="1:9">
      <c r="A3041" t="s">
        <v>802</v>
      </c>
      <c r="B3041" t="s">
        <v>794</v>
      </c>
      <c r="C3041" t="s">
        <v>49</v>
      </c>
      <c r="D3041" t="s">
        <v>777</v>
      </c>
      <c r="E3041" t="s">
        <v>780</v>
      </c>
      <c r="F3041">
        <v>211</v>
      </c>
      <c r="G3041">
        <v>146.4</v>
      </c>
      <c r="H3041">
        <v>131.6</v>
      </c>
      <c r="I3041">
        <v>28883</v>
      </c>
    </row>
    <row r="3042" spans="1:9">
      <c r="A3042" t="s">
        <v>802</v>
      </c>
      <c r="B3042" t="s">
        <v>794</v>
      </c>
      <c r="C3042" t="s">
        <v>49</v>
      </c>
      <c r="D3042" t="s">
        <v>777</v>
      </c>
      <c r="E3042" t="s">
        <v>781</v>
      </c>
      <c r="F3042">
        <v>169</v>
      </c>
      <c r="G3042">
        <v>123.2</v>
      </c>
      <c r="H3042">
        <v>111</v>
      </c>
      <c r="I3042">
        <v>144016</v>
      </c>
    </row>
    <row r="3043" spans="1:9">
      <c r="A3043" t="s">
        <v>802</v>
      </c>
      <c r="B3043" t="s">
        <v>794</v>
      </c>
      <c r="C3043" t="s">
        <v>49</v>
      </c>
      <c r="D3043" t="s">
        <v>777</v>
      </c>
      <c r="E3043" t="s">
        <v>782</v>
      </c>
      <c r="F3043">
        <v>220</v>
      </c>
      <c r="G3043">
        <v>153.19999999999999</v>
      </c>
      <c r="H3043">
        <v>142</v>
      </c>
      <c r="I3043">
        <v>135908</v>
      </c>
    </row>
    <row r="3044" spans="1:9">
      <c r="A3044" t="s">
        <v>802</v>
      </c>
      <c r="B3044" t="s">
        <v>794</v>
      </c>
      <c r="C3044" t="s">
        <v>49</v>
      </c>
      <c r="D3044" t="s">
        <v>777</v>
      </c>
      <c r="E3044" t="s">
        <v>783</v>
      </c>
      <c r="F3044">
        <v>260</v>
      </c>
      <c r="G3044">
        <v>171.6</v>
      </c>
      <c r="H3044">
        <v>166</v>
      </c>
      <c r="I3044">
        <v>63435</v>
      </c>
    </row>
    <row r="3045" spans="1:9">
      <c r="A3045" t="s">
        <v>802</v>
      </c>
      <c r="B3045" t="s">
        <v>794</v>
      </c>
      <c r="C3045" t="s">
        <v>49</v>
      </c>
      <c r="D3045" t="s">
        <v>777</v>
      </c>
      <c r="E3045" t="s">
        <v>784</v>
      </c>
      <c r="F3045">
        <v>288</v>
      </c>
      <c r="G3045">
        <v>186.15</v>
      </c>
      <c r="H3045">
        <v>186</v>
      </c>
      <c r="I3045">
        <v>29320</v>
      </c>
    </row>
    <row r="3046" spans="1:9">
      <c r="A3046" t="s">
        <v>802</v>
      </c>
      <c r="B3046" t="s">
        <v>794</v>
      </c>
      <c r="C3046" t="s">
        <v>49</v>
      </c>
      <c r="D3046" t="s">
        <v>777</v>
      </c>
      <c r="E3046" t="s">
        <v>785</v>
      </c>
      <c r="F3046">
        <v>42</v>
      </c>
      <c r="G3046">
        <v>26.4</v>
      </c>
      <c r="H3046">
        <v>27.4</v>
      </c>
      <c r="I3046">
        <v>19905</v>
      </c>
    </row>
    <row r="3047" spans="1:9">
      <c r="A3047" t="s">
        <v>802</v>
      </c>
      <c r="B3047" t="s">
        <v>794</v>
      </c>
      <c r="C3047" t="s">
        <v>49</v>
      </c>
      <c r="D3047" t="s">
        <v>777</v>
      </c>
      <c r="E3047" t="s">
        <v>786</v>
      </c>
      <c r="F3047">
        <v>51</v>
      </c>
      <c r="G3047">
        <v>31.2</v>
      </c>
      <c r="H3047">
        <v>32.799999999999997</v>
      </c>
      <c r="I3047">
        <v>41645</v>
      </c>
    </row>
    <row r="3048" spans="1:9">
      <c r="A3048" t="s">
        <v>802</v>
      </c>
      <c r="B3048" t="s">
        <v>794</v>
      </c>
      <c r="C3048" t="s">
        <v>49</v>
      </c>
      <c r="D3048" t="s">
        <v>787</v>
      </c>
      <c r="E3048" t="s">
        <v>788</v>
      </c>
      <c r="F3048">
        <v>190</v>
      </c>
      <c r="G3048">
        <v>130.94999999999999</v>
      </c>
      <c r="H3048">
        <v>129</v>
      </c>
      <c r="I3048">
        <v>76990</v>
      </c>
    </row>
    <row r="3049" spans="1:9">
      <c r="A3049" t="s">
        <v>802</v>
      </c>
      <c r="B3049" t="s">
        <v>794</v>
      </c>
      <c r="C3049" t="s">
        <v>49</v>
      </c>
      <c r="D3049" t="s">
        <v>789</v>
      </c>
      <c r="E3049" t="s">
        <v>790</v>
      </c>
      <c r="F3049">
        <v>1584</v>
      </c>
      <c r="G3049">
        <v>1086</v>
      </c>
      <c r="H3049">
        <v>1130.8</v>
      </c>
      <c r="I3049">
        <v>28310</v>
      </c>
    </row>
    <row r="3050" spans="1:9">
      <c r="A3050" t="s">
        <v>802</v>
      </c>
      <c r="B3050" t="s">
        <v>794</v>
      </c>
      <c r="C3050" t="s">
        <v>702</v>
      </c>
      <c r="D3050" t="s">
        <v>765</v>
      </c>
      <c r="E3050" t="s">
        <v>766</v>
      </c>
      <c r="F3050">
        <v>75</v>
      </c>
      <c r="G3050">
        <v>60</v>
      </c>
      <c r="H3050">
        <v>44.35</v>
      </c>
      <c r="I3050">
        <v>21054</v>
      </c>
    </row>
    <row r="3051" spans="1:9">
      <c r="A3051" t="s">
        <v>802</v>
      </c>
      <c r="B3051" t="s">
        <v>794</v>
      </c>
      <c r="C3051" t="s">
        <v>702</v>
      </c>
      <c r="D3051" t="s">
        <v>765</v>
      </c>
      <c r="E3051" t="s">
        <v>767</v>
      </c>
      <c r="F3051">
        <v>70</v>
      </c>
      <c r="G3051">
        <v>55</v>
      </c>
      <c r="H3051">
        <v>44.7</v>
      </c>
      <c r="I3051">
        <v>73081</v>
      </c>
    </row>
    <row r="3052" spans="1:9">
      <c r="A3052" t="s">
        <v>802</v>
      </c>
      <c r="B3052" t="s">
        <v>794</v>
      </c>
      <c r="C3052" t="s">
        <v>702</v>
      </c>
      <c r="D3052" t="s">
        <v>765</v>
      </c>
      <c r="E3052" t="s">
        <v>768</v>
      </c>
      <c r="F3052">
        <v>60</v>
      </c>
      <c r="G3052">
        <v>45</v>
      </c>
      <c r="H3052">
        <v>37.700000000000003</v>
      </c>
      <c r="I3052">
        <v>20923</v>
      </c>
    </row>
    <row r="3053" spans="1:9">
      <c r="A3053" t="s">
        <v>802</v>
      </c>
      <c r="B3053" t="s">
        <v>794</v>
      </c>
      <c r="C3053" t="s">
        <v>702</v>
      </c>
      <c r="D3053" t="s">
        <v>765</v>
      </c>
      <c r="E3053" t="s">
        <v>769</v>
      </c>
      <c r="F3053">
        <v>85</v>
      </c>
      <c r="G3053">
        <v>56</v>
      </c>
      <c r="H3053">
        <v>57</v>
      </c>
      <c r="I3053">
        <v>6457</v>
      </c>
    </row>
    <row r="3054" spans="1:9">
      <c r="A3054" t="s">
        <v>802</v>
      </c>
      <c r="B3054" t="s">
        <v>794</v>
      </c>
      <c r="C3054" t="s">
        <v>702</v>
      </c>
      <c r="D3054" t="s">
        <v>765</v>
      </c>
      <c r="E3054" t="s">
        <v>770</v>
      </c>
      <c r="F3054">
        <v>50</v>
      </c>
      <c r="G3054">
        <v>40</v>
      </c>
      <c r="H3054">
        <v>30.2</v>
      </c>
      <c r="I3054">
        <v>84834</v>
      </c>
    </row>
    <row r="3055" spans="1:9">
      <c r="A3055" t="s">
        <v>802</v>
      </c>
      <c r="B3055" t="s">
        <v>794</v>
      </c>
      <c r="C3055" t="s">
        <v>702</v>
      </c>
      <c r="D3055" t="s">
        <v>765</v>
      </c>
      <c r="E3055" t="s">
        <v>771</v>
      </c>
      <c r="F3055">
        <v>85</v>
      </c>
      <c r="G3055">
        <v>58.5</v>
      </c>
      <c r="H3055">
        <v>57.7</v>
      </c>
      <c r="I3055">
        <v>3658</v>
      </c>
    </row>
    <row r="3056" spans="1:9">
      <c r="A3056" t="s">
        <v>802</v>
      </c>
      <c r="B3056" t="s">
        <v>794</v>
      </c>
      <c r="C3056" t="s">
        <v>702</v>
      </c>
      <c r="D3056" t="s">
        <v>772</v>
      </c>
      <c r="E3056" t="s">
        <v>773</v>
      </c>
      <c r="F3056">
        <v>70</v>
      </c>
      <c r="G3056">
        <v>55</v>
      </c>
      <c r="H3056">
        <v>44.6</v>
      </c>
      <c r="I3056">
        <v>6151</v>
      </c>
    </row>
    <row r="3057" spans="1:9">
      <c r="A3057" t="s">
        <v>802</v>
      </c>
      <c r="B3057" t="s">
        <v>794</v>
      </c>
      <c r="C3057" t="s">
        <v>702</v>
      </c>
      <c r="D3057" t="s">
        <v>772</v>
      </c>
      <c r="E3057" t="s">
        <v>774</v>
      </c>
      <c r="F3057">
        <v>129</v>
      </c>
      <c r="G3057">
        <v>99</v>
      </c>
      <c r="H3057">
        <v>75.5</v>
      </c>
      <c r="I3057">
        <v>77542</v>
      </c>
    </row>
    <row r="3058" spans="1:9">
      <c r="A3058" t="s">
        <v>802</v>
      </c>
      <c r="B3058" t="s">
        <v>794</v>
      </c>
      <c r="C3058" t="s">
        <v>702</v>
      </c>
      <c r="D3058" t="s">
        <v>772</v>
      </c>
      <c r="E3058" t="s">
        <v>775</v>
      </c>
      <c r="F3058">
        <v>45</v>
      </c>
      <c r="G3058">
        <v>29</v>
      </c>
      <c r="H3058">
        <v>24.4</v>
      </c>
      <c r="I3058">
        <v>37234</v>
      </c>
    </row>
    <row r="3059" spans="1:9">
      <c r="A3059" t="s">
        <v>802</v>
      </c>
      <c r="B3059" t="s">
        <v>794</v>
      </c>
      <c r="C3059" t="s">
        <v>702</v>
      </c>
      <c r="D3059" t="s">
        <v>772</v>
      </c>
      <c r="E3059" t="s">
        <v>776</v>
      </c>
      <c r="F3059">
        <v>63</v>
      </c>
      <c r="G3059">
        <v>38</v>
      </c>
      <c r="H3059">
        <v>40.65</v>
      </c>
      <c r="I3059">
        <v>8847</v>
      </c>
    </row>
    <row r="3060" spans="1:9">
      <c r="A3060" t="s">
        <v>802</v>
      </c>
      <c r="B3060" t="s">
        <v>794</v>
      </c>
      <c r="C3060" t="s">
        <v>702</v>
      </c>
      <c r="D3060" t="s">
        <v>777</v>
      </c>
      <c r="E3060" t="s">
        <v>778</v>
      </c>
      <c r="F3060">
        <v>184</v>
      </c>
      <c r="G3060">
        <v>112.8</v>
      </c>
      <c r="H3060">
        <v>125.2</v>
      </c>
      <c r="I3060">
        <v>10308</v>
      </c>
    </row>
    <row r="3061" spans="1:9">
      <c r="A3061" t="s">
        <v>802</v>
      </c>
      <c r="B3061" t="s">
        <v>794</v>
      </c>
      <c r="C3061" t="s">
        <v>702</v>
      </c>
      <c r="D3061" t="s">
        <v>777</v>
      </c>
      <c r="E3061" t="s">
        <v>779</v>
      </c>
      <c r="F3061">
        <v>220</v>
      </c>
      <c r="G3061">
        <v>133.33333333300001</v>
      </c>
      <c r="H3061">
        <v>148.75</v>
      </c>
      <c r="I3061">
        <v>7324</v>
      </c>
    </row>
    <row r="3062" spans="1:9">
      <c r="A3062" t="s">
        <v>802</v>
      </c>
      <c r="B3062" t="s">
        <v>794</v>
      </c>
      <c r="C3062" t="s">
        <v>702</v>
      </c>
      <c r="D3062" t="s">
        <v>777</v>
      </c>
      <c r="E3062" t="s">
        <v>780</v>
      </c>
      <c r="F3062">
        <v>250</v>
      </c>
      <c r="G3062">
        <v>156</v>
      </c>
      <c r="H3062">
        <v>170</v>
      </c>
      <c r="I3062">
        <v>4674</v>
      </c>
    </row>
    <row r="3063" spans="1:9">
      <c r="A3063" t="s">
        <v>802</v>
      </c>
      <c r="B3063" t="s">
        <v>794</v>
      </c>
      <c r="C3063" t="s">
        <v>702</v>
      </c>
      <c r="D3063" t="s">
        <v>777</v>
      </c>
      <c r="E3063" t="s">
        <v>781</v>
      </c>
      <c r="F3063">
        <v>195</v>
      </c>
      <c r="G3063">
        <v>125</v>
      </c>
      <c r="H3063">
        <v>125.7</v>
      </c>
      <c r="I3063">
        <v>22342</v>
      </c>
    </row>
    <row r="3064" spans="1:9">
      <c r="A3064" t="s">
        <v>802</v>
      </c>
      <c r="B3064" t="s">
        <v>794</v>
      </c>
      <c r="C3064" t="s">
        <v>702</v>
      </c>
      <c r="D3064" t="s">
        <v>777</v>
      </c>
      <c r="E3064" t="s">
        <v>782</v>
      </c>
      <c r="F3064">
        <v>230</v>
      </c>
      <c r="G3064">
        <v>150.15</v>
      </c>
      <c r="H3064">
        <v>158.80000000000001</v>
      </c>
      <c r="I3064">
        <v>22366</v>
      </c>
    </row>
    <row r="3065" spans="1:9">
      <c r="A3065" t="s">
        <v>802</v>
      </c>
      <c r="B3065" t="s">
        <v>794</v>
      </c>
      <c r="C3065" t="s">
        <v>702</v>
      </c>
      <c r="D3065" t="s">
        <v>777</v>
      </c>
      <c r="E3065" t="s">
        <v>783</v>
      </c>
      <c r="F3065">
        <v>263</v>
      </c>
      <c r="G3065">
        <v>166.8</v>
      </c>
      <c r="H3065">
        <v>181.6</v>
      </c>
      <c r="I3065">
        <v>10870</v>
      </c>
    </row>
    <row r="3066" spans="1:9">
      <c r="A3066" t="s">
        <v>802</v>
      </c>
      <c r="B3066" t="s">
        <v>794</v>
      </c>
      <c r="C3066" t="s">
        <v>702</v>
      </c>
      <c r="D3066" t="s">
        <v>777</v>
      </c>
      <c r="E3066" t="s">
        <v>784</v>
      </c>
      <c r="F3066">
        <v>299</v>
      </c>
      <c r="G3066">
        <v>183.2</v>
      </c>
      <c r="H3066">
        <v>205</v>
      </c>
      <c r="I3066">
        <v>4858</v>
      </c>
    </row>
    <row r="3067" spans="1:9">
      <c r="A3067" t="s">
        <v>802</v>
      </c>
      <c r="B3067" t="s">
        <v>794</v>
      </c>
      <c r="C3067" t="s">
        <v>702</v>
      </c>
      <c r="D3067" t="s">
        <v>777</v>
      </c>
      <c r="E3067" t="s">
        <v>785</v>
      </c>
      <c r="F3067">
        <v>41</v>
      </c>
      <c r="G3067">
        <v>25.6</v>
      </c>
      <c r="H3067">
        <v>28.7</v>
      </c>
      <c r="I3067">
        <v>3492</v>
      </c>
    </row>
    <row r="3068" spans="1:9">
      <c r="A3068" t="s">
        <v>802</v>
      </c>
      <c r="B3068" t="s">
        <v>794</v>
      </c>
      <c r="C3068" t="s">
        <v>702</v>
      </c>
      <c r="D3068" t="s">
        <v>777</v>
      </c>
      <c r="E3068" t="s">
        <v>786</v>
      </c>
      <c r="F3068">
        <v>50</v>
      </c>
      <c r="G3068">
        <v>25.5</v>
      </c>
      <c r="H3068">
        <v>33.700000000000003</v>
      </c>
      <c r="I3068">
        <v>10628</v>
      </c>
    </row>
    <row r="3069" spans="1:9">
      <c r="A3069" t="s">
        <v>802</v>
      </c>
      <c r="B3069" t="s">
        <v>794</v>
      </c>
      <c r="C3069" t="s">
        <v>702</v>
      </c>
      <c r="D3069" t="s">
        <v>787</v>
      </c>
      <c r="E3069" t="s">
        <v>788</v>
      </c>
      <c r="F3069">
        <v>225</v>
      </c>
      <c r="G3069">
        <v>127.5</v>
      </c>
      <c r="H3069">
        <v>153.55000000000001</v>
      </c>
      <c r="I3069">
        <v>13339</v>
      </c>
    </row>
    <row r="3070" spans="1:9">
      <c r="A3070" t="s">
        <v>802</v>
      </c>
      <c r="B3070" t="s">
        <v>794</v>
      </c>
      <c r="C3070" t="s">
        <v>702</v>
      </c>
      <c r="D3070" t="s">
        <v>789</v>
      </c>
      <c r="E3070" t="s">
        <v>790</v>
      </c>
      <c r="F3070">
        <v>1900</v>
      </c>
      <c r="G3070">
        <v>910</v>
      </c>
      <c r="H3070">
        <v>1310</v>
      </c>
      <c r="I3070">
        <v>2265</v>
      </c>
    </row>
    <row r="3071" spans="1:9">
      <c r="A3071" t="s">
        <v>802</v>
      </c>
      <c r="B3071" t="s">
        <v>794</v>
      </c>
      <c r="C3071" t="s">
        <v>52</v>
      </c>
      <c r="D3071" t="s">
        <v>765</v>
      </c>
      <c r="E3071" t="s">
        <v>766</v>
      </c>
      <c r="F3071">
        <v>89</v>
      </c>
      <c r="G3071">
        <v>61</v>
      </c>
      <c r="H3071">
        <v>54</v>
      </c>
      <c r="I3071">
        <v>20421</v>
      </c>
    </row>
    <row r="3072" spans="1:9">
      <c r="A3072" t="s">
        <v>802</v>
      </c>
      <c r="B3072" t="s">
        <v>794</v>
      </c>
      <c r="C3072" t="s">
        <v>52</v>
      </c>
      <c r="D3072" t="s">
        <v>765</v>
      </c>
      <c r="E3072" t="s">
        <v>767</v>
      </c>
      <c r="F3072">
        <v>86</v>
      </c>
      <c r="G3072">
        <v>57</v>
      </c>
      <c r="H3072">
        <v>54</v>
      </c>
      <c r="I3072">
        <v>77303</v>
      </c>
    </row>
    <row r="3073" spans="1:9">
      <c r="A3073" t="s">
        <v>802</v>
      </c>
      <c r="B3073" t="s">
        <v>794</v>
      </c>
      <c r="C3073" t="s">
        <v>52</v>
      </c>
      <c r="D3073" t="s">
        <v>765</v>
      </c>
      <c r="E3073" t="s">
        <v>768</v>
      </c>
      <c r="F3073">
        <v>79</v>
      </c>
      <c r="G3073">
        <v>48</v>
      </c>
      <c r="H3073">
        <v>50.3</v>
      </c>
      <c r="I3073">
        <v>14658</v>
      </c>
    </row>
    <row r="3074" spans="1:9">
      <c r="A3074" t="s">
        <v>802</v>
      </c>
      <c r="B3074" t="s">
        <v>794</v>
      </c>
      <c r="C3074" t="s">
        <v>52</v>
      </c>
      <c r="D3074" t="s">
        <v>765</v>
      </c>
      <c r="E3074" t="s">
        <v>769</v>
      </c>
      <c r="F3074">
        <v>95</v>
      </c>
      <c r="G3074">
        <v>48.75</v>
      </c>
      <c r="H3074">
        <v>62.3</v>
      </c>
      <c r="I3074">
        <v>5691</v>
      </c>
    </row>
    <row r="3075" spans="1:9">
      <c r="A3075" t="s">
        <v>802</v>
      </c>
      <c r="B3075" t="s">
        <v>794</v>
      </c>
      <c r="C3075" t="s">
        <v>52</v>
      </c>
      <c r="D3075" t="s">
        <v>765</v>
      </c>
      <c r="E3075" t="s">
        <v>770</v>
      </c>
      <c r="F3075">
        <v>55</v>
      </c>
      <c r="G3075">
        <v>36.4</v>
      </c>
      <c r="H3075">
        <v>34.200000000000003</v>
      </c>
      <c r="I3075">
        <v>85278</v>
      </c>
    </row>
    <row r="3076" spans="1:9">
      <c r="A3076" t="s">
        <v>802</v>
      </c>
      <c r="B3076" t="s">
        <v>794</v>
      </c>
      <c r="C3076" t="s">
        <v>52</v>
      </c>
      <c r="D3076" t="s">
        <v>765</v>
      </c>
      <c r="E3076" t="s">
        <v>771</v>
      </c>
      <c r="F3076">
        <v>100</v>
      </c>
      <c r="G3076">
        <v>45.55</v>
      </c>
      <c r="H3076">
        <v>63</v>
      </c>
      <c r="I3076">
        <v>4886</v>
      </c>
    </row>
    <row r="3077" spans="1:9">
      <c r="A3077" t="s">
        <v>802</v>
      </c>
      <c r="B3077" t="s">
        <v>794</v>
      </c>
      <c r="C3077" t="s">
        <v>52</v>
      </c>
      <c r="D3077" t="s">
        <v>772</v>
      </c>
      <c r="E3077" t="s">
        <v>773</v>
      </c>
      <c r="F3077">
        <v>91</v>
      </c>
      <c r="G3077">
        <v>57</v>
      </c>
      <c r="H3077">
        <v>59.8</v>
      </c>
      <c r="I3077">
        <v>4933</v>
      </c>
    </row>
    <row r="3078" spans="1:9">
      <c r="A3078" t="s">
        <v>802</v>
      </c>
      <c r="B3078" t="s">
        <v>794</v>
      </c>
      <c r="C3078" t="s">
        <v>52</v>
      </c>
      <c r="D3078" t="s">
        <v>772</v>
      </c>
      <c r="E3078" t="s">
        <v>774</v>
      </c>
      <c r="F3078">
        <v>160</v>
      </c>
      <c r="G3078">
        <v>97</v>
      </c>
      <c r="H3078">
        <v>105.6</v>
      </c>
      <c r="I3078">
        <v>87155</v>
      </c>
    </row>
    <row r="3079" spans="1:9">
      <c r="A3079" t="s">
        <v>802</v>
      </c>
      <c r="B3079" t="s">
        <v>794</v>
      </c>
      <c r="C3079" t="s">
        <v>52</v>
      </c>
      <c r="D3079" t="s">
        <v>772</v>
      </c>
      <c r="E3079" t="s">
        <v>775</v>
      </c>
      <c r="F3079">
        <v>46</v>
      </c>
      <c r="G3079">
        <v>34</v>
      </c>
      <c r="H3079">
        <v>23.5</v>
      </c>
      <c r="I3079">
        <v>51270</v>
      </c>
    </row>
    <row r="3080" spans="1:9">
      <c r="A3080" t="s">
        <v>802</v>
      </c>
      <c r="B3080" t="s">
        <v>794</v>
      </c>
      <c r="C3080" t="s">
        <v>52</v>
      </c>
      <c r="D3080" t="s">
        <v>772</v>
      </c>
      <c r="E3080" t="s">
        <v>776</v>
      </c>
      <c r="F3080">
        <v>70</v>
      </c>
      <c r="G3080">
        <v>45</v>
      </c>
      <c r="H3080">
        <v>47.1</v>
      </c>
      <c r="I3080">
        <v>8276</v>
      </c>
    </row>
    <row r="3081" spans="1:9">
      <c r="A3081" t="s">
        <v>802</v>
      </c>
      <c r="B3081" t="s">
        <v>794</v>
      </c>
      <c r="C3081" t="s">
        <v>52</v>
      </c>
      <c r="D3081" t="s">
        <v>777</v>
      </c>
      <c r="E3081" t="s">
        <v>778</v>
      </c>
      <c r="F3081">
        <v>216</v>
      </c>
      <c r="G3081">
        <v>96</v>
      </c>
      <c r="H3081">
        <v>154</v>
      </c>
      <c r="I3081">
        <v>6149</v>
      </c>
    </row>
    <row r="3082" spans="1:9">
      <c r="A3082" t="s">
        <v>802</v>
      </c>
      <c r="B3082" t="s">
        <v>794</v>
      </c>
      <c r="C3082" t="s">
        <v>52</v>
      </c>
      <c r="D3082" t="s">
        <v>777</v>
      </c>
      <c r="E3082" t="s">
        <v>779</v>
      </c>
      <c r="F3082">
        <v>250</v>
      </c>
      <c r="G3082">
        <v>116.25</v>
      </c>
      <c r="H3082">
        <v>187</v>
      </c>
      <c r="I3082">
        <v>4133</v>
      </c>
    </row>
    <row r="3083" spans="1:9">
      <c r="A3083" t="s">
        <v>802</v>
      </c>
      <c r="B3083" t="s">
        <v>794</v>
      </c>
      <c r="C3083" t="s">
        <v>52</v>
      </c>
      <c r="D3083" t="s">
        <v>777</v>
      </c>
      <c r="E3083" t="s">
        <v>780</v>
      </c>
      <c r="F3083">
        <v>273</v>
      </c>
      <c r="G3083">
        <v>133.80000000000001</v>
      </c>
      <c r="H3083">
        <v>196.85</v>
      </c>
      <c r="I3083">
        <v>3007</v>
      </c>
    </row>
    <row r="3084" spans="1:9">
      <c r="A3084" t="s">
        <v>802</v>
      </c>
      <c r="B3084" t="s">
        <v>794</v>
      </c>
      <c r="C3084" t="s">
        <v>52</v>
      </c>
      <c r="D3084" t="s">
        <v>777</v>
      </c>
      <c r="E3084" t="s">
        <v>781</v>
      </c>
      <c r="F3084">
        <v>230</v>
      </c>
      <c r="G3084">
        <v>110</v>
      </c>
      <c r="H3084">
        <v>163</v>
      </c>
      <c r="I3084">
        <v>19556</v>
      </c>
    </row>
    <row r="3085" spans="1:9">
      <c r="A3085" t="s">
        <v>802</v>
      </c>
      <c r="B3085" t="s">
        <v>794</v>
      </c>
      <c r="C3085" t="s">
        <v>52</v>
      </c>
      <c r="D3085" t="s">
        <v>777</v>
      </c>
      <c r="E3085" t="s">
        <v>782</v>
      </c>
      <c r="F3085">
        <v>275</v>
      </c>
      <c r="G3085">
        <v>141.75</v>
      </c>
      <c r="H3085">
        <v>198</v>
      </c>
      <c r="I3085">
        <v>19259</v>
      </c>
    </row>
    <row r="3086" spans="1:9">
      <c r="A3086" t="s">
        <v>802</v>
      </c>
      <c r="B3086" t="s">
        <v>794</v>
      </c>
      <c r="C3086" t="s">
        <v>52</v>
      </c>
      <c r="D3086" t="s">
        <v>777</v>
      </c>
      <c r="E3086" t="s">
        <v>783</v>
      </c>
      <c r="F3086">
        <v>316</v>
      </c>
      <c r="G3086">
        <v>153.44999999999999</v>
      </c>
      <c r="H3086">
        <v>223</v>
      </c>
      <c r="I3086">
        <v>8825</v>
      </c>
    </row>
    <row r="3087" spans="1:9">
      <c r="A3087" t="s">
        <v>802</v>
      </c>
      <c r="B3087" t="s">
        <v>794</v>
      </c>
      <c r="C3087" t="s">
        <v>52</v>
      </c>
      <c r="D3087" t="s">
        <v>777</v>
      </c>
      <c r="E3087" t="s">
        <v>784</v>
      </c>
      <c r="F3087">
        <v>335</v>
      </c>
      <c r="G3087">
        <v>168</v>
      </c>
      <c r="H3087">
        <v>243.6</v>
      </c>
      <c r="I3087">
        <v>3560</v>
      </c>
    </row>
    <row r="3088" spans="1:9">
      <c r="A3088" t="s">
        <v>802</v>
      </c>
      <c r="B3088" t="s">
        <v>794</v>
      </c>
      <c r="C3088" t="s">
        <v>52</v>
      </c>
      <c r="D3088" t="s">
        <v>777</v>
      </c>
      <c r="E3088" t="s">
        <v>785</v>
      </c>
      <c r="F3088">
        <v>45</v>
      </c>
      <c r="G3088">
        <v>22.5</v>
      </c>
      <c r="H3088">
        <v>32</v>
      </c>
      <c r="I3088">
        <v>1313</v>
      </c>
    </row>
    <row r="3089" spans="1:9">
      <c r="A3089" t="s">
        <v>802</v>
      </c>
      <c r="B3089" t="s">
        <v>794</v>
      </c>
      <c r="C3089" t="s">
        <v>52</v>
      </c>
      <c r="D3089" t="s">
        <v>777</v>
      </c>
      <c r="E3089" t="s">
        <v>786</v>
      </c>
      <c r="F3089">
        <v>47</v>
      </c>
      <c r="G3089">
        <v>22.75</v>
      </c>
      <c r="H3089">
        <v>30.4</v>
      </c>
      <c r="I3089">
        <v>5249</v>
      </c>
    </row>
    <row r="3090" spans="1:9">
      <c r="A3090" t="s">
        <v>802</v>
      </c>
      <c r="B3090" t="s">
        <v>794</v>
      </c>
      <c r="C3090" t="s">
        <v>52</v>
      </c>
      <c r="D3090" t="s">
        <v>787</v>
      </c>
      <c r="E3090" t="s">
        <v>788</v>
      </c>
      <c r="F3090">
        <v>261</v>
      </c>
      <c r="G3090">
        <v>120</v>
      </c>
      <c r="H3090">
        <v>198.4</v>
      </c>
      <c r="I3090">
        <v>8055</v>
      </c>
    </row>
    <row r="3091" spans="1:9">
      <c r="A3091" t="s">
        <v>802</v>
      </c>
      <c r="B3091" t="s">
        <v>794</v>
      </c>
      <c r="C3091" t="s">
        <v>52</v>
      </c>
      <c r="D3091" t="s">
        <v>789</v>
      </c>
      <c r="E3091" t="s">
        <v>790</v>
      </c>
      <c r="F3091">
        <v>1990</v>
      </c>
      <c r="G3091">
        <v>902</v>
      </c>
      <c r="H3091">
        <v>1490</v>
      </c>
      <c r="I3091">
        <v>1939</v>
      </c>
    </row>
    <row r="3092" spans="1:9">
      <c r="A3092" t="s">
        <v>802</v>
      </c>
      <c r="B3092" t="s">
        <v>794</v>
      </c>
      <c r="C3092" t="s">
        <v>53</v>
      </c>
      <c r="D3092" t="s">
        <v>765</v>
      </c>
      <c r="E3092" t="s">
        <v>766</v>
      </c>
      <c r="F3092">
        <v>84</v>
      </c>
      <c r="G3092">
        <v>81</v>
      </c>
      <c r="H3092">
        <v>53.35</v>
      </c>
      <c r="I3092">
        <v>9462</v>
      </c>
    </row>
    <row r="3093" spans="1:9">
      <c r="A3093" t="s">
        <v>802</v>
      </c>
      <c r="B3093" t="s">
        <v>794</v>
      </c>
      <c r="C3093" t="s">
        <v>53</v>
      </c>
      <c r="D3093" t="s">
        <v>765</v>
      </c>
      <c r="E3093" t="s">
        <v>767</v>
      </c>
      <c r="F3093">
        <v>75</v>
      </c>
      <c r="G3093">
        <v>73</v>
      </c>
      <c r="H3093">
        <v>42.7</v>
      </c>
      <c r="I3093">
        <v>15755</v>
      </c>
    </row>
    <row r="3094" spans="1:9">
      <c r="A3094" t="s">
        <v>802</v>
      </c>
      <c r="B3094" t="s">
        <v>794</v>
      </c>
      <c r="C3094" t="s">
        <v>53</v>
      </c>
      <c r="D3094" t="s">
        <v>765</v>
      </c>
      <c r="E3094" t="s">
        <v>768</v>
      </c>
      <c r="F3094">
        <v>84</v>
      </c>
      <c r="G3094">
        <v>41.9</v>
      </c>
      <c r="H3094">
        <v>57.6</v>
      </c>
      <c r="I3094">
        <v>7105</v>
      </c>
    </row>
    <row r="3095" spans="1:9">
      <c r="A3095" t="s">
        <v>802</v>
      </c>
      <c r="B3095" t="s">
        <v>794</v>
      </c>
      <c r="C3095" t="s">
        <v>53</v>
      </c>
      <c r="D3095" t="s">
        <v>765</v>
      </c>
      <c r="E3095" t="s">
        <v>769</v>
      </c>
      <c r="F3095">
        <v>84</v>
      </c>
      <c r="G3095">
        <v>49.95</v>
      </c>
      <c r="H3095">
        <v>62.7</v>
      </c>
      <c r="I3095">
        <v>2597</v>
      </c>
    </row>
    <row r="3096" spans="1:9">
      <c r="A3096" t="s">
        <v>802</v>
      </c>
      <c r="B3096" t="s">
        <v>794</v>
      </c>
      <c r="C3096" t="s">
        <v>53</v>
      </c>
      <c r="D3096" t="s">
        <v>765</v>
      </c>
      <c r="E3096" t="s">
        <v>770</v>
      </c>
      <c r="F3096">
        <v>55</v>
      </c>
      <c r="G3096">
        <v>45.5</v>
      </c>
      <c r="H3096">
        <v>35.200000000000003</v>
      </c>
      <c r="I3096">
        <v>28098</v>
      </c>
    </row>
    <row r="3097" spans="1:9">
      <c r="A3097" t="s">
        <v>802</v>
      </c>
      <c r="B3097" t="s">
        <v>794</v>
      </c>
      <c r="C3097" t="s">
        <v>53</v>
      </c>
      <c r="D3097" t="s">
        <v>765</v>
      </c>
      <c r="E3097" t="s">
        <v>771</v>
      </c>
      <c r="F3097">
        <v>70</v>
      </c>
      <c r="G3097">
        <v>48.8</v>
      </c>
      <c r="H3097">
        <v>46.6</v>
      </c>
      <c r="I3097">
        <v>1231</v>
      </c>
    </row>
    <row r="3098" spans="1:9">
      <c r="A3098" t="s">
        <v>802</v>
      </c>
      <c r="B3098" t="s">
        <v>794</v>
      </c>
      <c r="C3098" t="s">
        <v>53</v>
      </c>
      <c r="D3098" t="s">
        <v>772</v>
      </c>
      <c r="E3098" t="s">
        <v>773</v>
      </c>
      <c r="F3098">
        <v>111</v>
      </c>
      <c r="G3098">
        <v>64</v>
      </c>
      <c r="H3098">
        <v>73.5</v>
      </c>
      <c r="I3098">
        <v>1152</v>
      </c>
    </row>
    <row r="3099" spans="1:9">
      <c r="A3099" t="s">
        <v>802</v>
      </c>
      <c r="B3099" t="s">
        <v>794</v>
      </c>
      <c r="C3099" t="s">
        <v>53</v>
      </c>
      <c r="D3099" t="s">
        <v>772</v>
      </c>
      <c r="E3099" t="s">
        <v>774</v>
      </c>
      <c r="F3099">
        <v>202</v>
      </c>
      <c r="G3099">
        <v>108</v>
      </c>
      <c r="H3099">
        <v>139.9</v>
      </c>
      <c r="I3099">
        <v>22881</v>
      </c>
    </row>
    <row r="3100" spans="1:9">
      <c r="A3100" t="s">
        <v>802</v>
      </c>
      <c r="B3100" t="s">
        <v>794</v>
      </c>
      <c r="C3100" t="s">
        <v>53</v>
      </c>
      <c r="D3100" t="s">
        <v>772</v>
      </c>
      <c r="E3100" t="s">
        <v>775</v>
      </c>
      <c r="F3100">
        <v>38</v>
      </c>
      <c r="G3100">
        <v>29.25</v>
      </c>
      <c r="H3100">
        <v>21.9</v>
      </c>
      <c r="I3100">
        <v>10284</v>
      </c>
    </row>
    <row r="3101" spans="1:9">
      <c r="A3101" t="s">
        <v>802</v>
      </c>
      <c r="B3101" t="s">
        <v>794</v>
      </c>
      <c r="C3101" t="s">
        <v>53</v>
      </c>
      <c r="D3101" t="s">
        <v>772</v>
      </c>
      <c r="E3101" t="s">
        <v>776</v>
      </c>
      <c r="F3101">
        <v>85</v>
      </c>
      <c r="G3101">
        <v>51</v>
      </c>
      <c r="H3101">
        <v>58.5</v>
      </c>
      <c r="I3101">
        <v>1698</v>
      </c>
    </row>
    <row r="3102" spans="1:9">
      <c r="A3102" t="s">
        <v>802</v>
      </c>
      <c r="B3102" t="s">
        <v>794</v>
      </c>
      <c r="C3102" t="s">
        <v>53</v>
      </c>
      <c r="D3102" t="s">
        <v>777</v>
      </c>
      <c r="E3102" t="s">
        <v>778</v>
      </c>
      <c r="F3102">
        <v>191</v>
      </c>
      <c r="G3102">
        <v>114.875</v>
      </c>
      <c r="H3102">
        <v>133</v>
      </c>
      <c r="I3102">
        <v>2730</v>
      </c>
    </row>
    <row r="3103" spans="1:9">
      <c r="A3103" t="s">
        <v>802</v>
      </c>
      <c r="B3103" t="s">
        <v>794</v>
      </c>
      <c r="C3103" t="s">
        <v>53</v>
      </c>
      <c r="D3103" t="s">
        <v>777</v>
      </c>
      <c r="E3103" t="s">
        <v>779</v>
      </c>
      <c r="F3103">
        <v>221</v>
      </c>
      <c r="G3103">
        <v>142</v>
      </c>
      <c r="H3103">
        <v>165</v>
      </c>
      <c r="I3103">
        <v>1971</v>
      </c>
    </row>
    <row r="3104" spans="1:9">
      <c r="A3104" t="s">
        <v>802</v>
      </c>
      <c r="B3104" t="s">
        <v>794</v>
      </c>
      <c r="C3104" t="s">
        <v>53</v>
      </c>
      <c r="D3104" t="s">
        <v>777</v>
      </c>
      <c r="E3104" t="s">
        <v>780</v>
      </c>
      <c r="F3104">
        <v>281</v>
      </c>
      <c r="G3104">
        <v>157.25</v>
      </c>
      <c r="H3104">
        <v>193</v>
      </c>
      <c r="I3104">
        <v>1135</v>
      </c>
    </row>
    <row r="3105" spans="1:9">
      <c r="A3105" t="s">
        <v>802</v>
      </c>
      <c r="B3105" t="s">
        <v>794</v>
      </c>
      <c r="C3105" t="s">
        <v>53</v>
      </c>
      <c r="D3105" t="s">
        <v>777</v>
      </c>
      <c r="E3105" t="s">
        <v>781</v>
      </c>
      <c r="F3105">
        <v>205</v>
      </c>
      <c r="G3105">
        <v>132</v>
      </c>
      <c r="H3105">
        <v>139</v>
      </c>
      <c r="I3105">
        <v>7478</v>
      </c>
    </row>
    <row r="3106" spans="1:9">
      <c r="A3106" t="s">
        <v>802</v>
      </c>
      <c r="B3106" t="s">
        <v>794</v>
      </c>
      <c r="C3106" t="s">
        <v>53</v>
      </c>
      <c r="D3106" t="s">
        <v>777</v>
      </c>
      <c r="E3106" t="s">
        <v>782</v>
      </c>
      <c r="F3106">
        <v>265</v>
      </c>
      <c r="G3106">
        <v>158.05000000000001</v>
      </c>
      <c r="H3106">
        <v>172</v>
      </c>
      <c r="I3106">
        <v>7177</v>
      </c>
    </row>
    <row r="3107" spans="1:9">
      <c r="A3107" t="s">
        <v>802</v>
      </c>
      <c r="B3107" t="s">
        <v>794</v>
      </c>
      <c r="C3107" t="s">
        <v>53</v>
      </c>
      <c r="D3107" t="s">
        <v>777</v>
      </c>
      <c r="E3107" t="s">
        <v>783</v>
      </c>
      <c r="F3107">
        <v>285</v>
      </c>
      <c r="G3107">
        <v>182.75</v>
      </c>
      <c r="H3107">
        <v>204.1</v>
      </c>
      <c r="I3107">
        <v>3478</v>
      </c>
    </row>
    <row r="3108" spans="1:9">
      <c r="A3108" t="s">
        <v>802</v>
      </c>
      <c r="B3108" t="s">
        <v>794</v>
      </c>
      <c r="C3108" t="s">
        <v>53</v>
      </c>
      <c r="D3108" t="s">
        <v>777</v>
      </c>
      <c r="E3108" t="s">
        <v>784</v>
      </c>
      <c r="F3108">
        <v>353</v>
      </c>
      <c r="G3108">
        <v>211.2</v>
      </c>
      <c r="H3108">
        <v>266.89999999999998</v>
      </c>
      <c r="I3108">
        <v>1493</v>
      </c>
    </row>
    <row r="3109" spans="1:9">
      <c r="A3109" t="s">
        <v>802</v>
      </c>
      <c r="B3109" t="s">
        <v>794</v>
      </c>
      <c r="C3109" t="s">
        <v>53</v>
      </c>
      <c r="D3109" t="s">
        <v>777</v>
      </c>
      <c r="E3109" t="s">
        <v>785</v>
      </c>
      <c r="F3109">
        <v>42</v>
      </c>
      <c r="G3109">
        <v>24.9</v>
      </c>
      <c r="H3109">
        <v>29.8</v>
      </c>
      <c r="I3109">
        <v>756</v>
      </c>
    </row>
    <row r="3110" spans="1:9">
      <c r="A3110" t="s">
        <v>802</v>
      </c>
      <c r="B3110" t="s">
        <v>794</v>
      </c>
      <c r="C3110" t="s">
        <v>53</v>
      </c>
      <c r="D3110" t="s">
        <v>777</v>
      </c>
      <c r="E3110" t="s">
        <v>786</v>
      </c>
      <c r="F3110">
        <v>48.5</v>
      </c>
      <c r="G3110">
        <v>27.2</v>
      </c>
      <c r="H3110">
        <v>32</v>
      </c>
      <c r="I3110">
        <v>2913</v>
      </c>
    </row>
    <row r="3111" spans="1:9">
      <c r="A3111" t="s">
        <v>802</v>
      </c>
      <c r="B3111" t="s">
        <v>794</v>
      </c>
      <c r="C3111" t="s">
        <v>53</v>
      </c>
      <c r="D3111" t="s">
        <v>787</v>
      </c>
      <c r="E3111" t="s">
        <v>788</v>
      </c>
      <c r="F3111">
        <v>219</v>
      </c>
      <c r="G3111">
        <v>132</v>
      </c>
      <c r="H3111">
        <v>162.35</v>
      </c>
      <c r="I3111">
        <v>4948</v>
      </c>
    </row>
    <row r="3112" spans="1:9">
      <c r="A3112" t="s">
        <v>802</v>
      </c>
      <c r="B3112" t="s">
        <v>794</v>
      </c>
      <c r="C3112" t="s">
        <v>53</v>
      </c>
      <c r="D3112" t="s">
        <v>789</v>
      </c>
      <c r="E3112" t="s">
        <v>790</v>
      </c>
      <c r="F3112">
        <v>1950</v>
      </c>
      <c r="G3112">
        <v>1067.3</v>
      </c>
      <c r="H3112">
        <v>1530</v>
      </c>
      <c r="I3112">
        <v>413</v>
      </c>
    </row>
    <row r="3113" spans="1:9">
      <c r="A3113" t="s">
        <v>802</v>
      </c>
      <c r="B3113" t="s">
        <v>794</v>
      </c>
      <c r="C3113" t="s">
        <v>54</v>
      </c>
      <c r="D3113" t="s">
        <v>765</v>
      </c>
      <c r="E3113" t="s">
        <v>766</v>
      </c>
      <c r="F3113" s="74">
        <v>70</v>
      </c>
      <c r="G3113" s="74">
        <v>57</v>
      </c>
      <c r="H3113" s="74">
        <v>38</v>
      </c>
      <c r="I3113">
        <v>1280069</v>
      </c>
    </row>
    <row r="3114" spans="1:9">
      <c r="A3114" t="s">
        <v>802</v>
      </c>
      <c r="B3114" t="s">
        <v>794</v>
      </c>
      <c r="C3114" t="s">
        <v>54</v>
      </c>
      <c r="D3114" t="s">
        <v>765</v>
      </c>
      <c r="E3114" t="s">
        <v>767</v>
      </c>
      <c r="F3114" s="74">
        <v>66</v>
      </c>
      <c r="G3114" s="74">
        <v>50</v>
      </c>
      <c r="H3114" s="74">
        <v>37</v>
      </c>
      <c r="I3114">
        <v>4373506</v>
      </c>
    </row>
    <row r="3115" spans="1:9">
      <c r="A3115" t="s">
        <v>802</v>
      </c>
      <c r="B3115" t="s">
        <v>794</v>
      </c>
      <c r="C3115" t="s">
        <v>54</v>
      </c>
      <c r="D3115" t="s">
        <v>765</v>
      </c>
      <c r="E3115" t="s">
        <v>768</v>
      </c>
      <c r="F3115" s="74">
        <v>60</v>
      </c>
      <c r="G3115" s="74">
        <v>42</v>
      </c>
      <c r="H3115" s="74">
        <v>35</v>
      </c>
      <c r="I3115">
        <v>1020873</v>
      </c>
    </row>
    <row r="3116" spans="1:9">
      <c r="A3116" t="s">
        <v>802</v>
      </c>
      <c r="B3116" t="s">
        <v>794</v>
      </c>
      <c r="C3116" t="s">
        <v>54</v>
      </c>
      <c r="D3116" t="s">
        <v>765</v>
      </c>
      <c r="E3116" t="s">
        <v>769</v>
      </c>
      <c r="F3116" s="74">
        <v>83</v>
      </c>
      <c r="G3116" s="74">
        <v>48</v>
      </c>
      <c r="H3116" s="74">
        <v>53</v>
      </c>
      <c r="I3116">
        <v>279228</v>
      </c>
    </row>
    <row r="3117" spans="1:9">
      <c r="A3117" t="s">
        <v>802</v>
      </c>
      <c r="B3117" t="s">
        <v>794</v>
      </c>
      <c r="C3117" t="s">
        <v>54</v>
      </c>
      <c r="D3117" t="s">
        <v>765</v>
      </c>
      <c r="E3117" t="s">
        <v>770</v>
      </c>
      <c r="F3117" s="74">
        <v>50</v>
      </c>
      <c r="G3117" s="74">
        <v>36</v>
      </c>
      <c r="H3117" s="74">
        <v>30</v>
      </c>
      <c r="I3117">
        <v>4525977</v>
      </c>
    </row>
    <row r="3118" spans="1:9">
      <c r="A3118" t="s">
        <v>802</v>
      </c>
      <c r="B3118" t="s">
        <v>794</v>
      </c>
      <c r="C3118" t="s">
        <v>54</v>
      </c>
      <c r="D3118" t="s">
        <v>765</v>
      </c>
      <c r="E3118" t="s">
        <v>771</v>
      </c>
      <c r="F3118" s="74">
        <v>84</v>
      </c>
      <c r="G3118" s="74">
        <v>45</v>
      </c>
      <c r="H3118" s="74">
        <v>56</v>
      </c>
      <c r="I3118">
        <v>220197</v>
      </c>
    </row>
    <row r="3119" spans="1:9">
      <c r="A3119" t="s">
        <v>802</v>
      </c>
      <c r="B3119" t="s">
        <v>794</v>
      </c>
      <c r="C3119" t="s">
        <v>54</v>
      </c>
      <c r="D3119" t="s">
        <v>772</v>
      </c>
      <c r="E3119" t="s">
        <v>773</v>
      </c>
      <c r="F3119" s="74">
        <v>75</v>
      </c>
      <c r="G3119" s="74">
        <v>56</v>
      </c>
      <c r="H3119" s="74">
        <v>47</v>
      </c>
      <c r="I3119">
        <v>317673</v>
      </c>
    </row>
    <row r="3120" spans="1:9">
      <c r="A3120" t="s">
        <v>802</v>
      </c>
      <c r="B3120" t="s">
        <v>794</v>
      </c>
      <c r="C3120" t="s">
        <v>54</v>
      </c>
      <c r="D3120" t="s">
        <v>772</v>
      </c>
      <c r="E3120" t="s">
        <v>774</v>
      </c>
      <c r="F3120" s="74">
        <v>135</v>
      </c>
      <c r="G3120" s="74">
        <v>97</v>
      </c>
      <c r="H3120" s="74">
        <v>80</v>
      </c>
      <c r="I3120">
        <v>4976440</v>
      </c>
    </row>
    <row r="3121" spans="1:9">
      <c r="A3121" t="s">
        <v>802</v>
      </c>
      <c r="B3121" t="s">
        <v>794</v>
      </c>
      <c r="C3121" t="s">
        <v>54</v>
      </c>
      <c r="D3121" t="s">
        <v>772</v>
      </c>
      <c r="E3121" t="s">
        <v>775</v>
      </c>
      <c r="F3121" s="74">
        <v>45</v>
      </c>
      <c r="G3121" s="74">
        <v>33</v>
      </c>
      <c r="H3121" s="74">
        <v>20</v>
      </c>
      <c r="I3121">
        <v>3368036</v>
      </c>
    </row>
    <row r="3122" spans="1:9">
      <c r="A3122" t="s">
        <v>802</v>
      </c>
      <c r="B3122" t="s">
        <v>794</v>
      </c>
      <c r="C3122" t="s">
        <v>54</v>
      </c>
      <c r="D3122" t="s">
        <v>772</v>
      </c>
      <c r="E3122" t="s">
        <v>776</v>
      </c>
      <c r="F3122" s="74">
        <v>70</v>
      </c>
      <c r="G3122" s="74">
        <v>45</v>
      </c>
      <c r="H3122" s="74">
        <v>45</v>
      </c>
      <c r="I3122">
        <v>459424</v>
      </c>
    </row>
    <row r="3123" spans="1:9">
      <c r="A3123" t="s">
        <v>802</v>
      </c>
      <c r="B3123" t="s">
        <v>794</v>
      </c>
      <c r="C3123" t="s">
        <v>54</v>
      </c>
      <c r="D3123" t="s">
        <v>777</v>
      </c>
      <c r="E3123" t="s">
        <v>778</v>
      </c>
      <c r="F3123" s="74">
        <v>170</v>
      </c>
      <c r="G3123" s="74">
        <v>98</v>
      </c>
      <c r="H3123" s="74">
        <v>116</v>
      </c>
      <c r="I3123">
        <v>438700</v>
      </c>
    </row>
    <row r="3124" spans="1:9">
      <c r="A3124" t="s">
        <v>802</v>
      </c>
      <c r="B3124" t="s">
        <v>794</v>
      </c>
      <c r="C3124" t="s">
        <v>54</v>
      </c>
      <c r="D3124" t="s">
        <v>777</v>
      </c>
      <c r="E3124" t="s">
        <v>779</v>
      </c>
      <c r="F3124" s="74">
        <v>200</v>
      </c>
      <c r="G3124" s="74">
        <v>116</v>
      </c>
      <c r="H3124" s="74">
        <v>138</v>
      </c>
      <c r="I3124">
        <v>338924</v>
      </c>
    </row>
    <row r="3125" spans="1:9">
      <c r="A3125" t="s">
        <v>802</v>
      </c>
      <c r="B3125" t="s">
        <v>794</v>
      </c>
      <c r="C3125" t="s">
        <v>54</v>
      </c>
      <c r="D3125" t="s">
        <v>777</v>
      </c>
      <c r="E3125" t="s">
        <v>780</v>
      </c>
      <c r="F3125" s="74">
        <v>235</v>
      </c>
      <c r="G3125" s="74">
        <v>134</v>
      </c>
      <c r="H3125" s="74">
        <v>160</v>
      </c>
      <c r="I3125">
        <v>237962</v>
      </c>
    </row>
    <row r="3126" spans="1:9">
      <c r="A3126" t="s">
        <v>802</v>
      </c>
      <c r="B3126" t="s">
        <v>794</v>
      </c>
      <c r="C3126" t="s">
        <v>54</v>
      </c>
      <c r="D3126" t="s">
        <v>777</v>
      </c>
      <c r="E3126" t="s">
        <v>781</v>
      </c>
      <c r="F3126" s="74">
        <v>180</v>
      </c>
      <c r="G3126" s="74">
        <v>112</v>
      </c>
      <c r="H3126" s="74">
        <v>118</v>
      </c>
      <c r="I3126">
        <v>1220996</v>
      </c>
    </row>
    <row r="3127" spans="1:9">
      <c r="A3127" t="s">
        <v>802</v>
      </c>
      <c r="B3127" t="s">
        <v>794</v>
      </c>
      <c r="C3127" t="s">
        <v>54</v>
      </c>
      <c r="D3127" t="s">
        <v>777</v>
      </c>
      <c r="E3127" t="s">
        <v>782</v>
      </c>
      <c r="F3127" s="74">
        <v>225</v>
      </c>
      <c r="G3127" s="74">
        <v>138</v>
      </c>
      <c r="H3127" s="74">
        <v>150</v>
      </c>
      <c r="I3127">
        <v>1173899</v>
      </c>
    </row>
    <row r="3128" spans="1:9">
      <c r="A3128" t="s">
        <v>802</v>
      </c>
      <c r="B3128" t="s">
        <v>794</v>
      </c>
      <c r="C3128" t="s">
        <v>54</v>
      </c>
      <c r="D3128" t="s">
        <v>777</v>
      </c>
      <c r="E3128" t="s">
        <v>783</v>
      </c>
      <c r="F3128" s="74">
        <v>265</v>
      </c>
      <c r="G3128" s="74">
        <v>154</v>
      </c>
      <c r="H3128" s="74">
        <v>176</v>
      </c>
      <c r="I3128">
        <v>569834</v>
      </c>
    </row>
    <row r="3129" spans="1:9">
      <c r="A3129" t="s">
        <v>802</v>
      </c>
      <c r="B3129" t="s">
        <v>794</v>
      </c>
      <c r="C3129" t="s">
        <v>54</v>
      </c>
      <c r="D3129" t="s">
        <v>777</v>
      </c>
      <c r="E3129" t="s">
        <v>784</v>
      </c>
      <c r="F3129" s="74">
        <v>293</v>
      </c>
      <c r="G3129" s="74">
        <v>168</v>
      </c>
      <c r="H3129" s="74">
        <v>198</v>
      </c>
      <c r="I3129">
        <v>252711</v>
      </c>
    </row>
    <row r="3130" spans="1:9">
      <c r="A3130" t="s">
        <v>802</v>
      </c>
      <c r="B3130" t="s">
        <v>794</v>
      </c>
      <c r="C3130" t="s">
        <v>54</v>
      </c>
      <c r="D3130" t="s">
        <v>777</v>
      </c>
      <c r="E3130" t="s">
        <v>785</v>
      </c>
      <c r="F3130" s="74">
        <v>42</v>
      </c>
      <c r="G3130" s="74">
        <v>23</v>
      </c>
      <c r="H3130" s="74">
        <v>29</v>
      </c>
      <c r="I3130">
        <v>159120</v>
      </c>
    </row>
    <row r="3131" spans="1:9">
      <c r="A3131" t="s">
        <v>802</v>
      </c>
      <c r="B3131" t="s">
        <v>794</v>
      </c>
      <c r="C3131" t="s">
        <v>54</v>
      </c>
      <c r="D3131" t="s">
        <v>777</v>
      </c>
      <c r="E3131" t="s">
        <v>786</v>
      </c>
      <c r="F3131" s="74">
        <v>47</v>
      </c>
      <c r="G3131" s="74">
        <v>25</v>
      </c>
      <c r="H3131" s="74">
        <v>31</v>
      </c>
      <c r="I3131">
        <v>438704</v>
      </c>
    </row>
    <row r="3132" spans="1:9">
      <c r="A3132" t="s">
        <v>802</v>
      </c>
      <c r="B3132" t="s">
        <v>794</v>
      </c>
      <c r="C3132" t="s">
        <v>54</v>
      </c>
      <c r="D3132" t="s">
        <v>787</v>
      </c>
      <c r="E3132" t="s">
        <v>788</v>
      </c>
      <c r="F3132" s="74">
        <v>205</v>
      </c>
      <c r="G3132" s="74">
        <v>116</v>
      </c>
      <c r="H3132" s="74">
        <v>144</v>
      </c>
      <c r="I3132">
        <v>549978</v>
      </c>
    </row>
    <row r="3133" spans="1:9">
      <c r="A3133" t="s">
        <v>802</v>
      </c>
      <c r="B3133" t="s">
        <v>794</v>
      </c>
      <c r="C3133" t="s">
        <v>54</v>
      </c>
      <c r="D3133" t="s">
        <v>789</v>
      </c>
      <c r="E3133" t="s">
        <v>790</v>
      </c>
      <c r="F3133" s="74">
        <v>1764</v>
      </c>
      <c r="G3133" s="74">
        <v>980</v>
      </c>
      <c r="H3133" s="74">
        <v>1275</v>
      </c>
      <c r="I3133">
        <v>145967</v>
      </c>
    </row>
    <row r="3134" spans="1:9">
      <c r="A3134" t="s">
        <v>802</v>
      </c>
      <c r="B3134" t="s">
        <v>794</v>
      </c>
      <c r="C3134" t="s">
        <v>791</v>
      </c>
      <c r="D3134" t="s">
        <v>765</v>
      </c>
      <c r="E3134" t="s">
        <v>766</v>
      </c>
      <c r="F3134">
        <v>68</v>
      </c>
      <c r="G3134">
        <v>50</v>
      </c>
      <c r="H3134">
        <v>43</v>
      </c>
      <c r="I3134">
        <v>29548</v>
      </c>
    </row>
    <row r="3135" spans="1:9">
      <c r="A3135" t="s">
        <v>802</v>
      </c>
      <c r="B3135" t="s">
        <v>794</v>
      </c>
      <c r="C3135" t="s">
        <v>791</v>
      </c>
      <c r="D3135" t="s">
        <v>765</v>
      </c>
      <c r="E3135" t="s">
        <v>767</v>
      </c>
      <c r="F3135">
        <v>65</v>
      </c>
      <c r="G3135">
        <v>47</v>
      </c>
      <c r="H3135">
        <v>42</v>
      </c>
      <c r="I3135">
        <v>96870</v>
      </c>
    </row>
    <row r="3136" spans="1:9">
      <c r="A3136" t="s">
        <v>802</v>
      </c>
      <c r="B3136" t="s">
        <v>794</v>
      </c>
      <c r="C3136" t="s">
        <v>791</v>
      </c>
      <c r="D3136" t="s">
        <v>765</v>
      </c>
      <c r="E3136" t="s">
        <v>768</v>
      </c>
      <c r="F3136">
        <v>58</v>
      </c>
      <c r="G3136">
        <v>40.5</v>
      </c>
      <c r="H3136">
        <v>36.4</v>
      </c>
      <c r="I3136">
        <v>25668</v>
      </c>
    </row>
    <row r="3137" spans="1:9">
      <c r="A3137" t="s">
        <v>802</v>
      </c>
      <c r="B3137" t="s">
        <v>794</v>
      </c>
      <c r="C3137" t="s">
        <v>791</v>
      </c>
      <c r="D3137" t="s">
        <v>765</v>
      </c>
      <c r="E3137" t="s">
        <v>769</v>
      </c>
      <c r="F3137">
        <v>80</v>
      </c>
      <c r="G3137">
        <v>51.3</v>
      </c>
      <c r="H3137">
        <v>56.5</v>
      </c>
      <c r="I3137">
        <v>5155</v>
      </c>
    </row>
    <row r="3138" spans="1:9">
      <c r="A3138" t="s">
        <v>802</v>
      </c>
      <c r="B3138" t="s">
        <v>794</v>
      </c>
      <c r="C3138" t="s">
        <v>791</v>
      </c>
      <c r="D3138" t="s">
        <v>765</v>
      </c>
      <c r="E3138" t="s">
        <v>770</v>
      </c>
      <c r="F3138">
        <v>50</v>
      </c>
      <c r="G3138">
        <v>36</v>
      </c>
      <c r="H3138">
        <v>31.4</v>
      </c>
      <c r="I3138">
        <v>121001</v>
      </c>
    </row>
    <row r="3139" spans="1:9">
      <c r="A3139" t="s">
        <v>802</v>
      </c>
      <c r="B3139" t="s">
        <v>794</v>
      </c>
      <c r="C3139" t="s">
        <v>791</v>
      </c>
      <c r="D3139" t="s">
        <v>765</v>
      </c>
      <c r="E3139" t="s">
        <v>771</v>
      </c>
      <c r="F3139">
        <v>80</v>
      </c>
      <c r="G3139">
        <v>48.15</v>
      </c>
      <c r="H3139">
        <v>53.9</v>
      </c>
      <c r="I3139">
        <v>5212</v>
      </c>
    </row>
    <row r="3140" spans="1:9">
      <c r="A3140" t="s">
        <v>802</v>
      </c>
      <c r="B3140" t="s">
        <v>794</v>
      </c>
      <c r="C3140" t="s">
        <v>791</v>
      </c>
      <c r="D3140" t="s">
        <v>772</v>
      </c>
      <c r="E3140" t="s">
        <v>773</v>
      </c>
      <c r="F3140">
        <v>71</v>
      </c>
      <c r="G3140">
        <v>51.5</v>
      </c>
      <c r="H3140">
        <v>49</v>
      </c>
      <c r="I3140">
        <v>7104</v>
      </c>
    </row>
    <row r="3141" spans="1:9">
      <c r="A3141" t="s">
        <v>802</v>
      </c>
      <c r="B3141" t="s">
        <v>794</v>
      </c>
      <c r="C3141" t="s">
        <v>791</v>
      </c>
      <c r="D3141" t="s">
        <v>772</v>
      </c>
      <c r="E3141" t="s">
        <v>774</v>
      </c>
      <c r="F3141">
        <v>130</v>
      </c>
      <c r="G3141">
        <v>90</v>
      </c>
      <c r="H3141">
        <v>85.5</v>
      </c>
      <c r="I3141">
        <v>109822</v>
      </c>
    </row>
    <row r="3142" spans="1:9">
      <c r="A3142" t="s">
        <v>802</v>
      </c>
      <c r="B3142" t="s">
        <v>794</v>
      </c>
      <c r="C3142" t="s">
        <v>791</v>
      </c>
      <c r="D3142" t="s">
        <v>772</v>
      </c>
      <c r="E3142" t="s">
        <v>775</v>
      </c>
      <c r="F3142">
        <v>43.5</v>
      </c>
      <c r="G3142">
        <v>30.5</v>
      </c>
      <c r="H3142">
        <v>21.05</v>
      </c>
      <c r="I3142">
        <v>75221</v>
      </c>
    </row>
    <row r="3143" spans="1:9">
      <c r="A3143" t="s">
        <v>802</v>
      </c>
      <c r="B3143" t="s">
        <v>794</v>
      </c>
      <c r="C3143" t="s">
        <v>791</v>
      </c>
      <c r="D3143" t="s">
        <v>772</v>
      </c>
      <c r="E3143" t="s">
        <v>776</v>
      </c>
      <c r="F3143">
        <v>65</v>
      </c>
      <c r="G3143">
        <v>45.5</v>
      </c>
      <c r="H3143">
        <v>46.1</v>
      </c>
      <c r="I3143">
        <v>12326</v>
      </c>
    </row>
    <row r="3144" spans="1:9">
      <c r="A3144" t="s">
        <v>802</v>
      </c>
      <c r="B3144" t="s">
        <v>794</v>
      </c>
      <c r="C3144" t="s">
        <v>791</v>
      </c>
      <c r="D3144" t="s">
        <v>777</v>
      </c>
      <c r="E3144" t="s">
        <v>778</v>
      </c>
      <c r="F3144">
        <v>168</v>
      </c>
      <c r="G3144">
        <v>111.6</v>
      </c>
      <c r="H3144">
        <v>122.1</v>
      </c>
      <c r="I3144">
        <v>11053</v>
      </c>
    </row>
    <row r="3145" spans="1:9">
      <c r="A3145" t="s">
        <v>802</v>
      </c>
      <c r="B3145" t="s">
        <v>794</v>
      </c>
      <c r="C3145" t="s">
        <v>791</v>
      </c>
      <c r="D3145" t="s">
        <v>777</v>
      </c>
      <c r="E3145" t="s">
        <v>779</v>
      </c>
      <c r="F3145">
        <v>198</v>
      </c>
      <c r="G3145">
        <v>130.94999999999999</v>
      </c>
      <c r="H3145">
        <v>145.9</v>
      </c>
      <c r="I3145">
        <v>8624</v>
      </c>
    </row>
    <row r="3146" spans="1:9">
      <c r="A3146" t="s">
        <v>802</v>
      </c>
      <c r="B3146" t="s">
        <v>794</v>
      </c>
      <c r="C3146" t="s">
        <v>791</v>
      </c>
      <c r="D3146" t="s">
        <v>777</v>
      </c>
      <c r="E3146" t="s">
        <v>780</v>
      </c>
      <c r="F3146">
        <v>230</v>
      </c>
      <c r="G3146">
        <v>149</v>
      </c>
      <c r="H3146">
        <v>169.8</v>
      </c>
      <c r="I3146">
        <v>5985</v>
      </c>
    </row>
    <row r="3147" spans="1:9">
      <c r="A3147" t="s">
        <v>802</v>
      </c>
      <c r="B3147" t="s">
        <v>794</v>
      </c>
      <c r="C3147" t="s">
        <v>791</v>
      </c>
      <c r="D3147" t="s">
        <v>777</v>
      </c>
      <c r="E3147" t="s">
        <v>781</v>
      </c>
      <c r="F3147">
        <v>173.95</v>
      </c>
      <c r="G3147">
        <v>125.55</v>
      </c>
      <c r="H3147">
        <v>120.5</v>
      </c>
      <c r="I3147">
        <v>31105</v>
      </c>
    </row>
    <row r="3148" spans="1:9">
      <c r="A3148" t="s">
        <v>802</v>
      </c>
      <c r="B3148" t="s">
        <v>794</v>
      </c>
      <c r="C3148" t="s">
        <v>791</v>
      </c>
      <c r="D3148" t="s">
        <v>777</v>
      </c>
      <c r="E3148" t="s">
        <v>782</v>
      </c>
      <c r="F3148">
        <v>219</v>
      </c>
      <c r="G3148">
        <v>151.5</v>
      </c>
      <c r="H3148">
        <v>152.19999999999999</v>
      </c>
      <c r="I3148">
        <v>29651</v>
      </c>
    </row>
    <row r="3149" spans="1:9">
      <c r="A3149" t="s">
        <v>802</v>
      </c>
      <c r="B3149" t="s">
        <v>794</v>
      </c>
      <c r="C3149" t="s">
        <v>791</v>
      </c>
      <c r="D3149" t="s">
        <v>777</v>
      </c>
      <c r="E3149" t="s">
        <v>783</v>
      </c>
      <c r="F3149">
        <v>255</v>
      </c>
      <c r="G3149">
        <v>171</v>
      </c>
      <c r="H3149">
        <v>179.5</v>
      </c>
      <c r="I3149">
        <v>14129</v>
      </c>
    </row>
    <row r="3150" spans="1:9">
      <c r="A3150" t="s">
        <v>802</v>
      </c>
      <c r="B3150" t="s">
        <v>794</v>
      </c>
      <c r="C3150" t="s">
        <v>791</v>
      </c>
      <c r="D3150" t="s">
        <v>777</v>
      </c>
      <c r="E3150" t="s">
        <v>784</v>
      </c>
      <c r="F3150">
        <v>285</v>
      </c>
      <c r="G3150">
        <v>187.6</v>
      </c>
      <c r="H3150">
        <v>200.2</v>
      </c>
      <c r="I3150">
        <v>6182</v>
      </c>
    </row>
    <row r="3151" spans="1:9">
      <c r="A3151" t="s">
        <v>802</v>
      </c>
      <c r="B3151" t="s">
        <v>794</v>
      </c>
      <c r="C3151" t="s">
        <v>791</v>
      </c>
      <c r="D3151" t="s">
        <v>777</v>
      </c>
      <c r="E3151" t="s">
        <v>785</v>
      </c>
      <c r="F3151">
        <v>40</v>
      </c>
      <c r="G3151">
        <v>24.45</v>
      </c>
      <c r="H3151">
        <v>27.6</v>
      </c>
      <c r="I3151">
        <v>4542</v>
      </c>
    </row>
    <row r="3152" spans="1:9">
      <c r="A3152" t="s">
        <v>802</v>
      </c>
      <c r="B3152" t="s">
        <v>794</v>
      </c>
      <c r="C3152" t="s">
        <v>791</v>
      </c>
      <c r="D3152" t="s">
        <v>777</v>
      </c>
      <c r="E3152" t="s">
        <v>786</v>
      </c>
      <c r="F3152">
        <v>44</v>
      </c>
      <c r="G3152">
        <v>24.4</v>
      </c>
      <c r="H3152">
        <v>33.700000000000003</v>
      </c>
      <c r="I3152">
        <v>12271</v>
      </c>
    </row>
    <row r="3153" spans="1:9">
      <c r="A3153" t="s">
        <v>802</v>
      </c>
      <c r="B3153" t="s">
        <v>794</v>
      </c>
      <c r="C3153" t="s">
        <v>791</v>
      </c>
      <c r="D3153" t="s">
        <v>787</v>
      </c>
      <c r="E3153" t="s">
        <v>788</v>
      </c>
      <c r="F3153">
        <v>200</v>
      </c>
      <c r="G3153">
        <v>123.5</v>
      </c>
      <c r="H3153">
        <v>147</v>
      </c>
      <c r="I3153">
        <v>13261</v>
      </c>
    </row>
    <row r="3154" spans="1:9">
      <c r="A3154" t="s">
        <v>802</v>
      </c>
      <c r="B3154" t="s">
        <v>794</v>
      </c>
      <c r="C3154" t="s">
        <v>791</v>
      </c>
      <c r="D3154" t="s">
        <v>789</v>
      </c>
      <c r="E3154" t="s">
        <v>790</v>
      </c>
      <c r="F3154">
        <v>1780</v>
      </c>
      <c r="G3154">
        <v>1000</v>
      </c>
      <c r="H3154">
        <v>1302.3</v>
      </c>
      <c r="I3154">
        <v>3152</v>
      </c>
    </row>
    <row r="3155" spans="1:9">
      <c r="A3155" t="s">
        <v>802</v>
      </c>
      <c r="B3155" t="s">
        <v>795</v>
      </c>
      <c r="C3155" t="s">
        <v>46</v>
      </c>
      <c r="D3155" t="s">
        <v>765</v>
      </c>
      <c r="E3155" t="s">
        <v>766</v>
      </c>
      <c r="F3155">
        <v>72</v>
      </c>
      <c r="G3155">
        <v>60</v>
      </c>
      <c r="H3155">
        <v>38.6</v>
      </c>
      <c r="I3155">
        <v>458952</v>
      </c>
    </row>
    <row r="3156" spans="1:9">
      <c r="A3156" t="s">
        <v>802</v>
      </c>
      <c r="B3156" t="s">
        <v>795</v>
      </c>
      <c r="C3156" t="s">
        <v>46</v>
      </c>
      <c r="D3156" t="s">
        <v>765</v>
      </c>
      <c r="E3156" t="s">
        <v>767</v>
      </c>
      <c r="F3156">
        <v>70</v>
      </c>
      <c r="G3156">
        <v>53</v>
      </c>
      <c r="H3156">
        <v>40</v>
      </c>
      <c r="I3156">
        <v>1550078</v>
      </c>
    </row>
    <row r="3157" spans="1:9">
      <c r="A3157" t="s">
        <v>802</v>
      </c>
      <c r="B3157" t="s">
        <v>795</v>
      </c>
      <c r="C3157" t="s">
        <v>46</v>
      </c>
      <c r="D3157" t="s">
        <v>765</v>
      </c>
      <c r="E3157" t="s">
        <v>768</v>
      </c>
      <c r="F3157">
        <v>60</v>
      </c>
      <c r="G3157">
        <v>45</v>
      </c>
      <c r="H3157">
        <v>36.5</v>
      </c>
      <c r="I3157">
        <v>360928</v>
      </c>
    </row>
    <row r="3158" spans="1:9">
      <c r="A3158" t="s">
        <v>802</v>
      </c>
      <c r="B3158" t="s">
        <v>795</v>
      </c>
      <c r="C3158" t="s">
        <v>46</v>
      </c>
      <c r="D3158" t="s">
        <v>765</v>
      </c>
      <c r="E3158" t="s">
        <v>769</v>
      </c>
      <c r="F3158">
        <v>90</v>
      </c>
      <c r="G3158">
        <v>44.8</v>
      </c>
      <c r="H3158">
        <v>57</v>
      </c>
      <c r="I3158">
        <v>74854</v>
      </c>
    </row>
    <row r="3159" spans="1:9">
      <c r="A3159" t="s">
        <v>802</v>
      </c>
      <c r="B3159" t="s">
        <v>795</v>
      </c>
      <c r="C3159" t="s">
        <v>46</v>
      </c>
      <c r="D3159" t="s">
        <v>765</v>
      </c>
      <c r="E3159" t="s">
        <v>770</v>
      </c>
      <c r="F3159">
        <v>50</v>
      </c>
      <c r="G3159">
        <v>36</v>
      </c>
      <c r="H3159">
        <v>29</v>
      </c>
      <c r="I3159">
        <v>1621873</v>
      </c>
    </row>
    <row r="3160" spans="1:9">
      <c r="A3160" t="s">
        <v>802</v>
      </c>
      <c r="B3160" t="s">
        <v>795</v>
      </c>
      <c r="C3160" t="s">
        <v>46</v>
      </c>
      <c r="D3160" t="s">
        <v>765</v>
      </c>
      <c r="E3160" t="s">
        <v>771</v>
      </c>
      <c r="F3160">
        <v>95</v>
      </c>
      <c r="G3160">
        <v>46.2</v>
      </c>
      <c r="H3160">
        <v>62.5</v>
      </c>
      <c r="I3160">
        <v>80727</v>
      </c>
    </row>
    <row r="3161" spans="1:9">
      <c r="A3161" t="s">
        <v>802</v>
      </c>
      <c r="B3161" t="s">
        <v>795</v>
      </c>
      <c r="C3161" t="s">
        <v>46</v>
      </c>
      <c r="D3161" t="s">
        <v>772</v>
      </c>
      <c r="E3161" t="s">
        <v>773</v>
      </c>
      <c r="F3161">
        <v>79</v>
      </c>
      <c r="G3161">
        <v>60</v>
      </c>
      <c r="H3161">
        <v>47</v>
      </c>
      <c r="I3161">
        <v>109766</v>
      </c>
    </row>
    <row r="3162" spans="1:9">
      <c r="A3162" t="s">
        <v>802</v>
      </c>
      <c r="B3162" t="s">
        <v>795</v>
      </c>
      <c r="C3162" t="s">
        <v>46</v>
      </c>
      <c r="D3162" t="s">
        <v>772</v>
      </c>
      <c r="E3162" t="s">
        <v>774</v>
      </c>
      <c r="F3162">
        <v>140</v>
      </c>
      <c r="G3162">
        <v>100</v>
      </c>
      <c r="H3162">
        <v>82</v>
      </c>
      <c r="I3162">
        <v>1834796</v>
      </c>
    </row>
    <row r="3163" spans="1:9">
      <c r="A3163" t="s">
        <v>802</v>
      </c>
      <c r="B3163" t="s">
        <v>795</v>
      </c>
      <c r="C3163" t="s">
        <v>46</v>
      </c>
      <c r="D3163" t="s">
        <v>772</v>
      </c>
      <c r="E3163" t="s">
        <v>775</v>
      </c>
      <c r="F3163">
        <v>47</v>
      </c>
      <c r="G3163">
        <v>35</v>
      </c>
      <c r="H3163">
        <v>22.2</v>
      </c>
      <c r="I3163">
        <v>1497711</v>
      </c>
    </row>
    <row r="3164" spans="1:9">
      <c r="A3164" t="s">
        <v>802</v>
      </c>
      <c r="B3164" t="s">
        <v>795</v>
      </c>
      <c r="C3164" t="s">
        <v>46</v>
      </c>
      <c r="D3164" t="s">
        <v>772</v>
      </c>
      <c r="E3164" t="s">
        <v>776</v>
      </c>
      <c r="F3164">
        <v>76</v>
      </c>
      <c r="G3164">
        <v>41</v>
      </c>
      <c r="H3164">
        <v>48.45</v>
      </c>
      <c r="I3164">
        <v>141395</v>
      </c>
    </row>
    <row r="3165" spans="1:9">
      <c r="A3165" t="s">
        <v>802</v>
      </c>
      <c r="B3165" t="s">
        <v>795</v>
      </c>
      <c r="C3165" t="s">
        <v>46</v>
      </c>
      <c r="D3165" t="s">
        <v>777</v>
      </c>
      <c r="E3165" t="s">
        <v>778</v>
      </c>
      <c r="F3165">
        <v>182</v>
      </c>
      <c r="G3165">
        <v>96.2</v>
      </c>
      <c r="H3165">
        <v>124</v>
      </c>
      <c r="I3165">
        <v>145224</v>
      </c>
    </row>
    <row r="3166" spans="1:9">
      <c r="A3166" t="s">
        <v>802</v>
      </c>
      <c r="B3166" t="s">
        <v>795</v>
      </c>
      <c r="C3166" t="s">
        <v>46</v>
      </c>
      <c r="D3166" t="s">
        <v>777</v>
      </c>
      <c r="E3166" t="s">
        <v>779</v>
      </c>
      <c r="F3166">
        <v>220</v>
      </c>
      <c r="G3166">
        <v>114.1</v>
      </c>
      <c r="H3166">
        <v>150</v>
      </c>
      <c r="I3166">
        <v>104872</v>
      </c>
    </row>
    <row r="3167" spans="1:9">
      <c r="A3167" t="s">
        <v>802</v>
      </c>
      <c r="B3167" t="s">
        <v>795</v>
      </c>
      <c r="C3167" t="s">
        <v>46</v>
      </c>
      <c r="D3167" t="s">
        <v>777</v>
      </c>
      <c r="E3167" t="s">
        <v>780</v>
      </c>
      <c r="F3167">
        <v>250</v>
      </c>
      <c r="G3167">
        <v>136.5</v>
      </c>
      <c r="H3167">
        <v>176</v>
      </c>
      <c r="I3167">
        <v>75962</v>
      </c>
    </row>
    <row r="3168" spans="1:9">
      <c r="A3168" t="s">
        <v>802</v>
      </c>
      <c r="B3168" t="s">
        <v>795</v>
      </c>
      <c r="C3168" t="s">
        <v>46</v>
      </c>
      <c r="D3168" t="s">
        <v>777</v>
      </c>
      <c r="E3168" t="s">
        <v>781</v>
      </c>
      <c r="F3168">
        <v>194</v>
      </c>
      <c r="G3168">
        <v>105.6</v>
      </c>
      <c r="H3168">
        <v>126</v>
      </c>
      <c r="I3168">
        <v>403094</v>
      </c>
    </row>
    <row r="3169" spans="1:9">
      <c r="A3169" t="s">
        <v>802</v>
      </c>
      <c r="B3169" t="s">
        <v>795</v>
      </c>
      <c r="C3169" t="s">
        <v>46</v>
      </c>
      <c r="D3169" t="s">
        <v>777</v>
      </c>
      <c r="E3169" t="s">
        <v>782</v>
      </c>
      <c r="F3169">
        <v>241</v>
      </c>
      <c r="G3169">
        <v>134.73333333299999</v>
      </c>
      <c r="H3169">
        <v>160</v>
      </c>
      <c r="I3169">
        <v>368712</v>
      </c>
    </row>
    <row r="3170" spans="1:9">
      <c r="A3170" t="s">
        <v>802</v>
      </c>
      <c r="B3170" t="s">
        <v>795</v>
      </c>
      <c r="C3170" t="s">
        <v>46</v>
      </c>
      <c r="D3170" t="s">
        <v>777</v>
      </c>
      <c r="E3170" t="s">
        <v>783</v>
      </c>
      <c r="F3170">
        <v>280</v>
      </c>
      <c r="G3170">
        <v>148.75</v>
      </c>
      <c r="H3170">
        <v>185.2</v>
      </c>
      <c r="I3170">
        <v>179898</v>
      </c>
    </row>
    <row r="3171" spans="1:9">
      <c r="A3171" t="s">
        <v>802</v>
      </c>
      <c r="B3171" t="s">
        <v>795</v>
      </c>
      <c r="C3171" t="s">
        <v>46</v>
      </c>
      <c r="D3171" t="s">
        <v>777</v>
      </c>
      <c r="E3171" t="s">
        <v>784</v>
      </c>
      <c r="F3171">
        <v>302</v>
      </c>
      <c r="G3171">
        <v>168.35</v>
      </c>
      <c r="H3171">
        <v>206.6</v>
      </c>
      <c r="I3171">
        <v>76296</v>
      </c>
    </row>
    <row r="3172" spans="1:9">
      <c r="A3172" t="s">
        <v>802</v>
      </c>
      <c r="B3172" t="s">
        <v>795</v>
      </c>
      <c r="C3172" t="s">
        <v>46</v>
      </c>
      <c r="D3172" t="s">
        <v>777</v>
      </c>
      <c r="E3172" t="s">
        <v>785</v>
      </c>
      <c r="F3172">
        <v>45</v>
      </c>
      <c r="G3172">
        <v>22.75</v>
      </c>
      <c r="H3172">
        <v>32</v>
      </c>
      <c r="I3172">
        <v>43606</v>
      </c>
    </row>
    <row r="3173" spans="1:9">
      <c r="A3173" t="s">
        <v>802</v>
      </c>
      <c r="B3173" t="s">
        <v>795</v>
      </c>
      <c r="C3173" t="s">
        <v>46</v>
      </c>
      <c r="D3173" t="s">
        <v>777</v>
      </c>
      <c r="E3173" t="s">
        <v>786</v>
      </c>
      <c r="F3173">
        <v>48</v>
      </c>
      <c r="G3173">
        <v>24</v>
      </c>
      <c r="H3173">
        <v>31</v>
      </c>
      <c r="I3173">
        <v>112262</v>
      </c>
    </row>
    <row r="3174" spans="1:9">
      <c r="A3174" t="s">
        <v>802</v>
      </c>
      <c r="B3174" t="s">
        <v>795</v>
      </c>
      <c r="C3174" t="s">
        <v>46</v>
      </c>
      <c r="D3174" t="s">
        <v>787</v>
      </c>
      <c r="E3174" t="s">
        <v>788</v>
      </c>
      <c r="F3174">
        <v>225</v>
      </c>
      <c r="G3174">
        <v>117</v>
      </c>
      <c r="H3174">
        <v>155.80000000000001</v>
      </c>
      <c r="I3174">
        <v>174556</v>
      </c>
    </row>
    <row r="3175" spans="1:9">
      <c r="A3175" t="s">
        <v>802</v>
      </c>
      <c r="B3175" t="s">
        <v>795</v>
      </c>
      <c r="C3175" t="s">
        <v>46</v>
      </c>
      <c r="D3175" t="s">
        <v>789</v>
      </c>
      <c r="E3175" t="s">
        <v>790</v>
      </c>
      <c r="F3175">
        <v>1835</v>
      </c>
      <c r="G3175">
        <v>900.9</v>
      </c>
      <c r="H3175">
        <v>1345</v>
      </c>
      <c r="I3175">
        <v>48025</v>
      </c>
    </row>
    <row r="3176" spans="1:9">
      <c r="A3176" t="s">
        <v>802</v>
      </c>
      <c r="B3176" t="s">
        <v>795</v>
      </c>
      <c r="C3176" t="s">
        <v>700</v>
      </c>
      <c r="D3176" t="s">
        <v>765</v>
      </c>
      <c r="E3176" t="s">
        <v>766</v>
      </c>
      <c r="F3176">
        <v>70</v>
      </c>
      <c r="G3176">
        <v>59</v>
      </c>
      <c r="H3176">
        <v>37</v>
      </c>
      <c r="I3176">
        <v>264086</v>
      </c>
    </row>
    <row r="3177" spans="1:9">
      <c r="A3177" t="s">
        <v>802</v>
      </c>
      <c r="B3177" t="s">
        <v>795</v>
      </c>
      <c r="C3177" t="s">
        <v>700</v>
      </c>
      <c r="D3177" t="s">
        <v>765</v>
      </c>
      <c r="E3177" t="s">
        <v>767</v>
      </c>
      <c r="F3177">
        <v>65</v>
      </c>
      <c r="G3177">
        <v>52</v>
      </c>
      <c r="H3177">
        <v>37.25</v>
      </c>
      <c r="I3177">
        <v>1107411</v>
      </c>
    </row>
    <row r="3178" spans="1:9">
      <c r="A3178" t="s">
        <v>802</v>
      </c>
      <c r="B3178" t="s">
        <v>795</v>
      </c>
      <c r="C3178" t="s">
        <v>700</v>
      </c>
      <c r="D3178" t="s">
        <v>765</v>
      </c>
      <c r="E3178" t="s">
        <v>768</v>
      </c>
      <c r="F3178">
        <v>60</v>
      </c>
      <c r="G3178">
        <v>44.1</v>
      </c>
      <c r="H3178">
        <v>36.700000000000003</v>
      </c>
      <c r="I3178">
        <v>221233</v>
      </c>
    </row>
    <row r="3179" spans="1:9">
      <c r="A3179" t="s">
        <v>802</v>
      </c>
      <c r="B3179" t="s">
        <v>795</v>
      </c>
      <c r="C3179" t="s">
        <v>700</v>
      </c>
      <c r="D3179" t="s">
        <v>765</v>
      </c>
      <c r="E3179" t="s">
        <v>769</v>
      </c>
      <c r="F3179">
        <v>90</v>
      </c>
      <c r="G3179">
        <v>46</v>
      </c>
      <c r="H3179">
        <v>59.4</v>
      </c>
      <c r="I3179">
        <v>58591</v>
      </c>
    </row>
    <row r="3180" spans="1:9">
      <c r="A3180" t="s">
        <v>802</v>
      </c>
      <c r="B3180" t="s">
        <v>795</v>
      </c>
      <c r="C3180" t="s">
        <v>700</v>
      </c>
      <c r="D3180" t="s">
        <v>765</v>
      </c>
      <c r="E3180" t="s">
        <v>770</v>
      </c>
      <c r="F3180">
        <v>50</v>
      </c>
      <c r="G3180">
        <v>36.625</v>
      </c>
      <c r="H3180">
        <v>31.9</v>
      </c>
      <c r="I3180">
        <v>872670</v>
      </c>
    </row>
    <row r="3181" spans="1:9">
      <c r="A3181" t="s">
        <v>802</v>
      </c>
      <c r="B3181" t="s">
        <v>795</v>
      </c>
      <c r="C3181" t="s">
        <v>700</v>
      </c>
      <c r="D3181" t="s">
        <v>765</v>
      </c>
      <c r="E3181" t="s">
        <v>771</v>
      </c>
      <c r="F3181">
        <v>90</v>
      </c>
      <c r="G3181">
        <v>44.25</v>
      </c>
      <c r="H3181">
        <v>59</v>
      </c>
      <c r="I3181">
        <v>41598</v>
      </c>
    </row>
    <row r="3182" spans="1:9">
      <c r="A3182" t="s">
        <v>802</v>
      </c>
      <c r="B3182" t="s">
        <v>795</v>
      </c>
      <c r="C3182" t="s">
        <v>700</v>
      </c>
      <c r="D3182" t="s">
        <v>772</v>
      </c>
      <c r="E3182" t="s">
        <v>773</v>
      </c>
      <c r="F3182">
        <v>75</v>
      </c>
      <c r="G3182">
        <v>55</v>
      </c>
      <c r="H3182">
        <v>46.5</v>
      </c>
      <c r="I3182">
        <v>73879</v>
      </c>
    </row>
    <row r="3183" spans="1:9">
      <c r="A3183" t="s">
        <v>802</v>
      </c>
      <c r="B3183" t="s">
        <v>795</v>
      </c>
      <c r="C3183" t="s">
        <v>700</v>
      </c>
      <c r="D3183" t="s">
        <v>772</v>
      </c>
      <c r="E3183" t="s">
        <v>774</v>
      </c>
      <c r="F3183">
        <v>140</v>
      </c>
      <c r="G3183">
        <v>99.5</v>
      </c>
      <c r="H3183">
        <v>84.9</v>
      </c>
      <c r="I3183">
        <v>1155396</v>
      </c>
    </row>
    <row r="3184" spans="1:9">
      <c r="A3184" t="s">
        <v>802</v>
      </c>
      <c r="B3184" t="s">
        <v>795</v>
      </c>
      <c r="C3184" t="s">
        <v>700</v>
      </c>
      <c r="D3184" t="s">
        <v>772</v>
      </c>
      <c r="E3184" t="s">
        <v>775</v>
      </c>
      <c r="F3184">
        <v>45</v>
      </c>
      <c r="G3184">
        <v>40</v>
      </c>
      <c r="H3184">
        <v>19</v>
      </c>
      <c r="I3184">
        <v>623179</v>
      </c>
    </row>
    <row r="3185" spans="1:9">
      <c r="A3185" t="s">
        <v>802</v>
      </c>
      <c r="B3185" t="s">
        <v>795</v>
      </c>
      <c r="C3185" t="s">
        <v>700</v>
      </c>
      <c r="D3185" t="s">
        <v>772</v>
      </c>
      <c r="E3185" t="s">
        <v>776</v>
      </c>
      <c r="F3185">
        <v>70</v>
      </c>
      <c r="G3185">
        <v>46.5</v>
      </c>
      <c r="H3185">
        <v>45.2</v>
      </c>
      <c r="I3185">
        <v>145008</v>
      </c>
    </row>
    <row r="3186" spans="1:9">
      <c r="A3186" t="s">
        <v>802</v>
      </c>
      <c r="B3186" t="s">
        <v>795</v>
      </c>
      <c r="C3186" t="s">
        <v>700</v>
      </c>
      <c r="D3186" t="s">
        <v>777</v>
      </c>
      <c r="E3186" t="s">
        <v>778</v>
      </c>
      <c r="F3186">
        <v>180</v>
      </c>
      <c r="G3186">
        <v>88</v>
      </c>
      <c r="H3186">
        <v>125</v>
      </c>
      <c r="I3186">
        <v>89057</v>
      </c>
    </row>
    <row r="3187" spans="1:9">
      <c r="A3187" t="s">
        <v>802</v>
      </c>
      <c r="B3187" t="s">
        <v>795</v>
      </c>
      <c r="C3187" t="s">
        <v>700</v>
      </c>
      <c r="D3187" t="s">
        <v>777</v>
      </c>
      <c r="E3187" t="s">
        <v>779</v>
      </c>
      <c r="F3187">
        <v>210</v>
      </c>
      <c r="G3187">
        <v>108</v>
      </c>
      <c r="H3187">
        <v>147.19999999999999</v>
      </c>
      <c r="I3187">
        <v>73486</v>
      </c>
    </row>
    <row r="3188" spans="1:9">
      <c r="A3188" t="s">
        <v>802</v>
      </c>
      <c r="B3188" t="s">
        <v>795</v>
      </c>
      <c r="C3188" t="s">
        <v>700</v>
      </c>
      <c r="D3188" t="s">
        <v>777</v>
      </c>
      <c r="E3188" t="s">
        <v>780</v>
      </c>
      <c r="F3188">
        <v>240.75</v>
      </c>
      <c r="G3188">
        <v>125</v>
      </c>
      <c r="H3188">
        <v>170</v>
      </c>
      <c r="I3188">
        <v>52284</v>
      </c>
    </row>
    <row r="3189" spans="1:9">
      <c r="A3189" t="s">
        <v>802</v>
      </c>
      <c r="B3189" t="s">
        <v>795</v>
      </c>
      <c r="C3189" t="s">
        <v>700</v>
      </c>
      <c r="D3189" t="s">
        <v>777</v>
      </c>
      <c r="E3189" t="s">
        <v>781</v>
      </c>
      <c r="F3189">
        <v>187</v>
      </c>
      <c r="G3189">
        <v>100.8</v>
      </c>
      <c r="H3189">
        <v>126</v>
      </c>
      <c r="I3189">
        <v>255344</v>
      </c>
    </row>
    <row r="3190" spans="1:9">
      <c r="A3190" t="s">
        <v>802</v>
      </c>
      <c r="B3190" t="s">
        <v>795</v>
      </c>
      <c r="C3190" t="s">
        <v>700</v>
      </c>
      <c r="D3190" t="s">
        <v>777</v>
      </c>
      <c r="E3190" t="s">
        <v>782</v>
      </c>
      <c r="F3190">
        <v>230</v>
      </c>
      <c r="G3190">
        <v>127.5</v>
      </c>
      <c r="H3190">
        <v>161</v>
      </c>
      <c r="I3190">
        <v>263927</v>
      </c>
    </row>
    <row r="3191" spans="1:9">
      <c r="A3191" t="s">
        <v>802</v>
      </c>
      <c r="B3191" t="s">
        <v>795</v>
      </c>
      <c r="C3191" t="s">
        <v>700</v>
      </c>
      <c r="D3191" t="s">
        <v>777</v>
      </c>
      <c r="E3191" t="s">
        <v>783</v>
      </c>
      <c r="F3191">
        <v>273</v>
      </c>
      <c r="G3191">
        <v>144</v>
      </c>
      <c r="H3191">
        <v>188</v>
      </c>
      <c r="I3191">
        <v>128241</v>
      </c>
    </row>
    <row r="3192" spans="1:9">
      <c r="A3192" t="s">
        <v>802</v>
      </c>
      <c r="B3192" t="s">
        <v>795</v>
      </c>
      <c r="C3192" t="s">
        <v>700</v>
      </c>
      <c r="D3192" t="s">
        <v>777</v>
      </c>
      <c r="E3192" t="s">
        <v>784</v>
      </c>
      <c r="F3192">
        <v>299</v>
      </c>
      <c r="G3192">
        <v>155</v>
      </c>
      <c r="H3192">
        <v>209</v>
      </c>
      <c r="I3192">
        <v>59973</v>
      </c>
    </row>
    <row r="3193" spans="1:9">
      <c r="A3193" t="s">
        <v>802</v>
      </c>
      <c r="B3193" t="s">
        <v>795</v>
      </c>
      <c r="C3193" t="s">
        <v>700</v>
      </c>
      <c r="D3193" t="s">
        <v>777</v>
      </c>
      <c r="E3193" t="s">
        <v>785</v>
      </c>
      <c r="F3193">
        <v>47</v>
      </c>
      <c r="G3193">
        <v>21.6</v>
      </c>
      <c r="H3193">
        <v>32.024999999999999</v>
      </c>
      <c r="I3193">
        <v>32890</v>
      </c>
    </row>
    <row r="3194" spans="1:9">
      <c r="A3194" t="s">
        <v>802</v>
      </c>
      <c r="B3194" t="s">
        <v>795</v>
      </c>
      <c r="C3194" t="s">
        <v>700</v>
      </c>
      <c r="D3194" t="s">
        <v>777</v>
      </c>
      <c r="E3194" t="s">
        <v>786</v>
      </c>
      <c r="F3194">
        <v>49</v>
      </c>
      <c r="G3194">
        <v>22.1</v>
      </c>
      <c r="H3194">
        <v>33.1</v>
      </c>
      <c r="I3194">
        <v>109836</v>
      </c>
    </row>
    <row r="3195" spans="1:9">
      <c r="A3195" t="s">
        <v>802</v>
      </c>
      <c r="B3195" t="s">
        <v>795</v>
      </c>
      <c r="C3195" t="s">
        <v>700</v>
      </c>
      <c r="D3195" t="s">
        <v>787</v>
      </c>
      <c r="E3195" t="s">
        <v>788</v>
      </c>
      <c r="F3195">
        <v>215</v>
      </c>
      <c r="G3195">
        <v>107.25</v>
      </c>
      <c r="H3195">
        <v>152</v>
      </c>
      <c r="I3195">
        <v>112110</v>
      </c>
    </row>
    <row r="3196" spans="1:9">
      <c r="A3196" t="s">
        <v>802</v>
      </c>
      <c r="B3196" t="s">
        <v>795</v>
      </c>
      <c r="C3196" t="s">
        <v>700</v>
      </c>
      <c r="D3196" t="s">
        <v>789</v>
      </c>
      <c r="E3196" t="s">
        <v>790</v>
      </c>
      <c r="F3196">
        <v>1898</v>
      </c>
      <c r="G3196">
        <v>933.8</v>
      </c>
      <c r="H3196">
        <v>1403.9</v>
      </c>
      <c r="I3196">
        <v>22847</v>
      </c>
    </row>
    <row r="3197" spans="1:9">
      <c r="A3197" t="s">
        <v>802</v>
      </c>
      <c r="B3197" t="s">
        <v>795</v>
      </c>
      <c r="C3197" t="s">
        <v>701</v>
      </c>
      <c r="D3197" t="s">
        <v>765</v>
      </c>
      <c r="E3197" t="s">
        <v>766</v>
      </c>
      <c r="F3197">
        <v>73</v>
      </c>
      <c r="G3197">
        <v>60</v>
      </c>
      <c r="H3197">
        <v>38</v>
      </c>
      <c r="I3197">
        <v>263854</v>
      </c>
    </row>
    <row r="3198" spans="1:9">
      <c r="A3198" t="s">
        <v>802</v>
      </c>
      <c r="B3198" t="s">
        <v>795</v>
      </c>
      <c r="C3198" t="s">
        <v>701</v>
      </c>
      <c r="D3198" t="s">
        <v>765</v>
      </c>
      <c r="E3198" t="s">
        <v>767</v>
      </c>
      <c r="F3198">
        <v>65</v>
      </c>
      <c r="G3198">
        <v>56</v>
      </c>
      <c r="H3198">
        <v>34.049999999999997</v>
      </c>
      <c r="I3198">
        <v>908349</v>
      </c>
    </row>
    <row r="3199" spans="1:9">
      <c r="A3199" t="s">
        <v>802</v>
      </c>
      <c r="B3199" t="s">
        <v>795</v>
      </c>
      <c r="C3199" t="s">
        <v>701</v>
      </c>
      <c r="D3199" t="s">
        <v>765</v>
      </c>
      <c r="E3199" t="s">
        <v>768</v>
      </c>
      <c r="F3199">
        <v>58</v>
      </c>
      <c r="G3199">
        <v>40.5</v>
      </c>
      <c r="H3199">
        <v>34.299999999999997</v>
      </c>
      <c r="I3199">
        <v>221195</v>
      </c>
    </row>
    <row r="3200" spans="1:9">
      <c r="A3200" t="s">
        <v>802</v>
      </c>
      <c r="B3200" t="s">
        <v>795</v>
      </c>
      <c r="C3200" t="s">
        <v>701</v>
      </c>
      <c r="D3200" t="s">
        <v>765</v>
      </c>
      <c r="E3200" t="s">
        <v>769</v>
      </c>
      <c r="F3200">
        <v>80</v>
      </c>
      <c r="G3200">
        <v>51.2</v>
      </c>
      <c r="H3200">
        <v>51</v>
      </c>
      <c r="I3200">
        <v>54865</v>
      </c>
    </row>
    <row r="3201" spans="1:9">
      <c r="A3201" t="s">
        <v>802</v>
      </c>
      <c r="B3201" t="s">
        <v>795</v>
      </c>
      <c r="C3201" t="s">
        <v>701</v>
      </c>
      <c r="D3201" t="s">
        <v>765</v>
      </c>
      <c r="E3201" t="s">
        <v>770</v>
      </c>
      <c r="F3201">
        <v>48</v>
      </c>
      <c r="G3201">
        <v>36.450000000000003</v>
      </c>
      <c r="H3201">
        <v>27.8</v>
      </c>
      <c r="I3201">
        <v>985464</v>
      </c>
    </row>
    <row r="3202" spans="1:9">
      <c r="A3202" t="s">
        <v>802</v>
      </c>
      <c r="B3202" t="s">
        <v>795</v>
      </c>
      <c r="C3202" t="s">
        <v>701</v>
      </c>
      <c r="D3202" t="s">
        <v>765</v>
      </c>
      <c r="E3202" t="s">
        <v>771</v>
      </c>
      <c r="F3202">
        <v>79</v>
      </c>
      <c r="G3202">
        <v>45.7</v>
      </c>
      <c r="H3202">
        <v>46.7</v>
      </c>
      <c r="I3202">
        <v>45831</v>
      </c>
    </row>
    <row r="3203" spans="1:9">
      <c r="A3203" t="s">
        <v>802</v>
      </c>
      <c r="B3203" t="s">
        <v>795</v>
      </c>
      <c r="C3203" t="s">
        <v>701</v>
      </c>
      <c r="D3203" t="s">
        <v>772</v>
      </c>
      <c r="E3203" t="s">
        <v>773</v>
      </c>
      <c r="F3203">
        <v>72</v>
      </c>
      <c r="G3203">
        <v>55</v>
      </c>
      <c r="H3203">
        <v>44</v>
      </c>
      <c r="I3203">
        <v>75570</v>
      </c>
    </row>
    <row r="3204" spans="1:9">
      <c r="A3204" t="s">
        <v>802</v>
      </c>
      <c r="B3204" t="s">
        <v>795</v>
      </c>
      <c r="C3204" t="s">
        <v>701</v>
      </c>
      <c r="D3204" t="s">
        <v>772</v>
      </c>
      <c r="E3204" t="s">
        <v>774</v>
      </c>
      <c r="F3204">
        <v>130</v>
      </c>
      <c r="G3204">
        <v>98</v>
      </c>
      <c r="H3204">
        <v>76.5</v>
      </c>
      <c r="I3204">
        <v>1057867</v>
      </c>
    </row>
    <row r="3205" spans="1:9">
      <c r="A3205" t="s">
        <v>802</v>
      </c>
      <c r="B3205" t="s">
        <v>795</v>
      </c>
      <c r="C3205" t="s">
        <v>701</v>
      </c>
      <c r="D3205" t="s">
        <v>772</v>
      </c>
      <c r="E3205" t="s">
        <v>775</v>
      </c>
      <c r="F3205">
        <v>38</v>
      </c>
      <c r="G3205">
        <v>31.5</v>
      </c>
      <c r="H3205">
        <v>17.600000000000001</v>
      </c>
      <c r="I3205">
        <v>826288</v>
      </c>
    </row>
    <row r="3206" spans="1:9">
      <c r="A3206" t="s">
        <v>802</v>
      </c>
      <c r="B3206" t="s">
        <v>795</v>
      </c>
      <c r="C3206" t="s">
        <v>701</v>
      </c>
      <c r="D3206" t="s">
        <v>772</v>
      </c>
      <c r="E3206" t="s">
        <v>776</v>
      </c>
      <c r="F3206">
        <v>70</v>
      </c>
      <c r="G3206">
        <v>42</v>
      </c>
      <c r="H3206">
        <v>44.5</v>
      </c>
      <c r="I3206">
        <v>72179</v>
      </c>
    </row>
    <row r="3207" spans="1:9">
      <c r="A3207" t="s">
        <v>802</v>
      </c>
      <c r="B3207" t="s">
        <v>795</v>
      </c>
      <c r="C3207" t="s">
        <v>701</v>
      </c>
      <c r="D3207" t="s">
        <v>777</v>
      </c>
      <c r="E3207" t="s">
        <v>778</v>
      </c>
      <c r="F3207">
        <v>165</v>
      </c>
      <c r="G3207">
        <v>105.2</v>
      </c>
      <c r="H3207">
        <v>111.6</v>
      </c>
      <c r="I3207">
        <v>91334</v>
      </c>
    </row>
    <row r="3208" spans="1:9">
      <c r="A3208" t="s">
        <v>802</v>
      </c>
      <c r="B3208" t="s">
        <v>795</v>
      </c>
      <c r="C3208" t="s">
        <v>701</v>
      </c>
      <c r="D3208" t="s">
        <v>777</v>
      </c>
      <c r="E3208" t="s">
        <v>779</v>
      </c>
      <c r="F3208">
        <v>199</v>
      </c>
      <c r="G3208">
        <v>123.75</v>
      </c>
      <c r="H3208">
        <v>132.80000000000001</v>
      </c>
      <c r="I3208">
        <v>76300</v>
      </c>
    </row>
    <row r="3209" spans="1:9">
      <c r="A3209" t="s">
        <v>802</v>
      </c>
      <c r="B3209" t="s">
        <v>795</v>
      </c>
      <c r="C3209" t="s">
        <v>701</v>
      </c>
      <c r="D3209" t="s">
        <v>777</v>
      </c>
      <c r="E3209" t="s">
        <v>780</v>
      </c>
      <c r="F3209">
        <v>235</v>
      </c>
      <c r="G3209">
        <v>150.15</v>
      </c>
      <c r="H3209">
        <v>155.6</v>
      </c>
      <c r="I3209">
        <v>49650</v>
      </c>
    </row>
    <row r="3210" spans="1:9">
      <c r="A3210" t="s">
        <v>802</v>
      </c>
      <c r="B3210" t="s">
        <v>795</v>
      </c>
      <c r="C3210" t="s">
        <v>701</v>
      </c>
      <c r="D3210" t="s">
        <v>777</v>
      </c>
      <c r="E3210" t="s">
        <v>781</v>
      </c>
      <c r="F3210">
        <v>176</v>
      </c>
      <c r="G3210">
        <v>120</v>
      </c>
      <c r="H3210">
        <v>112.35</v>
      </c>
      <c r="I3210">
        <v>251690</v>
      </c>
    </row>
    <row r="3211" spans="1:9">
      <c r="A3211" t="s">
        <v>802</v>
      </c>
      <c r="B3211" t="s">
        <v>795</v>
      </c>
      <c r="C3211" t="s">
        <v>701</v>
      </c>
      <c r="D3211" t="s">
        <v>777</v>
      </c>
      <c r="E3211" t="s">
        <v>782</v>
      </c>
      <c r="F3211">
        <v>220</v>
      </c>
      <c r="G3211">
        <v>150</v>
      </c>
      <c r="H3211">
        <v>141.94999999999999</v>
      </c>
      <c r="I3211">
        <v>274016</v>
      </c>
    </row>
    <row r="3212" spans="1:9">
      <c r="A3212" t="s">
        <v>802</v>
      </c>
      <c r="B3212" t="s">
        <v>795</v>
      </c>
      <c r="C3212" t="s">
        <v>701</v>
      </c>
      <c r="D3212" t="s">
        <v>777</v>
      </c>
      <c r="E3212" t="s">
        <v>783</v>
      </c>
      <c r="F3212">
        <v>260</v>
      </c>
      <c r="G3212">
        <v>161.5</v>
      </c>
      <c r="H3212">
        <v>167.4</v>
      </c>
      <c r="I3212">
        <v>128265</v>
      </c>
    </row>
    <row r="3213" spans="1:9">
      <c r="A3213" t="s">
        <v>802</v>
      </c>
      <c r="B3213" t="s">
        <v>795</v>
      </c>
      <c r="C3213" t="s">
        <v>701</v>
      </c>
      <c r="D3213" t="s">
        <v>777</v>
      </c>
      <c r="E3213" t="s">
        <v>784</v>
      </c>
      <c r="F3213">
        <v>292</v>
      </c>
      <c r="G3213">
        <v>191.6</v>
      </c>
      <c r="H3213">
        <v>191.75</v>
      </c>
      <c r="I3213">
        <v>56007</v>
      </c>
    </row>
    <row r="3214" spans="1:9">
      <c r="A3214" t="s">
        <v>802</v>
      </c>
      <c r="B3214" t="s">
        <v>795</v>
      </c>
      <c r="C3214" t="s">
        <v>701</v>
      </c>
      <c r="D3214" t="s">
        <v>777</v>
      </c>
      <c r="E3214" t="s">
        <v>785</v>
      </c>
      <c r="F3214">
        <v>41</v>
      </c>
      <c r="G3214">
        <v>26</v>
      </c>
      <c r="H3214">
        <v>27.75</v>
      </c>
      <c r="I3214">
        <v>16217</v>
      </c>
    </row>
    <row r="3215" spans="1:9">
      <c r="A3215" t="s">
        <v>802</v>
      </c>
      <c r="B3215" t="s">
        <v>795</v>
      </c>
      <c r="C3215" t="s">
        <v>701</v>
      </c>
      <c r="D3215" t="s">
        <v>777</v>
      </c>
      <c r="E3215" t="s">
        <v>786</v>
      </c>
      <c r="F3215">
        <v>45</v>
      </c>
      <c r="G3215">
        <v>27</v>
      </c>
      <c r="H3215">
        <v>29</v>
      </c>
      <c r="I3215">
        <v>88438</v>
      </c>
    </row>
    <row r="3216" spans="1:9">
      <c r="A3216" t="s">
        <v>802</v>
      </c>
      <c r="B3216" t="s">
        <v>795</v>
      </c>
      <c r="C3216" t="s">
        <v>701</v>
      </c>
      <c r="D3216" t="s">
        <v>787</v>
      </c>
      <c r="E3216" t="s">
        <v>788</v>
      </c>
      <c r="F3216">
        <v>210</v>
      </c>
      <c r="G3216">
        <v>128.69999999999999</v>
      </c>
      <c r="H3216">
        <v>144.4</v>
      </c>
      <c r="I3216">
        <v>107239</v>
      </c>
    </row>
    <row r="3217" spans="1:9">
      <c r="A3217" t="s">
        <v>802</v>
      </c>
      <c r="B3217" t="s">
        <v>795</v>
      </c>
      <c r="C3217" t="s">
        <v>701</v>
      </c>
      <c r="D3217" t="s">
        <v>789</v>
      </c>
      <c r="E3217" t="s">
        <v>790</v>
      </c>
      <c r="F3217">
        <v>1750</v>
      </c>
      <c r="G3217">
        <v>1082.3499999999999</v>
      </c>
      <c r="H3217">
        <v>1250</v>
      </c>
      <c r="I3217">
        <v>24614</v>
      </c>
    </row>
    <row r="3218" spans="1:9">
      <c r="A3218" t="s">
        <v>802</v>
      </c>
      <c r="B3218" t="s">
        <v>795</v>
      </c>
      <c r="C3218" t="s">
        <v>50</v>
      </c>
      <c r="D3218" t="s">
        <v>765</v>
      </c>
      <c r="E3218" t="s">
        <v>766</v>
      </c>
      <c r="F3218">
        <v>65.5</v>
      </c>
      <c r="G3218">
        <v>52.7</v>
      </c>
      <c r="H3218">
        <v>38.299999999999997</v>
      </c>
      <c r="I3218">
        <v>85416</v>
      </c>
    </row>
    <row r="3219" spans="1:9">
      <c r="A3219" t="s">
        <v>802</v>
      </c>
      <c r="B3219" t="s">
        <v>795</v>
      </c>
      <c r="C3219" t="s">
        <v>50</v>
      </c>
      <c r="D3219" t="s">
        <v>765</v>
      </c>
      <c r="E3219" t="s">
        <v>767</v>
      </c>
      <c r="F3219">
        <v>60</v>
      </c>
      <c r="G3219">
        <v>49</v>
      </c>
      <c r="H3219">
        <v>36</v>
      </c>
      <c r="I3219">
        <v>418420</v>
      </c>
    </row>
    <row r="3220" spans="1:9">
      <c r="A3220" t="s">
        <v>802</v>
      </c>
      <c r="B3220" t="s">
        <v>795</v>
      </c>
      <c r="C3220" t="s">
        <v>50</v>
      </c>
      <c r="D3220" t="s">
        <v>765</v>
      </c>
      <c r="E3220" t="s">
        <v>768</v>
      </c>
      <c r="F3220">
        <v>58</v>
      </c>
      <c r="G3220">
        <v>45.05</v>
      </c>
      <c r="H3220">
        <v>34.65</v>
      </c>
      <c r="I3220">
        <v>121221</v>
      </c>
    </row>
    <row r="3221" spans="1:9">
      <c r="A3221" t="s">
        <v>802</v>
      </c>
      <c r="B3221" t="s">
        <v>795</v>
      </c>
      <c r="C3221" t="s">
        <v>50</v>
      </c>
      <c r="D3221" t="s">
        <v>765</v>
      </c>
      <c r="E3221" t="s">
        <v>769</v>
      </c>
      <c r="F3221">
        <v>80</v>
      </c>
      <c r="G3221">
        <v>51</v>
      </c>
      <c r="H3221">
        <v>52.2</v>
      </c>
      <c r="I3221">
        <v>14954</v>
      </c>
    </row>
    <row r="3222" spans="1:9">
      <c r="A3222" t="s">
        <v>802</v>
      </c>
      <c r="B3222" t="s">
        <v>795</v>
      </c>
      <c r="C3222" t="s">
        <v>50</v>
      </c>
      <c r="D3222" t="s">
        <v>765</v>
      </c>
      <c r="E3222" t="s">
        <v>770</v>
      </c>
      <c r="F3222">
        <v>50</v>
      </c>
      <c r="G3222">
        <v>39.950000000000003</v>
      </c>
      <c r="H3222">
        <v>31.7</v>
      </c>
      <c r="I3222">
        <v>416393</v>
      </c>
    </row>
    <row r="3223" spans="1:9">
      <c r="A3223" t="s">
        <v>802</v>
      </c>
      <c r="B3223" t="s">
        <v>795</v>
      </c>
      <c r="C3223" t="s">
        <v>50</v>
      </c>
      <c r="D3223" t="s">
        <v>765</v>
      </c>
      <c r="E3223" t="s">
        <v>771</v>
      </c>
      <c r="F3223">
        <v>80</v>
      </c>
      <c r="G3223">
        <v>42.4</v>
      </c>
      <c r="H3223">
        <v>55</v>
      </c>
      <c r="I3223">
        <v>15877</v>
      </c>
    </row>
    <row r="3224" spans="1:9">
      <c r="A3224" t="s">
        <v>802</v>
      </c>
      <c r="B3224" t="s">
        <v>795</v>
      </c>
      <c r="C3224" t="s">
        <v>50</v>
      </c>
      <c r="D3224" t="s">
        <v>772</v>
      </c>
      <c r="E3224" t="s">
        <v>773</v>
      </c>
      <c r="F3224">
        <v>70</v>
      </c>
      <c r="G3224">
        <v>57.5</v>
      </c>
      <c r="H3224">
        <v>43.8</v>
      </c>
      <c r="I3224">
        <v>22016</v>
      </c>
    </row>
    <row r="3225" spans="1:9">
      <c r="A3225" t="s">
        <v>802</v>
      </c>
      <c r="B3225" t="s">
        <v>795</v>
      </c>
      <c r="C3225" t="s">
        <v>50</v>
      </c>
      <c r="D3225" t="s">
        <v>772</v>
      </c>
      <c r="E3225" t="s">
        <v>774</v>
      </c>
      <c r="F3225">
        <v>130</v>
      </c>
      <c r="G3225">
        <v>100</v>
      </c>
      <c r="H3225">
        <v>77.3</v>
      </c>
      <c r="I3225">
        <v>432855</v>
      </c>
    </row>
    <row r="3226" spans="1:9">
      <c r="A3226" t="s">
        <v>802</v>
      </c>
      <c r="B3226" t="s">
        <v>795</v>
      </c>
      <c r="C3226" t="s">
        <v>50</v>
      </c>
      <c r="D3226" t="s">
        <v>772</v>
      </c>
      <c r="E3226" t="s">
        <v>775</v>
      </c>
      <c r="F3226">
        <v>39</v>
      </c>
      <c r="G3226">
        <v>31</v>
      </c>
      <c r="H3226">
        <v>19.5</v>
      </c>
      <c r="I3226">
        <v>295009</v>
      </c>
    </row>
    <row r="3227" spans="1:9">
      <c r="A3227" t="s">
        <v>802</v>
      </c>
      <c r="B3227" t="s">
        <v>795</v>
      </c>
      <c r="C3227" t="s">
        <v>50</v>
      </c>
      <c r="D3227" t="s">
        <v>772</v>
      </c>
      <c r="E3227" t="s">
        <v>776</v>
      </c>
      <c r="F3227">
        <v>55</v>
      </c>
      <c r="G3227">
        <v>37.5</v>
      </c>
      <c r="H3227">
        <v>38.25</v>
      </c>
      <c r="I3227">
        <v>37560</v>
      </c>
    </row>
    <row r="3228" spans="1:9">
      <c r="A3228" t="s">
        <v>802</v>
      </c>
      <c r="B3228" t="s">
        <v>795</v>
      </c>
      <c r="C3228" t="s">
        <v>50</v>
      </c>
      <c r="D3228" t="s">
        <v>777</v>
      </c>
      <c r="E3228" t="s">
        <v>778</v>
      </c>
      <c r="F3228">
        <v>150</v>
      </c>
      <c r="G3228">
        <v>103.5</v>
      </c>
      <c r="H3228">
        <v>106</v>
      </c>
      <c r="I3228">
        <v>41989</v>
      </c>
    </row>
    <row r="3229" spans="1:9">
      <c r="A3229" t="s">
        <v>802</v>
      </c>
      <c r="B3229" t="s">
        <v>795</v>
      </c>
      <c r="C3229" t="s">
        <v>50</v>
      </c>
      <c r="D3229" t="s">
        <v>777</v>
      </c>
      <c r="E3229" t="s">
        <v>779</v>
      </c>
      <c r="F3229">
        <v>180</v>
      </c>
      <c r="G3229">
        <v>125.55</v>
      </c>
      <c r="H3229">
        <v>124</v>
      </c>
      <c r="I3229">
        <v>33205</v>
      </c>
    </row>
    <row r="3230" spans="1:9">
      <c r="A3230" t="s">
        <v>802</v>
      </c>
      <c r="B3230" t="s">
        <v>795</v>
      </c>
      <c r="C3230" t="s">
        <v>50</v>
      </c>
      <c r="D3230" t="s">
        <v>777</v>
      </c>
      <c r="E3230" t="s">
        <v>780</v>
      </c>
      <c r="F3230">
        <v>215</v>
      </c>
      <c r="G3230">
        <v>137.69999999999999</v>
      </c>
      <c r="H3230">
        <v>150.4</v>
      </c>
      <c r="I3230">
        <v>22266</v>
      </c>
    </row>
    <row r="3231" spans="1:9">
      <c r="A3231" t="s">
        <v>802</v>
      </c>
      <c r="B3231" t="s">
        <v>795</v>
      </c>
      <c r="C3231" t="s">
        <v>50</v>
      </c>
      <c r="D3231" t="s">
        <v>777</v>
      </c>
      <c r="E3231" t="s">
        <v>781</v>
      </c>
      <c r="F3231">
        <v>160</v>
      </c>
      <c r="G3231">
        <v>123.2</v>
      </c>
      <c r="H3231">
        <v>105.8</v>
      </c>
      <c r="I3231">
        <v>108476</v>
      </c>
    </row>
    <row r="3232" spans="1:9">
      <c r="A3232" t="s">
        <v>802</v>
      </c>
      <c r="B3232" t="s">
        <v>795</v>
      </c>
      <c r="C3232" t="s">
        <v>50</v>
      </c>
      <c r="D3232" t="s">
        <v>777</v>
      </c>
      <c r="E3232" t="s">
        <v>782</v>
      </c>
      <c r="F3232">
        <v>200</v>
      </c>
      <c r="G3232">
        <v>149.80000000000001</v>
      </c>
      <c r="H3232">
        <v>133</v>
      </c>
      <c r="I3232">
        <v>98618</v>
      </c>
    </row>
    <row r="3233" spans="1:9">
      <c r="A3233" t="s">
        <v>802</v>
      </c>
      <c r="B3233" t="s">
        <v>795</v>
      </c>
      <c r="C3233" t="s">
        <v>50</v>
      </c>
      <c r="D3233" t="s">
        <v>777</v>
      </c>
      <c r="E3233" t="s">
        <v>783</v>
      </c>
      <c r="F3233">
        <v>240</v>
      </c>
      <c r="G3233">
        <v>170.35</v>
      </c>
      <c r="H3233">
        <v>159.5</v>
      </c>
      <c r="I3233">
        <v>49147</v>
      </c>
    </row>
    <row r="3234" spans="1:9">
      <c r="A3234" t="s">
        <v>802</v>
      </c>
      <c r="B3234" t="s">
        <v>795</v>
      </c>
      <c r="C3234" t="s">
        <v>50</v>
      </c>
      <c r="D3234" t="s">
        <v>777</v>
      </c>
      <c r="E3234" t="s">
        <v>784</v>
      </c>
      <c r="F3234">
        <v>275</v>
      </c>
      <c r="G3234">
        <v>183.15</v>
      </c>
      <c r="H3234">
        <v>185.25</v>
      </c>
      <c r="I3234">
        <v>25111</v>
      </c>
    </row>
    <row r="3235" spans="1:9">
      <c r="A3235" t="s">
        <v>802</v>
      </c>
      <c r="B3235" t="s">
        <v>795</v>
      </c>
      <c r="C3235" t="s">
        <v>50</v>
      </c>
      <c r="D3235" t="s">
        <v>777</v>
      </c>
      <c r="E3235" t="s">
        <v>785</v>
      </c>
      <c r="F3235">
        <v>38</v>
      </c>
      <c r="G3235">
        <v>22.4</v>
      </c>
      <c r="H3235">
        <v>26</v>
      </c>
      <c r="I3235">
        <v>28582</v>
      </c>
    </row>
    <row r="3236" spans="1:9">
      <c r="A3236" t="s">
        <v>802</v>
      </c>
      <c r="B3236" t="s">
        <v>795</v>
      </c>
      <c r="C3236" t="s">
        <v>50</v>
      </c>
      <c r="D3236" t="s">
        <v>777</v>
      </c>
      <c r="E3236" t="s">
        <v>786</v>
      </c>
      <c r="F3236">
        <v>42</v>
      </c>
      <c r="G3236">
        <v>23.5</v>
      </c>
      <c r="H3236">
        <v>30.225000000000001</v>
      </c>
      <c r="I3236">
        <v>59130</v>
      </c>
    </row>
    <row r="3237" spans="1:9">
      <c r="A3237" t="s">
        <v>802</v>
      </c>
      <c r="B3237" t="s">
        <v>795</v>
      </c>
      <c r="C3237" t="s">
        <v>50</v>
      </c>
      <c r="D3237" t="s">
        <v>787</v>
      </c>
      <c r="E3237" t="s">
        <v>788</v>
      </c>
      <c r="F3237">
        <v>185</v>
      </c>
      <c r="G3237">
        <v>119.5</v>
      </c>
      <c r="H3237">
        <v>133.4</v>
      </c>
      <c r="I3237">
        <v>49131</v>
      </c>
    </row>
    <row r="3238" spans="1:9">
      <c r="A3238" t="s">
        <v>802</v>
      </c>
      <c r="B3238" t="s">
        <v>795</v>
      </c>
      <c r="C3238" t="s">
        <v>50</v>
      </c>
      <c r="D3238" t="s">
        <v>789</v>
      </c>
      <c r="E3238" t="s">
        <v>790</v>
      </c>
      <c r="F3238">
        <v>1680</v>
      </c>
      <c r="G3238">
        <v>1119.2</v>
      </c>
      <c r="H3238">
        <v>1180.75</v>
      </c>
      <c r="I3238">
        <v>7333</v>
      </c>
    </row>
    <row r="3239" spans="1:9">
      <c r="A3239" t="s">
        <v>802</v>
      </c>
      <c r="B3239" t="s">
        <v>795</v>
      </c>
      <c r="C3239" t="s">
        <v>49</v>
      </c>
      <c r="D3239" t="s">
        <v>765</v>
      </c>
      <c r="E3239" t="s">
        <v>766</v>
      </c>
      <c r="F3239">
        <v>70</v>
      </c>
      <c r="G3239">
        <v>59.25</v>
      </c>
      <c r="H3239">
        <v>34</v>
      </c>
      <c r="I3239">
        <v>200916</v>
      </c>
    </row>
    <row r="3240" spans="1:9">
      <c r="A3240" t="s">
        <v>802</v>
      </c>
      <c r="B3240" t="s">
        <v>795</v>
      </c>
      <c r="C3240" t="s">
        <v>49</v>
      </c>
      <c r="D3240" t="s">
        <v>765</v>
      </c>
      <c r="E3240" t="s">
        <v>767</v>
      </c>
      <c r="F3240">
        <v>65</v>
      </c>
      <c r="G3240">
        <v>52.75</v>
      </c>
      <c r="H3240">
        <v>35</v>
      </c>
      <c r="I3240">
        <v>471891</v>
      </c>
    </row>
    <row r="3241" spans="1:9">
      <c r="A3241" t="s">
        <v>802</v>
      </c>
      <c r="B3241" t="s">
        <v>795</v>
      </c>
      <c r="C3241" t="s">
        <v>49</v>
      </c>
      <c r="D3241" t="s">
        <v>765</v>
      </c>
      <c r="E3241" t="s">
        <v>768</v>
      </c>
      <c r="F3241">
        <v>59</v>
      </c>
      <c r="G3241">
        <v>47</v>
      </c>
      <c r="H3241">
        <v>33</v>
      </c>
      <c r="I3241">
        <v>135027</v>
      </c>
    </row>
    <row r="3242" spans="1:9">
      <c r="A3242" t="s">
        <v>802</v>
      </c>
      <c r="B3242" t="s">
        <v>795</v>
      </c>
      <c r="C3242" t="s">
        <v>49</v>
      </c>
      <c r="D3242" t="s">
        <v>765</v>
      </c>
      <c r="E3242" t="s">
        <v>769</v>
      </c>
      <c r="F3242">
        <v>75.349999999999994</v>
      </c>
      <c r="G3242">
        <v>58</v>
      </c>
      <c r="H3242">
        <v>44.6</v>
      </c>
      <c r="I3242">
        <v>65354</v>
      </c>
    </row>
    <row r="3243" spans="1:9">
      <c r="A3243" t="s">
        <v>802</v>
      </c>
      <c r="B3243" t="s">
        <v>795</v>
      </c>
      <c r="C3243" t="s">
        <v>49</v>
      </c>
      <c r="D3243" t="s">
        <v>765</v>
      </c>
      <c r="E3243" t="s">
        <v>770</v>
      </c>
      <c r="F3243">
        <v>49</v>
      </c>
      <c r="G3243">
        <v>42.5</v>
      </c>
      <c r="H3243">
        <v>28.1</v>
      </c>
      <c r="I3243">
        <v>719691</v>
      </c>
    </row>
    <row r="3244" spans="1:9">
      <c r="A3244" t="s">
        <v>802</v>
      </c>
      <c r="B3244" t="s">
        <v>795</v>
      </c>
      <c r="C3244" t="s">
        <v>49</v>
      </c>
      <c r="D3244" t="s">
        <v>765</v>
      </c>
      <c r="E3244" t="s">
        <v>771</v>
      </c>
      <c r="F3244">
        <v>85</v>
      </c>
      <c r="G3244">
        <v>55</v>
      </c>
      <c r="H3244">
        <v>54</v>
      </c>
      <c r="I3244">
        <v>41622</v>
      </c>
    </row>
    <row r="3245" spans="1:9">
      <c r="A3245" t="s">
        <v>802</v>
      </c>
      <c r="B3245" t="s">
        <v>795</v>
      </c>
      <c r="C3245" t="s">
        <v>49</v>
      </c>
      <c r="D3245" t="s">
        <v>772</v>
      </c>
      <c r="E3245" t="s">
        <v>773</v>
      </c>
      <c r="F3245">
        <v>77</v>
      </c>
      <c r="G3245">
        <v>65</v>
      </c>
      <c r="H3245">
        <v>50</v>
      </c>
      <c r="I3245">
        <v>21702</v>
      </c>
    </row>
    <row r="3246" spans="1:9">
      <c r="A3246" t="s">
        <v>802</v>
      </c>
      <c r="B3246" t="s">
        <v>795</v>
      </c>
      <c r="C3246" t="s">
        <v>49</v>
      </c>
      <c r="D3246" t="s">
        <v>772</v>
      </c>
      <c r="E3246" t="s">
        <v>774</v>
      </c>
      <c r="F3246">
        <v>129.6</v>
      </c>
      <c r="G3246">
        <v>109</v>
      </c>
      <c r="H3246">
        <v>71.8</v>
      </c>
      <c r="I3246">
        <v>652286</v>
      </c>
    </row>
    <row r="3247" spans="1:9">
      <c r="A3247" t="s">
        <v>802</v>
      </c>
      <c r="B3247" t="s">
        <v>795</v>
      </c>
      <c r="C3247" t="s">
        <v>49</v>
      </c>
      <c r="D3247" t="s">
        <v>772</v>
      </c>
      <c r="E3247" t="s">
        <v>775</v>
      </c>
      <c r="F3247">
        <v>50</v>
      </c>
      <c r="G3247">
        <v>36</v>
      </c>
      <c r="H3247">
        <v>19.899999999999999</v>
      </c>
      <c r="I3247">
        <v>339018</v>
      </c>
    </row>
    <row r="3248" spans="1:9">
      <c r="A3248" t="s">
        <v>802</v>
      </c>
      <c r="B3248" t="s">
        <v>795</v>
      </c>
      <c r="C3248" t="s">
        <v>49</v>
      </c>
      <c r="D3248" t="s">
        <v>772</v>
      </c>
      <c r="E3248" t="s">
        <v>776</v>
      </c>
      <c r="F3248">
        <v>69</v>
      </c>
      <c r="G3248">
        <v>59</v>
      </c>
      <c r="H3248">
        <v>45.9</v>
      </c>
      <c r="I3248">
        <v>54173</v>
      </c>
    </row>
    <row r="3249" spans="1:9">
      <c r="A3249" t="s">
        <v>802</v>
      </c>
      <c r="B3249" t="s">
        <v>795</v>
      </c>
      <c r="C3249" t="s">
        <v>49</v>
      </c>
      <c r="D3249" t="s">
        <v>777</v>
      </c>
      <c r="E3249" t="s">
        <v>778</v>
      </c>
      <c r="F3249">
        <v>157</v>
      </c>
      <c r="G3249">
        <v>112.8</v>
      </c>
      <c r="H3249">
        <v>96.7</v>
      </c>
      <c r="I3249">
        <v>61177</v>
      </c>
    </row>
    <row r="3250" spans="1:9">
      <c r="A3250" t="s">
        <v>802</v>
      </c>
      <c r="B3250" t="s">
        <v>795</v>
      </c>
      <c r="C3250" t="s">
        <v>49</v>
      </c>
      <c r="D3250" t="s">
        <v>777</v>
      </c>
      <c r="E3250" t="s">
        <v>779</v>
      </c>
      <c r="F3250">
        <v>185</v>
      </c>
      <c r="G3250">
        <v>135.19999999999999</v>
      </c>
      <c r="H3250">
        <v>112.4</v>
      </c>
      <c r="I3250">
        <v>46407</v>
      </c>
    </row>
    <row r="3251" spans="1:9">
      <c r="A3251" t="s">
        <v>802</v>
      </c>
      <c r="B3251" t="s">
        <v>795</v>
      </c>
      <c r="C3251" t="s">
        <v>49</v>
      </c>
      <c r="D3251" t="s">
        <v>777</v>
      </c>
      <c r="E3251" t="s">
        <v>780</v>
      </c>
      <c r="F3251">
        <v>215</v>
      </c>
      <c r="G3251">
        <v>155.5</v>
      </c>
      <c r="H3251">
        <v>133</v>
      </c>
      <c r="I3251">
        <v>31793</v>
      </c>
    </row>
    <row r="3252" spans="1:9">
      <c r="A3252" t="s">
        <v>802</v>
      </c>
      <c r="B3252" t="s">
        <v>795</v>
      </c>
      <c r="C3252" t="s">
        <v>49</v>
      </c>
      <c r="D3252" t="s">
        <v>777</v>
      </c>
      <c r="E3252" t="s">
        <v>781</v>
      </c>
      <c r="F3252">
        <v>170</v>
      </c>
      <c r="G3252">
        <v>139</v>
      </c>
      <c r="H3252">
        <v>111</v>
      </c>
      <c r="I3252">
        <v>159997</v>
      </c>
    </row>
    <row r="3253" spans="1:9">
      <c r="A3253" t="s">
        <v>802</v>
      </c>
      <c r="B3253" t="s">
        <v>795</v>
      </c>
      <c r="C3253" t="s">
        <v>49</v>
      </c>
      <c r="D3253" t="s">
        <v>777</v>
      </c>
      <c r="E3253" t="s">
        <v>782</v>
      </c>
      <c r="F3253">
        <v>220</v>
      </c>
      <c r="G3253">
        <v>170</v>
      </c>
      <c r="H3253">
        <v>140</v>
      </c>
      <c r="I3253">
        <v>156101</v>
      </c>
    </row>
    <row r="3254" spans="1:9">
      <c r="A3254" t="s">
        <v>802</v>
      </c>
      <c r="B3254" t="s">
        <v>795</v>
      </c>
      <c r="C3254" t="s">
        <v>49</v>
      </c>
      <c r="D3254" t="s">
        <v>777</v>
      </c>
      <c r="E3254" t="s">
        <v>783</v>
      </c>
      <c r="F3254">
        <v>260</v>
      </c>
      <c r="G3254">
        <v>184.2</v>
      </c>
      <c r="H3254">
        <v>164.1</v>
      </c>
      <c r="I3254">
        <v>71728</v>
      </c>
    </row>
    <row r="3255" spans="1:9">
      <c r="A3255" t="s">
        <v>802</v>
      </c>
      <c r="B3255" t="s">
        <v>795</v>
      </c>
      <c r="C3255" t="s">
        <v>49</v>
      </c>
      <c r="D3255" t="s">
        <v>777</v>
      </c>
      <c r="E3255" t="s">
        <v>784</v>
      </c>
      <c r="F3255">
        <v>288</v>
      </c>
      <c r="G3255">
        <v>196</v>
      </c>
      <c r="H3255">
        <v>186.4</v>
      </c>
      <c r="I3255">
        <v>32723</v>
      </c>
    </row>
    <row r="3256" spans="1:9">
      <c r="A3256" t="s">
        <v>802</v>
      </c>
      <c r="B3256" t="s">
        <v>795</v>
      </c>
      <c r="C3256" t="s">
        <v>49</v>
      </c>
      <c r="D3256" t="s">
        <v>777</v>
      </c>
      <c r="E3256" t="s">
        <v>785</v>
      </c>
      <c r="F3256">
        <v>42</v>
      </c>
      <c r="G3256">
        <v>27.2</v>
      </c>
      <c r="H3256">
        <v>28.7</v>
      </c>
      <c r="I3256">
        <v>19109</v>
      </c>
    </row>
    <row r="3257" spans="1:9">
      <c r="A3257" t="s">
        <v>802</v>
      </c>
      <c r="B3257" t="s">
        <v>795</v>
      </c>
      <c r="C3257" t="s">
        <v>49</v>
      </c>
      <c r="D3257" t="s">
        <v>777</v>
      </c>
      <c r="E3257" t="s">
        <v>786</v>
      </c>
      <c r="F3257">
        <v>50</v>
      </c>
      <c r="G3257">
        <v>32</v>
      </c>
      <c r="H3257">
        <v>30.7</v>
      </c>
      <c r="I3257">
        <v>45003</v>
      </c>
    </row>
    <row r="3258" spans="1:9">
      <c r="A3258" t="s">
        <v>802</v>
      </c>
      <c r="B3258" t="s">
        <v>795</v>
      </c>
      <c r="C3258" t="s">
        <v>49</v>
      </c>
      <c r="D3258" t="s">
        <v>787</v>
      </c>
      <c r="E3258" t="s">
        <v>788</v>
      </c>
      <c r="F3258">
        <v>195</v>
      </c>
      <c r="G3258">
        <v>149</v>
      </c>
      <c r="H3258">
        <v>129</v>
      </c>
      <c r="I3258">
        <v>82946</v>
      </c>
    </row>
    <row r="3259" spans="1:9">
      <c r="A3259" t="s">
        <v>802</v>
      </c>
      <c r="B3259" t="s">
        <v>795</v>
      </c>
      <c r="C3259" t="s">
        <v>49</v>
      </c>
      <c r="D3259" t="s">
        <v>789</v>
      </c>
      <c r="E3259" t="s">
        <v>790</v>
      </c>
      <c r="F3259">
        <v>1600</v>
      </c>
      <c r="G3259">
        <v>1108</v>
      </c>
      <c r="H3259">
        <v>1132.8</v>
      </c>
      <c r="I3259">
        <v>27935</v>
      </c>
    </row>
    <row r="3260" spans="1:9">
      <c r="A3260" t="s">
        <v>802</v>
      </c>
      <c r="B3260" t="s">
        <v>795</v>
      </c>
      <c r="C3260" t="s">
        <v>702</v>
      </c>
      <c r="D3260" t="s">
        <v>765</v>
      </c>
      <c r="E3260" t="s">
        <v>766</v>
      </c>
      <c r="F3260">
        <v>75</v>
      </c>
      <c r="G3260">
        <v>62</v>
      </c>
      <c r="H3260">
        <v>45.35</v>
      </c>
      <c r="I3260">
        <v>23743</v>
      </c>
    </row>
    <row r="3261" spans="1:9">
      <c r="A3261" t="s">
        <v>802</v>
      </c>
      <c r="B3261" t="s">
        <v>795</v>
      </c>
      <c r="C3261" t="s">
        <v>702</v>
      </c>
      <c r="D3261" t="s">
        <v>765</v>
      </c>
      <c r="E3261" t="s">
        <v>767</v>
      </c>
      <c r="F3261">
        <v>80</v>
      </c>
      <c r="G3261">
        <v>60</v>
      </c>
      <c r="H3261">
        <v>47.7</v>
      </c>
      <c r="I3261">
        <v>78682</v>
      </c>
    </row>
    <row r="3262" spans="1:9">
      <c r="A3262" t="s">
        <v>802</v>
      </c>
      <c r="B3262" t="s">
        <v>795</v>
      </c>
      <c r="C3262" t="s">
        <v>702</v>
      </c>
      <c r="D3262" t="s">
        <v>765</v>
      </c>
      <c r="E3262" t="s">
        <v>768</v>
      </c>
      <c r="F3262">
        <v>65</v>
      </c>
      <c r="G3262">
        <v>45.9</v>
      </c>
      <c r="H3262">
        <v>37.700000000000003</v>
      </c>
      <c r="I3262">
        <v>24010</v>
      </c>
    </row>
    <row r="3263" spans="1:9">
      <c r="A3263" t="s">
        <v>802</v>
      </c>
      <c r="B3263" t="s">
        <v>795</v>
      </c>
      <c r="C3263" t="s">
        <v>702</v>
      </c>
      <c r="D3263" t="s">
        <v>765</v>
      </c>
      <c r="E3263" t="s">
        <v>769</v>
      </c>
      <c r="F3263">
        <v>90</v>
      </c>
      <c r="G3263">
        <v>60</v>
      </c>
      <c r="H3263">
        <v>62</v>
      </c>
      <c r="I3263">
        <v>6178</v>
      </c>
    </row>
    <row r="3264" spans="1:9">
      <c r="A3264" t="s">
        <v>802</v>
      </c>
      <c r="B3264" t="s">
        <v>795</v>
      </c>
      <c r="C3264" t="s">
        <v>702</v>
      </c>
      <c r="D3264" t="s">
        <v>765</v>
      </c>
      <c r="E3264" t="s">
        <v>770</v>
      </c>
      <c r="F3264">
        <v>53</v>
      </c>
      <c r="G3264">
        <v>43</v>
      </c>
      <c r="H3264">
        <v>30.8</v>
      </c>
      <c r="I3264">
        <v>94349</v>
      </c>
    </row>
    <row r="3265" spans="1:9">
      <c r="A3265" t="s">
        <v>802</v>
      </c>
      <c r="B3265" t="s">
        <v>795</v>
      </c>
      <c r="C3265" t="s">
        <v>702</v>
      </c>
      <c r="D3265" t="s">
        <v>765</v>
      </c>
      <c r="E3265" t="s">
        <v>771</v>
      </c>
      <c r="F3265">
        <v>85</v>
      </c>
      <c r="G3265">
        <v>62</v>
      </c>
      <c r="H3265">
        <v>60.5</v>
      </c>
      <c r="I3265">
        <v>3807</v>
      </c>
    </row>
    <row r="3266" spans="1:9">
      <c r="A3266" t="s">
        <v>802</v>
      </c>
      <c r="B3266" t="s">
        <v>795</v>
      </c>
      <c r="C3266" t="s">
        <v>702</v>
      </c>
      <c r="D3266" t="s">
        <v>772</v>
      </c>
      <c r="E3266" t="s">
        <v>773</v>
      </c>
      <c r="F3266">
        <v>70</v>
      </c>
      <c r="G3266">
        <v>60</v>
      </c>
      <c r="H3266">
        <v>45.05</v>
      </c>
      <c r="I3266">
        <v>5916</v>
      </c>
    </row>
    <row r="3267" spans="1:9">
      <c r="A3267" t="s">
        <v>802</v>
      </c>
      <c r="B3267" t="s">
        <v>795</v>
      </c>
      <c r="C3267" t="s">
        <v>702</v>
      </c>
      <c r="D3267" t="s">
        <v>772</v>
      </c>
      <c r="E3267" t="s">
        <v>774</v>
      </c>
      <c r="F3267">
        <v>133</v>
      </c>
      <c r="G3267">
        <v>105</v>
      </c>
      <c r="H3267">
        <v>79.400000000000006</v>
      </c>
      <c r="I3267">
        <v>86511</v>
      </c>
    </row>
    <row r="3268" spans="1:9">
      <c r="A3268" t="s">
        <v>802</v>
      </c>
      <c r="B3268" t="s">
        <v>795</v>
      </c>
      <c r="C3268" t="s">
        <v>702</v>
      </c>
      <c r="D3268" t="s">
        <v>772</v>
      </c>
      <c r="E3268" t="s">
        <v>775</v>
      </c>
      <c r="F3268">
        <v>46</v>
      </c>
      <c r="G3268">
        <v>30</v>
      </c>
      <c r="H3268">
        <v>23.75</v>
      </c>
      <c r="I3268">
        <v>43586</v>
      </c>
    </row>
    <row r="3269" spans="1:9">
      <c r="A3269" t="s">
        <v>802</v>
      </c>
      <c r="B3269" t="s">
        <v>795</v>
      </c>
      <c r="C3269" t="s">
        <v>702</v>
      </c>
      <c r="D3269" t="s">
        <v>772</v>
      </c>
      <c r="E3269" t="s">
        <v>776</v>
      </c>
      <c r="F3269">
        <v>65</v>
      </c>
      <c r="G3269">
        <v>39.5</v>
      </c>
      <c r="H3269">
        <v>42</v>
      </c>
      <c r="I3269">
        <v>9903</v>
      </c>
    </row>
    <row r="3270" spans="1:9">
      <c r="A3270" t="s">
        <v>802</v>
      </c>
      <c r="B3270" t="s">
        <v>795</v>
      </c>
      <c r="C3270" t="s">
        <v>702</v>
      </c>
      <c r="D3270" t="s">
        <v>777</v>
      </c>
      <c r="E3270" t="s">
        <v>778</v>
      </c>
      <c r="F3270">
        <v>181.05</v>
      </c>
      <c r="G3270">
        <v>118.8</v>
      </c>
      <c r="H3270">
        <v>127.9</v>
      </c>
      <c r="I3270">
        <v>10814</v>
      </c>
    </row>
    <row r="3271" spans="1:9">
      <c r="A3271" t="s">
        <v>802</v>
      </c>
      <c r="B3271" t="s">
        <v>795</v>
      </c>
      <c r="C3271" t="s">
        <v>702</v>
      </c>
      <c r="D3271" t="s">
        <v>777</v>
      </c>
      <c r="E3271" t="s">
        <v>779</v>
      </c>
      <c r="F3271">
        <v>225</v>
      </c>
      <c r="G3271">
        <v>139.44999999999999</v>
      </c>
      <c r="H3271">
        <v>151</v>
      </c>
      <c r="I3271">
        <v>7975</v>
      </c>
    </row>
    <row r="3272" spans="1:9">
      <c r="A3272" t="s">
        <v>802</v>
      </c>
      <c r="B3272" t="s">
        <v>795</v>
      </c>
      <c r="C3272" t="s">
        <v>702</v>
      </c>
      <c r="D3272" t="s">
        <v>777</v>
      </c>
      <c r="E3272" t="s">
        <v>780</v>
      </c>
      <c r="F3272">
        <v>257</v>
      </c>
      <c r="G3272">
        <v>160.9</v>
      </c>
      <c r="H3272">
        <v>178.2</v>
      </c>
      <c r="I3272">
        <v>4797</v>
      </c>
    </row>
    <row r="3273" spans="1:9">
      <c r="A3273" t="s">
        <v>802</v>
      </c>
      <c r="B3273" t="s">
        <v>795</v>
      </c>
      <c r="C3273" t="s">
        <v>702</v>
      </c>
      <c r="D3273" t="s">
        <v>777</v>
      </c>
      <c r="E3273" t="s">
        <v>781</v>
      </c>
      <c r="F3273">
        <v>200</v>
      </c>
      <c r="G3273">
        <v>127.5</v>
      </c>
      <c r="H3273">
        <v>129.19999999999999</v>
      </c>
      <c r="I3273">
        <v>23472</v>
      </c>
    </row>
    <row r="3274" spans="1:9">
      <c r="A3274" t="s">
        <v>802</v>
      </c>
      <c r="B3274" t="s">
        <v>795</v>
      </c>
      <c r="C3274" t="s">
        <v>702</v>
      </c>
      <c r="D3274" t="s">
        <v>777</v>
      </c>
      <c r="E3274" t="s">
        <v>782</v>
      </c>
      <c r="F3274">
        <v>240</v>
      </c>
      <c r="G3274">
        <v>163.80000000000001</v>
      </c>
      <c r="H3274">
        <v>163.4</v>
      </c>
      <c r="I3274">
        <v>23580</v>
      </c>
    </row>
    <row r="3275" spans="1:9">
      <c r="A3275" t="s">
        <v>802</v>
      </c>
      <c r="B3275" t="s">
        <v>795</v>
      </c>
      <c r="C3275" t="s">
        <v>702</v>
      </c>
      <c r="D3275" t="s">
        <v>777</v>
      </c>
      <c r="E3275" t="s">
        <v>783</v>
      </c>
      <c r="F3275">
        <v>278.5</v>
      </c>
      <c r="G3275">
        <v>172.15</v>
      </c>
      <c r="H3275">
        <v>185.2</v>
      </c>
      <c r="I3275">
        <v>11513</v>
      </c>
    </row>
    <row r="3276" spans="1:9">
      <c r="A3276" t="s">
        <v>802</v>
      </c>
      <c r="B3276" t="s">
        <v>795</v>
      </c>
      <c r="C3276" t="s">
        <v>702</v>
      </c>
      <c r="D3276" t="s">
        <v>777</v>
      </c>
      <c r="E3276" t="s">
        <v>784</v>
      </c>
      <c r="F3276">
        <v>322</v>
      </c>
      <c r="G3276">
        <v>193.9</v>
      </c>
      <c r="H3276">
        <v>216.3</v>
      </c>
      <c r="I3276">
        <v>5298</v>
      </c>
    </row>
    <row r="3277" spans="1:9">
      <c r="A3277" t="s">
        <v>802</v>
      </c>
      <c r="B3277" t="s">
        <v>795</v>
      </c>
      <c r="C3277" t="s">
        <v>702</v>
      </c>
      <c r="D3277" t="s">
        <v>777</v>
      </c>
      <c r="E3277" t="s">
        <v>785</v>
      </c>
      <c r="F3277">
        <v>48.333333332999999</v>
      </c>
      <c r="G3277">
        <v>26</v>
      </c>
      <c r="H3277">
        <v>33.4</v>
      </c>
      <c r="I3277">
        <v>3233</v>
      </c>
    </row>
    <row r="3278" spans="1:9">
      <c r="A3278" t="s">
        <v>802</v>
      </c>
      <c r="B3278" t="s">
        <v>795</v>
      </c>
      <c r="C3278" t="s">
        <v>702</v>
      </c>
      <c r="D3278" t="s">
        <v>777</v>
      </c>
      <c r="E3278" t="s">
        <v>786</v>
      </c>
      <c r="F3278">
        <v>50</v>
      </c>
      <c r="G3278">
        <v>27.9</v>
      </c>
      <c r="H3278">
        <v>34.700000000000003</v>
      </c>
      <c r="I3278">
        <v>11490</v>
      </c>
    </row>
    <row r="3279" spans="1:9">
      <c r="A3279" t="s">
        <v>802</v>
      </c>
      <c r="B3279" t="s">
        <v>795</v>
      </c>
      <c r="C3279" t="s">
        <v>702</v>
      </c>
      <c r="D3279" t="s">
        <v>787</v>
      </c>
      <c r="E3279" t="s">
        <v>788</v>
      </c>
      <c r="F3279">
        <v>232</v>
      </c>
      <c r="G3279">
        <v>128.4</v>
      </c>
      <c r="H3279">
        <v>160</v>
      </c>
      <c r="I3279">
        <v>13570</v>
      </c>
    </row>
    <row r="3280" spans="1:9">
      <c r="A3280" t="s">
        <v>802</v>
      </c>
      <c r="B3280" t="s">
        <v>795</v>
      </c>
      <c r="C3280" t="s">
        <v>702</v>
      </c>
      <c r="D3280" t="s">
        <v>789</v>
      </c>
      <c r="E3280" t="s">
        <v>790</v>
      </c>
      <c r="F3280">
        <v>1932</v>
      </c>
      <c r="G3280">
        <v>1020</v>
      </c>
      <c r="H3280">
        <v>1380</v>
      </c>
      <c r="I3280">
        <v>1975</v>
      </c>
    </row>
    <row r="3281" spans="1:9">
      <c r="A3281" t="s">
        <v>802</v>
      </c>
      <c r="B3281" t="s">
        <v>795</v>
      </c>
      <c r="C3281" t="s">
        <v>52</v>
      </c>
      <c r="D3281" t="s">
        <v>765</v>
      </c>
      <c r="E3281" t="s">
        <v>766</v>
      </c>
      <c r="F3281">
        <v>86</v>
      </c>
      <c r="G3281">
        <v>61</v>
      </c>
      <c r="H3281">
        <v>50.1</v>
      </c>
      <c r="I3281">
        <v>23905</v>
      </c>
    </row>
    <row r="3282" spans="1:9">
      <c r="A3282" t="s">
        <v>802</v>
      </c>
      <c r="B3282" t="s">
        <v>795</v>
      </c>
      <c r="C3282" t="s">
        <v>52</v>
      </c>
      <c r="D3282" t="s">
        <v>765</v>
      </c>
      <c r="E3282" t="s">
        <v>767</v>
      </c>
      <c r="F3282">
        <v>86</v>
      </c>
      <c r="G3282">
        <v>57</v>
      </c>
      <c r="H3282">
        <v>55</v>
      </c>
      <c r="I3282">
        <v>84246</v>
      </c>
    </row>
    <row r="3283" spans="1:9">
      <c r="A3283" t="s">
        <v>802</v>
      </c>
      <c r="B3283" t="s">
        <v>795</v>
      </c>
      <c r="C3283" t="s">
        <v>52</v>
      </c>
      <c r="D3283" t="s">
        <v>765</v>
      </c>
      <c r="E3283" t="s">
        <v>768</v>
      </c>
      <c r="F3283">
        <v>80</v>
      </c>
      <c r="G3283">
        <v>52</v>
      </c>
      <c r="H3283">
        <v>49.7</v>
      </c>
      <c r="I3283">
        <v>16483</v>
      </c>
    </row>
    <row r="3284" spans="1:9">
      <c r="A3284" t="s">
        <v>802</v>
      </c>
      <c r="B3284" t="s">
        <v>795</v>
      </c>
      <c r="C3284" t="s">
        <v>52</v>
      </c>
      <c r="D3284" t="s">
        <v>765</v>
      </c>
      <c r="E3284" t="s">
        <v>769</v>
      </c>
      <c r="F3284">
        <v>95</v>
      </c>
      <c r="G3284">
        <v>48.75</v>
      </c>
      <c r="H3284">
        <v>65</v>
      </c>
      <c r="I3284">
        <v>5609</v>
      </c>
    </row>
    <row r="3285" spans="1:9">
      <c r="A3285" t="s">
        <v>802</v>
      </c>
      <c r="B3285" t="s">
        <v>795</v>
      </c>
      <c r="C3285" t="s">
        <v>52</v>
      </c>
      <c r="D3285" t="s">
        <v>765</v>
      </c>
      <c r="E3285" t="s">
        <v>770</v>
      </c>
      <c r="F3285">
        <v>55</v>
      </c>
      <c r="G3285">
        <v>36.840000000000003</v>
      </c>
      <c r="H3285">
        <v>34.1</v>
      </c>
      <c r="I3285">
        <v>95469</v>
      </c>
    </row>
    <row r="3286" spans="1:9">
      <c r="A3286" t="s">
        <v>802</v>
      </c>
      <c r="B3286" t="s">
        <v>795</v>
      </c>
      <c r="C3286" t="s">
        <v>52</v>
      </c>
      <c r="D3286" t="s">
        <v>765</v>
      </c>
      <c r="E3286" t="s">
        <v>771</v>
      </c>
      <c r="F3286">
        <v>88</v>
      </c>
      <c r="G3286">
        <v>48</v>
      </c>
      <c r="H3286">
        <v>61.3</v>
      </c>
      <c r="I3286">
        <v>5772</v>
      </c>
    </row>
    <row r="3287" spans="1:9">
      <c r="A3287" t="s">
        <v>802</v>
      </c>
      <c r="B3287" t="s">
        <v>795</v>
      </c>
      <c r="C3287" t="s">
        <v>52</v>
      </c>
      <c r="D3287" t="s">
        <v>772</v>
      </c>
      <c r="E3287" t="s">
        <v>773</v>
      </c>
      <c r="F3287">
        <v>93</v>
      </c>
      <c r="G3287">
        <v>60</v>
      </c>
      <c r="H3287">
        <v>60</v>
      </c>
      <c r="I3287">
        <v>5445</v>
      </c>
    </row>
    <row r="3288" spans="1:9">
      <c r="A3288" t="s">
        <v>802</v>
      </c>
      <c r="B3288" t="s">
        <v>795</v>
      </c>
      <c r="C3288" t="s">
        <v>52</v>
      </c>
      <c r="D3288" t="s">
        <v>772</v>
      </c>
      <c r="E3288" t="s">
        <v>774</v>
      </c>
      <c r="F3288">
        <v>160</v>
      </c>
      <c r="G3288">
        <v>100</v>
      </c>
      <c r="H3288">
        <v>108.8</v>
      </c>
      <c r="I3288">
        <v>97833</v>
      </c>
    </row>
    <row r="3289" spans="1:9">
      <c r="A3289" t="s">
        <v>802</v>
      </c>
      <c r="B3289" t="s">
        <v>795</v>
      </c>
      <c r="C3289" t="s">
        <v>52</v>
      </c>
      <c r="D3289" t="s">
        <v>772</v>
      </c>
      <c r="E3289" t="s">
        <v>775</v>
      </c>
      <c r="F3289">
        <v>47</v>
      </c>
      <c r="G3289">
        <v>39</v>
      </c>
      <c r="H3289">
        <v>24.5</v>
      </c>
      <c r="I3289">
        <v>61385</v>
      </c>
    </row>
    <row r="3290" spans="1:9">
      <c r="A3290" t="s">
        <v>802</v>
      </c>
      <c r="B3290" t="s">
        <v>795</v>
      </c>
      <c r="C3290" t="s">
        <v>52</v>
      </c>
      <c r="D3290" t="s">
        <v>772</v>
      </c>
      <c r="E3290" t="s">
        <v>776</v>
      </c>
      <c r="F3290">
        <v>75</v>
      </c>
      <c r="G3290">
        <v>47</v>
      </c>
      <c r="H3290">
        <v>46.45</v>
      </c>
      <c r="I3290">
        <v>9140</v>
      </c>
    </row>
    <row r="3291" spans="1:9">
      <c r="A3291" t="s">
        <v>802</v>
      </c>
      <c r="B3291" t="s">
        <v>795</v>
      </c>
      <c r="C3291" t="s">
        <v>52</v>
      </c>
      <c r="D3291" t="s">
        <v>777</v>
      </c>
      <c r="E3291" t="s">
        <v>778</v>
      </c>
      <c r="F3291">
        <v>223</v>
      </c>
      <c r="G3291">
        <v>108.25</v>
      </c>
      <c r="H3291">
        <v>158.4</v>
      </c>
      <c r="I3291">
        <v>6598</v>
      </c>
    </row>
    <row r="3292" spans="1:9">
      <c r="A3292" t="s">
        <v>802</v>
      </c>
      <c r="B3292" t="s">
        <v>795</v>
      </c>
      <c r="C3292" t="s">
        <v>52</v>
      </c>
      <c r="D3292" t="s">
        <v>777</v>
      </c>
      <c r="E3292" t="s">
        <v>779</v>
      </c>
      <c r="F3292">
        <v>257</v>
      </c>
      <c r="G3292">
        <v>123</v>
      </c>
      <c r="H3292">
        <v>185.2</v>
      </c>
      <c r="I3292">
        <v>4442</v>
      </c>
    </row>
    <row r="3293" spans="1:9">
      <c r="A3293" t="s">
        <v>802</v>
      </c>
      <c r="B3293" t="s">
        <v>795</v>
      </c>
      <c r="C3293" t="s">
        <v>52</v>
      </c>
      <c r="D3293" t="s">
        <v>777</v>
      </c>
      <c r="E3293" t="s">
        <v>780</v>
      </c>
      <c r="F3293">
        <v>285</v>
      </c>
      <c r="G3293">
        <v>144</v>
      </c>
      <c r="H3293">
        <v>205</v>
      </c>
      <c r="I3293">
        <v>3064</v>
      </c>
    </row>
    <row r="3294" spans="1:9">
      <c r="A3294" t="s">
        <v>802</v>
      </c>
      <c r="B3294" t="s">
        <v>795</v>
      </c>
      <c r="C3294" t="s">
        <v>52</v>
      </c>
      <c r="D3294" t="s">
        <v>777</v>
      </c>
      <c r="E3294" t="s">
        <v>781</v>
      </c>
      <c r="F3294">
        <v>235</v>
      </c>
      <c r="G3294">
        <v>114.8</v>
      </c>
      <c r="H3294">
        <v>166.45</v>
      </c>
      <c r="I3294">
        <v>21338</v>
      </c>
    </row>
    <row r="3295" spans="1:9">
      <c r="A3295" t="s">
        <v>802</v>
      </c>
      <c r="B3295" t="s">
        <v>795</v>
      </c>
      <c r="C3295" t="s">
        <v>52</v>
      </c>
      <c r="D3295" t="s">
        <v>777</v>
      </c>
      <c r="E3295" t="s">
        <v>782</v>
      </c>
      <c r="F3295">
        <v>285</v>
      </c>
      <c r="G3295">
        <v>147</v>
      </c>
      <c r="H3295">
        <v>202.5</v>
      </c>
      <c r="I3295">
        <v>20807</v>
      </c>
    </row>
    <row r="3296" spans="1:9">
      <c r="A3296" t="s">
        <v>802</v>
      </c>
      <c r="B3296" t="s">
        <v>795</v>
      </c>
      <c r="C3296" t="s">
        <v>52</v>
      </c>
      <c r="D3296" t="s">
        <v>777</v>
      </c>
      <c r="E3296" t="s">
        <v>783</v>
      </c>
      <c r="F3296">
        <v>326</v>
      </c>
      <c r="G3296">
        <v>162</v>
      </c>
      <c r="H3296">
        <v>226</v>
      </c>
      <c r="I3296">
        <v>9366</v>
      </c>
    </row>
    <row r="3297" spans="1:9">
      <c r="A3297" t="s">
        <v>802</v>
      </c>
      <c r="B3297" t="s">
        <v>795</v>
      </c>
      <c r="C3297" t="s">
        <v>52</v>
      </c>
      <c r="D3297" t="s">
        <v>777</v>
      </c>
      <c r="E3297" t="s">
        <v>784</v>
      </c>
      <c r="F3297">
        <v>336</v>
      </c>
      <c r="G3297">
        <v>180</v>
      </c>
      <c r="H3297">
        <v>244</v>
      </c>
      <c r="I3297">
        <v>3772</v>
      </c>
    </row>
    <row r="3298" spans="1:9">
      <c r="A3298" t="s">
        <v>802</v>
      </c>
      <c r="B3298" t="s">
        <v>795</v>
      </c>
      <c r="C3298" t="s">
        <v>52</v>
      </c>
      <c r="D3298" t="s">
        <v>777</v>
      </c>
      <c r="E3298" t="s">
        <v>785</v>
      </c>
      <c r="F3298">
        <v>40</v>
      </c>
      <c r="G3298">
        <v>22.4</v>
      </c>
      <c r="H3298">
        <v>30.8</v>
      </c>
      <c r="I3298">
        <v>1279</v>
      </c>
    </row>
    <row r="3299" spans="1:9">
      <c r="A3299" t="s">
        <v>802</v>
      </c>
      <c r="B3299" t="s">
        <v>795</v>
      </c>
      <c r="C3299" t="s">
        <v>52</v>
      </c>
      <c r="D3299" t="s">
        <v>777</v>
      </c>
      <c r="E3299" t="s">
        <v>786</v>
      </c>
      <c r="F3299">
        <v>49</v>
      </c>
      <c r="G3299">
        <v>24</v>
      </c>
      <c r="H3299">
        <v>31</v>
      </c>
      <c r="I3299">
        <v>5271</v>
      </c>
    </row>
    <row r="3300" spans="1:9">
      <c r="A3300" t="s">
        <v>802</v>
      </c>
      <c r="B3300" t="s">
        <v>795</v>
      </c>
      <c r="C3300" t="s">
        <v>52</v>
      </c>
      <c r="D3300" t="s">
        <v>787</v>
      </c>
      <c r="E3300" t="s">
        <v>788</v>
      </c>
      <c r="F3300">
        <v>271</v>
      </c>
      <c r="G3300">
        <v>124</v>
      </c>
      <c r="H3300">
        <v>202.3</v>
      </c>
      <c r="I3300">
        <v>8241</v>
      </c>
    </row>
    <row r="3301" spans="1:9">
      <c r="A3301" t="s">
        <v>802</v>
      </c>
      <c r="B3301" t="s">
        <v>795</v>
      </c>
      <c r="C3301" t="s">
        <v>52</v>
      </c>
      <c r="D3301" t="s">
        <v>789</v>
      </c>
      <c r="E3301" t="s">
        <v>790</v>
      </c>
      <c r="F3301">
        <v>2050</v>
      </c>
      <c r="G3301">
        <v>902</v>
      </c>
      <c r="H3301">
        <v>1550</v>
      </c>
      <c r="I3301">
        <v>1802</v>
      </c>
    </row>
    <row r="3302" spans="1:9">
      <c r="A3302" t="s">
        <v>802</v>
      </c>
      <c r="B3302" t="s">
        <v>795</v>
      </c>
      <c r="C3302" t="s">
        <v>53</v>
      </c>
      <c r="D3302" t="s">
        <v>765</v>
      </c>
      <c r="E3302" t="s">
        <v>766</v>
      </c>
      <c r="F3302">
        <v>82</v>
      </c>
      <c r="G3302">
        <v>81</v>
      </c>
      <c r="H3302">
        <v>49</v>
      </c>
      <c r="I3302">
        <v>10811</v>
      </c>
    </row>
    <row r="3303" spans="1:9">
      <c r="A3303" t="s">
        <v>802</v>
      </c>
      <c r="B3303" t="s">
        <v>795</v>
      </c>
      <c r="C3303" t="s">
        <v>53</v>
      </c>
      <c r="D3303" t="s">
        <v>765</v>
      </c>
      <c r="E3303" t="s">
        <v>767</v>
      </c>
      <c r="F3303">
        <v>75</v>
      </c>
      <c r="G3303">
        <v>73</v>
      </c>
      <c r="H3303">
        <v>42.2</v>
      </c>
      <c r="I3303">
        <v>17262</v>
      </c>
    </row>
    <row r="3304" spans="1:9">
      <c r="A3304" t="s">
        <v>802</v>
      </c>
      <c r="B3304" t="s">
        <v>795</v>
      </c>
      <c r="C3304" t="s">
        <v>53</v>
      </c>
      <c r="D3304" t="s">
        <v>765</v>
      </c>
      <c r="E3304" t="s">
        <v>768</v>
      </c>
      <c r="F3304">
        <v>84</v>
      </c>
      <c r="G3304">
        <v>44.8</v>
      </c>
      <c r="H3304">
        <v>52.8</v>
      </c>
      <c r="I3304">
        <v>7899</v>
      </c>
    </row>
    <row r="3305" spans="1:9">
      <c r="A3305" t="s">
        <v>802</v>
      </c>
      <c r="B3305" t="s">
        <v>795</v>
      </c>
      <c r="C3305" t="s">
        <v>53</v>
      </c>
      <c r="D3305" t="s">
        <v>765</v>
      </c>
      <c r="E3305" t="s">
        <v>769</v>
      </c>
      <c r="F3305">
        <v>85</v>
      </c>
      <c r="G3305">
        <v>51.85</v>
      </c>
      <c r="H3305">
        <v>60.7</v>
      </c>
      <c r="I3305">
        <v>2943</v>
      </c>
    </row>
    <row r="3306" spans="1:9">
      <c r="A3306" t="s">
        <v>802</v>
      </c>
      <c r="B3306" t="s">
        <v>795</v>
      </c>
      <c r="C3306" t="s">
        <v>53</v>
      </c>
      <c r="D3306" t="s">
        <v>765</v>
      </c>
      <c r="E3306" t="s">
        <v>770</v>
      </c>
      <c r="F3306">
        <v>55</v>
      </c>
      <c r="G3306">
        <v>45.5</v>
      </c>
      <c r="H3306">
        <v>33.4</v>
      </c>
      <c r="I3306">
        <v>30910</v>
      </c>
    </row>
    <row r="3307" spans="1:9">
      <c r="A3307" t="s">
        <v>802</v>
      </c>
      <c r="B3307" t="s">
        <v>795</v>
      </c>
      <c r="C3307" t="s">
        <v>53</v>
      </c>
      <c r="D3307" t="s">
        <v>765</v>
      </c>
      <c r="E3307" t="s">
        <v>771</v>
      </c>
      <c r="F3307">
        <v>77</v>
      </c>
      <c r="G3307">
        <v>50</v>
      </c>
      <c r="H3307">
        <v>48</v>
      </c>
      <c r="I3307">
        <v>1193</v>
      </c>
    </row>
    <row r="3308" spans="1:9">
      <c r="A3308" t="s">
        <v>802</v>
      </c>
      <c r="B3308" t="s">
        <v>795</v>
      </c>
      <c r="C3308" t="s">
        <v>53</v>
      </c>
      <c r="D3308" t="s">
        <v>772</v>
      </c>
      <c r="E3308" t="s">
        <v>773</v>
      </c>
      <c r="F3308">
        <v>105</v>
      </c>
      <c r="G3308">
        <v>64</v>
      </c>
      <c r="H3308">
        <v>71.099999999999994</v>
      </c>
      <c r="I3308">
        <v>1210</v>
      </c>
    </row>
    <row r="3309" spans="1:9">
      <c r="A3309" t="s">
        <v>802</v>
      </c>
      <c r="B3309" t="s">
        <v>795</v>
      </c>
      <c r="C3309" t="s">
        <v>53</v>
      </c>
      <c r="D3309" t="s">
        <v>772</v>
      </c>
      <c r="E3309" t="s">
        <v>774</v>
      </c>
      <c r="F3309">
        <v>202</v>
      </c>
      <c r="G3309">
        <v>109</v>
      </c>
      <c r="H3309">
        <v>119</v>
      </c>
      <c r="I3309">
        <v>25335</v>
      </c>
    </row>
    <row r="3310" spans="1:9">
      <c r="A3310" t="s">
        <v>802</v>
      </c>
      <c r="B3310" t="s">
        <v>795</v>
      </c>
      <c r="C3310" t="s">
        <v>53</v>
      </c>
      <c r="D3310" t="s">
        <v>772</v>
      </c>
      <c r="E3310" t="s">
        <v>775</v>
      </c>
      <c r="F3310">
        <v>38</v>
      </c>
      <c r="G3310">
        <v>30.15</v>
      </c>
      <c r="H3310">
        <v>21.9</v>
      </c>
      <c r="I3310">
        <v>11655</v>
      </c>
    </row>
    <row r="3311" spans="1:9">
      <c r="A3311" t="s">
        <v>802</v>
      </c>
      <c r="B3311" t="s">
        <v>795</v>
      </c>
      <c r="C3311" t="s">
        <v>53</v>
      </c>
      <c r="D3311" t="s">
        <v>772</v>
      </c>
      <c r="E3311" t="s">
        <v>776</v>
      </c>
      <c r="F3311">
        <v>75</v>
      </c>
      <c r="G3311">
        <v>54.3</v>
      </c>
      <c r="H3311">
        <v>50.2</v>
      </c>
      <c r="I3311">
        <v>1822</v>
      </c>
    </row>
    <row r="3312" spans="1:9">
      <c r="A3312" t="s">
        <v>802</v>
      </c>
      <c r="B3312" t="s">
        <v>795</v>
      </c>
      <c r="C3312" t="s">
        <v>53</v>
      </c>
      <c r="D3312" t="s">
        <v>777</v>
      </c>
      <c r="E3312" t="s">
        <v>778</v>
      </c>
      <c r="F3312">
        <v>188</v>
      </c>
      <c r="G3312">
        <v>120</v>
      </c>
      <c r="H3312">
        <v>130.5</v>
      </c>
      <c r="I3312">
        <v>2576</v>
      </c>
    </row>
    <row r="3313" spans="1:9">
      <c r="A3313" t="s">
        <v>802</v>
      </c>
      <c r="B3313" t="s">
        <v>795</v>
      </c>
      <c r="C3313" t="s">
        <v>53</v>
      </c>
      <c r="D3313" t="s">
        <v>777</v>
      </c>
      <c r="E3313" t="s">
        <v>779</v>
      </c>
      <c r="F3313">
        <v>221</v>
      </c>
      <c r="G3313">
        <v>156</v>
      </c>
      <c r="H3313">
        <v>154.1</v>
      </c>
      <c r="I3313">
        <v>2008</v>
      </c>
    </row>
    <row r="3314" spans="1:9">
      <c r="A3314" t="s">
        <v>802</v>
      </c>
      <c r="B3314" t="s">
        <v>795</v>
      </c>
      <c r="C3314" t="s">
        <v>53</v>
      </c>
      <c r="D3314" t="s">
        <v>777</v>
      </c>
      <c r="E3314" t="s">
        <v>780</v>
      </c>
      <c r="F3314">
        <v>281</v>
      </c>
      <c r="G3314">
        <v>164</v>
      </c>
      <c r="H3314">
        <v>193</v>
      </c>
      <c r="I3314">
        <v>1357</v>
      </c>
    </row>
    <row r="3315" spans="1:9">
      <c r="A3315" t="s">
        <v>802</v>
      </c>
      <c r="B3315" t="s">
        <v>795</v>
      </c>
      <c r="C3315" t="s">
        <v>53</v>
      </c>
      <c r="D3315" t="s">
        <v>777</v>
      </c>
      <c r="E3315" t="s">
        <v>781</v>
      </c>
      <c r="F3315">
        <v>205</v>
      </c>
      <c r="G3315">
        <v>143</v>
      </c>
      <c r="H3315">
        <v>129.85</v>
      </c>
      <c r="I3315">
        <v>7874</v>
      </c>
    </row>
    <row r="3316" spans="1:9">
      <c r="A3316" t="s">
        <v>802</v>
      </c>
      <c r="B3316" t="s">
        <v>795</v>
      </c>
      <c r="C3316" t="s">
        <v>53</v>
      </c>
      <c r="D3316" t="s">
        <v>777</v>
      </c>
      <c r="E3316" t="s">
        <v>782</v>
      </c>
      <c r="F3316">
        <v>247</v>
      </c>
      <c r="G3316">
        <v>172.35</v>
      </c>
      <c r="H3316">
        <v>164.6</v>
      </c>
      <c r="I3316">
        <v>7814</v>
      </c>
    </row>
    <row r="3317" spans="1:9">
      <c r="A3317" t="s">
        <v>802</v>
      </c>
      <c r="B3317" t="s">
        <v>795</v>
      </c>
      <c r="C3317" t="s">
        <v>53</v>
      </c>
      <c r="D3317" t="s">
        <v>777</v>
      </c>
      <c r="E3317" t="s">
        <v>783</v>
      </c>
      <c r="F3317">
        <v>281</v>
      </c>
      <c r="G3317">
        <v>188.1</v>
      </c>
      <c r="H3317">
        <v>198</v>
      </c>
      <c r="I3317">
        <v>3700</v>
      </c>
    </row>
    <row r="3318" spans="1:9">
      <c r="A3318" t="s">
        <v>802</v>
      </c>
      <c r="B3318" t="s">
        <v>795</v>
      </c>
      <c r="C3318" t="s">
        <v>53</v>
      </c>
      <c r="D3318" t="s">
        <v>777</v>
      </c>
      <c r="E3318" t="s">
        <v>784</v>
      </c>
      <c r="F3318">
        <v>353</v>
      </c>
      <c r="G3318">
        <v>229.5</v>
      </c>
      <c r="H3318">
        <v>260.55</v>
      </c>
      <c r="I3318">
        <v>1738</v>
      </c>
    </row>
    <row r="3319" spans="1:9">
      <c r="A3319" t="s">
        <v>802</v>
      </c>
      <c r="B3319" t="s">
        <v>795</v>
      </c>
      <c r="C3319" t="s">
        <v>53</v>
      </c>
      <c r="D3319" t="s">
        <v>777</v>
      </c>
      <c r="E3319" t="s">
        <v>785</v>
      </c>
      <c r="F3319">
        <v>40</v>
      </c>
      <c r="G3319">
        <v>26.3</v>
      </c>
      <c r="H3319">
        <v>26</v>
      </c>
      <c r="I3319">
        <v>830</v>
      </c>
    </row>
    <row r="3320" spans="1:9">
      <c r="A3320" t="s">
        <v>802</v>
      </c>
      <c r="B3320" t="s">
        <v>795</v>
      </c>
      <c r="C3320" t="s">
        <v>53</v>
      </c>
      <c r="D3320" t="s">
        <v>777</v>
      </c>
      <c r="E3320" t="s">
        <v>786</v>
      </c>
      <c r="F3320">
        <v>50</v>
      </c>
      <c r="G3320">
        <v>28.9</v>
      </c>
      <c r="H3320">
        <v>34</v>
      </c>
      <c r="I3320">
        <v>3239</v>
      </c>
    </row>
    <row r="3321" spans="1:9">
      <c r="A3321" t="s">
        <v>802</v>
      </c>
      <c r="B3321" t="s">
        <v>795</v>
      </c>
      <c r="C3321" t="s">
        <v>53</v>
      </c>
      <c r="D3321" t="s">
        <v>787</v>
      </c>
      <c r="E3321" t="s">
        <v>788</v>
      </c>
      <c r="F3321">
        <v>219</v>
      </c>
      <c r="G3321">
        <v>143</v>
      </c>
      <c r="H3321">
        <v>157.4</v>
      </c>
      <c r="I3321">
        <v>4696</v>
      </c>
    </row>
    <row r="3322" spans="1:9">
      <c r="A3322" t="s">
        <v>802</v>
      </c>
      <c r="B3322" t="s">
        <v>795</v>
      </c>
      <c r="C3322" t="s">
        <v>53</v>
      </c>
      <c r="D3322" t="s">
        <v>789</v>
      </c>
      <c r="E3322" t="s">
        <v>790</v>
      </c>
      <c r="F3322">
        <v>1948</v>
      </c>
      <c r="G3322">
        <v>1100</v>
      </c>
      <c r="H3322">
        <v>1384.6</v>
      </c>
      <c r="I3322">
        <v>344</v>
      </c>
    </row>
    <row r="3323" spans="1:9">
      <c r="A3323" t="s">
        <v>802</v>
      </c>
      <c r="B3323" t="s">
        <v>795</v>
      </c>
      <c r="C3323" t="s">
        <v>54</v>
      </c>
      <c r="D3323" t="s">
        <v>765</v>
      </c>
      <c r="E3323" t="s">
        <v>766</v>
      </c>
      <c r="F3323" s="74">
        <v>72</v>
      </c>
      <c r="G3323" s="74">
        <v>59</v>
      </c>
      <c r="H3323" s="74">
        <v>38</v>
      </c>
      <c r="I3323">
        <v>1332175</v>
      </c>
    </row>
    <row r="3324" spans="1:9">
      <c r="A3324" t="s">
        <v>802</v>
      </c>
      <c r="B3324" t="s">
        <v>795</v>
      </c>
      <c r="C3324" t="s">
        <v>54</v>
      </c>
      <c r="D3324" t="s">
        <v>765</v>
      </c>
      <c r="E3324" t="s">
        <v>767</v>
      </c>
      <c r="F3324" s="74">
        <v>67</v>
      </c>
      <c r="G3324" s="74">
        <v>53</v>
      </c>
      <c r="H3324" s="74">
        <v>38</v>
      </c>
      <c r="I3324">
        <v>4637357</v>
      </c>
    </row>
    <row r="3325" spans="1:9">
      <c r="A3325" t="s">
        <v>802</v>
      </c>
      <c r="B3325" t="s">
        <v>795</v>
      </c>
      <c r="C3325" t="s">
        <v>54</v>
      </c>
      <c r="D3325" t="s">
        <v>765</v>
      </c>
      <c r="E3325" t="s">
        <v>768</v>
      </c>
      <c r="F3325" s="74">
        <v>60</v>
      </c>
      <c r="G3325" s="74">
        <v>45</v>
      </c>
      <c r="H3325" s="74">
        <v>36</v>
      </c>
      <c r="I3325">
        <v>1108286</v>
      </c>
    </row>
    <row r="3326" spans="1:9">
      <c r="A3326" t="s">
        <v>802</v>
      </c>
      <c r="B3326" t="s">
        <v>795</v>
      </c>
      <c r="C3326" t="s">
        <v>54</v>
      </c>
      <c r="D3326" t="s">
        <v>765</v>
      </c>
      <c r="E3326" t="s">
        <v>769</v>
      </c>
      <c r="F3326" s="74">
        <v>85</v>
      </c>
      <c r="G3326" s="74">
        <v>51</v>
      </c>
      <c r="H3326" s="74">
        <v>54</v>
      </c>
      <c r="I3326">
        <v>283443</v>
      </c>
    </row>
    <row r="3327" spans="1:9">
      <c r="A3327" t="s">
        <v>802</v>
      </c>
      <c r="B3327" t="s">
        <v>795</v>
      </c>
      <c r="C3327" t="s">
        <v>54</v>
      </c>
      <c r="D3327" t="s">
        <v>765</v>
      </c>
      <c r="E3327" t="s">
        <v>770</v>
      </c>
      <c r="F3327" s="74">
        <v>50</v>
      </c>
      <c r="G3327" s="74">
        <v>38</v>
      </c>
      <c r="H3327" s="74">
        <v>30</v>
      </c>
      <c r="I3327">
        <v>4838045</v>
      </c>
    </row>
    <row r="3328" spans="1:9">
      <c r="A3328" t="s">
        <v>802</v>
      </c>
      <c r="B3328" t="s">
        <v>795</v>
      </c>
      <c r="C3328" t="s">
        <v>54</v>
      </c>
      <c r="D3328" t="s">
        <v>765</v>
      </c>
      <c r="E3328" t="s">
        <v>771</v>
      </c>
      <c r="F3328" s="74">
        <v>87</v>
      </c>
      <c r="G3328" s="74">
        <v>48</v>
      </c>
      <c r="H3328" s="74">
        <v>57</v>
      </c>
      <c r="I3328">
        <v>236472</v>
      </c>
    </row>
    <row r="3329" spans="1:9">
      <c r="A3329" t="s">
        <v>802</v>
      </c>
      <c r="B3329" t="s">
        <v>795</v>
      </c>
      <c r="C3329" t="s">
        <v>54</v>
      </c>
      <c r="D3329" t="s">
        <v>772</v>
      </c>
      <c r="E3329" t="s">
        <v>773</v>
      </c>
      <c r="F3329" s="74">
        <v>75</v>
      </c>
      <c r="G3329" s="74">
        <v>59</v>
      </c>
      <c r="H3329" s="74">
        <v>47</v>
      </c>
      <c r="I3329">
        <v>315589</v>
      </c>
    </row>
    <row r="3330" spans="1:9">
      <c r="A3330" t="s">
        <v>802</v>
      </c>
      <c r="B3330" t="s">
        <v>795</v>
      </c>
      <c r="C3330" t="s">
        <v>54</v>
      </c>
      <c r="D3330" t="s">
        <v>772</v>
      </c>
      <c r="E3330" t="s">
        <v>774</v>
      </c>
      <c r="F3330" s="74">
        <v>135</v>
      </c>
      <c r="G3330" s="74">
        <v>101</v>
      </c>
      <c r="H3330" s="74">
        <v>81</v>
      </c>
      <c r="I3330">
        <v>5344182</v>
      </c>
    </row>
    <row r="3331" spans="1:9">
      <c r="A3331" t="s">
        <v>802</v>
      </c>
      <c r="B3331" t="s">
        <v>795</v>
      </c>
      <c r="C3331" t="s">
        <v>54</v>
      </c>
      <c r="D3331" t="s">
        <v>772</v>
      </c>
      <c r="E3331" t="s">
        <v>775</v>
      </c>
      <c r="F3331" s="74">
        <v>45</v>
      </c>
      <c r="G3331" s="74">
        <v>35</v>
      </c>
      <c r="H3331" s="74">
        <v>20</v>
      </c>
      <c r="I3331">
        <v>3698752</v>
      </c>
    </row>
    <row r="3332" spans="1:9">
      <c r="A3332" t="s">
        <v>802</v>
      </c>
      <c r="B3332" t="s">
        <v>795</v>
      </c>
      <c r="C3332" t="s">
        <v>54</v>
      </c>
      <c r="D3332" t="s">
        <v>772</v>
      </c>
      <c r="E3332" t="s">
        <v>776</v>
      </c>
      <c r="F3332" s="74">
        <v>70</v>
      </c>
      <c r="G3332" s="74">
        <v>47</v>
      </c>
      <c r="H3332" s="74">
        <v>45</v>
      </c>
      <c r="I3332">
        <v>471261</v>
      </c>
    </row>
    <row r="3333" spans="1:9">
      <c r="A3333" t="s">
        <v>802</v>
      </c>
      <c r="B3333" t="s">
        <v>795</v>
      </c>
      <c r="C3333" t="s">
        <v>54</v>
      </c>
      <c r="D3333" t="s">
        <v>777</v>
      </c>
      <c r="E3333" t="s">
        <v>778</v>
      </c>
      <c r="F3333" s="74">
        <v>175</v>
      </c>
      <c r="G3333" s="74">
        <v>102</v>
      </c>
      <c r="H3333" s="74">
        <v>117</v>
      </c>
      <c r="I3333">
        <v>448883</v>
      </c>
    </row>
    <row r="3334" spans="1:9">
      <c r="A3334" t="s">
        <v>802</v>
      </c>
      <c r="B3334" t="s">
        <v>795</v>
      </c>
      <c r="C3334" t="s">
        <v>54</v>
      </c>
      <c r="D3334" t="s">
        <v>777</v>
      </c>
      <c r="E3334" t="s">
        <v>779</v>
      </c>
      <c r="F3334" s="74">
        <v>206</v>
      </c>
      <c r="G3334" s="74">
        <v>122</v>
      </c>
      <c r="H3334" s="74">
        <v>140</v>
      </c>
      <c r="I3334">
        <v>348799</v>
      </c>
    </row>
    <row r="3335" spans="1:9">
      <c r="A3335" t="s">
        <v>802</v>
      </c>
      <c r="B3335" t="s">
        <v>795</v>
      </c>
      <c r="C3335" t="s">
        <v>54</v>
      </c>
      <c r="D3335" t="s">
        <v>777</v>
      </c>
      <c r="E3335" t="s">
        <v>780</v>
      </c>
      <c r="F3335" s="74">
        <v>242</v>
      </c>
      <c r="G3335" s="74">
        <v>142</v>
      </c>
      <c r="H3335" s="74">
        <v>163</v>
      </c>
      <c r="I3335">
        <v>241229</v>
      </c>
    </row>
    <row r="3336" spans="1:9">
      <c r="A3336" t="s">
        <v>802</v>
      </c>
      <c r="B3336" t="s">
        <v>795</v>
      </c>
      <c r="C3336" t="s">
        <v>54</v>
      </c>
      <c r="D3336" t="s">
        <v>777</v>
      </c>
      <c r="E3336" t="s">
        <v>781</v>
      </c>
      <c r="F3336" s="74">
        <v>185</v>
      </c>
      <c r="G3336" s="74">
        <v>116</v>
      </c>
      <c r="H3336" s="74">
        <v>120</v>
      </c>
      <c r="I3336">
        <v>1231558</v>
      </c>
    </row>
    <row r="3337" spans="1:9">
      <c r="A3337" t="s">
        <v>802</v>
      </c>
      <c r="B3337" t="s">
        <v>795</v>
      </c>
      <c r="C3337" t="s">
        <v>54</v>
      </c>
      <c r="D3337" t="s">
        <v>777</v>
      </c>
      <c r="E3337" t="s">
        <v>782</v>
      </c>
      <c r="F3337" s="74">
        <v>230</v>
      </c>
      <c r="G3337" s="74">
        <v>146</v>
      </c>
      <c r="H3337" s="74">
        <v>153</v>
      </c>
      <c r="I3337">
        <v>1213862</v>
      </c>
    </row>
    <row r="3338" spans="1:9">
      <c r="A3338" t="s">
        <v>802</v>
      </c>
      <c r="B3338" t="s">
        <v>795</v>
      </c>
      <c r="C3338" t="s">
        <v>54</v>
      </c>
      <c r="D3338" t="s">
        <v>777</v>
      </c>
      <c r="E3338" t="s">
        <v>783</v>
      </c>
      <c r="F3338" s="74">
        <v>270</v>
      </c>
      <c r="G3338" s="74">
        <v>160</v>
      </c>
      <c r="H3338" s="74">
        <v>179</v>
      </c>
      <c r="I3338">
        <v>582007</v>
      </c>
    </row>
    <row r="3339" spans="1:9">
      <c r="A3339" t="s">
        <v>802</v>
      </c>
      <c r="B3339" t="s">
        <v>795</v>
      </c>
      <c r="C3339" t="s">
        <v>54</v>
      </c>
      <c r="D3339" t="s">
        <v>777</v>
      </c>
      <c r="E3339" t="s">
        <v>784</v>
      </c>
      <c r="F3339" s="74">
        <v>300</v>
      </c>
      <c r="G3339" s="74">
        <v>179</v>
      </c>
      <c r="H3339" s="74">
        <v>202</v>
      </c>
      <c r="I3339">
        <v>260990</v>
      </c>
    </row>
    <row r="3340" spans="1:9">
      <c r="A3340" t="s">
        <v>802</v>
      </c>
      <c r="B3340" t="s">
        <v>795</v>
      </c>
      <c r="C3340" t="s">
        <v>54</v>
      </c>
      <c r="D3340" t="s">
        <v>777</v>
      </c>
      <c r="E3340" t="s">
        <v>785</v>
      </c>
      <c r="F3340" s="74">
        <v>44</v>
      </c>
      <c r="G3340" s="74">
        <v>24</v>
      </c>
      <c r="H3340" s="74">
        <v>30</v>
      </c>
      <c r="I3340">
        <v>145770</v>
      </c>
    </row>
    <row r="3341" spans="1:9">
      <c r="A3341" t="s">
        <v>802</v>
      </c>
      <c r="B3341" t="s">
        <v>795</v>
      </c>
      <c r="C3341" t="s">
        <v>54</v>
      </c>
      <c r="D3341" t="s">
        <v>777</v>
      </c>
      <c r="E3341" t="s">
        <v>786</v>
      </c>
      <c r="F3341" s="74">
        <v>47</v>
      </c>
      <c r="G3341" s="74">
        <v>26</v>
      </c>
      <c r="H3341" s="74">
        <v>31</v>
      </c>
      <c r="I3341">
        <v>434751</v>
      </c>
    </row>
    <row r="3342" spans="1:9">
      <c r="A3342" t="s">
        <v>802</v>
      </c>
      <c r="B3342" t="s">
        <v>795</v>
      </c>
      <c r="C3342" t="s">
        <v>54</v>
      </c>
      <c r="D3342" t="s">
        <v>787</v>
      </c>
      <c r="E3342" t="s">
        <v>788</v>
      </c>
      <c r="F3342" s="74">
        <v>215</v>
      </c>
      <c r="G3342" s="74">
        <v>120</v>
      </c>
      <c r="H3342" s="74">
        <v>148</v>
      </c>
      <c r="I3342">
        <v>552628</v>
      </c>
    </row>
    <row r="3343" spans="1:9">
      <c r="A3343" t="s">
        <v>802</v>
      </c>
      <c r="B3343" t="s">
        <v>795</v>
      </c>
      <c r="C3343" t="s">
        <v>54</v>
      </c>
      <c r="D3343" t="s">
        <v>789</v>
      </c>
      <c r="E3343" t="s">
        <v>790</v>
      </c>
      <c r="F3343" s="74">
        <v>1795</v>
      </c>
      <c r="G3343" s="74">
        <v>1000</v>
      </c>
      <c r="H3343" s="74">
        <v>1300</v>
      </c>
      <c r="I3343">
        <v>134899</v>
      </c>
    </row>
    <row r="3344" spans="1:9">
      <c r="A3344" t="s">
        <v>802</v>
      </c>
      <c r="B3344" t="s">
        <v>795</v>
      </c>
      <c r="C3344" t="s">
        <v>791</v>
      </c>
      <c r="D3344" t="s">
        <v>765</v>
      </c>
      <c r="E3344" t="s">
        <v>766</v>
      </c>
      <c r="F3344">
        <v>75</v>
      </c>
      <c r="G3344">
        <v>60</v>
      </c>
      <c r="H3344">
        <v>37</v>
      </c>
      <c r="I3344">
        <v>492</v>
      </c>
    </row>
    <row r="3345" spans="1:9">
      <c r="A3345" t="s">
        <v>802</v>
      </c>
      <c r="B3345" t="s">
        <v>795</v>
      </c>
      <c r="C3345" t="s">
        <v>791</v>
      </c>
      <c r="D3345" t="s">
        <v>765</v>
      </c>
      <c r="E3345" t="s">
        <v>767</v>
      </c>
      <c r="F3345">
        <v>70</v>
      </c>
      <c r="G3345">
        <v>53.6</v>
      </c>
      <c r="H3345">
        <v>42.2</v>
      </c>
      <c r="I3345">
        <v>1018</v>
      </c>
    </row>
    <row r="3346" spans="1:9">
      <c r="A3346" t="s">
        <v>802</v>
      </c>
      <c r="B3346" t="s">
        <v>795</v>
      </c>
      <c r="C3346" t="s">
        <v>791</v>
      </c>
      <c r="D3346" t="s">
        <v>765</v>
      </c>
      <c r="E3346" t="s">
        <v>768</v>
      </c>
      <c r="F3346">
        <v>64.5</v>
      </c>
      <c r="G3346">
        <v>45</v>
      </c>
      <c r="H3346">
        <v>32.585000000000001</v>
      </c>
      <c r="I3346">
        <v>290</v>
      </c>
    </row>
    <row r="3347" spans="1:9">
      <c r="A3347" t="s">
        <v>802</v>
      </c>
      <c r="B3347" t="s">
        <v>795</v>
      </c>
      <c r="C3347" t="s">
        <v>791</v>
      </c>
      <c r="D3347" t="s">
        <v>765</v>
      </c>
      <c r="E3347" t="s">
        <v>769</v>
      </c>
      <c r="F3347">
        <v>90</v>
      </c>
      <c r="G3347">
        <v>58.05</v>
      </c>
      <c r="H3347">
        <v>56.2</v>
      </c>
      <c r="I3347">
        <v>95</v>
      </c>
    </row>
    <row r="3348" spans="1:9">
      <c r="A3348" t="s">
        <v>802</v>
      </c>
      <c r="B3348" t="s">
        <v>795</v>
      </c>
      <c r="C3348" t="s">
        <v>791</v>
      </c>
      <c r="D3348" t="s">
        <v>765</v>
      </c>
      <c r="E3348" t="s">
        <v>770</v>
      </c>
      <c r="F3348">
        <v>50</v>
      </c>
      <c r="G3348">
        <v>44</v>
      </c>
      <c r="H3348">
        <v>27.3</v>
      </c>
      <c r="I3348">
        <v>1226</v>
      </c>
    </row>
    <row r="3349" spans="1:9">
      <c r="A3349" t="s">
        <v>802</v>
      </c>
      <c r="B3349" t="s">
        <v>795</v>
      </c>
      <c r="C3349" t="s">
        <v>791</v>
      </c>
      <c r="D3349" t="s">
        <v>765</v>
      </c>
      <c r="E3349" t="s">
        <v>771</v>
      </c>
      <c r="F3349">
        <v>95</v>
      </c>
      <c r="G3349">
        <v>46.75</v>
      </c>
      <c r="H3349">
        <v>73.95</v>
      </c>
      <c r="I3349">
        <v>45</v>
      </c>
    </row>
    <row r="3350" spans="1:9">
      <c r="A3350" t="s">
        <v>802</v>
      </c>
      <c r="B3350" t="s">
        <v>795</v>
      </c>
      <c r="C3350" t="s">
        <v>791</v>
      </c>
      <c r="D3350" t="s">
        <v>772</v>
      </c>
      <c r="E3350" t="s">
        <v>773</v>
      </c>
      <c r="F3350">
        <v>90</v>
      </c>
      <c r="G3350">
        <v>70</v>
      </c>
      <c r="H3350">
        <v>49.2</v>
      </c>
      <c r="I3350">
        <v>85</v>
      </c>
    </row>
    <row r="3351" spans="1:9">
      <c r="A3351" t="s">
        <v>802</v>
      </c>
      <c r="B3351" t="s">
        <v>795</v>
      </c>
      <c r="C3351" t="s">
        <v>791</v>
      </c>
      <c r="D3351" t="s">
        <v>772</v>
      </c>
      <c r="E3351" t="s">
        <v>774</v>
      </c>
      <c r="F3351">
        <v>150</v>
      </c>
      <c r="G3351">
        <v>101</v>
      </c>
      <c r="H3351">
        <v>85</v>
      </c>
      <c r="I3351">
        <v>1303</v>
      </c>
    </row>
    <row r="3352" spans="1:9">
      <c r="A3352" t="s">
        <v>802</v>
      </c>
      <c r="B3352" t="s">
        <v>795</v>
      </c>
      <c r="C3352" t="s">
        <v>791</v>
      </c>
      <c r="D3352" t="s">
        <v>772</v>
      </c>
      <c r="E3352" t="s">
        <v>775</v>
      </c>
      <c r="F3352">
        <v>47</v>
      </c>
      <c r="G3352">
        <v>35</v>
      </c>
      <c r="H3352">
        <v>21.5</v>
      </c>
      <c r="I3352">
        <v>921</v>
      </c>
    </row>
    <row r="3353" spans="1:9">
      <c r="A3353" t="s">
        <v>802</v>
      </c>
      <c r="B3353" t="s">
        <v>795</v>
      </c>
      <c r="C3353" t="s">
        <v>791</v>
      </c>
      <c r="D3353" t="s">
        <v>772</v>
      </c>
      <c r="E3353" t="s">
        <v>776</v>
      </c>
      <c r="F3353">
        <v>75</v>
      </c>
      <c r="G3353">
        <v>54</v>
      </c>
      <c r="H3353">
        <v>38</v>
      </c>
      <c r="I3353">
        <v>81</v>
      </c>
    </row>
    <row r="3354" spans="1:9">
      <c r="A3354" t="s">
        <v>802</v>
      </c>
      <c r="B3354" t="s">
        <v>795</v>
      </c>
      <c r="C3354" t="s">
        <v>791</v>
      </c>
      <c r="D3354" t="s">
        <v>777</v>
      </c>
      <c r="E3354" t="s">
        <v>778</v>
      </c>
      <c r="F3354">
        <v>165</v>
      </c>
      <c r="G3354">
        <v>105</v>
      </c>
      <c r="H3354">
        <v>117</v>
      </c>
      <c r="I3354">
        <v>114</v>
      </c>
    </row>
    <row r="3355" spans="1:9">
      <c r="A3355" t="s">
        <v>802</v>
      </c>
      <c r="B3355" t="s">
        <v>795</v>
      </c>
      <c r="C3355" t="s">
        <v>791</v>
      </c>
      <c r="D3355" t="s">
        <v>777</v>
      </c>
      <c r="E3355" t="s">
        <v>779</v>
      </c>
      <c r="F3355">
        <v>240</v>
      </c>
      <c r="G3355">
        <v>133</v>
      </c>
      <c r="H3355">
        <v>140</v>
      </c>
      <c r="I3355">
        <v>104</v>
      </c>
    </row>
    <row r="3356" spans="1:9">
      <c r="A3356" t="s">
        <v>802</v>
      </c>
      <c r="B3356" t="s">
        <v>795</v>
      </c>
      <c r="C3356" t="s">
        <v>791</v>
      </c>
      <c r="D3356" t="s">
        <v>777</v>
      </c>
      <c r="E3356" t="s">
        <v>780</v>
      </c>
      <c r="F3356">
        <v>281</v>
      </c>
      <c r="G3356">
        <v>136.5</v>
      </c>
      <c r="H3356">
        <v>183.8</v>
      </c>
      <c r="I3356">
        <v>56</v>
      </c>
    </row>
    <row r="3357" spans="1:9">
      <c r="A3357" t="s">
        <v>802</v>
      </c>
      <c r="B3357" t="s">
        <v>795</v>
      </c>
      <c r="C3357" t="s">
        <v>791</v>
      </c>
      <c r="D3357" t="s">
        <v>777</v>
      </c>
      <c r="E3357" t="s">
        <v>781</v>
      </c>
      <c r="F3357">
        <v>190</v>
      </c>
      <c r="G3357">
        <v>127.5</v>
      </c>
      <c r="H3357">
        <v>108.45</v>
      </c>
      <c r="I3357">
        <v>273</v>
      </c>
    </row>
    <row r="3358" spans="1:9">
      <c r="A3358" t="s">
        <v>802</v>
      </c>
      <c r="B3358" t="s">
        <v>795</v>
      </c>
      <c r="C3358" t="s">
        <v>791</v>
      </c>
      <c r="D3358" t="s">
        <v>777</v>
      </c>
      <c r="E3358" t="s">
        <v>782</v>
      </c>
      <c r="F3358">
        <v>250</v>
      </c>
      <c r="G3358">
        <v>161.5</v>
      </c>
      <c r="H3358">
        <v>162.69999999999999</v>
      </c>
      <c r="I3358">
        <v>287</v>
      </c>
    </row>
    <row r="3359" spans="1:9">
      <c r="A3359" t="s">
        <v>802</v>
      </c>
      <c r="B3359" t="s">
        <v>795</v>
      </c>
      <c r="C3359" t="s">
        <v>791</v>
      </c>
      <c r="D3359" t="s">
        <v>777</v>
      </c>
      <c r="E3359" t="s">
        <v>783</v>
      </c>
      <c r="F3359">
        <v>295</v>
      </c>
      <c r="G3359">
        <v>179.95</v>
      </c>
      <c r="H3359">
        <v>187</v>
      </c>
      <c r="I3359">
        <v>149</v>
      </c>
    </row>
    <row r="3360" spans="1:9">
      <c r="A3360" t="s">
        <v>802</v>
      </c>
      <c r="B3360" t="s">
        <v>795</v>
      </c>
      <c r="C3360" t="s">
        <v>791</v>
      </c>
      <c r="D3360" t="s">
        <v>777</v>
      </c>
      <c r="E3360" t="s">
        <v>784</v>
      </c>
      <c r="F3360">
        <v>280</v>
      </c>
      <c r="G3360">
        <v>164.5</v>
      </c>
      <c r="H3360">
        <v>165.35</v>
      </c>
      <c r="I3360">
        <v>72</v>
      </c>
    </row>
    <row r="3361" spans="1:9">
      <c r="A3361" t="s">
        <v>802</v>
      </c>
      <c r="B3361" t="s">
        <v>795</v>
      </c>
      <c r="C3361" t="s">
        <v>791</v>
      </c>
      <c r="D3361" t="s">
        <v>777</v>
      </c>
      <c r="E3361" t="s">
        <v>785</v>
      </c>
      <c r="F3361">
        <v>40</v>
      </c>
      <c r="G3361">
        <v>18</v>
      </c>
      <c r="H3361">
        <v>22</v>
      </c>
      <c r="I3361">
        <v>24</v>
      </c>
    </row>
    <row r="3362" spans="1:9">
      <c r="A3362" t="s">
        <v>802</v>
      </c>
      <c r="B3362" t="s">
        <v>795</v>
      </c>
      <c r="C3362" t="s">
        <v>791</v>
      </c>
      <c r="D3362" t="s">
        <v>777</v>
      </c>
      <c r="E3362" t="s">
        <v>786</v>
      </c>
      <c r="F3362">
        <v>42</v>
      </c>
      <c r="G3362">
        <v>29.4</v>
      </c>
      <c r="H3362">
        <v>24.5</v>
      </c>
      <c r="I3362">
        <v>82</v>
      </c>
    </row>
    <row r="3363" spans="1:9">
      <c r="A3363" t="s">
        <v>802</v>
      </c>
      <c r="B3363" t="s">
        <v>795</v>
      </c>
      <c r="C3363" t="s">
        <v>791</v>
      </c>
      <c r="D3363" t="s">
        <v>787</v>
      </c>
      <c r="E3363" t="s">
        <v>788</v>
      </c>
      <c r="F3363">
        <v>220</v>
      </c>
      <c r="G3363">
        <v>118.65</v>
      </c>
      <c r="H3363">
        <v>148.69999999999999</v>
      </c>
      <c r="I3363">
        <v>139</v>
      </c>
    </row>
    <row r="3364" spans="1:9">
      <c r="A3364" t="s">
        <v>802</v>
      </c>
      <c r="B3364" t="s">
        <v>795</v>
      </c>
      <c r="C3364" t="s">
        <v>791</v>
      </c>
      <c r="D3364" t="s">
        <v>789</v>
      </c>
      <c r="E3364" t="s">
        <v>790</v>
      </c>
      <c r="F3364">
        <v>1800</v>
      </c>
      <c r="G3364">
        <v>800</v>
      </c>
      <c r="H3364">
        <v>1400</v>
      </c>
      <c r="I3364">
        <v>24</v>
      </c>
    </row>
    <row r="3365" spans="1:9">
      <c r="A3365" t="s">
        <v>802</v>
      </c>
      <c r="B3365" t="s">
        <v>796</v>
      </c>
      <c r="C3365" t="s">
        <v>46</v>
      </c>
      <c r="D3365" t="s">
        <v>765</v>
      </c>
      <c r="E3365" t="s">
        <v>766</v>
      </c>
      <c r="F3365">
        <v>73</v>
      </c>
      <c r="G3365">
        <v>60</v>
      </c>
      <c r="H3365">
        <v>40</v>
      </c>
      <c r="I3365">
        <v>470624</v>
      </c>
    </row>
    <row r="3366" spans="1:9">
      <c r="A3366" t="s">
        <v>802</v>
      </c>
      <c r="B3366" t="s">
        <v>796</v>
      </c>
      <c r="C3366" t="s">
        <v>46</v>
      </c>
      <c r="D3366" t="s">
        <v>765</v>
      </c>
      <c r="E3366" t="s">
        <v>767</v>
      </c>
      <c r="F3366">
        <v>70</v>
      </c>
      <c r="G3366">
        <v>55</v>
      </c>
      <c r="H3366">
        <v>40</v>
      </c>
      <c r="I3366">
        <v>1607361</v>
      </c>
    </row>
    <row r="3367" spans="1:9">
      <c r="A3367" t="s">
        <v>802</v>
      </c>
      <c r="B3367" t="s">
        <v>796</v>
      </c>
      <c r="C3367" t="s">
        <v>46</v>
      </c>
      <c r="D3367" t="s">
        <v>765</v>
      </c>
      <c r="E3367" t="s">
        <v>768</v>
      </c>
      <c r="F3367">
        <v>62</v>
      </c>
      <c r="G3367">
        <v>45</v>
      </c>
      <c r="H3367">
        <v>37</v>
      </c>
      <c r="I3367">
        <v>388919</v>
      </c>
    </row>
    <row r="3368" spans="1:9">
      <c r="A3368" t="s">
        <v>802</v>
      </c>
      <c r="B3368" t="s">
        <v>796</v>
      </c>
      <c r="C3368" t="s">
        <v>46</v>
      </c>
      <c r="D3368" t="s">
        <v>765</v>
      </c>
      <c r="E3368" t="s">
        <v>769</v>
      </c>
      <c r="F3368">
        <v>91</v>
      </c>
      <c r="G3368">
        <v>46</v>
      </c>
      <c r="H3368">
        <v>57.8</v>
      </c>
      <c r="I3368">
        <v>76575</v>
      </c>
    </row>
    <row r="3369" spans="1:9">
      <c r="A3369" t="s">
        <v>802</v>
      </c>
      <c r="B3369" t="s">
        <v>796</v>
      </c>
      <c r="C3369" t="s">
        <v>46</v>
      </c>
      <c r="D3369" t="s">
        <v>765</v>
      </c>
      <c r="E3369" t="s">
        <v>770</v>
      </c>
      <c r="F3369">
        <v>50</v>
      </c>
      <c r="G3369">
        <v>36.450000000000003</v>
      </c>
      <c r="H3369">
        <v>29</v>
      </c>
      <c r="I3369">
        <v>1669833</v>
      </c>
    </row>
    <row r="3370" spans="1:9">
      <c r="A3370" t="s">
        <v>802</v>
      </c>
      <c r="B3370" t="s">
        <v>796</v>
      </c>
      <c r="C3370" t="s">
        <v>46</v>
      </c>
      <c r="D3370" t="s">
        <v>765</v>
      </c>
      <c r="E3370" t="s">
        <v>771</v>
      </c>
      <c r="F3370">
        <v>95</v>
      </c>
      <c r="G3370">
        <v>48</v>
      </c>
      <c r="H3370">
        <v>59.55</v>
      </c>
      <c r="I3370">
        <v>83761</v>
      </c>
    </row>
    <row r="3371" spans="1:9">
      <c r="A3371" t="s">
        <v>802</v>
      </c>
      <c r="B3371" t="s">
        <v>796</v>
      </c>
      <c r="C3371" t="s">
        <v>46</v>
      </c>
      <c r="D3371" t="s">
        <v>772</v>
      </c>
      <c r="E3371" t="s">
        <v>773</v>
      </c>
      <c r="F3371">
        <v>80</v>
      </c>
      <c r="G3371">
        <v>62</v>
      </c>
      <c r="H3371">
        <v>49</v>
      </c>
      <c r="I3371">
        <v>117024</v>
      </c>
    </row>
    <row r="3372" spans="1:9">
      <c r="A3372" t="s">
        <v>802</v>
      </c>
      <c r="B3372" t="s">
        <v>796</v>
      </c>
      <c r="C3372" t="s">
        <v>46</v>
      </c>
      <c r="D3372" t="s">
        <v>772</v>
      </c>
      <c r="E3372" t="s">
        <v>774</v>
      </c>
      <c r="F3372">
        <v>142</v>
      </c>
      <c r="G3372">
        <v>103</v>
      </c>
      <c r="H3372">
        <v>84</v>
      </c>
      <c r="I3372">
        <v>1912416</v>
      </c>
    </row>
    <row r="3373" spans="1:9">
      <c r="A3373" t="s">
        <v>802</v>
      </c>
      <c r="B3373" t="s">
        <v>796</v>
      </c>
      <c r="C3373" t="s">
        <v>46</v>
      </c>
      <c r="D3373" t="s">
        <v>772</v>
      </c>
      <c r="E3373" t="s">
        <v>775</v>
      </c>
      <c r="F3373">
        <v>48</v>
      </c>
      <c r="G3373">
        <v>35.25</v>
      </c>
      <c r="H3373">
        <v>22.5</v>
      </c>
      <c r="I3373">
        <v>1575927</v>
      </c>
    </row>
    <row r="3374" spans="1:9">
      <c r="A3374" t="s">
        <v>802</v>
      </c>
      <c r="B3374" t="s">
        <v>796</v>
      </c>
      <c r="C3374" t="s">
        <v>46</v>
      </c>
      <c r="D3374" t="s">
        <v>772</v>
      </c>
      <c r="E3374" t="s">
        <v>776</v>
      </c>
      <c r="F3374">
        <v>75</v>
      </c>
      <c r="G3374">
        <v>42</v>
      </c>
      <c r="H3374">
        <v>48</v>
      </c>
      <c r="I3374">
        <v>141478</v>
      </c>
    </row>
    <row r="3375" spans="1:9">
      <c r="A3375" t="s">
        <v>802</v>
      </c>
      <c r="B3375" t="s">
        <v>796</v>
      </c>
      <c r="C3375" t="s">
        <v>46</v>
      </c>
      <c r="D3375" t="s">
        <v>777</v>
      </c>
      <c r="E3375" t="s">
        <v>778</v>
      </c>
      <c r="F3375">
        <v>190</v>
      </c>
      <c r="G3375">
        <v>101.15</v>
      </c>
      <c r="H3375">
        <v>128</v>
      </c>
      <c r="I3375">
        <v>141129</v>
      </c>
    </row>
    <row r="3376" spans="1:9">
      <c r="A3376" t="s">
        <v>802</v>
      </c>
      <c r="B3376" t="s">
        <v>796</v>
      </c>
      <c r="C3376" t="s">
        <v>46</v>
      </c>
      <c r="D3376" t="s">
        <v>777</v>
      </c>
      <c r="E3376" t="s">
        <v>779</v>
      </c>
      <c r="F3376">
        <v>225</v>
      </c>
      <c r="G3376">
        <v>117.083333333</v>
      </c>
      <c r="H3376">
        <v>155</v>
      </c>
      <c r="I3376">
        <v>107673</v>
      </c>
    </row>
    <row r="3377" spans="1:9">
      <c r="A3377" t="s">
        <v>802</v>
      </c>
      <c r="B3377" t="s">
        <v>796</v>
      </c>
      <c r="C3377" t="s">
        <v>46</v>
      </c>
      <c r="D3377" t="s">
        <v>777</v>
      </c>
      <c r="E3377" t="s">
        <v>780</v>
      </c>
      <c r="F3377">
        <v>260</v>
      </c>
      <c r="G3377">
        <v>138.94999999999999</v>
      </c>
      <c r="H3377">
        <v>180.6</v>
      </c>
      <c r="I3377">
        <v>77013</v>
      </c>
    </row>
    <row r="3378" spans="1:9">
      <c r="A3378" t="s">
        <v>802</v>
      </c>
      <c r="B3378" t="s">
        <v>796</v>
      </c>
      <c r="C3378" t="s">
        <v>46</v>
      </c>
      <c r="D3378" t="s">
        <v>777</v>
      </c>
      <c r="E3378" t="s">
        <v>781</v>
      </c>
      <c r="F3378">
        <v>195</v>
      </c>
      <c r="G3378">
        <v>112.5</v>
      </c>
      <c r="H3378">
        <v>130</v>
      </c>
      <c r="I3378">
        <v>392764</v>
      </c>
    </row>
    <row r="3379" spans="1:9">
      <c r="A3379" t="s">
        <v>802</v>
      </c>
      <c r="B3379" t="s">
        <v>796</v>
      </c>
      <c r="C3379" t="s">
        <v>46</v>
      </c>
      <c r="D3379" t="s">
        <v>777</v>
      </c>
      <c r="E3379" t="s">
        <v>782</v>
      </c>
      <c r="F3379">
        <v>248</v>
      </c>
      <c r="G3379">
        <v>143</v>
      </c>
      <c r="H3379">
        <v>162.80000000000001</v>
      </c>
      <c r="I3379">
        <v>377337</v>
      </c>
    </row>
    <row r="3380" spans="1:9">
      <c r="A3380" t="s">
        <v>802</v>
      </c>
      <c r="B3380" t="s">
        <v>796</v>
      </c>
      <c r="C3380" t="s">
        <v>46</v>
      </c>
      <c r="D3380" t="s">
        <v>777</v>
      </c>
      <c r="E3380" t="s">
        <v>783</v>
      </c>
      <c r="F3380">
        <v>281</v>
      </c>
      <c r="G3380">
        <v>153</v>
      </c>
      <c r="H3380">
        <v>188.5</v>
      </c>
      <c r="I3380">
        <v>181329</v>
      </c>
    </row>
    <row r="3381" spans="1:9">
      <c r="A3381" t="s">
        <v>802</v>
      </c>
      <c r="B3381" t="s">
        <v>796</v>
      </c>
      <c r="C3381" t="s">
        <v>46</v>
      </c>
      <c r="D3381" t="s">
        <v>777</v>
      </c>
      <c r="E3381" t="s">
        <v>784</v>
      </c>
      <c r="F3381">
        <v>309</v>
      </c>
      <c r="G3381">
        <v>171.5</v>
      </c>
      <c r="H3381">
        <v>210</v>
      </c>
      <c r="I3381">
        <v>77231</v>
      </c>
    </row>
    <row r="3382" spans="1:9">
      <c r="A3382" t="s">
        <v>802</v>
      </c>
      <c r="B3382" t="s">
        <v>796</v>
      </c>
      <c r="C3382" t="s">
        <v>46</v>
      </c>
      <c r="D3382" t="s">
        <v>777</v>
      </c>
      <c r="E3382" t="s">
        <v>785</v>
      </c>
      <c r="F3382">
        <v>49.6</v>
      </c>
      <c r="G3382">
        <v>22.75</v>
      </c>
      <c r="H3382">
        <v>33</v>
      </c>
      <c r="I3382">
        <v>39138</v>
      </c>
    </row>
    <row r="3383" spans="1:9">
      <c r="A3383" t="s">
        <v>802</v>
      </c>
      <c r="B3383" t="s">
        <v>796</v>
      </c>
      <c r="C3383" t="s">
        <v>46</v>
      </c>
      <c r="D3383" t="s">
        <v>777</v>
      </c>
      <c r="E3383" t="s">
        <v>786</v>
      </c>
      <c r="F3383">
        <v>50</v>
      </c>
      <c r="G3383">
        <v>24.8</v>
      </c>
      <c r="H3383">
        <v>32</v>
      </c>
      <c r="I3383">
        <v>109314</v>
      </c>
    </row>
    <row r="3384" spans="1:9">
      <c r="A3384" t="s">
        <v>802</v>
      </c>
      <c r="B3384" t="s">
        <v>796</v>
      </c>
      <c r="C3384" t="s">
        <v>46</v>
      </c>
      <c r="D3384" t="s">
        <v>787</v>
      </c>
      <c r="E3384" t="s">
        <v>788</v>
      </c>
      <c r="F3384">
        <v>241</v>
      </c>
      <c r="G3384">
        <v>120</v>
      </c>
      <c r="H3384">
        <v>162.19999999999999</v>
      </c>
      <c r="I3384">
        <v>178098</v>
      </c>
    </row>
    <row r="3385" spans="1:9">
      <c r="A3385" t="s">
        <v>802</v>
      </c>
      <c r="B3385" t="s">
        <v>796</v>
      </c>
      <c r="C3385" t="s">
        <v>46</v>
      </c>
      <c r="D3385" t="s">
        <v>789</v>
      </c>
      <c r="E3385" t="s">
        <v>790</v>
      </c>
      <c r="F3385">
        <v>1830</v>
      </c>
      <c r="G3385">
        <v>960</v>
      </c>
      <c r="H3385">
        <v>1345</v>
      </c>
      <c r="I3385">
        <v>41436</v>
      </c>
    </row>
    <row r="3386" spans="1:9">
      <c r="A3386" t="s">
        <v>802</v>
      </c>
      <c r="B3386" t="s">
        <v>796</v>
      </c>
      <c r="C3386" t="s">
        <v>700</v>
      </c>
      <c r="D3386" t="s">
        <v>765</v>
      </c>
      <c r="E3386" t="s">
        <v>766</v>
      </c>
      <c r="F3386">
        <v>70</v>
      </c>
      <c r="G3386">
        <v>60</v>
      </c>
      <c r="H3386">
        <v>38</v>
      </c>
      <c r="I3386">
        <v>274078</v>
      </c>
    </row>
    <row r="3387" spans="1:9">
      <c r="A3387" t="s">
        <v>802</v>
      </c>
      <c r="B3387" t="s">
        <v>796</v>
      </c>
      <c r="C3387" t="s">
        <v>700</v>
      </c>
      <c r="D3387" t="s">
        <v>765</v>
      </c>
      <c r="E3387" t="s">
        <v>767</v>
      </c>
      <c r="F3387">
        <v>67</v>
      </c>
      <c r="G3387">
        <v>52.5</v>
      </c>
      <c r="H3387">
        <v>38.5</v>
      </c>
      <c r="I3387">
        <v>1123959</v>
      </c>
    </row>
    <row r="3388" spans="1:9">
      <c r="A3388" t="s">
        <v>802</v>
      </c>
      <c r="B3388" t="s">
        <v>796</v>
      </c>
      <c r="C3388" t="s">
        <v>700</v>
      </c>
      <c r="D3388" t="s">
        <v>765</v>
      </c>
      <c r="E3388" t="s">
        <v>768</v>
      </c>
      <c r="F3388">
        <v>60</v>
      </c>
      <c r="G3388">
        <v>44.55</v>
      </c>
      <c r="H3388">
        <v>37</v>
      </c>
      <c r="I3388">
        <v>239347</v>
      </c>
    </row>
    <row r="3389" spans="1:9">
      <c r="A3389" t="s">
        <v>802</v>
      </c>
      <c r="B3389" t="s">
        <v>796</v>
      </c>
      <c r="C3389" t="s">
        <v>700</v>
      </c>
      <c r="D3389" t="s">
        <v>765</v>
      </c>
      <c r="E3389" t="s">
        <v>769</v>
      </c>
      <c r="F3389">
        <v>90</v>
      </c>
      <c r="G3389">
        <v>47.6</v>
      </c>
      <c r="H3389">
        <v>59</v>
      </c>
      <c r="I3389">
        <v>57917</v>
      </c>
    </row>
    <row r="3390" spans="1:9">
      <c r="A3390" t="s">
        <v>802</v>
      </c>
      <c r="B3390" t="s">
        <v>796</v>
      </c>
      <c r="C3390" t="s">
        <v>700</v>
      </c>
      <c r="D3390" t="s">
        <v>765</v>
      </c>
      <c r="E3390" t="s">
        <v>770</v>
      </c>
      <c r="F3390">
        <v>50</v>
      </c>
      <c r="G3390">
        <v>38.25</v>
      </c>
      <c r="H3390">
        <v>31.8</v>
      </c>
      <c r="I3390">
        <v>905590</v>
      </c>
    </row>
    <row r="3391" spans="1:9">
      <c r="A3391" t="s">
        <v>802</v>
      </c>
      <c r="B3391" t="s">
        <v>796</v>
      </c>
      <c r="C3391" t="s">
        <v>700</v>
      </c>
      <c r="D3391" t="s">
        <v>765</v>
      </c>
      <c r="E3391" t="s">
        <v>771</v>
      </c>
      <c r="F3391">
        <v>90</v>
      </c>
      <c r="G3391">
        <v>46.25</v>
      </c>
      <c r="H3391">
        <v>57</v>
      </c>
      <c r="I3391">
        <v>41494</v>
      </c>
    </row>
    <row r="3392" spans="1:9">
      <c r="A3392" t="s">
        <v>802</v>
      </c>
      <c r="B3392" t="s">
        <v>796</v>
      </c>
      <c r="C3392" t="s">
        <v>700</v>
      </c>
      <c r="D3392" t="s">
        <v>772</v>
      </c>
      <c r="E3392" t="s">
        <v>773</v>
      </c>
      <c r="F3392">
        <v>76</v>
      </c>
      <c r="G3392">
        <v>55.7</v>
      </c>
      <c r="H3392">
        <v>46.5</v>
      </c>
      <c r="I3392">
        <v>77410</v>
      </c>
    </row>
    <row r="3393" spans="1:9">
      <c r="A3393" t="s">
        <v>802</v>
      </c>
      <c r="B3393" t="s">
        <v>796</v>
      </c>
      <c r="C3393" t="s">
        <v>700</v>
      </c>
      <c r="D3393" t="s">
        <v>772</v>
      </c>
      <c r="E3393" t="s">
        <v>774</v>
      </c>
      <c r="F3393">
        <v>145</v>
      </c>
      <c r="G3393">
        <v>104</v>
      </c>
      <c r="H3393">
        <v>86.2</v>
      </c>
      <c r="I3393">
        <v>1193573</v>
      </c>
    </row>
    <row r="3394" spans="1:9">
      <c r="A3394" t="s">
        <v>802</v>
      </c>
      <c r="B3394" t="s">
        <v>796</v>
      </c>
      <c r="C3394" t="s">
        <v>700</v>
      </c>
      <c r="D3394" t="s">
        <v>772</v>
      </c>
      <c r="E3394" t="s">
        <v>775</v>
      </c>
      <c r="F3394">
        <v>45.5</v>
      </c>
      <c r="G3394">
        <v>40</v>
      </c>
      <c r="H3394">
        <v>20</v>
      </c>
      <c r="I3394">
        <v>658780</v>
      </c>
    </row>
    <row r="3395" spans="1:9">
      <c r="A3395" t="s">
        <v>802</v>
      </c>
      <c r="B3395" t="s">
        <v>796</v>
      </c>
      <c r="C3395" t="s">
        <v>700</v>
      </c>
      <c r="D3395" t="s">
        <v>772</v>
      </c>
      <c r="E3395" t="s">
        <v>776</v>
      </c>
      <c r="F3395">
        <v>70</v>
      </c>
      <c r="G3395">
        <v>47</v>
      </c>
      <c r="H3395">
        <v>47.05</v>
      </c>
      <c r="I3395">
        <v>144443</v>
      </c>
    </row>
    <row r="3396" spans="1:9">
      <c r="A3396" t="s">
        <v>802</v>
      </c>
      <c r="B3396" t="s">
        <v>796</v>
      </c>
      <c r="C3396" t="s">
        <v>700</v>
      </c>
      <c r="D3396" t="s">
        <v>777</v>
      </c>
      <c r="E3396" t="s">
        <v>778</v>
      </c>
      <c r="F3396">
        <v>181</v>
      </c>
      <c r="G3396">
        <v>93</v>
      </c>
      <c r="H3396">
        <v>127.7</v>
      </c>
      <c r="I3396">
        <v>87841</v>
      </c>
    </row>
    <row r="3397" spans="1:9">
      <c r="A3397" t="s">
        <v>802</v>
      </c>
      <c r="B3397" t="s">
        <v>796</v>
      </c>
      <c r="C3397" t="s">
        <v>700</v>
      </c>
      <c r="D3397" t="s">
        <v>777</v>
      </c>
      <c r="E3397" t="s">
        <v>779</v>
      </c>
      <c r="F3397">
        <v>215</v>
      </c>
      <c r="G3397">
        <v>113.6</v>
      </c>
      <c r="H3397">
        <v>150</v>
      </c>
      <c r="I3397">
        <v>71494</v>
      </c>
    </row>
    <row r="3398" spans="1:9">
      <c r="A3398" t="s">
        <v>802</v>
      </c>
      <c r="B3398" t="s">
        <v>796</v>
      </c>
      <c r="C3398" t="s">
        <v>700</v>
      </c>
      <c r="D3398" t="s">
        <v>777</v>
      </c>
      <c r="E3398" t="s">
        <v>780</v>
      </c>
      <c r="F3398">
        <v>250</v>
      </c>
      <c r="G3398">
        <v>131</v>
      </c>
      <c r="H3398">
        <v>172.8</v>
      </c>
      <c r="I3398">
        <v>50545</v>
      </c>
    </row>
    <row r="3399" spans="1:9">
      <c r="A3399" t="s">
        <v>802</v>
      </c>
      <c r="B3399" t="s">
        <v>796</v>
      </c>
      <c r="C3399" t="s">
        <v>700</v>
      </c>
      <c r="D3399" t="s">
        <v>777</v>
      </c>
      <c r="E3399" t="s">
        <v>781</v>
      </c>
      <c r="F3399">
        <v>192</v>
      </c>
      <c r="G3399">
        <v>104</v>
      </c>
      <c r="H3399">
        <v>129.65</v>
      </c>
      <c r="I3399">
        <v>254107</v>
      </c>
    </row>
    <row r="3400" spans="1:9">
      <c r="A3400" t="s">
        <v>802</v>
      </c>
      <c r="B3400" t="s">
        <v>796</v>
      </c>
      <c r="C3400" t="s">
        <v>700</v>
      </c>
      <c r="D3400" t="s">
        <v>777</v>
      </c>
      <c r="E3400" t="s">
        <v>782</v>
      </c>
      <c r="F3400">
        <v>238</v>
      </c>
      <c r="G3400">
        <v>131.69999999999999</v>
      </c>
      <c r="H3400">
        <v>163</v>
      </c>
      <c r="I3400">
        <v>264308</v>
      </c>
    </row>
    <row r="3401" spans="1:9">
      <c r="A3401" t="s">
        <v>802</v>
      </c>
      <c r="B3401" t="s">
        <v>796</v>
      </c>
      <c r="C3401" t="s">
        <v>700</v>
      </c>
      <c r="D3401" t="s">
        <v>777</v>
      </c>
      <c r="E3401" t="s">
        <v>783</v>
      </c>
      <c r="F3401">
        <v>280</v>
      </c>
      <c r="G3401">
        <v>150</v>
      </c>
      <c r="H3401">
        <v>190.15</v>
      </c>
      <c r="I3401">
        <v>126900</v>
      </c>
    </row>
    <row r="3402" spans="1:9">
      <c r="A3402" t="s">
        <v>802</v>
      </c>
      <c r="B3402" t="s">
        <v>796</v>
      </c>
      <c r="C3402" t="s">
        <v>700</v>
      </c>
      <c r="D3402" t="s">
        <v>777</v>
      </c>
      <c r="E3402" t="s">
        <v>784</v>
      </c>
      <c r="F3402">
        <v>300</v>
      </c>
      <c r="G3402">
        <v>161.6</v>
      </c>
      <c r="H3402">
        <v>212</v>
      </c>
      <c r="I3402">
        <v>60249</v>
      </c>
    </row>
    <row r="3403" spans="1:9">
      <c r="A3403" t="s">
        <v>802</v>
      </c>
      <c r="B3403" t="s">
        <v>796</v>
      </c>
      <c r="C3403" t="s">
        <v>700</v>
      </c>
      <c r="D3403" t="s">
        <v>777</v>
      </c>
      <c r="E3403" t="s">
        <v>785</v>
      </c>
      <c r="F3403">
        <v>48</v>
      </c>
      <c r="G3403">
        <v>21.8</v>
      </c>
      <c r="H3403">
        <v>33.200000000000003</v>
      </c>
      <c r="I3403">
        <v>29431</v>
      </c>
    </row>
    <row r="3404" spans="1:9">
      <c r="A3404" t="s">
        <v>802</v>
      </c>
      <c r="B3404" t="s">
        <v>796</v>
      </c>
      <c r="C3404" t="s">
        <v>700</v>
      </c>
      <c r="D3404" t="s">
        <v>777</v>
      </c>
      <c r="E3404" t="s">
        <v>786</v>
      </c>
      <c r="F3404">
        <v>50</v>
      </c>
      <c r="G3404">
        <v>24</v>
      </c>
      <c r="H3404">
        <v>34.049999999999997</v>
      </c>
      <c r="I3404">
        <v>104602</v>
      </c>
    </row>
    <row r="3405" spans="1:9">
      <c r="A3405" t="s">
        <v>802</v>
      </c>
      <c r="B3405" t="s">
        <v>796</v>
      </c>
      <c r="C3405" t="s">
        <v>700</v>
      </c>
      <c r="D3405" t="s">
        <v>787</v>
      </c>
      <c r="E3405" t="s">
        <v>788</v>
      </c>
      <c r="F3405">
        <v>220</v>
      </c>
      <c r="G3405">
        <v>114.75</v>
      </c>
      <c r="H3405">
        <v>156</v>
      </c>
      <c r="I3405">
        <v>113084</v>
      </c>
    </row>
    <row r="3406" spans="1:9">
      <c r="A3406" t="s">
        <v>802</v>
      </c>
      <c r="B3406" t="s">
        <v>796</v>
      </c>
      <c r="C3406" t="s">
        <v>700</v>
      </c>
      <c r="D3406" t="s">
        <v>789</v>
      </c>
      <c r="E3406" t="s">
        <v>790</v>
      </c>
      <c r="F3406">
        <v>1900</v>
      </c>
      <c r="G3406">
        <v>945</v>
      </c>
      <c r="H3406">
        <v>1400</v>
      </c>
      <c r="I3406">
        <v>20709</v>
      </c>
    </row>
    <row r="3407" spans="1:9">
      <c r="A3407" t="s">
        <v>802</v>
      </c>
      <c r="B3407" t="s">
        <v>796</v>
      </c>
      <c r="C3407" t="s">
        <v>701</v>
      </c>
      <c r="D3407" t="s">
        <v>765</v>
      </c>
      <c r="E3407" t="s">
        <v>766</v>
      </c>
      <c r="F3407">
        <v>73</v>
      </c>
      <c r="G3407">
        <v>61</v>
      </c>
      <c r="H3407">
        <v>38.299999999999997</v>
      </c>
      <c r="I3407">
        <v>275726</v>
      </c>
    </row>
    <row r="3408" spans="1:9">
      <c r="A3408" t="s">
        <v>802</v>
      </c>
      <c r="B3408" t="s">
        <v>796</v>
      </c>
      <c r="C3408" t="s">
        <v>701</v>
      </c>
      <c r="D3408" t="s">
        <v>765</v>
      </c>
      <c r="E3408" t="s">
        <v>767</v>
      </c>
      <c r="F3408">
        <v>66</v>
      </c>
      <c r="G3408">
        <v>58</v>
      </c>
      <c r="H3408">
        <v>34.15</v>
      </c>
      <c r="I3408">
        <v>928963</v>
      </c>
    </row>
    <row r="3409" spans="1:9">
      <c r="A3409" t="s">
        <v>802</v>
      </c>
      <c r="B3409" t="s">
        <v>796</v>
      </c>
      <c r="C3409" t="s">
        <v>701</v>
      </c>
      <c r="D3409" t="s">
        <v>765</v>
      </c>
      <c r="E3409" t="s">
        <v>768</v>
      </c>
      <c r="F3409">
        <v>58.2</v>
      </c>
      <c r="G3409">
        <v>41</v>
      </c>
      <c r="H3409">
        <v>34.6</v>
      </c>
      <c r="I3409">
        <v>235154</v>
      </c>
    </row>
    <row r="3410" spans="1:9">
      <c r="A3410" t="s">
        <v>802</v>
      </c>
      <c r="B3410" t="s">
        <v>796</v>
      </c>
      <c r="C3410" t="s">
        <v>701</v>
      </c>
      <c r="D3410" t="s">
        <v>765</v>
      </c>
      <c r="E3410" t="s">
        <v>769</v>
      </c>
      <c r="F3410">
        <v>85</v>
      </c>
      <c r="G3410">
        <v>51.6</v>
      </c>
      <c r="H3410">
        <v>52.7</v>
      </c>
      <c r="I3410">
        <v>53355</v>
      </c>
    </row>
    <row r="3411" spans="1:9">
      <c r="A3411" t="s">
        <v>802</v>
      </c>
      <c r="B3411" t="s">
        <v>796</v>
      </c>
      <c r="C3411" t="s">
        <v>701</v>
      </c>
      <c r="D3411" t="s">
        <v>765</v>
      </c>
      <c r="E3411" t="s">
        <v>770</v>
      </c>
      <c r="F3411">
        <v>49</v>
      </c>
      <c r="G3411">
        <v>36.450000000000003</v>
      </c>
      <c r="H3411">
        <v>27.8</v>
      </c>
      <c r="I3411">
        <v>1019218</v>
      </c>
    </row>
    <row r="3412" spans="1:9">
      <c r="A3412" t="s">
        <v>802</v>
      </c>
      <c r="B3412" t="s">
        <v>796</v>
      </c>
      <c r="C3412" t="s">
        <v>701</v>
      </c>
      <c r="D3412" t="s">
        <v>765</v>
      </c>
      <c r="E3412" t="s">
        <v>771</v>
      </c>
      <c r="F3412">
        <v>80</v>
      </c>
      <c r="G3412">
        <v>48</v>
      </c>
      <c r="H3412">
        <v>46.7</v>
      </c>
      <c r="I3412">
        <v>46848</v>
      </c>
    </row>
    <row r="3413" spans="1:9">
      <c r="A3413" t="s">
        <v>802</v>
      </c>
      <c r="B3413" t="s">
        <v>796</v>
      </c>
      <c r="C3413" t="s">
        <v>701</v>
      </c>
      <c r="D3413" t="s">
        <v>772</v>
      </c>
      <c r="E3413" t="s">
        <v>773</v>
      </c>
      <c r="F3413">
        <v>72</v>
      </c>
      <c r="G3413">
        <v>54.7</v>
      </c>
      <c r="H3413">
        <v>43.5</v>
      </c>
      <c r="I3413">
        <v>78102</v>
      </c>
    </row>
    <row r="3414" spans="1:9">
      <c r="A3414" t="s">
        <v>802</v>
      </c>
      <c r="B3414" t="s">
        <v>796</v>
      </c>
      <c r="C3414" t="s">
        <v>701</v>
      </c>
      <c r="D3414" t="s">
        <v>772</v>
      </c>
      <c r="E3414" t="s">
        <v>774</v>
      </c>
      <c r="F3414">
        <v>131</v>
      </c>
      <c r="G3414">
        <v>100</v>
      </c>
      <c r="H3414">
        <v>76.5</v>
      </c>
      <c r="I3414">
        <v>1098085</v>
      </c>
    </row>
    <row r="3415" spans="1:9">
      <c r="A3415" t="s">
        <v>802</v>
      </c>
      <c r="B3415" t="s">
        <v>796</v>
      </c>
      <c r="C3415" t="s">
        <v>701</v>
      </c>
      <c r="D3415" t="s">
        <v>772</v>
      </c>
      <c r="E3415" t="s">
        <v>775</v>
      </c>
      <c r="F3415">
        <v>40</v>
      </c>
      <c r="G3415">
        <v>31.5</v>
      </c>
      <c r="H3415">
        <v>18</v>
      </c>
      <c r="I3415">
        <v>869051</v>
      </c>
    </row>
    <row r="3416" spans="1:9">
      <c r="A3416" t="s">
        <v>802</v>
      </c>
      <c r="B3416" t="s">
        <v>796</v>
      </c>
      <c r="C3416" t="s">
        <v>701</v>
      </c>
      <c r="D3416" t="s">
        <v>772</v>
      </c>
      <c r="E3416" t="s">
        <v>776</v>
      </c>
      <c r="F3416">
        <v>70</v>
      </c>
      <c r="G3416">
        <v>43</v>
      </c>
      <c r="H3416">
        <v>44</v>
      </c>
      <c r="I3416">
        <v>73988</v>
      </c>
    </row>
    <row r="3417" spans="1:9">
      <c r="A3417" t="s">
        <v>802</v>
      </c>
      <c r="B3417" t="s">
        <v>796</v>
      </c>
      <c r="C3417" t="s">
        <v>701</v>
      </c>
      <c r="D3417" t="s">
        <v>777</v>
      </c>
      <c r="E3417" t="s">
        <v>778</v>
      </c>
      <c r="F3417">
        <v>170</v>
      </c>
      <c r="G3417">
        <v>108.55</v>
      </c>
      <c r="H3417">
        <v>113.6</v>
      </c>
      <c r="I3417">
        <v>89868</v>
      </c>
    </row>
    <row r="3418" spans="1:9">
      <c r="A3418" t="s">
        <v>802</v>
      </c>
      <c r="B3418" t="s">
        <v>796</v>
      </c>
      <c r="C3418" t="s">
        <v>701</v>
      </c>
      <c r="D3418" t="s">
        <v>777</v>
      </c>
      <c r="E3418" t="s">
        <v>779</v>
      </c>
      <c r="F3418">
        <v>201</v>
      </c>
      <c r="G3418">
        <v>125.4</v>
      </c>
      <c r="H3418">
        <v>134.57499999999999</v>
      </c>
      <c r="I3418">
        <v>77250</v>
      </c>
    </row>
    <row r="3419" spans="1:9">
      <c r="A3419" t="s">
        <v>802</v>
      </c>
      <c r="B3419" t="s">
        <v>796</v>
      </c>
      <c r="C3419" t="s">
        <v>701</v>
      </c>
      <c r="D3419" t="s">
        <v>777</v>
      </c>
      <c r="E3419" t="s">
        <v>780</v>
      </c>
      <c r="F3419">
        <v>240</v>
      </c>
      <c r="G3419">
        <v>153.1</v>
      </c>
      <c r="H3419">
        <v>159.19999999999999</v>
      </c>
      <c r="I3419">
        <v>49381</v>
      </c>
    </row>
    <row r="3420" spans="1:9">
      <c r="A3420" t="s">
        <v>802</v>
      </c>
      <c r="B3420" t="s">
        <v>796</v>
      </c>
      <c r="C3420" t="s">
        <v>701</v>
      </c>
      <c r="D3420" t="s">
        <v>777</v>
      </c>
      <c r="E3420" t="s">
        <v>781</v>
      </c>
      <c r="F3420">
        <v>180</v>
      </c>
      <c r="G3420">
        <v>126</v>
      </c>
      <c r="H3420">
        <v>115</v>
      </c>
      <c r="I3420">
        <v>250448</v>
      </c>
    </row>
    <row r="3421" spans="1:9">
      <c r="A3421" t="s">
        <v>802</v>
      </c>
      <c r="B3421" t="s">
        <v>796</v>
      </c>
      <c r="C3421" t="s">
        <v>701</v>
      </c>
      <c r="D3421" t="s">
        <v>777</v>
      </c>
      <c r="E3421" t="s">
        <v>782</v>
      </c>
      <c r="F3421">
        <v>223</v>
      </c>
      <c r="G3421">
        <v>154.80000000000001</v>
      </c>
      <c r="H3421">
        <v>143.19999999999999</v>
      </c>
      <c r="I3421">
        <v>279205</v>
      </c>
    </row>
    <row r="3422" spans="1:9">
      <c r="A3422" t="s">
        <v>802</v>
      </c>
      <c r="B3422" t="s">
        <v>796</v>
      </c>
      <c r="C3422" t="s">
        <v>701</v>
      </c>
      <c r="D3422" t="s">
        <v>777</v>
      </c>
      <c r="E3422" t="s">
        <v>783</v>
      </c>
      <c r="F3422">
        <v>264</v>
      </c>
      <c r="G3422">
        <v>165</v>
      </c>
      <c r="H3422">
        <v>169.2</v>
      </c>
      <c r="I3422">
        <v>128395</v>
      </c>
    </row>
    <row r="3423" spans="1:9">
      <c r="A3423" t="s">
        <v>802</v>
      </c>
      <c r="B3423" t="s">
        <v>796</v>
      </c>
      <c r="C3423" t="s">
        <v>701</v>
      </c>
      <c r="D3423" t="s">
        <v>777</v>
      </c>
      <c r="E3423" t="s">
        <v>784</v>
      </c>
      <c r="F3423">
        <v>296</v>
      </c>
      <c r="G3423">
        <v>197.65</v>
      </c>
      <c r="H3423">
        <v>194</v>
      </c>
      <c r="I3423">
        <v>56537</v>
      </c>
    </row>
    <row r="3424" spans="1:9">
      <c r="A3424" t="s">
        <v>802</v>
      </c>
      <c r="B3424" t="s">
        <v>796</v>
      </c>
      <c r="C3424" t="s">
        <v>701</v>
      </c>
      <c r="D3424" t="s">
        <v>777</v>
      </c>
      <c r="E3424" t="s">
        <v>785</v>
      </c>
      <c r="F3424">
        <v>40</v>
      </c>
      <c r="G3424">
        <v>26</v>
      </c>
      <c r="H3424">
        <v>27.15</v>
      </c>
      <c r="I3424">
        <v>14232</v>
      </c>
    </row>
    <row r="3425" spans="1:9">
      <c r="A3425" t="s">
        <v>802</v>
      </c>
      <c r="B3425" t="s">
        <v>796</v>
      </c>
      <c r="C3425" t="s">
        <v>701</v>
      </c>
      <c r="D3425" t="s">
        <v>777</v>
      </c>
      <c r="E3425" t="s">
        <v>786</v>
      </c>
      <c r="F3425">
        <v>46</v>
      </c>
      <c r="G3425">
        <v>27.9</v>
      </c>
      <c r="H3425">
        <v>29.8</v>
      </c>
      <c r="I3425">
        <v>85956</v>
      </c>
    </row>
    <row r="3426" spans="1:9">
      <c r="A3426" t="s">
        <v>802</v>
      </c>
      <c r="B3426" t="s">
        <v>796</v>
      </c>
      <c r="C3426" t="s">
        <v>701</v>
      </c>
      <c r="D3426" t="s">
        <v>787</v>
      </c>
      <c r="E3426" t="s">
        <v>788</v>
      </c>
      <c r="F3426">
        <v>220</v>
      </c>
      <c r="G3426">
        <v>130.94999999999999</v>
      </c>
      <c r="H3426">
        <v>147.69999999999999</v>
      </c>
      <c r="I3426">
        <v>104407</v>
      </c>
    </row>
    <row r="3427" spans="1:9">
      <c r="A3427" t="s">
        <v>802</v>
      </c>
      <c r="B3427" t="s">
        <v>796</v>
      </c>
      <c r="C3427" t="s">
        <v>701</v>
      </c>
      <c r="D3427" t="s">
        <v>789</v>
      </c>
      <c r="E3427" t="s">
        <v>790</v>
      </c>
      <c r="F3427">
        <v>1750</v>
      </c>
      <c r="G3427">
        <v>1100</v>
      </c>
      <c r="H3427">
        <v>1265.4000000000001</v>
      </c>
      <c r="I3427">
        <v>21747</v>
      </c>
    </row>
    <row r="3428" spans="1:9">
      <c r="A3428" t="s">
        <v>802</v>
      </c>
      <c r="B3428" t="s">
        <v>796</v>
      </c>
      <c r="C3428" t="s">
        <v>50</v>
      </c>
      <c r="D3428" t="s">
        <v>765</v>
      </c>
      <c r="E3428" t="s">
        <v>766</v>
      </c>
      <c r="F3428">
        <v>67</v>
      </c>
      <c r="G3428">
        <v>54.4</v>
      </c>
      <c r="H3428">
        <v>39.4</v>
      </c>
      <c r="I3428">
        <v>84774</v>
      </c>
    </row>
    <row r="3429" spans="1:9">
      <c r="A3429" t="s">
        <v>802</v>
      </c>
      <c r="B3429" t="s">
        <v>796</v>
      </c>
      <c r="C3429" t="s">
        <v>50</v>
      </c>
      <c r="D3429" t="s">
        <v>765</v>
      </c>
      <c r="E3429" t="s">
        <v>767</v>
      </c>
      <c r="F3429">
        <v>62</v>
      </c>
      <c r="G3429">
        <v>50</v>
      </c>
      <c r="H3429">
        <v>37</v>
      </c>
      <c r="I3429">
        <v>429223</v>
      </c>
    </row>
    <row r="3430" spans="1:9">
      <c r="A3430" t="s">
        <v>802</v>
      </c>
      <c r="B3430" t="s">
        <v>796</v>
      </c>
      <c r="C3430" t="s">
        <v>50</v>
      </c>
      <c r="D3430" t="s">
        <v>765</v>
      </c>
      <c r="E3430" t="s">
        <v>768</v>
      </c>
      <c r="F3430">
        <v>60</v>
      </c>
      <c r="G3430">
        <v>46.75</v>
      </c>
      <c r="H3430">
        <v>36.5</v>
      </c>
      <c r="I3430">
        <v>125807</v>
      </c>
    </row>
    <row r="3431" spans="1:9">
      <c r="A3431" t="s">
        <v>802</v>
      </c>
      <c r="B3431" t="s">
        <v>796</v>
      </c>
      <c r="C3431" t="s">
        <v>50</v>
      </c>
      <c r="D3431" t="s">
        <v>765</v>
      </c>
      <c r="E3431" t="s">
        <v>769</v>
      </c>
      <c r="F3431">
        <v>85</v>
      </c>
      <c r="G3431">
        <v>52</v>
      </c>
      <c r="H3431">
        <v>56.1</v>
      </c>
      <c r="I3431">
        <v>14322</v>
      </c>
    </row>
    <row r="3432" spans="1:9">
      <c r="A3432" t="s">
        <v>802</v>
      </c>
      <c r="B3432" t="s">
        <v>796</v>
      </c>
      <c r="C3432" t="s">
        <v>50</v>
      </c>
      <c r="D3432" t="s">
        <v>765</v>
      </c>
      <c r="E3432" t="s">
        <v>770</v>
      </c>
      <c r="F3432">
        <v>50</v>
      </c>
      <c r="G3432">
        <v>40.799999999999997</v>
      </c>
      <c r="H3432">
        <v>31.7</v>
      </c>
      <c r="I3432">
        <v>421977</v>
      </c>
    </row>
    <row r="3433" spans="1:9">
      <c r="A3433" t="s">
        <v>802</v>
      </c>
      <c r="B3433" t="s">
        <v>796</v>
      </c>
      <c r="C3433" t="s">
        <v>50</v>
      </c>
      <c r="D3433" t="s">
        <v>765</v>
      </c>
      <c r="E3433" t="s">
        <v>771</v>
      </c>
      <c r="F3433">
        <v>82</v>
      </c>
      <c r="G3433">
        <v>44.2</v>
      </c>
      <c r="H3433">
        <v>55.5</v>
      </c>
      <c r="I3433">
        <v>16289</v>
      </c>
    </row>
    <row r="3434" spans="1:9">
      <c r="A3434" t="s">
        <v>802</v>
      </c>
      <c r="B3434" t="s">
        <v>796</v>
      </c>
      <c r="C3434" t="s">
        <v>50</v>
      </c>
      <c r="D3434" t="s">
        <v>772</v>
      </c>
      <c r="E3434" t="s">
        <v>773</v>
      </c>
      <c r="F3434">
        <v>73</v>
      </c>
      <c r="G3434">
        <v>57.5</v>
      </c>
      <c r="H3434">
        <v>43.8</v>
      </c>
      <c r="I3434">
        <v>22393</v>
      </c>
    </row>
    <row r="3435" spans="1:9">
      <c r="A3435" t="s">
        <v>802</v>
      </c>
      <c r="B3435" t="s">
        <v>796</v>
      </c>
      <c r="C3435" t="s">
        <v>50</v>
      </c>
      <c r="D3435" t="s">
        <v>772</v>
      </c>
      <c r="E3435" t="s">
        <v>774</v>
      </c>
      <c r="F3435">
        <v>130</v>
      </c>
      <c r="G3435">
        <v>101</v>
      </c>
      <c r="H3435">
        <v>79</v>
      </c>
      <c r="I3435">
        <v>451453</v>
      </c>
    </row>
    <row r="3436" spans="1:9">
      <c r="A3436" t="s">
        <v>802</v>
      </c>
      <c r="B3436" t="s">
        <v>796</v>
      </c>
      <c r="C3436" t="s">
        <v>50</v>
      </c>
      <c r="D3436" t="s">
        <v>772</v>
      </c>
      <c r="E3436" t="s">
        <v>775</v>
      </c>
      <c r="F3436">
        <v>40</v>
      </c>
      <c r="G3436">
        <v>31.5</v>
      </c>
      <c r="H3436">
        <v>19.899999999999999</v>
      </c>
      <c r="I3436">
        <v>313086</v>
      </c>
    </row>
    <row r="3437" spans="1:9">
      <c r="A3437" t="s">
        <v>802</v>
      </c>
      <c r="B3437" t="s">
        <v>796</v>
      </c>
      <c r="C3437" t="s">
        <v>50</v>
      </c>
      <c r="D3437" t="s">
        <v>772</v>
      </c>
      <c r="E3437" t="s">
        <v>776</v>
      </c>
      <c r="F3437">
        <v>60</v>
      </c>
      <c r="G3437">
        <v>39</v>
      </c>
      <c r="H3437">
        <v>41.7</v>
      </c>
      <c r="I3437">
        <v>35222</v>
      </c>
    </row>
    <row r="3438" spans="1:9">
      <c r="A3438" t="s">
        <v>802</v>
      </c>
      <c r="B3438" t="s">
        <v>796</v>
      </c>
      <c r="C3438" t="s">
        <v>50</v>
      </c>
      <c r="D3438" t="s">
        <v>777</v>
      </c>
      <c r="E3438" t="s">
        <v>778</v>
      </c>
      <c r="F3438">
        <v>154</v>
      </c>
      <c r="G3438">
        <v>107.45</v>
      </c>
      <c r="H3438">
        <v>109.4</v>
      </c>
      <c r="I3438">
        <v>40562</v>
      </c>
    </row>
    <row r="3439" spans="1:9">
      <c r="A3439" t="s">
        <v>802</v>
      </c>
      <c r="B3439" t="s">
        <v>796</v>
      </c>
      <c r="C3439" t="s">
        <v>50</v>
      </c>
      <c r="D3439" t="s">
        <v>777</v>
      </c>
      <c r="E3439" t="s">
        <v>779</v>
      </c>
      <c r="F3439">
        <v>185</v>
      </c>
      <c r="G3439">
        <v>127.8</v>
      </c>
      <c r="H3439">
        <v>125</v>
      </c>
      <c r="I3439">
        <v>33369</v>
      </c>
    </row>
    <row r="3440" spans="1:9">
      <c r="A3440" t="s">
        <v>802</v>
      </c>
      <c r="B3440" t="s">
        <v>796</v>
      </c>
      <c r="C3440" t="s">
        <v>50</v>
      </c>
      <c r="D3440" t="s">
        <v>777</v>
      </c>
      <c r="E3440" t="s">
        <v>780</v>
      </c>
      <c r="F3440">
        <v>218</v>
      </c>
      <c r="G3440">
        <v>144</v>
      </c>
      <c r="H3440">
        <v>152.65</v>
      </c>
      <c r="I3440">
        <v>21984</v>
      </c>
    </row>
    <row r="3441" spans="1:9">
      <c r="A3441" t="s">
        <v>802</v>
      </c>
      <c r="B3441" t="s">
        <v>796</v>
      </c>
      <c r="C3441" t="s">
        <v>50</v>
      </c>
      <c r="D3441" t="s">
        <v>777</v>
      </c>
      <c r="E3441" t="s">
        <v>781</v>
      </c>
      <c r="F3441">
        <v>165</v>
      </c>
      <c r="G3441">
        <v>126</v>
      </c>
      <c r="H3441">
        <v>107.5</v>
      </c>
      <c r="I3441">
        <v>107295</v>
      </c>
    </row>
    <row r="3442" spans="1:9">
      <c r="A3442" t="s">
        <v>802</v>
      </c>
      <c r="B3442" t="s">
        <v>796</v>
      </c>
      <c r="C3442" t="s">
        <v>50</v>
      </c>
      <c r="D3442" t="s">
        <v>777</v>
      </c>
      <c r="E3442" t="s">
        <v>782</v>
      </c>
      <c r="F3442">
        <v>205</v>
      </c>
      <c r="G3442">
        <v>155.4</v>
      </c>
      <c r="H3442">
        <v>136.80000000000001</v>
      </c>
      <c r="I3442">
        <v>99162</v>
      </c>
    </row>
    <row r="3443" spans="1:9">
      <c r="A3443" t="s">
        <v>802</v>
      </c>
      <c r="B3443" t="s">
        <v>796</v>
      </c>
      <c r="C3443" t="s">
        <v>50</v>
      </c>
      <c r="D3443" t="s">
        <v>777</v>
      </c>
      <c r="E3443" t="s">
        <v>783</v>
      </c>
      <c r="F3443">
        <v>246</v>
      </c>
      <c r="G3443">
        <v>176.4</v>
      </c>
      <c r="H3443">
        <v>164.5</v>
      </c>
      <c r="I3443">
        <v>49442</v>
      </c>
    </row>
    <row r="3444" spans="1:9">
      <c r="A3444" t="s">
        <v>802</v>
      </c>
      <c r="B3444" t="s">
        <v>796</v>
      </c>
      <c r="C3444" t="s">
        <v>50</v>
      </c>
      <c r="D3444" t="s">
        <v>777</v>
      </c>
      <c r="E3444" t="s">
        <v>784</v>
      </c>
      <c r="F3444">
        <v>280</v>
      </c>
      <c r="G3444">
        <v>184.5</v>
      </c>
      <c r="H3444">
        <v>190.4</v>
      </c>
      <c r="I3444">
        <v>24618</v>
      </c>
    </row>
    <row r="3445" spans="1:9">
      <c r="A3445" t="s">
        <v>802</v>
      </c>
      <c r="B3445" t="s">
        <v>796</v>
      </c>
      <c r="C3445" t="s">
        <v>50</v>
      </c>
      <c r="D3445" t="s">
        <v>777</v>
      </c>
      <c r="E3445" t="s">
        <v>785</v>
      </c>
      <c r="F3445">
        <v>38</v>
      </c>
      <c r="G3445">
        <v>24</v>
      </c>
      <c r="H3445">
        <v>26</v>
      </c>
      <c r="I3445">
        <v>25635</v>
      </c>
    </row>
    <row r="3446" spans="1:9">
      <c r="A3446" t="s">
        <v>802</v>
      </c>
      <c r="B3446" t="s">
        <v>796</v>
      </c>
      <c r="C3446" t="s">
        <v>50</v>
      </c>
      <c r="D3446" t="s">
        <v>777</v>
      </c>
      <c r="E3446" t="s">
        <v>786</v>
      </c>
      <c r="F3446">
        <v>43</v>
      </c>
      <c r="G3446">
        <v>24</v>
      </c>
      <c r="H3446">
        <v>31</v>
      </c>
      <c r="I3446">
        <v>55425</v>
      </c>
    </row>
    <row r="3447" spans="1:9">
      <c r="A3447" t="s">
        <v>802</v>
      </c>
      <c r="B3447" t="s">
        <v>796</v>
      </c>
      <c r="C3447" t="s">
        <v>50</v>
      </c>
      <c r="D3447" t="s">
        <v>787</v>
      </c>
      <c r="E3447" t="s">
        <v>788</v>
      </c>
      <c r="F3447">
        <v>190</v>
      </c>
      <c r="G3447">
        <v>121</v>
      </c>
      <c r="H3447">
        <v>137.4</v>
      </c>
      <c r="I3447">
        <v>47539</v>
      </c>
    </row>
    <row r="3448" spans="1:9">
      <c r="A3448" t="s">
        <v>802</v>
      </c>
      <c r="B3448" t="s">
        <v>796</v>
      </c>
      <c r="C3448" t="s">
        <v>50</v>
      </c>
      <c r="D3448" t="s">
        <v>789</v>
      </c>
      <c r="E3448" t="s">
        <v>790</v>
      </c>
      <c r="F3448">
        <v>1735</v>
      </c>
      <c r="G3448">
        <v>1160</v>
      </c>
      <c r="H3448">
        <v>1200</v>
      </c>
      <c r="I3448">
        <v>5765</v>
      </c>
    </row>
    <row r="3449" spans="1:9">
      <c r="A3449" t="s">
        <v>802</v>
      </c>
      <c r="B3449" t="s">
        <v>796</v>
      </c>
      <c r="C3449" t="s">
        <v>49</v>
      </c>
      <c r="D3449" t="s">
        <v>765</v>
      </c>
      <c r="E3449" t="s">
        <v>766</v>
      </c>
      <c r="F3449">
        <v>70</v>
      </c>
      <c r="G3449">
        <v>59.25</v>
      </c>
      <c r="H3449">
        <v>35</v>
      </c>
      <c r="I3449">
        <v>213779</v>
      </c>
    </row>
    <row r="3450" spans="1:9">
      <c r="A3450" t="s">
        <v>802</v>
      </c>
      <c r="B3450" t="s">
        <v>796</v>
      </c>
      <c r="C3450" t="s">
        <v>49</v>
      </c>
      <c r="D3450" t="s">
        <v>765</v>
      </c>
      <c r="E3450" t="s">
        <v>767</v>
      </c>
      <c r="F3450">
        <v>65</v>
      </c>
      <c r="G3450">
        <v>52.75</v>
      </c>
      <c r="H3450">
        <v>35</v>
      </c>
      <c r="I3450">
        <v>518170</v>
      </c>
    </row>
    <row r="3451" spans="1:9">
      <c r="A3451" t="s">
        <v>802</v>
      </c>
      <c r="B3451" t="s">
        <v>796</v>
      </c>
      <c r="C3451" t="s">
        <v>49</v>
      </c>
      <c r="D3451" t="s">
        <v>765</v>
      </c>
      <c r="E3451" t="s">
        <v>768</v>
      </c>
      <c r="F3451">
        <v>60</v>
      </c>
      <c r="G3451">
        <v>47</v>
      </c>
      <c r="H3451">
        <v>34</v>
      </c>
      <c r="I3451">
        <v>147784</v>
      </c>
    </row>
    <row r="3452" spans="1:9">
      <c r="A3452" t="s">
        <v>802</v>
      </c>
      <c r="B3452" t="s">
        <v>796</v>
      </c>
      <c r="C3452" t="s">
        <v>49</v>
      </c>
      <c r="D3452" t="s">
        <v>765</v>
      </c>
      <c r="E3452" t="s">
        <v>769</v>
      </c>
      <c r="F3452">
        <v>78</v>
      </c>
      <c r="G3452">
        <v>61</v>
      </c>
      <c r="H3452">
        <v>46</v>
      </c>
      <c r="I3452">
        <v>74807</v>
      </c>
    </row>
    <row r="3453" spans="1:9">
      <c r="A3453" t="s">
        <v>802</v>
      </c>
      <c r="B3453" t="s">
        <v>796</v>
      </c>
      <c r="C3453" t="s">
        <v>49</v>
      </c>
      <c r="D3453" t="s">
        <v>765</v>
      </c>
      <c r="E3453" t="s">
        <v>770</v>
      </c>
      <c r="F3453">
        <v>49</v>
      </c>
      <c r="G3453">
        <v>43.65</v>
      </c>
      <c r="H3453">
        <v>28</v>
      </c>
      <c r="I3453">
        <v>774182</v>
      </c>
    </row>
    <row r="3454" spans="1:9">
      <c r="A3454" t="s">
        <v>802</v>
      </c>
      <c r="B3454" t="s">
        <v>796</v>
      </c>
      <c r="C3454" t="s">
        <v>49</v>
      </c>
      <c r="D3454" t="s">
        <v>765</v>
      </c>
      <c r="E3454" t="s">
        <v>771</v>
      </c>
      <c r="F3454">
        <v>83</v>
      </c>
      <c r="G3454">
        <v>57</v>
      </c>
      <c r="H3454">
        <v>54</v>
      </c>
      <c r="I3454">
        <v>45943</v>
      </c>
    </row>
    <row r="3455" spans="1:9">
      <c r="A3455" t="s">
        <v>802</v>
      </c>
      <c r="B3455" t="s">
        <v>796</v>
      </c>
      <c r="C3455" t="s">
        <v>49</v>
      </c>
      <c r="D3455" t="s">
        <v>772</v>
      </c>
      <c r="E3455" t="s">
        <v>773</v>
      </c>
      <c r="F3455">
        <v>75</v>
      </c>
      <c r="G3455">
        <v>62</v>
      </c>
      <c r="H3455">
        <v>49.1</v>
      </c>
      <c r="I3455">
        <v>26789</v>
      </c>
    </row>
    <row r="3456" spans="1:9">
      <c r="A3456" t="s">
        <v>802</v>
      </c>
      <c r="B3456" t="s">
        <v>796</v>
      </c>
      <c r="C3456" t="s">
        <v>49</v>
      </c>
      <c r="D3456" t="s">
        <v>772</v>
      </c>
      <c r="E3456" t="s">
        <v>774</v>
      </c>
      <c r="F3456">
        <v>130</v>
      </c>
      <c r="G3456">
        <v>107.15</v>
      </c>
      <c r="H3456">
        <v>73</v>
      </c>
      <c r="I3456">
        <v>719137</v>
      </c>
    </row>
    <row r="3457" spans="1:9">
      <c r="A3457" t="s">
        <v>802</v>
      </c>
      <c r="B3457" t="s">
        <v>796</v>
      </c>
      <c r="C3457" t="s">
        <v>49</v>
      </c>
      <c r="D3457" t="s">
        <v>772</v>
      </c>
      <c r="E3457" t="s">
        <v>775</v>
      </c>
      <c r="F3457">
        <v>46</v>
      </c>
      <c r="G3457">
        <v>34</v>
      </c>
      <c r="H3457">
        <v>19</v>
      </c>
      <c r="I3457">
        <v>383560</v>
      </c>
    </row>
    <row r="3458" spans="1:9">
      <c r="A3458" t="s">
        <v>802</v>
      </c>
      <c r="B3458" t="s">
        <v>796</v>
      </c>
      <c r="C3458" t="s">
        <v>49</v>
      </c>
      <c r="D3458" t="s">
        <v>772</v>
      </c>
      <c r="E3458" t="s">
        <v>776</v>
      </c>
      <c r="F3458">
        <v>68</v>
      </c>
      <c r="G3458">
        <v>57</v>
      </c>
      <c r="H3458">
        <v>44</v>
      </c>
      <c r="I3458">
        <v>64506</v>
      </c>
    </row>
    <row r="3459" spans="1:9">
      <c r="A3459" t="s">
        <v>802</v>
      </c>
      <c r="B3459" t="s">
        <v>796</v>
      </c>
      <c r="C3459" t="s">
        <v>49</v>
      </c>
      <c r="D3459" t="s">
        <v>777</v>
      </c>
      <c r="E3459" t="s">
        <v>778</v>
      </c>
      <c r="F3459">
        <v>161</v>
      </c>
      <c r="G3459">
        <v>115</v>
      </c>
      <c r="H3459">
        <v>100</v>
      </c>
      <c r="I3459">
        <v>64799</v>
      </c>
    </row>
    <row r="3460" spans="1:9">
      <c r="A3460" t="s">
        <v>802</v>
      </c>
      <c r="B3460" t="s">
        <v>796</v>
      </c>
      <c r="C3460" t="s">
        <v>49</v>
      </c>
      <c r="D3460" t="s">
        <v>777</v>
      </c>
      <c r="E3460" t="s">
        <v>779</v>
      </c>
      <c r="F3460">
        <v>192</v>
      </c>
      <c r="G3460">
        <v>141</v>
      </c>
      <c r="H3460">
        <v>115</v>
      </c>
      <c r="I3460">
        <v>49832</v>
      </c>
    </row>
    <row r="3461" spans="1:9">
      <c r="A3461" t="s">
        <v>802</v>
      </c>
      <c r="B3461" t="s">
        <v>796</v>
      </c>
      <c r="C3461" t="s">
        <v>49</v>
      </c>
      <c r="D3461" t="s">
        <v>777</v>
      </c>
      <c r="E3461" t="s">
        <v>780</v>
      </c>
      <c r="F3461">
        <v>220</v>
      </c>
      <c r="G3461">
        <v>162</v>
      </c>
      <c r="H3461">
        <v>132</v>
      </c>
      <c r="I3461">
        <v>33846</v>
      </c>
    </row>
    <row r="3462" spans="1:9">
      <c r="A3462" t="s">
        <v>802</v>
      </c>
      <c r="B3462" t="s">
        <v>796</v>
      </c>
      <c r="C3462" t="s">
        <v>49</v>
      </c>
      <c r="D3462" t="s">
        <v>777</v>
      </c>
      <c r="E3462" t="s">
        <v>781</v>
      </c>
      <c r="F3462">
        <v>174</v>
      </c>
      <c r="G3462">
        <v>143</v>
      </c>
      <c r="H3462">
        <v>112</v>
      </c>
      <c r="I3462">
        <v>175703</v>
      </c>
    </row>
    <row r="3463" spans="1:9">
      <c r="A3463" t="s">
        <v>802</v>
      </c>
      <c r="B3463" t="s">
        <v>796</v>
      </c>
      <c r="C3463" t="s">
        <v>49</v>
      </c>
      <c r="D3463" t="s">
        <v>777</v>
      </c>
      <c r="E3463" t="s">
        <v>782</v>
      </c>
      <c r="F3463">
        <v>221</v>
      </c>
      <c r="G3463">
        <v>175</v>
      </c>
      <c r="H3463">
        <v>141.1</v>
      </c>
      <c r="I3463">
        <v>169187</v>
      </c>
    </row>
    <row r="3464" spans="1:9">
      <c r="A3464" t="s">
        <v>802</v>
      </c>
      <c r="B3464" t="s">
        <v>796</v>
      </c>
      <c r="C3464" t="s">
        <v>49</v>
      </c>
      <c r="D3464" t="s">
        <v>777</v>
      </c>
      <c r="E3464" t="s">
        <v>783</v>
      </c>
      <c r="F3464">
        <v>264</v>
      </c>
      <c r="G3464">
        <v>189</v>
      </c>
      <c r="H3464">
        <v>165</v>
      </c>
      <c r="I3464">
        <v>78317</v>
      </c>
    </row>
    <row r="3465" spans="1:9">
      <c r="A3465" t="s">
        <v>802</v>
      </c>
      <c r="B3465" t="s">
        <v>796</v>
      </c>
      <c r="C3465" t="s">
        <v>49</v>
      </c>
      <c r="D3465" t="s">
        <v>777</v>
      </c>
      <c r="E3465" t="s">
        <v>784</v>
      </c>
      <c r="F3465">
        <v>287</v>
      </c>
      <c r="G3465">
        <v>201</v>
      </c>
      <c r="H3465">
        <v>186.45</v>
      </c>
      <c r="I3465">
        <v>36269</v>
      </c>
    </row>
    <row r="3466" spans="1:9">
      <c r="A3466" t="s">
        <v>802</v>
      </c>
      <c r="B3466" t="s">
        <v>796</v>
      </c>
      <c r="C3466" t="s">
        <v>49</v>
      </c>
      <c r="D3466" t="s">
        <v>777</v>
      </c>
      <c r="E3466" t="s">
        <v>785</v>
      </c>
      <c r="F3466">
        <v>43</v>
      </c>
      <c r="G3466">
        <v>27.2</v>
      </c>
      <c r="H3466">
        <v>29</v>
      </c>
      <c r="I3466">
        <v>17201</v>
      </c>
    </row>
    <row r="3467" spans="1:9">
      <c r="A3467" t="s">
        <v>802</v>
      </c>
      <c r="B3467" t="s">
        <v>796</v>
      </c>
      <c r="C3467" t="s">
        <v>49</v>
      </c>
      <c r="D3467" t="s">
        <v>777</v>
      </c>
      <c r="E3467" t="s">
        <v>786</v>
      </c>
      <c r="F3467">
        <v>50</v>
      </c>
      <c r="G3467">
        <v>32</v>
      </c>
      <c r="H3467">
        <v>31</v>
      </c>
      <c r="I3467">
        <v>51433</v>
      </c>
    </row>
    <row r="3468" spans="1:9">
      <c r="A3468" t="s">
        <v>802</v>
      </c>
      <c r="B3468" t="s">
        <v>796</v>
      </c>
      <c r="C3468" t="s">
        <v>49</v>
      </c>
      <c r="D3468" t="s">
        <v>787</v>
      </c>
      <c r="E3468" t="s">
        <v>788</v>
      </c>
      <c r="F3468">
        <v>198</v>
      </c>
      <c r="G3468">
        <v>151</v>
      </c>
      <c r="H3468">
        <v>131</v>
      </c>
      <c r="I3468">
        <v>88412</v>
      </c>
    </row>
    <row r="3469" spans="1:9">
      <c r="A3469" t="s">
        <v>802</v>
      </c>
      <c r="B3469" t="s">
        <v>796</v>
      </c>
      <c r="C3469" t="s">
        <v>49</v>
      </c>
      <c r="D3469" t="s">
        <v>789</v>
      </c>
      <c r="E3469" t="s">
        <v>790</v>
      </c>
      <c r="F3469">
        <v>1650</v>
      </c>
      <c r="G3469">
        <v>1119.2</v>
      </c>
      <c r="H3469">
        <v>1136</v>
      </c>
      <c r="I3469">
        <v>26004</v>
      </c>
    </row>
    <row r="3470" spans="1:9">
      <c r="A3470" t="s">
        <v>802</v>
      </c>
      <c r="B3470" t="s">
        <v>796</v>
      </c>
      <c r="C3470" t="s">
        <v>702</v>
      </c>
      <c r="D3470" t="s">
        <v>765</v>
      </c>
      <c r="E3470" t="s">
        <v>766</v>
      </c>
      <c r="F3470">
        <v>78</v>
      </c>
      <c r="G3470">
        <v>63</v>
      </c>
      <c r="H3470">
        <v>46.4</v>
      </c>
      <c r="I3470">
        <v>24441</v>
      </c>
    </row>
    <row r="3471" spans="1:9">
      <c r="A3471" t="s">
        <v>802</v>
      </c>
      <c r="B3471" t="s">
        <v>796</v>
      </c>
      <c r="C3471" t="s">
        <v>702</v>
      </c>
      <c r="D3471" t="s">
        <v>765</v>
      </c>
      <c r="E3471" t="s">
        <v>767</v>
      </c>
      <c r="F3471">
        <v>80</v>
      </c>
      <c r="G3471">
        <v>60</v>
      </c>
      <c r="H3471">
        <v>49.2</v>
      </c>
      <c r="I3471">
        <v>77537</v>
      </c>
    </row>
    <row r="3472" spans="1:9">
      <c r="A3472" t="s">
        <v>802</v>
      </c>
      <c r="B3472" t="s">
        <v>796</v>
      </c>
      <c r="C3472" t="s">
        <v>702</v>
      </c>
      <c r="D3472" t="s">
        <v>765</v>
      </c>
      <c r="E3472" t="s">
        <v>768</v>
      </c>
      <c r="F3472">
        <v>65</v>
      </c>
      <c r="G3472">
        <v>45</v>
      </c>
      <c r="H3472">
        <v>38.15</v>
      </c>
      <c r="I3472">
        <v>24483</v>
      </c>
    </row>
    <row r="3473" spans="1:9">
      <c r="A3473" t="s">
        <v>802</v>
      </c>
      <c r="B3473" t="s">
        <v>796</v>
      </c>
      <c r="C3473" t="s">
        <v>702</v>
      </c>
      <c r="D3473" t="s">
        <v>765</v>
      </c>
      <c r="E3473" t="s">
        <v>769</v>
      </c>
      <c r="F3473">
        <v>100</v>
      </c>
      <c r="G3473">
        <v>61.05</v>
      </c>
      <c r="H3473">
        <v>67.7</v>
      </c>
      <c r="I3473">
        <v>6250</v>
      </c>
    </row>
    <row r="3474" spans="1:9">
      <c r="A3474" t="s">
        <v>802</v>
      </c>
      <c r="B3474" t="s">
        <v>796</v>
      </c>
      <c r="C3474" t="s">
        <v>702</v>
      </c>
      <c r="D3474" t="s">
        <v>765</v>
      </c>
      <c r="E3474" t="s">
        <v>770</v>
      </c>
      <c r="F3474">
        <v>53</v>
      </c>
      <c r="G3474">
        <v>41.8</v>
      </c>
      <c r="H3474">
        <v>30.6</v>
      </c>
      <c r="I3474">
        <v>95472</v>
      </c>
    </row>
    <row r="3475" spans="1:9">
      <c r="A3475" t="s">
        <v>802</v>
      </c>
      <c r="B3475" t="s">
        <v>796</v>
      </c>
      <c r="C3475" t="s">
        <v>702</v>
      </c>
      <c r="D3475" t="s">
        <v>765</v>
      </c>
      <c r="E3475" t="s">
        <v>771</v>
      </c>
      <c r="F3475">
        <v>90</v>
      </c>
      <c r="G3475">
        <v>60.5</v>
      </c>
      <c r="H3475">
        <v>61.1</v>
      </c>
      <c r="I3475">
        <v>3966</v>
      </c>
    </row>
    <row r="3476" spans="1:9">
      <c r="A3476" t="s">
        <v>802</v>
      </c>
      <c r="B3476" t="s">
        <v>796</v>
      </c>
      <c r="C3476" t="s">
        <v>702</v>
      </c>
      <c r="D3476" t="s">
        <v>772</v>
      </c>
      <c r="E3476" t="s">
        <v>773</v>
      </c>
      <c r="F3476">
        <v>70</v>
      </c>
      <c r="G3476">
        <v>60</v>
      </c>
      <c r="H3476">
        <v>45.5</v>
      </c>
      <c r="I3476">
        <v>6071</v>
      </c>
    </row>
    <row r="3477" spans="1:9">
      <c r="A3477" t="s">
        <v>802</v>
      </c>
      <c r="B3477" t="s">
        <v>796</v>
      </c>
      <c r="C3477" t="s">
        <v>702</v>
      </c>
      <c r="D3477" t="s">
        <v>772</v>
      </c>
      <c r="E3477" t="s">
        <v>774</v>
      </c>
      <c r="F3477">
        <v>135</v>
      </c>
      <c r="G3477">
        <v>105</v>
      </c>
      <c r="H3477">
        <v>82.55</v>
      </c>
      <c r="I3477">
        <v>87924</v>
      </c>
    </row>
    <row r="3478" spans="1:9">
      <c r="A3478" t="s">
        <v>802</v>
      </c>
      <c r="B3478" t="s">
        <v>796</v>
      </c>
      <c r="C3478" t="s">
        <v>702</v>
      </c>
      <c r="D3478" t="s">
        <v>772</v>
      </c>
      <c r="E3478" t="s">
        <v>775</v>
      </c>
      <c r="F3478">
        <v>46.5</v>
      </c>
      <c r="G3478">
        <v>31</v>
      </c>
      <c r="H3478">
        <v>22</v>
      </c>
      <c r="I3478">
        <v>46895</v>
      </c>
    </row>
    <row r="3479" spans="1:9">
      <c r="A3479" t="s">
        <v>802</v>
      </c>
      <c r="B3479" t="s">
        <v>796</v>
      </c>
      <c r="C3479" t="s">
        <v>702</v>
      </c>
      <c r="D3479" t="s">
        <v>772</v>
      </c>
      <c r="E3479" t="s">
        <v>776</v>
      </c>
      <c r="F3479">
        <v>75</v>
      </c>
      <c r="G3479">
        <v>52.5</v>
      </c>
      <c r="H3479">
        <v>44.15</v>
      </c>
      <c r="I3479">
        <v>8388</v>
      </c>
    </row>
    <row r="3480" spans="1:9">
      <c r="A3480" t="s">
        <v>802</v>
      </c>
      <c r="B3480" t="s">
        <v>796</v>
      </c>
      <c r="C3480" t="s">
        <v>702</v>
      </c>
      <c r="D3480" t="s">
        <v>777</v>
      </c>
      <c r="E3480" t="s">
        <v>778</v>
      </c>
      <c r="F3480">
        <v>185</v>
      </c>
      <c r="G3480">
        <v>122.1</v>
      </c>
      <c r="H3480">
        <v>130</v>
      </c>
      <c r="I3480">
        <v>9833</v>
      </c>
    </row>
    <row r="3481" spans="1:9">
      <c r="A3481" t="s">
        <v>802</v>
      </c>
      <c r="B3481" t="s">
        <v>796</v>
      </c>
      <c r="C3481" t="s">
        <v>702</v>
      </c>
      <c r="D3481" t="s">
        <v>777</v>
      </c>
      <c r="E3481" t="s">
        <v>779</v>
      </c>
      <c r="F3481">
        <v>230</v>
      </c>
      <c r="G3481">
        <v>142.75</v>
      </c>
      <c r="H3481">
        <v>158.4</v>
      </c>
      <c r="I3481">
        <v>7367</v>
      </c>
    </row>
    <row r="3482" spans="1:9">
      <c r="A3482" t="s">
        <v>802</v>
      </c>
      <c r="B3482" t="s">
        <v>796</v>
      </c>
      <c r="C3482" t="s">
        <v>702</v>
      </c>
      <c r="D3482" t="s">
        <v>777</v>
      </c>
      <c r="E3482" t="s">
        <v>780</v>
      </c>
      <c r="F3482">
        <v>263</v>
      </c>
      <c r="G3482">
        <v>164.65</v>
      </c>
      <c r="H3482">
        <v>184</v>
      </c>
      <c r="I3482">
        <v>4646</v>
      </c>
    </row>
    <row r="3483" spans="1:9">
      <c r="A3483" t="s">
        <v>802</v>
      </c>
      <c r="B3483" t="s">
        <v>796</v>
      </c>
      <c r="C3483" t="s">
        <v>702</v>
      </c>
      <c r="D3483" t="s">
        <v>777</v>
      </c>
      <c r="E3483" t="s">
        <v>781</v>
      </c>
      <c r="F3483">
        <v>200</v>
      </c>
      <c r="G3483">
        <v>138.6</v>
      </c>
      <c r="H3483">
        <v>131.69999999999999</v>
      </c>
      <c r="I3483">
        <v>22405</v>
      </c>
    </row>
    <row r="3484" spans="1:9">
      <c r="A3484" t="s">
        <v>802</v>
      </c>
      <c r="B3484" t="s">
        <v>796</v>
      </c>
      <c r="C3484" t="s">
        <v>702</v>
      </c>
      <c r="D3484" t="s">
        <v>777</v>
      </c>
      <c r="E3484" t="s">
        <v>782</v>
      </c>
      <c r="F3484">
        <v>245</v>
      </c>
      <c r="G3484">
        <v>166.95</v>
      </c>
      <c r="H3484">
        <v>164.4</v>
      </c>
      <c r="I3484">
        <v>22613</v>
      </c>
    </row>
    <row r="3485" spans="1:9">
      <c r="A3485" t="s">
        <v>802</v>
      </c>
      <c r="B3485" t="s">
        <v>796</v>
      </c>
      <c r="C3485" t="s">
        <v>702</v>
      </c>
      <c r="D3485" t="s">
        <v>777</v>
      </c>
      <c r="E3485" t="s">
        <v>783</v>
      </c>
      <c r="F3485">
        <v>280</v>
      </c>
      <c r="G3485">
        <v>184.2</v>
      </c>
      <c r="H3485">
        <v>188.35</v>
      </c>
      <c r="I3485">
        <v>10916</v>
      </c>
    </row>
    <row r="3486" spans="1:9">
      <c r="A3486" t="s">
        <v>802</v>
      </c>
      <c r="B3486" t="s">
        <v>796</v>
      </c>
      <c r="C3486" t="s">
        <v>702</v>
      </c>
      <c r="D3486" t="s">
        <v>777</v>
      </c>
      <c r="E3486" t="s">
        <v>784</v>
      </c>
      <c r="F3486">
        <v>330</v>
      </c>
      <c r="G3486">
        <v>197.65</v>
      </c>
      <c r="H3486">
        <v>219.8</v>
      </c>
      <c r="I3486">
        <v>4842</v>
      </c>
    </row>
    <row r="3487" spans="1:9">
      <c r="A3487" t="s">
        <v>802</v>
      </c>
      <c r="B3487" t="s">
        <v>796</v>
      </c>
      <c r="C3487" t="s">
        <v>702</v>
      </c>
      <c r="D3487" t="s">
        <v>777</v>
      </c>
      <c r="E3487" t="s">
        <v>785</v>
      </c>
      <c r="F3487">
        <v>50</v>
      </c>
      <c r="G3487">
        <v>26.85</v>
      </c>
      <c r="H3487">
        <v>34.700000000000003</v>
      </c>
      <c r="I3487">
        <v>2509</v>
      </c>
    </row>
    <row r="3488" spans="1:9">
      <c r="A3488" t="s">
        <v>802</v>
      </c>
      <c r="B3488" t="s">
        <v>796</v>
      </c>
      <c r="C3488" t="s">
        <v>702</v>
      </c>
      <c r="D3488" t="s">
        <v>777</v>
      </c>
      <c r="E3488" t="s">
        <v>786</v>
      </c>
      <c r="F3488">
        <v>49.494999999999997</v>
      </c>
      <c r="G3488">
        <v>27.9</v>
      </c>
      <c r="H3488">
        <v>33.200000000000003</v>
      </c>
      <c r="I3488">
        <v>10430</v>
      </c>
    </row>
    <row r="3489" spans="1:9">
      <c r="A3489" t="s">
        <v>802</v>
      </c>
      <c r="B3489" t="s">
        <v>796</v>
      </c>
      <c r="C3489" t="s">
        <v>702</v>
      </c>
      <c r="D3489" t="s">
        <v>787</v>
      </c>
      <c r="E3489" t="s">
        <v>788</v>
      </c>
      <c r="F3489">
        <v>239</v>
      </c>
      <c r="G3489">
        <v>136.80000000000001</v>
      </c>
      <c r="H3489">
        <v>163.69999999999999</v>
      </c>
      <c r="I3489">
        <v>12653</v>
      </c>
    </row>
    <row r="3490" spans="1:9">
      <c r="A3490" t="s">
        <v>802</v>
      </c>
      <c r="B3490" t="s">
        <v>796</v>
      </c>
      <c r="C3490" t="s">
        <v>702</v>
      </c>
      <c r="D3490" t="s">
        <v>789</v>
      </c>
      <c r="E3490" t="s">
        <v>790</v>
      </c>
      <c r="F3490">
        <v>1950</v>
      </c>
      <c r="G3490">
        <v>1100</v>
      </c>
      <c r="H3490">
        <v>1396.9</v>
      </c>
      <c r="I3490">
        <v>1564</v>
      </c>
    </row>
    <row r="3491" spans="1:9">
      <c r="A3491" t="s">
        <v>802</v>
      </c>
      <c r="B3491" t="s">
        <v>796</v>
      </c>
      <c r="C3491" t="s">
        <v>52</v>
      </c>
      <c r="D3491" t="s">
        <v>765</v>
      </c>
      <c r="E3491" t="s">
        <v>766</v>
      </c>
      <c r="F3491">
        <v>85</v>
      </c>
      <c r="G3491">
        <v>63</v>
      </c>
      <c r="H3491">
        <v>48.7</v>
      </c>
      <c r="I3491">
        <v>24534</v>
      </c>
    </row>
    <row r="3492" spans="1:9">
      <c r="A3492" t="s">
        <v>802</v>
      </c>
      <c r="B3492" t="s">
        <v>796</v>
      </c>
      <c r="C3492" t="s">
        <v>52</v>
      </c>
      <c r="D3492" t="s">
        <v>765</v>
      </c>
      <c r="E3492" t="s">
        <v>767</v>
      </c>
      <c r="F3492">
        <v>85</v>
      </c>
      <c r="G3492">
        <v>56</v>
      </c>
      <c r="H3492">
        <v>55</v>
      </c>
      <c r="I3492">
        <v>87409</v>
      </c>
    </row>
    <row r="3493" spans="1:9">
      <c r="A3493" t="s">
        <v>802</v>
      </c>
      <c r="B3493" t="s">
        <v>796</v>
      </c>
      <c r="C3493" t="s">
        <v>52</v>
      </c>
      <c r="D3493" t="s">
        <v>765</v>
      </c>
      <c r="E3493" t="s">
        <v>768</v>
      </c>
      <c r="F3493">
        <v>79</v>
      </c>
      <c r="G3493">
        <v>52.5</v>
      </c>
      <c r="H3493">
        <v>49</v>
      </c>
      <c r="I3493">
        <v>18178</v>
      </c>
    </row>
    <row r="3494" spans="1:9">
      <c r="A3494" t="s">
        <v>802</v>
      </c>
      <c r="B3494" t="s">
        <v>796</v>
      </c>
      <c r="C3494" t="s">
        <v>52</v>
      </c>
      <c r="D3494" t="s">
        <v>765</v>
      </c>
      <c r="E3494" t="s">
        <v>769</v>
      </c>
      <c r="F3494">
        <v>100</v>
      </c>
      <c r="G3494">
        <v>51.1</v>
      </c>
      <c r="H3494">
        <v>66</v>
      </c>
      <c r="I3494">
        <v>5176</v>
      </c>
    </row>
    <row r="3495" spans="1:9">
      <c r="A3495" t="s">
        <v>802</v>
      </c>
      <c r="B3495" t="s">
        <v>796</v>
      </c>
      <c r="C3495" t="s">
        <v>52</v>
      </c>
      <c r="D3495" t="s">
        <v>765</v>
      </c>
      <c r="E3495" t="s">
        <v>770</v>
      </c>
      <c r="F3495">
        <v>55</v>
      </c>
      <c r="G3495">
        <v>40</v>
      </c>
      <c r="H3495">
        <v>34.200000000000003</v>
      </c>
      <c r="I3495">
        <v>93770</v>
      </c>
    </row>
    <row r="3496" spans="1:9">
      <c r="A3496" t="s">
        <v>802</v>
      </c>
      <c r="B3496" t="s">
        <v>796</v>
      </c>
      <c r="C3496" t="s">
        <v>52</v>
      </c>
      <c r="D3496" t="s">
        <v>765</v>
      </c>
      <c r="E3496" t="s">
        <v>771</v>
      </c>
      <c r="F3496">
        <v>88</v>
      </c>
      <c r="G3496">
        <v>48</v>
      </c>
      <c r="H3496">
        <v>61.3</v>
      </c>
      <c r="I3496">
        <v>5715</v>
      </c>
    </row>
    <row r="3497" spans="1:9">
      <c r="A3497" t="s">
        <v>802</v>
      </c>
      <c r="B3497" t="s">
        <v>796</v>
      </c>
      <c r="C3497" t="s">
        <v>52</v>
      </c>
      <c r="D3497" t="s">
        <v>772</v>
      </c>
      <c r="E3497" t="s">
        <v>773</v>
      </c>
      <c r="F3497">
        <v>94</v>
      </c>
      <c r="G3497">
        <v>62</v>
      </c>
      <c r="H3497">
        <v>60.8</v>
      </c>
      <c r="I3497">
        <v>5815</v>
      </c>
    </row>
    <row r="3498" spans="1:9">
      <c r="A3498" t="s">
        <v>802</v>
      </c>
      <c r="B3498" t="s">
        <v>796</v>
      </c>
      <c r="C3498" t="s">
        <v>52</v>
      </c>
      <c r="D3498" t="s">
        <v>772</v>
      </c>
      <c r="E3498" t="s">
        <v>774</v>
      </c>
      <c r="F3498">
        <v>160</v>
      </c>
      <c r="G3498">
        <v>103</v>
      </c>
      <c r="H3498">
        <v>108.1</v>
      </c>
      <c r="I3498">
        <v>101783</v>
      </c>
    </row>
    <row r="3499" spans="1:9">
      <c r="A3499" t="s">
        <v>802</v>
      </c>
      <c r="B3499" t="s">
        <v>796</v>
      </c>
      <c r="C3499" t="s">
        <v>52</v>
      </c>
      <c r="D3499" t="s">
        <v>772</v>
      </c>
      <c r="E3499" t="s">
        <v>775</v>
      </c>
      <c r="F3499">
        <v>48</v>
      </c>
      <c r="G3499">
        <v>47</v>
      </c>
      <c r="H3499">
        <v>25</v>
      </c>
      <c r="I3499">
        <v>65305</v>
      </c>
    </row>
    <row r="3500" spans="1:9">
      <c r="A3500" t="s">
        <v>802</v>
      </c>
      <c r="B3500" t="s">
        <v>796</v>
      </c>
      <c r="C3500" t="s">
        <v>52</v>
      </c>
      <c r="D3500" t="s">
        <v>772</v>
      </c>
      <c r="E3500" t="s">
        <v>776</v>
      </c>
      <c r="F3500">
        <v>80</v>
      </c>
      <c r="G3500">
        <v>47.5</v>
      </c>
      <c r="H3500">
        <v>50</v>
      </c>
      <c r="I3500">
        <v>8424</v>
      </c>
    </row>
    <row r="3501" spans="1:9">
      <c r="A3501" t="s">
        <v>802</v>
      </c>
      <c r="B3501" t="s">
        <v>796</v>
      </c>
      <c r="C3501" t="s">
        <v>52</v>
      </c>
      <c r="D3501" t="s">
        <v>777</v>
      </c>
      <c r="E3501" t="s">
        <v>778</v>
      </c>
      <c r="F3501">
        <v>226.5</v>
      </c>
      <c r="G3501">
        <v>110</v>
      </c>
      <c r="H3501">
        <v>163.6</v>
      </c>
      <c r="I3501">
        <v>6241</v>
      </c>
    </row>
    <row r="3502" spans="1:9">
      <c r="A3502" t="s">
        <v>802</v>
      </c>
      <c r="B3502" t="s">
        <v>796</v>
      </c>
      <c r="C3502" t="s">
        <v>52</v>
      </c>
      <c r="D3502" t="s">
        <v>777</v>
      </c>
      <c r="E3502" t="s">
        <v>779</v>
      </c>
      <c r="F3502">
        <v>257</v>
      </c>
      <c r="G3502">
        <v>132</v>
      </c>
      <c r="H3502">
        <v>184.55</v>
      </c>
      <c r="I3502">
        <v>4416</v>
      </c>
    </row>
    <row r="3503" spans="1:9">
      <c r="A3503" t="s">
        <v>802</v>
      </c>
      <c r="B3503" t="s">
        <v>796</v>
      </c>
      <c r="C3503" t="s">
        <v>52</v>
      </c>
      <c r="D3503" t="s">
        <v>777</v>
      </c>
      <c r="E3503" t="s">
        <v>780</v>
      </c>
      <c r="F3503">
        <v>285</v>
      </c>
      <c r="G3503">
        <v>147.85</v>
      </c>
      <c r="H3503">
        <v>202.1</v>
      </c>
      <c r="I3503">
        <v>2817</v>
      </c>
    </row>
    <row r="3504" spans="1:9">
      <c r="A3504" t="s">
        <v>802</v>
      </c>
      <c r="B3504" t="s">
        <v>796</v>
      </c>
      <c r="C3504" t="s">
        <v>52</v>
      </c>
      <c r="D3504" t="s">
        <v>777</v>
      </c>
      <c r="E3504" t="s">
        <v>781</v>
      </c>
      <c r="F3504">
        <v>235</v>
      </c>
      <c r="G3504">
        <v>119</v>
      </c>
      <c r="H3504">
        <v>170</v>
      </c>
      <c r="I3504">
        <v>20175</v>
      </c>
    </row>
    <row r="3505" spans="1:9">
      <c r="A3505" t="s">
        <v>802</v>
      </c>
      <c r="B3505" t="s">
        <v>796</v>
      </c>
      <c r="C3505" t="s">
        <v>52</v>
      </c>
      <c r="D3505" t="s">
        <v>777</v>
      </c>
      <c r="E3505" t="s">
        <v>782</v>
      </c>
      <c r="F3505">
        <v>286</v>
      </c>
      <c r="G3505">
        <v>151.30000000000001</v>
      </c>
      <c r="H3505">
        <v>200.9</v>
      </c>
      <c r="I3505">
        <v>20335</v>
      </c>
    </row>
    <row r="3506" spans="1:9">
      <c r="A3506" t="s">
        <v>802</v>
      </c>
      <c r="B3506" t="s">
        <v>796</v>
      </c>
      <c r="C3506" t="s">
        <v>52</v>
      </c>
      <c r="D3506" t="s">
        <v>777</v>
      </c>
      <c r="E3506" t="s">
        <v>783</v>
      </c>
      <c r="F3506">
        <v>330</v>
      </c>
      <c r="G3506">
        <v>172.8</v>
      </c>
      <c r="H3506">
        <v>227.85</v>
      </c>
      <c r="I3506">
        <v>8831</v>
      </c>
    </row>
    <row r="3507" spans="1:9">
      <c r="A3507" t="s">
        <v>802</v>
      </c>
      <c r="B3507" t="s">
        <v>796</v>
      </c>
      <c r="C3507" t="s">
        <v>52</v>
      </c>
      <c r="D3507" t="s">
        <v>777</v>
      </c>
      <c r="E3507" t="s">
        <v>784</v>
      </c>
      <c r="F3507">
        <v>350</v>
      </c>
      <c r="G3507">
        <v>182.75</v>
      </c>
      <c r="H3507">
        <v>250</v>
      </c>
      <c r="I3507">
        <v>3469</v>
      </c>
    </row>
    <row r="3508" spans="1:9">
      <c r="A3508" t="s">
        <v>802</v>
      </c>
      <c r="B3508" t="s">
        <v>796</v>
      </c>
      <c r="C3508" t="s">
        <v>52</v>
      </c>
      <c r="D3508" t="s">
        <v>777</v>
      </c>
      <c r="E3508" t="s">
        <v>785</v>
      </c>
      <c r="F3508">
        <v>42</v>
      </c>
      <c r="G3508">
        <v>22.5</v>
      </c>
      <c r="H3508">
        <v>30.8</v>
      </c>
      <c r="I3508">
        <v>1078</v>
      </c>
    </row>
    <row r="3509" spans="1:9">
      <c r="A3509" t="s">
        <v>802</v>
      </c>
      <c r="B3509" t="s">
        <v>796</v>
      </c>
      <c r="C3509" t="s">
        <v>52</v>
      </c>
      <c r="D3509" t="s">
        <v>777</v>
      </c>
      <c r="E3509" t="s">
        <v>786</v>
      </c>
      <c r="F3509">
        <v>45</v>
      </c>
      <c r="G3509">
        <v>24.5</v>
      </c>
      <c r="H3509">
        <v>30</v>
      </c>
      <c r="I3509">
        <v>4834</v>
      </c>
    </row>
    <row r="3510" spans="1:9">
      <c r="A3510" t="s">
        <v>802</v>
      </c>
      <c r="B3510" t="s">
        <v>796</v>
      </c>
      <c r="C3510" t="s">
        <v>52</v>
      </c>
      <c r="D3510" t="s">
        <v>787</v>
      </c>
      <c r="E3510" t="s">
        <v>788</v>
      </c>
      <c r="F3510">
        <v>275</v>
      </c>
      <c r="G3510">
        <v>129</v>
      </c>
      <c r="H3510">
        <v>203.6</v>
      </c>
      <c r="I3510">
        <v>8080</v>
      </c>
    </row>
    <row r="3511" spans="1:9">
      <c r="A3511" t="s">
        <v>802</v>
      </c>
      <c r="B3511" t="s">
        <v>796</v>
      </c>
      <c r="C3511" t="s">
        <v>52</v>
      </c>
      <c r="D3511" t="s">
        <v>789</v>
      </c>
      <c r="E3511" t="s">
        <v>790</v>
      </c>
      <c r="F3511">
        <v>2050</v>
      </c>
      <c r="G3511">
        <v>1000</v>
      </c>
      <c r="H3511">
        <v>1527</v>
      </c>
      <c r="I3511">
        <v>1894</v>
      </c>
    </row>
    <row r="3512" spans="1:9">
      <c r="A3512" t="s">
        <v>802</v>
      </c>
      <c r="B3512" t="s">
        <v>796</v>
      </c>
      <c r="C3512" t="s">
        <v>53</v>
      </c>
      <c r="D3512" t="s">
        <v>765</v>
      </c>
      <c r="E3512" t="s">
        <v>766</v>
      </c>
      <c r="F3512">
        <v>82</v>
      </c>
      <c r="G3512">
        <v>81</v>
      </c>
      <c r="H3512">
        <v>48.6</v>
      </c>
      <c r="I3512">
        <v>12227</v>
      </c>
    </row>
    <row r="3513" spans="1:9">
      <c r="A3513" t="s">
        <v>802</v>
      </c>
      <c r="B3513" t="s">
        <v>796</v>
      </c>
      <c r="C3513" t="s">
        <v>53</v>
      </c>
      <c r="D3513" t="s">
        <v>765</v>
      </c>
      <c r="E3513" t="s">
        <v>767</v>
      </c>
      <c r="F3513">
        <v>75</v>
      </c>
      <c r="G3513">
        <v>73</v>
      </c>
      <c r="H3513">
        <v>42.2</v>
      </c>
      <c r="I3513">
        <v>17607</v>
      </c>
    </row>
    <row r="3514" spans="1:9">
      <c r="A3514" t="s">
        <v>802</v>
      </c>
      <c r="B3514" t="s">
        <v>796</v>
      </c>
      <c r="C3514" t="s">
        <v>53</v>
      </c>
      <c r="D3514" t="s">
        <v>765</v>
      </c>
      <c r="E3514" t="s">
        <v>768</v>
      </c>
      <c r="F3514">
        <v>78</v>
      </c>
      <c r="G3514">
        <v>47</v>
      </c>
      <c r="H3514">
        <v>50.3</v>
      </c>
      <c r="I3514">
        <v>8539</v>
      </c>
    </row>
    <row r="3515" spans="1:9">
      <c r="A3515" t="s">
        <v>802</v>
      </c>
      <c r="B3515" t="s">
        <v>796</v>
      </c>
      <c r="C3515" t="s">
        <v>53</v>
      </c>
      <c r="D3515" t="s">
        <v>765</v>
      </c>
      <c r="E3515" t="s">
        <v>769</v>
      </c>
      <c r="F3515">
        <v>90</v>
      </c>
      <c r="G3515">
        <v>52.2</v>
      </c>
      <c r="H3515">
        <v>64</v>
      </c>
      <c r="I3515">
        <v>2721</v>
      </c>
    </row>
    <row r="3516" spans="1:9">
      <c r="A3516" t="s">
        <v>802</v>
      </c>
      <c r="B3516" t="s">
        <v>796</v>
      </c>
      <c r="C3516" t="s">
        <v>53</v>
      </c>
      <c r="D3516" t="s">
        <v>765</v>
      </c>
      <c r="E3516" t="s">
        <v>770</v>
      </c>
      <c r="F3516">
        <v>53</v>
      </c>
      <c r="G3516">
        <v>46</v>
      </c>
      <c r="H3516">
        <v>33.200000000000003</v>
      </c>
      <c r="I3516">
        <v>32821</v>
      </c>
    </row>
    <row r="3517" spans="1:9">
      <c r="A3517" t="s">
        <v>802</v>
      </c>
      <c r="B3517" t="s">
        <v>796</v>
      </c>
      <c r="C3517" t="s">
        <v>53</v>
      </c>
      <c r="D3517" t="s">
        <v>765</v>
      </c>
      <c r="E3517" t="s">
        <v>771</v>
      </c>
      <c r="F3517">
        <v>76.5</v>
      </c>
      <c r="G3517">
        <v>57.15</v>
      </c>
      <c r="H3517">
        <v>48.608333332999997</v>
      </c>
      <c r="I3517">
        <v>1190</v>
      </c>
    </row>
    <row r="3518" spans="1:9">
      <c r="A3518" t="s">
        <v>802</v>
      </c>
      <c r="B3518" t="s">
        <v>796</v>
      </c>
      <c r="C3518" t="s">
        <v>53</v>
      </c>
      <c r="D3518" t="s">
        <v>772</v>
      </c>
      <c r="E3518" t="s">
        <v>773</v>
      </c>
      <c r="F3518">
        <v>110</v>
      </c>
      <c r="G3518">
        <v>78</v>
      </c>
      <c r="H3518">
        <v>73.2</v>
      </c>
      <c r="I3518">
        <v>1064</v>
      </c>
    </row>
    <row r="3519" spans="1:9">
      <c r="A3519" t="s">
        <v>802</v>
      </c>
      <c r="B3519" t="s">
        <v>796</v>
      </c>
      <c r="C3519" t="s">
        <v>53</v>
      </c>
      <c r="D3519" t="s">
        <v>772</v>
      </c>
      <c r="E3519" t="s">
        <v>774</v>
      </c>
      <c r="F3519">
        <v>164</v>
      </c>
      <c r="G3519">
        <v>113</v>
      </c>
      <c r="H3519">
        <v>109.5</v>
      </c>
      <c r="I3519">
        <v>27016</v>
      </c>
    </row>
    <row r="3520" spans="1:9">
      <c r="A3520" t="s">
        <v>802</v>
      </c>
      <c r="B3520" t="s">
        <v>796</v>
      </c>
      <c r="C3520" t="s">
        <v>53</v>
      </c>
      <c r="D3520" t="s">
        <v>772</v>
      </c>
      <c r="E3520" t="s">
        <v>775</v>
      </c>
      <c r="F3520">
        <v>40</v>
      </c>
      <c r="G3520">
        <v>32.4</v>
      </c>
      <c r="H3520">
        <v>19</v>
      </c>
      <c r="I3520">
        <v>11799</v>
      </c>
    </row>
    <row r="3521" spans="1:9">
      <c r="A3521" t="s">
        <v>802</v>
      </c>
      <c r="B3521" t="s">
        <v>796</v>
      </c>
      <c r="C3521" t="s">
        <v>53</v>
      </c>
      <c r="D3521" t="s">
        <v>772</v>
      </c>
      <c r="E3521" t="s">
        <v>776</v>
      </c>
      <c r="F3521">
        <v>80</v>
      </c>
      <c r="G3521">
        <v>56.25</v>
      </c>
      <c r="H3521">
        <v>49.5</v>
      </c>
      <c r="I3521">
        <v>1603</v>
      </c>
    </row>
    <row r="3522" spans="1:9">
      <c r="A3522" t="s">
        <v>802</v>
      </c>
      <c r="B3522" t="s">
        <v>796</v>
      </c>
      <c r="C3522" t="s">
        <v>53</v>
      </c>
      <c r="D3522" t="s">
        <v>777</v>
      </c>
      <c r="E3522" t="s">
        <v>778</v>
      </c>
      <c r="F3522">
        <v>197</v>
      </c>
      <c r="G3522">
        <v>133.25</v>
      </c>
      <c r="H3522">
        <v>132.75</v>
      </c>
      <c r="I3522">
        <v>2548</v>
      </c>
    </row>
    <row r="3523" spans="1:9">
      <c r="A3523" t="s">
        <v>802</v>
      </c>
      <c r="B3523" t="s">
        <v>796</v>
      </c>
      <c r="C3523" t="s">
        <v>53</v>
      </c>
      <c r="D3523" t="s">
        <v>777</v>
      </c>
      <c r="E3523" t="s">
        <v>779</v>
      </c>
      <c r="F3523">
        <v>232</v>
      </c>
      <c r="G3523">
        <v>160</v>
      </c>
      <c r="H3523">
        <v>151.5</v>
      </c>
      <c r="I3523">
        <v>2019</v>
      </c>
    </row>
    <row r="3524" spans="1:9">
      <c r="A3524" t="s">
        <v>802</v>
      </c>
      <c r="B3524" t="s">
        <v>796</v>
      </c>
      <c r="C3524" t="s">
        <v>53</v>
      </c>
      <c r="D3524" t="s">
        <v>777</v>
      </c>
      <c r="E3524" t="s">
        <v>780</v>
      </c>
      <c r="F3524">
        <v>281</v>
      </c>
      <c r="G3524">
        <v>175.5</v>
      </c>
      <c r="H3524">
        <v>187</v>
      </c>
      <c r="I3524">
        <v>1181</v>
      </c>
    </row>
    <row r="3525" spans="1:9">
      <c r="A3525" t="s">
        <v>802</v>
      </c>
      <c r="B3525" t="s">
        <v>796</v>
      </c>
      <c r="C3525" t="s">
        <v>53</v>
      </c>
      <c r="D3525" t="s">
        <v>777</v>
      </c>
      <c r="E3525" t="s">
        <v>781</v>
      </c>
      <c r="F3525">
        <v>205</v>
      </c>
      <c r="G3525">
        <v>153</v>
      </c>
      <c r="H3525">
        <v>131.6</v>
      </c>
      <c r="I3525">
        <v>8431</v>
      </c>
    </row>
    <row r="3526" spans="1:9">
      <c r="A3526" t="s">
        <v>802</v>
      </c>
      <c r="B3526" t="s">
        <v>796</v>
      </c>
      <c r="C3526" t="s">
        <v>53</v>
      </c>
      <c r="D3526" t="s">
        <v>777</v>
      </c>
      <c r="E3526" t="s">
        <v>782</v>
      </c>
      <c r="F3526">
        <v>259</v>
      </c>
      <c r="G3526">
        <v>175.5</v>
      </c>
      <c r="H3526">
        <v>167.9</v>
      </c>
      <c r="I3526">
        <v>8596</v>
      </c>
    </row>
    <row r="3527" spans="1:9">
      <c r="A3527" t="s">
        <v>802</v>
      </c>
      <c r="B3527" t="s">
        <v>796</v>
      </c>
      <c r="C3527" t="s">
        <v>53</v>
      </c>
      <c r="D3527" t="s">
        <v>777</v>
      </c>
      <c r="E3527" t="s">
        <v>783</v>
      </c>
      <c r="F3527">
        <v>285</v>
      </c>
      <c r="G3527">
        <v>205.2</v>
      </c>
      <c r="H3527">
        <v>195</v>
      </c>
      <c r="I3527">
        <v>3772</v>
      </c>
    </row>
    <row r="3528" spans="1:9">
      <c r="A3528" t="s">
        <v>802</v>
      </c>
      <c r="B3528" t="s">
        <v>796</v>
      </c>
      <c r="C3528" t="s">
        <v>53</v>
      </c>
      <c r="D3528" t="s">
        <v>777</v>
      </c>
      <c r="E3528" t="s">
        <v>784</v>
      </c>
      <c r="F3528">
        <v>353</v>
      </c>
      <c r="G3528">
        <v>243</v>
      </c>
      <c r="H3528">
        <v>253</v>
      </c>
      <c r="I3528">
        <v>1673</v>
      </c>
    </row>
    <row r="3529" spans="1:9">
      <c r="A3529" t="s">
        <v>802</v>
      </c>
      <c r="B3529" t="s">
        <v>796</v>
      </c>
      <c r="C3529" t="s">
        <v>53</v>
      </c>
      <c r="D3529" t="s">
        <v>777</v>
      </c>
      <c r="E3529" t="s">
        <v>785</v>
      </c>
      <c r="F3529">
        <v>43</v>
      </c>
      <c r="G3529">
        <v>29.25</v>
      </c>
      <c r="H3529">
        <v>31</v>
      </c>
      <c r="I3529">
        <v>465</v>
      </c>
    </row>
    <row r="3530" spans="1:9">
      <c r="A3530" t="s">
        <v>802</v>
      </c>
      <c r="B3530" t="s">
        <v>796</v>
      </c>
      <c r="C3530" t="s">
        <v>53</v>
      </c>
      <c r="D3530" t="s">
        <v>777</v>
      </c>
      <c r="E3530" t="s">
        <v>786</v>
      </c>
      <c r="F3530">
        <v>50</v>
      </c>
      <c r="G3530">
        <v>31.5</v>
      </c>
      <c r="H3530">
        <v>34.5</v>
      </c>
      <c r="I3530">
        <v>3397</v>
      </c>
    </row>
    <row r="3531" spans="1:9">
      <c r="A3531" t="s">
        <v>802</v>
      </c>
      <c r="B3531" t="s">
        <v>796</v>
      </c>
      <c r="C3531" t="s">
        <v>53</v>
      </c>
      <c r="D3531" t="s">
        <v>787</v>
      </c>
      <c r="E3531" t="s">
        <v>788</v>
      </c>
      <c r="F3531">
        <v>230</v>
      </c>
      <c r="G3531">
        <v>154.80000000000001</v>
      </c>
      <c r="H3531">
        <v>156.65</v>
      </c>
      <c r="I3531">
        <v>4617</v>
      </c>
    </row>
    <row r="3532" spans="1:9">
      <c r="A3532" t="s">
        <v>802</v>
      </c>
      <c r="B3532" t="s">
        <v>796</v>
      </c>
      <c r="C3532" t="s">
        <v>53</v>
      </c>
      <c r="D3532" t="s">
        <v>789</v>
      </c>
      <c r="E3532" t="s">
        <v>790</v>
      </c>
      <c r="F3532">
        <v>1950</v>
      </c>
      <c r="G3532">
        <v>1200</v>
      </c>
      <c r="H3532">
        <v>1390</v>
      </c>
      <c r="I3532">
        <v>312</v>
      </c>
    </row>
    <row r="3533" spans="1:9">
      <c r="A3533" t="s">
        <v>802</v>
      </c>
      <c r="B3533" t="s">
        <v>796</v>
      </c>
      <c r="C3533" t="s">
        <v>54</v>
      </c>
      <c r="D3533" t="s">
        <v>765</v>
      </c>
      <c r="E3533" t="s">
        <v>766</v>
      </c>
      <c r="F3533" s="74">
        <v>73</v>
      </c>
      <c r="G3533" s="74">
        <v>60</v>
      </c>
      <c r="H3533" s="74">
        <v>39</v>
      </c>
      <c r="I3533">
        <v>1380584</v>
      </c>
    </row>
    <row r="3534" spans="1:9">
      <c r="A3534" t="s">
        <v>802</v>
      </c>
      <c r="B3534" t="s">
        <v>796</v>
      </c>
      <c r="C3534" t="s">
        <v>54</v>
      </c>
      <c r="D3534" t="s">
        <v>765</v>
      </c>
      <c r="E3534" t="s">
        <v>767</v>
      </c>
      <c r="F3534" s="74">
        <v>68</v>
      </c>
      <c r="G3534" s="74">
        <v>55</v>
      </c>
      <c r="H3534" s="74">
        <v>38</v>
      </c>
      <c r="I3534">
        <v>4791081</v>
      </c>
    </row>
    <row r="3535" spans="1:9">
      <c r="A3535" t="s">
        <v>802</v>
      </c>
      <c r="B3535" t="s">
        <v>796</v>
      </c>
      <c r="C3535" t="s">
        <v>54</v>
      </c>
      <c r="D3535" t="s">
        <v>765</v>
      </c>
      <c r="E3535" t="s">
        <v>768</v>
      </c>
      <c r="F3535" s="74">
        <v>60</v>
      </c>
      <c r="G3535" s="74">
        <v>45</v>
      </c>
      <c r="H3535" s="74">
        <v>37</v>
      </c>
      <c r="I3535">
        <v>1188481</v>
      </c>
    </row>
    <row r="3536" spans="1:9">
      <c r="A3536" t="s">
        <v>802</v>
      </c>
      <c r="B3536" t="s">
        <v>796</v>
      </c>
      <c r="C3536" t="s">
        <v>54</v>
      </c>
      <c r="D3536" t="s">
        <v>765</v>
      </c>
      <c r="E3536" t="s">
        <v>769</v>
      </c>
      <c r="F3536" s="74">
        <v>86</v>
      </c>
      <c r="G3536" s="74">
        <v>53</v>
      </c>
      <c r="H3536" s="74">
        <v>55</v>
      </c>
      <c r="I3536">
        <v>291193</v>
      </c>
    </row>
    <row r="3537" spans="1:9">
      <c r="A3537" t="s">
        <v>802</v>
      </c>
      <c r="B3537" t="s">
        <v>796</v>
      </c>
      <c r="C3537" t="s">
        <v>54</v>
      </c>
      <c r="D3537" t="s">
        <v>765</v>
      </c>
      <c r="E3537" t="s">
        <v>770</v>
      </c>
      <c r="F3537" s="74">
        <v>50</v>
      </c>
      <c r="G3537" s="74">
        <v>40</v>
      </c>
      <c r="H3537" s="74">
        <v>30</v>
      </c>
      <c r="I3537">
        <v>5013878</v>
      </c>
    </row>
    <row r="3538" spans="1:9">
      <c r="A3538" t="s">
        <v>802</v>
      </c>
      <c r="B3538" t="s">
        <v>796</v>
      </c>
      <c r="C3538" t="s">
        <v>54</v>
      </c>
      <c r="D3538" t="s">
        <v>765</v>
      </c>
      <c r="E3538" t="s">
        <v>771</v>
      </c>
      <c r="F3538" s="74">
        <v>88</v>
      </c>
      <c r="G3538" s="74">
        <v>50</v>
      </c>
      <c r="H3538" s="74">
        <v>56</v>
      </c>
      <c r="I3538">
        <v>245246</v>
      </c>
    </row>
    <row r="3539" spans="1:9">
      <c r="A3539" t="s">
        <v>802</v>
      </c>
      <c r="B3539" t="s">
        <v>796</v>
      </c>
      <c r="C3539" t="s">
        <v>54</v>
      </c>
      <c r="D3539" t="s">
        <v>772</v>
      </c>
      <c r="E3539" t="s">
        <v>773</v>
      </c>
      <c r="F3539" s="74">
        <v>75</v>
      </c>
      <c r="G3539" s="74">
        <v>61</v>
      </c>
      <c r="H3539" s="74">
        <v>47</v>
      </c>
      <c r="I3539">
        <v>334726</v>
      </c>
    </row>
    <row r="3540" spans="1:9">
      <c r="A3540" t="s">
        <v>802</v>
      </c>
      <c r="B3540" t="s">
        <v>796</v>
      </c>
      <c r="C3540" t="s">
        <v>54</v>
      </c>
      <c r="D3540" t="s">
        <v>772</v>
      </c>
      <c r="E3540" t="s">
        <v>774</v>
      </c>
      <c r="F3540" s="74">
        <v>140</v>
      </c>
      <c r="G3540" s="74">
        <v>105</v>
      </c>
      <c r="H3540" s="74">
        <v>82</v>
      </c>
      <c r="I3540">
        <v>5592515</v>
      </c>
    </row>
    <row r="3541" spans="1:9">
      <c r="A3541" t="s">
        <v>802</v>
      </c>
      <c r="B3541" t="s">
        <v>796</v>
      </c>
      <c r="C3541" t="s">
        <v>54</v>
      </c>
      <c r="D3541" t="s">
        <v>772</v>
      </c>
      <c r="E3541" t="s">
        <v>775</v>
      </c>
      <c r="F3541" s="74">
        <v>46</v>
      </c>
      <c r="G3541" s="74">
        <v>36</v>
      </c>
      <c r="H3541" s="74">
        <v>21</v>
      </c>
      <c r="I3541">
        <v>3925216</v>
      </c>
    </row>
    <row r="3542" spans="1:9">
      <c r="A3542" t="s">
        <v>802</v>
      </c>
      <c r="B3542" t="s">
        <v>796</v>
      </c>
      <c r="C3542" t="s">
        <v>54</v>
      </c>
      <c r="D3542" t="s">
        <v>772</v>
      </c>
      <c r="E3542" t="s">
        <v>776</v>
      </c>
      <c r="F3542" s="74">
        <v>70</v>
      </c>
      <c r="G3542" s="74">
        <v>48</v>
      </c>
      <c r="H3542" s="74">
        <v>46</v>
      </c>
      <c r="I3542">
        <v>478145</v>
      </c>
    </row>
    <row r="3543" spans="1:9">
      <c r="A3543" t="s">
        <v>802</v>
      </c>
      <c r="B3543" t="s">
        <v>796</v>
      </c>
      <c r="C3543" t="s">
        <v>54</v>
      </c>
      <c r="D3543" t="s">
        <v>777</v>
      </c>
      <c r="E3543" t="s">
        <v>778</v>
      </c>
      <c r="F3543" s="74">
        <v>180</v>
      </c>
      <c r="G3543" s="74">
        <v>105</v>
      </c>
      <c r="H3543" s="74">
        <v>120</v>
      </c>
      <c r="I3543">
        <v>442900</v>
      </c>
    </row>
    <row r="3544" spans="1:9">
      <c r="A3544" t="s">
        <v>802</v>
      </c>
      <c r="B3544" t="s">
        <v>796</v>
      </c>
      <c r="C3544" t="s">
        <v>54</v>
      </c>
      <c r="D3544" t="s">
        <v>777</v>
      </c>
      <c r="E3544" t="s">
        <v>779</v>
      </c>
      <c r="F3544" s="74">
        <v>210</v>
      </c>
      <c r="G3544" s="74">
        <v>126</v>
      </c>
      <c r="H3544" s="74">
        <v>143</v>
      </c>
      <c r="I3544">
        <v>353489</v>
      </c>
    </row>
    <row r="3545" spans="1:9">
      <c r="A3545" t="s">
        <v>802</v>
      </c>
      <c r="B3545" t="s">
        <v>796</v>
      </c>
      <c r="C3545" t="s">
        <v>54</v>
      </c>
      <c r="D3545" t="s">
        <v>777</v>
      </c>
      <c r="E3545" t="s">
        <v>780</v>
      </c>
      <c r="F3545" s="74">
        <v>250</v>
      </c>
      <c r="G3545" s="74">
        <v>148</v>
      </c>
      <c r="H3545" s="74">
        <v>168</v>
      </c>
      <c r="I3545">
        <v>241454</v>
      </c>
    </row>
    <row r="3546" spans="1:9">
      <c r="A3546" t="s">
        <v>802</v>
      </c>
      <c r="B3546" t="s">
        <v>796</v>
      </c>
      <c r="C3546" t="s">
        <v>54</v>
      </c>
      <c r="D3546" t="s">
        <v>777</v>
      </c>
      <c r="E3546" t="s">
        <v>781</v>
      </c>
      <c r="F3546" s="74">
        <v>190</v>
      </c>
      <c r="G3546" s="74">
        <v>120</v>
      </c>
      <c r="H3546" s="74">
        <v>123</v>
      </c>
      <c r="I3546">
        <v>1231576</v>
      </c>
    </row>
    <row r="3547" spans="1:9">
      <c r="A3547" t="s">
        <v>802</v>
      </c>
      <c r="B3547" t="s">
        <v>796</v>
      </c>
      <c r="C3547" t="s">
        <v>54</v>
      </c>
      <c r="D3547" t="s">
        <v>777</v>
      </c>
      <c r="E3547" t="s">
        <v>782</v>
      </c>
      <c r="F3547" s="74">
        <v>235</v>
      </c>
      <c r="G3547" s="74">
        <v>148</v>
      </c>
      <c r="H3547" s="74">
        <v>155</v>
      </c>
      <c r="I3547">
        <v>1241028</v>
      </c>
    </row>
    <row r="3548" spans="1:9">
      <c r="A3548" t="s">
        <v>802</v>
      </c>
      <c r="B3548" t="s">
        <v>796</v>
      </c>
      <c r="C3548" t="s">
        <v>54</v>
      </c>
      <c r="D3548" t="s">
        <v>777</v>
      </c>
      <c r="E3548" t="s">
        <v>783</v>
      </c>
      <c r="F3548" s="74">
        <v>274</v>
      </c>
      <c r="G3548" s="74">
        <v>165</v>
      </c>
      <c r="H3548" s="74">
        <v>181</v>
      </c>
      <c r="I3548">
        <v>588035</v>
      </c>
    </row>
    <row r="3549" spans="1:9">
      <c r="A3549" t="s">
        <v>802</v>
      </c>
      <c r="B3549" t="s">
        <v>796</v>
      </c>
      <c r="C3549" t="s">
        <v>54</v>
      </c>
      <c r="D3549" t="s">
        <v>777</v>
      </c>
      <c r="E3549" t="s">
        <v>784</v>
      </c>
      <c r="F3549" s="74">
        <v>300</v>
      </c>
      <c r="G3549" s="74">
        <v>185</v>
      </c>
      <c r="H3549" s="74">
        <v>205</v>
      </c>
      <c r="I3549">
        <v>264940</v>
      </c>
    </row>
    <row r="3550" spans="1:9">
      <c r="A3550" t="s">
        <v>802</v>
      </c>
      <c r="B3550" t="s">
        <v>796</v>
      </c>
      <c r="C3550" t="s">
        <v>54</v>
      </c>
      <c r="D3550" t="s">
        <v>777</v>
      </c>
      <c r="E3550" t="s">
        <v>785</v>
      </c>
      <c r="F3550" s="74">
        <v>45</v>
      </c>
      <c r="G3550" s="74">
        <v>24</v>
      </c>
      <c r="H3550" s="74">
        <v>30</v>
      </c>
      <c r="I3550">
        <v>129712</v>
      </c>
    </row>
    <row r="3551" spans="1:9">
      <c r="A3551" t="s">
        <v>802</v>
      </c>
      <c r="B3551" t="s">
        <v>796</v>
      </c>
      <c r="C3551" t="s">
        <v>54</v>
      </c>
      <c r="D3551" t="s">
        <v>777</v>
      </c>
      <c r="E3551" t="s">
        <v>786</v>
      </c>
      <c r="F3551" s="74">
        <v>48</v>
      </c>
      <c r="G3551" s="74">
        <v>26</v>
      </c>
      <c r="H3551" s="74">
        <v>32</v>
      </c>
      <c r="I3551">
        <v>425464</v>
      </c>
    </row>
    <row r="3552" spans="1:9">
      <c r="A3552" t="s">
        <v>802</v>
      </c>
      <c r="B3552" t="s">
        <v>796</v>
      </c>
      <c r="C3552" t="s">
        <v>54</v>
      </c>
      <c r="D3552" t="s">
        <v>787</v>
      </c>
      <c r="E3552" t="s">
        <v>788</v>
      </c>
      <c r="F3552" s="74">
        <v>220</v>
      </c>
      <c r="G3552" s="74">
        <v>125</v>
      </c>
      <c r="H3552" s="74">
        <v>153</v>
      </c>
      <c r="I3552">
        <v>557013</v>
      </c>
    </row>
    <row r="3553" spans="1:9">
      <c r="A3553" t="s">
        <v>802</v>
      </c>
      <c r="B3553" t="s">
        <v>796</v>
      </c>
      <c r="C3553" t="s">
        <v>54</v>
      </c>
      <c r="D3553" t="s">
        <v>789</v>
      </c>
      <c r="E3553" t="s">
        <v>790</v>
      </c>
      <c r="F3553" s="74">
        <v>1800</v>
      </c>
      <c r="G3553" s="74">
        <v>1025</v>
      </c>
      <c r="H3553" s="74">
        <v>1300</v>
      </c>
      <c r="I3553">
        <v>119459</v>
      </c>
    </row>
    <row r="3554" spans="1:9">
      <c r="A3554" t="s">
        <v>802</v>
      </c>
      <c r="B3554" t="s">
        <v>796</v>
      </c>
      <c r="C3554" t="s">
        <v>791</v>
      </c>
      <c r="D3554" t="s">
        <v>765</v>
      </c>
      <c r="E3554" t="s">
        <v>766</v>
      </c>
      <c r="F3554">
        <v>75</v>
      </c>
      <c r="G3554">
        <v>62</v>
      </c>
      <c r="H3554">
        <v>38</v>
      </c>
      <c r="I3554">
        <v>401</v>
      </c>
    </row>
    <row r="3555" spans="1:9">
      <c r="A3555" t="s">
        <v>802</v>
      </c>
      <c r="B3555" t="s">
        <v>796</v>
      </c>
      <c r="C3555" t="s">
        <v>791</v>
      </c>
      <c r="D3555" t="s">
        <v>765</v>
      </c>
      <c r="E3555" t="s">
        <v>767</v>
      </c>
      <c r="F3555">
        <v>74</v>
      </c>
      <c r="G3555">
        <v>55</v>
      </c>
      <c r="H3555">
        <v>44</v>
      </c>
      <c r="I3555">
        <v>852</v>
      </c>
    </row>
    <row r="3556" spans="1:9">
      <c r="A3556" t="s">
        <v>802</v>
      </c>
      <c r="B3556" t="s">
        <v>796</v>
      </c>
      <c r="C3556" t="s">
        <v>791</v>
      </c>
      <c r="D3556" t="s">
        <v>765</v>
      </c>
      <c r="E3556" t="s">
        <v>768</v>
      </c>
      <c r="F3556">
        <v>64.474999999999994</v>
      </c>
      <c r="G3556">
        <v>47</v>
      </c>
      <c r="H3556">
        <v>36.950000000000003</v>
      </c>
      <c r="I3556">
        <v>270</v>
      </c>
    </row>
    <row r="3557" spans="1:9">
      <c r="A3557" t="s">
        <v>802</v>
      </c>
      <c r="B3557" t="s">
        <v>796</v>
      </c>
      <c r="C3557" t="s">
        <v>791</v>
      </c>
      <c r="D3557" t="s">
        <v>765</v>
      </c>
      <c r="E3557" t="s">
        <v>769</v>
      </c>
      <c r="F3557">
        <v>90</v>
      </c>
      <c r="G3557">
        <v>57.5</v>
      </c>
      <c r="H3557">
        <v>58.524999999999999</v>
      </c>
      <c r="I3557">
        <v>70</v>
      </c>
    </row>
    <row r="3558" spans="1:9">
      <c r="A3558" t="s">
        <v>802</v>
      </c>
      <c r="B3558" t="s">
        <v>796</v>
      </c>
      <c r="C3558" t="s">
        <v>791</v>
      </c>
      <c r="D3558" t="s">
        <v>765</v>
      </c>
      <c r="E3558" t="s">
        <v>770</v>
      </c>
      <c r="F3558">
        <v>51</v>
      </c>
      <c r="G3558">
        <v>43.65</v>
      </c>
      <c r="H3558">
        <v>29</v>
      </c>
      <c r="I3558">
        <v>1015</v>
      </c>
    </row>
    <row r="3559" spans="1:9">
      <c r="A3559" t="s">
        <v>802</v>
      </c>
      <c r="B3559" t="s">
        <v>796</v>
      </c>
      <c r="C3559" t="s">
        <v>791</v>
      </c>
      <c r="D3559" t="s">
        <v>765</v>
      </c>
      <c r="E3559" t="s">
        <v>771</v>
      </c>
      <c r="F3559">
        <v>75</v>
      </c>
      <c r="G3559">
        <v>46.75</v>
      </c>
      <c r="H3559">
        <v>50.8</v>
      </c>
      <c r="I3559">
        <v>40</v>
      </c>
    </row>
    <row r="3560" spans="1:9">
      <c r="A3560" t="s">
        <v>802</v>
      </c>
      <c r="B3560" t="s">
        <v>796</v>
      </c>
      <c r="C3560" t="s">
        <v>791</v>
      </c>
      <c r="D3560" t="s">
        <v>772</v>
      </c>
      <c r="E3560" t="s">
        <v>773</v>
      </c>
      <c r="F3560">
        <v>87</v>
      </c>
      <c r="G3560">
        <v>64</v>
      </c>
      <c r="H3560">
        <v>52</v>
      </c>
      <c r="I3560">
        <v>58</v>
      </c>
    </row>
    <row r="3561" spans="1:9">
      <c r="A3561" t="s">
        <v>802</v>
      </c>
      <c r="B3561" t="s">
        <v>796</v>
      </c>
      <c r="C3561" t="s">
        <v>791</v>
      </c>
      <c r="D3561" t="s">
        <v>772</v>
      </c>
      <c r="E3561" t="s">
        <v>774</v>
      </c>
      <c r="F3561">
        <v>150</v>
      </c>
      <c r="G3561">
        <v>105</v>
      </c>
      <c r="H3561">
        <v>85</v>
      </c>
      <c r="I3561">
        <v>1128</v>
      </c>
    </row>
    <row r="3562" spans="1:9">
      <c r="A3562" t="s">
        <v>802</v>
      </c>
      <c r="B3562" t="s">
        <v>796</v>
      </c>
      <c r="C3562" t="s">
        <v>791</v>
      </c>
      <c r="D3562" t="s">
        <v>772</v>
      </c>
      <c r="E3562" t="s">
        <v>775</v>
      </c>
      <c r="F3562">
        <v>48</v>
      </c>
      <c r="G3562">
        <v>35</v>
      </c>
      <c r="H3562">
        <v>23</v>
      </c>
      <c r="I3562">
        <v>813</v>
      </c>
    </row>
    <row r="3563" spans="1:9">
      <c r="A3563" t="s">
        <v>802</v>
      </c>
      <c r="B3563" t="s">
        <v>796</v>
      </c>
      <c r="C3563" t="s">
        <v>791</v>
      </c>
      <c r="D3563" t="s">
        <v>772</v>
      </c>
      <c r="E3563" t="s">
        <v>776</v>
      </c>
      <c r="F3563">
        <v>65</v>
      </c>
      <c r="G3563">
        <v>55</v>
      </c>
      <c r="H3563">
        <v>38.75</v>
      </c>
      <c r="I3563">
        <v>93</v>
      </c>
    </row>
    <row r="3564" spans="1:9">
      <c r="A3564" t="s">
        <v>802</v>
      </c>
      <c r="B3564" t="s">
        <v>796</v>
      </c>
      <c r="C3564" t="s">
        <v>791</v>
      </c>
      <c r="D3564" t="s">
        <v>777</v>
      </c>
      <c r="E3564" t="s">
        <v>778</v>
      </c>
      <c r="F3564">
        <v>175</v>
      </c>
      <c r="G3564">
        <v>126.65</v>
      </c>
      <c r="H3564">
        <v>126.6</v>
      </c>
      <c r="I3564">
        <v>79</v>
      </c>
    </row>
    <row r="3565" spans="1:9">
      <c r="A3565" t="s">
        <v>802</v>
      </c>
      <c r="B3565" t="s">
        <v>796</v>
      </c>
      <c r="C3565" t="s">
        <v>791</v>
      </c>
      <c r="D3565" t="s">
        <v>777</v>
      </c>
      <c r="E3565" t="s">
        <v>779</v>
      </c>
      <c r="F3565">
        <v>240</v>
      </c>
      <c r="G3565">
        <v>148.80000000000001</v>
      </c>
      <c r="H3565">
        <v>152.5</v>
      </c>
      <c r="I3565">
        <v>69</v>
      </c>
    </row>
    <row r="3566" spans="1:9">
      <c r="A3566" t="s">
        <v>802</v>
      </c>
      <c r="B3566" t="s">
        <v>796</v>
      </c>
      <c r="C3566" t="s">
        <v>791</v>
      </c>
      <c r="D3566" t="s">
        <v>777</v>
      </c>
      <c r="E3566" t="s">
        <v>780</v>
      </c>
      <c r="F3566">
        <v>350</v>
      </c>
      <c r="G3566">
        <v>165</v>
      </c>
      <c r="H3566">
        <v>225</v>
      </c>
      <c r="I3566">
        <v>41</v>
      </c>
    </row>
    <row r="3567" spans="1:9">
      <c r="A3567" t="s">
        <v>802</v>
      </c>
      <c r="B3567" t="s">
        <v>796</v>
      </c>
      <c r="C3567" t="s">
        <v>791</v>
      </c>
      <c r="D3567" t="s">
        <v>777</v>
      </c>
      <c r="E3567" t="s">
        <v>781</v>
      </c>
      <c r="F3567">
        <v>200</v>
      </c>
      <c r="G3567">
        <v>143</v>
      </c>
      <c r="H3567">
        <v>128</v>
      </c>
      <c r="I3567">
        <v>248</v>
      </c>
    </row>
    <row r="3568" spans="1:9">
      <c r="A3568" t="s">
        <v>802</v>
      </c>
      <c r="B3568" t="s">
        <v>796</v>
      </c>
      <c r="C3568" t="s">
        <v>791</v>
      </c>
      <c r="D3568" t="s">
        <v>777</v>
      </c>
      <c r="E3568" t="s">
        <v>782</v>
      </c>
      <c r="F3568">
        <v>230</v>
      </c>
      <c r="G3568">
        <v>164.05</v>
      </c>
      <c r="H3568">
        <v>140.4</v>
      </c>
      <c r="I3568">
        <v>285</v>
      </c>
    </row>
    <row r="3569" spans="1:9">
      <c r="A3569" t="s">
        <v>802</v>
      </c>
      <c r="B3569" t="s">
        <v>796</v>
      </c>
      <c r="C3569" t="s">
        <v>791</v>
      </c>
      <c r="D3569" t="s">
        <v>777</v>
      </c>
      <c r="E3569" t="s">
        <v>783</v>
      </c>
      <c r="F3569">
        <v>300</v>
      </c>
      <c r="G3569">
        <v>192.95</v>
      </c>
      <c r="H3569">
        <v>208</v>
      </c>
      <c r="I3569">
        <v>133</v>
      </c>
    </row>
    <row r="3570" spans="1:9">
      <c r="A3570" t="s">
        <v>802</v>
      </c>
      <c r="B3570" t="s">
        <v>796</v>
      </c>
      <c r="C3570" t="s">
        <v>791</v>
      </c>
      <c r="D3570" t="s">
        <v>777</v>
      </c>
      <c r="E3570" t="s">
        <v>784</v>
      </c>
      <c r="F3570">
        <v>365</v>
      </c>
      <c r="G3570">
        <v>211.2</v>
      </c>
      <c r="H3570">
        <v>249.05</v>
      </c>
      <c r="I3570">
        <v>52</v>
      </c>
    </row>
    <row r="3571" spans="1:9">
      <c r="A3571" t="s">
        <v>802</v>
      </c>
      <c r="B3571" t="s">
        <v>796</v>
      </c>
      <c r="C3571" t="s">
        <v>791</v>
      </c>
      <c r="D3571" t="s">
        <v>777</v>
      </c>
      <c r="E3571" t="s">
        <v>785</v>
      </c>
      <c r="F3571">
        <v>60</v>
      </c>
      <c r="G3571">
        <v>29.4</v>
      </c>
      <c r="H3571">
        <v>27.7</v>
      </c>
      <c r="I3571">
        <v>23</v>
      </c>
    </row>
    <row r="3572" spans="1:9">
      <c r="A3572" t="s">
        <v>802</v>
      </c>
      <c r="B3572" t="s">
        <v>796</v>
      </c>
      <c r="C3572" t="s">
        <v>791</v>
      </c>
      <c r="D3572" t="s">
        <v>777</v>
      </c>
      <c r="E3572" t="s">
        <v>786</v>
      </c>
      <c r="F3572">
        <v>50</v>
      </c>
      <c r="G3572">
        <v>32.799999999999997</v>
      </c>
      <c r="H3572">
        <v>24</v>
      </c>
      <c r="I3572">
        <v>73</v>
      </c>
    </row>
    <row r="3573" spans="1:9">
      <c r="A3573" t="s">
        <v>802</v>
      </c>
      <c r="B3573" t="s">
        <v>796</v>
      </c>
      <c r="C3573" t="s">
        <v>791</v>
      </c>
      <c r="D3573" t="s">
        <v>787</v>
      </c>
      <c r="E3573" t="s">
        <v>788</v>
      </c>
      <c r="F3573">
        <v>210</v>
      </c>
      <c r="G3573">
        <v>145.5</v>
      </c>
      <c r="H3573">
        <v>145</v>
      </c>
      <c r="I3573">
        <v>123</v>
      </c>
    </row>
    <row r="3574" spans="1:9">
      <c r="A3574" t="s">
        <v>802</v>
      </c>
      <c r="B3574" t="s">
        <v>796</v>
      </c>
      <c r="C3574" t="s">
        <v>791</v>
      </c>
      <c r="D3574" t="s">
        <v>789</v>
      </c>
      <c r="E3574" t="s">
        <v>790</v>
      </c>
      <c r="F3574">
        <v>1650</v>
      </c>
      <c r="G3574">
        <v>922.75</v>
      </c>
      <c r="H3574">
        <v>1219</v>
      </c>
      <c r="I3574">
        <v>28</v>
      </c>
    </row>
    <row r="3575" spans="1:9">
      <c r="A3575" t="s">
        <v>802</v>
      </c>
      <c r="B3575" t="s">
        <v>797</v>
      </c>
      <c r="C3575" t="s">
        <v>46</v>
      </c>
      <c r="D3575" t="s">
        <v>765</v>
      </c>
      <c r="E3575" t="s">
        <v>766</v>
      </c>
      <c r="F3575">
        <v>73</v>
      </c>
      <c r="G3575">
        <v>62</v>
      </c>
      <c r="H3575">
        <v>40</v>
      </c>
      <c r="I3575">
        <v>495631</v>
      </c>
    </row>
    <row r="3576" spans="1:9">
      <c r="A3576" t="s">
        <v>802</v>
      </c>
      <c r="B3576" t="s">
        <v>797</v>
      </c>
      <c r="C3576" t="s">
        <v>46</v>
      </c>
      <c r="D3576" t="s">
        <v>765</v>
      </c>
      <c r="E3576" t="s">
        <v>767</v>
      </c>
      <c r="F3576">
        <v>70</v>
      </c>
      <c r="G3576">
        <v>56</v>
      </c>
      <c r="H3576">
        <v>40.299999999999997</v>
      </c>
      <c r="I3576">
        <v>1719332</v>
      </c>
    </row>
    <row r="3577" spans="1:9">
      <c r="A3577" t="s">
        <v>802</v>
      </c>
      <c r="B3577" t="s">
        <v>797</v>
      </c>
      <c r="C3577" t="s">
        <v>46</v>
      </c>
      <c r="D3577" t="s">
        <v>765</v>
      </c>
      <c r="E3577" t="s">
        <v>768</v>
      </c>
      <c r="F3577">
        <v>65</v>
      </c>
      <c r="G3577">
        <v>45</v>
      </c>
      <c r="H3577">
        <v>37.700000000000003</v>
      </c>
      <c r="I3577">
        <v>421558</v>
      </c>
    </row>
    <row r="3578" spans="1:9">
      <c r="A3578" t="s">
        <v>802</v>
      </c>
      <c r="B3578" t="s">
        <v>797</v>
      </c>
      <c r="C3578" t="s">
        <v>46</v>
      </c>
      <c r="D3578" t="s">
        <v>765</v>
      </c>
      <c r="E3578" t="s">
        <v>769</v>
      </c>
      <c r="F3578">
        <v>95</v>
      </c>
      <c r="G3578">
        <v>48</v>
      </c>
      <c r="H3578">
        <v>60</v>
      </c>
      <c r="I3578">
        <v>78485</v>
      </c>
    </row>
    <row r="3579" spans="1:9">
      <c r="A3579" t="s">
        <v>802</v>
      </c>
      <c r="B3579" t="s">
        <v>797</v>
      </c>
      <c r="C3579" t="s">
        <v>46</v>
      </c>
      <c r="D3579" t="s">
        <v>765</v>
      </c>
      <c r="E3579" t="s">
        <v>770</v>
      </c>
      <c r="F3579">
        <v>50</v>
      </c>
      <c r="G3579">
        <v>37</v>
      </c>
      <c r="H3579">
        <v>29</v>
      </c>
      <c r="I3579">
        <v>1766996</v>
      </c>
    </row>
    <row r="3580" spans="1:9">
      <c r="A3580" t="s">
        <v>802</v>
      </c>
      <c r="B3580" t="s">
        <v>797</v>
      </c>
      <c r="C3580" t="s">
        <v>46</v>
      </c>
      <c r="D3580" t="s">
        <v>765</v>
      </c>
      <c r="E3580" t="s">
        <v>771</v>
      </c>
      <c r="F3580">
        <v>90</v>
      </c>
      <c r="G3580">
        <v>48.4</v>
      </c>
      <c r="H3580">
        <v>57.9</v>
      </c>
      <c r="I3580">
        <v>85820</v>
      </c>
    </row>
    <row r="3581" spans="1:9">
      <c r="A3581" t="s">
        <v>802</v>
      </c>
      <c r="B3581" t="s">
        <v>797</v>
      </c>
      <c r="C3581" t="s">
        <v>46</v>
      </c>
      <c r="D3581" t="s">
        <v>772</v>
      </c>
      <c r="E3581" t="s">
        <v>773</v>
      </c>
      <c r="F3581">
        <v>83.5</v>
      </c>
      <c r="G3581">
        <v>63</v>
      </c>
      <c r="H3581">
        <v>49.8</v>
      </c>
      <c r="I3581">
        <v>123658</v>
      </c>
    </row>
    <row r="3582" spans="1:9">
      <c r="A3582" t="s">
        <v>802</v>
      </c>
      <c r="B3582" t="s">
        <v>797</v>
      </c>
      <c r="C3582" t="s">
        <v>46</v>
      </c>
      <c r="D3582" t="s">
        <v>772</v>
      </c>
      <c r="E3582" t="s">
        <v>774</v>
      </c>
      <c r="F3582">
        <v>145</v>
      </c>
      <c r="G3582">
        <v>106</v>
      </c>
      <c r="H3582">
        <v>84.5</v>
      </c>
      <c r="I3582">
        <v>2066583</v>
      </c>
    </row>
    <row r="3583" spans="1:9">
      <c r="A3583" t="s">
        <v>802</v>
      </c>
      <c r="B3583" t="s">
        <v>797</v>
      </c>
      <c r="C3583" t="s">
        <v>46</v>
      </c>
      <c r="D3583" t="s">
        <v>772</v>
      </c>
      <c r="E3583" t="s">
        <v>775</v>
      </c>
      <c r="F3583">
        <v>49</v>
      </c>
      <c r="G3583">
        <v>34</v>
      </c>
      <c r="H3583">
        <v>23</v>
      </c>
      <c r="I3583">
        <v>1714989</v>
      </c>
    </row>
    <row r="3584" spans="1:9">
      <c r="A3584" t="s">
        <v>802</v>
      </c>
      <c r="B3584" t="s">
        <v>797</v>
      </c>
      <c r="C3584" t="s">
        <v>46</v>
      </c>
      <c r="D3584" t="s">
        <v>772</v>
      </c>
      <c r="E3584" t="s">
        <v>776</v>
      </c>
      <c r="F3584">
        <v>76</v>
      </c>
      <c r="G3584">
        <v>43</v>
      </c>
      <c r="H3584">
        <v>49.05</v>
      </c>
      <c r="I3584">
        <v>147288</v>
      </c>
    </row>
    <row r="3585" spans="1:9">
      <c r="A3585" t="s">
        <v>802</v>
      </c>
      <c r="B3585" t="s">
        <v>797</v>
      </c>
      <c r="C3585" t="s">
        <v>46</v>
      </c>
      <c r="D3585" t="s">
        <v>777</v>
      </c>
      <c r="E3585" t="s">
        <v>778</v>
      </c>
      <c r="F3585">
        <v>194</v>
      </c>
      <c r="G3585">
        <v>101.85</v>
      </c>
      <c r="H3585">
        <v>130.6</v>
      </c>
      <c r="I3585">
        <v>144589</v>
      </c>
    </row>
    <row r="3586" spans="1:9">
      <c r="A3586" t="s">
        <v>802</v>
      </c>
      <c r="B3586" t="s">
        <v>797</v>
      </c>
      <c r="C3586" t="s">
        <v>46</v>
      </c>
      <c r="D3586" t="s">
        <v>777</v>
      </c>
      <c r="E3586" t="s">
        <v>779</v>
      </c>
      <c r="F3586">
        <v>230</v>
      </c>
      <c r="G3586">
        <v>120</v>
      </c>
      <c r="H3586">
        <v>158</v>
      </c>
      <c r="I3586">
        <v>109094</v>
      </c>
    </row>
    <row r="3587" spans="1:9">
      <c r="A3587" t="s">
        <v>802</v>
      </c>
      <c r="B3587" t="s">
        <v>797</v>
      </c>
      <c r="C3587" t="s">
        <v>46</v>
      </c>
      <c r="D3587" t="s">
        <v>777</v>
      </c>
      <c r="E3587" t="s">
        <v>780</v>
      </c>
      <c r="F3587">
        <v>265</v>
      </c>
      <c r="G3587">
        <v>138.94999999999999</v>
      </c>
      <c r="H3587">
        <v>181.2</v>
      </c>
      <c r="I3587">
        <v>79525</v>
      </c>
    </row>
    <row r="3588" spans="1:9">
      <c r="A3588" t="s">
        <v>802</v>
      </c>
      <c r="B3588" t="s">
        <v>797</v>
      </c>
      <c r="C3588" t="s">
        <v>46</v>
      </c>
      <c r="D3588" t="s">
        <v>777</v>
      </c>
      <c r="E3588" t="s">
        <v>781</v>
      </c>
      <c r="F3588">
        <v>200</v>
      </c>
      <c r="G3588">
        <v>114</v>
      </c>
      <c r="H3588">
        <v>131.19999999999999</v>
      </c>
      <c r="I3588">
        <v>402171</v>
      </c>
    </row>
    <row r="3589" spans="1:9">
      <c r="A3589" t="s">
        <v>802</v>
      </c>
      <c r="B3589" t="s">
        <v>797</v>
      </c>
      <c r="C3589" t="s">
        <v>46</v>
      </c>
      <c r="D3589" t="s">
        <v>777</v>
      </c>
      <c r="E3589" t="s">
        <v>782</v>
      </c>
      <c r="F3589">
        <v>250</v>
      </c>
      <c r="G3589">
        <v>147</v>
      </c>
      <c r="H3589">
        <v>167</v>
      </c>
      <c r="I3589">
        <v>385455</v>
      </c>
    </row>
    <row r="3590" spans="1:9">
      <c r="A3590" t="s">
        <v>802</v>
      </c>
      <c r="B3590" t="s">
        <v>797</v>
      </c>
      <c r="C3590" t="s">
        <v>46</v>
      </c>
      <c r="D3590" t="s">
        <v>777</v>
      </c>
      <c r="E3590" t="s">
        <v>783</v>
      </c>
      <c r="F3590">
        <v>287</v>
      </c>
      <c r="G3590">
        <v>156</v>
      </c>
      <c r="H3590">
        <v>188.4</v>
      </c>
      <c r="I3590">
        <v>187219</v>
      </c>
    </row>
    <row r="3591" spans="1:9">
      <c r="A3591" t="s">
        <v>802</v>
      </c>
      <c r="B3591" t="s">
        <v>797</v>
      </c>
      <c r="C3591" t="s">
        <v>46</v>
      </c>
      <c r="D3591" t="s">
        <v>777</v>
      </c>
      <c r="E3591" t="s">
        <v>784</v>
      </c>
      <c r="F3591">
        <v>310</v>
      </c>
      <c r="G3591">
        <v>171.5</v>
      </c>
      <c r="H3591">
        <v>209.6</v>
      </c>
      <c r="I3591">
        <v>80167</v>
      </c>
    </row>
    <row r="3592" spans="1:9">
      <c r="A3592" t="s">
        <v>802</v>
      </c>
      <c r="B3592" t="s">
        <v>797</v>
      </c>
      <c r="C3592" t="s">
        <v>46</v>
      </c>
      <c r="D3592" t="s">
        <v>777</v>
      </c>
      <c r="E3592" t="s">
        <v>785</v>
      </c>
      <c r="F3592">
        <v>50</v>
      </c>
      <c r="G3592">
        <v>22.8</v>
      </c>
      <c r="H3592">
        <v>33.5</v>
      </c>
      <c r="I3592">
        <v>32163</v>
      </c>
    </row>
    <row r="3593" spans="1:9">
      <c r="A3593" t="s">
        <v>802</v>
      </c>
      <c r="B3593" t="s">
        <v>797</v>
      </c>
      <c r="C3593" t="s">
        <v>46</v>
      </c>
      <c r="D3593" t="s">
        <v>777</v>
      </c>
      <c r="E3593" t="s">
        <v>786</v>
      </c>
      <c r="F3593">
        <v>50</v>
      </c>
      <c r="G3593">
        <v>24.8</v>
      </c>
      <c r="H3593">
        <v>32</v>
      </c>
      <c r="I3593">
        <v>98523</v>
      </c>
    </row>
    <row r="3594" spans="1:9">
      <c r="A3594" t="s">
        <v>802</v>
      </c>
      <c r="B3594" t="s">
        <v>797</v>
      </c>
      <c r="C3594" t="s">
        <v>46</v>
      </c>
      <c r="D3594" t="s">
        <v>787</v>
      </c>
      <c r="E3594" t="s">
        <v>788</v>
      </c>
      <c r="F3594">
        <v>250</v>
      </c>
      <c r="G3594">
        <v>120</v>
      </c>
      <c r="H3594">
        <v>168</v>
      </c>
      <c r="I3594">
        <v>180374</v>
      </c>
    </row>
    <row r="3595" spans="1:9">
      <c r="A3595" t="s">
        <v>802</v>
      </c>
      <c r="B3595" t="s">
        <v>797</v>
      </c>
      <c r="C3595" t="s">
        <v>46</v>
      </c>
      <c r="D3595" t="s">
        <v>789</v>
      </c>
      <c r="E3595" t="s">
        <v>790</v>
      </c>
      <c r="F3595">
        <v>1850</v>
      </c>
      <c r="G3595">
        <v>960</v>
      </c>
      <c r="H3595">
        <v>1380</v>
      </c>
      <c r="I3595">
        <v>38428</v>
      </c>
    </row>
    <row r="3596" spans="1:9">
      <c r="A3596" t="s">
        <v>802</v>
      </c>
      <c r="B3596" t="s">
        <v>797</v>
      </c>
      <c r="C3596" t="s">
        <v>700</v>
      </c>
      <c r="D3596" t="s">
        <v>765</v>
      </c>
      <c r="E3596" t="s">
        <v>766</v>
      </c>
      <c r="F3596">
        <v>72</v>
      </c>
      <c r="G3596">
        <v>60</v>
      </c>
      <c r="H3596">
        <v>38.1</v>
      </c>
      <c r="I3596">
        <v>300864</v>
      </c>
    </row>
    <row r="3597" spans="1:9">
      <c r="A3597" t="s">
        <v>802</v>
      </c>
      <c r="B3597" t="s">
        <v>797</v>
      </c>
      <c r="C3597" t="s">
        <v>700</v>
      </c>
      <c r="D3597" t="s">
        <v>765</v>
      </c>
      <c r="E3597" t="s">
        <v>767</v>
      </c>
      <c r="F3597">
        <v>68</v>
      </c>
      <c r="G3597">
        <v>53</v>
      </c>
      <c r="H3597">
        <v>39</v>
      </c>
      <c r="I3597">
        <v>1193270</v>
      </c>
    </row>
    <row r="3598" spans="1:9">
      <c r="A3598" t="s">
        <v>802</v>
      </c>
      <c r="B3598" t="s">
        <v>797</v>
      </c>
      <c r="C3598" t="s">
        <v>700</v>
      </c>
      <c r="D3598" t="s">
        <v>765</v>
      </c>
      <c r="E3598" t="s">
        <v>768</v>
      </c>
      <c r="F3598">
        <v>63</v>
      </c>
      <c r="G3598">
        <v>45</v>
      </c>
      <c r="H3598">
        <v>38</v>
      </c>
      <c r="I3598">
        <v>266122</v>
      </c>
    </row>
    <row r="3599" spans="1:9">
      <c r="A3599" t="s">
        <v>802</v>
      </c>
      <c r="B3599" t="s">
        <v>797</v>
      </c>
      <c r="C3599" t="s">
        <v>700</v>
      </c>
      <c r="D3599" t="s">
        <v>765</v>
      </c>
      <c r="E3599" t="s">
        <v>769</v>
      </c>
      <c r="F3599">
        <v>90</v>
      </c>
      <c r="G3599">
        <v>48</v>
      </c>
      <c r="H3599">
        <v>58.1</v>
      </c>
      <c r="I3599">
        <v>59949</v>
      </c>
    </row>
    <row r="3600" spans="1:9">
      <c r="A3600" t="s">
        <v>802</v>
      </c>
      <c r="B3600" t="s">
        <v>797</v>
      </c>
      <c r="C3600" t="s">
        <v>700</v>
      </c>
      <c r="D3600" t="s">
        <v>765</v>
      </c>
      <c r="E3600" t="s">
        <v>770</v>
      </c>
      <c r="F3600">
        <v>50</v>
      </c>
      <c r="G3600">
        <v>38.4</v>
      </c>
      <c r="H3600">
        <v>31.55</v>
      </c>
      <c r="I3600">
        <v>993837</v>
      </c>
    </row>
    <row r="3601" spans="1:9">
      <c r="A3601" t="s">
        <v>802</v>
      </c>
      <c r="B3601" t="s">
        <v>797</v>
      </c>
      <c r="C3601" t="s">
        <v>700</v>
      </c>
      <c r="D3601" t="s">
        <v>765</v>
      </c>
      <c r="E3601" t="s">
        <v>771</v>
      </c>
      <c r="F3601">
        <v>95</v>
      </c>
      <c r="G3601">
        <v>47.25</v>
      </c>
      <c r="H3601">
        <v>60</v>
      </c>
      <c r="I3601">
        <v>45131</v>
      </c>
    </row>
    <row r="3602" spans="1:9">
      <c r="A3602" t="s">
        <v>802</v>
      </c>
      <c r="B3602" t="s">
        <v>797</v>
      </c>
      <c r="C3602" t="s">
        <v>700</v>
      </c>
      <c r="D3602" t="s">
        <v>772</v>
      </c>
      <c r="E3602" t="s">
        <v>773</v>
      </c>
      <c r="F3602">
        <v>78</v>
      </c>
      <c r="G3602">
        <v>57</v>
      </c>
      <c r="H3602">
        <v>47</v>
      </c>
      <c r="I3602">
        <v>81038</v>
      </c>
    </row>
    <row r="3603" spans="1:9">
      <c r="A3603" t="s">
        <v>802</v>
      </c>
      <c r="B3603" t="s">
        <v>797</v>
      </c>
      <c r="C3603" t="s">
        <v>700</v>
      </c>
      <c r="D3603" t="s">
        <v>772</v>
      </c>
      <c r="E3603" t="s">
        <v>774</v>
      </c>
      <c r="F3603">
        <v>145</v>
      </c>
      <c r="G3603">
        <v>106</v>
      </c>
      <c r="H3603">
        <v>88.2</v>
      </c>
      <c r="I3603">
        <v>1306414</v>
      </c>
    </row>
    <row r="3604" spans="1:9">
      <c r="A3604" t="s">
        <v>802</v>
      </c>
      <c r="B3604" t="s">
        <v>797</v>
      </c>
      <c r="C3604" t="s">
        <v>700</v>
      </c>
      <c r="D3604" t="s">
        <v>772</v>
      </c>
      <c r="E3604" t="s">
        <v>775</v>
      </c>
      <c r="F3604">
        <v>45.5</v>
      </c>
      <c r="G3604">
        <v>41</v>
      </c>
      <c r="H3604">
        <v>21</v>
      </c>
      <c r="I3604">
        <v>756113</v>
      </c>
    </row>
    <row r="3605" spans="1:9">
      <c r="A3605" t="s">
        <v>802</v>
      </c>
      <c r="B3605" t="s">
        <v>797</v>
      </c>
      <c r="C3605" t="s">
        <v>700</v>
      </c>
      <c r="D3605" t="s">
        <v>772</v>
      </c>
      <c r="E3605" t="s">
        <v>776</v>
      </c>
      <c r="F3605">
        <v>70</v>
      </c>
      <c r="G3605">
        <v>47</v>
      </c>
      <c r="H3605">
        <v>45.2</v>
      </c>
      <c r="I3605">
        <v>151752</v>
      </c>
    </row>
    <row r="3606" spans="1:9">
      <c r="A3606" t="s">
        <v>802</v>
      </c>
      <c r="B3606" t="s">
        <v>797</v>
      </c>
      <c r="C3606" t="s">
        <v>700</v>
      </c>
      <c r="D3606" t="s">
        <v>777</v>
      </c>
      <c r="E3606" t="s">
        <v>778</v>
      </c>
      <c r="F3606">
        <v>187</v>
      </c>
      <c r="G3606">
        <v>96</v>
      </c>
      <c r="H3606">
        <v>131.466666667</v>
      </c>
      <c r="I3606">
        <v>90446</v>
      </c>
    </row>
    <row r="3607" spans="1:9">
      <c r="A3607" t="s">
        <v>802</v>
      </c>
      <c r="B3607" t="s">
        <v>797</v>
      </c>
      <c r="C3607" t="s">
        <v>700</v>
      </c>
      <c r="D3607" t="s">
        <v>777</v>
      </c>
      <c r="E3607" t="s">
        <v>779</v>
      </c>
      <c r="F3607">
        <v>220</v>
      </c>
      <c r="G3607">
        <v>114.4</v>
      </c>
      <c r="H3607">
        <v>153.4</v>
      </c>
      <c r="I3607">
        <v>74105</v>
      </c>
    </row>
    <row r="3608" spans="1:9">
      <c r="A3608" t="s">
        <v>802</v>
      </c>
      <c r="B3608" t="s">
        <v>797</v>
      </c>
      <c r="C3608" t="s">
        <v>700</v>
      </c>
      <c r="D3608" t="s">
        <v>777</v>
      </c>
      <c r="E3608" t="s">
        <v>780</v>
      </c>
      <c r="F3608">
        <v>250</v>
      </c>
      <c r="G3608">
        <v>132</v>
      </c>
      <c r="H3608">
        <v>177</v>
      </c>
      <c r="I3608">
        <v>53124</v>
      </c>
    </row>
    <row r="3609" spans="1:9">
      <c r="A3609" t="s">
        <v>802</v>
      </c>
      <c r="B3609" t="s">
        <v>797</v>
      </c>
      <c r="C3609" t="s">
        <v>700</v>
      </c>
      <c r="D3609" t="s">
        <v>777</v>
      </c>
      <c r="E3609" t="s">
        <v>781</v>
      </c>
      <c r="F3609">
        <v>196</v>
      </c>
      <c r="G3609">
        <v>107.2</v>
      </c>
      <c r="H3609">
        <v>131.19999999999999</v>
      </c>
      <c r="I3609">
        <v>262793</v>
      </c>
    </row>
    <row r="3610" spans="1:9">
      <c r="A3610" t="s">
        <v>802</v>
      </c>
      <c r="B3610" t="s">
        <v>797</v>
      </c>
      <c r="C3610" t="s">
        <v>700</v>
      </c>
      <c r="D3610" t="s">
        <v>777</v>
      </c>
      <c r="E3610" t="s">
        <v>782</v>
      </c>
      <c r="F3610">
        <v>240</v>
      </c>
      <c r="G3610">
        <v>132.6</v>
      </c>
      <c r="H3610">
        <v>165</v>
      </c>
      <c r="I3610">
        <v>274366</v>
      </c>
    </row>
    <row r="3611" spans="1:9">
      <c r="A3611" t="s">
        <v>802</v>
      </c>
      <c r="B3611" t="s">
        <v>797</v>
      </c>
      <c r="C3611" t="s">
        <v>700</v>
      </c>
      <c r="D3611" t="s">
        <v>777</v>
      </c>
      <c r="E3611" t="s">
        <v>783</v>
      </c>
      <c r="F3611">
        <v>280</v>
      </c>
      <c r="G3611">
        <v>153.6</v>
      </c>
      <c r="H3611">
        <v>190</v>
      </c>
      <c r="I3611">
        <v>131593</v>
      </c>
    </row>
    <row r="3612" spans="1:9">
      <c r="A3612" t="s">
        <v>802</v>
      </c>
      <c r="B3612" t="s">
        <v>797</v>
      </c>
      <c r="C3612" t="s">
        <v>700</v>
      </c>
      <c r="D3612" t="s">
        <v>777</v>
      </c>
      <c r="E3612" t="s">
        <v>784</v>
      </c>
      <c r="F3612">
        <v>304</v>
      </c>
      <c r="G3612">
        <v>164</v>
      </c>
      <c r="H3612">
        <v>214</v>
      </c>
      <c r="I3612">
        <v>62922</v>
      </c>
    </row>
    <row r="3613" spans="1:9">
      <c r="A3613" t="s">
        <v>802</v>
      </c>
      <c r="B3613" t="s">
        <v>797</v>
      </c>
      <c r="C3613" t="s">
        <v>700</v>
      </c>
      <c r="D3613" t="s">
        <v>777</v>
      </c>
      <c r="E3613" t="s">
        <v>785</v>
      </c>
      <c r="F3613">
        <v>48</v>
      </c>
      <c r="G3613">
        <v>22</v>
      </c>
      <c r="H3613">
        <v>33</v>
      </c>
      <c r="I3613">
        <v>26343</v>
      </c>
    </row>
    <row r="3614" spans="1:9">
      <c r="A3614" t="s">
        <v>802</v>
      </c>
      <c r="B3614" t="s">
        <v>797</v>
      </c>
      <c r="C3614" t="s">
        <v>700</v>
      </c>
      <c r="D3614" t="s">
        <v>777</v>
      </c>
      <c r="E3614" t="s">
        <v>786</v>
      </c>
      <c r="F3614">
        <v>50</v>
      </c>
      <c r="G3614">
        <v>24.3</v>
      </c>
      <c r="H3614">
        <v>35</v>
      </c>
      <c r="I3614">
        <v>103560</v>
      </c>
    </row>
    <row r="3615" spans="1:9">
      <c r="A3615" t="s">
        <v>802</v>
      </c>
      <c r="B3615" t="s">
        <v>797</v>
      </c>
      <c r="C3615" t="s">
        <v>700</v>
      </c>
      <c r="D3615" t="s">
        <v>787</v>
      </c>
      <c r="E3615" t="s">
        <v>788</v>
      </c>
      <c r="F3615">
        <v>225</v>
      </c>
      <c r="G3615">
        <v>117</v>
      </c>
      <c r="H3615">
        <v>160</v>
      </c>
      <c r="I3615">
        <v>115900</v>
      </c>
    </row>
    <row r="3616" spans="1:9">
      <c r="A3616" t="s">
        <v>802</v>
      </c>
      <c r="B3616" t="s">
        <v>797</v>
      </c>
      <c r="C3616" t="s">
        <v>700</v>
      </c>
      <c r="D3616" t="s">
        <v>789</v>
      </c>
      <c r="E3616" t="s">
        <v>790</v>
      </c>
      <c r="F3616">
        <v>1880</v>
      </c>
      <c r="G3616">
        <v>930</v>
      </c>
      <c r="H3616">
        <v>1430</v>
      </c>
      <c r="I3616">
        <v>19730</v>
      </c>
    </row>
    <row r="3617" spans="1:9">
      <c r="A3617" t="s">
        <v>802</v>
      </c>
      <c r="B3617" t="s">
        <v>797</v>
      </c>
      <c r="C3617" t="s">
        <v>701</v>
      </c>
      <c r="D3617" t="s">
        <v>765</v>
      </c>
      <c r="E3617" t="s">
        <v>766</v>
      </c>
      <c r="F3617">
        <v>74</v>
      </c>
      <c r="G3617">
        <v>63</v>
      </c>
      <c r="H3617">
        <v>38.4</v>
      </c>
      <c r="I3617">
        <v>286266</v>
      </c>
    </row>
    <row r="3618" spans="1:9">
      <c r="A3618" t="s">
        <v>802</v>
      </c>
      <c r="B3618" t="s">
        <v>797</v>
      </c>
      <c r="C3618" t="s">
        <v>701</v>
      </c>
      <c r="D3618" t="s">
        <v>765</v>
      </c>
      <c r="E3618" t="s">
        <v>767</v>
      </c>
      <c r="F3618">
        <v>67</v>
      </c>
      <c r="G3618">
        <v>59</v>
      </c>
      <c r="H3618">
        <v>34</v>
      </c>
      <c r="I3618">
        <v>992630</v>
      </c>
    </row>
    <row r="3619" spans="1:9">
      <c r="A3619" t="s">
        <v>802</v>
      </c>
      <c r="B3619" t="s">
        <v>797</v>
      </c>
      <c r="C3619" t="s">
        <v>701</v>
      </c>
      <c r="D3619" t="s">
        <v>765</v>
      </c>
      <c r="E3619" t="s">
        <v>768</v>
      </c>
      <c r="F3619">
        <v>59</v>
      </c>
      <c r="G3619">
        <v>42</v>
      </c>
      <c r="H3619">
        <v>34.9</v>
      </c>
      <c r="I3619">
        <v>253919</v>
      </c>
    </row>
    <row r="3620" spans="1:9">
      <c r="A3620" t="s">
        <v>802</v>
      </c>
      <c r="B3620" t="s">
        <v>797</v>
      </c>
      <c r="C3620" t="s">
        <v>701</v>
      </c>
      <c r="D3620" t="s">
        <v>765</v>
      </c>
      <c r="E3620" t="s">
        <v>769</v>
      </c>
      <c r="F3620">
        <v>81</v>
      </c>
      <c r="G3620">
        <v>51.6</v>
      </c>
      <c r="H3620">
        <v>52</v>
      </c>
      <c r="I3620">
        <v>55034</v>
      </c>
    </row>
    <row r="3621" spans="1:9">
      <c r="A3621" t="s">
        <v>802</v>
      </c>
      <c r="B3621" t="s">
        <v>797</v>
      </c>
      <c r="C3621" t="s">
        <v>701</v>
      </c>
      <c r="D3621" t="s">
        <v>765</v>
      </c>
      <c r="E3621" t="s">
        <v>770</v>
      </c>
      <c r="F3621">
        <v>49</v>
      </c>
      <c r="G3621">
        <v>37.65</v>
      </c>
      <c r="H3621">
        <v>27.8</v>
      </c>
      <c r="I3621">
        <v>1085794</v>
      </c>
    </row>
    <row r="3622" spans="1:9">
      <c r="A3622" t="s">
        <v>802</v>
      </c>
      <c r="B3622" t="s">
        <v>797</v>
      </c>
      <c r="C3622" t="s">
        <v>701</v>
      </c>
      <c r="D3622" t="s">
        <v>765</v>
      </c>
      <c r="E3622" t="s">
        <v>771</v>
      </c>
      <c r="F3622">
        <v>80</v>
      </c>
      <c r="G3622">
        <v>49.5</v>
      </c>
      <c r="H3622">
        <v>48</v>
      </c>
      <c r="I3622">
        <v>47440</v>
      </c>
    </row>
    <row r="3623" spans="1:9">
      <c r="A3623" t="s">
        <v>802</v>
      </c>
      <c r="B3623" t="s">
        <v>797</v>
      </c>
      <c r="C3623" t="s">
        <v>701</v>
      </c>
      <c r="D3623" t="s">
        <v>772</v>
      </c>
      <c r="E3623" t="s">
        <v>773</v>
      </c>
      <c r="F3623">
        <v>72</v>
      </c>
      <c r="G3623">
        <v>55</v>
      </c>
      <c r="H3623">
        <v>43.8</v>
      </c>
      <c r="I3623">
        <v>81262</v>
      </c>
    </row>
    <row r="3624" spans="1:9">
      <c r="A3624" t="s">
        <v>802</v>
      </c>
      <c r="B3624" t="s">
        <v>797</v>
      </c>
      <c r="C3624" t="s">
        <v>701</v>
      </c>
      <c r="D3624" t="s">
        <v>772</v>
      </c>
      <c r="E3624" t="s">
        <v>774</v>
      </c>
      <c r="F3624">
        <v>134</v>
      </c>
      <c r="G3624">
        <v>100</v>
      </c>
      <c r="H3624">
        <v>76.599999999999994</v>
      </c>
      <c r="I3624">
        <v>1186388</v>
      </c>
    </row>
    <row r="3625" spans="1:9">
      <c r="A3625" t="s">
        <v>802</v>
      </c>
      <c r="B3625" t="s">
        <v>797</v>
      </c>
      <c r="C3625" t="s">
        <v>701</v>
      </c>
      <c r="D3625" t="s">
        <v>772</v>
      </c>
      <c r="E3625" t="s">
        <v>775</v>
      </c>
      <c r="F3625">
        <v>40</v>
      </c>
      <c r="G3625">
        <v>31.5</v>
      </c>
      <c r="H3625">
        <v>18.3</v>
      </c>
      <c r="I3625">
        <v>948956</v>
      </c>
    </row>
    <row r="3626" spans="1:9">
      <c r="A3626" t="s">
        <v>802</v>
      </c>
      <c r="B3626" t="s">
        <v>797</v>
      </c>
      <c r="C3626" t="s">
        <v>701</v>
      </c>
      <c r="D3626" t="s">
        <v>772</v>
      </c>
      <c r="E3626" t="s">
        <v>776</v>
      </c>
      <c r="F3626">
        <v>70</v>
      </c>
      <c r="G3626">
        <v>44.2</v>
      </c>
      <c r="H3626">
        <v>44</v>
      </c>
      <c r="I3626">
        <v>75711</v>
      </c>
    </row>
    <row r="3627" spans="1:9">
      <c r="A3627" t="s">
        <v>802</v>
      </c>
      <c r="B3627" t="s">
        <v>797</v>
      </c>
      <c r="C3627" t="s">
        <v>701</v>
      </c>
      <c r="D3627" t="s">
        <v>777</v>
      </c>
      <c r="E3627" t="s">
        <v>778</v>
      </c>
      <c r="F3627">
        <v>170</v>
      </c>
      <c r="G3627">
        <v>108.55</v>
      </c>
      <c r="H3627">
        <v>114.2</v>
      </c>
      <c r="I3627">
        <v>89980</v>
      </c>
    </row>
    <row r="3628" spans="1:9">
      <c r="A3628" t="s">
        <v>802</v>
      </c>
      <c r="B3628" t="s">
        <v>797</v>
      </c>
      <c r="C3628" t="s">
        <v>701</v>
      </c>
      <c r="D3628" t="s">
        <v>777</v>
      </c>
      <c r="E3628" t="s">
        <v>779</v>
      </c>
      <c r="F3628">
        <v>203.5</v>
      </c>
      <c r="G3628">
        <v>126.4</v>
      </c>
      <c r="H3628">
        <v>134.4</v>
      </c>
      <c r="I3628">
        <v>78294</v>
      </c>
    </row>
    <row r="3629" spans="1:9">
      <c r="A3629" t="s">
        <v>802</v>
      </c>
      <c r="B3629" t="s">
        <v>797</v>
      </c>
      <c r="C3629" t="s">
        <v>701</v>
      </c>
      <c r="D3629" t="s">
        <v>777</v>
      </c>
      <c r="E3629" t="s">
        <v>780</v>
      </c>
      <c r="F3629">
        <v>240</v>
      </c>
      <c r="G3629">
        <v>153.1</v>
      </c>
      <c r="H3629">
        <v>159.6</v>
      </c>
      <c r="I3629">
        <v>51624</v>
      </c>
    </row>
    <row r="3630" spans="1:9">
      <c r="A3630" t="s">
        <v>802</v>
      </c>
      <c r="B3630" t="s">
        <v>797</v>
      </c>
      <c r="C3630" t="s">
        <v>701</v>
      </c>
      <c r="D3630" t="s">
        <v>777</v>
      </c>
      <c r="E3630" t="s">
        <v>781</v>
      </c>
      <c r="F3630">
        <v>180</v>
      </c>
      <c r="G3630">
        <v>126.4</v>
      </c>
      <c r="H3630">
        <v>114.8</v>
      </c>
      <c r="I3630">
        <v>253183</v>
      </c>
    </row>
    <row r="3631" spans="1:9">
      <c r="A3631" t="s">
        <v>802</v>
      </c>
      <c r="B3631" t="s">
        <v>797</v>
      </c>
      <c r="C3631" t="s">
        <v>701</v>
      </c>
      <c r="D3631" t="s">
        <v>777</v>
      </c>
      <c r="E3631" t="s">
        <v>782</v>
      </c>
      <c r="F3631">
        <v>225</v>
      </c>
      <c r="G3631">
        <v>154.80000000000001</v>
      </c>
      <c r="H3631">
        <v>144</v>
      </c>
      <c r="I3631">
        <v>282944</v>
      </c>
    </row>
    <row r="3632" spans="1:9">
      <c r="A3632" t="s">
        <v>802</v>
      </c>
      <c r="B3632" t="s">
        <v>797</v>
      </c>
      <c r="C3632" t="s">
        <v>701</v>
      </c>
      <c r="D3632" t="s">
        <v>777</v>
      </c>
      <c r="E3632" t="s">
        <v>783</v>
      </c>
      <c r="F3632">
        <v>261.5</v>
      </c>
      <c r="G3632">
        <v>168</v>
      </c>
      <c r="H3632">
        <v>167</v>
      </c>
      <c r="I3632">
        <v>132620</v>
      </c>
    </row>
    <row r="3633" spans="1:9">
      <c r="A3633" t="s">
        <v>802</v>
      </c>
      <c r="B3633" t="s">
        <v>797</v>
      </c>
      <c r="C3633" t="s">
        <v>701</v>
      </c>
      <c r="D3633" t="s">
        <v>777</v>
      </c>
      <c r="E3633" t="s">
        <v>784</v>
      </c>
      <c r="F3633">
        <v>296</v>
      </c>
      <c r="G3633">
        <v>198</v>
      </c>
      <c r="H3633">
        <v>192.2</v>
      </c>
      <c r="I3633">
        <v>58957</v>
      </c>
    </row>
    <row r="3634" spans="1:9">
      <c r="A3634" t="s">
        <v>802</v>
      </c>
      <c r="B3634" t="s">
        <v>797</v>
      </c>
      <c r="C3634" t="s">
        <v>701</v>
      </c>
      <c r="D3634" t="s">
        <v>777</v>
      </c>
      <c r="E3634" t="s">
        <v>785</v>
      </c>
      <c r="F3634">
        <v>40</v>
      </c>
      <c r="G3634">
        <v>26.85</v>
      </c>
      <c r="H3634">
        <v>26.7</v>
      </c>
      <c r="I3634">
        <v>12629</v>
      </c>
    </row>
    <row r="3635" spans="1:9">
      <c r="A3635" t="s">
        <v>802</v>
      </c>
      <c r="B3635" t="s">
        <v>797</v>
      </c>
      <c r="C3635" t="s">
        <v>701</v>
      </c>
      <c r="D3635" t="s">
        <v>777</v>
      </c>
      <c r="E3635" t="s">
        <v>786</v>
      </c>
      <c r="F3635">
        <v>45</v>
      </c>
      <c r="G3635">
        <v>27.9</v>
      </c>
      <c r="H3635">
        <v>28.8</v>
      </c>
      <c r="I3635">
        <v>85976</v>
      </c>
    </row>
    <row r="3636" spans="1:9">
      <c r="A3636" t="s">
        <v>802</v>
      </c>
      <c r="B3636" t="s">
        <v>797</v>
      </c>
      <c r="C3636" t="s">
        <v>701</v>
      </c>
      <c r="D3636" t="s">
        <v>787</v>
      </c>
      <c r="E3636" t="s">
        <v>788</v>
      </c>
      <c r="F3636">
        <v>220</v>
      </c>
      <c r="G3636">
        <v>132.30000000000001</v>
      </c>
      <c r="H3636">
        <v>149</v>
      </c>
      <c r="I3636">
        <v>105184</v>
      </c>
    </row>
    <row r="3637" spans="1:9">
      <c r="A3637" t="s">
        <v>802</v>
      </c>
      <c r="B3637" t="s">
        <v>797</v>
      </c>
      <c r="C3637" t="s">
        <v>701</v>
      </c>
      <c r="D3637" t="s">
        <v>789</v>
      </c>
      <c r="E3637" t="s">
        <v>790</v>
      </c>
      <c r="F3637">
        <v>1780</v>
      </c>
      <c r="G3637">
        <v>1100</v>
      </c>
      <c r="H3637">
        <v>1265</v>
      </c>
      <c r="I3637">
        <v>19806</v>
      </c>
    </row>
    <row r="3638" spans="1:9">
      <c r="A3638" t="s">
        <v>802</v>
      </c>
      <c r="B3638" t="s">
        <v>797</v>
      </c>
      <c r="C3638" t="s">
        <v>50</v>
      </c>
      <c r="D3638" t="s">
        <v>765</v>
      </c>
      <c r="E3638" t="s">
        <v>766</v>
      </c>
      <c r="F3638">
        <v>67</v>
      </c>
      <c r="G3638">
        <v>55.2</v>
      </c>
      <c r="H3638">
        <v>38.200000000000003</v>
      </c>
      <c r="I3638">
        <v>89274</v>
      </c>
    </row>
    <row r="3639" spans="1:9">
      <c r="A3639" t="s">
        <v>802</v>
      </c>
      <c r="B3639" t="s">
        <v>797</v>
      </c>
      <c r="C3639" t="s">
        <v>50</v>
      </c>
      <c r="D3639" t="s">
        <v>765</v>
      </c>
      <c r="E3639" t="s">
        <v>767</v>
      </c>
      <c r="F3639">
        <v>63</v>
      </c>
      <c r="G3639">
        <v>51</v>
      </c>
      <c r="H3639">
        <v>36.6</v>
      </c>
      <c r="I3639">
        <v>452331</v>
      </c>
    </row>
    <row r="3640" spans="1:9">
      <c r="A3640" t="s">
        <v>802</v>
      </c>
      <c r="B3640" t="s">
        <v>797</v>
      </c>
      <c r="C3640" t="s">
        <v>50</v>
      </c>
      <c r="D3640" t="s">
        <v>765</v>
      </c>
      <c r="E3640" t="s">
        <v>768</v>
      </c>
      <c r="F3640">
        <v>60</v>
      </c>
      <c r="G3640">
        <v>47</v>
      </c>
      <c r="H3640">
        <v>36.5</v>
      </c>
      <c r="I3640">
        <v>134537</v>
      </c>
    </row>
    <row r="3641" spans="1:9">
      <c r="A3641" t="s">
        <v>802</v>
      </c>
      <c r="B3641" t="s">
        <v>797</v>
      </c>
      <c r="C3641" t="s">
        <v>50</v>
      </c>
      <c r="D3641" t="s">
        <v>765</v>
      </c>
      <c r="E3641" t="s">
        <v>769</v>
      </c>
      <c r="F3641">
        <v>85</v>
      </c>
      <c r="G3641">
        <v>55</v>
      </c>
      <c r="H3641">
        <v>57</v>
      </c>
      <c r="I3641">
        <v>14047</v>
      </c>
    </row>
    <row r="3642" spans="1:9">
      <c r="A3642" t="s">
        <v>802</v>
      </c>
      <c r="B3642" t="s">
        <v>797</v>
      </c>
      <c r="C3642" t="s">
        <v>50</v>
      </c>
      <c r="D3642" t="s">
        <v>765</v>
      </c>
      <c r="E3642" t="s">
        <v>770</v>
      </c>
      <c r="F3642">
        <v>51</v>
      </c>
      <c r="G3642">
        <v>41</v>
      </c>
      <c r="H3642">
        <v>31.7</v>
      </c>
      <c r="I3642">
        <v>456175</v>
      </c>
    </row>
    <row r="3643" spans="1:9">
      <c r="A3643" t="s">
        <v>802</v>
      </c>
      <c r="B3643" t="s">
        <v>797</v>
      </c>
      <c r="C3643" t="s">
        <v>50</v>
      </c>
      <c r="D3643" t="s">
        <v>765</v>
      </c>
      <c r="E3643" t="s">
        <v>771</v>
      </c>
      <c r="F3643">
        <v>85</v>
      </c>
      <c r="G3643">
        <v>45</v>
      </c>
      <c r="H3643">
        <v>59</v>
      </c>
      <c r="I3643">
        <v>16647</v>
      </c>
    </row>
    <row r="3644" spans="1:9">
      <c r="A3644" t="s">
        <v>802</v>
      </c>
      <c r="B3644" t="s">
        <v>797</v>
      </c>
      <c r="C3644" t="s">
        <v>50</v>
      </c>
      <c r="D3644" t="s">
        <v>772</v>
      </c>
      <c r="E3644" t="s">
        <v>773</v>
      </c>
      <c r="F3644">
        <v>74</v>
      </c>
      <c r="G3644">
        <v>59</v>
      </c>
      <c r="H3644">
        <v>43.8</v>
      </c>
      <c r="I3644">
        <v>23082</v>
      </c>
    </row>
    <row r="3645" spans="1:9">
      <c r="A3645" t="s">
        <v>802</v>
      </c>
      <c r="B3645" t="s">
        <v>797</v>
      </c>
      <c r="C3645" t="s">
        <v>50</v>
      </c>
      <c r="D3645" t="s">
        <v>772</v>
      </c>
      <c r="E3645" t="s">
        <v>774</v>
      </c>
      <c r="F3645">
        <v>130</v>
      </c>
      <c r="G3645">
        <v>101.6</v>
      </c>
      <c r="H3645">
        <v>78.8</v>
      </c>
      <c r="I3645">
        <v>487090</v>
      </c>
    </row>
    <row r="3646" spans="1:9">
      <c r="A3646" t="s">
        <v>802</v>
      </c>
      <c r="B3646" t="s">
        <v>797</v>
      </c>
      <c r="C3646" t="s">
        <v>50</v>
      </c>
      <c r="D3646" t="s">
        <v>772</v>
      </c>
      <c r="E3646" t="s">
        <v>775</v>
      </c>
      <c r="F3646">
        <v>40</v>
      </c>
      <c r="G3646">
        <v>31.5</v>
      </c>
      <c r="H3646">
        <v>19.399999999999999</v>
      </c>
      <c r="I3646">
        <v>345941</v>
      </c>
    </row>
    <row r="3647" spans="1:9">
      <c r="A3647" t="s">
        <v>802</v>
      </c>
      <c r="B3647" t="s">
        <v>797</v>
      </c>
      <c r="C3647" t="s">
        <v>50</v>
      </c>
      <c r="D3647" t="s">
        <v>772</v>
      </c>
      <c r="E3647" t="s">
        <v>776</v>
      </c>
      <c r="F3647">
        <v>60</v>
      </c>
      <c r="G3647">
        <v>40</v>
      </c>
      <c r="H3647">
        <v>42.2</v>
      </c>
      <c r="I3647">
        <v>37010</v>
      </c>
    </row>
    <row r="3648" spans="1:9">
      <c r="A3648" t="s">
        <v>802</v>
      </c>
      <c r="B3648" t="s">
        <v>797</v>
      </c>
      <c r="C3648" t="s">
        <v>50</v>
      </c>
      <c r="D3648" t="s">
        <v>777</v>
      </c>
      <c r="E3648" t="s">
        <v>778</v>
      </c>
      <c r="F3648">
        <v>156</v>
      </c>
      <c r="G3648">
        <v>108</v>
      </c>
      <c r="H3648">
        <v>110</v>
      </c>
      <c r="I3648">
        <v>41813</v>
      </c>
    </row>
    <row r="3649" spans="1:9">
      <c r="A3649" t="s">
        <v>802</v>
      </c>
      <c r="B3649" t="s">
        <v>797</v>
      </c>
      <c r="C3649" t="s">
        <v>50</v>
      </c>
      <c r="D3649" t="s">
        <v>777</v>
      </c>
      <c r="E3649" t="s">
        <v>779</v>
      </c>
      <c r="F3649">
        <v>188</v>
      </c>
      <c r="G3649">
        <v>128.69999999999999</v>
      </c>
      <c r="H3649">
        <v>128.69999999999999</v>
      </c>
      <c r="I3649">
        <v>35172</v>
      </c>
    </row>
    <row r="3650" spans="1:9">
      <c r="A3650" t="s">
        <v>802</v>
      </c>
      <c r="B3650" t="s">
        <v>797</v>
      </c>
      <c r="C3650" t="s">
        <v>50</v>
      </c>
      <c r="D3650" t="s">
        <v>777</v>
      </c>
      <c r="E3650" t="s">
        <v>780</v>
      </c>
      <c r="F3650">
        <v>220</v>
      </c>
      <c r="G3650">
        <v>149.4</v>
      </c>
      <c r="H3650">
        <v>153</v>
      </c>
      <c r="I3650">
        <v>22995</v>
      </c>
    </row>
    <row r="3651" spans="1:9">
      <c r="A3651" t="s">
        <v>802</v>
      </c>
      <c r="B3651" t="s">
        <v>797</v>
      </c>
      <c r="C3651" t="s">
        <v>50</v>
      </c>
      <c r="D3651" t="s">
        <v>777</v>
      </c>
      <c r="E3651" t="s">
        <v>781</v>
      </c>
      <c r="F3651">
        <v>165</v>
      </c>
      <c r="G3651">
        <v>128</v>
      </c>
      <c r="H3651">
        <v>108.6</v>
      </c>
      <c r="I3651">
        <v>110824</v>
      </c>
    </row>
    <row r="3652" spans="1:9">
      <c r="A3652" t="s">
        <v>802</v>
      </c>
      <c r="B3652" t="s">
        <v>797</v>
      </c>
      <c r="C3652" t="s">
        <v>50</v>
      </c>
      <c r="D3652" t="s">
        <v>777</v>
      </c>
      <c r="E3652" t="s">
        <v>782</v>
      </c>
      <c r="F3652">
        <v>209.9</v>
      </c>
      <c r="G3652">
        <v>160</v>
      </c>
      <c r="H3652">
        <v>136.6</v>
      </c>
      <c r="I3652">
        <v>103303</v>
      </c>
    </row>
    <row r="3653" spans="1:9">
      <c r="A3653" t="s">
        <v>802</v>
      </c>
      <c r="B3653" t="s">
        <v>797</v>
      </c>
      <c r="C3653" t="s">
        <v>50</v>
      </c>
      <c r="D3653" t="s">
        <v>777</v>
      </c>
      <c r="E3653" t="s">
        <v>783</v>
      </c>
      <c r="F3653">
        <v>250</v>
      </c>
      <c r="G3653">
        <v>177.3</v>
      </c>
      <c r="H3653">
        <v>161.5</v>
      </c>
      <c r="I3653">
        <v>51233</v>
      </c>
    </row>
    <row r="3654" spans="1:9">
      <c r="A3654" t="s">
        <v>802</v>
      </c>
      <c r="B3654" t="s">
        <v>797</v>
      </c>
      <c r="C3654" t="s">
        <v>50</v>
      </c>
      <c r="D3654" t="s">
        <v>777</v>
      </c>
      <c r="E3654" t="s">
        <v>784</v>
      </c>
      <c r="F3654">
        <v>279</v>
      </c>
      <c r="G3654">
        <v>185.4</v>
      </c>
      <c r="H3654">
        <v>186.45</v>
      </c>
      <c r="I3654">
        <v>26273</v>
      </c>
    </row>
    <row r="3655" spans="1:9">
      <c r="A3655" t="s">
        <v>802</v>
      </c>
      <c r="B3655" t="s">
        <v>797</v>
      </c>
      <c r="C3655" t="s">
        <v>50</v>
      </c>
      <c r="D3655" t="s">
        <v>777</v>
      </c>
      <c r="E3655" t="s">
        <v>785</v>
      </c>
      <c r="F3655">
        <v>39</v>
      </c>
      <c r="G3655">
        <v>24</v>
      </c>
      <c r="H3655">
        <v>26</v>
      </c>
      <c r="I3655">
        <v>24060</v>
      </c>
    </row>
    <row r="3656" spans="1:9">
      <c r="A3656" t="s">
        <v>802</v>
      </c>
      <c r="B3656" t="s">
        <v>797</v>
      </c>
      <c r="C3656" t="s">
        <v>50</v>
      </c>
      <c r="D3656" t="s">
        <v>777</v>
      </c>
      <c r="E3656" t="s">
        <v>786</v>
      </c>
      <c r="F3656">
        <v>42</v>
      </c>
      <c r="G3656">
        <v>25</v>
      </c>
      <c r="H3656">
        <v>30.15</v>
      </c>
      <c r="I3656">
        <v>55056</v>
      </c>
    </row>
    <row r="3657" spans="1:9">
      <c r="A3657" t="s">
        <v>802</v>
      </c>
      <c r="B3657" t="s">
        <v>797</v>
      </c>
      <c r="C3657" t="s">
        <v>50</v>
      </c>
      <c r="D3657" t="s">
        <v>787</v>
      </c>
      <c r="E3657" t="s">
        <v>788</v>
      </c>
      <c r="F3657">
        <v>200</v>
      </c>
      <c r="G3657">
        <v>125</v>
      </c>
      <c r="H3657">
        <v>140.4</v>
      </c>
      <c r="I3657">
        <v>49547</v>
      </c>
    </row>
    <row r="3658" spans="1:9">
      <c r="A3658" t="s">
        <v>802</v>
      </c>
      <c r="B3658" t="s">
        <v>797</v>
      </c>
      <c r="C3658" t="s">
        <v>50</v>
      </c>
      <c r="D3658" t="s">
        <v>789</v>
      </c>
      <c r="E3658" t="s">
        <v>790</v>
      </c>
      <c r="F3658">
        <v>1735</v>
      </c>
      <c r="G3658">
        <v>1100</v>
      </c>
      <c r="H3658">
        <v>1213</v>
      </c>
      <c r="I3658">
        <v>5054</v>
      </c>
    </row>
    <row r="3659" spans="1:9">
      <c r="A3659" t="s">
        <v>802</v>
      </c>
      <c r="B3659" t="s">
        <v>797</v>
      </c>
      <c r="C3659" t="s">
        <v>49</v>
      </c>
      <c r="D3659" t="s">
        <v>765</v>
      </c>
      <c r="E3659" t="s">
        <v>766</v>
      </c>
      <c r="F3659">
        <v>70</v>
      </c>
      <c r="G3659">
        <v>59.25</v>
      </c>
      <c r="H3659">
        <v>34.75</v>
      </c>
      <c r="I3659">
        <v>218065</v>
      </c>
    </row>
    <row r="3660" spans="1:9">
      <c r="A3660" t="s">
        <v>802</v>
      </c>
      <c r="B3660" t="s">
        <v>797</v>
      </c>
      <c r="C3660" t="s">
        <v>49</v>
      </c>
      <c r="D3660" t="s">
        <v>765</v>
      </c>
      <c r="E3660" t="s">
        <v>767</v>
      </c>
      <c r="F3660">
        <v>65</v>
      </c>
      <c r="G3660">
        <v>52.75</v>
      </c>
      <c r="H3660">
        <v>36</v>
      </c>
      <c r="I3660">
        <v>559757</v>
      </c>
    </row>
    <row r="3661" spans="1:9">
      <c r="A3661" t="s">
        <v>802</v>
      </c>
      <c r="B3661" t="s">
        <v>797</v>
      </c>
      <c r="C3661" t="s">
        <v>49</v>
      </c>
      <c r="D3661" t="s">
        <v>765</v>
      </c>
      <c r="E3661" t="s">
        <v>768</v>
      </c>
      <c r="F3661">
        <v>60</v>
      </c>
      <c r="G3661">
        <v>47</v>
      </c>
      <c r="H3661">
        <v>34</v>
      </c>
      <c r="I3661">
        <v>158645</v>
      </c>
    </row>
    <row r="3662" spans="1:9">
      <c r="A3662" t="s">
        <v>802</v>
      </c>
      <c r="B3662" t="s">
        <v>797</v>
      </c>
      <c r="C3662" t="s">
        <v>49</v>
      </c>
      <c r="D3662" t="s">
        <v>765</v>
      </c>
      <c r="E3662" t="s">
        <v>769</v>
      </c>
      <c r="F3662">
        <v>80</v>
      </c>
      <c r="G3662">
        <v>61</v>
      </c>
      <c r="H3662">
        <v>45.6</v>
      </c>
      <c r="I3662">
        <v>78138</v>
      </c>
    </row>
    <row r="3663" spans="1:9">
      <c r="A3663" t="s">
        <v>802</v>
      </c>
      <c r="B3663" t="s">
        <v>797</v>
      </c>
      <c r="C3663" t="s">
        <v>49</v>
      </c>
      <c r="D3663" t="s">
        <v>765</v>
      </c>
      <c r="E3663" t="s">
        <v>770</v>
      </c>
      <c r="F3663">
        <v>49</v>
      </c>
      <c r="G3663">
        <v>44</v>
      </c>
      <c r="H3663">
        <v>28.1</v>
      </c>
      <c r="I3663">
        <v>798567</v>
      </c>
    </row>
    <row r="3664" spans="1:9">
      <c r="A3664" t="s">
        <v>802</v>
      </c>
      <c r="B3664" t="s">
        <v>797</v>
      </c>
      <c r="C3664" t="s">
        <v>49</v>
      </c>
      <c r="D3664" t="s">
        <v>765</v>
      </c>
      <c r="E3664" t="s">
        <v>771</v>
      </c>
      <c r="F3664">
        <v>82.5</v>
      </c>
      <c r="G3664">
        <v>57</v>
      </c>
      <c r="H3664">
        <v>54</v>
      </c>
      <c r="I3664">
        <v>51778</v>
      </c>
    </row>
    <row r="3665" spans="1:9">
      <c r="A3665" t="s">
        <v>802</v>
      </c>
      <c r="B3665" t="s">
        <v>797</v>
      </c>
      <c r="C3665" t="s">
        <v>49</v>
      </c>
      <c r="D3665" t="s">
        <v>772</v>
      </c>
      <c r="E3665" t="s">
        <v>773</v>
      </c>
      <c r="F3665">
        <v>80</v>
      </c>
      <c r="G3665">
        <v>62</v>
      </c>
      <c r="H3665">
        <v>51.1</v>
      </c>
      <c r="I3665">
        <v>27458</v>
      </c>
    </row>
    <row r="3666" spans="1:9">
      <c r="A3666" t="s">
        <v>802</v>
      </c>
      <c r="B3666" t="s">
        <v>797</v>
      </c>
      <c r="C3666" t="s">
        <v>49</v>
      </c>
      <c r="D3666" t="s">
        <v>772</v>
      </c>
      <c r="E3666" t="s">
        <v>774</v>
      </c>
      <c r="F3666">
        <v>131</v>
      </c>
      <c r="G3666">
        <v>105</v>
      </c>
      <c r="H3666">
        <v>74</v>
      </c>
      <c r="I3666">
        <v>782039</v>
      </c>
    </row>
    <row r="3667" spans="1:9">
      <c r="A3667" t="s">
        <v>802</v>
      </c>
      <c r="B3667" t="s">
        <v>797</v>
      </c>
      <c r="C3667" t="s">
        <v>49</v>
      </c>
      <c r="D3667" t="s">
        <v>772</v>
      </c>
      <c r="E3667" t="s">
        <v>775</v>
      </c>
      <c r="F3667">
        <v>45</v>
      </c>
      <c r="G3667">
        <v>33</v>
      </c>
      <c r="H3667">
        <v>19.5</v>
      </c>
      <c r="I3667">
        <v>427686</v>
      </c>
    </row>
    <row r="3668" spans="1:9">
      <c r="A3668" t="s">
        <v>802</v>
      </c>
      <c r="B3668" t="s">
        <v>797</v>
      </c>
      <c r="C3668" t="s">
        <v>49</v>
      </c>
      <c r="D3668" t="s">
        <v>772</v>
      </c>
      <c r="E3668" t="s">
        <v>776</v>
      </c>
      <c r="F3668">
        <v>68</v>
      </c>
      <c r="G3668">
        <v>55.5</v>
      </c>
      <c r="H3668">
        <v>44</v>
      </c>
      <c r="I3668">
        <v>65798</v>
      </c>
    </row>
    <row r="3669" spans="1:9">
      <c r="A3669" t="s">
        <v>802</v>
      </c>
      <c r="B3669" t="s">
        <v>797</v>
      </c>
      <c r="C3669" t="s">
        <v>49</v>
      </c>
      <c r="D3669" t="s">
        <v>777</v>
      </c>
      <c r="E3669" t="s">
        <v>778</v>
      </c>
      <c r="F3669">
        <v>165</v>
      </c>
      <c r="G3669">
        <v>108.8</v>
      </c>
      <c r="H3669">
        <v>101.1</v>
      </c>
      <c r="I3669">
        <v>65681</v>
      </c>
    </row>
    <row r="3670" spans="1:9">
      <c r="A3670" t="s">
        <v>802</v>
      </c>
      <c r="B3670" t="s">
        <v>797</v>
      </c>
      <c r="C3670" t="s">
        <v>49</v>
      </c>
      <c r="D3670" t="s">
        <v>777</v>
      </c>
      <c r="E3670" t="s">
        <v>779</v>
      </c>
      <c r="F3670">
        <v>194</v>
      </c>
      <c r="G3670">
        <v>134.9</v>
      </c>
      <c r="H3670">
        <v>117.2</v>
      </c>
      <c r="I3670">
        <v>50116</v>
      </c>
    </row>
    <row r="3671" spans="1:9">
      <c r="A3671" t="s">
        <v>802</v>
      </c>
      <c r="B3671" t="s">
        <v>797</v>
      </c>
      <c r="C3671" t="s">
        <v>49</v>
      </c>
      <c r="D3671" t="s">
        <v>777</v>
      </c>
      <c r="E3671" t="s">
        <v>780</v>
      </c>
      <c r="F3671">
        <v>221</v>
      </c>
      <c r="G3671">
        <v>152.15</v>
      </c>
      <c r="H3671">
        <v>134</v>
      </c>
      <c r="I3671">
        <v>34619</v>
      </c>
    </row>
    <row r="3672" spans="1:9">
      <c r="A3672" t="s">
        <v>802</v>
      </c>
      <c r="B3672" t="s">
        <v>797</v>
      </c>
      <c r="C3672" t="s">
        <v>49</v>
      </c>
      <c r="D3672" t="s">
        <v>777</v>
      </c>
      <c r="E3672" t="s">
        <v>781</v>
      </c>
      <c r="F3672">
        <v>175</v>
      </c>
      <c r="G3672">
        <v>125.6</v>
      </c>
      <c r="H3672">
        <v>112</v>
      </c>
      <c r="I3672">
        <v>173430</v>
      </c>
    </row>
    <row r="3673" spans="1:9">
      <c r="A3673" t="s">
        <v>802</v>
      </c>
      <c r="B3673" t="s">
        <v>797</v>
      </c>
      <c r="C3673" t="s">
        <v>49</v>
      </c>
      <c r="D3673" t="s">
        <v>777</v>
      </c>
      <c r="E3673" t="s">
        <v>782</v>
      </c>
      <c r="F3673">
        <v>221</v>
      </c>
      <c r="G3673">
        <v>160</v>
      </c>
      <c r="H3673">
        <v>141.9</v>
      </c>
      <c r="I3673">
        <v>171004</v>
      </c>
    </row>
    <row r="3674" spans="1:9">
      <c r="A3674" t="s">
        <v>802</v>
      </c>
      <c r="B3674" t="s">
        <v>797</v>
      </c>
      <c r="C3674" t="s">
        <v>49</v>
      </c>
      <c r="D3674" t="s">
        <v>777</v>
      </c>
      <c r="E3674" t="s">
        <v>783</v>
      </c>
      <c r="F3674">
        <v>260</v>
      </c>
      <c r="G3674">
        <v>179.2</v>
      </c>
      <c r="H3674">
        <v>163.6</v>
      </c>
      <c r="I3674">
        <v>80041</v>
      </c>
    </row>
    <row r="3675" spans="1:9">
      <c r="A3675" t="s">
        <v>802</v>
      </c>
      <c r="B3675" t="s">
        <v>797</v>
      </c>
      <c r="C3675" t="s">
        <v>49</v>
      </c>
      <c r="D3675" t="s">
        <v>777</v>
      </c>
      <c r="E3675" t="s">
        <v>784</v>
      </c>
      <c r="F3675">
        <v>285</v>
      </c>
      <c r="G3675">
        <v>191.6</v>
      </c>
      <c r="H3675">
        <v>185</v>
      </c>
      <c r="I3675">
        <v>37523</v>
      </c>
    </row>
    <row r="3676" spans="1:9">
      <c r="A3676" t="s">
        <v>802</v>
      </c>
      <c r="B3676" t="s">
        <v>797</v>
      </c>
      <c r="C3676" t="s">
        <v>49</v>
      </c>
      <c r="D3676" t="s">
        <v>777</v>
      </c>
      <c r="E3676" t="s">
        <v>785</v>
      </c>
      <c r="F3676">
        <v>43</v>
      </c>
      <c r="G3676">
        <v>27.2</v>
      </c>
      <c r="H3676">
        <v>29</v>
      </c>
      <c r="I3676">
        <v>16136</v>
      </c>
    </row>
    <row r="3677" spans="1:9">
      <c r="A3677" t="s">
        <v>802</v>
      </c>
      <c r="B3677" t="s">
        <v>797</v>
      </c>
      <c r="C3677" t="s">
        <v>49</v>
      </c>
      <c r="D3677" t="s">
        <v>777</v>
      </c>
      <c r="E3677" t="s">
        <v>786</v>
      </c>
      <c r="F3677">
        <v>49</v>
      </c>
      <c r="G3677">
        <v>32</v>
      </c>
      <c r="H3677">
        <v>30</v>
      </c>
      <c r="I3677">
        <v>52211</v>
      </c>
    </row>
    <row r="3678" spans="1:9">
      <c r="A3678" t="s">
        <v>802</v>
      </c>
      <c r="B3678" t="s">
        <v>797</v>
      </c>
      <c r="C3678" t="s">
        <v>49</v>
      </c>
      <c r="D3678" t="s">
        <v>787</v>
      </c>
      <c r="E3678" t="s">
        <v>788</v>
      </c>
      <c r="F3678">
        <v>199</v>
      </c>
      <c r="G3678">
        <v>136.80000000000001</v>
      </c>
      <c r="H3678">
        <v>131.4</v>
      </c>
      <c r="I3678">
        <v>87757</v>
      </c>
    </row>
    <row r="3679" spans="1:9">
      <c r="A3679" t="s">
        <v>802</v>
      </c>
      <c r="B3679" t="s">
        <v>797</v>
      </c>
      <c r="C3679" t="s">
        <v>49</v>
      </c>
      <c r="D3679" t="s">
        <v>789</v>
      </c>
      <c r="E3679" t="s">
        <v>790</v>
      </c>
      <c r="F3679">
        <v>1650</v>
      </c>
      <c r="G3679">
        <v>1119.2</v>
      </c>
      <c r="H3679">
        <v>1149</v>
      </c>
      <c r="I3679">
        <v>23008</v>
      </c>
    </row>
    <row r="3680" spans="1:9">
      <c r="A3680" t="s">
        <v>802</v>
      </c>
      <c r="B3680" t="s">
        <v>797</v>
      </c>
      <c r="C3680" t="s">
        <v>702</v>
      </c>
      <c r="D3680" t="s">
        <v>765</v>
      </c>
      <c r="E3680" t="s">
        <v>766</v>
      </c>
      <c r="F3680">
        <v>80</v>
      </c>
      <c r="G3680">
        <v>65</v>
      </c>
      <c r="H3680">
        <v>47</v>
      </c>
      <c r="I3680">
        <v>25167</v>
      </c>
    </row>
    <row r="3681" spans="1:9">
      <c r="A3681" t="s">
        <v>802</v>
      </c>
      <c r="B3681" t="s">
        <v>797</v>
      </c>
      <c r="C3681" t="s">
        <v>702</v>
      </c>
      <c r="D3681" t="s">
        <v>765</v>
      </c>
      <c r="E3681" t="s">
        <v>767</v>
      </c>
      <c r="F3681">
        <v>80</v>
      </c>
      <c r="G3681">
        <v>62</v>
      </c>
      <c r="H3681">
        <v>49.5</v>
      </c>
      <c r="I3681">
        <v>85146</v>
      </c>
    </row>
    <row r="3682" spans="1:9">
      <c r="A3682" t="s">
        <v>802</v>
      </c>
      <c r="B3682" t="s">
        <v>797</v>
      </c>
      <c r="C3682" t="s">
        <v>702</v>
      </c>
      <c r="D3682" t="s">
        <v>765</v>
      </c>
      <c r="E3682" t="s">
        <v>768</v>
      </c>
      <c r="F3682">
        <v>70</v>
      </c>
      <c r="G3682">
        <v>50</v>
      </c>
      <c r="H3682">
        <v>39</v>
      </c>
      <c r="I3682">
        <v>26503</v>
      </c>
    </row>
    <row r="3683" spans="1:9">
      <c r="A3683" t="s">
        <v>802</v>
      </c>
      <c r="B3683" t="s">
        <v>797</v>
      </c>
      <c r="C3683" t="s">
        <v>702</v>
      </c>
      <c r="D3683" t="s">
        <v>765</v>
      </c>
      <c r="E3683" t="s">
        <v>769</v>
      </c>
      <c r="F3683">
        <v>100</v>
      </c>
      <c r="G3683">
        <v>66</v>
      </c>
      <c r="H3683">
        <v>67.7</v>
      </c>
      <c r="I3683">
        <v>6422</v>
      </c>
    </row>
    <row r="3684" spans="1:9">
      <c r="A3684" t="s">
        <v>802</v>
      </c>
      <c r="B3684" t="s">
        <v>797</v>
      </c>
      <c r="C3684" t="s">
        <v>702</v>
      </c>
      <c r="D3684" t="s">
        <v>765</v>
      </c>
      <c r="E3684" t="s">
        <v>770</v>
      </c>
      <c r="F3684">
        <v>54</v>
      </c>
      <c r="G3684">
        <v>45</v>
      </c>
      <c r="H3684">
        <v>31.3</v>
      </c>
      <c r="I3684">
        <v>101719</v>
      </c>
    </row>
    <row r="3685" spans="1:9">
      <c r="A3685" t="s">
        <v>802</v>
      </c>
      <c r="B3685" t="s">
        <v>797</v>
      </c>
      <c r="C3685" t="s">
        <v>702</v>
      </c>
      <c r="D3685" t="s">
        <v>765</v>
      </c>
      <c r="E3685" t="s">
        <v>771</v>
      </c>
      <c r="F3685">
        <v>95</v>
      </c>
      <c r="G3685">
        <v>60.5</v>
      </c>
      <c r="H3685">
        <v>63</v>
      </c>
      <c r="I3685">
        <v>4070</v>
      </c>
    </row>
    <row r="3686" spans="1:9">
      <c r="A3686" t="s">
        <v>802</v>
      </c>
      <c r="B3686" t="s">
        <v>797</v>
      </c>
      <c r="C3686" t="s">
        <v>702</v>
      </c>
      <c r="D3686" t="s">
        <v>772</v>
      </c>
      <c r="E3686" t="s">
        <v>773</v>
      </c>
      <c r="F3686">
        <v>70</v>
      </c>
      <c r="G3686">
        <v>63.5</v>
      </c>
      <c r="H3686">
        <v>46.5</v>
      </c>
      <c r="I3686">
        <v>6872</v>
      </c>
    </row>
    <row r="3687" spans="1:9">
      <c r="A3687" t="s">
        <v>802</v>
      </c>
      <c r="B3687" t="s">
        <v>797</v>
      </c>
      <c r="C3687" t="s">
        <v>702</v>
      </c>
      <c r="D3687" t="s">
        <v>772</v>
      </c>
      <c r="E3687" t="s">
        <v>774</v>
      </c>
      <c r="F3687">
        <v>140</v>
      </c>
      <c r="G3687">
        <v>112.46</v>
      </c>
      <c r="H3687">
        <v>83.7</v>
      </c>
      <c r="I3687">
        <v>96371</v>
      </c>
    </row>
    <row r="3688" spans="1:9">
      <c r="A3688" t="s">
        <v>802</v>
      </c>
      <c r="B3688" t="s">
        <v>797</v>
      </c>
      <c r="C3688" t="s">
        <v>702</v>
      </c>
      <c r="D3688" t="s">
        <v>772</v>
      </c>
      <c r="E3688" t="s">
        <v>775</v>
      </c>
      <c r="F3688">
        <v>45.5</v>
      </c>
      <c r="G3688">
        <v>31</v>
      </c>
      <c r="H3688">
        <v>21.65</v>
      </c>
      <c r="I3688">
        <v>54328</v>
      </c>
    </row>
    <row r="3689" spans="1:9">
      <c r="A3689" t="s">
        <v>802</v>
      </c>
      <c r="B3689" t="s">
        <v>797</v>
      </c>
      <c r="C3689" t="s">
        <v>702</v>
      </c>
      <c r="D3689" t="s">
        <v>772</v>
      </c>
      <c r="E3689" t="s">
        <v>776</v>
      </c>
      <c r="F3689">
        <v>78</v>
      </c>
      <c r="G3689">
        <v>55</v>
      </c>
      <c r="H3689">
        <v>47.8</v>
      </c>
      <c r="I3689">
        <v>8954</v>
      </c>
    </row>
    <row r="3690" spans="1:9">
      <c r="A3690" t="s">
        <v>802</v>
      </c>
      <c r="B3690" t="s">
        <v>797</v>
      </c>
      <c r="C3690" t="s">
        <v>702</v>
      </c>
      <c r="D3690" t="s">
        <v>777</v>
      </c>
      <c r="E3690" t="s">
        <v>778</v>
      </c>
      <c r="F3690">
        <v>190</v>
      </c>
      <c r="G3690">
        <v>122.1</v>
      </c>
      <c r="H3690">
        <v>132</v>
      </c>
      <c r="I3690">
        <v>10703</v>
      </c>
    </row>
    <row r="3691" spans="1:9">
      <c r="A3691" t="s">
        <v>802</v>
      </c>
      <c r="B3691" t="s">
        <v>797</v>
      </c>
      <c r="C3691" t="s">
        <v>702</v>
      </c>
      <c r="D3691" t="s">
        <v>777</v>
      </c>
      <c r="E3691" t="s">
        <v>779</v>
      </c>
      <c r="F3691">
        <v>230</v>
      </c>
      <c r="G3691">
        <v>143.55000000000001</v>
      </c>
      <c r="H3691">
        <v>158.4</v>
      </c>
      <c r="I3691">
        <v>7507</v>
      </c>
    </row>
    <row r="3692" spans="1:9">
      <c r="A3692" t="s">
        <v>802</v>
      </c>
      <c r="B3692" t="s">
        <v>797</v>
      </c>
      <c r="C3692" t="s">
        <v>702</v>
      </c>
      <c r="D3692" t="s">
        <v>777</v>
      </c>
      <c r="E3692" t="s">
        <v>780</v>
      </c>
      <c r="F3692">
        <v>264</v>
      </c>
      <c r="G3692">
        <v>165</v>
      </c>
      <c r="H3692">
        <v>180.72499999999999</v>
      </c>
      <c r="I3692">
        <v>4910</v>
      </c>
    </row>
    <row r="3693" spans="1:9">
      <c r="A3693" t="s">
        <v>802</v>
      </c>
      <c r="B3693" t="s">
        <v>797</v>
      </c>
      <c r="C3693" t="s">
        <v>702</v>
      </c>
      <c r="D3693" t="s">
        <v>777</v>
      </c>
      <c r="E3693" t="s">
        <v>781</v>
      </c>
      <c r="F3693">
        <v>201</v>
      </c>
      <c r="G3693">
        <v>138.6</v>
      </c>
      <c r="H3693">
        <v>133.35</v>
      </c>
      <c r="I3693">
        <v>23545</v>
      </c>
    </row>
    <row r="3694" spans="1:9">
      <c r="A3694" t="s">
        <v>802</v>
      </c>
      <c r="B3694" t="s">
        <v>797</v>
      </c>
      <c r="C3694" t="s">
        <v>702</v>
      </c>
      <c r="D3694" t="s">
        <v>777</v>
      </c>
      <c r="E3694" t="s">
        <v>782</v>
      </c>
      <c r="F3694">
        <v>245</v>
      </c>
      <c r="G3694">
        <v>167.4</v>
      </c>
      <c r="H3694">
        <v>167.4</v>
      </c>
      <c r="I3694">
        <v>23965</v>
      </c>
    </row>
    <row r="3695" spans="1:9">
      <c r="A3695" t="s">
        <v>802</v>
      </c>
      <c r="B3695" t="s">
        <v>797</v>
      </c>
      <c r="C3695" t="s">
        <v>702</v>
      </c>
      <c r="D3695" t="s">
        <v>777</v>
      </c>
      <c r="E3695" t="s">
        <v>783</v>
      </c>
      <c r="F3695">
        <v>287</v>
      </c>
      <c r="G3695">
        <v>189</v>
      </c>
      <c r="H3695">
        <v>190.6</v>
      </c>
      <c r="I3695">
        <v>10947</v>
      </c>
    </row>
    <row r="3696" spans="1:9">
      <c r="A3696" t="s">
        <v>802</v>
      </c>
      <c r="B3696" t="s">
        <v>797</v>
      </c>
      <c r="C3696" t="s">
        <v>702</v>
      </c>
      <c r="D3696" t="s">
        <v>777</v>
      </c>
      <c r="E3696" t="s">
        <v>784</v>
      </c>
      <c r="F3696">
        <v>330</v>
      </c>
      <c r="G3696">
        <v>202</v>
      </c>
      <c r="H3696">
        <v>219.8</v>
      </c>
      <c r="I3696">
        <v>4978</v>
      </c>
    </row>
    <row r="3697" spans="1:9">
      <c r="A3697" t="s">
        <v>802</v>
      </c>
      <c r="B3697" t="s">
        <v>797</v>
      </c>
      <c r="C3697" t="s">
        <v>702</v>
      </c>
      <c r="D3697" t="s">
        <v>777</v>
      </c>
      <c r="E3697" t="s">
        <v>785</v>
      </c>
      <c r="F3697">
        <v>55</v>
      </c>
      <c r="G3697">
        <v>27.25</v>
      </c>
      <c r="H3697">
        <v>36.549999999999997</v>
      </c>
      <c r="I3697">
        <v>2468</v>
      </c>
    </row>
    <row r="3698" spans="1:9">
      <c r="A3698" t="s">
        <v>802</v>
      </c>
      <c r="B3698" t="s">
        <v>797</v>
      </c>
      <c r="C3698" t="s">
        <v>702</v>
      </c>
      <c r="D3698" t="s">
        <v>777</v>
      </c>
      <c r="E3698" t="s">
        <v>786</v>
      </c>
      <c r="F3698">
        <v>50</v>
      </c>
      <c r="G3698">
        <v>27.9</v>
      </c>
      <c r="H3698">
        <v>34.6</v>
      </c>
      <c r="I3698">
        <v>10061</v>
      </c>
    </row>
    <row r="3699" spans="1:9">
      <c r="A3699" t="s">
        <v>802</v>
      </c>
      <c r="B3699" t="s">
        <v>797</v>
      </c>
      <c r="C3699" t="s">
        <v>702</v>
      </c>
      <c r="D3699" t="s">
        <v>787</v>
      </c>
      <c r="E3699" t="s">
        <v>788</v>
      </c>
      <c r="F3699">
        <v>240</v>
      </c>
      <c r="G3699">
        <v>136.80000000000001</v>
      </c>
      <c r="H3699">
        <v>167.2</v>
      </c>
      <c r="I3699">
        <v>12979</v>
      </c>
    </row>
    <row r="3700" spans="1:9">
      <c r="A3700" t="s">
        <v>802</v>
      </c>
      <c r="B3700" t="s">
        <v>797</v>
      </c>
      <c r="C3700" t="s">
        <v>702</v>
      </c>
      <c r="D3700" t="s">
        <v>789</v>
      </c>
      <c r="E3700" t="s">
        <v>790</v>
      </c>
      <c r="F3700">
        <v>1950</v>
      </c>
      <c r="G3700">
        <v>1100</v>
      </c>
      <c r="H3700">
        <v>1320</v>
      </c>
      <c r="I3700">
        <v>1647</v>
      </c>
    </row>
    <row r="3701" spans="1:9">
      <c r="A3701" t="s">
        <v>802</v>
      </c>
      <c r="B3701" t="s">
        <v>797</v>
      </c>
      <c r="C3701" t="s">
        <v>52</v>
      </c>
      <c r="D3701" t="s">
        <v>765</v>
      </c>
      <c r="E3701" t="s">
        <v>766</v>
      </c>
      <c r="F3701">
        <v>88</v>
      </c>
      <c r="G3701">
        <v>63</v>
      </c>
      <c r="H3701">
        <v>50</v>
      </c>
      <c r="I3701">
        <v>26578</v>
      </c>
    </row>
    <row r="3702" spans="1:9">
      <c r="A3702" t="s">
        <v>802</v>
      </c>
      <c r="B3702" t="s">
        <v>797</v>
      </c>
      <c r="C3702" t="s">
        <v>52</v>
      </c>
      <c r="D3702" t="s">
        <v>765</v>
      </c>
      <c r="E3702" t="s">
        <v>767</v>
      </c>
      <c r="F3702">
        <v>87</v>
      </c>
      <c r="G3702">
        <v>60</v>
      </c>
      <c r="H3702">
        <v>54.5</v>
      </c>
      <c r="I3702">
        <v>94689</v>
      </c>
    </row>
    <row r="3703" spans="1:9">
      <c r="A3703" t="s">
        <v>802</v>
      </c>
      <c r="B3703" t="s">
        <v>797</v>
      </c>
      <c r="C3703" t="s">
        <v>52</v>
      </c>
      <c r="D3703" t="s">
        <v>765</v>
      </c>
      <c r="E3703" t="s">
        <v>768</v>
      </c>
      <c r="F3703">
        <v>80</v>
      </c>
      <c r="G3703">
        <v>52.5</v>
      </c>
      <c r="H3703">
        <v>50.3</v>
      </c>
      <c r="I3703">
        <v>21462</v>
      </c>
    </row>
    <row r="3704" spans="1:9">
      <c r="A3704" t="s">
        <v>802</v>
      </c>
      <c r="B3704" t="s">
        <v>797</v>
      </c>
      <c r="C3704" t="s">
        <v>52</v>
      </c>
      <c r="D3704" t="s">
        <v>765</v>
      </c>
      <c r="E3704" t="s">
        <v>769</v>
      </c>
      <c r="F3704">
        <v>100</v>
      </c>
      <c r="G3704">
        <v>51.35</v>
      </c>
      <c r="H3704">
        <v>67.8</v>
      </c>
      <c r="I3704">
        <v>5869</v>
      </c>
    </row>
    <row r="3705" spans="1:9">
      <c r="A3705" t="s">
        <v>802</v>
      </c>
      <c r="B3705" t="s">
        <v>797</v>
      </c>
      <c r="C3705" t="s">
        <v>52</v>
      </c>
      <c r="D3705" t="s">
        <v>765</v>
      </c>
      <c r="E3705" t="s">
        <v>770</v>
      </c>
      <c r="F3705">
        <v>56</v>
      </c>
      <c r="G3705">
        <v>41</v>
      </c>
      <c r="H3705">
        <v>34.75</v>
      </c>
      <c r="I3705">
        <v>105609</v>
      </c>
    </row>
    <row r="3706" spans="1:9">
      <c r="A3706" t="s">
        <v>802</v>
      </c>
      <c r="B3706" t="s">
        <v>797</v>
      </c>
      <c r="C3706" t="s">
        <v>52</v>
      </c>
      <c r="D3706" t="s">
        <v>765</v>
      </c>
      <c r="E3706" t="s">
        <v>771</v>
      </c>
      <c r="F3706">
        <v>100</v>
      </c>
      <c r="G3706">
        <v>48.65</v>
      </c>
      <c r="H3706">
        <v>64</v>
      </c>
      <c r="I3706">
        <v>5931</v>
      </c>
    </row>
    <row r="3707" spans="1:9">
      <c r="A3707" t="s">
        <v>802</v>
      </c>
      <c r="B3707" t="s">
        <v>797</v>
      </c>
      <c r="C3707" t="s">
        <v>52</v>
      </c>
      <c r="D3707" t="s">
        <v>772</v>
      </c>
      <c r="E3707" t="s">
        <v>773</v>
      </c>
      <c r="F3707">
        <v>95</v>
      </c>
      <c r="G3707">
        <v>63</v>
      </c>
      <c r="H3707">
        <v>63</v>
      </c>
      <c r="I3707">
        <v>6129</v>
      </c>
    </row>
    <row r="3708" spans="1:9">
      <c r="A3708" t="s">
        <v>802</v>
      </c>
      <c r="B3708" t="s">
        <v>797</v>
      </c>
      <c r="C3708" t="s">
        <v>52</v>
      </c>
      <c r="D3708" t="s">
        <v>772</v>
      </c>
      <c r="E3708" t="s">
        <v>774</v>
      </c>
      <c r="F3708">
        <v>166</v>
      </c>
      <c r="G3708">
        <v>106</v>
      </c>
      <c r="H3708">
        <v>109</v>
      </c>
      <c r="I3708">
        <v>112399</v>
      </c>
    </row>
    <row r="3709" spans="1:9">
      <c r="A3709" t="s">
        <v>802</v>
      </c>
      <c r="B3709" t="s">
        <v>797</v>
      </c>
      <c r="C3709" t="s">
        <v>52</v>
      </c>
      <c r="D3709" t="s">
        <v>772</v>
      </c>
      <c r="E3709" t="s">
        <v>775</v>
      </c>
      <c r="F3709">
        <v>49</v>
      </c>
      <c r="G3709">
        <v>45.5</v>
      </c>
      <c r="H3709">
        <v>25.8</v>
      </c>
      <c r="I3709">
        <v>73893</v>
      </c>
    </row>
    <row r="3710" spans="1:9">
      <c r="A3710" t="s">
        <v>802</v>
      </c>
      <c r="B3710" t="s">
        <v>797</v>
      </c>
      <c r="C3710" t="s">
        <v>52</v>
      </c>
      <c r="D3710" t="s">
        <v>772</v>
      </c>
      <c r="E3710" t="s">
        <v>776</v>
      </c>
      <c r="F3710">
        <v>80</v>
      </c>
      <c r="G3710">
        <v>48</v>
      </c>
      <c r="H3710">
        <v>51.45</v>
      </c>
      <c r="I3710">
        <v>8526</v>
      </c>
    </row>
    <row r="3711" spans="1:9">
      <c r="A3711" t="s">
        <v>802</v>
      </c>
      <c r="B3711" t="s">
        <v>797</v>
      </c>
      <c r="C3711" t="s">
        <v>52</v>
      </c>
      <c r="D3711" t="s">
        <v>777</v>
      </c>
      <c r="E3711" t="s">
        <v>778</v>
      </c>
      <c r="F3711">
        <v>230</v>
      </c>
      <c r="G3711">
        <v>110</v>
      </c>
      <c r="H3711">
        <v>165.4</v>
      </c>
      <c r="I3711">
        <v>6423</v>
      </c>
    </row>
    <row r="3712" spans="1:9">
      <c r="A3712" t="s">
        <v>802</v>
      </c>
      <c r="B3712" t="s">
        <v>797</v>
      </c>
      <c r="C3712" t="s">
        <v>52</v>
      </c>
      <c r="D3712" t="s">
        <v>777</v>
      </c>
      <c r="E3712" t="s">
        <v>779</v>
      </c>
      <c r="F3712">
        <v>260</v>
      </c>
      <c r="G3712">
        <v>127.28749999999999</v>
      </c>
      <c r="H3712">
        <v>188</v>
      </c>
      <c r="I3712">
        <v>4610</v>
      </c>
    </row>
    <row r="3713" spans="1:9">
      <c r="A3713" t="s">
        <v>802</v>
      </c>
      <c r="B3713" t="s">
        <v>797</v>
      </c>
      <c r="C3713" t="s">
        <v>52</v>
      </c>
      <c r="D3713" t="s">
        <v>777</v>
      </c>
      <c r="E3713" t="s">
        <v>780</v>
      </c>
      <c r="F3713">
        <v>290</v>
      </c>
      <c r="G3713">
        <v>156.80000000000001</v>
      </c>
      <c r="H3713">
        <v>210</v>
      </c>
      <c r="I3713">
        <v>3051</v>
      </c>
    </row>
    <row r="3714" spans="1:9">
      <c r="A3714" t="s">
        <v>802</v>
      </c>
      <c r="B3714" t="s">
        <v>797</v>
      </c>
      <c r="C3714" t="s">
        <v>52</v>
      </c>
      <c r="D3714" t="s">
        <v>777</v>
      </c>
      <c r="E3714" t="s">
        <v>781</v>
      </c>
      <c r="F3714">
        <v>238</v>
      </c>
      <c r="G3714">
        <v>119</v>
      </c>
      <c r="H3714">
        <v>168.85</v>
      </c>
      <c r="I3714">
        <v>20972</v>
      </c>
    </row>
    <row r="3715" spans="1:9">
      <c r="A3715" t="s">
        <v>802</v>
      </c>
      <c r="B3715" t="s">
        <v>797</v>
      </c>
      <c r="C3715" t="s">
        <v>52</v>
      </c>
      <c r="D3715" t="s">
        <v>777</v>
      </c>
      <c r="E3715" t="s">
        <v>782</v>
      </c>
      <c r="F3715">
        <v>286</v>
      </c>
      <c r="G3715">
        <v>156</v>
      </c>
      <c r="H3715">
        <v>200</v>
      </c>
      <c r="I3715">
        <v>20665</v>
      </c>
    </row>
    <row r="3716" spans="1:9">
      <c r="A3716" t="s">
        <v>802</v>
      </c>
      <c r="B3716" t="s">
        <v>797</v>
      </c>
      <c r="C3716" t="s">
        <v>52</v>
      </c>
      <c r="D3716" t="s">
        <v>777</v>
      </c>
      <c r="E3716" t="s">
        <v>783</v>
      </c>
      <c r="F3716">
        <v>331</v>
      </c>
      <c r="G3716">
        <v>171.2</v>
      </c>
      <c r="H3716">
        <v>231.5</v>
      </c>
      <c r="I3716">
        <v>9091</v>
      </c>
    </row>
    <row r="3717" spans="1:9">
      <c r="A3717" t="s">
        <v>802</v>
      </c>
      <c r="B3717" t="s">
        <v>797</v>
      </c>
      <c r="C3717" t="s">
        <v>52</v>
      </c>
      <c r="D3717" t="s">
        <v>777</v>
      </c>
      <c r="E3717" t="s">
        <v>784</v>
      </c>
      <c r="F3717">
        <v>360</v>
      </c>
      <c r="G3717">
        <v>191.25</v>
      </c>
      <c r="H3717">
        <v>255</v>
      </c>
      <c r="I3717">
        <v>3676</v>
      </c>
    </row>
    <row r="3718" spans="1:9">
      <c r="A3718" t="s">
        <v>802</v>
      </c>
      <c r="B3718" t="s">
        <v>797</v>
      </c>
      <c r="C3718" t="s">
        <v>52</v>
      </c>
      <c r="D3718" t="s">
        <v>777</v>
      </c>
      <c r="E3718" t="s">
        <v>785</v>
      </c>
      <c r="F3718">
        <v>44</v>
      </c>
      <c r="G3718">
        <v>24.75</v>
      </c>
      <c r="H3718">
        <v>30.8</v>
      </c>
      <c r="I3718">
        <v>878</v>
      </c>
    </row>
    <row r="3719" spans="1:9">
      <c r="A3719" t="s">
        <v>802</v>
      </c>
      <c r="B3719" t="s">
        <v>797</v>
      </c>
      <c r="C3719" t="s">
        <v>52</v>
      </c>
      <c r="D3719" t="s">
        <v>777</v>
      </c>
      <c r="E3719" t="s">
        <v>786</v>
      </c>
      <c r="F3719">
        <v>50</v>
      </c>
      <c r="G3719">
        <v>24.8</v>
      </c>
      <c r="H3719">
        <v>33.6</v>
      </c>
      <c r="I3719">
        <v>4815</v>
      </c>
    </row>
    <row r="3720" spans="1:9">
      <c r="A3720" t="s">
        <v>802</v>
      </c>
      <c r="B3720" t="s">
        <v>797</v>
      </c>
      <c r="C3720" t="s">
        <v>52</v>
      </c>
      <c r="D3720" t="s">
        <v>787</v>
      </c>
      <c r="E3720" t="s">
        <v>788</v>
      </c>
      <c r="F3720">
        <v>280</v>
      </c>
      <c r="G3720">
        <v>135</v>
      </c>
      <c r="H3720">
        <v>210</v>
      </c>
      <c r="I3720">
        <v>8533</v>
      </c>
    </row>
    <row r="3721" spans="1:9">
      <c r="A3721" t="s">
        <v>802</v>
      </c>
      <c r="B3721" t="s">
        <v>797</v>
      </c>
      <c r="C3721" t="s">
        <v>52</v>
      </c>
      <c r="D3721" t="s">
        <v>789</v>
      </c>
      <c r="E3721" t="s">
        <v>790</v>
      </c>
      <c r="F3721">
        <v>2050</v>
      </c>
      <c r="G3721">
        <v>1000</v>
      </c>
      <c r="H3721">
        <v>1574</v>
      </c>
      <c r="I3721">
        <v>1593</v>
      </c>
    </row>
    <row r="3722" spans="1:9">
      <c r="A3722" t="s">
        <v>802</v>
      </c>
      <c r="B3722" t="s">
        <v>797</v>
      </c>
      <c r="C3722" t="s">
        <v>53</v>
      </c>
      <c r="D3722" t="s">
        <v>765</v>
      </c>
      <c r="E3722" t="s">
        <v>766</v>
      </c>
      <c r="F3722">
        <v>82</v>
      </c>
      <c r="G3722">
        <v>81</v>
      </c>
      <c r="H3722">
        <v>45.3</v>
      </c>
      <c r="I3722">
        <v>13611</v>
      </c>
    </row>
    <row r="3723" spans="1:9">
      <c r="A3723" t="s">
        <v>802</v>
      </c>
      <c r="B3723" t="s">
        <v>797</v>
      </c>
      <c r="C3723" t="s">
        <v>53</v>
      </c>
      <c r="D3723" t="s">
        <v>765</v>
      </c>
      <c r="E3723" t="s">
        <v>767</v>
      </c>
      <c r="F3723">
        <v>74</v>
      </c>
      <c r="G3723">
        <v>73</v>
      </c>
      <c r="H3723">
        <v>38.200000000000003</v>
      </c>
      <c r="I3723">
        <v>20426</v>
      </c>
    </row>
    <row r="3724" spans="1:9">
      <c r="A3724" t="s">
        <v>802</v>
      </c>
      <c r="B3724" t="s">
        <v>797</v>
      </c>
      <c r="C3724" t="s">
        <v>53</v>
      </c>
      <c r="D3724" t="s">
        <v>765</v>
      </c>
      <c r="E3724" t="s">
        <v>768</v>
      </c>
      <c r="F3724">
        <v>75.5</v>
      </c>
      <c r="G3724">
        <v>47.6</v>
      </c>
      <c r="H3724">
        <v>44</v>
      </c>
      <c r="I3724">
        <v>9348</v>
      </c>
    </row>
    <row r="3725" spans="1:9">
      <c r="A3725" t="s">
        <v>802</v>
      </c>
      <c r="B3725" t="s">
        <v>797</v>
      </c>
      <c r="C3725" t="s">
        <v>53</v>
      </c>
      <c r="D3725" t="s">
        <v>765</v>
      </c>
      <c r="E3725" t="s">
        <v>769</v>
      </c>
      <c r="F3725">
        <v>90</v>
      </c>
      <c r="G3725">
        <v>54.9</v>
      </c>
      <c r="H3725">
        <v>64.95</v>
      </c>
      <c r="I3725">
        <v>2827</v>
      </c>
    </row>
    <row r="3726" spans="1:9">
      <c r="A3726" t="s">
        <v>802</v>
      </c>
      <c r="B3726" t="s">
        <v>797</v>
      </c>
      <c r="C3726" t="s">
        <v>53</v>
      </c>
      <c r="D3726" t="s">
        <v>765</v>
      </c>
      <c r="E3726" t="s">
        <v>770</v>
      </c>
      <c r="F3726">
        <v>52.5</v>
      </c>
      <c r="G3726">
        <v>46</v>
      </c>
      <c r="H3726">
        <v>30.4</v>
      </c>
      <c r="I3726">
        <v>36322</v>
      </c>
    </row>
    <row r="3727" spans="1:9">
      <c r="A3727" t="s">
        <v>802</v>
      </c>
      <c r="B3727" t="s">
        <v>797</v>
      </c>
      <c r="C3727" t="s">
        <v>53</v>
      </c>
      <c r="D3727" t="s">
        <v>765</v>
      </c>
      <c r="E3727" t="s">
        <v>771</v>
      </c>
      <c r="F3727">
        <v>77</v>
      </c>
      <c r="G3727">
        <v>57.6</v>
      </c>
      <c r="H3727">
        <v>52.5</v>
      </c>
      <c r="I3727">
        <v>1470</v>
      </c>
    </row>
    <row r="3728" spans="1:9">
      <c r="A3728" t="s">
        <v>802</v>
      </c>
      <c r="B3728" t="s">
        <v>797</v>
      </c>
      <c r="C3728" t="s">
        <v>53</v>
      </c>
      <c r="D3728" t="s">
        <v>772</v>
      </c>
      <c r="E3728" t="s">
        <v>773</v>
      </c>
      <c r="F3728">
        <v>110</v>
      </c>
      <c r="G3728">
        <v>78</v>
      </c>
      <c r="H3728">
        <v>69</v>
      </c>
      <c r="I3728">
        <v>1233</v>
      </c>
    </row>
    <row r="3729" spans="1:9">
      <c r="A3729" t="s">
        <v>802</v>
      </c>
      <c r="B3729" t="s">
        <v>797</v>
      </c>
      <c r="C3729" t="s">
        <v>53</v>
      </c>
      <c r="D3729" t="s">
        <v>772</v>
      </c>
      <c r="E3729" t="s">
        <v>774</v>
      </c>
      <c r="F3729">
        <v>160</v>
      </c>
      <c r="G3729">
        <v>115</v>
      </c>
      <c r="H3729">
        <v>98.8</v>
      </c>
      <c r="I3729">
        <v>31937</v>
      </c>
    </row>
    <row r="3730" spans="1:9">
      <c r="A3730" t="s">
        <v>802</v>
      </c>
      <c r="B3730" t="s">
        <v>797</v>
      </c>
      <c r="C3730" t="s">
        <v>53</v>
      </c>
      <c r="D3730" t="s">
        <v>772</v>
      </c>
      <c r="E3730" t="s">
        <v>775</v>
      </c>
      <c r="F3730">
        <v>40</v>
      </c>
      <c r="G3730">
        <v>33</v>
      </c>
      <c r="H3730">
        <v>18</v>
      </c>
      <c r="I3730">
        <v>14763</v>
      </c>
    </row>
    <row r="3731" spans="1:9">
      <c r="A3731" t="s">
        <v>802</v>
      </c>
      <c r="B3731" t="s">
        <v>797</v>
      </c>
      <c r="C3731" t="s">
        <v>53</v>
      </c>
      <c r="D3731" t="s">
        <v>772</v>
      </c>
      <c r="E3731" t="s">
        <v>776</v>
      </c>
      <c r="F3731">
        <v>90</v>
      </c>
      <c r="G3731">
        <v>57</v>
      </c>
      <c r="H3731">
        <v>50.5</v>
      </c>
      <c r="I3731">
        <v>1859</v>
      </c>
    </row>
    <row r="3732" spans="1:9">
      <c r="A3732" t="s">
        <v>802</v>
      </c>
      <c r="B3732" t="s">
        <v>797</v>
      </c>
      <c r="C3732" t="s">
        <v>53</v>
      </c>
      <c r="D3732" t="s">
        <v>777</v>
      </c>
      <c r="E3732" t="s">
        <v>778</v>
      </c>
      <c r="F3732">
        <v>182</v>
      </c>
      <c r="G3732">
        <v>135</v>
      </c>
      <c r="H3732">
        <v>126.7</v>
      </c>
      <c r="I3732">
        <v>2698</v>
      </c>
    </row>
    <row r="3733" spans="1:9">
      <c r="A3733" t="s">
        <v>802</v>
      </c>
      <c r="B3733" t="s">
        <v>797</v>
      </c>
      <c r="C3733" t="s">
        <v>53</v>
      </c>
      <c r="D3733" t="s">
        <v>777</v>
      </c>
      <c r="E3733" t="s">
        <v>779</v>
      </c>
      <c r="F3733">
        <v>230</v>
      </c>
      <c r="G3733">
        <v>164.7</v>
      </c>
      <c r="H3733">
        <v>151</v>
      </c>
      <c r="I3733">
        <v>2256</v>
      </c>
    </row>
    <row r="3734" spans="1:9">
      <c r="A3734" t="s">
        <v>802</v>
      </c>
      <c r="B3734" t="s">
        <v>797</v>
      </c>
      <c r="C3734" t="s">
        <v>53</v>
      </c>
      <c r="D3734" t="s">
        <v>777</v>
      </c>
      <c r="E3734" t="s">
        <v>780</v>
      </c>
      <c r="F3734">
        <v>261</v>
      </c>
      <c r="G3734">
        <v>177.3</v>
      </c>
      <c r="H3734">
        <v>180</v>
      </c>
      <c r="I3734">
        <v>1399</v>
      </c>
    </row>
    <row r="3735" spans="1:9">
      <c r="A3735" t="s">
        <v>802</v>
      </c>
      <c r="B3735" t="s">
        <v>797</v>
      </c>
      <c r="C3735" t="s">
        <v>53</v>
      </c>
      <c r="D3735" t="s">
        <v>777</v>
      </c>
      <c r="E3735" t="s">
        <v>781</v>
      </c>
      <c r="F3735">
        <v>200</v>
      </c>
      <c r="G3735">
        <v>153</v>
      </c>
      <c r="H3735">
        <v>129.80000000000001</v>
      </c>
      <c r="I3735">
        <v>9119</v>
      </c>
    </row>
    <row r="3736" spans="1:9">
      <c r="A3736" t="s">
        <v>802</v>
      </c>
      <c r="B3736" t="s">
        <v>797</v>
      </c>
      <c r="C3736" t="s">
        <v>53</v>
      </c>
      <c r="D3736" t="s">
        <v>777</v>
      </c>
      <c r="E3736" t="s">
        <v>782</v>
      </c>
      <c r="F3736">
        <v>248</v>
      </c>
      <c r="G3736">
        <v>175.5</v>
      </c>
      <c r="H3736">
        <v>160.80000000000001</v>
      </c>
      <c r="I3736">
        <v>8998</v>
      </c>
    </row>
    <row r="3737" spans="1:9">
      <c r="A3737" t="s">
        <v>802</v>
      </c>
      <c r="B3737" t="s">
        <v>797</v>
      </c>
      <c r="C3737" t="s">
        <v>53</v>
      </c>
      <c r="D3737" t="s">
        <v>777</v>
      </c>
      <c r="E3737" t="s">
        <v>783</v>
      </c>
      <c r="F3737">
        <v>295</v>
      </c>
      <c r="G3737">
        <v>207</v>
      </c>
      <c r="H3737">
        <v>193</v>
      </c>
      <c r="I3737">
        <v>4184</v>
      </c>
    </row>
    <row r="3738" spans="1:9">
      <c r="A3738" t="s">
        <v>802</v>
      </c>
      <c r="B3738" t="s">
        <v>797</v>
      </c>
      <c r="C3738" t="s">
        <v>53</v>
      </c>
      <c r="D3738" t="s">
        <v>777</v>
      </c>
      <c r="E3738" t="s">
        <v>784</v>
      </c>
      <c r="F3738">
        <v>330</v>
      </c>
      <c r="G3738">
        <v>244.8</v>
      </c>
      <c r="H3738">
        <v>232.5</v>
      </c>
      <c r="I3738">
        <v>1914</v>
      </c>
    </row>
    <row r="3739" spans="1:9">
      <c r="A3739" t="s">
        <v>802</v>
      </c>
      <c r="B3739" t="s">
        <v>797</v>
      </c>
      <c r="C3739" t="s">
        <v>53</v>
      </c>
      <c r="D3739" t="s">
        <v>777</v>
      </c>
      <c r="E3739" t="s">
        <v>785</v>
      </c>
      <c r="F3739">
        <v>41</v>
      </c>
      <c r="G3739">
        <v>32.85</v>
      </c>
      <c r="H3739">
        <v>26</v>
      </c>
      <c r="I3739">
        <v>524</v>
      </c>
    </row>
    <row r="3740" spans="1:9">
      <c r="A3740" t="s">
        <v>802</v>
      </c>
      <c r="B3740" t="s">
        <v>797</v>
      </c>
      <c r="C3740" t="s">
        <v>53</v>
      </c>
      <c r="D3740" t="s">
        <v>777</v>
      </c>
      <c r="E3740" t="s">
        <v>786</v>
      </c>
      <c r="F3740">
        <v>47.5</v>
      </c>
      <c r="G3740">
        <v>31.5</v>
      </c>
      <c r="H3740">
        <v>32</v>
      </c>
      <c r="I3740">
        <v>3886</v>
      </c>
    </row>
    <row r="3741" spans="1:9">
      <c r="A3741" t="s">
        <v>802</v>
      </c>
      <c r="B3741" t="s">
        <v>797</v>
      </c>
      <c r="C3741" t="s">
        <v>53</v>
      </c>
      <c r="D3741" t="s">
        <v>787</v>
      </c>
      <c r="E3741" t="s">
        <v>788</v>
      </c>
      <c r="F3741">
        <v>220</v>
      </c>
      <c r="G3741">
        <v>154.80000000000001</v>
      </c>
      <c r="H3741">
        <v>153.6</v>
      </c>
      <c r="I3741">
        <v>4971</v>
      </c>
    </row>
    <row r="3742" spans="1:9">
      <c r="A3742" t="s">
        <v>802</v>
      </c>
      <c r="B3742" t="s">
        <v>797</v>
      </c>
      <c r="C3742" t="s">
        <v>53</v>
      </c>
      <c r="D3742" t="s">
        <v>789</v>
      </c>
      <c r="E3742" t="s">
        <v>790</v>
      </c>
      <c r="F3742">
        <v>1730</v>
      </c>
      <c r="G3742">
        <v>1117.75</v>
      </c>
      <c r="H3742">
        <v>1310.3333333329999</v>
      </c>
      <c r="I3742">
        <v>337</v>
      </c>
    </row>
    <row r="3743" spans="1:9">
      <c r="A3743" t="s">
        <v>802</v>
      </c>
      <c r="B3743" t="s">
        <v>797</v>
      </c>
      <c r="C3743" t="s">
        <v>54</v>
      </c>
      <c r="D3743" t="s">
        <v>765</v>
      </c>
      <c r="E3743" t="s">
        <v>766</v>
      </c>
      <c r="F3743" s="74">
        <v>73</v>
      </c>
      <c r="G3743" s="74">
        <v>61</v>
      </c>
      <c r="H3743" s="74">
        <v>39</v>
      </c>
      <c r="I3743">
        <v>1455901</v>
      </c>
    </row>
    <row r="3744" spans="1:9">
      <c r="A3744" t="s">
        <v>802</v>
      </c>
      <c r="B3744" t="s">
        <v>797</v>
      </c>
      <c r="C3744" t="s">
        <v>54</v>
      </c>
      <c r="D3744" t="s">
        <v>765</v>
      </c>
      <c r="E3744" t="s">
        <v>767</v>
      </c>
      <c r="F3744" s="74">
        <v>69</v>
      </c>
      <c r="G3744" s="74">
        <v>56</v>
      </c>
      <c r="H3744" s="74">
        <v>39</v>
      </c>
      <c r="I3744">
        <v>5118597</v>
      </c>
    </row>
    <row r="3745" spans="1:9">
      <c r="A3745" t="s">
        <v>802</v>
      </c>
      <c r="B3745" t="s">
        <v>797</v>
      </c>
      <c r="C3745" t="s">
        <v>54</v>
      </c>
      <c r="D3745" t="s">
        <v>765</v>
      </c>
      <c r="E3745" t="s">
        <v>768</v>
      </c>
      <c r="F3745" s="74">
        <v>62</v>
      </c>
      <c r="G3745" s="74">
        <v>46</v>
      </c>
      <c r="H3745" s="74">
        <v>37</v>
      </c>
      <c r="I3745">
        <v>1292414</v>
      </c>
    </row>
    <row r="3746" spans="1:9">
      <c r="A3746" t="s">
        <v>802</v>
      </c>
      <c r="B3746" t="s">
        <v>797</v>
      </c>
      <c r="C3746" t="s">
        <v>54</v>
      </c>
      <c r="D3746" t="s">
        <v>765</v>
      </c>
      <c r="E3746" t="s">
        <v>769</v>
      </c>
      <c r="F3746" s="74">
        <v>90</v>
      </c>
      <c r="G3746" s="74">
        <v>55</v>
      </c>
      <c r="H3746" s="74">
        <v>56</v>
      </c>
      <c r="I3746">
        <v>300856</v>
      </c>
    </row>
    <row r="3747" spans="1:9">
      <c r="A3747" t="s">
        <v>802</v>
      </c>
      <c r="B3747" t="s">
        <v>797</v>
      </c>
      <c r="C3747" t="s">
        <v>54</v>
      </c>
      <c r="D3747" t="s">
        <v>765</v>
      </c>
      <c r="E3747" t="s">
        <v>770</v>
      </c>
      <c r="F3747" s="74">
        <v>50</v>
      </c>
      <c r="G3747" s="74">
        <v>40</v>
      </c>
      <c r="H3747" s="74">
        <v>30</v>
      </c>
      <c r="I3747">
        <v>5346145</v>
      </c>
    </row>
    <row r="3748" spans="1:9">
      <c r="A3748" t="s">
        <v>802</v>
      </c>
      <c r="B3748" t="s">
        <v>797</v>
      </c>
      <c r="C3748" t="s">
        <v>54</v>
      </c>
      <c r="D3748" t="s">
        <v>765</v>
      </c>
      <c r="E3748" t="s">
        <v>771</v>
      </c>
      <c r="F3748" s="74">
        <v>87</v>
      </c>
      <c r="G3748" s="74">
        <v>50</v>
      </c>
      <c r="H3748" s="74">
        <v>56</v>
      </c>
      <c r="I3748">
        <v>258360</v>
      </c>
    </row>
    <row r="3749" spans="1:9">
      <c r="A3749" t="s">
        <v>802</v>
      </c>
      <c r="B3749" t="s">
        <v>797</v>
      </c>
      <c r="C3749" t="s">
        <v>54</v>
      </c>
      <c r="D3749" t="s">
        <v>772</v>
      </c>
      <c r="E3749" t="s">
        <v>773</v>
      </c>
      <c r="F3749" s="74">
        <v>78</v>
      </c>
      <c r="G3749" s="74">
        <v>61</v>
      </c>
      <c r="H3749" s="74">
        <v>48</v>
      </c>
      <c r="I3749">
        <v>350803</v>
      </c>
    </row>
    <row r="3750" spans="1:9">
      <c r="A3750" t="s">
        <v>802</v>
      </c>
      <c r="B3750" t="s">
        <v>797</v>
      </c>
      <c r="C3750" t="s">
        <v>54</v>
      </c>
      <c r="D3750" t="s">
        <v>772</v>
      </c>
      <c r="E3750" t="s">
        <v>774</v>
      </c>
      <c r="F3750" s="74">
        <v>140</v>
      </c>
      <c r="G3750" s="74">
        <v>106</v>
      </c>
      <c r="H3750" s="74">
        <v>82</v>
      </c>
      <c r="I3750">
        <v>6070572</v>
      </c>
    </row>
    <row r="3751" spans="1:9">
      <c r="A3751" t="s">
        <v>802</v>
      </c>
      <c r="B3751" t="s">
        <v>797</v>
      </c>
      <c r="C3751" t="s">
        <v>54</v>
      </c>
      <c r="D3751" t="s">
        <v>772</v>
      </c>
      <c r="E3751" t="s">
        <v>775</v>
      </c>
      <c r="F3751" s="74">
        <v>46</v>
      </c>
      <c r="G3751" s="74">
        <v>35</v>
      </c>
      <c r="H3751" s="74">
        <v>21</v>
      </c>
      <c r="I3751">
        <v>4337689</v>
      </c>
    </row>
    <row r="3752" spans="1:9">
      <c r="A3752" t="s">
        <v>802</v>
      </c>
      <c r="B3752" t="s">
        <v>797</v>
      </c>
      <c r="C3752" t="s">
        <v>54</v>
      </c>
      <c r="D3752" t="s">
        <v>772</v>
      </c>
      <c r="E3752" t="s">
        <v>776</v>
      </c>
      <c r="F3752" s="74">
        <v>70</v>
      </c>
      <c r="G3752" s="74">
        <v>48</v>
      </c>
      <c r="H3752" s="74">
        <v>46</v>
      </c>
      <c r="I3752">
        <v>496981</v>
      </c>
    </row>
    <row r="3753" spans="1:9">
      <c r="A3753" t="s">
        <v>802</v>
      </c>
      <c r="B3753" t="s">
        <v>797</v>
      </c>
      <c r="C3753" t="s">
        <v>54</v>
      </c>
      <c r="D3753" t="s">
        <v>777</v>
      </c>
      <c r="E3753" t="s">
        <v>778</v>
      </c>
      <c r="F3753" s="74">
        <v>180</v>
      </c>
      <c r="G3753" s="74">
        <v>105</v>
      </c>
      <c r="H3753" s="74">
        <v>123</v>
      </c>
      <c r="I3753">
        <v>452408</v>
      </c>
    </row>
    <row r="3754" spans="1:9">
      <c r="A3754" t="s">
        <v>802</v>
      </c>
      <c r="B3754" t="s">
        <v>797</v>
      </c>
      <c r="C3754" t="s">
        <v>54</v>
      </c>
      <c r="D3754" t="s">
        <v>777</v>
      </c>
      <c r="E3754" t="s">
        <v>779</v>
      </c>
      <c r="F3754" s="74">
        <v>215</v>
      </c>
      <c r="G3754" s="74">
        <v>126</v>
      </c>
      <c r="H3754" s="74">
        <v>145</v>
      </c>
      <c r="I3754">
        <v>361235</v>
      </c>
    </row>
    <row r="3755" spans="1:9">
      <c r="A3755" t="s">
        <v>802</v>
      </c>
      <c r="B3755" t="s">
        <v>797</v>
      </c>
      <c r="C3755" t="s">
        <v>54</v>
      </c>
      <c r="D3755" t="s">
        <v>777</v>
      </c>
      <c r="E3755" t="s">
        <v>780</v>
      </c>
      <c r="F3755" s="74">
        <v>250</v>
      </c>
      <c r="G3755" s="74">
        <v>148</v>
      </c>
      <c r="H3755" s="74">
        <v>169</v>
      </c>
      <c r="I3755">
        <v>251308</v>
      </c>
    </row>
    <row r="3756" spans="1:9">
      <c r="A3756" t="s">
        <v>802</v>
      </c>
      <c r="B3756" t="s">
        <v>797</v>
      </c>
      <c r="C3756" t="s">
        <v>54</v>
      </c>
      <c r="D3756" t="s">
        <v>777</v>
      </c>
      <c r="E3756" t="s">
        <v>781</v>
      </c>
      <c r="F3756" s="74">
        <v>190</v>
      </c>
      <c r="G3756" s="74">
        <v>117</v>
      </c>
      <c r="H3756" s="74">
        <v>125</v>
      </c>
      <c r="I3756">
        <v>1256309</v>
      </c>
    </row>
    <row r="3757" spans="1:9">
      <c r="A3757" t="s">
        <v>802</v>
      </c>
      <c r="B3757" t="s">
        <v>797</v>
      </c>
      <c r="C3757" t="s">
        <v>54</v>
      </c>
      <c r="D3757" t="s">
        <v>777</v>
      </c>
      <c r="E3757" t="s">
        <v>782</v>
      </c>
      <c r="F3757" s="74">
        <v>240</v>
      </c>
      <c r="G3757" s="74">
        <v>148</v>
      </c>
      <c r="H3757" s="74">
        <v>157</v>
      </c>
      <c r="I3757">
        <v>1270990</v>
      </c>
    </row>
    <row r="3758" spans="1:9">
      <c r="A3758" t="s">
        <v>802</v>
      </c>
      <c r="B3758" t="s">
        <v>797</v>
      </c>
      <c r="C3758" t="s">
        <v>54</v>
      </c>
      <c r="D3758" t="s">
        <v>777</v>
      </c>
      <c r="E3758" t="s">
        <v>783</v>
      </c>
      <c r="F3758" s="74">
        <v>275</v>
      </c>
      <c r="G3758" s="74">
        <v>168</v>
      </c>
      <c r="H3758" s="74">
        <v>180</v>
      </c>
      <c r="I3758">
        <v>607090</v>
      </c>
    </row>
    <row r="3759" spans="1:9">
      <c r="A3759" t="s">
        <v>802</v>
      </c>
      <c r="B3759" t="s">
        <v>797</v>
      </c>
      <c r="C3759" t="s">
        <v>54</v>
      </c>
      <c r="D3759" t="s">
        <v>777</v>
      </c>
      <c r="E3759" t="s">
        <v>784</v>
      </c>
      <c r="F3759" s="74">
        <v>300</v>
      </c>
      <c r="G3759" s="74">
        <v>188</v>
      </c>
      <c r="H3759" s="74">
        <v>203</v>
      </c>
      <c r="I3759">
        <v>276475</v>
      </c>
    </row>
    <row r="3760" spans="1:9">
      <c r="A3760" t="s">
        <v>802</v>
      </c>
      <c r="B3760" t="s">
        <v>797</v>
      </c>
      <c r="C3760" t="s">
        <v>54</v>
      </c>
      <c r="D3760" t="s">
        <v>777</v>
      </c>
      <c r="E3760" t="s">
        <v>785</v>
      </c>
      <c r="F3760" s="74">
        <v>45</v>
      </c>
      <c r="G3760" s="74">
        <v>25</v>
      </c>
      <c r="H3760" s="74">
        <v>31</v>
      </c>
      <c r="I3760">
        <v>115215</v>
      </c>
    </row>
    <row r="3761" spans="1:9">
      <c r="A3761" t="s">
        <v>802</v>
      </c>
      <c r="B3761" t="s">
        <v>797</v>
      </c>
      <c r="C3761" t="s">
        <v>54</v>
      </c>
      <c r="D3761" t="s">
        <v>777</v>
      </c>
      <c r="E3761" t="s">
        <v>786</v>
      </c>
      <c r="F3761" s="74">
        <v>48</v>
      </c>
      <c r="G3761" s="74">
        <v>27</v>
      </c>
      <c r="H3761" s="74">
        <v>32</v>
      </c>
      <c r="I3761">
        <v>414180</v>
      </c>
    </row>
    <row r="3762" spans="1:9">
      <c r="A3762" t="s">
        <v>802</v>
      </c>
      <c r="B3762" t="s">
        <v>797</v>
      </c>
      <c r="C3762" t="s">
        <v>54</v>
      </c>
      <c r="D3762" t="s">
        <v>787</v>
      </c>
      <c r="E3762" t="s">
        <v>788</v>
      </c>
      <c r="F3762" s="74">
        <v>225</v>
      </c>
      <c r="G3762" s="74">
        <v>125</v>
      </c>
      <c r="H3762" s="74">
        <v>156</v>
      </c>
      <c r="I3762">
        <v>565415</v>
      </c>
    </row>
    <row r="3763" spans="1:9">
      <c r="A3763" t="s">
        <v>802</v>
      </c>
      <c r="B3763" t="s">
        <v>797</v>
      </c>
      <c r="C3763" t="s">
        <v>54</v>
      </c>
      <c r="D3763" t="s">
        <v>789</v>
      </c>
      <c r="E3763" t="s">
        <v>790</v>
      </c>
      <c r="F3763" s="74">
        <v>1800</v>
      </c>
      <c r="G3763" s="74">
        <v>1020</v>
      </c>
      <c r="H3763" s="74">
        <v>1325</v>
      </c>
      <c r="I3763">
        <v>109627</v>
      </c>
    </row>
    <row r="3764" spans="1:9">
      <c r="A3764" t="s">
        <v>802</v>
      </c>
      <c r="B3764" t="s">
        <v>797</v>
      </c>
      <c r="C3764" t="s">
        <v>791</v>
      </c>
      <c r="D3764" t="s">
        <v>765</v>
      </c>
      <c r="E3764" t="s">
        <v>766</v>
      </c>
      <c r="F3764">
        <v>70</v>
      </c>
      <c r="G3764">
        <v>63</v>
      </c>
      <c r="H3764">
        <v>34.4</v>
      </c>
      <c r="I3764">
        <v>445</v>
      </c>
    </row>
    <row r="3765" spans="1:9">
      <c r="A3765" t="s">
        <v>802</v>
      </c>
      <c r="B3765" t="s">
        <v>797</v>
      </c>
      <c r="C3765" t="s">
        <v>791</v>
      </c>
      <c r="D3765" t="s">
        <v>765</v>
      </c>
      <c r="E3765" t="s">
        <v>767</v>
      </c>
      <c r="F3765">
        <v>78</v>
      </c>
      <c r="G3765">
        <v>55</v>
      </c>
      <c r="H3765">
        <v>44</v>
      </c>
      <c r="I3765">
        <v>1016</v>
      </c>
    </row>
    <row r="3766" spans="1:9">
      <c r="A3766" t="s">
        <v>802</v>
      </c>
      <c r="B3766" t="s">
        <v>797</v>
      </c>
      <c r="C3766" t="s">
        <v>791</v>
      </c>
      <c r="D3766" t="s">
        <v>765</v>
      </c>
      <c r="E3766" t="s">
        <v>768</v>
      </c>
      <c r="F3766">
        <v>60</v>
      </c>
      <c r="G3766">
        <v>45</v>
      </c>
      <c r="H3766">
        <v>36.200000000000003</v>
      </c>
      <c r="I3766">
        <v>320</v>
      </c>
    </row>
    <row r="3767" spans="1:9">
      <c r="A3767" t="s">
        <v>802</v>
      </c>
      <c r="B3767" t="s">
        <v>797</v>
      </c>
      <c r="C3767" t="s">
        <v>791</v>
      </c>
      <c r="D3767" t="s">
        <v>765</v>
      </c>
      <c r="E3767" t="s">
        <v>769</v>
      </c>
      <c r="F3767">
        <v>94</v>
      </c>
      <c r="G3767">
        <v>44</v>
      </c>
      <c r="H3767">
        <v>54</v>
      </c>
      <c r="I3767">
        <v>85</v>
      </c>
    </row>
    <row r="3768" spans="1:9">
      <c r="A3768" t="s">
        <v>802</v>
      </c>
      <c r="B3768" t="s">
        <v>797</v>
      </c>
      <c r="C3768" t="s">
        <v>791</v>
      </c>
      <c r="D3768" t="s">
        <v>765</v>
      </c>
      <c r="E3768" t="s">
        <v>770</v>
      </c>
      <c r="F3768">
        <v>51</v>
      </c>
      <c r="G3768">
        <v>44</v>
      </c>
      <c r="H3768">
        <v>28.3</v>
      </c>
      <c r="I3768">
        <v>1126</v>
      </c>
    </row>
    <row r="3769" spans="1:9">
      <c r="A3769" t="s">
        <v>802</v>
      </c>
      <c r="B3769" t="s">
        <v>797</v>
      </c>
      <c r="C3769" t="s">
        <v>791</v>
      </c>
      <c r="D3769" t="s">
        <v>765</v>
      </c>
      <c r="E3769" t="s">
        <v>771</v>
      </c>
      <c r="F3769">
        <v>70.204999999999998</v>
      </c>
      <c r="G3769">
        <v>40</v>
      </c>
      <c r="H3769">
        <v>39</v>
      </c>
      <c r="I3769">
        <v>73</v>
      </c>
    </row>
    <row r="3770" spans="1:9">
      <c r="A3770" t="s">
        <v>802</v>
      </c>
      <c r="B3770" t="s">
        <v>797</v>
      </c>
      <c r="C3770" t="s">
        <v>791</v>
      </c>
      <c r="D3770" t="s">
        <v>772</v>
      </c>
      <c r="E3770" t="s">
        <v>773</v>
      </c>
      <c r="F3770">
        <v>73</v>
      </c>
      <c r="G3770">
        <v>62</v>
      </c>
      <c r="H3770">
        <v>44.8</v>
      </c>
      <c r="I3770">
        <v>71</v>
      </c>
    </row>
    <row r="3771" spans="1:9">
      <c r="A3771" t="s">
        <v>802</v>
      </c>
      <c r="B3771" t="s">
        <v>797</v>
      </c>
      <c r="C3771" t="s">
        <v>791</v>
      </c>
      <c r="D3771" t="s">
        <v>772</v>
      </c>
      <c r="E3771" t="s">
        <v>774</v>
      </c>
      <c r="F3771">
        <v>140</v>
      </c>
      <c r="G3771">
        <v>106</v>
      </c>
      <c r="H3771">
        <v>84</v>
      </c>
      <c r="I3771">
        <v>1351</v>
      </c>
    </row>
    <row r="3772" spans="1:9">
      <c r="A3772" t="s">
        <v>802</v>
      </c>
      <c r="B3772" t="s">
        <v>797</v>
      </c>
      <c r="C3772" t="s">
        <v>791</v>
      </c>
      <c r="D3772" t="s">
        <v>772</v>
      </c>
      <c r="E3772" t="s">
        <v>775</v>
      </c>
      <c r="F3772">
        <v>49</v>
      </c>
      <c r="G3772">
        <v>37.450000000000003</v>
      </c>
      <c r="H3772">
        <v>22.3</v>
      </c>
      <c r="I3772">
        <v>1020</v>
      </c>
    </row>
    <row r="3773" spans="1:9">
      <c r="A3773" t="s">
        <v>802</v>
      </c>
      <c r="B3773" t="s">
        <v>797</v>
      </c>
      <c r="C3773" t="s">
        <v>791</v>
      </c>
      <c r="D3773" t="s">
        <v>772</v>
      </c>
      <c r="E3773" t="s">
        <v>776</v>
      </c>
      <c r="F3773">
        <v>68</v>
      </c>
      <c r="G3773">
        <v>52.8</v>
      </c>
      <c r="H3773">
        <v>38</v>
      </c>
      <c r="I3773">
        <v>83</v>
      </c>
    </row>
    <row r="3774" spans="1:9">
      <c r="A3774" t="s">
        <v>802</v>
      </c>
      <c r="B3774" t="s">
        <v>797</v>
      </c>
      <c r="C3774" t="s">
        <v>791</v>
      </c>
      <c r="D3774" t="s">
        <v>777</v>
      </c>
      <c r="E3774" t="s">
        <v>778</v>
      </c>
      <c r="F3774">
        <v>180</v>
      </c>
      <c r="G3774">
        <v>110</v>
      </c>
      <c r="H3774">
        <v>107.2</v>
      </c>
      <c r="I3774">
        <v>75</v>
      </c>
    </row>
    <row r="3775" spans="1:9">
      <c r="A3775" t="s">
        <v>802</v>
      </c>
      <c r="B3775" t="s">
        <v>797</v>
      </c>
      <c r="C3775" t="s">
        <v>791</v>
      </c>
      <c r="D3775" t="s">
        <v>777</v>
      </c>
      <c r="E3775" t="s">
        <v>779</v>
      </c>
      <c r="F3775">
        <v>220</v>
      </c>
      <c r="G3775">
        <v>146.19999999999999</v>
      </c>
      <c r="H3775">
        <v>133</v>
      </c>
      <c r="I3775">
        <v>81</v>
      </c>
    </row>
    <row r="3776" spans="1:9">
      <c r="A3776" t="s">
        <v>802</v>
      </c>
      <c r="B3776" t="s">
        <v>797</v>
      </c>
      <c r="C3776" t="s">
        <v>791</v>
      </c>
      <c r="D3776" t="s">
        <v>777</v>
      </c>
      <c r="E3776" t="s">
        <v>780</v>
      </c>
      <c r="F3776">
        <v>250</v>
      </c>
      <c r="G3776">
        <v>165</v>
      </c>
      <c r="H3776">
        <v>154</v>
      </c>
      <c r="I3776">
        <v>61</v>
      </c>
    </row>
    <row r="3777" spans="1:9">
      <c r="A3777" t="s">
        <v>802</v>
      </c>
      <c r="B3777" t="s">
        <v>797</v>
      </c>
      <c r="C3777" t="s">
        <v>791</v>
      </c>
      <c r="D3777" t="s">
        <v>777</v>
      </c>
      <c r="E3777" t="s">
        <v>781</v>
      </c>
      <c r="F3777">
        <v>195</v>
      </c>
      <c r="G3777">
        <v>124</v>
      </c>
      <c r="H3777">
        <v>131</v>
      </c>
      <c r="I3777">
        <v>272</v>
      </c>
    </row>
    <row r="3778" spans="1:9">
      <c r="A3778" t="s">
        <v>802</v>
      </c>
      <c r="B3778" t="s">
        <v>797</v>
      </c>
      <c r="C3778" t="s">
        <v>791</v>
      </c>
      <c r="D3778" t="s">
        <v>777</v>
      </c>
      <c r="E3778" t="s">
        <v>782</v>
      </c>
      <c r="F3778">
        <v>253.5</v>
      </c>
      <c r="G3778">
        <v>167.63749999999999</v>
      </c>
      <c r="H3778">
        <v>156.65</v>
      </c>
      <c r="I3778">
        <v>290</v>
      </c>
    </row>
    <row r="3779" spans="1:9">
      <c r="A3779" t="s">
        <v>802</v>
      </c>
      <c r="B3779" t="s">
        <v>797</v>
      </c>
      <c r="C3779" t="s">
        <v>791</v>
      </c>
      <c r="D3779" t="s">
        <v>777</v>
      </c>
      <c r="E3779" t="s">
        <v>783</v>
      </c>
      <c r="F3779">
        <v>380</v>
      </c>
      <c r="G3779">
        <v>165</v>
      </c>
      <c r="H3779">
        <v>245</v>
      </c>
      <c r="I3779">
        <v>162</v>
      </c>
    </row>
    <row r="3780" spans="1:9">
      <c r="A3780" t="s">
        <v>802</v>
      </c>
      <c r="B3780" t="s">
        <v>797</v>
      </c>
      <c r="C3780" t="s">
        <v>791</v>
      </c>
      <c r="D3780" t="s">
        <v>777</v>
      </c>
      <c r="E3780" t="s">
        <v>784</v>
      </c>
      <c r="F3780">
        <v>305</v>
      </c>
      <c r="G3780">
        <v>190.8</v>
      </c>
      <c r="H3780">
        <v>201.95</v>
      </c>
      <c r="I3780">
        <v>65</v>
      </c>
    </row>
    <row r="3781" spans="1:9">
      <c r="A3781" t="s">
        <v>802</v>
      </c>
      <c r="B3781" t="s">
        <v>797</v>
      </c>
      <c r="C3781" t="s">
        <v>791</v>
      </c>
      <c r="D3781" t="s">
        <v>777</v>
      </c>
      <c r="E3781" t="s">
        <v>785</v>
      </c>
      <c r="F3781">
        <v>55</v>
      </c>
      <c r="G3781">
        <v>22.75</v>
      </c>
      <c r="H3781">
        <v>44.6</v>
      </c>
      <c r="I3781">
        <v>14</v>
      </c>
    </row>
    <row r="3782" spans="1:9">
      <c r="A3782" t="s">
        <v>802</v>
      </c>
      <c r="B3782" t="s">
        <v>797</v>
      </c>
      <c r="C3782" t="s">
        <v>791</v>
      </c>
      <c r="D3782" t="s">
        <v>777</v>
      </c>
      <c r="E3782" t="s">
        <v>786</v>
      </c>
      <c r="F3782">
        <v>48</v>
      </c>
      <c r="G3782">
        <v>31.5</v>
      </c>
      <c r="H3782">
        <v>24</v>
      </c>
      <c r="I3782">
        <v>92</v>
      </c>
    </row>
    <row r="3783" spans="1:9">
      <c r="A3783" t="s">
        <v>802</v>
      </c>
      <c r="B3783" t="s">
        <v>797</v>
      </c>
      <c r="C3783" t="s">
        <v>791</v>
      </c>
      <c r="D3783" t="s">
        <v>787</v>
      </c>
      <c r="E3783" t="s">
        <v>788</v>
      </c>
      <c r="F3783">
        <v>240</v>
      </c>
      <c r="G3783">
        <v>112.22499999999999</v>
      </c>
      <c r="H3783">
        <v>168</v>
      </c>
      <c r="I3783">
        <v>170</v>
      </c>
    </row>
    <row r="3784" spans="1:9">
      <c r="A3784" t="s">
        <v>802</v>
      </c>
      <c r="B3784" t="s">
        <v>797</v>
      </c>
      <c r="C3784" t="s">
        <v>791</v>
      </c>
      <c r="D3784" t="s">
        <v>789</v>
      </c>
      <c r="E3784" t="s">
        <v>790</v>
      </c>
      <c r="F3784">
        <v>1756</v>
      </c>
      <c r="G3784">
        <v>1050</v>
      </c>
      <c r="H3784">
        <v>1138</v>
      </c>
      <c r="I3784">
        <v>24</v>
      </c>
    </row>
    <row r="3785" spans="1:9">
      <c r="A3785" t="s">
        <v>802</v>
      </c>
      <c r="B3785" t="s">
        <v>798</v>
      </c>
      <c r="C3785" t="s">
        <v>46</v>
      </c>
      <c r="D3785" t="s">
        <v>765</v>
      </c>
      <c r="E3785" t="s">
        <v>766</v>
      </c>
      <c r="F3785">
        <v>75</v>
      </c>
      <c r="G3785">
        <v>64</v>
      </c>
      <c r="H3785">
        <v>40.25</v>
      </c>
      <c r="I3785">
        <v>514358</v>
      </c>
    </row>
    <row r="3786" spans="1:9">
      <c r="A3786" t="s">
        <v>802</v>
      </c>
      <c r="B3786" t="s">
        <v>798</v>
      </c>
      <c r="C3786" t="s">
        <v>46</v>
      </c>
      <c r="D3786" t="s">
        <v>765</v>
      </c>
      <c r="E3786" t="s">
        <v>767</v>
      </c>
      <c r="F3786">
        <v>72</v>
      </c>
      <c r="G3786">
        <v>57</v>
      </c>
      <c r="H3786">
        <v>40.4</v>
      </c>
      <c r="I3786">
        <v>1785318</v>
      </c>
    </row>
    <row r="3787" spans="1:9">
      <c r="A3787" t="s">
        <v>802</v>
      </c>
      <c r="B3787" t="s">
        <v>798</v>
      </c>
      <c r="C3787" t="s">
        <v>46</v>
      </c>
      <c r="D3787" t="s">
        <v>765</v>
      </c>
      <c r="E3787" t="s">
        <v>768</v>
      </c>
      <c r="F3787">
        <v>65</v>
      </c>
      <c r="G3787">
        <v>45</v>
      </c>
      <c r="H3787">
        <v>39</v>
      </c>
      <c r="I3787">
        <v>440277</v>
      </c>
    </row>
    <row r="3788" spans="1:9">
      <c r="A3788" t="s">
        <v>802</v>
      </c>
      <c r="B3788" t="s">
        <v>798</v>
      </c>
      <c r="C3788" t="s">
        <v>46</v>
      </c>
      <c r="D3788" t="s">
        <v>765</v>
      </c>
      <c r="E3788" t="s">
        <v>769</v>
      </c>
      <c r="F3788">
        <v>96</v>
      </c>
      <c r="G3788">
        <v>51.6</v>
      </c>
      <c r="H3788">
        <v>60</v>
      </c>
      <c r="I3788">
        <v>78673</v>
      </c>
    </row>
    <row r="3789" spans="1:9">
      <c r="A3789" t="s">
        <v>802</v>
      </c>
      <c r="B3789" t="s">
        <v>798</v>
      </c>
      <c r="C3789" t="s">
        <v>46</v>
      </c>
      <c r="D3789" t="s">
        <v>765</v>
      </c>
      <c r="E3789" t="s">
        <v>770</v>
      </c>
      <c r="F3789">
        <v>50</v>
      </c>
      <c r="G3789">
        <v>40</v>
      </c>
      <c r="H3789">
        <v>29</v>
      </c>
      <c r="I3789">
        <v>1836688</v>
      </c>
    </row>
    <row r="3790" spans="1:9">
      <c r="A3790" t="s">
        <v>802</v>
      </c>
      <c r="B3790" t="s">
        <v>798</v>
      </c>
      <c r="C3790" t="s">
        <v>46</v>
      </c>
      <c r="D3790" t="s">
        <v>765</v>
      </c>
      <c r="E3790" t="s">
        <v>771</v>
      </c>
      <c r="F3790">
        <v>95</v>
      </c>
      <c r="G3790">
        <v>48.4</v>
      </c>
      <c r="H3790">
        <v>59</v>
      </c>
      <c r="I3790">
        <v>87255</v>
      </c>
    </row>
    <row r="3791" spans="1:9">
      <c r="A3791" t="s">
        <v>802</v>
      </c>
      <c r="B3791" t="s">
        <v>798</v>
      </c>
      <c r="C3791" t="s">
        <v>46</v>
      </c>
      <c r="D3791" t="s">
        <v>772</v>
      </c>
      <c r="E3791" t="s">
        <v>773</v>
      </c>
      <c r="F3791">
        <v>85</v>
      </c>
      <c r="G3791">
        <v>64</v>
      </c>
      <c r="H3791">
        <v>51</v>
      </c>
      <c r="I3791">
        <v>125920</v>
      </c>
    </row>
    <row r="3792" spans="1:9">
      <c r="A3792" t="s">
        <v>802</v>
      </c>
      <c r="B3792" t="s">
        <v>798</v>
      </c>
      <c r="C3792" t="s">
        <v>46</v>
      </c>
      <c r="D3792" t="s">
        <v>772</v>
      </c>
      <c r="E3792" t="s">
        <v>774</v>
      </c>
      <c r="F3792">
        <v>148</v>
      </c>
      <c r="G3792">
        <v>107</v>
      </c>
      <c r="H3792">
        <v>85</v>
      </c>
      <c r="I3792">
        <v>2149900</v>
      </c>
    </row>
    <row r="3793" spans="1:9">
      <c r="A3793" t="s">
        <v>802</v>
      </c>
      <c r="B3793" t="s">
        <v>798</v>
      </c>
      <c r="C3793" t="s">
        <v>46</v>
      </c>
      <c r="D3793" t="s">
        <v>772</v>
      </c>
      <c r="E3793" t="s">
        <v>775</v>
      </c>
      <c r="F3793">
        <v>50</v>
      </c>
      <c r="G3793">
        <v>34.299999999999997</v>
      </c>
      <c r="H3793">
        <v>23</v>
      </c>
      <c r="I3793">
        <v>1829278</v>
      </c>
    </row>
    <row r="3794" spans="1:9">
      <c r="A3794" t="s">
        <v>802</v>
      </c>
      <c r="B3794" t="s">
        <v>798</v>
      </c>
      <c r="C3794" t="s">
        <v>46</v>
      </c>
      <c r="D3794" t="s">
        <v>772</v>
      </c>
      <c r="E3794" t="s">
        <v>776</v>
      </c>
      <c r="F3794">
        <v>79</v>
      </c>
      <c r="G3794">
        <v>43</v>
      </c>
      <c r="H3794">
        <v>49.8</v>
      </c>
      <c r="I3794">
        <v>160319</v>
      </c>
    </row>
    <row r="3795" spans="1:9">
      <c r="A3795" t="s">
        <v>802</v>
      </c>
      <c r="B3795" t="s">
        <v>798</v>
      </c>
      <c r="C3795" t="s">
        <v>46</v>
      </c>
      <c r="D3795" t="s">
        <v>777</v>
      </c>
      <c r="E3795" t="s">
        <v>778</v>
      </c>
      <c r="F3795">
        <v>196</v>
      </c>
      <c r="G3795">
        <v>104</v>
      </c>
      <c r="H3795">
        <v>134</v>
      </c>
      <c r="I3795">
        <v>145320</v>
      </c>
    </row>
    <row r="3796" spans="1:9">
      <c r="A3796" t="s">
        <v>802</v>
      </c>
      <c r="B3796" t="s">
        <v>798</v>
      </c>
      <c r="C3796" t="s">
        <v>46</v>
      </c>
      <c r="D3796" t="s">
        <v>777</v>
      </c>
      <c r="E3796" t="s">
        <v>779</v>
      </c>
      <c r="F3796">
        <v>240</v>
      </c>
      <c r="G3796">
        <v>123.25</v>
      </c>
      <c r="H3796">
        <v>165.2</v>
      </c>
      <c r="I3796">
        <v>109339</v>
      </c>
    </row>
    <row r="3797" spans="1:9">
      <c r="A3797" t="s">
        <v>802</v>
      </c>
      <c r="B3797" t="s">
        <v>798</v>
      </c>
      <c r="C3797" t="s">
        <v>46</v>
      </c>
      <c r="D3797" t="s">
        <v>777</v>
      </c>
      <c r="E3797" t="s">
        <v>780</v>
      </c>
      <c r="F3797">
        <v>270</v>
      </c>
      <c r="G3797">
        <v>144.5</v>
      </c>
      <c r="H3797">
        <v>183.9</v>
      </c>
      <c r="I3797">
        <v>81499</v>
      </c>
    </row>
    <row r="3798" spans="1:9">
      <c r="A3798" t="s">
        <v>802</v>
      </c>
      <c r="B3798" t="s">
        <v>798</v>
      </c>
      <c r="C3798" t="s">
        <v>46</v>
      </c>
      <c r="D3798" t="s">
        <v>777</v>
      </c>
      <c r="E3798" t="s">
        <v>781</v>
      </c>
      <c r="F3798">
        <v>200</v>
      </c>
      <c r="G3798">
        <v>116.4</v>
      </c>
      <c r="H3798">
        <v>135</v>
      </c>
      <c r="I3798">
        <v>407111</v>
      </c>
    </row>
    <row r="3799" spans="1:9">
      <c r="A3799" t="s">
        <v>802</v>
      </c>
      <c r="B3799" t="s">
        <v>798</v>
      </c>
      <c r="C3799" t="s">
        <v>46</v>
      </c>
      <c r="D3799" t="s">
        <v>777</v>
      </c>
      <c r="E3799" t="s">
        <v>782</v>
      </c>
      <c r="F3799">
        <v>255</v>
      </c>
      <c r="G3799">
        <v>148</v>
      </c>
      <c r="H3799">
        <v>170</v>
      </c>
      <c r="I3799">
        <v>383573</v>
      </c>
    </row>
    <row r="3800" spans="1:9">
      <c r="A3800" t="s">
        <v>802</v>
      </c>
      <c r="B3800" t="s">
        <v>798</v>
      </c>
      <c r="C3800" t="s">
        <v>46</v>
      </c>
      <c r="D3800" t="s">
        <v>777</v>
      </c>
      <c r="E3800" t="s">
        <v>783</v>
      </c>
      <c r="F3800">
        <v>293</v>
      </c>
      <c r="G3800">
        <v>160</v>
      </c>
      <c r="H3800">
        <v>188.3</v>
      </c>
      <c r="I3800">
        <v>187038</v>
      </c>
    </row>
    <row r="3801" spans="1:9">
      <c r="A3801" t="s">
        <v>802</v>
      </c>
      <c r="B3801" t="s">
        <v>798</v>
      </c>
      <c r="C3801" t="s">
        <v>46</v>
      </c>
      <c r="D3801" t="s">
        <v>777</v>
      </c>
      <c r="E3801" t="s">
        <v>784</v>
      </c>
      <c r="F3801">
        <v>315</v>
      </c>
      <c r="G3801">
        <v>174</v>
      </c>
      <c r="H3801">
        <v>210</v>
      </c>
      <c r="I3801">
        <v>83059</v>
      </c>
    </row>
    <row r="3802" spans="1:9">
      <c r="A3802" t="s">
        <v>802</v>
      </c>
      <c r="B3802" t="s">
        <v>798</v>
      </c>
      <c r="C3802" t="s">
        <v>46</v>
      </c>
      <c r="D3802" t="s">
        <v>777</v>
      </c>
      <c r="E3802" t="s">
        <v>785</v>
      </c>
      <c r="F3802">
        <v>50</v>
      </c>
      <c r="G3802">
        <v>24</v>
      </c>
      <c r="H3802">
        <v>33.4</v>
      </c>
      <c r="I3802">
        <v>26076</v>
      </c>
    </row>
    <row r="3803" spans="1:9">
      <c r="A3803" t="s">
        <v>802</v>
      </c>
      <c r="B3803" t="s">
        <v>798</v>
      </c>
      <c r="C3803" t="s">
        <v>46</v>
      </c>
      <c r="D3803" t="s">
        <v>777</v>
      </c>
      <c r="E3803" t="s">
        <v>786</v>
      </c>
      <c r="F3803">
        <v>50</v>
      </c>
      <c r="G3803">
        <v>25.6</v>
      </c>
      <c r="H3803">
        <v>31.8</v>
      </c>
      <c r="I3803">
        <v>84671</v>
      </c>
    </row>
    <row r="3804" spans="1:9">
      <c r="A3804" t="s">
        <v>802</v>
      </c>
      <c r="B3804" t="s">
        <v>798</v>
      </c>
      <c r="C3804" t="s">
        <v>46</v>
      </c>
      <c r="D3804" t="s">
        <v>787</v>
      </c>
      <c r="E3804" t="s">
        <v>788</v>
      </c>
      <c r="F3804">
        <v>250</v>
      </c>
      <c r="G3804">
        <v>121.6</v>
      </c>
      <c r="H3804">
        <v>173</v>
      </c>
      <c r="I3804">
        <v>178811</v>
      </c>
    </row>
    <row r="3805" spans="1:9">
      <c r="A3805" t="s">
        <v>802</v>
      </c>
      <c r="B3805" t="s">
        <v>798</v>
      </c>
      <c r="C3805" t="s">
        <v>46</v>
      </c>
      <c r="D3805" t="s">
        <v>789</v>
      </c>
      <c r="E3805" t="s">
        <v>790</v>
      </c>
      <c r="F3805">
        <v>1900</v>
      </c>
      <c r="G3805">
        <v>987.8</v>
      </c>
      <c r="H3805">
        <v>1406</v>
      </c>
      <c r="I3805">
        <v>33578</v>
      </c>
    </row>
    <row r="3806" spans="1:9">
      <c r="A3806" t="s">
        <v>802</v>
      </c>
      <c r="B3806" t="s">
        <v>798</v>
      </c>
      <c r="C3806" t="s">
        <v>700</v>
      </c>
      <c r="D3806" t="s">
        <v>765</v>
      </c>
      <c r="E3806" t="s">
        <v>766</v>
      </c>
      <c r="F3806">
        <v>73</v>
      </c>
      <c r="G3806">
        <v>61</v>
      </c>
      <c r="H3806">
        <v>39.1</v>
      </c>
      <c r="I3806">
        <v>315488</v>
      </c>
    </row>
    <row r="3807" spans="1:9">
      <c r="A3807" t="s">
        <v>802</v>
      </c>
      <c r="B3807" t="s">
        <v>798</v>
      </c>
      <c r="C3807" t="s">
        <v>700</v>
      </c>
      <c r="D3807" t="s">
        <v>765</v>
      </c>
      <c r="E3807" t="s">
        <v>767</v>
      </c>
      <c r="F3807">
        <v>70</v>
      </c>
      <c r="G3807">
        <v>54</v>
      </c>
      <c r="H3807">
        <v>40</v>
      </c>
      <c r="I3807">
        <v>1240893</v>
      </c>
    </row>
    <row r="3808" spans="1:9">
      <c r="A3808" t="s">
        <v>802</v>
      </c>
      <c r="B3808" t="s">
        <v>798</v>
      </c>
      <c r="C3808" t="s">
        <v>700</v>
      </c>
      <c r="D3808" t="s">
        <v>765</v>
      </c>
      <c r="E3808" t="s">
        <v>768</v>
      </c>
      <c r="F3808">
        <v>65</v>
      </c>
      <c r="G3808">
        <v>45</v>
      </c>
      <c r="H3808">
        <v>38.700000000000003</v>
      </c>
      <c r="I3808">
        <v>279228</v>
      </c>
    </row>
    <row r="3809" spans="1:9">
      <c r="A3809" t="s">
        <v>802</v>
      </c>
      <c r="B3809" t="s">
        <v>798</v>
      </c>
      <c r="C3809" t="s">
        <v>700</v>
      </c>
      <c r="D3809" t="s">
        <v>765</v>
      </c>
      <c r="E3809" t="s">
        <v>769</v>
      </c>
      <c r="F3809">
        <v>95</v>
      </c>
      <c r="G3809">
        <v>50</v>
      </c>
      <c r="H3809">
        <v>59</v>
      </c>
      <c r="I3809">
        <v>59973</v>
      </c>
    </row>
    <row r="3810" spans="1:9">
      <c r="A3810" t="s">
        <v>802</v>
      </c>
      <c r="B3810" t="s">
        <v>798</v>
      </c>
      <c r="C3810" t="s">
        <v>700</v>
      </c>
      <c r="D3810" t="s">
        <v>765</v>
      </c>
      <c r="E3810" t="s">
        <v>770</v>
      </c>
      <c r="F3810">
        <v>52</v>
      </c>
      <c r="G3810">
        <v>39.5</v>
      </c>
      <c r="H3810">
        <v>31.8</v>
      </c>
      <c r="I3810">
        <v>1042755</v>
      </c>
    </row>
    <row r="3811" spans="1:9">
      <c r="A3811" t="s">
        <v>802</v>
      </c>
      <c r="B3811" t="s">
        <v>798</v>
      </c>
      <c r="C3811" t="s">
        <v>700</v>
      </c>
      <c r="D3811" t="s">
        <v>765</v>
      </c>
      <c r="E3811" t="s">
        <v>771</v>
      </c>
      <c r="F3811">
        <v>100</v>
      </c>
      <c r="G3811">
        <v>49.8</v>
      </c>
      <c r="H3811">
        <v>61.85</v>
      </c>
      <c r="I3811">
        <v>47465</v>
      </c>
    </row>
    <row r="3812" spans="1:9">
      <c r="A3812" t="s">
        <v>802</v>
      </c>
      <c r="B3812" t="s">
        <v>798</v>
      </c>
      <c r="C3812" t="s">
        <v>700</v>
      </c>
      <c r="D3812" t="s">
        <v>772</v>
      </c>
      <c r="E3812" t="s">
        <v>773</v>
      </c>
      <c r="F3812">
        <v>80</v>
      </c>
      <c r="G3812">
        <v>58</v>
      </c>
      <c r="H3812">
        <v>46.9</v>
      </c>
      <c r="I3812">
        <v>86051</v>
      </c>
    </row>
    <row r="3813" spans="1:9">
      <c r="A3813" t="s">
        <v>802</v>
      </c>
      <c r="B3813" t="s">
        <v>798</v>
      </c>
      <c r="C3813" t="s">
        <v>700</v>
      </c>
      <c r="D3813" t="s">
        <v>772</v>
      </c>
      <c r="E3813" t="s">
        <v>774</v>
      </c>
      <c r="F3813">
        <v>148</v>
      </c>
      <c r="G3813">
        <v>108</v>
      </c>
      <c r="H3813">
        <v>89</v>
      </c>
      <c r="I3813">
        <v>1360893</v>
      </c>
    </row>
    <row r="3814" spans="1:9">
      <c r="A3814" t="s">
        <v>802</v>
      </c>
      <c r="B3814" t="s">
        <v>798</v>
      </c>
      <c r="C3814" t="s">
        <v>700</v>
      </c>
      <c r="D3814" t="s">
        <v>772</v>
      </c>
      <c r="E3814" t="s">
        <v>775</v>
      </c>
      <c r="F3814">
        <v>45.5</v>
      </c>
      <c r="G3814">
        <v>42</v>
      </c>
      <c r="H3814">
        <v>22</v>
      </c>
      <c r="I3814">
        <v>832859</v>
      </c>
    </row>
    <row r="3815" spans="1:9">
      <c r="A3815" t="s">
        <v>802</v>
      </c>
      <c r="B3815" t="s">
        <v>798</v>
      </c>
      <c r="C3815" t="s">
        <v>700</v>
      </c>
      <c r="D3815" t="s">
        <v>772</v>
      </c>
      <c r="E3815" t="s">
        <v>776</v>
      </c>
      <c r="F3815">
        <v>72</v>
      </c>
      <c r="G3815">
        <v>47</v>
      </c>
      <c r="H3815">
        <v>46.2</v>
      </c>
      <c r="I3815">
        <v>160246</v>
      </c>
    </row>
    <row r="3816" spans="1:9">
      <c r="A3816" t="s">
        <v>802</v>
      </c>
      <c r="B3816" t="s">
        <v>798</v>
      </c>
      <c r="C3816" t="s">
        <v>700</v>
      </c>
      <c r="D3816" t="s">
        <v>777</v>
      </c>
      <c r="E3816" t="s">
        <v>778</v>
      </c>
      <c r="F3816">
        <v>190.5</v>
      </c>
      <c r="G3816">
        <v>96</v>
      </c>
      <c r="H3816">
        <v>135</v>
      </c>
      <c r="I3816">
        <v>90170</v>
      </c>
    </row>
    <row r="3817" spans="1:9">
      <c r="A3817" t="s">
        <v>802</v>
      </c>
      <c r="B3817" t="s">
        <v>798</v>
      </c>
      <c r="C3817" t="s">
        <v>700</v>
      </c>
      <c r="D3817" t="s">
        <v>777</v>
      </c>
      <c r="E3817" t="s">
        <v>779</v>
      </c>
      <c r="F3817">
        <v>225</v>
      </c>
      <c r="G3817">
        <v>116</v>
      </c>
      <c r="H3817">
        <v>156.5</v>
      </c>
      <c r="I3817">
        <v>74092</v>
      </c>
    </row>
    <row r="3818" spans="1:9">
      <c r="A3818" t="s">
        <v>802</v>
      </c>
      <c r="B3818" t="s">
        <v>798</v>
      </c>
      <c r="C3818" t="s">
        <v>700</v>
      </c>
      <c r="D3818" t="s">
        <v>777</v>
      </c>
      <c r="E3818" t="s">
        <v>780</v>
      </c>
      <c r="F3818">
        <v>260</v>
      </c>
      <c r="G3818">
        <v>132.80000000000001</v>
      </c>
      <c r="H3818">
        <v>181.35</v>
      </c>
      <c r="I3818">
        <v>54270</v>
      </c>
    </row>
    <row r="3819" spans="1:9">
      <c r="A3819" t="s">
        <v>802</v>
      </c>
      <c r="B3819" t="s">
        <v>798</v>
      </c>
      <c r="C3819" t="s">
        <v>700</v>
      </c>
      <c r="D3819" t="s">
        <v>777</v>
      </c>
      <c r="E3819" t="s">
        <v>781</v>
      </c>
      <c r="F3819">
        <v>200</v>
      </c>
      <c r="G3819">
        <v>110</v>
      </c>
      <c r="H3819">
        <v>134.4</v>
      </c>
      <c r="I3819">
        <v>261845</v>
      </c>
    </row>
    <row r="3820" spans="1:9">
      <c r="A3820" t="s">
        <v>802</v>
      </c>
      <c r="B3820" t="s">
        <v>798</v>
      </c>
      <c r="C3820" t="s">
        <v>700</v>
      </c>
      <c r="D3820" t="s">
        <v>777</v>
      </c>
      <c r="E3820" t="s">
        <v>782</v>
      </c>
      <c r="F3820">
        <v>246</v>
      </c>
      <c r="G3820">
        <v>136</v>
      </c>
      <c r="H3820">
        <v>167.8</v>
      </c>
      <c r="I3820">
        <v>274585</v>
      </c>
    </row>
    <row r="3821" spans="1:9">
      <c r="A3821" t="s">
        <v>802</v>
      </c>
      <c r="B3821" t="s">
        <v>798</v>
      </c>
      <c r="C3821" t="s">
        <v>700</v>
      </c>
      <c r="D3821" t="s">
        <v>777</v>
      </c>
      <c r="E3821" t="s">
        <v>783</v>
      </c>
      <c r="F3821">
        <v>281</v>
      </c>
      <c r="G3821">
        <v>153.6</v>
      </c>
      <c r="H3821">
        <v>190.3</v>
      </c>
      <c r="I3821">
        <v>133914</v>
      </c>
    </row>
    <row r="3822" spans="1:9">
      <c r="A3822" t="s">
        <v>802</v>
      </c>
      <c r="B3822" t="s">
        <v>798</v>
      </c>
      <c r="C3822" t="s">
        <v>700</v>
      </c>
      <c r="D3822" t="s">
        <v>777</v>
      </c>
      <c r="E3822" t="s">
        <v>784</v>
      </c>
      <c r="F3822">
        <v>308</v>
      </c>
      <c r="G3822">
        <v>164</v>
      </c>
      <c r="H3822">
        <v>214.8</v>
      </c>
      <c r="I3822">
        <v>64077</v>
      </c>
    </row>
    <row r="3823" spans="1:9">
      <c r="A3823" t="s">
        <v>802</v>
      </c>
      <c r="B3823" t="s">
        <v>798</v>
      </c>
      <c r="C3823" t="s">
        <v>700</v>
      </c>
      <c r="D3823" t="s">
        <v>777</v>
      </c>
      <c r="E3823" t="s">
        <v>785</v>
      </c>
      <c r="F3823">
        <v>49</v>
      </c>
      <c r="G3823">
        <v>22.8</v>
      </c>
      <c r="H3823">
        <v>33.799999999999997</v>
      </c>
      <c r="I3823">
        <v>23789</v>
      </c>
    </row>
    <row r="3824" spans="1:9">
      <c r="A3824" t="s">
        <v>802</v>
      </c>
      <c r="B3824" t="s">
        <v>798</v>
      </c>
      <c r="C3824" t="s">
        <v>700</v>
      </c>
      <c r="D3824" t="s">
        <v>777</v>
      </c>
      <c r="E3824" t="s">
        <v>786</v>
      </c>
      <c r="F3824">
        <v>50</v>
      </c>
      <c r="G3824">
        <v>24.3</v>
      </c>
      <c r="H3824">
        <v>35</v>
      </c>
      <c r="I3824">
        <v>97363</v>
      </c>
    </row>
    <row r="3825" spans="1:9">
      <c r="A3825" t="s">
        <v>802</v>
      </c>
      <c r="B3825" t="s">
        <v>798</v>
      </c>
      <c r="C3825" t="s">
        <v>700</v>
      </c>
      <c r="D3825" t="s">
        <v>787</v>
      </c>
      <c r="E3825" t="s">
        <v>788</v>
      </c>
      <c r="F3825">
        <v>235</v>
      </c>
      <c r="G3825">
        <v>120</v>
      </c>
      <c r="H3825">
        <v>163</v>
      </c>
      <c r="I3825">
        <v>115064</v>
      </c>
    </row>
    <row r="3826" spans="1:9">
      <c r="A3826" t="s">
        <v>802</v>
      </c>
      <c r="B3826" t="s">
        <v>798</v>
      </c>
      <c r="C3826" t="s">
        <v>700</v>
      </c>
      <c r="D3826" t="s">
        <v>789</v>
      </c>
      <c r="E3826" t="s">
        <v>790</v>
      </c>
      <c r="F3826">
        <v>1900</v>
      </c>
      <c r="G3826">
        <v>970.65</v>
      </c>
      <c r="H3826">
        <v>1430</v>
      </c>
      <c r="I3826">
        <v>16826</v>
      </c>
    </row>
    <row r="3827" spans="1:9">
      <c r="A3827" t="s">
        <v>802</v>
      </c>
      <c r="B3827" t="s">
        <v>798</v>
      </c>
      <c r="C3827" t="s">
        <v>701</v>
      </c>
      <c r="D3827" t="s">
        <v>765</v>
      </c>
      <c r="E3827" t="s">
        <v>766</v>
      </c>
      <c r="F3827">
        <v>75</v>
      </c>
      <c r="G3827">
        <v>64</v>
      </c>
      <c r="H3827">
        <v>39</v>
      </c>
      <c r="I3827">
        <v>293452</v>
      </c>
    </row>
    <row r="3828" spans="1:9">
      <c r="A3828" t="s">
        <v>802</v>
      </c>
      <c r="B3828" t="s">
        <v>798</v>
      </c>
      <c r="C3828" t="s">
        <v>701</v>
      </c>
      <c r="D3828" t="s">
        <v>765</v>
      </c>
      <c r="E3828" t="s">
        <v>767</v>
      </c>
      <c r="F3828">
        <v>68</v>
      </c>
      <c r="G3828">
        <v>59.25</v>
      </c>
      <c r="H3828">
        <v>34.6</v>
      </c>
      <c r="I3828">
        <v>1033743</v>
      </c>
    </row>
    <row r="3829" spans="1:9">
      <c r="A3829" t="s">
        <v>802</v>
      </c>
      <c r="B3829" t="s">
        <v>798</v>
      </c>
      <c r="C3829" t="s">
        <v>701</v>
      </c>
      <c r="D3829" t="s">
        <v>765</v>
      </c>
      <c r="E3829" t="s">
        <v>768</v>
      </c>
      <c r="F3829">
        <v>60</v>
      </c>
      <c r="G3829">
        <v>42.5</v>
      </c>
      <c r="H3829">
        <v>35</v>
      </c>
      <c r="I3829">
        <v>268536</v>
      </c>
    </row>
    <row r="3830" spans="1:9">
      <c r="A3830" t="s">
        <v>802</v>
      </c>
      <c r="B3830" t="s">
        <v>798</v>
      </c>
      <c r="C3830" t="s">
        <v>701</v>
      </c>
      <c r="D3830" t="s">
        <v>765</v>
      </c>
      <c r="E3830" t="s">
        <v>769</v>
      </c>
      <c r="F3830">
        <v>84</v>
      </c>
      <c r="G3830">
        <v>53.25</v>
      </c>
      <c r="H3830">
        <v>53</v>
      </c>
      <c r="I3830">
        <v>52479</v>
      </c>
    </row>
    <row r="3831" spans="1:9">
      <c r="A3831" t="s">
        <v>802</v>
      </c>
      <c r="B3831" t="s">
        <v>798</v>
      </c>
      <c r="C3831" t="s">
        <v>701</v>
      </c>
      <c r="D3831" t="s">
        <v>765</v>
      </c>
      <c r="E3831" t="s">
        <v>770</v>
      </c>
      <c r="F3831">
        <v>50</v>
      </c>
      <c r="G3831">
        <v>39</v>
      </c>
      <c r="H3831">
        <v>28.2</v>
      </c>
      <c r="I3831">
        <v>1117200</v>
      </c>
    </row>
    <row r="3832" spans="1:9">
      <c r="A3832" t="s">
        <v>802</v>
      </c>
      <c r="B3832" t="s">
        <v>798</v>
      </c>
      <c r="C3832" t="s">
        <v>701</v>
      </c>
      <c r="D3832" t="s">
        <v>765</v>
      </c>
      <c r="E3832" t="s">
        <v>771</v>
      </c>
      <c r="F3832">
        <v>78</v>
      </c>
      <c r="G3832">
        <v>50.4</v>
      </c>
      <c r="H3832">
        <v>46.15</v>
      </c>
      <c r="I3832">
        <v>48396</v>
      </c>
    </row>
    <row r="3833" spans="1:9">
      <c r="A3833" t="s">
        <v>802</v>
      </c>
      <c r="B3833" t="s">
        <v>798</v>
      </c>
      <c r="C3833" t="s">
        <v>701</v>
      </c>
      <c r="D3833" t="s">
        <v>772</v>
      </c>
      <c r="E3833" t="s">
        <v>773</v>
      </c>
      <c r="F3833">
        <v>73</v>
      </c>
      <c r="G3833">
        <v>55</v>
      </c>
      <c r="H3833">
        <v>43.8</v>
      </c>
      <c r="I3833">
        <v>81147</v>
      </c>
    </row>
    <row r="3834" spans="1:9">
      <c r="A3834" t="s">
        <v>802</v>
      </c>
      <c r="B3834" t="s">
        <v>798</v>
      </c>
      <c r="C3834" t="s">
        <v>701</v>
      </c>
      <c r="D3834" t="s">
        <v>772</v>
      </c>
      <c r="E3834" t="s">
        <v>774</v>
      </c>
      <c r="F3834">
        <v>135</v>
      </c>
      <c r="G3834">
        <v>103.2</v>
      </c>
      <c r="H3834">
        <v>77.400000000000006</v>
      </c>
      <c r="I3834">
        <v>1231215</v>
      </c>
    </row>
    <row r="3835" spans="1:9">
      <c r="A3835" t="s">
        <v>802</v>
      </c>
      <c r="B3835" t="s">
        <v>798</v>
      </c>
      <c r="C3835" t="s">
        <v>701</v>
      </c>
      <c r="D3835" t="s">
        <v>772</v>
      </c>
      <c r="E3835" t="s">
        <v>775</v>
      </c>
      <c r="F3835">
        <v>41</v>
      </c>
      <c r="G3835">
        <v>32.549999999999997</v>
      </c>
      <c r="H3835">
        <v>18.399999999999999</v>
      </c>
      <c r="I3835">
        <v>1007441</v>
      </c>
    </row>
    <row r="3836" spans="1:9">
      <c r="A3836" t="s">
        <v>802</v>
      </c>
      <c r="B3836" t="s">
        <v>798</v>
      </c>
      <c r="C3836" t="s">
        <v>701</v>
      </c>
      <c r="D3836" t="s">
        <v>772</v>
      </c>
      <c r="E3836" t="s">
        <v>776</v>
      </c>
      <c r="F3836">
        <v>70</v>
      </c>
      <c r="G3836">
        <v>44.75</v>
      </c>
      <c r="H3836">
        <v>44.45</v>
      </c>
      <c r="I3836">
        <v>75760</v>
      </c>
    </row>
    <row r="3837" spans="1:9">
      <c r="A3837" t="s">
        <v>802</v>
      </c>
      <c r="B3837" t="s">
        <v>798</v>
      </c>
      <c r="C3837" t="s">
        <v>701</v>
      </c>
      <c r="D3837" t="s">
        <v>777</v>
      </c>
      <c r="E3837" t="s">
        <v>778</v>
      </c>
      <c r="F3837">
        <v>175</v>
      </c>
      <c r="G3837">
        <v>108.55</v>
      </c>
      <c r="H3837">
        <v>117</v>
      </c>
      <c r="I3837">
        <v>89290</v>
      </c>
    </row>
    <row r="3838" spans="1:9">
      <c r="A3838" t="s">
        <v>802</v>
      </c>
      <c r="B3838" t="s">
        <v>798</v>
      </c>
      <c r="C3838" t="s">
        <v>701</v>
      </c>
      <c r="D3838" t="s">
        <v>777</v>
      </c>
      <c r="E3838" t="s">
        <v>779</v>
      </c>
      <c r="F3838">
        <v>207</v>
      </c>
      <c r="G3838">
        <v>127.8</v>
      </c>
      <c r="H3838">
        <v>137.5</v>
      </c>
      <c r="I3838">
        <v>77966</v>
      </c>
    </row>
    <row r="3839" spans="1:9">
      <c r="A3839" t="s">
        <v>802</v>
      </c>
      <c r="B3839" t="s">
        <v>798</v>
      </c>
      <c r="C3839" t="s">
        <v>701</v>
      </c>
      <c r="D3839" t="s">
        <v>777</v>
      </c>
      <c r="E3839" t="s">
        <v>780</v>
      </c>
      <c r="F3839">
        <v>244</v>
      </c>
      <c r="G3839">
        <v>156</v>
      </c>
      <c r="H3839">
        <v>161.1</v>
      </c>
      <c r="I3839">
        <v>52306</v>
      </c>
    </row>
    <row r="3840" spans="1:9">
      <c r="A3840" t="s">
        <v>802</v>
      </c>
      <c r="B3840" t="s">
        <v>798</v>
      </c>
      <c r="C3840" t="s">
        <v>701</v>
      </c>
      <c r="D3840" t="s">
        <v>777</v>
      </c>
      <c r="E3840" t="s">
        <v>781</v>
      </c>
      <c r="F3840">
        <v>184</v>
      </c>
      <c r="G3840">
        <v>127</v>
      </c>
      <c r="H3840">
        <v>118.7</v>
      </c>
      <c r="I3840">
        <v>250331</v>
      </c>
    </row>
    <row r="3841" spans="1:9">
      <c r="A3841" t="s">
        <v>802</v>
      </c>
      <c r="B3841" t="s">
        <v>798</v>
      </c>
      <c r="C3841" t="s">
        <v>701</v>
      </c>
      <c r="D3841" t="s">
        <v>777</v>
      </c>
      <c r="E3841" t="s">
        <v>782</v>
      </c>
      <c r="F3841">
        <v>228</v>
      </c>
      <c r="G3841">
        <v>154.80000000000001</v>
      </c>
      <c r="H3841">
        <v>147.5</v>
      </c>
      <c r="I3841">
        <v>279910</v>
      </c>
    </row>
    <row r="3842" spans="1:9">
      <c r="A3842" t="s">
        <v>802</v>
      </c>
      <c r="B3842" t="s">
        <v>798</v>
      </c>
      <c r="C3842" t="s">
        <v>701</v>
      </c>
      <c r="D3842" t="s">
        <v>777</v>
      </c>
      <c r="E3842" t="s">
        <v>783</v>
      </c>
      <c r="F3842">
        <v>264</v>
      </c>
      <c r="G3842">
        <v>168</v>
      </c>
      <c r="H3842">
        <v>168.15</v>
      </c>
      <c r="I3842">
        <v>133458</v>
      </c>
    </row>
    <row r="3843" spans="1:9">
      <c r="A3843" t="s">
        <v>802</v>
      </c>
      <c r="B3843" t="s">
        <v>798</v>
      </c>
      <c r="C3843" t="s">
        <v>701</v>
      </c>
      <c r="D3843" t="s">
        <v>777</v>
      </c>
      <c r="E3843" t="s">
        <v>784</v>
      </c>
      <c r="F3843">
        <v>298</v>
      </c>
      <c r="G3843">
        <v>198</v>
      </c>
      <c r="H3843">
        <v>193</v>
      </c>
      <c r="I3843">
        <v>60349</v>
      </c>
    </row>
    <row r="3844" spans="1:9">
      <c r="A3844" t="s">
        <v>802</v>
      </c>
      <c r="B3844" t="s">
        <v>798</v>
      </c>
      <c r="C3844" t="s">
        <v>701</v>
      </c>
      <c r="D3844" t="s">
        <v>777</v>
      </c>
      <c r="E3844" t="s">
        <v>785</v>
      </c>
      <c r="F3844">
        <v>40</v>
      </c>
      <c r="G3844">
        <v>26.85</v>
      </c>
      <c r="H3844">
        <v>27</v>
      </c>
      <c r="I3844">
        <v>10699</v>
      </c>
    </row>
    <row r="3845" spans="1:9">
      <c r="A3845" t="s">
        <v>802</v>
      </c>
      <c r="B3845" t="s">
        <v>798</v>
      </c>
      <c r="C3845" t="s">
        <v>701</v>
      </c>
      <c r="D3845" t="s">
        <v>777</v>
      </c>
      <c r="E3845" t="s">
        <v>786</v>
      </c>
      <c r="F3845">
        <v>45</v>
      </c>
      <c r="G3845">
        <v>27.9</v>
      </c>
      <c r="H3845">
        <v>28.2</v>
      </c>
      <c r="I3845">
        <v>82853</v>
      </c>
    </row>
    <row r="3846" spans="1:9">
      <c r="A3846" t="s">
        <v>802</v>
      </c>
      <c r="B3846" t="s">
        <v>798</v>
      </c>
      <c r="C3846" t="s">
        <v>701</v>
      </c>
      <c r="D3846" t="s">
        <v>787</v>
      </c>
      <c r="E3846" t="s">
        <v>788</v>
      </c>
      <c r="F3846">
        <v>220</v>
      </c>
      <c r="G3846">
        <v>132.30000000000001</v>
      </c>
      <c r="H3846">
        <v>151.80000000000001</v>
      </c>
      <c r="I3846">
        <v>103240</v>
      </c>
    </row>
    <row r="3847" spans="1:9">
      <c r="A3847" t="s">
        <v>802</v>
      </c>
      <c r="B3847" t="s">
        <v>798</v>
      </c>
      <c r="C3847" t="s">
        <v>701</v>
      </c>
      <c r="D3847" t="s">
        <v>789</v>
      </c>
      <c r="E3847" t="s">
        <v>790</v>
      </c>
      <c r="F3847">
        <v>1800</v>
      </c>
      <c r="G3847">
        <v>1100</v>
      </c>
      <c r="H3847">
        <v>1269</v>
      </c>
      <c r="I3847">
        <v>16780</v>
      </c>
    </row>
    <row r="3848" spans="1:9">
      <c r="A3848" t="s">
        <v>802</v>
      </c>
      <c r="B3848" t="s">
        <v>798</v>
      </c>
      <c r="C3848" t="s">
        <v>50</v>
      </c>
      <c r="D3848" t="s">
        <v>765</v>
      </c>
      <c r="E3848" t="s">
        <v>766</v>
      </c>
      <c r="F3848">
        <v>68</v>
      </c>
      <c r="G3848">
        <v>55.25</v>
      </c>
      <c r="H3848">
        <v>39.200000000000003</v>
      </c>
      <c r="I3848">
        <v>90401</v>
      </c>
    </row>
    <row r="3849" spans="1:9">
      <c r="A3849" t="s">
        <v>802</v>
      </c>
      <c r="B3849" t="s">
        <v>798</v>
      </c>
      <c r="C3849" t="s">
        <v>50</v>
      </c>
      <c r="D3849" t="s">
        <v>765</v>
      </c>
      <c r="E3849" t="s">
        <v>767</v>
      </c>
      <c r="F3849">
        <v>64</v>
      </c>
      <c r="G3849">
        <v>51</v>
      </c>
      <c r="H3849">
        <v>37.299999999999997</v>
      </c>
      <c r="I3849">
        <v>465985</v>
      </c>
    </row>
    <row r="3850" spans="1:9">
      <c r="A3850" t="s">
        <v>802</v>
      </c>
      <c r="B3850" t="s">
        <v>798</v>
      </c>
      <c r="C3850" t="s">
        <v>50</v>
      </c>
      <c r="D3850" t="s">
        <v>765</v>
      </c>
      <c r="E3850" t="s">
        <v>768</v>
      </c>
      <c r="F3850">
        <v>60</v>
      </c>
      <c r="G3850">
        <v>47</v>
      </c>
      <c r="H3850">
        <v>36.5</v>
      </c>
      <c r="I3850">
        <v>139212</v>
      </c>
    </row>
    <row r="3851" spans="1:9">
      <c r="A3851" t="s">
        <v>802</v>
      </c>
      <c r="B3851" t="s">
        <v>798</v>
      </c>
      <c r="C3851" t="s">
        <v>50</v>
      </c>
      <c r="D3851" t="s">
        <v>765</v>
      </c>
      <c r="E3851" t="s">
        <v>769</v>
      </c>
      <c r="F3851">
        <v>90</v>
      </c>
      <c r="G3851">
        <v>55</v>
      </c>
      <c r="H3851">
        <v>59.3</v>
      </c>
      <c r="I3851">
        <v>14228</v>
      </c>
    </row>
    <row r="3852" spans="1:9">
      <c r="A3852" t="s">
        <v>802</v>
      </c>
      <c r="B3852" t="s">
        <v>798</v>
      </c>
      <c r="C3852" t="s">
        <v>50</v>
      </c>
      <c r="D3852" t="s">
        <v>765</v>
      </c>
      <c r="E3852" t="s">
        <v>770</v>
      </c>
      <c r="F3852">
        <v>51.9</v>
      </c>
      <c r="G3852">
        <v>41</v>
      </c>
      <c r="H3852">
        <v>31.7</v>
      </c>
      <c r="I3852">
        <v>465603</v>
      </c>
    </row>
    <row r="3853" spans="1:9">
      <c r="A3853" t="s">
        <v>802</v>
      </c>
      <c r="B3853" t="s">
        <v>798</v>
      </c>
      <c r="C3853" t="s">
        <v>50</v>
      </c>
      <c r="D3853" t="s">
        <v>765</v>
      </c>
      <c r="E3853" t="s">
        <v>771</v>
      </c>
      <c r="F3853">
        <v>90</v>
      </c>
      <c r="G3853">
        <v>46.75</v>
      </c>
      <c r="H3853">
        <v>63.85</v>
      </c>
      <c r="I3853">
        <v>16869</v>
      </c>
    </row>
    <row r="3854" spans="1:9">
      <c r="A3854" t="s">
        <v>802</v>
      </c>
      <c r="B3854" t="s">
        <v>798</v>
      </c>
      <c r="C3854" t="s">
        <v>50</v>
      </c>
      <c r="D3854" t="s">
        <v>772</v>
      </c>
      <c r="E3854" t="s">
        <v>773</v>
      </c>
      <c r="F3854">
        <v>74</v>
      </c>
      <c r="G3854">
        <v>62</v>
      </c>
      <c r="H3854">
        <v>43.8</v>
      </c>
      <c r="I3854">
        <v>23753</v>
      </c>
    </row>
    <row r="3855" spans="1:9">
      <c r="A3855" t="s">
        <v>802</v>
      </c>
      <c r="B3855" t="s">
        <v>798</v>
      </c>
      <c r="C3855" t="s">
        <v>50</v>
      </c>
      <c r="D3855" t="s">
        <v>772</v>
      </c>
      <c r="E3855" t="s">
        <v>774</v>
      </c>
      <c r="F3855">
        <v>132.5</v>
      </c>
      <c r="G3855">
        <v>107.65</v>
      </c>
      <c r="H3855">
        <v>79.400000000000006</v>
      </c>
      <c r="I3855">
        <v>504578</v>
      </c>
    </row>
    <row r="3856" spans="1:9">
      <c r="A3856" t="s">
        <v>802</v>
      </c>
      <c r="B3856" t="s">
        <v>798</v>
      </c>
      <c r="C3856" t="s">
        <v>50</v>
      </c>
      <c r="D3856" t="s">
        <v>772</v>
      </c>
      <c r="E3856" t="s">
        <v>775</v>
      </c>
      <c r="F3856">
        <v>41</v>
      </c>
      <c r="G3856">
        <v>31.5</v>
      </c>
      <c r="H3856">
        <v>19.5</v>
      </c>
      <c r="I3856">
        <v>367279</v>
      </c>
    </row>
    <row r="3857" spans="1:9">
      <c r="A3857" t="s">
        <v>802</v>
      </c>
      <c r="B3857" t="s">
        <v>798</v>
      </c>
      <c r="C3857" t="s">
        <v>50</v>
      </c>
      <c r="D3857" t="s">
        <v>772</v>
      </c>
      <c r="E3857" t="s">
        <v>776</v>
      </c>
      <c r="F3857">
        <v>60</v>
      </c>
      <c r="G3857">
        <v>40</v>
      </c>
      <c r="H3857">
        <v>42.2</v>
      </c>
      <c r="I3857">
        <v>37364</v>
      </c>
    </row>
    <row r="3858" spans="1:9">
      <c r="A3858" t="s">
        <v>802</v>
      </c>
      <c r="B3858" t="s">
        <v>798</v>
      </c>
      <c r="C3858" t="s">
        <v>50</v>
      </c>
      <c r="D3858" t="s">
        <v>777</v>
      </c>
      <c r="E3858" t="s">
        <v>778</v>
      </c>
      <c r="F3858">
        <v>160</v>
      </c>
      <c r="G3858">
        <v>108.9</v>
      </c>
      <c r="H3858">
        <v>111.8</v>
      </c>
      <c r="I3858">
        <v>42770</v>
      </c>
    </row>
    <row r="3859" spans="1:9">
      <c r="A3859" t="s">
        <v>802</v>
      </c>
      <c r="B3859" t="s">
        <v>798</v>
      </c>
      <c r="C3859" t="s">
        <v>50</v>
      </c>
      <c r="D3859" t="s">
        <v>777</v>
      </c>
      <c r="E3859" t="s">
        <v>779</v>
      </c>
      <c r="F3859">
        <v>190</v>
      </c>
      <c r="G3859">
        <v>133</v>
      </c>
      <c r="H3859">
        <v>130</v>
      </c>
      <c r="I3859">
        <v>34176</v>
      </c>
    </row>
    <row r="3860" spans="1:9">
      <c r="A3860" t="s">
        <v>802</v>
      </c>
      <c r="B3860" t="s">
        <v>798</v>
      </c>
      <c r="C3860" t="s">
        <v>50</v>
      </c>
      <c r="D3860" t="s">
        <v>777</v>
      </c>
      <c r="E3860" t="s">
        <v>780</v>
      </c>
      <c r="F3860">
        <v>225</v>
      </c>
      <c r="G3860">
        <v>152.4</v>
      </c>
      <c r="H3860">
        <v>155</v>
      </c>
      <c r="I3860">
        <v>22982</v>
      </c>
    </row>
    <row r="3861" spans="1:9">
      <c r="A3861" t="s">
        <v>802</v>
      </c>
      <c r="B3861" t="s">
        <v>798</v>
      </c>
      <c r="C3861" t="s">
        <v>50</v>
      </c>
      <c r="D3861" t="s">
        <v>777</v>
      </c>
      <c r="E3861" t="s">
        <v>781</v>
      </c>
      <c r="F3861">
        <v>170</v>
      </c>
      <c r="G3861">
        <v>128</v>
      </c>
      <c r="H3861">
        <v>110.5</v>
      </c>
      <c r="I3861">
        <v>110119</v>
      </c>
    </row>
    <row r="3862" spans="1:9">
      <c r="A3862" t="s">
        <v>802</v>
      </c>
      <c r="B3862" t="s">
        <v>798</v>
      </c>
      <c r="C3862" t="s">
        <v>50</v>
      </c>
      <c r="D3862" t="s">
        <v>777</v>
      </c>
      <c r="E3862" t="s">
        <v>782</v>
      </c>
      <c r="F3862">
        <v>210</v>
      </c>
      <c r="G3862">
        <v>162</v>
      </c>
      <c r="H3862">
        <v>138</v>
      </c>
      <c r="I3862">
        <v>103016</v>
      </c>
    </row>
    <row r="3863" spans="1:9">
      <c r="A3863" t="s">
        <v>802</v>
      </c>
      <c r="B3863" t="s">
        <v>798</v>
      </c>
      <c r="C3863" t="s">
        <v>50</v>
      </c>
      <c r="D3863" t="s">
        <v>777</v>
      </c>
      <c r="E3863" t="s">
        <v>783</v>
      </c>
      <c r="F3863">
        <v>250</v>
      </c>
      <c r="G3863">
        <v>180</v>
      </c>
      <c r="H3863">
        <v>163.6</v>
      </c>
      <c r="I3863">
        <v>50649</v>
      </c>
    </row>
    <row r="3864" spans="1:9">
      <c r="A3864" t="s">
        <v>802</v>
      </c>
      <c r="B3864" t="s">
        <v>798</v>
      </c>
      <c r="C3864" t="s">
        <v>50</v>
      </c>
      <c r="D3864" t="s">
        <v>777</v>
      </c>
      <c r="E3864" t="s">
        <v>784</v>
      </c>
      <c r="F3864">
        <v>280.89999999999998</v>
      </c>
      <c r="G3864">
        <v>186.3</v>
      </c>
      <c r="H3864">
        <v>187.35</v>
      </c>
      <c r="I3864">
        <v>26301</v>
      </c>
    </row>
    <row r="3865" spans="1:9">
      <c r="A3865" t="s">
        <v>802</v>
      </c>
      <c r="B3865" t="s">
        <v>798</v>
      </c>
      <c r="C3865" t="s">
        <v>50</v>
      </c>
      <c r="D3865" t="s">
        <v>777</v>
      </c>
      <c r="E3865" t="s">
        <v>785</v>
      </c>
      <c r="F3865">
        <v>40</v>
      </c>
      <c r="G3865">
        <v>24.75</v>
      </c>
      <c r="H3865">
        <v>27</v>
      </c>
      <c r="I3865">
        <v>21240</v>
      </c>
    </row>
    <row r="3866" spans="1:9">
      <c r="A3866" t="s">
        <v>802</v>
      </c>
      <c r="B3866" t="s">
        <v>798</v>
      </c>
      <c r="C3866" t="s">
        <v>50</v>
      </c>
      <c r="D3866" t="s">
        <v>777</v>
      </c>
      <c r="E3866" t="s">
        <v>786</v>
      </c>
      <c r="F3866">
        <v>42.6</v>
      </c>
      <c r="G3866">
        <v>25.5</v>
      </c>
      <c r="H3866">
        <v>30</v>
      </c>
      <c r="I3866">
        <v>50978</v>
      </c>
    </row>
    <row r="3867" spans="1:9">
      <c r="A3867" t="s">
        <v>802</v>
      </c>
      <c r="B3867" t="s">
        <v>798</v>
      </c>
      <c r="C3867" t="s">
        <v>50</v>
      </c>
      <c r="D3867" t="s">
        <v>787</v>
      </c>
      <c r="E3867" t="s">
        <v>788</v>
      </c>
      <c r="F3867">
        <v>200</v>
      </c>
      <c r="G3867">
        <v>127</v>
      </c>
      <c r="H3867">
        <v>144.4</v>
      </c>
      <c r="I3867">
        <v>47555</v>
      </c>
    </row>
    <row r="3868" spans="1:9">
      <c r="A3868" t="s">
        <v>802</v>
      </c>
      <c r="B3868" t="s">
        <v>798</v>
      </c>
      <c r="C3868" t="s">
        <v>50</v>
      </c>
      <c r="D3868" t="s">
        <v>789</v>
      </c>
      <c r="E3868" t="s">
        <v>790</v>
      </c>
      <c r="F3868">
        <v>1742.85</v>
      </c>
      <c r="G3868">
        <v>1100</v>
      </c>
      <c r="H3868">
        <v>1255</v>
      </c>
      <c r="I3868">
        <v>3954</v>
      </c>
    </row>
    <row r="3869" spans="1:9">
      <c r="A3869" t="s">
        <v>802</v>
      </c>
      <c r="B3869" t="s">
        <v>798</v>
      </c>
      <c r="C3869" t="s">
        <v>49</v>
      </c>
      <c r="D3869" t="s">
        <v>765</v>
      </c>
      <c r="E3869" t="s">
        <v>766</v>
      </c>
      <c r="F3869">
        <v>70</v>
      </c>
      <c r="G3869">
        <v>59.25</v>
      </c>
      <c r="H3869">
        <v>35.200000000000003</v>
      </c>
      <c r="I3869">
        <v>217845</v>
      </c>
    </row>
    <row r="3870" spans="1:9">
      <c r="A3870" t="s">
        <v>802</v>
      </c>
      <c r="B3870" t="s">
        <v>798</v>
      </c>
      <c r="C3870" t="s">
        <v>49</v>
      </c>
      <c r="D3870" t="s">
        <v>765</v>
      </c>
      <c r="E3870" t="s">
        <v>767</v>
      </c>
      <c r="F3870">
        <v>65</v>
      </c>
      <c r="G3870">
        <v>52.75</v>
      </c>
      <c r="H3870">
        <v>37.5</v>
      </c>
      <c r="I3870">
        <v>587625</v>
      </c>
    </row>
    <row r="3871" spans="1:9">
      <c r="A3871" t="s">
        <v>802</v>
      </c>
      <c r="B3871" t="s">
        <v>798</v>
      </c>
      <c r="C3871" t="s">
        <v>49</v>
      </c>
      <c r="D3871" t="s">
        <v>765</v>
      </c>
      <c r="E3871" t="s">
        <v>768</v>
      </c>
      <c r="F3871">
        <v>61</v>
      </c>
      <c r="G3871">
        <v>46</v>
      </c>
      <c r="H3871">
        <v>35</v>
      </c>
      <c r="I3871">
        <v>166158</v>
      </c>
    </row>
    <row r="3872" spans="1:9">
      <c r="A3872" t="s">
        <v>802</v>
      </c>
      <c r="B3872" t="s">
        <v>798</v>
      </c>
      <c r="C3872" t="s">
        <v>49</v>
      </c>
      <c r="D3872" t="s">
        <v>765</v>
      </c>
      <c r="E3872" t="s">
        <v>769</v>
      </c>
      <c r="F3872">
        <v>88</v>
      </c>
      <c r="G3872">
        <v>61</v>
      </c>
      <c r="H3872">
        <v>53.8</v>
      </c>
      <c r="I3872">
        <v>77914</v>
      </c>
    </row>
    <row r="3873" spans="1:9">
      <c r="A3873" t="s">
        <v>802</v>
      </c>
      <c r="B3873" t="s">
        <v>798</v>
      </c>
      <c r="C3873" t="s">
        <v>49</v>
      </c>
      <c r="D3873" t="s">
        <v>765</v>
      </c>
      <c r="E3873" t="s">
        <v>770</v>
      </c>
      <c r="F3873">
        <v>50</v>
      </c>
      <c r="G3873">
        <v>40</v>
      </c>
      <c r="H3873">
        <v>28.4</v>
      </c>
      <c r="I3873">
        <v>821137</v>
      </c>
    </row>
    <row r="3874" spans="1:9">
      <c r="A3874" t="s">
        <v>802</v>
      </c>
      <c r="B3874" t="s">
        <v>798</v>
      </c>
      <c r="C3874" t="s">
        <v>49</v>
      </c>
      <c r="D3874" t="s">
        <v>765</v>
      </c>
      <c r="E3874" t="s">
        <v>771</v>
      </c>
      <c r="F3874">
        <v>88</v>
      </c>
      <c r="G3874">
        <v>55</v>
      </c>
      <c r="H3874">
        <v>55.85</v>
      </c>
      <c r="I3874">
        <v>54368</v>
      </c>
    </row>
    <row r="3875" spans="1:9">
      <c r="A3875" t="s">
        <v>802</v>
      </c>
      <c r="B3875" t="s">
        <v>798</v>
      </c>
      <c r="C3875" t="s">
        <v>49</v>
      </c>
      <c r="D3875" t="s">
        <v>772</v>
      </c>
      <c r="E3875" t="s">
        <v>773</v>
      </c>
      <c r="F3875">
        <v>82</v>
      </c>
      <c r="G3875">
        <v>61.51</v>
      </c>
      <c r="H3875">
        <v>54</v>
      </c>
      <c r="I3875">
        <v>27445</v>
      </c>
    </row>
    <row r="3876" spans="1:9">
      <c r="A3876" t="s">
        <v>802</v>
      </c>
      <c r="B3876" t="s">
        <v>798</v>
      </c>
      <c r="C3876" t="s">
        <v>49</v>
      </c>
      <c r="D3876" t="s">
        <v>772</v>
      </c>
      <c r="E3876" t="s">
        <v>774</v>
      </c>
      <c r="F3876">
        <v>131</v>
      </c>
      <c r="G3876">
        <v>105</v>
      </c>
      <c r="H3876">
        <v>75</v>
      </c>
      <c r="I3876">
        <v>804712</v>
      </c>
    </row>
    <row r="3877" spans="1:9">
      <c r="A3877" t="s">
        <v>802</v>
      </c>
      <c r="B3877" t="s">
        <v>798</v>
      </c>
      <c r="C3877" t="s">
        <v>49</v>
      </c>
      <c r="D3877" t="s">
        <v>772</v>
      </c>
      <c r="E3877" t="s">
        <v>775</v>
      </c>
      <c r="F3877">
        <v>45</v>
      </c>
      <c r="G3877">
        <v>33</v>
      </c>
      <c r="H3877">
        <v>20</v>
      </c>
      <c r="I3877">
        <v>466292</v>
      </c>
    </row>
    <row r="3878" spans="1:9">
      <c r="A3878" t="s">
        <v>802</v>
      </c>
      <c r="B3878" t="s">
        <v>798</v>
      </c>
      <c r="C3878" t="s">
        <v>49</v>
      </c>
      <c r="D3878" t="s">
        <v>772</v>
      </c>
      <c r="E3878" t="s">
        <v>776</v>
      </c>
      <c r="F3878">
        <v>68</v>
      </c>
      <c r="G3878">
        <v>55.5</v>
      </c>
      <c r="H3878">
        <v>44.95</v>
      </c>
      <c r="I3878">
        <v>67088</v>
      </c>
    </row>
    <row r="3879" spans="1:9">
      <c r="A3879" t="s">
        <v>802</v>
      </c>
      <c r="B3879" t="s">
        <v>798</v>
      </c>
      <c r="C3879" t="s">
        <v>49</v>
      </c>
      <c r="D3879" t="s">
        <v>777</v>
      </c>
      <c r="E3879" t="s">
        <v>778</v>
      </c>
      <c r="F3879">
        <v>165</v>
      </c>
      <c r="G3879">
        <v>104.8</v>
      </c>
      <c r="H3879">
        <v>104.1</v>
      </c>
      <c r="I3879">
        <v>66249</v>
      </c>
    </row>
    <row r="3880" spans="1:9">
      <c r="A3880" t="s">
        <v>802</v>
      </c>
      <c r="B3880" t="s">
        <v>798</v>
      </c>
      <c r="C3880" t="s">
        <v>49</v>
      </c>
      <c r="D3880" t="s">
        <v>777</v>
      </c>
      <c r="E3880" t="s">
        <v>779</v>
      </c>
      <c r="F3880">
        <v>195</v>
      </c>
      <c r="G3880">
        <v>125.6</v>
      </c>
      <c r="H3880">
        <v>120.4</v>
      </c>
      <c r="I3880">
        <v>49971</v>
      </c>
    </row>
    <row r="3881" spans="1:9">
      <c r="A3881" t="s">
        <v>802</v>
      </c>
      <c r="B3881" t="s">
        <v>798</v>
      </c>
      <c r="C3881" t="s">
        <v>49</v>
      </c>
      <c r="D3881" t="s">
        <v>777</v>
      </c>
      <c r="E3881" t="s">
        <v>780</v>
      </c>
      <c r="F3881">
        <v>225</v>
      </c>
      <c r="G3881">
        <v>144</v>
      </c>
      <c r="H3881">
        <v>138</v>
      </c>
      <c r="I3881">
        <v>34973</v>
      </c>
    </row>
    <row r="3882" spans="1:9">
      <c r="A3882" t="s">
        <v>802</v>
      </c>
      <c r="B3882" t="s">
        <v>798</v>
      </c>
      <c r="C3882" t="s">
        <v>49</v>
      </c>
      <c r="D3882" t="s">
        <v>777</v>
      </c>
      <c r="E3882" t="s">
        <v>781</v>
      </c>
      <c r="F3882">
        <v>175</v>
      </c>
      <c r="G3882">
        <v>114.4</v>
      </c>
      <c r="H3882">
        <v>114.45</v>
      </c>
      <c r="I3882">
        <v>171371</v>
      </c>
    </row>
    <row r="3883" spans="1:9">
      <c r="A3883" t="s">
        <v>802</v>
      </c>
      <c r="B3883" t="s">
        <v>798</v>
      </c>
      <c r="C3883" t="s">
        <v>49</v>
      </c>
      <c r="D3883" t="s">
        <v>777</v>
      </c>
      <c r="E3883" t="s">
        <v>782</v>
      </c>
      <c r="F3883">
        <v>222</v>
      </c>
      <c r="G3883">
        <v>144</v>
      </c>
      <c r="H3883">
        <v>144.9</v>
      </c>
      <c r="I3883">
        <v>168475</v>
      </c>
    </row>
    <row r="3884" spans="1:9">
      <c r="A3884" t="s">
        <v>802</v>
      </c>
      <c r="B3884" t="s">
        <v>798</v>
      </c>
      <c r="C3884" t="s">
        <v>49</v>
      </c>
      <c r="D3884" t="s">
        <v>777</v>
      </c>
      <c r="E3884" t="s">
        <v>783</v>
      </c>
      <c r="F3884">
        <v>260</v>
      </c>
      <c r="G3884">
        <v>168.8</v>
      </c>
      <c r="H3884">
        <v>165</v>
      </c>
      <c r="I3884">
        <v>80239</v>
      </c>
    </row>
    <row r="3885" spans="1:9">
      <c r="A3885" t="s">
        <v>802</v>
      </c>
      <c r="B3885" t="s">
        <v>798</v>
      </c>
      <c r="C3885" t="s">
        <v>49</v>
      </c>
      <c r="D3885" t="s">
        <v>777</v>
      </c>
      <c r="E3885" t="s">
        <v>784</v>
      </c>
      <c r="F3885">
        <v>289</v>
      </c>
      <c r="G3885">
        <v>188.8</v>
      </c>
      <c r="H3885">
        <v>187</v>
      </c>
      <c r="I3885">
        <v>38730</v>
      </c>
    </row>
    <row r="3886" spans="1:9">
      <c r="A3886" t="s">
        <v>802</v>
      </c>
      <c r="B3886" t="s">
        <v>798</v>
      </c>
      <c r="C3886" t="s">
        <v>49</v>
      </c>
      <c r="D3886" t="s">
        <v>777</v>
      </c>
      <c r="E3886" t="s">
        <v>785</v>
      </c>
      <c r="F3886">
        <v>43</v>
      </c>
      <c r="G3886">
        <v>25.8</v>
      </c>
      <c r="H3886">
        <v>28</v>
      </c>
      <c r="I3886">
        <v>14751</v>
      </c>
    </row>
    <row r="3887" spans="1:9">
      <c r="A3887" t="s">
        <v>802</v>
      </c>
      <c r="B3887" t="s">
        <v>798</v>
      </c>
      <c r="C3887" t="s">
        <v>49</v>
      </c>
      <c r="D3887" t="s">
        <v>777</v>
      </c>
      <c r="E3887" t="s">
        <v>786</v>
      </c>
      <c r="F3887">
        <v>49</v>
      </c>
      <c r="G3887">
        <v>30.6</v>
      </c>
      <c r="H3887">
        <v>30</v>
      </c>
      <c r="I3887">
        <v>52166</v>
      </c>
    </row>
    <row r="3888" spans="1:9">
      <c r="A3888" t="s">
        <v>802</v>
      </c>
      <c r="B3888" t="s">
        <v>798</v>
      </c>
      <c r="C3888" t="s">
        <v>49</v>
      </c>
      <c r="D3888" t="s">
        <v>787</v>
      </c>
      <c r="E3888" t="s">
        <v>788</v>
      </c>
      <c r="F3888">
        <v>200</v>
      </c>
      <c r="G3888">
        <v>120.8</v>
      </c>
      <c r="H3888">
        <v>134.5</v>
      </c>
      <c r="I3888">
        <v>84540</v>
      </c>
    </row>
    <row r="3889" spans="1:9">
      <c r="A3889" t="s">
        <v>802</v>
      </c>
      <c r="B3889" t="s">
        <v>798</v>
      </c>
      <c r="C3889" t="s">
        <v>49</v>
      </c>
      <c r="D3889" t="s">
        <v>789</v>
      </c>
      <c r="E3889" t="s">
        <v>790</v>
      </c>
      <c r="F3889">
        <v>1650</v>
      </c>
      <c r="G3889">
        <v>1108.8</v>
      </c>
      <c r="H3889">
        <v>1155</v>
      </c>
      <c r="I3889">
        <v>19271</v>
      </c>
    </row>
    <row r="3890" spans="1:9">
      <c r="A3890" t="s">
        <v>802</v>
      </c>
      <c r="B3890" t="s">
        <v>798</v>
      </c>
      <c r="C3890" t="s">
        <v>702</v>
      </c>
      <c r="D3890" t="s">
        <v>765</v>
      </c>
      <c r="E3890" t="s">
        <v>766</v>
      </c>
      <c r="F3890">
        <v>80</v>
      </c>
      <c r="G3890">
        <v>70</v>
      </c>
      <c r="H3890">
        <v>47.6</v>
      </c>
      <c r="I3890">
        <v>25172</v>
      </c>
    </row>
    <row r="3891" spans="1:9">
      <c r="A3891" t="s">
        <v>802</v>
      </c>
      <c r="B3891" t="s">
        <v>798</v>
      </c>
      <c r="C3891" t="s">
        <v>702</v>
      </c>
      <c r="D3891" t="s">
        <v>765</v>
      </c>
      <c r="E3891" t="s">
        <v>767</v>
      </c>
      <c r="F3891">
        <v>82</v>
      </c>
      <c r="G3891">
        <v>70</v>
      </c>
      <c r="H3891">
        <v>49.5</v>
      </c>
      <c r="I3891">
        <v>95116</v>
      </c>
    </row>
    <row r="3892" spans="1:9">
      <c r="A3892" t="s">
        <v>802</v>
      </c>
      <c r="B3892" t="s">
        <v>798</v>
      </c>
      <c r="C3892" t="s">
        <v>702</v>
      </c>
      <c r="D3892" t="s">
        <v>765</v>
      </c>
      <c r="E3892" t="s">
        <v>768</v>
      </c>
      <c r="F3892">
        <v>70</v>
      </c>
      <c r="G3892">
        <v>52.5</v>
      </c>
      <c r="H3892">
        <v>39</v>
      </c>
      <c r="I3892">
        <v>28757</v>
      </c>
    </row>
    <row r="3893" spans="1:9">
      <c r="A3893" t="s">
        <v>802</v>
      </c>
      <c r="B3893" t="s">
        <v>798</v>
      </c>
      <c r="C3893" t="s">
        <v>702</v>
      </c>
      <c r="D3893" t="s">
        <v>765</v>
      </c>
      <c r="E3893" t="s">
        <v>769</v>
      </c>
      <c r="F3893">
        <v>100</v>
      </c>
      <c r="G3893">
        <v>70</v>
      </c>
      <c r="H3893">
        <v>70.900000000000006</v>
      </c>
      <c r="I3893">
        <v>6301</v>
      </c>
    </row>
    <row r="3894" spans="1:9">
      <c r="A3894" t="s">
        <v>802</v>
      </c>
      <c r="B3894" t="s">
        <v>798</v>
      </c>
      <c r="C3894" t="s">
        <v>702</v>
      </c>
      <c r="D3894" t="s">
        <v>765</v>
      </c>
      <c r="E3894" t="s">
        <v>770</v>
      </c>
      <c r="F3894">
        <v>55</v>
      </c>
      <c r="G3894">
        <v>50</v>
      </c>
      <c r="H3894">
        <v>32.15</v>
      </c>
      <c r="I3894">
        <v>109706</v>
      </c>
    </row>
    <row r="3895" spans="1:9">
      <c r="A3895" t="s">
        <v>802</v>
      </c>
      <c r="B3895" t="s">
        <v>798</v>
      </c>
      <c r="C3895" t="s">
        <v>702</v>
      </c>
      <c r="D3895" t="s">
        <v>765</v>
      </c>
      <c r="E3895" t="s">
        <v>771</v>
      </c>
      <c r="F3895">
        <v>97</v>
      </c>
      <c r="G3895">
        <v>70</v>
      </c>
      <c r="H3895">
        <v>61.8</v>
      </c>
      <c r="I3895">
        <v>4146</v>
      </c>
    </row>
    <row r="3896" spans="1:9">
      <c r="A3896" t="s">
        <v>802</v>
      </c>
      <c r="B3896" t="s">
        <v>798</v>
      </c>
      <c r="C3896" t="s">
        <v>702</v>
      </c>
      <c r="D3896" t="s">
        <v>772</v>
      </c>
      <c r="E3896" t="s">
        <v>773</v>
      </c>
      <c r="F3896">
        <v>75</v>
      </c>
      <c r="G3896">
        <v>65</v>
      </c>
      <c r="H3896">
        <v>46.5</v>
      </c>
      <c r="I3896">
        <v>7262</v>
      </c>
    </row>
    <row r="3897" spans="1:9">
      <c r="A3897" t="s">
        <v>802</v>
      </c>
      <c r="B3897" t="s">
        <v>798</v>
      </c>
      <c r="C3897" t="s">
        <v>702</v>
      </c>
      <c r="D3897" t="s">
        <v>772</v>
      </c>
      <c r="E3897" t="s">
        <v>774</v>
      </c>
      <c r="F3897">
        <v>142</v>
      </c>
      <c r="G3897">
        <v>125</v>
      </c>
      <c r="H3897">
        <v>84.55</v>
      </c>
      <c r="I3897">
        <v>105304</v>
      </c>
    </row>
    <row r="3898" spans="1:9">
      <c r="A3898" t="s">
        <v>802</v>
      </c>
      <c r="B3898" t="s">
        <v>798</v>
      </c>
      <c r="C3898" t="s">
        <v>702</v>
      </c>
      <c r="D3898" t="s">
        <v>772</v>
      </c>
      <c r="E3898" t="s">
        <v>775</v>
      </c>
      <c r="F3898">
        <v>44</v>
      </c>
      <c r="G3898">
        <v>32</v>
      </c>
      <c r="H3898">
        <v>21.15</v>
      </c>
      <c r="I3898">
        <v>63970</v>
      </c>
    </row>
    <row r="3899" spans="1:9">
      <c r="A3899" t="s">
        <v>802</v>
      </c>
      <c r="B3899" t="s">
        <v>798</v>
      </c>
      <c r="C3899" t="s">
        <v>702</v>
      </c>
      <c r="D3899" t="s">
        <v>772</v>
      </c>
      <c r="E3899" t="s">
        <v>776</v>
      </c>
      <c r="F3899">
        <v>78</v>
      </c>
      <c r="G3899">
        <v>61</v>
      </c>
      <c r="H3899">
        <v>44.8</v>
      </c>
      <c r="I3899">
        <v>10129</v>
      </c>
    </row>
    <row r="3900" spans="1:9">
      <c r="A3900" t="s">
        <v>802</v>
      </c>
      <c r="B3900" t="s">
        <v>798</v>
      </c>
      <c r="C3900" t="s">
        <v>702</v>
      </c>
      <c r="D3900" t="s">
        <v>777</v>
      </c>
      <c r="E3900" t="s">
        <v>778</v>
      </c>
      <c r="F3900">
        <v>200</v>
      </c>
      <c r="G3900">
        <v>122.1</v>
      </c>
      <c r="H3900">
        <v>136</v>
      </c>
      <c r="I3900">
        <v>11172</v>
      </c>
    </row>
    <row r="3901" spans="1:9">
      <c r="A3901" t="s">
        <v>802</v>
      </c>
      <c r="B3901" t="s">
        <v>798</v>
      </c>
      <c r="C3901" t="s">
        <v>702</v>
      </c>
      <c r="D3901" t="s">
        <v>777</v>
      </c>
      <c r="E3901" t="s">
        <v>779</v>
      </c>
      <c r="F3901">
        <v>234</v>
      </c>
      <c r="G3901">
        <v>143.55000000000001</v>
      </c>
      <c r="H3901">
        <v>162.69999999999999</v>
      </c>
      <c r="I3901">
        <v>8048</v>
      </c>
    </row>
    <row r="3902" spans="1:9">
      <c r="A3902" t="s">
        <v>802</v>
      </c>
      <c r="B3902" t="s">
        <v>798</v>
      </c>
      <c r="C3902" t="s">
        <v>702</v>
      </c>
      <c r="D3902" t="s">
        <v>777</v>
      </c>
      <c r="E3902" t="s">
        <v>780</v>
      </c>
      <c r="F3902">
        <v>270</v>
      </c>
      <c r="G3902">
        <v>165</v>
      </c>
      <c r="H3902">
        <v>184.55</v>
      </c>
      <c r="I3902">
        <v>5072</v>
      </c>
    </row>
    <row r="3903" spans="1:9">
      <c r="A3903" t="s">
        <v>802</v>
      </c>
      <c r="B3903" t="s">
        <v>798</v>
      </c>
      <c r="C3903" t="s">
        <v>702</v>
      </c>
      <c r="D3903" t="s">
        <v>777</v>
      </c>
      <c r="E3903" t="s">
        <v>781</v>
      </c>
      <c r="F3903">
        <v>210</v>
      </c>
      <c r="G3903">
        <v>138.6</v>
      </c>
      <c r="H3903">
        <v>137.25</v>
      </c>
      <c r="I3903">
        <v>23750</v>
      </c>
    </row>
    <row r="3904" spans="1:9">
      <c r="A3904" t="s">
        <v>802</v>
      </c>
      <c r="B3904" t="s">
        <v>798</v>
      </c>
      <c r="C3904" t="s">
        <v>702</v>
      </c>
      <c r="D3904" t="s">
        <v>777</v>
      </c>
      <c r="E3904" t="s">
        <v>782</v>
      </c>
      <c r="F3904">
        <v>254</v>
      </c>
      <c r="G3904">
        <v>162</v>
      </c>
      <c r="H3904">
        <v>169</v>
      </c>
      <c r="I3904">
        <v>24159</v>
      </c>
    </row>
    <row r="3905" spans="1:9">
      <c r="A3905" t="s">
        <v>802</v>
      </c>
      <c r="B3905" t="s">
        <v>798</v>
      </c>
      <c r="C3905" t="s">
        <v>702</v>
      </c>
      <c r="D3905" t="s">
        <v>777</v>
      </c>
      <c r="E3905" t="s">
        <v>783</v>
      </c>
      <c r="F3905">
        <v>292</v>
      </c>
      <c r="G3905">
        <v>175.35</v>
      </c>
      <c r="H3905">
        <v>191.9</v>
      </c>
      <c r="I3905">
        <v>11301</v>
      </c>
    </row>
    <row r="3906" spans="1:9">
      <c r="A3906" t="s">
        <v>802</v>
      </c>
      <c r="B3906" t="s">
        <v>798</v>
      </c>
      <c r="C3906" t="s">
        <v>702</v>
      </c>
      <c r="D3906" t="s">
        <v>777</v>
      </c>
      <c r="E3906" t="s">
        <v>784</v>
      </c>
      <c r="F3906">
        <v>337</v>
      </c>
      <c r="G3906">
        <v>198</v>
      </c>
      <c r="H3906">
        <v>218.8</v>
      </c>
      <c r="I3906">
        <v>5240</v>
      </c>
    </row>
    <row r="3907" spans="1:9">
      <c r="A3907" t="s">
        <v>802</v>
      </c>
      <c r="B3907" t="s">
        <v>798</v>
      </c>
      <c r="C3907" t="s">
        <v>702</v>
      </c>
      <c r="D3907" t="s">
        <v>777</v>
      </c>
      <c r="E3907" t="s">
        <v>785</v>
      </c>
      <c r="F3907">
        <v>55</v>
      </c>
      <c r="G3907">
        <v>27.25</v>
      </c>
      <c r="H3907">
        <v>34</v>
      </c>
      <c r="I3907">
        <v>2365</v>
      </c>
    </row>
    <row r="3908" spans="1:9">
      <c r="A3908" t="s">
        <v>802</v>
      </c>
      <c r="B3908" t="s">
        <v>798</v>
      </c>
      <c r="C3908" t="s">
        <v>702</v>
      </c>
      <c r="D3908" t="s">
        <v>777</v>
      </c>
      <c r="E3908" t="s">
        <v>786</v>
      </c>
      <c r="F3908">
        <v>45</v>
      </c>
      <c r="G3908">
        <v>27.9</v>
      </c>
      <c r="H3908">
        <v>32.5</v>
      </c>
      <c r="I3908">
        <v>10775</v>
      </c>
    </row>
    <row r="3909" spans="1:9">
      <c r="A3909" t="s">
        <v>802</v>
      </c>
      <c r="B3909" t="s">
        <v>798</v>
      </c>
      <c r="C3909" t="s">
        <v>702</v>
      </c>
      <c r="D3909" t="s">
        <v>787</v>
      </c>
      <c r="E3909" t="s">
        <v>788</v>
      </c>
      <c r="F3909">
        <v>250</v>
      </c>
      <c r="G3909">
        <v>136.80000000000001</v>
      </c>
      <c r="H3909">
        <v>173.2</v>
      </c>
      <c r="I3909">
        <v>12933</v>
      </c>
    </row>
    <row r="3910" spans="1:9">
      <c r="A3910" t="s">
        <v>802</v>
      </c>
      <c r="B3910" t="s">
        <v>798</v>
      </c>
      <c r="C3910" t="s">
        <v>702</v>
      </c>
      <c r="D3910" t="s">
        <v>789</v>
      </c>
      <c r="E3910" t="s">
        <v>790</v>
      </c>
      <c r="F3910">
        <v>1950</v>
      </c>
      <c r="G3910">
        <v>1100</v>
      </c>
      <c r="H3910">
        <v>1379</v>
      </c>
      <c r="I3910">
        <v>1544</v>
      </c>
    </row>
    <row r="3911" spans="1:9">
      <c r="A3911" t="s">
        <v>802</v>
      </c>
      <c r="B3911" t="s">
        <v>798</v>
      </c>
      <c r="C3911" t="s">
        <v>52</v>
      </c>
      <c r="D3911" t="s">
        <v>765</v>
      </c>
      <c r="E3911" t="s">
        <v>766</v>
      </c>
      <c r="F3911">
        <v>89</v>
      </c>
      <c r="G3911">
        <v>64</v>
      </c>
      <c r="H3911">
        <v>50</v>
      </c>
      <c r="I3911">
        <v>27672</v>
      </c>
    </row>
    <row r="3912" spans="1:9">
      <c r="A3912" t="s">
        <v>802</v>
      </c>
      <c r="B3912" t="s">
        <v>798</v>
      </c>
      <c r="C3912" t="s">
        <v>52</v>
      </c>
      <c r="D3912" t="s">
        <v>765</v>
      </c>
      <c r="E3912" t="s">
        <v>767</v>
      </c>
      <c r="F3912">
        <v>89</v>
      </c>
      <c r="G3912">
        <v>60</v>
      </c>
      <c r="H3912">
        <v>55</v>
      </c>
      <c r="I3912">
        <v>97481</v>
      </c>
    </row>
    <row r="3913" spans="1:9">
      <c r="A3913" t="s">
        <v>802</v>
      </c>
      <c r="B3913" t="s">
        <v>798</v>
      </c>
      <c r="C3913" t="s">
        <v>52</v>
      </c>
      <c r="D3913" t="s">
        <v>765</v>
      </c>
      <c r="E3913" t="s">
        <v>768</v>
      </c>
      <c r="F3913">
        <v>80</v>
      </c>
      <c r="G3913">
        <v>55</v>
      </c>
      <c r="H3913">
        <v>50.3</v>
      </c>
      <c r="I3913">
        <v>22793</v>
      </c>
    </row>
    <row r="3914" spans="1:9">
      <c r="A3914" t="s">
        <v>802</v>
      </c>
      <c r="B3914" t="s">
        <v>798</v>
      </c>
      <c r="C3914" t="s">
        <v>52</v>
      </c>
      <c r="D3914" t="s">
        <v>765</v>
      </c>
      <c r="E3914" t="s">
        <v>769</v>
      </c>
      <c r="F3914">
        <v>104</v>
      </c>
      <c r="G3914">
        <v>53.95</v>
      </c>
      <c r="H3914">
        <v>69.2</v>
      </c>
      <c r="I3914">
        <v>5830</v>
      </c>
    </row>
    <row r="3915" spans="1:9">
      <c r="A3915" t="s">
        <v>802</v>
      </c>
      <c r="B3915" t="s">
        <v>798</v>
      </c>
      <c r="C3915" t="s">
        <v>52</v>
      </c>
      <c r="D3915" t="s">
        <v>765</v>
      </c>
      <c r="E3915" t="s">
        <v>770</v>
      </c>
      <c r="F3915">
        <v>56</v>
      </c>
      <c r="G3915">
        <v>41.4</v>
      </c>
      <c r="H3915">
        <v>35</v>
      </c>
      <c r="I3915">
        <v>106629</v>
      </c>
    </row>
    <row r="3916" spans="1:9">
      <c r="A3916" t="s">
        <v>802</v>
      </c>
      <c r="B3916" t="s">
        <v>798</v>
      </c>
      <c r="C3916" t="s">
        <v>52</v>
      </c>
      <c r="D3916" t="s">
        <v>765</v>
      </c>
      <c r="E3916" t="s">
        <v>771</v>
      </c>
      <c r="F3916">
        <v>100</v>
      </c>
      <c r="G3916">
        <v>46.75</v>
      </c>
      <c r="H3916">
        <v>67.3</v>
      </c>
      <c r="I3916">
        <v>5686</v>
      </c>
    </row>
    <row r="3917" spans="1:9">
      <c r="A3917" t="s">
        <v>802</v>
      </c>
      <c r="B3917" t="s">
        <v>798</v>
      </c>
      <c r="C3917" t="s">
        <v>52</v>
      </c>
      <c r="D3917" t="s">
        <v>772</v>
      </c>
      <c r="E3917" t="s">
        <v>773</v>
      </c>
      <c r="F3917">
        <v>98</v>
      </c>
      <c r="G3917">
        <v>64</v>
      </c>
      <c r="H3917">
        <v>62.3</v>
      </c>
      <c r="I3917">
        <v>6147</v>
      </c>
    </row>
    <row r="3918" spans="1:9">
      <c r="A3918" t="s">
        <v>802</v>
      </c>
      <c r="B3918" t="s">
        <v>798</v>
      </c>
      <c r="C3918" t="s">
        <v>52</v>
      </c>
      <c r="D3918" t="s">
        <v>772</v>
      </c>
      <c r="E3918" t="s">
        <v>774</v>
      </c>
      <c r="F3918">
        <v>169</v>
      </c>
      <c r="G3918">
        <v>107</v>
      </c>
      <c r="H3918">
        <v>108.6</v>
      </c>
      <c r="I3918">
        <v>115365</v>
      </c>
    </row>
    <row r="3919" spans="1:9">
      <c r="A3919" t="s">
        <v>802</v>
      </c>
      <c r="B3919" t="s">
        <v>798</v>
      </c>
      <c r="C3919" t="s">
        <v>52</v>
      </c>
      <c r="D3919" t="s">
        <v>772</v>
      </c>
      <c r="E3919" t="s">
        <v>775</v>
      </c>
      <c r="F3919">
        <v>50</v>
      </c>
      <c r="G3919">
        <v>49</v>
      </c>
      <c r="H3919">
        <v>26</v>
      </c>
      <c r="I3919">
        <v>80001</v>
      </c>
    </row>
    <row r="3920" spans="1:9">
      <c r="A3920" t="s">
        <v>802</v>
      </c>
      <c r="B3920" t="s">
        <v>798</v>
      </c>
      <c r="C3920" t="s">
        <v>52</v>
      </c>
      <c r="D3920" t="s">
        <v>772</v>
      </c>
      <c r="E3920" t="s">
        <v>776</v>
      </c>
      <c r="F3920">
        <v>76</v>
      </c>
      <c r="G3920">
        <v>48</v>
      </c>
      <c r="H3920">
        <v>50.1</v>
      </c>
      <c r="I3920">
        <v>9508</v>
      </c>
    </row>
    <row r="3921" spans="1:9">
      <c r="A3921" t="s">
        <v>802</v>
      </c>
      <c r="B3921" t="s">
        <v>798</v>
      </c>
      <c r="C3921" t="s">
        <v>52</v>
      </c>
      <c r="D3921" t="s">
        <v>777</v>
      </c>
      <c r="E3921" t="s">
        <v>778</v>
      </c>
      <c r="F3921">
        <v>230</v>
      </c>
      <c r="G3921">
        <v>108.25</v>
      </c>
      <c r="H3921">
        <v>166.15</v>
      </c>
      <c r="I3921">
        <v>6433</v>
      </c>
    </row>
    <row r="3922" spans="1:9">
      <c r="A3922" t="s">
        <v>802</v>
      </c>
      <c r="B3922" t="s">
        <v>798</v>
      </c>
      <c r="C3922" t="s">
        <v>52</v>
      </c>
      <c r="D3922" t="s">
        <v>777</v>
      </c>
      <c r="E3922" t="s">
        <v>779</v>
      </c>
      <c r="F3922">
        <v>266.5</v>
      </c>
      <c r="G3922">
        <v>130.5</v>
      </c>
      <c r="H3922">
        <v>190.8</v>
      </c>
      <c r="I3922">
        <v>4582</v>
      </c>
    </row>
    <row r="3923" spans="1:9">
      <c r="A3923" t="s">
        <v>802</v>
      </c>
      <c r="B3923" t="s">
        <v>798</v>
      </c>
      <c r="C3923" t="s">
        <v>52</v>
      </c>
      <c r="D3923" t="s">
        <v>777</v>
      </c>
      <c r="E3923" t="s">
        <v>780</v>
      </c>
      <c r="F3923">
        <v>296</v>
      </c>
      <c r="G3923">
        <v>150.15</v>
      </c>
      <c r="H3923">
        <v>207</v>
      </c>
      <c r="I3923">
        <v>3085</v>
      </c>
    </row>
    <row r="3924" spans="1:9">
      <c r="A3924" t="s">
        <v>802</v>
      </c>
      <c r="B3924" t="s">
        <v>798</v>
      </c>
      <c r="C3924" t="s">
        <v>52</v>
      </c>
      <c r="D3924" t="s">
        <v>777</v>
      </c>
      <c r="E3924" t="s">
        <v>781</v>
      </c>
      <c r="F3924">
        <v>247</v>
      </c>
      <c r="G3924">
        <v>120</v>
      </c>
      <c r="H3924">
        <v>173.45</v>
      </c>
      <c r="I3924">
        <v>20647</v>
      </c>
    </row>
    <row r="3925" spans="1:9">
      <c r="A3925" t="s">
        <v>802</v>
      </c>
      <c r="B3925" t="s">
        <v>798</v>
      </c>
      <c r="C3925" t="s">
        <v>52</v>
      </c>
      <c r="D3925" t="s">
        <v>777</v>
      </c>
      <c r="E3925" t="s">
        <v>782</v>
      </c>
      <c r="F3925">
        <v>290</v>
      </c>
      <c r="G3925">
        <v>155.55000000000001</v>
      </c>
      <c r="H3925">
        <v>204</v>
      </c>
      <c r="I3925">
        <v>20373</v>
      </c>
    </row>
    <row r="3926" spans="1:9">
      <c r="A3926" t="s">
        <v>802</v>
      </c>
      <c r="B3926" t="s">
        <v>798</v>
      </c>
      <c r="C3926" t="s">
        <v>52</v>
      </c>
      <c r="D3926" t="s">
        <v>777</v>
      </c>
      <c r="E3926" t="s">
        <v>783</v>
      </c>
      <c r="F3926">
        <v>338</v>
      </c>
      <c r="G3926">
        <v>173.55</v>
      </c>
      <c r="H3926">
        <v>224.3</v>
      </c>
      <c r="I3926">
        <v>9025</v>
      </c>
    </row>
    <row r="3927" spans="1:9">
      <c r="A3927" t="s">
        <v>802</v>
      </c>
      <c r="B3927" t="s">
        <v>798</v>
      </c>
      <c r="C3927" t="s">
        <v>52</v>
      </c>
      <c r="D3927" t="s">
        <v>777</v>
      </c>
      <c r="E3927" t="s">
        <v>784</v>
      </c>
      <c r="F3927">
        <v>360</v>
      </c>
      <c r="G3927">
        <v>182.2</v>
      </c>
      <c r="H3927">
        <v>257</v>
      </c>
      <c r="I3927">
        <v>3496</v>
      </c>
    </row>
    <row r="3928" spans="1:9">
      <c r="A3928" t="s">
        <v>802</v>
      </c>
      <c r="B3928" t="s">
        <v>798</v>
      </c>
      <c r="C3928" t="s">
        <v>52</v>
      </c>
      <c r="D3928" t="s">
        <v>777</v>
      </c>
      <c r="E3928" t="s">
        <v>785</v>
      </c>
      <c r="F3928">
        <v>54</v>
      </c>
      <c r="G3928">
        <v>24.75</v>
      </c>
      <c r="H3928">
        <v>38.4</v>
      </c>
      <c r="I3928">
        <v>685</v>
      </c>
    </row>
    <row r="3929" spans="1:9">
      <c r="A3929" t="s">
        <v>802</v>
      </c>
      <c r="B3929" t="s">
        <v>798</v>
      </c>
      <c r="C3929" t="s">
        <v>52</v>
      </c>
      <c r="D3929" t="s">
        <v>777</v>
      </c>
      <c r="E3929" t="s">
        <v>786</v>
      </c>
      <c r="F3929">
        <v>51</v>
      </c>
      <c r="G3929">
        <v>24.8</v>
      </c>
      <c r="H3929">
        <v>35.200000000000003</v>
      </c>
      <c r="I3929">
        <v>4071</v>
      </c>
    </row>
    <row r="3930" spans="1:9">
      <c r="A3930" t="s">
        <v>802</v>
      </c>
      <c r="B3930" t="s">
        <v>798</v>
      </c>
      <c r="C3930" t="s">
        <v>52</v>
      </c>
      <c r="D3930" t="s">
        <v>787</v>
      </c>
      <c r="E3930" t="s">
        <v>788</v>
      </c>
      <c r="F3930">
        <v>295</v>
      </c>
      <c r="G3930">
        <v>138.55000000000001</v>
      </c>
      <c r="H3930">
        <v>212.2</v>
      </c>
      <c r="I3930">
        <v>8634</v>
      </c>
    </row>
    <row r="3931" spans="1:9">
      <c r="A3931" t="s">
        <v>802</v>
      </c>
      <c r="B3931" t="s">
        <v>798</v>
      </c>
      <c r="C3931" t="s">
        <v>52</v>
      </c>
      <c r="D3931" t="s">
        <v>789</v>
      </c>
      <c r="E3931" t="s">
        <v>790</v>
      </c>
      <c r="F3931">
        <v>2150</v>
      </c>
      <c r="G3931">
        <v>1000</v>
      </c>
      <c r="H3931">
        <v>1600</v>
      </c>
      <c r="I3931">
        <v>1349</v>
      </c>
    </row>
    <row r="3932" spans="1:9">
      <c r="A3932" t="s">
        <v>802</v>
      </c>
      <c r="B3932" t="s">
        <v>798</v>
      </c>
      <c r="C3932" t="s">
        <v>53</v>
      </c>
      <c r="D3932" t="s">
        <v>765</v>
      </c>
      <c r="E3932" t="s">
        <v>766</v>
      </c>
      <c r="F3932">
        <v>82</v>
      </c>
      <c r="G3932">
        <v>82</v>
      </c>
      <c r="H3932">
        <v>44</v>
      </c>
      <c r="I3932">
        <v>13939</v>
      </c>
    </row>
    <row r="3933" spans="1:9">
      <c r="A3933" t="s">
        <v>802</v>
      </c>
      <c r="B3933" t="s">
        <v>798</v>
      </c>
      <c r="C3933" t="s">
        <v>53</v>
      </c>
      <c r="D3933" t="s">
        <v>765</v>
      </c>
      <c r="E3933" t="s">
        <v>767</v>
      </c>
      <c r="F3933">
        <v>74</v>
      </c>
      <c r="G3933">
        <v>74</v>
      </c>
      <c r="H3933">
        <v>38</v>
      </c>
      <c r="I3933">
        <v>21558</v>
      </c>
    </row>
    <row r="3934" spans="1:9">
      <c r="A3934" t="s">
        <v>802</v>
      </c>
      <c r="B3934" t="s">
        <v>798</v>
      </c>
      <c r="C3934" t="s">
        <v>53</v>
      </c>
      <c r="D3934" t="s">
        <v>765</v>
      </c>
      <c r="E3934" t="s">
        <v>768</v>
      </c>
      <c r="F3934">
        <v>73</v>
      </c>
      <c r="G3934">
        <v>48</v>
      </c>
      <c r="H3934">
        <v>42.5</v>
      </c>
      <c r="I3934">
        <v>9489</v>
      </c>
    </row>
    <row r="3935" spans="1:9">
      <c r="A3935" t="s">
        <v>802</v>
      </c>
      <c r="B3935" t="s">
        <v>798</v>
      </c>
      <c r="C3935" t="s">
        <v>53</v>
      </c>
      <c r="D3935" t="s">
        <v>765</v>
      </c>
      <c r="E3935" t="s">
        <v>769</v>
      </c>
      <c r="F3935">
        <v>90</v>
      </c>
      <c r="G3935">
        <v>54.4</v>
      </c>
      <c r="H3935">
        <v>65.8</v>
      </c>
      <c r="I3935">
        <v>2485</v>
      </c>
    </row>
    <row r="3936" spans="1:9">
      <c r="A3936" t="s">
        <v>802</v>
      </c>
      <c r="B3936" t="s">
        <v>798</v>
      </c>
      <c r="C3936" t="s">
        <v>53</v>
      </c>
      <c r="D3936" t="s">
        <v>765</v>
      </c>
      <c r="E3936" t="s">
        <v>770</v>
      </c>
      <c r="F3936">
        <v>52.5</v>
      </c>
      <c r="G3936">
        <v>46</v>
      </c>
      <c r="H3936">
        <v>29.9</v>
      </c>
      <c r="I3936">
        <v>36807</v>
      </c>
    </row>
    <row r="3937" spans="1:9">
      <c r="A3937" t="s">
        <v>802</v>
      </c>
      <c r="B3937" t="s">
        <v>798</v>
      </c>
      <c r="C3937" t="s">
        <v>53</v>
      </c>
      <c r="D3937" t="s">
        <v>765</v>
      </c>
      <c r="E3937" t="s">
        <v>771</v>
      </c>
      <c r="F3937">
        <v>75</v>
      </c>
      <c r="G3937">
        <v>57.6</v>
      </c>
      <c r="H3937">
        <v>45.2</v>
      </c>
      <c r="I3937">
        <v>1558</v>
      </c>
    </row>
    <row r="3938" spans="1:9">
      <c r="A3938" t="s">
        <v>802</v>
      </c>
      <c r="B3938" t="s">
        <v>798</v>
      </c>
      <c r="C3938" t="s">
        <v>53</v>
      </c>
      <c r="D3938" t="s">
        <v>772</v>
      </c>
      <c r="E3938" t="s">
        <v>773</v>
      </c>
      <c r="F3938">
        <v>100</v>
      </c>
      <c r="G3938">
        <v>83</v>
      </c>
      <c r="H3938">
        <v>58.2</v>
      </c>
      <c r="I3938">
        <v>1473</v>
      </c>
    </row>
    <row r="3939" spans="1:9">
      <c r="A3939" t="s">
        <v>802</v>
      </c>
      <c r="B3939" t="s">
        <v>798</v>
      </c>
      <c r="C3939" t="s">
        <v>53</v>
      </c>
      <c r="D3939" t="s">
        <v>772</v>
      </c>
      <c r="E3939" t="s">
        <v>774</v>
      </c>
      <c r="F3939">
        <v>150</v>
      </c>
      <c r="G3939">
        <v>120</v>
      </c>
      <c r="H3939">
        <v>88.8</v>
      </c>
      <c r="I3939">
        <v>33443</v>
      </c>
    </row>
    <row r="3940" spans="1:9">
      <c r="A3940" t="s">
        <v>802</v>
      </c>
      <c r="B3940" t="s">
        <v>798</v>
      </c>
      <c r="C3940" t="s">
        <v>53</v>
      </c>
      <c r="D3940" t="s">
        <v>772</v>
      </c>
      <c r="E3940" t="s">
        <v>775</v>
      </c>
      <c r="F3940">
        <v>40</v>
      </c>
      <c r="G3940">
        <v>33.5</v>
      </c>
      <c r="H3940">
        <v>16.5</v>
      </c>
      <c r="I3940">
        <v>18137</v>
      </c>
    </row>
    <row r="3941" spans="1:9">
      <c r="A3941" t="s">
        <v>802</v>
      </c>
      <c r="B3941" t="s">
        <v>798</v>
      </c>
      <c r="C3941" t="s">
        <v>53</v>
      </c>
      <c r="D3941" t="s">
        <v>772</v>
      </c>
      <c r="E3941" t="s">
        <v>776</v>
      </c>
      <c r="F3941">
        <v>90</v>
      </c>
      <c r="G3941">
        <v>57</v>
      </c>
      <c r="H3941">
        <v>56</v>
      </c>
      <c r="I3941">
        <v>1840</v>
      </c>
    </row>
    <row r="3942" spans="1:9">
      <c r="A3942" t="s">
        <v>802</v>
      </c>
      <c r="B3942" t="s">
        <v>798</v>
      </c>
      <c r="C3942" t="s">
        <v>53</v>
      </c>
      <c r="D3942" t="s">
        <v>777</v>
      </c>
      <c r="E3942" t="s">
        <v>778</v>
      </c>
      <c r="F3942">
        <v>182</v>
      </c>
      <c r="G3942">
        <v>135</v>
      </c>
      <c r="H3942">
        <v>125</v>
      </c>
      <c r="I3942">
        <v>2919</v>
      </c>
    </row>
    <row r="3943" spans="1:9">
      <c r="A3943" t="s">
        <v>802</v>
      </c>
      <c r="B3943" t="s">
        <v>798</v>
      </c>
      <c r="C3943" t="s">
        <v>53</v>
      </c>
      <c r="D3943" t="s">
        <v>777</v>
      </c>
      <c r="E3943" t="s">
        <v>779</v>
      </c>
      <c r="F3943">
        <v>230</v>
      </c>
      <c r="G3943">
        <v>165</v>
      </c>
      <c r="H3943">
        <v>145.25</v>
      </c>
      <c r="I3943">
        <v>2381</v>
      </c>
    </row>
    <row r="3944" spans="1:9">
      <c r="A3944" t="s">
        <v>802</v>
      </c>
      <c r="B3944" t="s">
        <v>798</v>
      </c>
      <c r="C3944" t="s">
        <v>53</v>
      </c>
      <c r="D3944" t="s">
        <v>777</v>
      </c>
      <c r="E3944" t="s">
        <v>780</v>
      </c>
      <c r="F3944">
        <v>261</v>
      </c>
      <c r="G3944">
        <v>178.4</v>
      </c>
      <c r="H3944">
        <v>173.7</v>
      </c>
      <c r="I3944">
        <v>1614</v>
      </c>
    </row>
    <row r="3945" spans="1:9">
      <c r="A3945" t="s">
        <v>802</v>
      </c>
      <c r="B3945" t="s">
        <v>798</v>
      </c>
      <c r="C3945" t="s">
        <v>53</v>
      </c>
      <c r="D3945" t="s">
        <v>777</v>
      </c>
      <c r="E3945" t="s">
        <v>781</v>
      </c>
      <c r="F3945">
        <v>200</v>
      </c>
      <c r="G3945">
        <v>153</v>
      </c>
      <c r="H3945">
        <v>126</v>
      </c>
      <c r="I3945">
        <v>9044</v>
      </c>
    </row>
    <row r="3946" spans="1:9">
      <c r="A3946" t="s">
        <v>802</v>
      </c>
      <c r="B3946" t="s">
        <v>798</v>
      </c>
      <c r="C3946" t="s">
        <v>53</v>
      </c>
      <c r="D3946" t="s">
        <v>777</v>
      </c>
      <c r="E3946" t="s">
        <v>782</v>
      </c>
      <c r="F3946">
        <v>248</v>
      </c>
      <c r="G3946">
        <v>175.5</v>
      </c>
      <c r="H3946">
        <v>158.80000000000001</v>
      </c>
      <c r="I3946">
        <v>8899</v>
      </c>
    </row>
    <row r="3947" spans="1:9">
      <c r="A3947" t="s">
        <v>802</v>
      </c>
      <c r="B3947" t="s">
        <v>798</v>
      </c>
      <c r="C3947" t="s">
        <v>53</v>
      </c>
      <c r="D3947" t="s">
        <v>777</v>
      </c>
      <c r="E3947" t="s">
        <v>783</v>
      </c>
      <c r="F3947">
        <v>295</v>
      </c>
      <c r="G3947">
        <v>207</v>
      </c>
      <c r="H3947">
        <v>184</v>
      </c>
      <c r="I3947">
        <v>4010</v>
      </c>
    </row>
    <row r="3948" spans="1:9">
      <c r="A3948" t="s">
        <v>802</v>
      </c>
      <c r="B3948" t="s">
        <v>798</v>
      </c>
      <c r="C3948" t="s">
        <v>53</v>
      </c>
      <c r="D3948" t="s">
        <v>777</v>
      </c>
      <c r="E3948" t="s">
        <v>784</v>
      </c>
      <c r="F3948">
        <v>330</v>
      </c>
      <c r="G3948">
        <v>244.8</v>
      </c>
      <c r="H3948">
        <v>228</v>
      </c>
      <c r="I3948">
        <v>1905</v>
      </c>
    </row>
    <row r="3949" spans="1:9">
      <c r="A3949" t="s">
        <v>802</v>
      </c>
      <c r="B3949" t="s">
        <v>798</v>
      </c>
      <c r="C3949" t="s">
        <v>53</v>
      </c>
      <c r="D3949" t="s">
        <v>777</v>
      </c>
      <c r="E3949" t="s">
        <v>785</v>
      </c>
      <c r="F3949">
        <v>42</v>
      </c>
      <c r="G3949">
        <v>30.15</v>
      </c>
      <c r="H3949">
        <v>26</v>
      </c>
      <c r="I3949">
        <v>415</v>
      </c>
    </row>
    <row r="3950" spans="1:9">
      <c r="A3950" t="s">
        <v>802</v>
      </c>
      <c r="B3950" t="s">
        <v>798</v>
      </c>
      <c r="C3950" t="s">
        <v>53</v>
      </c>
      <c r="D3950" t="s">
        <v>777</v>
      </c>
      <c r="E3950" t="s">
        <v>786</v>
      </c>
      <c r="F3950">
        <v>45</v>
      </c>
      <c r="G3950">
        <v>31.5</v>
      </c>
      <c r="H3950">
        <v>30.3</v>
      </c>
      <c r="I3950">
        <v>3311</v>
      </c>
    </row>
    <row r="3951" spans="1:9">
      <c r="A3951" t="s">
        <v>802</v>
      </c>
      <c r="B3951" t="s">
        <v>798</v>
      </c>
      <c r="C3951" t="s">
        <v>53</v>
      </c>
      <c r="D3951" t="s">
        <v>787</v>
      </c>
      <c r="E3951" t="s">
        <v>788</v>
      </c>
      <c r="F3951">
        <v>214</v>
      </c>
      <c r="G3951">
        <v>154.80000000000001</v>
      </c>
      <c r="H3951">
        <v>147</v>
      </c>
      <c r="I3951">
        <v>4851</v>
      </c>
    </row>
    <row r="3952" spans="1:9">
      <c r="A3952" t="s">
        <v>802</v>
      </c>
      <c r="B3952" t="s">
        <v>798</v>
      </c>
      <c r="C3952" t="s">
        <v>53</v>
      </c>
      <c r="D3952" t="s">
        <v>789</v>
      </c>
      <c r="E3952" t="s">
        <v>790</v>
      </c>
      <c r="F3952">
        <v>1800</v>
      </c>
      <c r="G3952">
        <v>1200</v>
      </c>
      <c r="H3952">
        <v>1282.9000000000001</v>
      </c>
      <c r="I3952">
        <v>285</v>
      </c>
    </row>
    <row r="3953" spans="1:9">
      <c r="A3953" t="s">
        <v>802</v>
      </c>
      <c r="B3953" t="s">
        <v>798</v>
      </c>
      <c r="C3953" t="s">
        <v>54</v>
      </c>
      <c r="D3953" t="s">
        <v>765</v>
      </c>
      <c r="E3953" t="s">
        <v>766</v>
      </c>
      <c r="F3953" s="74">
        <v>75</v>
      </c>
      <c r="G3953" s="74">
        <v>63</v>
      </c>
      <c r="H3953" s="74">
        <v>40</v>
      </c>
      <c r="I3953">
        <v>1498777</v>
      </c>
    </row>
    <row r="3954" spans="1:9">
      <c r="A3954" t="s">
        <v>802</v>
      </c>
      <c r="B3954" t="s">
        <v>798</v>
      </c>
      <c r="C3954" t="s">
        <v>54</v>
      </c>
      <c r="D3954" t="s">
        <v>765</v>
      </c>
      <c r="E3954" t="s">
        <v>767</v>
      </c>
      <c r="F3954" s="74">
        <v>70</v>
      </c>
      <c r="G3954" s="74">
        <v>56</v>
      </c>
      <c r="H3954" s="74">
        <v>39</v>
      </c>
      <c r="I3954">
        <v>5328720</v>
      </c>
    </row>
    <row r="3955" spans="1:9">
      <c r="A3955" t="s">
        <v>802</v>
      </c>
      <c r="B3955" t="s">
        <v>798</v>
      </c>
      <c r="C3955" t="s">
        <v>54</v>
      </c>
      <c r="D3955" t="s">
        <v>765</v>
      </c>
      <c r="E3955" t="s">
        <v>768</v>
      </c>
      <c r="F3955" s="74">
        <v>64</v>
      </c>
      <c r="G3955" s="74">
        <v>46</v>
      </c>
      <c r="H3955" s="74">
        <v>38</v>
      </c>
      <c r="I3955">
        <v>1354790</v>
      </c>
    </row>
    <row r="3956" spans="1:9">
      <c r="A3956" t="s">
        <v>802</v>
      </c>
      <c r="B3956" t="s">
        <v>798</v>
      </c>
      <c r="C3956" t="s">
        <v>54</v>
      </c>
      <c r="D3956" t="s">
        <v>765</v>
      </c>
      <c r="E3956" t="s">
        <v>769</v>
      </c>
      <c r="F3956" s="74">
        <v>92</v>
      </c>
      <c r="G3956" s="74">
        <v>55</v>
      </c>
      <c r="H3956" s="74">
        <v>58</v>
      </c>
      <c r="I3956">
        <v>297964</v>
      </c>
    </row>
    <row r="3957" spans="1:9">
      <c r="A3957" t="s">
        <v>802</v>
      </c>
      <c r="B3957" t="s">
        <v>798</v>
      </c>
      <c r="C3957" t="s">
        <v>54</v>
      </c>
      <c r="D3957" t="s">
        <v>765</v>
      </c>
      <c r="E3957" t="s">
        <v>770</v>
      </c>
      <c r="F3957" s="74">
        <v>50</v>
      </c>
      <c r="G3957" s="74">
        <v>40</v>
      </c>
      <c r="H3957" s="74">
        <v>30</v>
      </c>
      <c r="I3957">
        <v>5537587</v>
      </c>
    </row>
    <row r="3958" spans="1:9">
      <c r="A3958" t="s">
        <v>802</v>
      </c>
      <c r="B3958" t="s">
        <v>798</v>
      </c>
      <c r="C3958" t="s">
        <v>54</v>
      </c>
      <c r="D3958" t="s">
        <v>765</v>
      </c>
      <c r="E3958" t="s">
        <v>771</v>
      </c>
      <c r="F3958" s="74">
        <v>90</v>
      </c>
      <c r="G3958" s="74">
        <v>50</v>
      </c>
      <c r="H3958" s="74">
        <v>58</v>
      </c>
      <c r="I3958">
        <v>265804</v>
      </c>
    </row>
    <row r="3959" spans="1:9">
      <c r="A3959" t="s">
        <v>802</v>
      </c>
      <c r="B3959" t="s">
        <v>798</v>
      </c>
      <c r="C3959" t="s">
        <v>54</v>
      </c>
      <c r="D3959" t="s">
        <v>772</v>
      </c>
      <c r="E3959" t="s">
        <v>773</v>
      </c>
      <c r="F3959" s="74">
        <v>80</v>
      </c>
      <c r="G3959" s="74">
        <v>62</v>
      </c>
      <c r="H3959" s="74">
        <v>48</v>
      </c>
      <c r="I3959">
        <v>359277</v>
      </c>
    </row>
    <row r="3960" spans="1:9">
      <c r="A3960" t="s">
        <v>802</v>
      </c>
      <c r="B3960" t="s">
        <v>798</v>
      </c>
      <c r="C3960" t="s">
        <v>54</v>
      </c>
      <c r="D3960" t="s">
        <v>772</v>
      </c>
      <c r="E3960" t="s">
        <v>774</v>
      </c>
      <c r="F3960" s="74">
        <v>142</v>
      </c>
      <c r="G3960" s="74">
        <v>107</v>
      </c>
      <c r="H3960" s="74">
        <v>83</v>
      </c>
      <c r="I3960">
        <v>6306749</v>
      </c>
    </row>
    <row r="3961" spans="1:9">
      <c r="A3961" t="s">
        <v>802</v>
      </c>
      <c r="B3961" t="s">
        <v>798</v>
      </c>
      <c r="C3961" t="s">
        <v>54</v>
      </c>
      <c r="D3961" t="s">
        <v>772</v>
      </c>
      <c r="E3961" t="s">
        <v>775</v>
      </c>
      <c r="F3961" s="74">
        <v>46</v>
      </c>
      <c r="G3961" s="74">
        <v>36</v>
      </c>
      <c r="H3961" s="74">
        <v>21</v>
      </c>
      <c r="I3961">
        <v>4666275</v>
      </c>
    </row>
    <row r="3962" spans="1:9">
      <c r="A3962" t="s">
        <v>802</v>
      </c>
      <c r="B3962" t="s">
        <v>798</v>
      </c>
      <c r="C3962" t="s">
        <v>54</v>
      </c>
      <c r="D3962" t="s">
        <v>772</v>
      </c>
      <c r="E3962" t="s">
        <v>776</v>
      </c>
      <c r="F3962" s="74">
        <v>73</v>
      </c>
      <c r="G3962" s="74">
        <v>49</v>
      </c>
      <c r="H3962" s="74">
        <v>46</v>
      </c>
      <c r="I3962">
        <v>522379</v>
      </c>
    </row>
    <row r="3963" spans="1:9">
      <c r="A3963" t="s">
        <v>802</v>
      </c>
      <c r="B3963" t="s">
        <v>798</v>
      </c>
      <c r="C3963" t="s">
        <v>54</v>
      </c>
      <c r="D3963" t="s">
        <v>777</v>
      </c>
      <c r="E3963" t="s">
        <v>778</v>
      </c>
      <c r="F3963" s="74">
        <v>185</v>
      </c>
      <c r="G3963" s="74">
        <v>105</v>
      </c>
      <c r="H3963" s="74">
        <v>126</v>
      </c>
      <c r="I3963">
        <v>454417</v>
      </c>
    </row>
    <row r="3964" spans="1:9">
      <c r="A3964" t="s">
        <v>802</v>
      </c>
      <c r="B3964" t="s">
        <v>798</v>
      </c>
      <c r="C3964" t="s">
        <v>54</v>
      </c>
      <c r="D3964" t="s">
        <v>777</v>
      </c>
      <c r="E3964" t="s">
        <v>779</v>
      </c>
      <c r="F3964" s="74">
        <v>220</v>
      </c>
      <c r="G3964" s="74">
        <v>126</v>
      </c>
      <c r="H3964" s="74">
        <v>150</v>
      </c>
      <c r="I3964">
        <v>360626</v>
      </c>
    </row>
    <row r="3965" spans="1:9">
      <c r="A3965" t="s">
        <v>802</v>
      </c>
      <c r="B3965" t="s">
        <v>798</v>
      </c>
      <c r="C3965" t="s">
        <v>54</v>
      </c>
      <c r="D3965" t="s">
        <v>777</v>
      </c>
      <c r="E3965" t="s">
        <v>780</v>
      </c>
      <c r="F3965" s="74">
        <v>250</v>
      </c>
      <c r="G3965" s="74">
        <v>148</v>
      </c>
      <c r="H3965" s="74">
        <v>171</v>
      </c>
      <c r="I3965">
        <v>255858</v>
      </c>
    </row>
    <row r="3966" spans="1:9">
      <c r="A3966" t="s">
        <v>802</v>
      </c>
      <c r="B3966" t="s">
        <v>798</v>
      </c>
      <c r="C3966" t="s">
        <v>54</v>
      </c>
      <c r="D3966" t="s">
        <v>777</v>
      </c>
      <c r="E3966" t="s">
        <v>781</v>
      </c>
      <c r="F3966" s="74">
        <v>195</v>
      </c>
      <c r="G3966" s="74">
        <v>116</v>
      </c>
      <c r="H3966" s="74">
        <v>128</v>
      </c>
      <c r="I3966">
        <v>1254442</v>
      </c>
    </row>
    <row r="3967" spans="1:9">
      <c r="A3967" t="s">
        <v>802</v>
      </c>
      <c r="B3967" t="s">
        <v>798</v>
      </c>
      <c r="C3967" t="s">
        <v>54</v>
      </c>
      <c r="D3967" t="s">
        <v>777</v>
      </c>
      <c r="E3967" t="s">
        <v>782</v>
      </c>
      <c r="F3967" s="74">
        <v>242</v>
      </c>
      <c r="G3967" s="74">
        <v>148</v>
      </c>
      <c r="H3967" s="74">
        <v>160</v>
      </c>
      <c r="I3967">
        <v>1263281</v>
      </c>
    </row>
    <row r="3968" spans="1:9">
      <c r="A3968" t="s">
        <v>802</v>
      </c>
      <c r="B3968" t="s">
        <v>798</v>
      </c>
      <c r="C3968" t="s">
        <v>54</v>
      </c>
      <c r="D3968" t="s">
        <v>777</v>
      </c>
      <c r="E3968" t="s">
        <v>783</v>
      </c>
      <c r="F3968" s="74">
        <v>280</v>
      </c>
      <c r="G3968" s="74">
        <v>167</v>
      </c>
      <c r="H3968" s="74">
        <v>181</v>
      </c>
      <c r="I3968">
        <v>609802</v>
      </c>
    </row>
    <row r="3969" spans="1:9">
      <c r="A3969" t="s">
        <v>802</v>
      </c>
      <c r="B3969" t="s">
        <v>798</v>
      </c>
      <c r="C3969" t="s">
        <v>54</v>
      </c>
      <c r="D3969" t="s">
        <v>777</v>
      </c>
      <c r="E3969" t="s">
        <v>784</v>
      </c>
      <c r="F3969" s="74">
        <v>305</v>
      </c>
      <c r="G3969" s="74">
        <v>185</v>
      </c>
      <c r="H3969" s="74">
        <v>205</v>
      </c>
      <c r="I3969">
        <v>283235</v>
      </c>
    </row>
    <row r="3970" spans="1:9">
      <c r="A3970" t="s">
        <v>802</v>
      </c>
      <c r="B3970" t="s">
        <v>798</v>
      </c>
      <c r="C3970" t="s">
        <v>54</v>
      </c>
      <c r="D3970" t="s">
        <v>777</v>
      </c>
      <c r="E3970" t="s">
        <v>785</v>
      </c>
      <c r="F3970" s="74">
        <v>45</v>
      </c>
      <c r="G3970" s="74">
        <v>25</v>
      </c>
      <c r="H3970" s="74">
        <v>31</v>
      </c>
      <c r="I3970">
        <v>100041</v>
      </c>
    </row>
    <row r="3971" spans="1:9">
      <c r="A3971" t="s">
        <v>802</v>
      </c>
      <c r="B3971" t="s">
        <v>798</v>
      </c>
      <c r="C3971" t="s">
        <v>54</v>
      </c>
      <c r="D3971" t="s">
        <v>777</v>
      </c>
      <c r="E3971" t="s">
        <v>786</v>
      </c>
      <c r="F3971" s="74">
        <v>48</v>
      </c>
      <c r="G3971" s="74">
        <v>27</v>
      </c>
      <c r="H3971" s="74">
        <v>32</v>
      </c>
      <c r="I3971">
        <v>386258</v>
      </c>
    </row>
    <row r="3972" spans="1:9">
      <c r="A3972" t="s">
        <v>802</v>
      </c>
      <c r="B3972" t="s">
        <v>798</v>
      </c>
      <c r="C3972" t="s">
        <v>54</v>
      </c>
      <c r="D3972" t="s">
        <v>787</v>
      </c>
      <c r="E3972" t="s">
        <v>788</v>
      </c>
      <c r="F3972" s="74">
        <v>235</v>
      </c>
      <c r="G3972" s="74">
        <v>125</v>
      </c>
      <c r="H3972" s="74">
        <v>160</v>
      </c>
      <c r="I3972">
        <v>555766</v>
      </c>
    </row>
    <row r="3973" spans="1:9">
      <c r="A3973" t="s">
        <v>802</v>
      </c>
      <c r="B3973" t="s">
        <v>798</v>
      </c>
      <c r="C3973" t="s">
        <v>54</v>
      </c>
      <c r="D3973" t="s">
        <v>789</v>
      </c>
      <c r="E3973" t="s">
        <v>790</v>
      </c>
      <c r="F3973" s="74">
        <v>1850</v>
      </c>
      <c r="G3973" s="74">
        <v>1000</v>
      </c>
      <c r="H3973" s="74">
        <v>1346</v>
      </c>
      <c r="I3973">
        <v>93597</v>
      </c>
    </row>
    <row r="3974" spans="1:9">
      <c r="A3974" t="s">
        <v>802</v>
      </c>
      <c r="B3974" t="s">
        <v>798</v>
      </c>
      <c r="C3974" t="s">
        <v>791</v>
      </c>
      <c r="D3974" t="s">
        <v>765</v>
      </c>
      <c r="E3974" t="s">
        <v>766</v>
      </c>
      <c r="F3974">
        <v>75</v>
      </c>
      <c r="G3974">
        <v>62</v>
      </c>
      <c r="H3974">
        <v>37</v>
      </c>
      <c r="I3974">
        <v>450</v>
      </c>
    </row>
    <row r="3975" spans="1:9">
      <c r="A3975" t="s">
        <v>802</v>
      </c>
      <c r="B3975" t="s">
        <v>798</v>
      </c>
      <c r="C3975" t="s">
        <v>791</v>
      </c>
      <c r="D3975" t="s">
        <v>765</v>
      </c>
      <c r="E3975" t="s">
        <v>767</v>
      </c>
      <c r="F3975">
        <v>74</v>
      </c>
      <c r="G3975">
        <v>55.5</v>
      </c>
      <c r="H3975">
        <v>43.3</v>
      </c>
      <c r="I3975">
        <v>1001</v>
      </c>
    </row>
    <row r="3976" spans="1:9">
      <c r="A3976" t="s">
        <v>802</v>
      </c>
      <c r="B3976" t="s">
        <v>798</v>
      </c>
      <c r="C3976" t="s">
        <v>791</v>
      </c>
      <c r="D3976" t="s">
        <v>765</v>
      </c>
      <c r="E3976" t="s">
        <v>768</v>
      </c>
      <c r="F3976">
        <v>65</v>
      </c>
      <c r="G3976">
        <v>48</v>
      </c>
      <c r="H3976">
        <v>37</v>
      </c>
      <c r="I3976">
        <v>340</v>
      </c>
    </row>
    <row r="3977" spans="1:9">
      <c r="A3977" t="s">
        <v>802</v>
      </c>
      <c r="B3977" t="s">
        <v>798</v>
      </c>
      <c r="C3977" t="s">
        <v>791</v>
      </c>
      <c r="D3977" t="s">
        <v>765</v>
      </c>
      <c r="E3977" t="s">
        <v>769</v>
      </c>
      <c r="F3977">
        <v>85</v>
      </c>
      <c r="G3977">
        <v>55</v>
      </c>
      <c r="H3977">
        <v>50</v>
      </c>
      <c r="I3977">
        <v>81</v>
      </c>
    </row>
    <row r="3978" spans="1:9">
      <c r="A3978" t="s">
        <v>802</v>
      </c>
      <c r="B3978" t="s">
        <v>798</v>
      </c>
      <c r="C3978" t="s">
        <v>791</v>
      </c>
      <c r="D3978" t="s">
        <v>765</v>
      </c>
      <c r="E3978" t="s">
        <v>770</v>
      </c>
      <c r="F3978">
        <v>52</v>
      </c>
      <c r="G3978">
        <v>40.5</v>
      </c>
      <c r="H3978">
        <v>28.4</v>
      </c>
      <c r="I3978">
        <v>1062</v>
      </c>
    </row>
    <row r="3979" spans="1:9">
      <c r="A3979" t="s">
        <v>802</v>
      </c>
      <c r="B3979" t="s">
        <v>798</v>
      </c>
      <c r="C3979" t="s">
        <v>791</v>
      </c>
      <c r="D3979" t="s">
        <v>765</v>
      </c>
      <c r="E3979" t="s">
        <v>771</v>
      </c>
      <c r="F3979">
        <v>90</v>
      </c>
      <c r="G3979">
        <v>57.6</v>
      </c>
      <c r="H3979">
        <v>61.1</v>
      </c>
      <c r="I3979">
        <v>61</v>
      </c>
    </row>
    <row r="3980" spans="1:9">
      <c r="A3980" t="s">
        <v>802</v>
      </c>
      <c r="B3980" t="s">
        <v>798</v>
      </c>
      <c r="C3980" t="s">
        <v>791</v>
      </c>
      <c r="D3980" t="s">
        <v>772</v>
      </c>
      <c r="E3980" t="s">
        <v>773</v>
      </c>
      <c r="F3980">
        <v>94</v>
      </c>
      <c r="G3980">
        <v>55.5</v>
      </c>
      <c r="H3980">
        <v>53</v>
      </c>
      <c r="I3980">
        <v>79</v>
      </c>
    </row>
    <row r="3981" spans="1:9">
      <c r="A3981" t="s">
        <v>802</v>
      </c>
      <c r="B3981" t="s">
        <v>798</v>
      </c>
      <c r="C3981" t="s">
        <v>791</v>
      </c>
      <c r="D3981" t="s">
        <v>772</v>
      </c>
      <c r="E3981" t="s">
        <v>774</v>
      </c>
      <c r="F3981">
        <v>144</v>
      </c>
      <c r="G3981">
        <v>107</v>
      </c>
      <c r="H3981">
        <v>85</v>
      </c>
      <c r="I3981">
        <v>1339</v>
      </c>
    </row>
    <row r="3982" spans="1:9">
      <c r="A3982" t="s">
        <v>802</v>
      </c>
      <c r="B3982" t="s">
        <v>798</v>
      </c>
      <c r="C3982" t="s">
        <v>791</v>
      </c>
      <c r="D3982" t="s">
        <v>772</v>
      </c>
      <c r="E3982" t="s">
        <v>775</v>
      </c>
      <c r="F3982">
        <v>49</v>
      </c>
      <c r="G3982">
        <v>38</v>
      </c>
      <c r="H3982">
        <v>23</v>
      </c>
      <c r="I3982">
        <v>1018</v>
      </c>
    </row>
    <row r="3983" spans="1:9">
      <c r="A3983" t="s">
        <v>802</v>
      </c>
      <c r="B3983" t="s">
        <v>798</v>
      </c>
      <c r="C3983" t="s">
        <v>791</v>
      </c>
      <c r="D3983" t="s">
        <v>772</v>
      </c>
      <c r="E3983" t="s">
        <v>776</v>
      </c>
      <c r="F3983">
        <v>66</v>
      </c>
      <c r="G3983">
        <v>59</v>
      </c>
      <c r="H3983">
        <v>32.5</v>
      </c>
      <c r="I3983">
        <v>125</v>
      </c>
    </row>
    <row r="3984" spans="1:9">
      <c r="A3984" t="s">
        <v>802</v>
      </c>
      <c r="B3984" t="s">
        <v>798</v>
      </c>
      <c r="C3984" t="s">
        <v>791</v>
      </c>
      <c r="D3984" t="s">
        <v>777</v>
      </c>
      <c r="E3984" t="s">
        <v>778</v>
      </c>
      <c r="F3984">
        <v>180</v>
      </c>
      <c r="G3984">
        <v>90</v>
      </c>
      <c r="H3984">
        <v>123.4</v>
      </c>
      <c r="I3984">
        <v>94</v>
      </c>
    </row>
    <row r="3985" spans="1:9">
      <c r="A3985" t="s">
        <v>802</v>
      </c>
      <c r="B3985" t="s">
        <v>798</v>
      </c>
      <c r="C3985" t="s">
        <v>791</v>
      </c>
      <c r="D3985" t="s">
        <v>777</v>
      </c>
      <c r="E3985" t="s">
        <v>779</v>
      </c>
      <c r="F3985">
        <v>201</v>
      </c>
      <c r="G3985">
        <v>133</v>
      </c>
      <c r="H3985">
        <v>140.19999999999999</v>
      </c>
      <c r="I3985">
        <v>71</v>
      </c>
    </row>
    <row r="3986" spans="1:9">
      <c r="A3986" t="s">
        <v>802</v>
      </c>
      <c r="B3986" t="s">
        <v>798</v>
      </c>
      <c r="C3986" t="s">
        <v>791</v>
      </c>
      <c r="D3986" t="s">
        <v>777</v>
      </c>
      <c r="E3986" t="s">
        <v>780</v>
      </c>
      <c r="F3986">
        <v>250</v>
      </c>
      <c r="G3986">
        <v>150</v>
      </c>
      <c r="H3986">
        <v>164</v>
      </c>
      <c r="I3986">
        <v>57</v>
      </c>
    </row>
    <row r="3987" spans="1:9">
      <c r="A3987" t="s">
        <v>802</v>
      </c>
      <c r="B3987" t="s">
        <v>798</v>
      </c>
      <c r="C3987" t="s">
        <v>791</v>
      </c>
      <c r="D3987" t="s">
        <v>777</v>
      </c>
      <c r="E3987" t="s">
        <v>781</v>
      </c>
      <c r="F3987">
        <v>195</v>
      </c>
      <c r="G3987">
        <v>122.4</v>
      </c>
      <c r="H3987">
        <v>129.25</v>
      </c>
      <c r="I3987">
        <v>224</v>
      </c>
    </row>
    <row r="3988" spans="1:9">
      <c r="A3988" t="s">
        <v>802</v>
      </c>
      <c r="B3988" t="s">
        <v>798</v>
      </c>
      <c r="C3988" t="s">
        <v>791</v>
      </c>
      <c r="D3988" t="s">
        <v>777</v>
      </c>
      <c r="E3988" t="s">
        <v>782</v>
      </c>
      <c r="F3988">
        <v>252</v>
      </c>
      <c r="G3988">
        <v>154.80000000000001</v>
      </c>
      <c r="H3988">
        <v>146.30000000000001</v>
      </c>
      <c r="I3988">
        <v>291</v>
      </c>
    </row>
    <row r="3989" spans="1:9">
      <c r="A3989" t="s">
        <v>802</v>
      </c>
      <c r="B3989" t="s">
        <v>798</v>
      </c>
      <c r="C3989" t="s">
        <v>791</v>
      </c>
      <c r="D3989" t="s">
        <v>777</v>
      </c>
      <c r="E3989" t="s">
        <v>783</v>
      </c>
      <c r="F3989">
        <v>294</v>
      </c>
      <c r="G3989">
        <v>155.55000000000001</v>
      </c>
      <c r="H3989">
        <v>185.2</v>
      </c>
      <c r="I3989">
        <v>168</v>
      </c>
    </row>
    <row r="3990" spans="1:9">
      <c r="A3990" t="s">
        <v>802</v>
      </c>
      <c r="B3990" t="s">
        <v>798</v>
      </c>
      <c r="C3990" t="s">
        <v>791</v>
      </c>
      <c r="D3990" t="s">
        <v>777</v>
      </c>
      <c r="E3990" t="s">
        <v>784</v>
      </c>
      <c r="F3990">
        <v>305</v>
      </c>
      <c r="G3990">
        <v>164</v>
      </c>
      <c r="H3990">
        <v>183</v>
      </c>
      <c r="I3990">
        <v>78</v>
      </c>
    </row>
    <row r="3991" spans="1:9">
      <c r="A3991" t="s">
        <v>802</v>
      </c>
      <c r="B3991" t="s">
        <v>798</v>
      </c>
      <c r="C3991" t="s">
        <v>791</v>
      </c>
      <c r="D3991" t="s">
        <v>777</v>
      </c>
      <c r="E3991" t="s">
        <v>785</v>
      </c>
      <c r="F3991">
        <v>39</v>
      </c>
      <c r="G3991">
        <v>26.6</v>
      </c>
      <c r="H3991">
        <v>25.7</v>
      </c>
      <c r="I3991">
        <v>21</v>
      </c>
    </row>
    <row r="3992" spans="1:9">
      <c r="A3992" t="s">
        <v>802</v>
      </c>
      <c r="B3992" t="s">
        <v>798</v>
      </c>
      <c r="C3992" t="s">
        <v>791</v>
      </c>
      <c r="D3992" t="s">
        <v>777</v>
      </c>
      <c r="E3992" t="s">
        <v>786</v>
      </c>
      <c r="F3992">
        <v>49</v>
      </c>
      <c r="G3992">
        <v>26.074999999999999</v>
      </c>
      <c r="H3992">
        <v>25</v>
      </c>
      <c r="I3992">
        <v>70</v>
      </c>
    </row>
    <row r="3993" spans="1:9">
      <c r="A3993" t="s">
        <v>802</v>
      </c>
      <c r="B3993" t="s">
        <v>798</v>
      </c>
      <c r="C3993" t="s">
        <v>791</v>
      </c>
      <c r="D3993" t="s">
        <v>787</v>
      </c>
      <c r="E3993" t="s">
        <v>788</v>
      </c>
      <c r="F3993">
        <v>245</v>
      </c>
      <c r="G3993">
        <v>115.2</v>
      </c>
      <c r="H3993">
        <v>153</v>
      </c>
      <c r="I3993">
        <v>138</v>
      </c>
    </row>
    <row r="3994" spans="1:9">
      <c r="A3994" t="s">
        <v>802</v>
      </c>
      <c r="B3994" t="s">
        <v>798</v>
      </c>
      <c r="C3994" t="s">
        <v>791</v>
      </c>
      <c r="D3994" t="s">
        <v>789</v>
      </c>
      <c r="E3994" t="s">
        <v>790</v>
      </c>
      <c r="F3994">
        <v>1766.5</v>
      </c>
      <c r="G3994">
        <v>1242.5</v>
      </c>
      <c r="H3994">
        <v>1294.1500000000001</v>
      </c>
      <c r="I3994">
        <v>10</v>
      </c>
    </row>
    <row r="3995" spans="1:9">
      <c r="A3995" t="s">
        <v>802</v>
      </c>
      <c r="B3995" t="s">
        <v>799</v>
      </c>
      <c r="C3995" t="s">
        <v>46</v>
      </c>
      <c r="D3995" t="s">
        <v>765</v>
      </c>
      <c r="E3995" t="s">
        <v>766</v>
      </c>
      <c r="F3995">
        <v>75</v>
      </c>
      <c r="G3995">
        <v>65</v>
      </c>
      <c r="H3995">
        <v>40.25</v>
      </c>
      <c r="I3995">
        <v>518890</v>
      </c>
    </row>
    <row r="3996" spans="1:9">
      <c r="A3996" t="s">
        <v>802</v>
      </c>
      <c r="B3996" t="s">
        <v>799</v>
      </c>
      <c r="C3996" t="s">
        <v>46</v>
      </c>
      <c r="D3996" t="s">
        <v>765</v>
      </c>
      <c r="E3996" t="s">
        <v>767</v>
      </c>
      <c r="F3996">
        <v>75</v>
      </c>
      <c r="G3996">
        <v>58</v>
      </c>
      <c r="H3996">
        <v>41.35</v>
      </c>
      <c r="I3996">
        <v>1858968</v>
      </c>
    </row>
    <row r="3997" spans="1:9">
      <c r="A3997" t="s">
        <v>802</v>
      </c>
      <c r="B3997" t="s">
        <v>799</v>
      </c>
      <c r="C3997" t="s">
        <v>46</v>
      </c>
      <c r="D3997" t="s">
        <v>765</v>
      </c>
      <c r="E3997" t="s">
        <v>768</v>
      </c>
      <c r="F3997">
        <v>65</v>
      </c>
      <c r="G3997">
        <v>45</v>
      </c>
      <c r="H3997">
        <v>39.6</v>
      </c>
      <c r="I3997">
        <v>453500</v>
      </c>
    </row>
    <row r="3998" spans="1:9">
      <c r="A3998" t="s">
        <v>802</v>
      </c>
      <c r="B3998" t="s">
        <v>799</v>
      </c>
      <c r="C3998" t="s">
        <v>46</v>
      </c>
      <c r="D3998" t="s">
        <v>765</v>
      </c>
      <c r="E3998" t="s">
        <v>769</v>
      </c>
      <c r="F3998">
        <v>100</v>
      </c>
      <c r="G3998">
        <v>54</v>
      </c>
      <c r="H3998">
        <v>61</v>
      </c>
      <c r="I3998">
        <v>78982</v>
      </c>
    </row>
    <row r="3999" spans="1:9">
      <c r="A3999" t="s">
        <v>802</v>
      </c>
      <c r="B3999" t="s">
        <v>799</v>
      </c>
      <c r="C3999" t="s">
        <v>46</v>
      </c>
      <c r="D3999" t="s">
        <v>765</v>
      </c>
      <c r="E3999" t="s">
        <v>770</v>
      </c>
      <c r="F3999">
        <v>50</v>
      </c>
      <c r="G3999">
        <v>37.799999999999997</v>
      </c>
      <c r="H3999">
        <v>29</v>
      </c>
      <c r="I3999">
        <v>1874025</v>
      </c>
    </row>
    <row r="4000" spans="1:9">
      <c r="A4000" t="s">
        <v>802</v>
      </c>
      <c r="B4000" t="s">
        <v>799</v>
      </c>
      <c r="C4000" t="s">
        <v>46</v>
      </c>
      <c r="D4000" t="s">
        <v>765</v>
      </c>
      <c r="E4000" t="s">
        <v>771</v>
      </c>
      <c r="F4000">
        <v>100</v>
      </c>
      <c r="G4000">
        <v>48.4</v>
      </c>
      <c r="H4000">
        <v>60.5</v>
      </c>
      <c r="I4000">
        <v>86988</v>
      </c>
    </row>
    <row r="4001" spans="1:9">
      <c r="A4001" t="s">
        <v>802</v>
      </c>
      <c r="B4001" t="s">
        <v>799</v>
      </c>
      <c r="C4001" t="s">
        <v>46</v>
      </c>
      <c r="D4001" t="s">
        <v>772</v>
      </c>
      <c r="E4001" t="s">
        <v>773</v>
      </c>
      <c r="F4001">
        <v>88.6</v>
      </c>
      <c r="G4001">
        <v>65</v>
      </c>
      <c r="H4001">
        <v>52</v>
      </c>
      <c r="I4001">
        <v>128069</v>
      </c>
    </row>
    <row r="4002" spans="1:9">
      <c r="A4002" t="s">
        <v>802</v>
      </c>
      <c r="B4002" t="s">
        <v>799</v>
      </c>
      <c r="C4002" t="s">
        <v>46</v>
      </c>
      <c r="D4002" t="s">
        <v>772</v>
      </c>
      <c r="E4002" t="s">
        <v>774</v>
      </c>
      <c r="F4002">
        <v>150</v>
      </c>
      <c r="G4002">
        <v>109</v>
      </c>
      <c r="H4002">
        <v>86</v>
      </c>
      <c r="I4002">
        <v>2228204</v>
      </c>
    </row>
    <row r="4003" spans="1:9">
      <c r="A4003" t="s">
        <v>802</v>
      </c>
      <c r="B4003" t="s">
        <v>799</v>
      </c>
      <c r="C4003" t="s">
        <v>46</v>
      </c>
      <c r="D4003" t="s">
        <v>772</v>
      </c>
      <c r="E4003" t="s">
        <v>775</v>
      </c>
      <c r="F4003">
        <v>50</v>
      </c>
      <c r="G4003">
        <v>34.5</v>
      </c>
      <c r="H4003">
        <v>23</v>
      </c>
      <c r="I4003">
        <v>1928518</v>
      </c>
    </row>
    <row r="4004" spans="1:9">
      <c r="A4004" t="s">
        <v>802</v>
      </c>
      <c r="B4004" t="s">
        <v>799</v>
      </c>
      <c r="C4004" t="s">
        <v>46</v>
      </c>
      <c r="D4004" t="s">
        <v>772</v>
      </c>
      <c r="E4004" t="s">
        <v>776</v>
      </c>
      <c r="F4004">
        <v>79</v>
      </c>
      <c r="G4004">
        <v>44</v>
      </c>
      <c r="H4004">
        <v>50</v>
      </c>
      <c r="I4004">
        <v>164111</v>
      </c>
    </row>
    <row r="4005" spans="1:9">
      <c r="A4005" t="s">
        <v>802</v>
      </c>
      <c r="B4005" t="s">
        <v>799</v>
      </c>
      <c r="C4005" t="s">
        <v>46</v>
      </c>
      <c r="D4005" t="s">
        <v>777</v>
      </c>
      <c r="E4005" t="s">
        <v>778</v>
      </c>
      <c r="F4005">
        <v>200</v>
      </c>
      <c r="G4005">
        <v>105.4</v>
      </c>
      <c r="H4005">
        <v>135.85</v>
      </c>
      <c r="I4005">
        <v>145522</v>
      </c>
    </row>
    <row r="4006" spans="1:9">
      <c r="A4006" t="s">
        <v>802</v>
      </c>
      <c r="B4006" t="s">
        <v>799</v>
      </c>
      <c r="C4006" t="s">
        <v>46</v>
      </c>
      <c r="D4006" t="s">
        <v>777</v>
      </c>
      <c r="E4006" t="s">
        <v>779</v>
      </c>
      <c r="F4006">
        <v>244</v>
      </c>
      <c r="G4006">
        <v>127.6</v>
      </c>
      <c r="H4006">
        <v>165.3</v>
      </c>
      <c r="I4006">
        <v>106316</v>
      </c>
    </row>
    <row r="4007" spans="1:9">
      <c r="A4007" t="s">
        <v>802</v>
      </c>
      <c r="B4007" t="s">
        <v>799</v>
      </c>
      <c r="C4007" t="s">
        <v>46</v>
      </c>
      <c r="D4007" t="s">
        <v>777</v>
      </c>
      <c r="E4007" t="s">
        <v>780</v>
      </c>
      <c r="F4007">
        <v>276</v>
      </c>
      <c r="G4007">
        <v>149.5</v>
      </c>
      <c r="H4007">
        <v>185.2</v>
      </c>
      <c r="I4007">
        <v>79550</v>
      </c>
    </row>
    <row r="4008" spans="1:9">
      <c r="A4008" t="s">
        <v>802</v>
      </c>
      <c r="B4008" t="s">
        <v>799</v>
      </c>
      <c r="C4008" t="s">
        <v>46</v>
      </c>
      <c r="D4008" t="s">
        <v>777</v>
      </c>
      <c r="E4008" t="s">
        <v>781</v>
      </c>
      <c r="F4008">
        <v>209</v>
      </c>
      <c r="G4008">
        <v>116.8</v>
      </c>
      <c r="H4008">
        <v>138</v>
      </c>
      <c r="I4008">
        <v>401058</v>
      </c>
    </row>
    <row r="4009" spans="1:9">
      <c r="A4009" t="s">
        <v>802</v>
      </c>
      <c r="B4009" t="s">
        <v>799</v>
      </c>
      <c r="C4009" t="s">
        <v>46</v>
      </c>
      <c r="D4009" t="s">
        <v>777</v>
      </c>
      <c r="E4009" t="s">
        <v>782</v>
      </c>
      <c r="F4009">
        <v>260</v>
      </c>
      <c r="G4009">
        <v>148.80000000000001</v>
      </c>
      <c r="H4009">
        <v>173.5</v>
      </c>
      <c r="I4009">
        <v>379632</v>
      </c>
    </row>
    <row r="4010" spans="1:9">
      <c r="A4010" t="s">
        <v>802</v>
      </c>
      <c r="B4010" t="s">
        <v>799</v>
      </c>
      <c r="C4010" t="s">
        <v>46</v>
      </c>
      <c r="D4010" t="s">
        <v>777</v>
      </c>
      <c r="E4010" t="s">
        <v>783</v>
      </c>
      <c r="F4010">
        <v>295</v>
      </c>
      <c r="G4010">
        <v>162</v>
      </c>
      <c r="H4010">
        <v>192.85</v>
      </c>
      <c r="I4010">
        <v>183469</v>
      </c>
    </row>
    <row r="4011" spans="1:9">
      <c r="A4011" t="s">
        <v>802</v>
      </c>
      <c r="B4011" t="s">
        <v>799</v>
      </c>
      <c r="C4011" t="s">
        <v>46</v>
      </c>
      <c r="D4011" t="s">
        <v>777</v>
      </c>
      <c r="E4011" t="s">
        <v>784</v>
      </c>
      <c r="F4011">
        <v>320</v>
      </c>
      <c r="G4011">
        <v>178.8</v>
      </c>
      <c r="H4011">
        <v>212</v>
      </c>
      <c r="I4011">
        <v>81381</v>
      </c>
    </row>
    <row r="4012" spans="1:9">
      <c r="A4012" t="s">
        <v>802</v>
      </c>
      <c r="B4012" t="s">
        <v>799</v>
      </c>
      <c r="C4012" t="s">
        <v>46</v>
      </c>
      <c r="D4012" t="s">
        <v>777</v>
      </c>
      <c r="E4012" t="s">
        <v>785</v>
      </c>
      <c r="F4012">
        <v>50</v>
      </c>
      <c r="G4012">
        <v>24.2</v>
      </c>
      <c r="H4012">
        <v>34.4</v>
      </c>
      <c r="I4012">
        <v>23610</v>
      </c>
    </row>
    <row r="4013" spans="1:9">
      <c r="A4013" t="s">
        <v>802</v>
      </c>
      <c r="B4013" t="s">
        <v>799</v>
      </c>
      <c r="C4013" t="s">
        <v>46</v>
      </c>
      <c r="D4013" t="s">
        <v>777</v>
      </c>
      <c r="E4013" t="s">
        <v>786</v>
      </c>
      <c r="F4013">
        <v>50</v>
      </c>
      <c r="G4013">
        <v>25.6</v>
      </c>
      <c r="H4013">
        <v>31.5</v>
      </c>
      <c r="I4013">
        <v>79508</v>
      </c>
    </row>
    <row r="4014" spans="1:9">
      <c r="A4014" t="s">
        <v>802</v>
      </c>
      <c r="B4014" t="s">
        <v>799</v>
      </c>
      <c r="C4014" t="s">
        <v>46</v>
      </c>
      <c r="D4014" t="s">
        <v>787</v>
      </c>
      <c r="E4014" t="s">
        <v>788</v>
      </c>
      <c r="F4014">
        <v>255</v>
      </c>
      <c r="G4014">
        <v>126</v>
      </c>
      <c r="H4014">
        <v>182.3</v>
      </c>
      <c r="I4014">
        <v>175513</v>
      </c>
    </row>
    <row r="4015" spans="1:9">
      <c r="A4015" t="s">
        <v>802</v>
      </c>
      <c r="B4015" t="s">
        <v>799</v>
      </c>
      <c r="C4015" t="s">
        <v>46</v>
      </c>
      <c r="D4015" t="s">
        <v>789</v>
      </c>
      <c r="E4015" t="s">
        <v>790</v>
      </c>
      <c r="F4015">
        <v>1890</v>
      </c>
      <c r="G4015">
        <v>1000</v>
      </c>
      <c r="H4015">
        <v>1400</v>
      </c>
      <c r="I4015">
        <v>28534</v>
      </c>
    </row>
    <row r="4016" spans="1:9">
      <c r="A4016" t="s">
        <v>802</v>
      </c>
      <c r="B4016" t="s">
        <v>799</v>
      </c>
      <c r="C4016" t="s">
        <v>700</v>
      </c>
      <c r="D4016" t="s">
        <v>765</v>
      </c>
      <c r="E4016" t="s">
        <v>766</v>
      </c>
      <c r="F4016">
        <v>74</v>
      </c>
      <c r="G4016">
        <v>62</v>
      </c>
      <c r="H4016">
        <v>40</v>
      </c>
      <c r="I4016">
        <v>327035</v>
      </c>
    </row>
    <row r="4017" spans="1:9">
      <c r="A4017" t="s">
        <v>802</v>
      </c>
      <c r="B4017" t="s">
        <v>799</v>
      </c>
      <c r="C4017" t="s">
        <v>700</v>
      </c>
      <c r="D4017" t="s">
        <v>765</v>
      </c>
      <c r="E4017" t="s">
        <v>767</v>
      </c>
      <c r="F4017">
        <v>70</v>
      </c>
      <c r="G4017">
        <v>55</v>
      </c>
      <c r="H4017">
        <v>40</v>
      </c>
      <c r="I4017">
        <v>1293973</v>
      </c>
    </row>
    <row r="4018" spans="1:9">
      <c r="A4018" t="s">
        <v>802</v>
      </c>
      <c r="B4018" t="s">
        <v>799</v>
      </c>
      <c r="C4018" t="s">
        <v>700</v>
      </c>
      <c r="D4018" t="s">
        <v>765</v>
      </c>
      <c r="E4018" t="s">
        <v>768</v>
      </c>
      <c r="F4018">
        <v>65</v>
      </c>
      <c r="G4018">
        <v>45</v>
      </c>
      <c r="H4018">
        <v>39.4</v>
      </c>
      <c r="I4018">
        <v>288098</v>
      </c>
    </row>
    <row r="4019" spans="1:9">
      <c r="A4019" t="s">
        <v>802</v>
      </c>
      <c r="B4019" t="s">
        <v>799</v>
      </c>
      <c r="C4019" t="s">
        <v>700</v>
      </c>
      <c r="D4019" t="s">
        <v>765</v>
      </c>
      <c r="E4019" t="s">
        <v>769</v>
      </c>
      <c r="F4019">
        <v>95</v>
      </c>
      <c r="G4019">
        <v>54</v>
      </c>
      <c r="H4019">
        <v>59.8</v>
      </c>
      <c r="I4019">
        <v>60199</v>
      </c>
    </row>
    <row r="4020" spans="1:9">
      <c r="A4020" t="s">
        <v>802</v>
      </c>
      <c r="B4020" t="s">
        <v>799</v>
      </c>
      <c r="C4020" t="s">
        <v>700</v>
      </c>
      <c r="D4020" t="s">
        <v>765</v>
      </c>
      <c r="E4020" t="s">
        <v>770</v>
      </c>
      <c r="F4020">
        <v>52</v>
      </c>
      <c r="G4020">
        <v>39</v>
      </c>
      <c r="H4020">
        <v>31.8</v>
      </c>
      <c r="I4020">
        <v>1107671</v>
      </c>
    </row>
    <row r="4021" spans="1:9">
      <c r="A4021" t="s">
        <v>802</v>
      </c>
      <c r="B4021" t="s">
        <v>799</v>
      </c>
      <c r="C4021" t="s">
        <v>700</v>
      </c>
      <c r="D4021" t="s">
        <v>765</v>
      </c>
      <c r="E4021" t="s">
        <v>771</v>
      </c>
      <c r="F4021">
        <v>100</v>
      </c>
      <c r="G4021">
        <v>51</v>
      </c>
      <c r="H4021">
        <v>64.099999999999994</v>
      </c>
      <c r="I4021">
        <v>47509</v>
      </c>
    </row>
    <row r="4022" spans="1:9">
      <c r="A4022" t="s">
        <v>802</v>
      </c>
      <c r="B4022" t="s">
        <v>799</v>
      </c>
      <c r="C4022" t="s">
        <v>700</v>
      </c>
      <c r="D4022" t="s">
        <v>772</v>
      </c>
      <c r="E4022" t="s">
        <v>773</v>
      </c>
      <c r="F4022">
        <v>80</v>
      </c>
      <c r="G4022">
        <v>60</v>
      </c>
      <c r="H4022">
        <v>48.5</v>
      </c>
      <c r="I4022">
        <v>88725</v>
      </c>
    </row>
    <row r="4023" spans="1:9">
      <c r="A4023" t="s">
        <v>802</v>
      </c>
      <c r="B4023" t="s">
        <v>799</v>
      </c>
      <c r="C4023" t="s">
        <v>700</v>
      </c>
      <c r="D4023" t="s">
        <v>772</v>
      </c>
      <c r="E4023" t="s">
        <v>774</v>
      </c>
      <c r="F4023">
        <v>150</v>
      </c>
      <c r="G4023">
        <v>110</v>
      </c>
      <c r="H4023">
        <v>89</v>
      </c>
      <c r="I4023">
        <v>1433643</v>
      </c>
    </row>
    <row r="4024" spans="1:9">
      <c r="A4024" t="s">
        <v>802</v>
      </c>
      <c r="B4024" t="s">
        <v>799</v>
      </c>
      <c r="C4024" t="s">
        <v>700</v>
      </c>
      <c r="D4024" t="s">
        <v>772</v>
      </c>
      <c r="E4024" t="s">
        <v>775</v>
      </c>
      <c r="F4024">
        <v>45.5</v>
      </c>
      <c r="G4024">
        <v>41</v>
      </c>
      <c r="H4024">
        <v>22</v>
      </c>
      <c r="I4024">
        <v>925648</v>
      </c>
    </row>
    <row r="4025" spans="1:9">
      <c r="A4025" t="s">
        <v>802</v>
      </c>
      <c r="B4025" t="s">
        <v>799</v>
      </c>
      <c r="C4025" t="s">
        <v>700</v>
      </c>
      <c r="D4025" t="s">
        <v>772</v>
      </c>
      <c r="E4025" t="s">
        <v>776</v>
      </c>
      <c r="F4025">
        <v>73</v>
      </c>
      <c r="G4025">
        <v>48</v>
      </c>
      <c r="H4025">
        <v>46.5</v>
      </c>
      <c r="I4025">
        <v>166824</v>
      </c>
    </row>
    <row r="4026" spans="1:9">
      <c r="A4026" t="s">
        <v>802</v>
      </c>
      <c r="B4026" t="s">
        <v>799</v>
      </c>
      <c r="C4026" t="s">
        <v>700</v>
      </c>
      <c r="D4026" t="s">
        <v>777</v>
      </c>
      <c r="E4026" t="s">
        <v>778</v>
      </c>
      <c r="F4026">
        <v>195</v>
      </c>
      <c r="G4026">
        <v>97.5</v>
      </c>
      <c r="H4026">
        <v>136.4</v>
      </c>
      <c r="I4026">
        <v>89618</v>
      </c>
    </row>
    <row r="4027" spans="1:9">
      <c r="A4027" t="s">
        <v>802</v>
      </c>
      <c r="B4027" t="s">
        <v>799</v>
      </c>
      <c r="C4027" t="s">
        <v>700</v>
      </c>
      <c r="D4027" t="s">
        <v>777</v>
      </c>
      <c r="E4027" t="s">
        <v>779</v>
      </c>
      <c r="F4027">
        <v>229</v>
      </c>
      <c r="G4027">
        <v>117</v>
      </c>
      <c r="H4027">
        <v>159.6</v>
      </c>
      <c r="I4027">
        <v>74345</v>
      </c>
    </row>
    <row r="4028" spans="1:9">
      <c r="A4028" t="s">
        <v>802</v>
      </c>
      <c r="B4028" t="s">
        <v>799</v>
      </c>
      <c r="C4028" t="s">
        <v>700</v>
      </c>
      <c r="D4028" t="s">
        <v>777</v>
      </c>
      <c r="E4028" t="s">
        <v>780</v>
      </c>
      <c r="F4028">
        <v>264</v>
      </c>
      <c r="G4028">
        <v>133</v>
      </c>
      <c r="H4028">
        <v>185</v>
      </c>
      <c r="I4028">
        <v>53820</v>
      </c>
    </row>
    <row r="4029" spans="1:9">
      <c r="A4029" t="s">
        <v>802</v>
      </c>
      <c r="B4029" t="s">
        <v>799</v>
      </c>
      <c r="C4029" t="s">
        <v>700</v>
      </c>
      <c r="D4029" t="s">
        <v>777</v>
      </c>
      <c r="E4029" t="s">
        <v>781</v>
      </c>
      <c r="F4029">
        <v>200</v>
      </c>
      <c r="G4029">
        <v>112.5</v>
      </c>
      <c r="H4029">
        <v>137.9</v>
      </c>
      <c r="I4029">
        <v>263918</v>
      </c>
    </row>
    <row r="4030" spans="1:9">
      <c r="A4030" t="s">
        <v>802</v>
      </c>
      <c r="B4030" t="s">
        <v>799</v>
      </c>
      <c r="C4030" t="s">
        <v>700</v>
      </c>
      <c r="D4030" t="s">
        <v>777</v>
      </c>
      <c r="E4030" t="s">
        <v>782</v>
      </c>
      <c r="F4030">
        <v>250</v>
      </c>
      <c r="G4030">
        <v>140.25</v>
      </c>
      <c r="H4030">
        <v>169.45</v>
      </c>
      <c r="I4030">
        <v>273886</v>
      </c>
    </row>
    <row r="4031" spans="1:9">
      <c r="A4031" t="s">
        <v>802</v>
      </c>
      <c r="B4031" t="s">
        <v>799</v>
      </c>
      <c r="C4031" t="s">
        <v>700</v>
      </c>
      <c r="D4031" t="s">
        <v>777</v>
      </c>
      <c r="E4031" t="s">
        <v>783</v>
      </c>
      <c r="F4031">
        <v>285</v>
      </c>
      <c r="G4031">
        <v>154.4</v>
      </c>
      <c r="H4031">
        <v>193</v>
      </c>
      <c r="I4031">
        <v>132116</v>
      </c>
    </row>
    <row r="4032" spans="1:9">
      <c r="A4032" t="s">
        <v>802</v>
      </c>
      <c r="B4032" t="s">
        <v>799</v>
      </c>
      <c r="C4032" t="s">
        <v>700</v>
      </c>
      <c r="D4032" t="s">
        <v>777</v>
      </c>
      <c r="E4032" t="s">
        <v>784</v>
      </c>
      <c r="F4032">
        <v>313</v>
      </c>
      <c r="G4032">
        <v>164.8</v>
      </c>
      <c r="H4032">
        <v>216</v>
      </c>
      <c r="I4032">
        <v>64260</v>
      </c>
    </row>
    <row r="4033" spans="1:9">
      <c r="A4033" t="s">
        <v>802</v>
      </c>
      <c r="B4033" t="s">
        <v>799</v>
      </c>
      <c r="C4033" t="s">
        <v>700</v>
      </c>
      <c r="D4033" t="s">
        <v>777</v>
      </c>
      <c r="E4033" t="s">
        <v>785</v>
      </c>
      <c r="F4033">
        <v>50</v>
      </c>
      <c r="G4033">
        <v>22.5</v>
      </c>
      <c r="H4033">
        <v>34</v>
      </c>
      <c r="I4033">
        <v>21624</v>
      </c>
    </row>
    <row r="4034" spans="1:9">
      <c r="A4034" t="s">
        <v>802</v>
      </c>
      <c r="B4034" t="s">
        <v>799</v>
      </c>
      <c r="C4034" t="s">
        <v>700</v>
      </c>
      <c r="D4034" t="s">
        <v>777</v>
      </c>
      <c r="E4034" t="s">
        <v>786</v>
      </c>
      <c r="F4034">
        <v>50</v>
      </c>
      <c r="G4034">
        <v>24.3</v>
      </c>
      <c r="H4034">
        <v>35</v>
      </c>
      <c r="I4034">
        <v>94795</v>
      </c>
    </row>
    <row r="4035" spans="1:9">
      <c r="A4035" t="s">
        <v>802</v>
      </c>
      <c r="B4035" t="s">
        <v>799</v>
      </c>
      <c r="C4035" t="s">
        <v>700</v>
      </c>
      <c r="D4035" t="s">
        <v>787</v>
      </c>
      <c r="E4035" t="s">
        <v>788</v>
      </c>
      <c r="F4035">
        <v>250</v>
      </c>
      <c r="G4035">
        <v>123.25</v>
      </c>
      <c r="H4035">
        <v>170.8</v>
      </c>
      <c r="I4035">
        <v>113572</v>
      </c>
    </row>
    <row r="4036" spans="1:9">
      <c r="A4036" t="s">
        <v>802</v>
      </c>
      <c r="B4036" t="s">
        <v>799</v>
      </c>
      <c r="C4036" t="s">
        <v>700</v>
      </c>
      <c r="D4036" t="s">
        <v>789</v>
      </c>
      <c r="E4036" t="s">
        <v>790</v>
      </c>
      <c r="F4036">
        <v>1950</v>
      </c>
      <c r="G4036">
        <v>968.8</v>
      </c>
      <c r="H4036">
        <v>1467.4</v>
      </c>
      <c r="I4036">
        <v>14467</v>
      </c>
    </row>
    <row r="4037" spans="1:9">
      <c r="A4037" t="s">
        <v>802</v>
      </c>
      <c r="B4037" t="s">
        <v>799</v>
      </c>
      <c r="C4037" t="s">
        <v>701</v>
      </c>
      <c r="D4037" t="s">
        <v>765</v>
      </c>
      <c r="E4037" t="s">
        <v>766</v>
      </c>
      <c r="F4037">
        <v>75</v>
      </c>
      <c r="G4037">
        <v>67</v>
      </c>
      <c r="H4037">
        <v>39</v>
      </c>
      <c r="I4037">
        <v>307011</v>
      </c>
    </row>
    <row r="4038" spans="1:9">
      <c r="A4038" t="s">
        <v>802</v>
      </c>
      <c r="B4038" t="s">
        <v>799</v>
      </c>
      <c r="C4038" t="s">
        <v>701</v>
      </c>
      <c r="D4038" t="s">
        <v>765</v>
      </c>
      <c r="E4038" t="s">
        <v>767</v>
      </c>
      <c r="F4038">
        <v>67</v>
      </c>
      <c r="G4038">
        <v>62</v>
      </c>
      <c r="H4038">
        <v>35.25</v>
      </c>
      <c r="I4038">
        <v>1087591</v>
      </c>
    </row>
    <row r="4039" spans="1:9">
      <c r="A4039" t="s">
        <v>802</v>
      </c>
      <c r="B4039" t="s">
        <v>799</v>
      </c>
      <c r="C4039" t="s">
        <v>701</v>
      </c>
      <c r="D4039" t="s">
        <v>765</v>
      </c>
      <c r="E4039" t="s">
        <v>768</v>
      </c>
      <c r="F4039">
        <v>61</v>
      </c>
      <c r="G4039">
        <v>42.85</v>
      </c>
      <c r="H4039">
        <v>35.4</v>
      </c>
      <c r="I4039">
        <v>280121</v>
      </c>
    </row>
    <row r="4040" spans="1:9">
      <c r="A4040" t="s">
        <v>802</v>
      </c>
      <c r="B4040" t="s">
        <v>799</v>
      </c>
      <c r="C4040" t="s">
        <v>701</v>
      </c>
      <c r="D4040" t="s">
        <v>765</v>
      </c>
      <c r="E4040" t="s">
        <v>769</v>
      </c>
      <c r="F4040">
        <v>85</v>
      </c>
      <c r="G4040">
        <v>58</v>
      </c>
      <c r="H4040">
        <v>55</v>
      </c>
      <c r="I4040">
        <v>52913</v>
      </c>
    </row>
    <row r="4041" spans="1:9">
      <c r="A4041" t="s">
        <v>802</v>
      </c>
      <c r="B4041" t="s">
        <v>799</v>
      </c>
      <c r="C4041" t="s">
        <v>701</v>
      </c>
      <c r="D4041" t="s">
        <v>765</v>
      </c>
      <c r="E4041" t="s">
        <v>770</v>
      </c>
      <c r="F4041">
        <v>50</v>
      </c>
      <c r="G4041">
        <v>37.65</v>
      </c>
      <c r="H4041">
        <v>28.3</v>
      </c>
      <c r="I4041">
        <v>1149870</v>
      </c>
    </row>
    <row r="4042" spans="1:9">
      <c r="A4042" t="s">
        <v>802</v>
      </c>
      <c r="B4042" t="s">
        <v>799</v>
      </c>
      <c r="C4042" t="s">
        <v>701</v>
      </c>
      <c r="D4042" t="s">
        <v>765</v>
      </c>
      <c r="E4042" t="s">
        <v>771</v>
      </c>
      <c r="F4042">
        <v>78</v>
      </c>
      <c r="G4042">
        <v>50.4</v>
      </c>
      <c r="H4042">
        <v>46.15</v>
      </c>
      <c r="I4042">
        <v>47306</v>
      </c>
    </row>
    <row r="4043" spans="1:9">
      <c r="A4043" t="s">
        <v>802</v>
      </c>
      <c r="B4043" t="s">
        <v>799</v>
      </c>
      <c r="C4043" t="s">
        <v>701</v>
      </c>
      <c r="D4043" t="s">
        <v>772</v>
      </c>
      <c r="E4043" t="s">
        <v>773</v>
      </c>
      <c r="F4043">
        <v>75</v>
      </c>
      <c r="G4043">
        <v>55.5</v>
      </c>
      <c r="H4043">
        <v>44.7</v>
      </c>
      <c r="I4043">
        <v>86676</v>
      </c>
    </row>
    <row r="4044" spans="1:9">
      <c r="A4044" t="s">
        <v>802</v>
      </c>
      <c r="B4044" t="s">
        <v>799</v>
      </c>
      <c r="C4044" t="s">
        <v>701</v>
      </c>
      <c r="D4044" t="s">
        <v>772</v>
      </c>
      <c r="E4044" t="s">
        <v>774</v>
      </c>
      <c r="F4044">
        <v>136</v>
      </c>
      <c r="G4044">
        <v>106</v>
      </c>
      <c r="H4044">
        <v>78</v>
      </c>
      <c r="I4044">
        <v>1299116</v>
      </c>
    </row>
    <row r="4045" spans="1:9">
      <c r="A4045" t="s">
        <v>802</v>
      </c>
      <c r="B4045" t="s">
        <v>799</v>
      </c>
      <c r="C4045" t="s">
        <v>701</v>
      </c>
      <c r="D4045" t="s">
        <v>772</v>
      </c>
      <c r="E4045" t="s">
        <v>775</v>
      </c>
      <c r="F4045">
        <v>41</v>
      </c>
      <c r="G4045">
        <v>32.799999999999997</v>
      </c>
      <c r="H4045">
        <v>18.8</v>
      </c>
      <c r="I4045">
        <v>1090182</v>
      </c>
    </row>
    <row r="4046" spans="1:9">
      <c r="A4046" t="s">
        <v>802</v>
      </c>
      <c r="B4046" t="s">
        <v>799</v>
      </c>
      <c r="C4046" t="s">
        <v>701</v>
      </c>
      <c r="D4046" t="s">
        <v>772</v>
      </c>
      <c r="E4046" t="s">
        <v>776</v>
      </c>
      <c r="F4046">
        <v>72</v>
      </c>
      <c r="G4046">
        <v>47</v>
      </c>
      <c r="H4046">
        <v>46.1</v>
      </c>
      <c r="I4046">
        <v>75573</v>
      </c>
    </row>
    <row r="4047" spans="1:9">
      <c r="A4047" t="s">
        <v>802</v>
      </c>
      <c r="B4047" t="s">
        <v>799</v>
      </c>
      <c r="C4047" t="s">
        <v>701</v>
      </c>
      <c r="D4047" t="s">
        <v>777</v>
      </c>
      <c r="E4047" t="s">
        <v>778</v>
      </c>
      <c r="F4047">
        <v>178</v>
      </c>
      <c r="G4047">
        <v>108.55</v>
      </c>
      <c r="H4047">
        <v>120</v>
      </c>
      <c r="I4047">
        <v>89083</v>
      </c>
    </row>
    <row r="4048" spans="1:9">
      <c r="A4048" t="s">
        <v>802</v>
      </c>
      <c r="B4048" t="s">
        <v>799</v>
      </c>
      <c r="C4048" t="s">
        <v>701</v>
      </c>
      <c r="D4048" t="s">
        <v>777</v>
      </c>
      <c r="E4048" t="s">
        <v>779</v>
      </c>
      <c r="F4048">
        <v>210</v>
      </c>
      <c r="G4048">
        <v>128</v>
      </c>
      <c r="H4048">
        <v>140.80000000000001</v>
      </c>
      <c r="I4048">
        <v>76089</v>
      </c>
    </row>
    <row r="4049" spans="1:9">
      <c r="A4049" t="s">
        <v>802</v>
      </c>
      <c r="B4049" t="s">
        <v>799</v>
      </c>
      <c r="C4049" t="s">
        <v>701</v>
      </c>
      <c r="D4049" t="s">
        <v>777</v>
      </c>
      <c r="E4049" t="s">
        <v>780</v>
      </c>
      <c r="F4049">
        <v>250</v>
      </c>
      <c r="G4049">
        <v>156</v>
      </c>
      <c r="H4049">
        <v>164.4</v>
      </c>
      <c r="I4049">
        <v>51369</v>
      </c>
    </row>
    <row r="4050" spans="1:9">
      <c r="A4050" t="s">
        <v>802</v>
      </c>
      <c r="B4050" t="s">
        <v>799</v>
      </c>
      <c r="C4050" t="s">
        <v>701</v>
      </c>
      <c r="D4050" t="s">
        <v>777</v>
      </c>
      <c r="E4050" t="s">
        <v>781</v>
      </c>
      <c r="F4050">
        <v>187</v>
      </c>
      <c r="G4050">
        <v>129.6</v>
      </c>
      <c r="H4050">
        <v>120.6</v>
      </c>
      <c r="I4050">
        <v>247433</v>
      </c>
    </row>
    <row r="4051" spans="1:9">
      <c r="A4051" t="s">
        <v>802</v>
      </c>
      <c r="B4051" t="s">
        <v>799</v>
      </c>
      <c r="C4051" t="s">
        <v>701</v>
      </c>
      <c r="D4051" t="s">
        <v>777</v>
      </c>
      <c r="E4051" t="s">
        <v>782</v>
      </c>
      <c r="F4051">
        <v>230</v>
      </c>
      <c r="G4051">
        <v>154.80000000000001</v>
      </c>
      <c r="H4051">
        <v>149.44999999999999</v>
      </c>
      <c r="I4051">
        <v>274359</v>
      </c>
    </row>
    <row r="4052" spans="1:9">
      <c r="A4052" t="s">
        <v>802</v>
      </c>
      <c r="B4052" t="s">
        <v>799</v>
      </c>
      <c r="C4052" t="s">
        <v>701</v>
      </c>
      <c r="D4052" t="s">
        <v>777</v>
      </c>
      <c r="E4052" t="s">
        <v>783</v>
      </c>
      <c r="F4052">
        <v>269.5</v>
      </c>
      <c r="G4052">
        <v>168.75</v>
      </c>
      <c r="H4052">
        <v>172</v>
      </c>
      <c r="I4052">
        <v>129518</v>
      </c>
    </row>
    <row r="4053" spans="1:9">
      <c r="A4053" t="s">
        <v>802</v>
      </c>
      <c r="B4053" t="s">
        <v>799</v>
      </c>
      <c r="C4053" t="s">
        <v>701</v>
      </c>
      <c r="D4053" t="s">
        <v>777</v>
      </c>
      <c r="E4053" t="s">
        <v>784</v>
      </c>
      <c r="F4053">
        <v>302</v>
      </c>
      <c r="G4053">
        <v>198</v>
      </c>
      <c r="H4053">
        <v>197.8</v>
      </c>
      <c r="I4053">
        <v>59646</v>
      </c>
    </row>
    <row r="4054" spans="1:9">
      <c r="A4054" t="s">
        <v>802</v>
      </c>
      <c r="B4054" t="s">
        <v>799</v>
      </c>
      <c r="C4054" t="s">
        <v>701</v>
      </c>
      <c r="D4054" t="s">
        <v>777</v>
      </c>
      <c r="E4054" t="s">
        <v>785</v>
      </c>
      <c r="F4054">
        <v>43</v>
      </c>
      <c r="G4054">
        <v>26.8</v>
      </c>
      <c r="H4054">
        <v>27.9</v>
      </c>
      <c r="I4054">
        <v>9977</v>
      </c>
    </row>
    <row r="4055" spans="1:9">
      <c r="A4055" t="s">
        <v>802</v>
      </c>
      <c r="B4055" t="s">
        <v>799</v>
      </c>
      <c r="C4055" t="s">
        <v>701</v>
      </c>
      <c r="D4055" t="s">
        <v>777</v>
      </c>
      <c r="E4055" t="s">
        <v>786</v>
      </c>
      <c r="F4055">
        <v>45</v>
      </c>
      <c r="G4055">
        <v>27.9</v>
      </c>
      <c r="H4055">
        <v>29</v>
      </c>
      <c r="I4055">
        <v>78822</v>
      </c>
    </row>
    <row r="4056" spans="1:9">
      <c r="A4056" t="s">
        <v>802</v>
      </c>
      <c r="B4056" t="s">
        <v>799</v>
      </c>
      <c r="C4056" t="s">
        <v>701</v>
      </c>
      <c r="D4056" t="s">
        <v>787</v>
      </c>
      <c r="E4056" t="s">
        <v>788</v>
      </c>
      <c r="F4056">
        <v>225</v>
      </c>
      <c r="G4056">
        <v>136.5</v>
      </c>
      <c r="H4056">
        <v>155.55000000000001</v>
      </c>
      <c r="I4056">
        <v>101320</v>
      </c>
    </row>
    <row r="4057" spans="1:9">
      <c r="A4057" t="s">
        <v>802</v>
      </c>
      <c r="B4057" t="s">
        <v>799</v>
      </c>
      <c r="C4057" t="s">
        <v>701</v>
      </c>
      <c r="D4057" t="s">
        <v>789</v>
      </c>
      <c r="E4057" t="s">
        <v>790</v>
      </c>
      <c r="F4057">
        <v>1800</v>
      </c>
      <c r="G4057">
        <v>1100</v>
      </c>
      <c r="H4057">
        <v>1296.0999999999999</v>
      </c>
      <c r="I4057">
        <v>14212</v>
      </c>
    </row>
    <row r="4058" spans="1:9">
      <c r="A4058" t="s">
        <v>802</v>
      </c>
      <c r="B4058" t="s">
        <v>799</v>
      </c>
      <c r="C4058" t="s">
        <v>50</v>
      </c>
      <c r="D4058" t="s">
        <v>765</v>
      </c>
      <c r="E4058" t="s">
        <v>766</v>
      </c>
      <c r="F4058">
        <v>69</v>
      </c>
      <c r="G4058">
        <v>56.1</v>
      </c>
      <c r="H4058">
        <v>39.5</v>
      </c>
      <c r="I4058">
        <v>95072</v>
      </c>
    </row>
    <row r="4059" spans="1:9">
      <c r="A4059" t="s">
        <v>802</v>
      </c>
      <c r="B4059" t="s">
        <v>799</v>
      </c>
      <c r="C4059" t="s">
        <v>50</v>
      </c>
      <c r="D4059" t="s">
        <v>765</v>
      </c>
      <c r="E4059" t="s">
        <v>767</v>
      </c>
      <c r="F4059">
        <v>65</v>
      </c>
      <c r="G4059">
        <v>51</v>
      </c>
      <c r="H4059">
        <v>37.299999999999997</v>
      </c>
      <c r="I4059">
        <v>487634</v>
      </c>
    </row>
    <row r="4060" spans="1:9">
      <c r="A4060" t="s">
        <v>802</v>
      </c>
      <c r="B4060" t="s">
        <v>799</v>
      </c>
      <c r="C4060" t="s">
        <v>50</v>
      </c>
      <c r="D4060" t="s">
        <v>765</v>
      </c>
      <c r="E4060" t="s">
        <v>768</v>
      </c>
      <c r="F4060">
        <v>60</v>
      </c>
      <c r="G4060">
        <v>47.6</v>
      </c>
      <c r="H4060">
        <v>37.4</v>
      </c>
      <c r="I4060">
        <v>143585</v>
      </c>
    </row>
    <row r="4061" spans="1:9">
      <c r="A4061" t="s">
        <v>802</v>
      </c>
      <c r="B4061" t="s">
        <v>799</v>
      </c>
      <c r="C4061" t="s">
        <v>50</v>
      </c>
      <c r="D4061" t="s">
        <v>765</v>
      </c>
      <c r="E4061" t="s">
        <v>769</v>
      </c>
      <c r="F4061">
        <v>90</v>
      </c>
      <c r="G4061">
        <v>56</v>
      </c>
      <c r="H4061">
        <v>59.2</v>
      </c>
      <c r="I4061">
        <v>14831</v>
      </c>
    </row>
    <row r="4062" spans="1:9">
      <c r="A4062" t="s">
        <v>802</v>
      </c>
      <c r="B4062" t="s">
        <v>799</v>
      </c>
      <c r="C4062" t="s">
        <v>50</v>
      </c>
      <c r="D4062" t="s">
        <v>765</v>
      </c>
      <c r="E4062" t="s">
        <v>770</v>
      </c>
      <c r="F4062">
        <v>52</v>
      </c>
      <c r="G4062">
        <v>41</v>
      </c>
      <c r="H4062">
        <v>31.7</v>
      </c>
      <c r="I4062">
        <v>489306</v>
      </c>
    </row>
    <row r="4063" spans="1:9">
      <c r="A4063" t="s">
        <v>802</v>
      </c>
      <c r="B4063" t="s">
        <v>799</v>
      </c>
      <c r="C4063" t="s">
        <v>50</v>
      </c>
      <c r="D4063" t="s">
        <v>765</v>
      </c>
      <c r="E4063" t="s">
        <v>771</v>
      </c>
      <c r="F4063">
        <v>95</v>
      </c>
      <c r="G4063">
        <v>48</v>
      </c>
      <c r="H4063">
        <v>66.400000000000006</v>
      </c>
      <c r="I4063">
        <v>16103</v>
      </c>
    </row>
    <row r="4064" spans="1:9">
      <c r="A4064" t="s">
        <v>802</v>
      </c>
      <c r="B4064" t="s">
        <v>799</v>
      </c>
      <c r="C4064" t="s">
        <v>50</v>
      </c>
      <c r="D4064" t="s">
        <v>772</v>
      </c>
      <c r="E4064" t="s">
        <v>773</v>
      </c>
      <c r="F4064">
        <v>75</v>
      </c>
      <c r="G4064">
        <v>61.51</v>
      </c>
      <c r="H4064">
        <v>46</v>
      </c>
      <c r="I4064">
        <v>24968</v>
      </c>
    </row>
    <row r="4065" spans="1:9">
      <c r="A4065" t="s">
        <v>802</v>
      </c>
      <c r="B4065" t="s">
        <v>799</v>
      </c>
      <c r="C4065" t="s">
        <v>50</v>
      </c>
      <c r="D4065" t="s">
        <v>772</v>
      </c>
      <c r="E4065" t="s">
        <v>774</v>
      </c>
      <c r="F4065">
        <v>135</v>
      </c>
      <c r="G4065">
        <v>107.95</v>
      </c>
      <c r="H4065">
        <v>80</v>
      </c>
      <c r="I4065">
        <v>532287</v>
      </c>
    </row>
    <row r="4066" spans="1:9">
      <c r="A4066" t="s">
        <v>802</v>
      </c>
      <c r="B4066" t="s">
        <v>799</v>
      </c>
      <c r="C4066" t="s">
        <v>50</v>
      </c>
      <c r="D4066" t="s">
        <v>772</v>
      </c>
      <c r="E4066" t="s">
        <v>775</v>
      </c>
      <c r="F4066">
        <v>42</v>
      </c>
      <c r="G4066">
        <v>31.5</v>
      </c>
      <c r="H4066">
        <v>19.5</v>
      </c>
      <c r="I4066">
        <v>396746</v>
      </c>
    </row>
    <row r="4067" spans="1:9">
      <c r="A4067" t="s">
        <v>802</v>
      </c>
      <c r="B4067" t="s">
        <v>799</v>
      </c>
      <c r="C4067" t="s">
        <v>50</v>
      </c>
      <c r="D4067" t="s">
        <v>772</v>
      </c>
      <c r="E4067" t="s">
        <v>776</v>
      </c>
      <c r="F4067">
        <v>61</v>
      </c>
      <c r="G4067">
        <v>41</v>
      </c>
      <c r="H4067">
        <v>43.25</v>
      </c>
      <c r="I4067">
        <v>38092</v>
      </c>
    </row>
    <row r="4068" spans="1:9">
      <c r="A4068" t="s">
        <v>802</v>
      </c>
      <c r="B4068" t="s">
        <v>799</v>
      </c>
      <c r="C4068" t="s">
        <v>50</v>
      </c>
      <c r="D4068" t="s">
        <v>777</v>
      </c>
      <c r="E4068" t="s">
        <v>778</v>
      </c>
      <c r="F4068">
        <v>162</v>
      </c>
      <c r="G4068">
        <v>110</v>
      </c>
      <c r="H4068">
        <v>112</v>
      </c>
      <c r="I4068">
        <v>41467</v>
      </c>
    </row>
    <row r="4069" spans="1:9">
      <c r="A4069" t="s">
        <v>802</v>
      </c>
      <c r="B4069" t="s">
        <v>799</v>
      </c>
      <c r="C4069" t="s">
        <v>50</v>
      </c>
      <c r="D4069" t="s">
        <v>777</v>
      </c>
      <c r="E4069" t="s">
        <v>779</v>
      </c>
      <c r="F4069">
        <v>195</v>
      </c>
      <c r="G4069">
        <v>133</v>
      </c>
      <c r="H4069">
        <v>133.69999999999999</v>
      </c>
      <c r="I4069">
        <v>34398</v>
      </c>
    </row>
    <row r="4070" spans="1:9">
      <c r="A4070" t="s">
        <v>802</v>
      </c>
      <c r="B4070" t="s">
        <v>799</v>
      </c>
      <c r="C4070" t="s">
        <v>50</v>
      </c>
      <c r="D4070" t="s">
        <v>777</v>
      </c>
      <c r="E4070" t="s">
        <v>780</v>
      </c>
      <c r="F4070">
        <v>225</v>
      </c>
      <c r="G4070">
        <v>151.19999999999999</v>
      </c>
      <c r="H4070">
        <v>155.1</v>
      </c>
      <c r="I4070">
        <v>22965</v>
      </c>
    </row>
    <row r="4071" spans="1:9">
      <c r="A4071" t="s">
        <v>802</v>
      </c>
      <c r="B4071" t="s">
        <v>799</v>
      </c>
      <c r="C4071" t="s">
        <v>50</v>
      </c>
      <c r="D4071" t="s">
        <v>777</v>
      </c>
      <c r="E4071" t="s">
        <v>781</v>
      </c>
      <c r="F4071">
        <v>170</v>
      </c>
      <c r="G4071">
        <v>128.80000000000001</v>
      </c>
      <c r="H4071">
        <v>110.85</v>
      </c>
      <c r="I4071">
        <v>110899</v>
      </c>
    </row>
    <row r="4072" spans="1:9">
      <c r="A4072" t="s">
        <v>802</v>
      </c>
      <c r="B4072" t="s">
        <v>799</v>
      </c>
      <c r="C4072" t="s">
        <v>50</v>
      </c>
      <c r="D4072" t="s">
        <v>777</v>
      </c>
      <c r="E4072" t="s">
        <v>782</v>
      </c>
      <c r="F4072">
        <v>215</v>
      </c>
      <c r="G4072">
        <v>163</v>
      </c>
      <c r="H4072">
        <v>140.44999999999999</v>
      </c>
      <c r="I4072">
        <v>102433</v>
      </c>
    </row>
    <row r="4073" spans="1:9">
      <c r="A4073" t="s">
        <v>802</v>
      </c>
      <c r="B4073" t="s">
        <v>799</v>
      </c>
      <c r="C4073" t="s">
        <v>50</v>
      </c>
      <c r="D4073" t="s">
        <v>777</v>
      </c>
      <c r="E4073" t="s">
        <v>783</v>
      </c>
      <c r="F4073">
        <v>255</v>
      </c>
      <c r="G4073">
        <v>178.2</v>
      </c>
      <c r="H4073">
        <v>164.95</v>
      </c>
      <c r="I4073">
        <v>51219</v>
      </c>
    </row>
    <row r="4074" spans="1:9">
      <c r="A4074" t="s">
        <v>802</v>
      </c>
      <c r="B4074" t="s">
        <v>799</v>
      </c>
      <c r="C4074" t="s">
        <v>50</v>
      </c>
      <c r="D4074" t="s">
        <v>777</v>
      </c>
      <c r="E4074" t="s">
        <v>784</v>
      </c>
      <c r="F4074">
        <v>289</v>
      </c>
      <c r="G4074">
        <v>191.2</v>
      </c>
      <c r="H4074">
        <v>191.2</v>
      </c>
      <c r="I4074">
        <v>26487</v>
      </c>
    </row>
    <row r="4075" spans="1:9">
      <c r="A4075" t="s">
        <v>802</v>
      </c>
      <c r="B4075" t="s">
        <v>799</v>
      </c>
      <c r="C4075" t="s">
        <v>50</v>
      </c>
      <c r="D4075" t="s">
        <v>777</v>
      </c>
      <c r="E4075" t="s">
        <v>785</v>
      </c>
      <c r="F4075">
        <v>40</v>
      </c>
      <c r="G4075">
        <v>24.75</v>
      </c>
      <c r="H4075">
        <v>28</v>
      </c>
      <c r="I4075">
        <v>18727</v>
      </c>
    </row>
    <row r="4076" spans="1:9">
      <c r="A4076" t="s">
        <v>802</v>
      </c>
      <c r="B4076" t="s">
        <v>799</v>
      </c>
      <c r="C4076" t="s">
        <v>50</v>
      </c>
      <c r="D4076" t="s">
        <v>777</v>
      </c>
      <c r="E4076" t="s">
        <v>786</v>
      </c>
      <c r="F4076">
        <v>43</v>
      </c>
      <c r="G4076">
        <v>25.5</v>
      </c>
      <c r="H4076">
        <v>29.8</v>
      </c>
      <c r="I4076">
        <v>50409</v>
      </c>
    </row>
    <row r="4077" spans="1:9">
      <c r="A4077" t="s">
        <v>802</v>
      </c>
      <c r="B4077" t="s">
        <v>799</v>
      </c>
      <c r="C4077" t="s">
        <v>50</v>
      </c>
      <c r="D4077" t="s">
        <v>787</v>
      </c>
      <c r="E4077" t="s">
        <v>788</v>
      </c>
      <c r="F4077">
        <v>200</v>
      </c>
      <c r="G4077">
        <v>128</v>
      </c>
      <c r="H4077">
        <v>145.48750000000001</v>
      </c>
      <c r="I4077">
        <v>45930</v>
      </c>
    </row>
    <row r="4078" spans="1:9">
      <c r="A4078" t="s">
        <v>802</v>
      </c>
      <c r="B4078" t="s">
        <v>799</v>
      </c>
      <c r="C4078" t="s">
        <v>50</v>
      </c>
      <c r="D4078" t="s">
        <v>789</v>
      </c>
      <c r="E4078" t="s">
        <v>790</v>
      </c>
      <c r="F4078">
        <v>1742.85</v>
      </c>
      <c r="G4078">
        <v>1100</v>
      </c>
      <c r="H4078">
        <v>1263.4000000000001</v>
      </c>
      <c r="I4078">
        <v>3480</v>
      </c>
    </row>
    <row r="4079" spans="1:9">
      <c r="A4079" t="s">
        <v>802</v>
      </c>
      <c r="B4079" t="s">
        <v>799</v>
      </c>
      <c r="C4079" t="s">
        <v>49</v>
      </c>
      <c r="D4079" t="s">
        <v>765</v>
      </c>
      <c r="E4079" t="s">
        <v>766</v>
      </c>
      <c r="F4079">
        <v>71</v>
      </c>
      <c r="G4079">
        <v>61</v>
      </c>
      <c r="H4079">
        <v>33.5</v>
      </c>
      <c r="I4079">
        <v>221296</v>
      </c>
    </row>
    <row r="4080" spans="1:9">
      <c r="A4080" t="s">
        <v>802</v>
      </c>
      <c r="B4080" t="s">
        <v>799</v>
      </c>
      <c r="C4080" t="s">
        <v>49</v>
      </c>
      <c r="D4080" t="s">
        <v>765</v>
      </c>
      <c r="E4080" t="s">
        <v>767</v>
      </c>
      <c r="F4080">
        <v>67</v>
      </c>
      <c r="G4080">
        <v>52.75</v>
      </c>
      <c r="H4080">
        <v>35</v>
      </c>
      <c r="I4080">
        <v>619795</v>
      </c>
    </row>
    <row r="4081" spans="1:9">
      <c r="A4081" t="s">
        <v>802</v>
      </c>
      <c r="B4081" t="s">
        <v>799</v>
      </c>
      <c r="C4081" t="s">
        <v>49</v>
      </c>
      <c r="D4081" t="s">
        <v>765</v>
      </c>
      <c r="E4081" t="s">
        <v>768</v>
      </c>
      <c r="F4081">
        <v>61</v>
      </c>
      <c r="G4081">
        <v>46.8</v>
      </c>
      <c r="H4081">
        <v>33.9</v>
      </c>
      <c r="I4081">
        <v>173640</v>
      </c>
    </row>
    <row r="4082" spans="1:9">
      <c r="A4082" t="s">
        <v>802</v>
      </c>
      <c r="B4082" t="s">
        <v>799</v>
      </c>
      <c r="C4082" t="s">
        <v>49</v>
      </c>
      <c r="D4082" t="s">
        <v>765</v>
      </c>
      <c r="E4082" t="s">
        <v>769</v>
      </c>
      <c r="F4082">
        <v>90</v>
      </c>
      <c r="G4082">
        <v>53</v>
      </c>
      <c r="H4082">
        <v>52.15</v>
      </c>
      <c r="I4082">
        <v>81864</v>
      </c>
    </row>
    <row r="4083" spans="1:9">
      <c r="A4083" t="s">
        <v>802</v>
      </c>
      <c r="B4083" t="s">
        <v>799</v>
      </c>
      <c r="C4083" t="s">
        <v>49</v>
      </c>
      <c r="D4083" t="s">
        <v>765</v>
      </c>
      <c r="E4083" t="s">
        <v>770</v>
      </c>
      <c r="F4083">
        <v>50</v>
      </c>
      <c r="G4083">
        <v>40</v>
      </c>
      <c r="H4083">
        <v>27.05</v>
      </c>
      <c r="I4083">
        <v>846208</v>
      </c>
    </row>
    <row r="4084" spans="1:9">
      <c r="A4084" t="s">
        <v>802</v>
      </c>
      <c r="B4084" t="s">
        <v>799</v>
      </c>
      <c r="C4084" t="s">
        <v>49</v>
      </c>
      <c r="D4084" t="s">
        <v>765</v>
      </c>
      <c r="E4084" t="s">
        <v>771</v>
      </c>
      <c r="F4084">
        <v>89</v>
      </c>
      <c r="G4084">
        <v>55</v>
      </c>
      <c r="H4084">
        <v>53.75</v>
      </c>
      <c r="I4084">
        <v>60431</v>
      </c>
    </row>
    <row r="4085" spans="1:9">
      <c r="A4085" t="s">
        <v>802</v>
      </c>
      <c r="B4085" t="s">
        <v>799</v>
      </c>
      <c r="C4085" t="s">
        <v>49</v>
      </c>
      <c r="D4085" t="s">
        <v>772</v>
      </c>
      <c r="E4085" t="s">
        <v>773</v>
      </c>
      <c r="F4085">
        <v>85</v>
      </c>
      <c r="G4085">
        <v>61</v>
      </c>
      <c r="H4085">
        <v>48.8</v>
      </c>
      <c r="I4085">
        <v>26573</v>
      </c>
    </row>
    <row r="4086" spans="1:9">
      <c r="A4086" t="s">
        <v>802</v>
      </c>
      <c r="B4086" t="s">
        <v>799</v>
      </c>
      <c r="C4086" t="s">
        <v>49</v>
      </c>
      <c r="D4086" t="s">
        <v>772</v>
      </c>
      <c r="E4086" t="s">
        <v>774</v>
      </c>
      <c r="F4086">
        <v>133.19999999999999</v>
      </c>
      <c r="G4086">
        <v>105</v>
      </c>
      <c r="H4086">
        <v>70.650000000000006</v>
      </c>
      <c r="I4086">
        <v>839508</v>
      </c>
    </row>
    <row r="4087" spans="1:9">
      <c r="A4087" t="s">
        <v>802</v>
      </c>
      <c r="B4087" t="s">
        <v>799</v>
      </c>
      <c r="C4087" t="s">
        <v>49</v>
      </c>
      <c r="D4087" t="s">
        <v>772</v>
      </c>
      <c r="E4087" t="s">
        <v>775</v>
      </c>
      <c r="F4087">
        <v>45</v>
      </c>
      <c r="G4087">
        <v>35</v>
      </c>
      <c r="H4087">
        <v>18.149999999999999</v>
      </c>
      <c r="I4087">
        <v>510663</v>
      </c>
    </row>
    <row r="4088" spans="1:9">
      <c r="A4088" t="s">
        <v>802</v>
      </c>
      <c r="B4088" t="s">
        <v>799</v>
      </c>
      <c r="C4088" t="s">
        <v>49</v>
      </c>
      <c r="D4088" t="s">
        <v>772</v>
      </c>
      <c r="E4088" t="s">
        <v>776</v>
      </c>
      <c r="F4088">
        <v>68</v>
      </c>
      <c r="G4088">
        <v>55.5</v>
      </c>
      <c r="H4088">
        <v>40.4</v>
      </c>
      <c r="I4088">
        <v>70806</v>
      </c>
    </row>
    <row r="4089" spans="1:9">
      <c r="A4089" t="s">
        <v>802</v>
      </c>
      <c r="B4089" t="s">
        <v>799</v>
      </c>
      <c r="C4089" t="s">
        <v>49</v>
      </c>
      <c r="D4089" t="s">
        <v>777</v>
      </c>
      <c r="E4089" t="s">
        <v>778</v>
      </c>
      <c r="F4089">
        <v>170</v>
      </c>
      <c r="G4089">
        <v>100.8</v>
      </c>
      <c r="H4089">
        <v>107.65</v>
      </c>
      <c r="I4089">
        <v>65766</v>
      </c>
    </row>
    <row r="4090" spans="1:9">
      <c r="A4090" t="s">
        <v>802</v>
      </c>
      <c r="B4090" t="s">
        <v>799</v>
      </c>
      <c r="C4090" t="s">
        <v>49</v>
      </c>
      <c r="D4090" t="s">
        <v>777</v>
      </c>
      <c r="E4090" t="s">
        <v>779</v>
      </c>
      <c r="F4090">
        <v>200</v>
      </c>
      <c r="G4090">
        <v>121.55</v>
      </c>
      <c r="H4090">
        <v>122</v>
      </c>
      <c r="I4090">
        <v>49315</v>
      </c>
    </row>
    <row r="4091" spans="1:9">
      <c r="A4091" t="s">
        <v>802</v>
      </c>
      <c r="B4091" t="s">
        <v>799</v>
      </c>
      <c r="C4091" t="s">
        <v>49</v>
      </c>
      <c r="D4091" t="s">
        <v>777</v>
      </c>
      <c r="E4091" t="s">
        <v>780</v>
      </c>
      <c r="F4091">
        <v>231</v>
      </c>
      <c r="G4091">
        <v>140.19999999999999</v>
      </c>
      <c r="H4091">
        <v>143</v>
      </c>
      <c r="I4091">
        <v>35063</v>
      </c>
    </row>
    <row r="4092" spans="1:9">
      <c r="A4092" t="s">
        <v>802</v>
      </c>
      <c r="B4092" t="s">
        <v>799</v>
      </c>
      <c r="C4092" t="s">
        <v>49</v>
      </c>
      <c r="D4092" t="s">
        <v>777</v>
      </c>
      <c r="E4092" t="s">
        <v>781</v>
      </c>
      <c r="F4092">
        <v>180</v>
      </c>
      <c r="G4092">
        <v>113.6</v>
      </c>
      <c r="H4092">
        <v>115.9</v>
      </c>
      <c r="I4092">
        <v>171087</v>
      </c>
    </row>
    <row r="4093" spans="1:9">
      <c r="A4093" t="s">
        <v>802</v>
      </c>
      <c r="B4093" t="s">
        <v>799</v>
      </c>
      <c r="C4093" t="s">
        <v>49</v>
      </c>
      <c r="D4093" t="s">
        <v>777</v>
      </c>
      <c r="E4093" t="s">
        <v>782</v>
      </c>
      <c r="F4093">
        <v>230</v>
      </c>
      <c r="G4093">
        <v>144</v>
      </c>
      <c r="H4093">
        <v>146.9</v>
      </c>
      <c r="I4093">
        <v>164639</v>
      </c>
    </row>
    <row r="4094" spans="1:9">
      <c r="A4094" t="s">
        <v>802</v>
      </c>
      <c r="B4094" t="s">
        <v>799</v>
      </c>
      <c r="C4094" t="s">
        <v>49</v>
      </c>
      <c r="D4094" t="s">
        <v>777</v>
      </c>
      <c r="E4094" t="s">
        <v>783</v>
      </c>
      <c r="F4094">
        <v>266</v>
      </c>
      <c r="G4094">
        <v>168.8</v>
      </c>
      <c r="H4094">
        <v>167.7</v>
      </c>
      <c r="I4094">
        <v>79542</v>
      </c>
    </row>
    <row r="4095" spans="1:9">
      <c r="A4095" t="s">
        <v>802</v>
      </c>
      <c r="B4095" t="s">
        <v>799</v>
      </c>
      <c r="C4095" t="s">
        <v>49</v>
      </c>
      <c r="D4095" t="s">
        <v>777</v>
      </c>
      <c r="E4095" t="s">
        <v>784</v>
      </c>
      <c r="F4095">
        <v>293</v>
      </c>
      <c r="G4095">
        <v>180.8</v>
      </c>
      <c r="H4095">
        <v>187</v>
      </c>
      <c r="I4095">
        <v>38443</v>
      </c>
    </row>
    <row r="4096" spans="1:9">
      <c r="A4096" t="s">
        <v>802</v>
      </c>
      <c r="B4096" t="s">
        <v>799</v>
      </c>
      <c r="C4096" t="s">
        <v>49</v>
      </c>
      <c r="D4096" t="s">
        <v>777</v>
      </c>
      <c r="E4096" t="s">
        <v>785</v>
      </c>
      <c r="F4096">
        <v>44</v>
      </c>
      <c r="G4096">
        <v>23.8</v>
      </c>
      <c r="H4096">
        <v>29.4</v>
      </c>
      <c r="I4096">
        <v>13797</v>
      </c>
    </row>
    <row r="4097" spans="1:9">
      <c r="A4097" t="s">
        <v>802</v>
      </c>
      <c r="B4097" t="s">
        <v>799</v>
      </c>
      <c r="C4097" t="s">
        <v>49</v>
      </c>
      <c r="D4097" t="s">
        <v>777</v>
      </c>
      <c r="E4097" t="s">
        <v>786</v>
      </c>
      <c r="F4097">
        <v>50</v>
      </c>
      <c r="G4097">
        <v>28</v>
      </c>
      <c r="H4097">
        <v>32</v>
      </c>
      <c r="I4097">
        <v>50361</v>
      </c>
    </row>
    <row r="4098" spans="1:9">
      <c r="A4098" t="s">
        <v>802</v>
      </c>
      <c r="B4098" t="s">
        <v>799</v>
      </c>
      <c r="C4098" t="s">
        <v>49</v>
      </c>
      <c r="D4098" t="s">
        <v>787</v>
      </c>
      <c r="E4098" t="s">
        <v>788</v>
      </c>
      <c r="F4098">
        <v>205</v>
      </c>
      <c r="G4098">
        <v>120</v>
      </c>
      <c r="H4098">
        <v>139</v>
      </c>
      <c r="I4098">
        <v>84145</v>
      </c>
    </row>
    <row r="4099" spans="1:9">
      <c r="A4099" t="s">
        <v>802</v>
      </c>
      <c r="B4099" t="s">
        <v>799</v>
      </c>
      <c r="C4099" t="s">
        <v>49</v>
      </c>
      <c r="D4099" t="s">
        <v>789</v>
      </c>
      <c r="E4099" t="s">
        <v>790</v>
      </c>
      <c r="F4099">
        <v>1670</v>
      </c>
      <c r="G4099">
        <v>1075.2</v>
      </c>
      <c r="H4099">
        <v>1144.0999999999999</v>
      </c>
      <c r="I4099">
        <v>16059</v>
      </c>
    </row>
    <row r="4100" spans="1:9">
      <c r="A4100" t="s">
        <v>802</v>
      </c>
      <c r="B4100" t="s">
        <v>799</v>
      </c>
      <c r="C4100" t="s">
        <v>702</v>
      </c>
      <c r="D4100" t="s">
        <v>765</v>
      </c>
      <c r="E4100" t="s">
        <v>766</v>
      </c>
      <c r="F4100">
        <v>84</v>
      </c>
      <c r="G4100">
        <v>71</v>
      </c>
      <c r="H4100">
        <v>47.8</v>
      </c>
      <c r="I4100">
        <v>24990</v>
      </c>
    </row>
    <row r="4101" spans="1:9">
      <c r="A4101" t="s">
        <v>802</v>
      </c>
      <c r="B4101" t="s">
        <v>799</v>
      </c>
      <c r="C4101" t="s">
        <v>702</v>
      </c>
      <c r="D4101" t="s">
        <v>765</v>
      </c>
      <c r="E4101" t="s">
        <v>767</v>
      </c>
      <c r="F4101">
        <v>85</v>
      </c>
      <c r="G4101">
        <v>71.5</v>
      </c>
      <c r="H4101">
        <v>49.5</v>
      </c>
      <c r="I4101">
        <v>96622</v>
      </c>
    </row>
    <row r="4102" spans="1:9">
      <c r="A4102" t="s">
        <v>802</v>
      </c>
      <c r="B4102" t="s">
        <v>799</v>
      </c>
      <c r="C4102" t="s">
        <v>702</v>
      </c>
      <c r="D4102" t="s">
        <v>765</v>
      </c>
      <c r="E4102" t="s">
        <v>768</v>
      </c>
      <c r="F4102">
        <v>70</v>
      </c>
      <c r="G4102">
        <v>53.5</v>
      </c>
      <c r="H4102">
        <v>40.5</v>
      </c>
      <c r="I4102">
        <v>28702</v>
      </c>
    </row>
    <row r="4103" spans="1:9">
      <c r="A4103" t="s">
        <v>802</v>
      </c>
      <c r="B4103" t="s">
        <v>799</v>
      </c>
      <c r="C4103" t="s">
        <v>702</v>
      </c>
      <c r="D4103" t="s">
        <v>765</v>
      </c>
      <c r="E4103" t="s">
        <v>769</v>
      </c>
      <c r="F4103">
        <v>100</v>
      </c>
      <c r="G4103">
        <v>75</v>
      </c>
      <c r="H4103">
        <v>70.7</v>
      </c>
      <c r="I4103">
        <v>6193</v>
      </c>
    </row>
    <row r="4104" spans="1:9">
      <c r="A4104" t="s">
        <v>802</v>
      </c>
      <c r="B4104" t="s">
        <v>799</v>
      </c>
      <c r="C4104" t="s">
        <v>702</v>
      </c>
      <c r="D4104" t="s">
        <v>765</v>
      </c>
      <c r="E4104" t="s">
        <v>770</v>
      </c>
      <c r="F4104">
        <v>55</v>
      </c>
      <c r="G4104">
        <v>50</v>
      </c>
      <c r="H4104">
        <v>32.200000000000003</v>
      </c>
      <c r="I4104">
        <v>105607</v>
      </c>
    </row>
    <row r="4105" spans="1:9">
      <c r="A4105" t="s">
        <v>802</v>
      </c>
      <c r="B4105" t="s">
        <v>799</v>
      </c>
      <c r="C4105" t="s">
        <v>702</v>
      </c>
      <c r="D4105" t="s">
        <v>765</v>
      </c>
      <c r="E4105" t="s">
        <v>771</v>
      </c>
      <c r="F4105">
        <v>100</v>
      </c>
      <c r="G4105">
        <v>72.5</v>
      </c>
      <c r="H4105">
        <v>63</v>
      </c>
      <c r="I4105">
        <v>4180</v>
      </c>
    </row>
    <row r="4106" spans="1:9">
      <c r="A4106" t="s">
        <v>802</v>
      </c>
      <c r="B4106" t="s">
        <v>799</v>
      </c>
      <c r="C4106" t="s">
        <v>702</v>
      </c>
      <c r="D4106" t="s">
        <v>772</v>
      </c>
      <c r="E4106" t="s">
        <v>773</v>
      </c>
      <c r="F4106">
        <v>75</v>
      </c>
      <c r="G4106">
        <v>66.5</v>
      </c>
      <c r="H4106">
        <v>46.55</v>
      </c>
      <c r="I4106">
        <v>7370</v>
      </c>
    </row>
    <row r="4107" spans="1:9">
      <c r="A4107" t="s">
        <v>802</v>
      </c>
      <c r="B4107" t="s">
        <v>799</v>
      </c>
      <c r="C4107" t="s">
        <v>702</v>
      </c>
      <c r="D4107" t="s">
        <v>772</v>
      </c>
      <c r="E4107" t="s">
        <v>774</v>
      </c>
      <c r="F4107">
        <v>147</v>
      </c>
      <c r="G4107">
        <v>130</v>
      </c>
      <c r="H4107">
        <v>85.55</v>
      </c>
      <c r="I4107">
        <v>107946</v>
      </c>
    </row>
    <row r="4108" spans="1:9">
      <c r="A4108" t="s">
        <v>802</v>
      </c>
      <c r="B4108" t="s">
        <v>799</v>
      </c>
      <c r="C4108" t="s">
        <v>702</v>
      </c>
      <c r="D4108" t="s">
        <v>772</v>
      </c>
      <c r="E4108" t="s">
        <v>775</v>
      </c>
      <c r="F4108">
        <v>43</v>
      </c>
      <c r="G4108">
        <v>31.6</v>
      </c>
      <c r="H4108">
        <v>21</v>
      </c>
      <c r="I4108">
        <v>71444</v>
      </c>
    </row>
    <row r="4109" spans="1:9">
      <c r="A4109" t="s">
        <v>802</v>
      </c>
      <c r="B4109" t="s">
        <v>799</v>
      </c>
      <c r="C4109" t="s">
        <v>702</v>
      </c>
      <c r="D4109" t="s">
        <v>772</v>
      </c>
      <c r="E4109" t="s">
        <v>776</v>
      </c>
      <c r="F4109">
        <v>80</v>
      </c>
      <c r="G4109">
        <v>63.5</v>
      </c>
      <c r="H4109">
        <v>44.2</v>
      </c>
      <c r="I4109">
        <v>9656</v>
      </c>
    </row>
    <row r="4110" spans="1:9">
      <c r="A4110" t="s">
        <v>802</v>
      </c>
      <c r="B4110" t="s">
        <v>799</v>
      </c>
      <c r="C4110" t="s">
        <v>702</v>
      </c>
      <c r="D4110" t="s">
        <v>777</v>
      </c>
      <c r="E4110" t="s">
        <v>778</v>
      </c>
      <c r="F4110">
        <v>200</v>
      </c>
      <c r="G4110">
        <v>123.75</v>
      </c>
      <c r="H4110">
        <v>142</v>
      </c>
      <c r="I4110">
        <v>10055</v>
      </c>
    </row>
    <row r="4111" spans="1:9">
      <c r="A4111" t="s">
        <v>802</v>
      </c>
      <c r="B4111" t="s">
        <v>799</v>
      </c>
      <c r="C4111" t="s">
        <v>702</v>
      </c>
      <c r="D4111" t="s">
        <v>777</v>
      </c>
      <c r="E4111" t="s">
        <v>779</v>
      </c>
      <c r="F4111">
        <v>245</v>
      </c>
      <c r="G4111">
        <v>145.19999999999999</v>
      </c>
      <c r="H4111">
        <v>166</v>
      </c>
      <c r="I4111">
        <v>7289</v>
      </c>
    </row>
    <row r="4112" spans="1:9">
      <c r="A4112" t="s">
        <v>802</v>
      </c>
      <c r="B4112" t="s">
        <v>799</v>
      </c>
      <c r="C4112" t="s">
        <v>702</v>
      </c>
      <c r="D4112" t="s">
        <v>777</v>
      </c>
      <c r="E4112" t="s">
        <v>780</v>
      </c>
      <c r="F4112">
        <v>277</v>
      </c>
      <c r="G4112">
        <v>165</v>
      </c>
      <c r="H4112">
        <v>190.2</v>
      </c>
      <c r="I4112">
        <v>4617</v>
      </c>
    </row>
    <row r="4113" spans="1:9">
      <c r="A4113" t="s">
        <v>802</v>
      </c>
      <c r="B4113" t="s">
        <v>799</v>
      </c>
      <c r="C4113" t="s">
        <v>702</v>
      </c>
      <c r="D4113" t="s">
        <v>777</v>
      </c>
      <c r="E4113" t="s">
        <v>781</v>
      </c>
      <c r="F4113">
        <v>215</v>
      </c>
      <c r="G4113">
        <v>131.4</v>
      </c>
      <c r="H4113">
        <v>140</v>
      </c>
      <c r="I4113">
        <v>21396</v>
      </c>
    </row>
    <row r="4114" spans="1:9">
      <c r="A4114" t="s">
        <v>802</v>
      </c>
      <c r="B4114" t="s">
        <v>799</v>
      </c>
      <c r="C4114" t="s">
        <v>702</v>
      </c>
      <c r="D4114" t="s">
        <v>777</v>
      </c>
      <c r="E4114" t="s">
        <v>782</v>
      </c>
      <c r="F4114">
        <v>255</v>
      </c>
      <c r="G4114">
        <v>165</v>
      </c>
      <c r="H4114">
        <v>173</v>
      </c>
      <c r="I4114">
        <v>22474</v>
      </c>
    </row>
    <row r="4115" spans="1:9">
      <c r="A4115" t="s">
        <v>802</v>
      </c>
      <c r="B4115" t="s">
        <v>799</v>
      </c>
      <c r="C4115" t="s">
        <v>702</v>
      </c>
      <c r="D4115" t="s">
        <v>777</v>
      </c>
      <c r="E4115" t="s">
        <v>783</v>
      </c>
      <c r="F4115">
        <v>306</v>
      </c>
      <c r="G4115">
        <v>177.4</v>
      </c>
      <c r="H4115">
        <v>196.6</v>
      </c>
      <c r="I4115">
        <v>10596</v>
      </c>
    </row>
    <row r="4116" spans="1:9">
      <c r="A4116" t="s">
        <v>802</v>
      </c>
      <c r="B4116" t="s">
        <v>799</v>
      </c>
      <c r="C4116" t="s">
        <v>702</v>
      </c>
      <c r="D4116" t="s">
        <v>777</v>
      </c>
      <c r="E4116" t="s">
        <v>784</v>
      </c>
      <c r="F4116">
        <v>347</v>
      </c>
      <c r="G4116">
        <v>198</v>
      </c>
      <c r="H4116">
        <v>226.3</v>
      </c>
      <c r="I4116">
        <v>5261</v>
      </c>
    </row>
    <row r="4117" spans="1:9">
      <c r="A4117" t="s">
        <v>802</v>
      </c>
      <c r="B4117" t="s">
        <v>799</v>
      </c>
      <c r="C4117" t="s">
        <v>702</v>
      </c>
      <c r="D4117" t="s">
        <v>777</v>
      </c>
      <c r="E4117" t="s">
        <v>785</v>
      </c>
      <c r="F4117">
        <v>55</v>
      </c>
      <c r="G4117">
        <v>27.25</v>
      </c>
      <c r="H4117">
        <v>33</v>
      </c>
      <c r="I4117">
        <v>1957</v>
      </c>
    </row>
    <row r="4118" spans="1:9">
      <c r="A4118" t="s">
        <v>802</v>
      </c>
      <c r="B4118" t="s">
        <v>799</v>
      </c>
      <c r="C4118" t="s">
        <v>702</v>
      </c>
      <c r="D4118" t="s">
        <v>777</v>
      </c>
      <c r="E4118" t="s">
        <v>786</v>
      </c>
      <c r="F4118">
        <v>45</v>
      </c>
      <c r="G4118">
        <v>27.9</v>
      </c>
      <c r="H4118">
        <v>31.9</v>
      </c>
      <c r="I4118">
        <v>10612</v>
      </c>
    </row>
    <row r="4119" spans="1:9">
      <c r="A4119" t="s">
        <v>802</v>
      </c>
      <c r="B4119" t="s">
        <v>799</v>
      </c>
      <c r="C4119" t="s">
        <v>702</v>
      </c>
      <c r="D4119" t="s">
        <v>787</v>
      </c>
      <c r="E4119" t="s">
        <v>788</v>
      </c>
      <c r="F4119">
        <v>250</v>
      </c>
      <c r="G4119">
        <v>139.5</v>
      </c>
      <c r="H4119">
        <v>182.15</v>
      </c>
      <c r="I4119">
        <v>11801</v>
      </c>
    </row>
    <row r="4120" spans="1:9">
      <c r="A4120" t="s">
        <v>802</v>
      </c>
      <c r="B4120" t="s">
        <v>799</v>
      </c>
      <c r="C4120" t="s">
        <v>702</v>
      </c>
      <c r="D4120" t="s">
        <v>789</v>
      </c>
      <c r="E4120" t="s">
        <v>790</v>
      </c>
      <c r="F4120">
        <v>1950</v>
      </c>
      <c r="G4120">
        <v>1100</v>
      </c>
      <c r="H4120">
        <v>1396.9</v>
      </c>
      <c r="I4120">
        <v>1255</v>
      </c>
    </row>
    <row r="4121" spans="1:9">
      <c r="A4121" t="s">
        <v>802</v>
      </c>
      <c r="B4121" t="s">
        <v>799</v>
      </c>
      <c r="C4121" t="s">
        <v>52</v>
      </c>
      <c r="D4121" t="s">
        <v>765</v>
      </c>
      <c r="E4121" t="s">
        <v>766</v>
      </c>
      <c r="F4121">
        <v>86</v>
      </c>
      <c r="G4121">
        <v>65</v>
      </c>
      <c r="H4121">
        <v>50.8</v>
      </c>
      <c r="I4121">
        <v>28080</v>
      </c>
    </row>
    <row r="4122" spans="1:9">
      <c r="A4122" t="s">
        <v>802</v>
      </c>
      <c r="B4122" t="s">
        <v>799</v>
      </c>
      <c r="C4122" t="s">
        <v>52</v>
      </c>
      <c r="D4122" t="s">
        <v>765</v>
      </c>
      <c r="E4122" t="s">
        <v>767</v>
      </c>
      <c r="F4122">
        <v>89</v>
      </c>
      <c r="G4122">
        <v>58</v>
      </c>
      <c r="H4122">
        <v>55</v>
      </c>
      <c r="I4122">
        <v>103582</v>
      </c>
    </row>
    <row r="4123" spans="1:9">
      <c r="A4123" t="s">
        <v>802</v>
      </c>
      <c r="B4123" t="s">
        <v>799</v>
      </c>
      <c r="C4123" t="s">
        <v>52</v>
      </c>
      <c r="D4123" t="s">
        <v>765</v>
      </c>
      <c r="E4123" t="s">
        <v>768</v>
      </c>
      <c r="F4123">
        <v>80</v>
      </c>
      <c r="G4123">
        <v>56</v>
      </c>
      <c r="H4123">
        <v>52</v>
      </c>
      <c r="I4123">
        <v>23700</v>
      </c>
    </row>
    <row r="4124" spans="1:9">
      <c r="A4124" t="s">
        <v>802</v>
      </c>
      <c r="B4124" t="s">
        <v>799</v>
      </c>
      <c r="C4124" t="s">
        <v>52</v>
      </c>
      <c r="D4124" t="s">
        <v>765</v>
      </c>
      <c r="E4124" t="s">
        <v>769</v>
      </c>
      <c r="F4124">
        <v>110</v>
      </c>
      <c r="G4124">
        <v>57</v>
      </c>
      <c r="H4124">
        <v>73.5</v>
      </c>
      <c r="I4124">
        <v>5728</v>
      </c>
    </row>
    <row r="4125" spans="1:9">
      <c r="A4125" t="s">
        <v>802</v>
      </c>
      <c r="B4125" t="s">
        <v>799</v>
      </c>
      <c r="C4125" t="s">
        <v>52</v>
      </c>
      <c r="D4125" t="s">
        <v>765</v>
      </c>
      <c r="E4125" t="s">
        <v>770</v>
      </c>
      <c r="F4125">
        <v>56</v>
      </c>
      <c r="G4125">
        <v>41.4</v>
      </c>
      <c r="H4125">
        <v>34.299999999999997</v>
      </c>
      <c r="I4125">
        <v>111383</v>
      </c>
    </row>
    <row r="4126" spans="1:9">
      <c r="A4126" t="s">
        <v>802</v>
      </c>
      <c r="B4126" t="s">
        <v>799</v>
      </c>
      <c r="C4126" t="s">
        <v>52</v>
      </c>
      <c r="D4126" t="s">
        <v>765</v>
      </c>
      <c r="E4126" t="s">
        <v>771</v>
      </c>
      <c r="F4126">
        <v>100</v>
      </c>
      <c r="G4126">
        <v>48.4</v>
      </c>
      <c r="H4126">
        <v>72</v>
      </c>
      <c r="I4126">
        <v>5090</v>
      </c>
    </row>
    <row r="4127" spans="1:9">
      <c r="A4127" t="s">
        <v>802</v>
      </c>
      <c r="B4127" t="s">
        <v>799</v>
      </c>
      <c r="C4127" t="s">
        <v>52</v>
      </c>
      <c r="D4127" t="s">
        <v>772</v>
      </c>
      <c r="E4127" t="s">
        <v>773</v>
      </c>
      <c r="F4127">
        <v>98</v>
      </c>
      <c r="G4127">
        <v>65</v>
      </c>
      <c r="H4127">
        <v>63.3</v>
      </c>
      <c r="I4127">
        <v>6910</v>
      </c>
    </row>
    <row r="4128" spans="1:9">
      <c r="A4128" t="s">
        <v>802</v>
      </c>
      <c r="B4128" t="s">
        <v>799</v>
      </c>
      <c r="C4128" t="s">
        <v>52</v>
      </c>
      <c r="D4128" t="s">
        <v>772</v>
      </c>
      <c r="E4128" t="s">
        <v>774</v>
      </c>
      <c r="F4128">
        <v>171</v>
      </c>
      <c r="G4128">
        <v>109</v>
      </c>
      <c r="H4128">
        <v>108.7</v>
      </c>
      <c r="I4128">
        <v>121561</v>
      </c>
    </row>
    <row r="4129" spans="1:9">
      <c r="A4129" t="s">
        <v>802</v>
      </c>
      <c r="B4129" t="s">
        <v>799</v>
      </c>
      <c r="C4129" t="s">
        <v>52</v>
      </c>
      <c r="D4129" t="s">
        <v>772</v>
      </c>
      <c r="E4129" t="s">
        <v>775</v>
      </c>
      <c r="F4129">
        <v>50</v>
      </c>
      <c r="G4129">
        <v>49</v>
      </c>
      <c r="H4129">
        <v>26.25</v>
      </c>
      <c r="I4129">
        <v>88139</v>
      </c>
    </row>
    <row r="4130" spans="1:9">
      <c r="A4130" t="s">
        <v>802</v>
      </c>
      <c r="B4130" t="s">
        <v>799</v>
      </c>
      <c r="C4130" t="s">
        <v>52</v>
      </c>
      <c r="D4130" t="s">
        <v>772</v>
      </c>
      <c r="E4130" t="s">
        <v>776</v>
      </c>
      <c r="F4130">
        <v>77</v>
      </c>
      <c r="G4130">
        <v>49</v>
      </c>
      <c r="H4130">
        <v>50</v>
      </c>
      <c r="I4130">
        <v>9594</v>
      </c>
    </row>
    <row r="4131" spans="1:9">
      <c r="A4131" t="s">
        <v>802</v>
      </c>
      <c r="B4131" t="s">
        <v>799</v>
      </c>
      <c r="C4131" t="s">
        <v>52</v>
      </c>
      <c r="D4131" t="s">
        <v>777</v>
      </c>
      <c r="E4131" t="s">
        <v>778</v>
      </c>
      <c r="F4131">
        <v>237.1</v>
      </c>
      <c r="G4131">
        <v>110</v>
      </c>
      <c r="H4131">
        <v>172.5</v>
      </c>
      <c r="I4131">
        <v>6083</v>
      </c>
    </row>
    <row r="4132" spans="1:9">
      <c r="A4132" t="s">
        <v>802</v>
      </c>
      <c r="B4132" t="s">
        <v>799</v>
      </c>
      <c r="C4132" t="s">
        <v>52</v>
      </c>
      <c r="D4132" t="s">
        <v>777</v>
      </c>
      <c r="E4132" t="s">
        <v>779</v>
      </c>
      <c r="F4132">
        <v>270</v>
      </c>
      <c r="G4132">
        <v>133</v>
      </c>
      <c r="H4132">
        <v>193.2</v>
      </c>
      <c r="I4132">
        <v>4594</v>
      </c>
    </row>
    <row r="4133" spans="1:9">
      <c r="A4133" t="s">
        <v>802</v>
      </c>
      <c r="B4133" t="s">
        <v>799</v>
      </c>
      <c r="C4133" t="s">
        <v>52</v>
      </c>
      <c r="D4133" t="s">
        <v>777</v>
      </c>
      <c r="E4133" t="s">
        <v>780</v>
      </c>
      <c r="F4133">
        <v>300</v>
      </c>
      <c r="G4133">
        <v>157.1</v>
      </c>
      <c r="H4133">
        <v>211.9</v>
      </c>
      <c r="I4133">
        <v>3160</v>
      </c>
    </row>
    <row r="4134" spans="1:9">
      <c r="A4134" t="s">
        <v>802</v>
      </c>
      <c r="B4134" t="s">
        <v>799</v>
      </c>
      <c r="C4134" t="s">
        <v>52</v>
      </c>
      <c r="D4134" t="s">
        <v>777</v>
      </c>
      <c r="E4134" t="s">
        <v>781</v>
      </c>
      <c r="F4134">
        <v>250</v>
      </c>
      <c r="G4134">
        <v>123.5</v>
      </c>
      <c r="H4134">
        <v>175.4</v>
      </c>
      <c r="I4134">
        <v>19909</v>
      </c>
    </row>
    <row r="4135" spans="1:9">
      <c r="A4135" t="s">
        <v>802</v>
      </c>
      <c r="B4135" t="s">
        <v>799</v>
      </c>
      <c r="C4135" t="s">
        <v>52</v>
      </c>
      <c r="D4135" t="s">
        <v>777</v>
      </c>
      <c r="E4135" t="s">
        <v>782</v>
      </c>
      <c r="F4135">
        <v>290</v>
      </c>
      <c r="G4135">
        <v>157.25</v>
      </c>
      <c r="H4135">
        <v>205.2</v>
      </c>
      <c r="I4135">
        <v>20606</v>
      </c>
    </row>
    <row r="4136" spans="1:9">
      <c r="A4136" t="s">
        <v>802</v>
      </c>
      <c r="B4136" t="s">
        <v>799</v>
      </c>
      <c r="C4136" t="s">
        <v>52</v>
      </c>
      <c r="D4136" t="s">
        <v>777</v>
      </c>
      <c r="E4136" t="s">
        <v>783</v>
      </c>
      <c r="F4136">
        <v>340</v>
      </c>
      <c r="G4136">
        <v>180</v>
      </c>
      <c r="H4136">
        <v>229.17500000000001</v>
      </c>
      <c r="I4136">
        <v>8740</v>
      </c>
    </row>
    <row r="4137" spans="1:9">
      <c r="A4137" t="s">
        <v>802</v>
      </c>
      <c r="B4137" t="s">
        <v>799</v>
      </c>
      <c r="C4137" t="s">
        <v>52</v>
      </c>
      <c r="D4137" t="s">
        <v>777</v>
      </c>
      <c r="E4137" t="s">
        <v>784</v>
      </c>
      <c r="F4137">
        <v>363</v>
      </c>
      <c r="G4137">
        <v>193.2</v>
      </c>
      <c r="H4137">
        <v>257.2</v>
      </c>
      <c r="I4137">
        <v>3739</v>
      </c>
    </row>
    <row r="4138" spans="1:9">
      <c r="A4138" t="s">
        <v>802</v>
      </c>
      <c r="B4138" t="s">
        <v>799</v>
      </c>
      <c r="C4138" t="s">
        <v>52</v>
      </c>
      <c r="D4138" t="s">
        <v>777</v>
      </c>
      <c r="E4138" t="s">
        <v>785</v>
      </c>
      <c r="F4138">
        <v>54</v>
      </c>
      <c r="G4138">
        <v>24</v>
      </c>
      <c r="H4138">
        <v>35.049999999999997</v>
      </c>
      <c r="I4138">
        <v>572</v>
      </c>
    </row>
    <row r="4139" spans="1:9">
      <c r="A4139" t="s">
        <v>802</v>
      </c>
      <c r="B4139" t="s">
        <v>799</v>
      </c>
      <c r="C4139" t="s">
        <v>52</v>
      </c>
      <c r="D4139" t="s">
        <v>777</v>
      </c>
      <c r="E4139" t="s">
        <v>786</v>
      </c>
      <c r="F4139">
        <v>53</v>
      </c>
      <c r="G4139">
        <v>25.5</v>
      </c>
      <c r="H4139">
        <v>35.700000000000003</v>
      </c>
      <c r="I4139">
        <v>3744</v>
      </c>
    </row>
    <row r="4140" spans="1:9">
      <c r="A4140" t="s">
        <v>802</v>
      </c>
      <c r="B4140" t="s">
        <v>799</v>
      </c>
      <c r="C4140" t="s">
        <v>52</v>
      </c>
      <c r="D4140" t="s">
        <v>787</v>
      </c>
      <c r="E4140" t="s">
        <v>788</v>
      </c>
      <c r="F4140">
        <v>295</v>
      </c>
      <c r="G4140">
        <v>143.55000000000001</v>
      </c>
      <c r="H4140">
        <v>217.3</v>
      </c>
      <c r="I4140">
        <v>8809</v>
      </c>
    </row>
    <row r="4141" spans="1:9">
      <c r="A4141" t="s">
        <v>802</v>
      </c>
      <c r="B4141" t="s">
        <v>799</v>
      </c>
      <c r="C4141" t="s">
        <v>52</v>
      </c>
      <c r="D4141" t="s">
        <v>789</v>
      </c>
      <c r="E4141" t="s">
        <v>790</v>
      </c>
      <c r="F4141">
        <v>2040</v>
      </c>
      <c r="G4141">
        <v>1000</v>
      </c>
      <c r="H4141">
        <v>1560</v>
      </c>
      <c r="I4141">
        <v>1283</v>
      </c>
    </row>
    <row r="4142" spans="1:9">
      <c r="A4142" t="s">
        <v>802</v>
      </c>
      <c r="B4142" t="s">
        <v>799</v>
      </c>
      <c r="C4142" t="s">
        <v>53</v>
      </c>
      <c r="D4142" t="s">
        <v>765</v>
      </c>
      <c r="E4142" t="s">
        <v>766</v>
      </c>
      <c r="F4142">
        <v>83.5</v>
      </c>
      <c r="G4142">
        <v>82</v>
      </c>
      <c r="H4142">
        <v>43</v>
      </c>
      <c r="I4142">
        <v>12809</v>
      </c>
    </row>
    <row r="4143" spans="1:9">
      <c r="A4143" t="s">
        <v>802</v>
      </c>
      <c r="B4143" t="s">
        <v>799</v>
      </c>
      <c r="C4143" t="s">
        <v>53</v>
      </c>
      <c r="D4143" t="s">
        <v>765</v>
      </c>
      <c r="E4143" t="s">
        <v>767</v>
      </c>
      <c r="F4143">
        <v>74</v>
      </c>
      <c r="G4143">
        <v>72</v>
      </c>
      <c r="H4143">
        <v>36.1</v>
      </c>
      <c r="I4143">
        <v>25222</v>
      </c>
    </row>
    <row r="4144" spans="1:9">
      <c r="A4144" t="s">
        <v>802</v>
      </c>
      <c r="B4144" t="s">
        <v>799</v>
      </c>
      <c r="C4144" t="s">
        <v>53</v>
      </c>
      <c r="D4144" t="s">
        <v>765</v>
      </c>
      <c r="E4144" t="s">
        <v>768</v>
      </c>
      <c r="F4144">
        <v>77</v>
      </c>
      <c r="G4144">
        <v>48.6</v>
      </c>
      <c r="H4144">
        <v>44.4</v>
      </c>
      <c r="I4144">
        <v>9484</v>
      </c>
    </row>
    <row r="4145" spans="1:9">
      <c r="A4145" t="s">
        <v>802</v>
      </c>
      <c r="B4145" t="s">
        <v>799</v>
      </c>
      <c r="C4145" t="s">
        <v>53</v>
      </c>
      <c r="D4145" t="s">
        <v>765</v>
      </c>
      <c r="E4145" t="s">
        <v>769</v>
      </c>
      <c r="F4145">
        <v>95</v>
      </c>
      <c r="G4145">
        <v>56</v>
      </c>
      <c r="H4145">
        <v>70.7</v>
      </c>
      <c r="I4145">
        <v>2496</v>
      </c>
    </row>
    <row r="4146" spans="1:9">
      <c r="A4146" t="s">
        <v>802</v>
      </c>
      <c r="B4146" t="s">
        <v>799</v>
      </c>
      <c r="C4146" t="s">
        <v>53</v>
      </c>
      <c r="D4146" t="s">
        <v>765</v>
      </c>
      <c r="E4146" t="s">
        <v>770</v>
      </c>
      <c r="F4146">
        <v>53.5</v>
      </c>
      <c r="G4146">
        <v>46</v>
      </c>
      <c r="H4146">
        <v>29.7</v>
      </c>
      <c r="I4146">
        <v>39014</v>
      </c>
    </row>
    <row r="4147" spans="1:9">
      <c r="A4147" t="s">
        <v>802</v>
      </c>
      <c r="B4147" t="s">
        <v>799</v>
      </c>
      <c r="C4147" t="s">
        <v>53</v>
      </c>
      <c r="D4147" t="s">
        <v>765</v>
      </c>
      <c r="E4147" t="s">
        <v>771</v>
      </c>
      <c r="F4147">
        <v>77</v>
      </c>
      <c r="G4147">
        <v>57.6</v>
      </c>
      <c r="H4147">
        <v>49.25</v>
      </c>
      <c r="I4147">
        <v>1818</v>
      </c>
    </row>
    <row r="4148" spans="1:9">
      <c r="A4148" t="s">
        <v>802</v>
      </c>
      <c r="B4148" t="s">
        <v>799</v>
      </c>
      <c r="C4148" t="s">
        <v>53</v>
      </c>
      <c r="D4148" t="s">
        <v>772</v>
      </c>
      <c r="E4148" t="s">
        <v>773</v>
      </c>
      <c r="F4148">
        <v>100</v>
      </c>
      <c r="G4148">
        <v>80</v>
      </c>
      <c r="H4148">
        <v>53.35</v>
      </c>
      <c r="I4148">
        <v>1527</v>
      </c>
    </row>
    <row r="4149" spans="1:9">
      <c r="A4149" t="s">
        <v>802</v>
      </c>
      <c r="B4149" t="s">
        <v>799</v>
      </c>
      <c r="C4149" t="s">
        <v>53</v>
      </c>
      <c r="D4149" t="s">
        <v>772</v>
      </c>
      <c r="E4149" t="s">
        <v>774</v>
      </c>
      <c r="F4149">
        <v>150</v>
      </c>
      <c r="G4149">
        <v>120</v>
      </c>
      <c r="H4149">
        <v>88.1</v>
      </c>
      <c r="I4149">
        <v>36399</v>
      </c>
    </row>
    <row r="4150" spans="1:9">
      <c r="A4150" t="s">
        <v>802</v>
      </c>
      <c r="B4150" t="s">
        <v>799</v>
      </c>
      <c r="C4150" t="s">
        <v>53</v>
      </c>
      <c r="D4150" t="s">
        <v>772</v>
      </c>
      <c r="E4150" t="s">
        <v>775</v>
      </c>
      <c r="F4150">
        <v>39.5</v>
      </c>
      <c r="G4150">
        <v>31.5</v>
      </c>
      <c r="H4150">
        <v>16.399999999999999</v>
      </c>
      <c r="I4150">
        <v>22722</v>
      </c>
    </row>
    <row r="4151" spans="1:9">
      <c r="A4151" t="s">
        <v>802</v>
      </c>
      <c r="B4151" t="s">
        <v>799</v>
      </c>
      <c r="C4151" t="s">
        <v>53</v>
      </c>
      <c r="D4151" t="s">
        <v>772</v>
      </c>
      <c r="E4151" t="s">
        <v>776</v>
      </c>
      <c r="F4151">
        <v>90</v>
      </c>
      <c r="G4151">
        <v>63.75</v>
      </c>
      <c r="H4151">
        <v>53.15</v>
      </c>
      <c r="I4151">
        <v>2197</v>
      </c>
    </row>
    <row r="4152" spans="1:9">
      <c r="A4152" t="s">
        <v>802</v>
      </c>
      <c r="B4152" t="s">
        <v>799</v>
      </c>
      <c r="C4152" t="s">
        <v>53</v>
      </c>
      <c r="D4152" t="s">
        <v>777</v>
      </c>
      <c r="E4152" t="s">
        <v>778</v>
      </c>
      <c r="F4152">
        <v>183</v>
      </c>
      <c r="G4152">
        <v>135.9</v>
      </c>
      <c r="H4152">
        <v>122.1</v>
      </c>
      <c r="I4152">
        <v>2748</v>
      </c>
    </row>
    <row r="4153" spans="1:9">
      <c r="A4153" t="s">
        <v>802</v>
      </c>
      <c r="B4153" t="s">
        <v>799</v>
      </c>
      <c r="C4153" t="s">
        <v>53</v>
      </c>
      <c r="D4153" t="s">
        <v>777</v>
      </c>
      <c r="E4153" t="s">
        <v>779</v>
      </c>
      <c r="F4153">
        <v>228</v>
      </c>
      <c r="G4153">
        <v>165.6</v>
      </c>
      <c r="H4153">
        <v>145.69999999999999</v>
      </c>
      <c r="I4153">
        <v>2311</v>
      </c>
    </row>
    <row r="4154" spans="1:9">
      <c r="A4154" t="s">
        <v>802</v>
      </c>
      <c r="B4154" t="s">
        <v>799</v>
      </c>
      <c r="C4154" t="s">
        <v>53</v>
      </c>
      <c r="D4154" t="s">
        <v>777</v>
      </c>
      <c r="E4154" t="s">
        <v>780</v>
      </c>
      <c r="F4154">
        <v>280.5</v>
      </c>
      <c r="G4154">
        <v>178.65</v>
      </c>
      <c r="H4154">
        <v>185.4</v>
      </c>
      <c r="I4154">
        <v>1476</v>
      </c>
    </row>
    <row r="4155" spans="1:9">
      <c r="A4155" t="s">
        <v>802</v>
      </c>
      <c r="B4155" t="s">
        <v>799</v>
      </c>
      <c r="C4155" t="s">
        <v>53</v>
      </c>
      <c r="D4155" t="s">
        <v>777</v>
      </c>
      <c r="E4155" t="s">
        <v>781</v>
      </c>
      <c r="F4155">
        <v>195</v>
      </c>
      <c r="G4155">
        <v>153</v>
      </c>
      <c r="H4155">
        <v>126</v>
      </c>
      <c r="I4155">
        <v>9126</v>
      </c>
    </row>
    <row r="4156" spans="1:9">
      <c r="A4156" t="s">
        <v>802</v>
      </c>
      <c r="B4156" t="s">
        <v>799</v>
      </c>
      <c r="C4156" t="s">
        <v>53</v>
      </c>
      <c r="D4156" t="s">
        <v>777</v>
      </c>
      <c r="E4156" t="s">
        <v>782</v>
      </c>
      <c r="F4156">
        <v>248</v>
      </c>
      <c r="G4156">
        <v>177.3</v>
      </c>
      <c r="H4156">
        <v>154.15</v>
      </c>
      <c r="I4156">
        <v>9262</v>
      </c>
    </row>
    <row r="4157" spans="1:9">
      <c r="A4157" t="s">
        <v>802</v>
      </c>
      <c r="B4157" t="s">
        <v>799</v>
      </c>
      <c r="C4157" t="s">
        <v>53</v>
      </c>
      <c r="D4157" t="s">
        <v>777</v>
      </c>
      <c r="E4157" t="s">
        <v>783</v>
      </c>
      <c r="F4157">
        <v>298</v>
      </c>
      <c r="G4157">
        <v>207</v>
      </c>
      <c r="H4157">
        <v>187.25</v>
      </c>
      <c r="I4157">
        <v>3988</v>
      </c>
    </row>
    <row r="4158" spans="1:9">
      <c r="A4158" t="s">
        <v>802</v>
      </c>
      <c r="B4158" t="s">
        <v>799</v>
      </c>
      <c r="C4158" t="s">
        <v>53</v>
      </c>
      <c r="D4158" t="s">
        <v>777</v>
      </c>
      <c r="E4158" t="s">
        <v>784</v>
      </c>
      <c r="F4158">
        <v>330</v>
      </c>
      <c r="G4158">
        <v>244.8</v>
      </c>
      <c r="H4158">
        <v>225.1</v>
      </c>
      <c r="I4158">
        <v>1883</v>
      </c>
    </row>
    <row r="4159" spans="1:9">
      <c r="A4159" t="s">
        <v>802</v>
      </c>
      <c r="B4159" t="s">
        <v>799</v>
      </c>
      <c r="C4159" t="s">
        <v>53</v>
      </c>
      <c r="D4159" t="s">
        <v>777</v>
      </c>
      <c r="E4159" t="s">
        <v>785</v>
      </c>
      <c r="F4159">
        <v>42</v>
      </c>
      <c r="G4159">
        <v>29.4</v>
      </c>
      <c r="H4159">
        <v>27</v>
      </c>
      <c r="I4159">
        <v>375</v>
      </c>
    </row>
    <row r="4160" spans="1:9">
      <c r="A4160" t="s">
        <v>802</v>
      </c>
      <c r="B4160" t="s">
        <v>799</v>
      </c>
      <c r="C4160" t="s">
        <v>53</v>
      </c>
      <c r="D4160" t="s">
        <v>777</v>
      </c>
      <c r="E4160" t="s">
        <v>786</v>
      </c>
      <c r="F4160">
        <v>44</v>
      </c>
      <c r="G4160">
        <v>32.799999999999997</v>
      </c>
      <c r="H4160">
        <v>30</v>
      </c>
      <c r="I4160">
        <v>3355</v>
      </c>
    </row>
    <row r="4161" spans="1:9">
      <c r="A4161" t="s">
        <v>802</v>
      </c>
      <c r="B4161" t="s">
        <v>799</v>
      </c>
      <c r="C4161" t="s">
        <v>53</v>
      </c>
      <c r="D4161" t="s">
        <v>787</v>
      </c>
      <c r="E4161" t="s">
        <v>788</v>
      </c>
      <c r="F4161">
        <v>225</v>
      </c>
      <c r="G4161">
        <v>161</v>
      </c>
      <c r="H4161">
        <v>149.97499999999999</v>
      </c>
      <c r="I4161">
        <v>5101</v>
      </c>
    </row>
    <row r="4162" spans="1:9">
      <c r="A4162" t="s">
        <v>802</v>
      </c>
      <c r="B4162" t="s">
        <v>799</v>
      </c>
      <c r="C4162" t="s">
        <v>53</v>
      </c>
      <c r="D4162" t="s">
        <v>789</v>
      </c>
      <c r="E4162" t="s">
        <v>790</v>
      </c>
      <c r="F4162">
        <v>1687</v>
      </c>
      <c r="G4162">
        <v>1200</v>
      </c>
      <c r="H4162">
        <v>1202.0999999999999</v>
      </c>
      <c r="I4162">
        <v>234</v>
      </c>
    </row>
    <row r="4163" spans="1:9">
      <c r="A4163" t="s">
        <v>802</v>
      </c>
      <c r="B4163" t="s">
        <v>799</v>
      </c>
      <c r="C4163" t="s">
        <v>54</v>
      </c>
      <c r="D4163" t="s">
        <v>765</v>
      </c>
      <c r="E4163" t="s">
        <v>766</v>
      </c>
      <c r="F4163" s="74">
        <v>75</v>
      </c>
      <c r="G4163" s="74">
        <v>64</v>
      </c>
      <c r="H4163" s="74">
        <v>40</v>
      </c>
      <c r="I4163">
        <v>1535618</v>
      </c>
    </row>
    <row r="4164" spans="1:9">
      <c r="A4164" t="s">
        <v>802</v>
      </c>
      <c r="B4164" t="s">
        <v>799</v>
      </c>
      <c r="C4164" t="s">
        <v>54</v>
      </c>
      <c r="D4164" t="s">
        <v>765</v>
      </c>
      <c r="E4164" t="s">
        <v>767</v>
      </c>
      <c r="F4164" s="74">
        <v>70</v>
      </c>
      <c r="G4164" s="74">
        <v>57</v>
      </c>
      <c r="H4164" s="74">
        <v>39</v>
      </c>
      <c r="I4164">
        <v>5574466</v>
      </c>
    </row>
    <row r="4165" spans="1:9">
      <c r="A4165" t="s">
        <v>802</v>
      </c>
      <c r="B4165" t="s">
        <v>799</v>
      </c>
      <c r="C4165" t="s">
        <v>54</v>
      </c>
      <c r="D4165" t="s">
        <v>765</v>
      </c>
      <c r="E4165" t="s">
        <v>768</v>
      </c>
      <c r="F4165" s="74">
        <v>65</v>
      </c>
      <c r="G4165" s="74">
        <v>45</v>
      </c>
      <c r="H4165" s="74">
        <v>38</v>
      </c>
      <c r="I4165">
        <v>1401141</v>
      </c>
    </row>
    <row r="4166" spans="1:9">
      <c r="A4166" t="s">
        <v>802</v>
      </c>
      <c r="B4166" t="s">
        <v>799</v>
      </c>
      <c r="C4166" t="s">
        <v>54</v>
      </c>
      <c r="D4166" t="s">
        <v>765</v>
      </c>
      <c r="E4166" t="s">
        <v>769</v>
      </c>
      <c r="F4166" s="74">
        <v>95</v>
      </c>
      <c r="G4166" s="74">
        <v>55</v>
      </c>
      <c r="H4166" s="74">
        <v>58</v>
      </c>
      <c r="I4166">
        <v>303268</v>
      </c>
    </row>
    <row r="4167" spans="1:9">
      <c r="A4167" t="s">
        <v>802</v>
      </c>
      <c r="B4167" t="s">
        <v>799</v>
      </c>
      <c r="C4167" t="s">
        <v>54</v>
      </c>
      <c r="D4167" t="s">
        <v>765</v>
      </c>
      <c r="E4167" t="s">
        <v>770</v>
      </c>
      <c r="F4167" s="74">
        <v>50</v>
      </c>
      <c r="G4167" s="74">
        <v>40</v>
      </c>
      <c r="H4167" s="74">
        <v>30</v>
      </c>
      <c r="I4167">
        <v>5724218</v>
      </c>
    </row>
    <row r="4168" spans="1:9">
      <c r="A4168" t="s">
        <v>802</v>
      </c>
      <c r="B4168" t="s">
        <v>799</v>
      </c>
      <c r="C4168" t="s">
        <v>54</v>
      </c>
      <c r="D4168" t="s">
        <v>765</v>
      </c>
      <c r="E4168" t="s">
        <v>771</v>
      </c>
      <c r="F4168" s="74">
        <v>94</v>
      </c>
      <c r="G4168" s="74">
        <v>51</v>
      </c>
      <c r="H4168" s="74">
        <v>58</v>
      </c>
      <c r="I4168">
        <v>269465</v>
      </c>
    </row>
    <row r="4169" spans="1:9">
      <c r="A4169" t="s">
        <v>802</v>
      </c>
      <c r="B4169" t="s">
        <v>799</v>
      </c>
      <c r="C4169" t="s">
        <v>54</v>
      </c>
      <c r="D4169" t="s">
        <v>772</v>
      </c>
      <c r="E4169" t="s">
        <v>773</v>
      </c>
      <c r="F4169" s="74">
        <v>80</v>
      </c>
      <c r="G4169" s="74">
        <v>62</v>
      </c>
      <c r="H4169" s="74">
        <v>49</v>
      </c>
      <c r="I4169">
        <v>370904</v>
      </c>
    </row>
    <row r="4170" spans="1:9">
      <c r="A4170" t="s">
        <v>802</v>
      </c>
      <c r="B4170" t="s">
        <v>799</v>
      </c>
      <c r="C4170" t="s">
        <v>54</v>
      </c>
      <c r="D4170" t="s">
        <v>772</v>
      </c>
      <c r="E4170" t="s">
        <v>774</v>
      </c>
      <c r="F4170" s="74">
        <v>145</v>
      </c>
      <c r="G4170" s="74">
        <v>108</v>
      </c>
      <c r="H4170" s="74">
        <v>84</v>
      </c>
      <c r="I4170">
        <v>6600055</v>
      </c>
    </row>
    <row r="4171" spans="1:9">
      <c r="A4171" t="s">
        <v>802</v>
      </c>
      <c r="B4171" t="s">
        <v>799</v>
      </c>
      <c r="C4171" t="s">
        <v>54</v>
      </c>
      <c r="D4171" t="s">
        <v>772</v>
      </c>
      <c r="E4171" t="s">
        <v>775</v>
      </c>
      <c r="F4171" s="74">
        <v>46</v>
      </c>
      <c r="G4171" s="74">
        <v>38</v>
      </c>
      <c r="H4171" s="74">
        <v>21</v>
      </c>
      <c r="I4171">
        <v>5035192</v>
      </c>
    </row>
    <row r="4172" spans="1:9">
      <c r="A4172" t="s">
        <v>802</v>
      </c>
      <c r="B4172" t="s">
        <v>799</v>
      </c>
      <c r="C4172" t="s">
        <v>54</v>
      </c>
      <c r="D4172" t="s">
        <v>772</v>
      </c>
      <c r="E4172" t="s">
        <v>776</v>
      </c>
      <c r="F4172" s="74">
        <v>75</v>
      </c>
      <c r="G4172" s="74">
        <v>50</v>
      </c>
      <c r="H4172" s="74">
        <v>46</v>
      </c>
      <c r="I4172">
        <v>536964</v>
      </c>
    </row>
    <row r="4173" spans="1:9">
      <c r="A4173" t="s">
        <v>802</v>
      </c>
      <c r="B4173" t="s">
        <v>799</v>
      </c>
      <c r="C4173" t="s">
        <v>54</v>
      </c>
      <c r="D4173" t="s">
        <v>777</v>
      </c>
      <c r="E4173" t="s">
        <v>778</v>
      </c>
      <c r="F4173" s="74">
        <v>190</v>
      </c>
      <c r="G4173" s="74">
        <v>105</v>
      </c>
      <c r="H4173" s="74">
        <v>129</v>
      </c>
      <c r="I4173">
        <v>450455</v>
      </c>
    </row>
    <row r="4174" spans="1:9">
      <c r="A4174" t="s">
        <v>802</v>
      </c>
      <c r="B4174" t="s">
        <v>799</v>
      </c>
      <c r="C4174" t="s">
        <v>54</v>
      </c>
      <c r="D4174" t="s">
        <v>777</v>
      </c>
      <c r="E4174" t="s">
        <v>779</v>
      </c>
      <c r="F4174" s="74">
        <v>225</v>
      </c>
      <c r="G4174" s="74">
        <v>126</v>
      </c>
      <c r="H4174" s="74">
        <v>152</v>
      </c>
      <c r="I4174">
        <v>354739</v>
      </c>
    </row>
    <row r="4175" spans="1:9">
      <c r="A4175" t="s">
        <v>802</v>
      </c>
      <c r="B4175" t="s">
        <v>799</v>
      </c>
      <c r="C4175" t="s">
        <v>54</v>
      </c>
      <c r="D4175" t="s">
        <v>777</v>
      </c>
      <c r="E4175" t="s">
        <v>780</v>
      </c>
      <c r="F4175" s="74">
        <v>260</v>
      </c>
      <c r="G4175" s="74">
        <v>149</v>
      </c>
      <c r="H4175" s="74">
        <v>175</v>
      </c>
      <c r="I4175">
        <v>252093</v>
      </c>
    </row>
    <row r="4176" spans="1:9">
      <c r="A4176" t="s">
        <v>802</v>
      </c>
      <c r="B4176" t="s">
        <v>799</v>
      </c>
      <c r="C4176" t="s">
        <v>54</v>
      </c>
      <c r="D4176" t="s">
        <v>777</v>
      </c>
      <c r="E4176" t="s">
        <v>781</v>
      </c>
      <c r="F4176" s="74">
        <v>199</v>
      </c>
      <c r="G4176" s="74">
        <v>117</v>
      </c>
      <c r="H4176" s="74">
        <v>130</v>
      </c>
      <c r="I4176">
        <v>1245065</v>
      </c>
    </row>
    <row r="4177" spans="1:9">
      <c r="A4177" t="s">
        <v>802</v>
      </c>
      <c r="B4177" t="s">
        <v>799</v>
      </c>
      <c r="C4177" t="s">
        <v>54</v>
      </c>
      <c r="D4177" t="s">
        <v>777</v>
      </c>
      <c r="E4177" t="s">
        <v>782</v>
      </c>
      <c r="F4177" s="74">
        <v>248</v>
      </c>
      <c r="G4177" s="74">
        <v>148</v>
      </c>
      <c r="H4177" s="74">
        <v>162</v>
      </c>
      <c r="I4177">
        <v>1247542</v>
      </c>
    </row>
    <row r="4178" spans="1:9">
      <c r="A4178" t="s">
        <v>802</v>
      </c>
      <c r="B4178" t="s">
        <v>799</v>
      </c>
      <c r="C4178" t="s">
        <v>54</v>
      </c>
      <c r="D4178" t="s">
        <v>777</v>
      </c>
      <c r="E4178" t="s">
        <v>783</v>
      </c>
      <c r="F4178" s="74">
        <v>283</v>
      </c>
      <c r="G4178" s="74">
        <v>165</v>
      </c>
      <c r="H4178" s="74">
        <v>183</v>
      </c>
      <c r="I4178">
        <v>599321</v>
      </c>
    </row>
    <row r="4179" spans="1:9">
      <c r="A4179" t="s">
        <v>802</v>
      </c>
      <c r="B4179" t="s">
        <v>799</v>
      </c>
      <c r="C4179" t="s">
        <v>54</v>
      </c>
      <c r="D4179" t="s">
        <v>777</v>
      </c>
      <c r="E4179" t="s">
        <v>784</v>
      </c>
      <c r="F4179" s="74">
        <v>311</v>
      </c>
      <c r="G4179" s="74">
        <v>185</v>
      </c>
      <c r="H4179" s="74">
        <v>207</v>
      </c>
      <c r="I4179">
        <v>281157</v>
      </c>
    </row>
    <row r="4180" spans="1:9">
      <c r="A4180" t="s">
        <v>802</v>
      </c>
      <c r="B4180" t="s">
        <v>799</v>
      </c>
      <c r="C4180" t="s">
        <v>54</v>
      </c>
      <c r="D4180" t="s">
        <v>777</v>
      </c>
      <c r="E4180" t="s">
        <v>785</v>
      </c>
      <c r="F4180" s="74">
        <v>45</v>
      </c>
      <c r="G4180" s="74">
        <v>25</v>
      </c>
      <c r="H4180" s="74">
        <v>31</v>
      </c>
      <c r="I4180">
        <v>90653</v>
      </c>
    </row>
    <row r="4181" spans="1:9">
      <c r="A4181" t="s">
        <v>802</v>
      </c>
      <c r="B4181" t="s">
        <v>799</v>
      </c>
      <c r="C4181" t="s">
        <v>54</v>
      </c>
      <c r="D4181" t="s">
        <v>777</v>
      </c>
      <c r="E4181" t="s">
        <v>786</v>
      </c>
      <c r="F4181" s="74">
        <v>49</v>
      </c>
      <c r="G4181" s="74">
        <v>26</v>
      </c>
      <c r="H4181" s="74">
        <v>32</v>
      </c>
      <c r="I4181">
        <v>371678</v>
      </c>
    </row>
    <row r="4182" spans="1:9">
      <c r="A4182" t="s">
        <v>802</v>
      </c>
      <c r="B4182" t="s">
        <v>799</v>
      </c>
      <c r="C4182" t="s">
        <v>54</v>
      </c>
      <c r="D4182" t="s">
        <v>787</v>
      </c>
      <c r="E4182" t="s">
        <v>788</v>
      </c>
      <c r="F4182" s="74">
        <v>245</v>
      </c>
      <c r="G4182" s="74">
        <v>128</v>
      </c>
      <c r="H4182" s="74">
        <v>166</v>
      </c>
      <c r="I4182">
        <v>546300</v>
      </c>
    </row>
    <row r="4183" spans="1:9">
      <c r="A4183" t="s">
        <v>802</v>
      </c>
      <c r="B4183" t="s">
        <v>799</v>
      </c>
      <c r="C4183" t="s">
        <v>54</v>
      </c>
      <c r="D4183" t="s">
        <v>789</v>
      </c>
      <c r="E4183" t="s">
        <v>790</v>
      </c>
      <c r="F4183" s="74">
        <v>1850</v>
      </c>
      <c r="G4183" s="74">
        <v>1000</v>
      </c>
      <c r="H4183" s="74">
        <v>1353</v>
      </c>
      <c r="I4183">
        <v>79547</v>
      </c>
    </row>
    <row r="4184" spans="1:9">
      <c r="A4184" t="s">
        <v>802</v>
      </c>
      <c r="B4184" t="s">
        <v>799</v>
      </c>
      <c r="C4184" t="s">
        <v>791</v>
      </c>
      <c r="D4184" t="s">
        <v>765</v>
      </c>
      <c r="E4184" t="s">
        <v>766</v>
      </c>
      <c r="F4184">
        <v>79</v>
      </c>
      <c r="G4184">
        <v>57.8</v>
      </c>
      <c r="H4184">
        <v>42.5</v>
      </c>
      <c r="I4184">
        <v>435</v>
      </c>
    </row>
    <row r="4185" spans="1:9">
      <c r="A4185" t="s">
        <v>802</v>
      </c>
      <c r="B4185" t="s">
        <v>799</v>
      </c>
      <c r="C4185" t="s">
        <v>791</v>
      </c>
      <c r="D4185" t="s">
        <v>765</v>
      </c>
      <c r="E4185" t="s">
        <v>767</v>
      </c>
      <c r="F4185">
        <v>80</v>
      </c>
      <c r="G4185">
        <v>53</v>
      </c>
      <c r="H4185">
        <v>47</v>
      </c>
      <c r="I4185">
        <v>1079</v>
      </c>
    </row>
    <row r="4186" spans="1:9">
      <c r="A4186" t="s">
        <v>802</v>
      </c>
      <c r="B4186" t="s">
        <v>799</v>
      </c>
      <c r="C4186" t="s">
        <v>791</v>
      </c>
      <c r="D4186" t="s">
        <v>765</v>
      </c>
      <c r="E4186" t="s">
        <v>768</v>
      </c>
      <c r="F4186">
        <v>63</v>
      </c>
      <c r="G4186">
        <v>45</v>
      </c>
      <c r="H4186">
        <v>34</v>
      </c>
      <c r="I4186">
        <v>311</v>
      </c>
    </row>
    <row r="4187" spans="1:9">
      <c r="A4187" t="s">
        <v>802</v>
      </c>
      <c r="B4187" t="s">
        <v>799</v>
      </c>
      <c r="C4187" t="s">
        <v>791</v>
      </c>
      <c r="D4187" t="s">
        <v>765</v>
      </c>
      <c r="E4187" t="s">
        <v>769</v>
      </c>
      <c r="F4187">
        <v>97</v>
      </c>
      <c r="G4187">
        <v>42</v>
      </c>
      <c r="H4187">
        <v>61.8</v>
      </c>
      <c r="I4187">
        <v>62</v>
      </c>
    </row>
    <row r="4188" spans="1:9">
      <c r="A4188" t="s">
        <v>802</v>
      </c>
      <c r="B4188" t="s">
        <v>799</v>
      </c>
      <c r="C4188" t="s">
        <v>791</v>
      </c>
      <c r="D4188" t="s">
        <v>765</v>
      </c>
      <c r="E4188" t="s">
        <v>770</v>
      </c>
      <c r="F4188">
        <v>53.6</v>
      </c>
      <c r="G4188">
        <v>37.4</v>
      </c>
      <c r="H4188">
        <v>28.8</v>
      </c>
      <c r="I4188">
        <v>1134</v>
      </c>
    </row>
    <row r="4189" spans="1:9">
      <c r="A4189" t="s">
        <v>802</v>
      </c>
      <c r="B4189" t="s">
        <v>799</v>
      </c>
      <c r="C4189" t="s">
        <v>791</v>
      </c>
      <c r="D4189" t="s">
        <v>765</v>
      </c>
      <c r="E4189" t="s">
        <v>771</v>
      </c>
      <c r="F4189">
        <v>90</v>
      </c>
      <c r="G4189">
        <v>47.3</v>
      </c>
      <c r="H4189">
        <v>45</v>
      </c>
      <c r="I4189">
        <v>40</v>
      </c>
    </row>
    <row r="4190" spans="1:9">
      <c r="A4190" t="s">
        <v>802</v>
      </c>
      <c r="B4190" t="s">
        <v>799</v>
      </c>
      <c r="C4190" t="s">
        <v>791</v>
      </c>
      <c r="D4190" t="s">
        <v>772</v>
      </c>
      <c r="E4190" t="s">
        <v>773</v>
      </c>
      <c r="F4190">
        <v>85</v>
      </c>
      <c r="G4190">
        <v>52</v>
      </c>
      <c r="H4190">
        <v>44</v>
      </c>
      <c r="I4190">
        <v>86</v>
      </c>
    </row>
    <row r="4191" spans="1:9">
      <c r="A4191" t="s">
        <v>802</v>
      </c>
      <c r="B4191" t="s">
        <v>799</v>
      </c>
      <c r="C4191" t="s">
        <v>791</v>
      </c>
      <c r="D4191" t="s">
        <v>772</v>
      </c>
      <c r="E4191" t="s">
        <v>774</v>
      </c>
      <c r="F4191">
        <v>150</v>
      </c>
      <c r="G4191">
        <v>101</v>
      </c>
      <c r="H4191">
        <v>85</v>
      </c>
      <c r="I4191">
        <v>1391</v>
      </c>
    </row>
    <row r="4192" spans="1:9">
      <c r="A4192" t="s">
        <v>802</v>
      </c>
      <c r="B4192" t="s">
        <v>799</v>
      </c>
      <c r="C4192" t="s">
        <v>791</v>
      </c>
      <c r="D4192" t="s">
        <v>772</v>
      </c>
      <c r="E4192" t="s">
        <v>775</v>
      </c>
      <c r="F4192">
        <v>50</v>
      </c>
      <c r="G4192">
        <v>35.700000000000003</v>
      </c>
      <c r="H4192">
        <v>26.875</v>
      </c>
      <c r="I4192">
        <v>1130</v>
      </c>
    </row>
    <row r="4193" spans="1:9">
      <c r="A4193" t="s">
        <v>802</v>
      </c>
      <c r="B4193" t="s">
        <v>799</v>
      </c>
      <c r="C4193" t="s">
        <v>791</v>
      </c>
      <c r="D4193" t="s">
        <v>772</v>
      </c>
      <c r="E4193" t="s">
        <v>776</v>
      </c>
      <c r="F4193">
        <v>75</v>
      </c>
      <c r="G4193">
        <v>48</v>
      </c>
      <c r="H4193">
        <v>45.1</v>
      </c>
      <c r="I4193">
        <v>111</v>
      </c>
    </row>
    <row r="4194" spans="1:9">
      <c r="A4194" t="s">
        <v>802</v>
      </c>
      <c r="B4194" t="s">
        <v>799</v>
      </c>
      <c r="C4194" t="s">
        <v>791</v>
      </c>
      <c r="D4194" t="s">
        <v>777</v>
      </c>
      <c r="E4194" t="s">
        <v>778</v>
      </c>
      <c r="F4194">
        <v>200</v>
      </c>
      <c r="G4194">
        <v>108.9</v>
      </c>
      <c r="H4194">
        <v>135.4</v>
      </c>
      <c r="I4194">
        <v>113</v>
      </c>
    </row>
    <row r="4195" spans="1:9">
      <c r="A4195" t="s">
        <v>802</v>
      </c>
      <c r="B4195" t="s">
        <v>799</v>
      </c>
      <c r="C4195" t="s">
        <v>791</v>
      </c>
      <c r="D4195" t="s">
        <v>777</v>
      </c>
      <c r="E4195" t="s">
        <v>779</v>
      </c>
      <c r="F4195">
        <v>227</v>
      </c>
      <c r="G4195">
        <v>123.25</v>
      </c>
      <c r="H4195">
        <v>150</v>
      </c>
      <c r="I4195">
        <v>82</v>
      </c>
    </row>
    <row r="4196" spans="1:9">
      <c r="A4196" t="s">
        <v>802</v>
      </c>
      <c r="B4196" t="s">
        <v>799</v>
      </c>
      <c r="C4196" t="s">
        <v>791</v>
      </c>
      <c r="D4196" t="s">
        <v>777</v>
      </c>
      <c r="E4196" t="s">
        <v>780</v>
      </c>
      <c r="F4196">
        <v>280</v>
      </c>
      <c r="G4196">
        <v>125</v>
      </c>
      <c r="H4196">
        <v>195</v>
      </c>
      <c r="I4196">
        <v>73</v>
      </c>
    </row>
    <row r="4197" spans="1:9">
      <c r="A4197" t="s">
        <v>802</v>
      </c>
      <c r="B4197" t="s">
        <v>799</v>
      </c>
      <c r="C4197" t="s">
        <v>791</v>
      </c>
      <c r="D4197" t="s">
        <v>777</v>
      </c>
      <c r="E4197" t="s">
        <v>781</v>
      </c>
      <c r="F4197">
        <v>220</v>
      </c>
      <c r="G4197">
        <v>101.85</v>
      </c>
      <c r="H4197">
        <v>149</v>
      </c>
      <c r="I4197">
        <v>239</v>
      </c>
    </row>
    <row r="4198" spans="1:9">
      <c r="A4198" t="s">
        <v>802</v>
      </c>
      <c r="B4198" t="s">
        <v>799</v>
      </c>
      <c r="C4198" t="s">
        <v>791</v>
      </c>
      <c r="D4198" t="s">
        <v>777</v>
      </c>
      <c r="E4198" t="s">
        <v>782</v>
      </c>
      <c r="F4198">
        <v>255</v>
      </c>
      <c r="G4198">
        <v>127.4</v>
      </c>
      <c r="H4198">
        <v>167.8</v>
      </c>
      <c r="I4198">
        <v>251</v>
      </c>
    </row>
    <row r="4199" spans="1:9">
      <c r="A4199" t="s">
        <v>802</v>
      </c>
      <c r="B4199" t="s">
        <v>799</v>
      </c>
      <c r="C4199" t="s">
        <v>791</v>
      </c>
      <c r="D4199" t="s">
        <v>777</v>
      </c>
      <c r="E4199" t="s">
        <v>783</v>
      </c>
      <c r="F4199">
        <v>350</v>
      </c>
      <c r="G4199">
        <v>163.19999999999999</v>
      </c>
      <c r="H4199">
        <v>215</v>
      </c>
      <c r="I4199">
        <v>133</v>
      </c>
    </row>
    <row r="4200" spans="1:9">
      <c r="A4200" t="s">
        <v>802</v>
      </c>
      <c r="B4200" t="s">
        <v>799</v>
      </c>
      <c r="C4200" t="s">
        <v>791</v>
      </c>
      <c r="D4200" t="s">
        <v>777</v>
      </c>
      <c r="E4200" t="s">
        <v>784</v>
      </c>
      <c r="F4200">
        <v>360</v>
      </c>
      <c r="G4200">
        <v>178.5</v>
      </c>
      <c r="H4200">
        <v>260</v>
      </c>
      <c r="I4200">
        <v>57</v>
      </c>
    </row>
    <row r="4201" spans="1:9">
      <c r="A4201" t="s">
        <v>802</v>
      </c>
      <c r="B4201" t="s">
        <v>799</v>
      </c>
      <c r="C4201" t="s">
        <v>791</v>
      </c>
      <c r="D4201" t="s">
        <v>777</v>
      </c>
      <c r="E4201" t="s">
        <v>785</v>
      </c>
      <c r="F4201">
        <v>90</v>
      </c>
      <c r="G4201">
        <v>30</v>
      </c>
      <c r="H4201">
        <v>72.7</v>
      </c>
      <c r="I4201">
        <v>14</v>
      </c>
    </row>
    <row r="4202" spans="1:9">
      <c r="A4202" t="s">
        <v>802</v>
      </c>
      <c r="B4202" t="s">
        <v>799</v>
      </c>
      <c r="C4202" t="s">
        <v>791</v>
      </c>
      <c r="D4202" t="s">
        <v>777</v>
      </c>
      <c r="E4202" t="s">
        <v>786</v>
      </c>
      <c r="F4202">
        <v>50</v>
      </c>
      <c r="G4202">
        <v>26</v>
      </c>
      <c r="H4202">
        <v>35</v>
      </c>
      <c r="I4202">
        <v>72</v>
      </c>
    </row>
    <row r="4203" spans="1:9">
      <c r="A4203" t="s">
        <v>802</v>
      </c>
      <c r="B4203" t="s">
        <v>799</v>
      </c>
      <c r="C4203" t="s">
        <v>791</v>
      </c>
      <c r="D4203" t="s">
        <v>787</v>
      </c>
      <c r="E4203" t="s">
        <v>788</v>
      </c>
      <c r="F4203">
        <v>260</v>
      </c>
      <c r="G4203">
        <v>115.2</v>
      </c>
      <c r="H4203">
        <v>163</v>
      </c>
      <c r="I4203">
        <v>109</v>
      </c>
    </row>
    <row r="4204" spans="1:9">
      <c r="A4204" t="s">
        <v>802</v>
      </c>
      <c r="B4204" t="s">
        <v>799</v>
      </c>
      <c r="C4204" t="s">
        <v>791</v>
      </c>
      <c r="D4204" t="s">
        <v>789</v>
      </c>
      <c r="E4204" t="s">
        <v>790</v>
      </c>
      <c r="F4204">
        <v>1850</v>
      </c>
      <c r="G4204">
        <v>800</v>
      </c>
      <c r="H4204">
        <v>1338</v>
      </c>
      <c r="I4204">
        <v>23</v>
      </c>
    </row>
    <row r="4205" spans="1:9">
      <c r="A4205" t="s">
        <v>802</v>
      </c>
      <c r="B4205" t="s">
        <v>800</v>
      </c>
      <c r="C4205" t="s">
        <v>46</v>
      </c>
      <c r="D4205" t="s">
        <v>765</v>
      </c>
      <c r="E4205" t="s">
        <v>766</v>
      </c>
      <c r="F4205">
        <v>75</v>
      </c>
      <c r="G4205">
        <v>65</v>
      </c>
      <c r="H4205">
        <v>41</v>
      </c>
      <c r="I4205">
        <v>438478</v>
      </c>
    </row>
    <row r="4206" spans="1:9">
      <c r="A4206" t="s">
        <v>802</v>
      </c>
      <c r="B4206" t="s">
        <v>800</v>
      </c>
      <c r="C4206" t="s">
        <v>46</v>
      </c>
      <c r="D4206" t="s">
        <v>765</v>
      </c>
      <c r="E4206" t="s">
        <v>767</v>
      </c>
      <c r="F4206">
        <v>75</v>
      </c>
      <c r="G4206">
        <v>58</v>
      </c>
      <c r="H4206">
        <v>41.7</v>
      </c>
      <c r="I4206">
        <v>1622506</v>
      </c>
    </row>
    <row r="4207" spans="1:9">
      <c r="A4207" t="s">
        <v>802</v>
      </c>
      <c r="B4207" t="s">
        <v>800</v>
      </c>
      <c r="C4207" t="s">
        <v>46</v>
      </c>
      <c r="D4207" t="s">
        <v>765</v>
      </c>
      <c r="E4207" t="s">
        <v>768</v>
      </c>
      <c r="F4207">
        <v>68</v>
      </c>
      <c r="G4207">
        <v>45</v>
      </c>
      <c r="H4207">
        <v>40.799999999999997</v>
      </c>
      <c r="I4207">
        <v>439959</v>
      </c>
    </row>
    <row r="4208" spans="1:9">
      <c r="A4208" t="s">
        <v>802</v>
      </c>
      <c r="B4208" t="s">
        <v>800</v>
      </c>
      <c r="C4208" t="s">
        <v>46</v>
      </c>
      <c r="D4208" t="s">
        <v>765</v>
      </c>
      <c r="E4208" t="s">
        <v>769</v>
      </c>
      <c r="F4208">
        <v>100</v>
      </c>
      <c r="G4208">
        <v>57.6</v>
      </c>
      <c r="H4208">
        <v>61.1</v>
      </c>
      <c r="I4208">
        <v>71197</v>
      </c>
    </row>
    <row r="4209" spans="1:9">
      <c r="A4209" t="s">
        <v>802</v>
      </c>
      <c r="B4209" t="s">
        <v>800</v>
      </c>
      <c r="C4209" t="s">
        <v>46</v>
      </c>
      <c r="D4209" t="s">
        <v>765</v>
      </c>
      <c r="E4209" t="s">
        <v>770</v>
      </c>
      <c r="F4209">
        <v>50</v>
      </c>
      <c r="G4209">
        <v>37</v>
      </c>
      <c r="H4209">
        <v>29.2</v>
      </c>
      <c r="I4209">
        <v>1670401</v>
      </c>
    </row>
    <row r="4210" spans="1:9">
      <c r="A4210" t="s">
        <v>802</v>
      </c>
      <c r="B4210" t="s">
        <v>800</v>
      </c>
      <c r="C4210" t="s">
        <v>46</v>
      </c>
      <c r="D4210" t="s">
        <v>765</v>
      </c>
      <c r="E4210" t="s">
        <v>771</v>
      </c>
      <c r="F4210">
        <v>100</v>
      </c>
      <c r="G4210">
        <v>51</v>
      </c>
      <c r="H4210">
        <v>62.9</v>
      </c>
      <c r="I4210">
        <v>76576</v>
      </c>
    </row>
    <row r="4211" spans="1:9">
      <c r="A4211" t="s">
        <v>802</v>
      </c>
      <c r="B4211" t="s">
        <v>800</v>
      </c>
      <c r="C4211" t="s">
        <v>46</v>
      </c>
      <c r="D4211" t="s">
        <v>772</v>
      </c>
      <c r="E4211" t="s">
        <v>773</v>
      </c>
      <c r="F4211">
        <v>90</v>
      </c>
      <c r="G4211">
        <v>64</v>
      </c>
      <c r="H4211">
        <v>53</v>
      </c>
      <c r="I4211">
        <v>109423</v>
      </c>
    </row>
    <row r="4212" spans="1:9">
      <c r="A4212" t="s">
        <v>802</v>
      </c>
      <c r="B4212" t="s">
        <v>800</v>
      </c>
      <c r="C4212" t="s">
        <v>46</v>
      </c>
      <c r="D4212" t="s">
        <v>772</v>
      </c>
      <c r="E4212" t="s">
        <v>774</v>
      </c>
      <c r="F4212">
        <v>150</v>
      </c>
      <c r="G4212">
        <v>108.4</v>
      </c>
      <c r="H4212">
        <v>88</v>
      </c>
      <c r="I4212">
        <v>1933335</v>
      </c>
    </row>
    <row r="4213" spans="1:9">
      <c r="A4213" t="s">
        <v>802</v>
      </c>
      <c r="B4213" t="s">
        <v>800</v>
      </c>
      <c r="C4213" t="s">
        <v>46</v>
      </c>
      <c r="D4213" t="s">
        <v>772</v>
      </c>
      <c r="E4213" t="s">
        <v>775</v>
      </c>
      <c r="F4213">
        <v>50</v>
      </c>
      <c r="G4213">
        <v>31.6</v>
      </c>
      <c r="H4213">
        <v>23.5</v>
      </c>
      <c r="I4213">
        <v>1689066</v>
      </c>
    </row>
    <row r="4214" spans="1:9">
      <c r="A4214" t="s">
        <v>802</v>
      </c>
      <c r="B4214" t="s">
        <v>800</v>
      </c>
      <c r="C4214" t="s">
        <v>46</v>
      </c>
      <c r="D4214" t="s">
        <v>772</v>
      </c>
      <c r="E4214" t="s">
        <v>776</v>
      </c>
      <c r="F4214">
        <v>80</v>
      </c>
      <c r="G4214">
        <v>44</v>
      </c>
      <c r="H4214">
        <v>50.2</v>
      </c>
      <c r="I4214">
        <v>138012</v>
      </c>
    </row>
    <row r="4215" spans="1:9">
      <c r="A4215" t="s">
        <v>802</v>
      </c>
      <c r="B4215" t="s">
        <v>800</v>
      </c>
      <c r="C4215" t="s">
        <v>46</v>
      </c>
      <c r="D4215" t="s">
        <v>777</v>
      </c>
      <c r="E4215" t="s">
        <v>778</v>
      </c>
      <c r="F4215">
        <v>200</v>
      </c>
      <c r="G4215">
        <v>109.2</v>
      </c>
      <c r="H4215">
        <v>140.1</v>
      </c>
      <c r="I4215">
        <v>120683</v>
      </c>
    </row>
    <row r="4216" spans="1:9">
      <c r="A4216" t="s">
        <v>802</v>
      </c>
      <c r="B4216" t="s">
        <v>800</v>
      </c>
      <c r="C4216" t="s">
        <v>46</v>
      </c>
      <c r="D4216" t="s">
        <v>777</v>
      </c>
      <c r="E4216" t="s">
        <v>779</v>
      </c>
      <c r="F4216">
        <v>248</v>
      </c>
      <c r="G4216">
        <v>132</v>
      </c>
      <c r="H4216">
        <v>170</v>
      </c>
      <c r="I4216">
        <v>89799</v>
      </c>
    </row>
    <row r="4217" spans="1:9">
      <c r="A4217" t="s">
        <v>802</v>
      </c>
      <c r="B4217" t="s">
        <v>800</v>
      </c>
      <c r="C4217" t="s">
        <v>46</v>
      </c>
      <c r="D4217" t="s">
        <v>777</v>
      </c>
      <c r="E4217" t="s">
        <v>780</v>
      </c>
      <c r="F4217">
        <v>280</v>
      </c>
      <c r="G4217">
        <v>151.5</v>
      </c>
      <c r="H4217">
        <v>190</v>
      </c>
      <c r="I4217">
        <v>68754</v>
      </c>
    </row>
    <row r="4218" spans="1:9">
      <c r="A4218" t="s">
        <v>802</v>
      </c>
      <c r="B4218" t="s">
        <v>800</v>
      </c>
      <c r="C4218" t="s">
        <v>46</v>
      </c>
      <c r="D4218" t="s">
        <v>777</v>
      </c>
      <c r="E4218" t="s">
        <v>781</v>
      </c>
      <c r="F4218">
        <v>210</v>
      </c>
      <c r="G4218">
        <v>117</v>
      </c>
      <c r="H4218">
        <v>140.65</v>
      </c>
      <c r="I4218">
        <v>342636</v>
      </c>
    </row>
    <row r="4219" spans="1:9">
      <c r="A4219" t="s">
        <v>802</v>
      </c>
      <c r="B4219" t="s">
        <v>800</v>
      </c>
      <c r="C4219" t="s">
        <v>46</v>
      </c>
      <c r="D4219" t="s">
        <v>777</v>
      </c>
      <c r="E4219" t="s">
        <v>782</v>
      </c>
      <c r="F4219">
        <v>265</v>
      </c>
      <c r="G4219">
        <v>148.80000000000001</v>
      </c>
      <c r="H4219">
        <v>176.5</v>
      </c>
      <c r="I4219">
        <v>323869</v>
      </c>
    </row>
    <row r="4220" spans="1:9">
      <c r="A4220" t="s">
        <v>802</v>
      </c>
      <c r="B4220" t="s">
        <v>800</v>
      </c>
      <c r="C4220" t="s">
        <v>46</v>
      </c>
      <c r="D4220" t="s">
        <v>777</v>
      </c>
      <c r="E4220" t="s">
        <v>783</v>
      </c>
      <c r="F4220">
        <v>300</v>
      </c>
      <c r="G4220">
        <v>168</v>
      </c>
      <c r="H4220">
        <v>196</v>
      </c>
      <c r="I4220">
        <v>159223</v>
      </c>
    </row>
    <row r="4221" spans="1:9">
      <c r="A4221" t="s">
        <v>802</v>
      </c>
      <c r="B4221" t="s">
        <v>800</v>
      </c>
      <c r="C4221" t="s">
        <v>46</v>
      </c>
      <c r="D4221" t="s">
        <v>777</v>
      </c>
      <c r="E4221" t="s">
        <v>784</v>
      </c>
      <c r="F4221">
        <v>329.7</v>
      </c>
      <c r="G4221">
        <v>182</v>
      </c>
      <c r="H4221">
        <v>218</v>
      </c>
      <c r="I4221">
        <v>70459</v>
      </c>
    </row>
    <row r="4222" spans="1:9">
      <c r="A4222" t="s">
        <v>802</v>
      </c>
      <c r="B4222" t="s">
        <v>800</v>
      </c>
      <c r="C4222" t="s">
        <v>46</v>
      </c>
      <c r="D4222" t="s">
        <v>777</v>
      </c>
      <c r="E4222" t="s">
        <v>785</v>
      </c>
      <c r="F4222">
        <v>50</v>
      </c>
      <c r="G4222">
        <v>25.8</v>
      </c>
      <c r="H4222">
        <v>36</v>
      </c>
      <c r="I4222">
        <v>19688</v>
      </c>
    </row>
    <row r="4223" spans="1:9">
      <c r="A4223" t="s">
        <v>802</v>
      </c>
      <c r="B4223" t="s">
        <v>800</v>
      </c>
      <c r="C4223" t="s">
        <v>46</v>
      </c>
      <c r="D4223" t="s">
        <v>777</v>
      </c>
      <c r="E4223" t="s">
        <v>786</v>
      </c>
      <c r="F4223">
        <v>50</v>
      </c>
      <c r="G4223">
        <v>25.6</v>
      </c>
      <c r="H4223">
        <v>32.6</v>
      </c>
      <c r="I4223">
        <v>68094</v>
      </c>
    </row>
    <row r="4224" spans="1:9">
      <c r="A4224" t="s">
        <v>802</v>
      </c>
      <c r="B4224" t="s">
        <v>800</v>
      </c>
      <c r="C4224" t="s">
        <v>46</v>
      </c>
      <c r="D4224" t="s">
        <v>787</v>
      </c>
      <c r="E4224" t="s">
        <v>788</v>
      </c>
      <c r="F4224">
        <v>270</v>
      </c>
      <c r="G4224">
        <v>132</v>
      </c>
      <c r="H4224">
        <v>190.4</v>
      </c>
      <c r="I4224">
        <v>158886</v>
      </c>
    </row>
    <row r="4225" spans="1:9">
      <c r="A4225" t="s">
        <v>802</v>
      </c>
      <c r="B4225" t="s">
        <v>800</v>
      </c>
      <c r="C4225" t="s">
        <v>46</v>
      </c>
      <c r="D4225" t="s">
        <v>789</v>
      </c>
      <c r="E4225" t="s">
        <v>790</v>
      </c>
      <c r="F4225">
        <v>1922</v>
      </c>
      <c r="G4225">
        <v>1000</v>
      </c>
      <c r="H4225">
        <v>1415</v>
      </c>
      <c r="I4225">
        <v>22027</v>
      </c>
    </row>
    <row r="4226" spans="1:9">
      <c r="A4226" t="s">
        <v>802</v>
      </c>
      <c r="B4226" t="s">
        <v>800</v>
      </c>
      <c r="C4226" t="s">
        <v>700</v>
      </c>
      <c r="D4226" t="s">
        <v>765</v>
      </c>
      <c r="E4226" t="s">
        <v>766</v>
      </c>
      <c r="F4226">
        <v>75</v>
      </c>
      <c r="G4226">
        <v>62</v>
      </c>
      <c r="H4226">
        <v>40.1</v>
      </c>
      <c r="I4226">
        <v>285338</v>
      </c>
    </row>
    <row r="4227" spans="1:9">
      <c r="A4227" t="s">
        <v>802</v>
      </c>
      <c r="B4227" t="s">
        <v>800</v>
      </c>
      <c r="C4227" t="s">
        <v>700</v>
      </c>
      <c r="D4227" t="s">
        <v>765</v>
      </c>
      <c r="E4227" t="s">
        <v>767</v>
      </c>
      <c r="F4227">
        <v>70</v>
      </c>
      <c r="G4227">
        <v>56</v>
      </c>
      <c r="H4227">
        <v>40.65</v>
      </c>
      <c r="I4227">
        <v>1158101</v>
      </c>
    </row>
    <row r="4228" spans="1:9">
      <c r="A4228" t="s">
        <v>802</v>
      </c>
      <c r="B4228" t="s">
        <v>800</v>
      </c>
      <c r="C4228" t="s">
        <v>700</v>
      </c>
      <c r="D4228" t="s">
        <v>765</v>
      </c>
      <c r="E4228" t="s">
        <v>768</v>
      </c>
      <c r="F4228">
        <v>65</v>
      </c>
      <c r="G4228">
        <v>45</v>
      </c>
      <c r="H4228">
        <v>41</v>
      </c>
      <c r="I4228">
        <v>290582</v>
      </c>
    </row>
    <row r="4229" spans="1:9">
      <c r="A4229" t="s">
        <v>802</v>
      </c>
      <c r="B4229" t="s">
        <v>800</v>
      </c>
      <c r="C4229" t="s">
        <v>700</v>
      </c>
      <c r="D4229" t="s">
        <v>765</v>
      </c>
      <c r="E4229" t="s">
        <v>769</v>
      </c>
      <c r="F4229">
        <v>100</v>
      </c>
      <c r="G4229">
        <v>54</v>
      </c>
      <c r="H4229">
        <v>62.3</v>
      </c>
      <c r="I4229">
        <v>55226</v>
      </c>
    </row>
    <row r="4230" spans="1:9">
      <c r="A4230" t="s">
        <v>802</v>
      </c>
      <c r="B4230" t="s">
        <v>800</v>
      </c>
      <c r="C4230" t="s">
        <v>700</v>
      </c>
      <c r="D4230" t="s">
        <v>765</v>
      </c>
      <c r="E4230" t="s">
        <v>770</v>
      </c>
      <c r="F4230">
        <v>53</v>
      </c>
      <c r="G4230">
        <v>39</v>
      </c>
      <c r="H4230">
        <v>31.8</v>
      </c>
      <c r="I4230">
        <v>1033851</v>
      </c>
    </row>
    <row r="4231" spans="1:9">
      <c r="A4231" t="s">
        <v>802</v>
      </c>
      <c r="B4231" t="s">
        <v>800</v>
      </c>
      <c r="C4231" t="s">
        <v>700</v>
      </c>
      <c r="D4231" t="s">
        <v>765</v>
      </c>
      <c r="E4231" t="s">
        <v>771</v>
      </c>
      <c r="F4231">
        <v>100</v>
      </c>
      <c r="G4231">
        <v>52</v>
      </c>
      <c r="H4231">
        <v>65.400000000000006</v>
      </c>
      <c r="I4231">
        <v>43267</v>
      </c>
    </row>
    <row r="4232" spans="1:9">
      <c r="A4232" t="s">
        <v>802</v>
      </c>
      <c r="B4232" t="s">
        <v>800</v>
      </c>
      <c r="C4232" t="s">
        <v>700</v>
      </c>
      <c r="D4232" t="s">
        <v>772</v>
      </c>
      <c r="E4232" t="s">
        <v>773</v>
      </c>
      <c r="F4232">
        <v>82</v>
      </c>
      <c r="G4232">
        <v>60</v>
      </c>
      <c r="H4232">
        <v>49.8</v>
      </c>
      <c r="I4232">
        <v>76376</v>
      </c>
    </row>
    <row r="4233" spans="1:9">
      <c r="A4233" t="s">
        <v>802</v>
      </c>
      <c r="B4233" t="s">
        <v>800</v>
      </c>
      <c r="C4233" t="s">
        <v>700</v>
      </c>
      <c r="D4233" t="s">
        <v>772</v>
      </c>
      <c r="E4233" t="s">
        <v>774</v>
      </c>
      <c r="F4233">
        <v>150</v>
      </c>
      <c r="G4233">
        <v>109</v>
      </c>
      <c r="H4233">
        <v>91</v>
      </c>
      <c r="I4233">
        <v>1281368</v>
      </c>
    </row>
    <row r="4234" spans="1:9">
      <c r="A4234" t="s">
        <v>802</v>
      </c>
      <c r="B4234" t="s">
        <v>800</v>
      </c>
      <c r="C4234" t="s">
        <v>700</v>
      </c>
      <c r="D4234" t="s">
        <v>772</v>
      </c>
      <c r="E4234" t="s">
        <v>775</v>
      </c>
      <c r="F4234">
        <v>45.5</v>
      </c>
      <c r="G4234">
        <v>38</v>
      </c>
      <c r="H4234">
        <v>22.4</v>
      </c>
      <c r="I4234">
        <v>860675</v>
      </c>
    </row>
    <row r="4235" spans="1:9">
      <c r="A4235" t="s">
        <v>802</v>
      </c>
      <c r="B4235" t="s">
        <v>800</v>
      </c>
      <c r="C4235" t="s">
        <v>700</v>
      </c>
      <c r="D4235" t="s">
        <v>772</v>
      </c>
      <c r="E4235" t="s">
        <v>776</v>
      </c>
      <c r="F4235">
        <v>75</v>
      </c>
      <c r="G4235">
        <v>48</v>
      </c>
      <c r="H4235">
        <v>47.15</v>
      </c>
      <c r="I4235">
        <v>144290</v>
      </c>
    </row>
    <row r="4236" spans="1:9">
      <c r="A4236" t="s">
        <v>802</v>
      </c>
      <c r="B4236" t="s">
        <v>800</v>
      </c>
      <c r="C4236" t="s">
        <v>700</v>
      </c>
      <c r="D4236" t="s">
        <v>777</v>
      </c>
      <c r="E4236" t="s">
        <v>778</v>
      </c>
      <c r="F4236">
        <v>198</v>
      </c>
      <c r="G4236">
        <v>99.825000000000003</v>
      </c>
      <c r="H4236">
        <v>139.75</v>
      </c>
      <c r="I4236">
        <v>76894</v>
      </c>
    </row>
    <row r="4237" spans="1:9">
      <c r="A4237" t="s">
        <v>802</v>
      </c>
      <c r="B4237" t="s">
        <v>800</v>
      </c>
      <c r="C4237" t="s">
        <v>700</v>
      </c>
      <c r="D4237" t="s">
        <v>777</v>
      </c>
      <c r="E4237" t="s">
        <v>779</v>
      </c>
      <c r="F4237">
        <v>232</v>
      </c>
      <c r="G4237">
        <v>119.4</v>
      </c>
      <c r="H4237">
        <v>164</v>
      </c>
      <c r="I4237">
        <v>63828</v>
      </c>
    </row>
    <row r="4238" spans="1:9">
      <c r="A4238" t="s">
        <v>802</v>
      </c>
      <c r="B4238" t="s">
        <v>800</v>
      </c>
      <c r="C4238" t="s">
        <v>700</v>
      </c>
      <c r="D4238" t="s">
        <v>777</v>
      </c>
      <c r="E4238" t="s">
        <v>780</v>
      </c>
      <c r="F4238">
        <v>267.75</v>
      </c>
      <c r="G4238">
        <v>136.5</v>
      </c>
      <c r="H4238">
        <v>189.8</v>
      </c>
      <c r="I4238">
        <v>47797</v>
      </c>
    </row>
    <row r="4239" spans="1:9">
      <c r="A4239" t="s">
        <v>802</v>
      </c>
      <c r="B4239" t="s">
        <v>800</v>
      </c>
      <c r="C4239" t="s">
        <v>700</v>
      </c>
      <c r="D4239" t="s">
        <v>777</v>
      </c>
      <c r="E4239" t="s">
        <v>781</v>
      </c>
      <c r="F4239">
        <v>205</v>
      </c>
      <c r="G4239">
        <v>114.75</v>
      </c>
      <c r="H4239">
        <v>140.5</v>
      </c>
      <c r="I4239">
        <v>230165</v>
      </c>
    </row>
    <row r="4240" spans="1:9">
      <c r="A4240" t="s">
        <v>802</v>
      </c>
      <c r="B4240" t="s">
        <v>800</v>
      </c>
      <c r="C4240" t="s">
        <v>700</v>
      </c>
      <c r="D4240" t="s">
        <v>777</v>
      </c>
      <c r="E4240" t="s">
        <v>782</v>
      </c>
      <c r="F4240">
        <v>251</v>
      </c>
      <c r="G4240">
        <v>144</v>
      </c>
      <c r="H4240">
        <v>172.2</v>
      </c>
      <c r="I4240">
        <v>242331</v>
      </c>
    </row>
    <row r="4241" spans="1:9">
      <c r="A4241" t="s">
        <v>802</v>
      </c>
      <c r="B4241" t="s">
        <v>800</v>
      </c>
      <c r="C4241" t="s">
        <v>700</v>
      </c>
      <c r="D4241" t="s">
        <v>777</v>
      </c>
      <c r="E4241" t="s">
        <v>783</v>
      </c>
      <c r="F4241">
        <v>290</v>
      </c>
      <c r="G4241">
        <v>154.4</v>
      </c>
      <c r="H4241">
        <v>195.3</v>
      </c>
      <c r="I4241">
        <v>118308</v>
      </c>
    </row>
    <row r="4242" spans="1:9">
      <c r="A4242" t="s">
        <v>802</v>
      </c>
      <c r="B4242" t="s">
        <v>800</v>
      </c>
      <c r="C4242" t="s">
        <v>700</v>
      </c>
      <c r="D4242" t="s">
        <v>777</v>
      </c>
      <c r="E4242" t="s">
        <v>784</v>
      </c>
      <c r="F4242">
        <v>320</v>
      </c>
      <c r="G4242">
        <v>166.2</v>
      </c>
      <c r="H4242">
        <v>219.7</v>
      </c>
      <c r="I4242">
        <v>58236</v>
      </c>
    </row>
    <row r="4243" spans="1:9">
      <c r="A4243" t="s">
        <v>802</v>
      </c>
      <c r="B4243" t="s">
        <v>800</v>
      </c>
      <c r="C4243" t="s">
        <v>700</v>
      </c>
      <c r="D4243" t="s">
        <v>777</v>
      </c>
      <c r="E4243" t="s">
        <v>785</v>
      </c>
      <c r="F4243">
        <v>50</v>
      </c>
      <c r="G4243">
        <v>24</v>
      </c>
      <c r="H4243">
        <v>34.6</v>
      </c>
      <c r="I4243">
        <v>18191</v>
      </c>
    </row>
    <row r="4244" spans="1:9">
      <c r="A4244" t="s">
        <v>802</v>
      </c>
      <c r="B4244" t="s">
        <v>800</v>
      </c>
      <c r="C4244" t="s">
        <v>700</v>
      </c>
      <c r="D4244" t="s">
        <v>777</v>
      </c>
      <c r="E4244" t="s">
        <v>786</v>
      </c>
      <c r="F4244">
        <v>50</v>
      </c>
      <c r="G4244">
        <v>24.3</v>
      </c>
      <c r="H4244">
        <v>35</v>
      </c>
      <c r="I4244">
        <v>83761</v>
      </c>
    </row>
    <row r="4245" spans="1:9">
      <c r="A4245" t="s">
        <v>802</v>
      </c>
      <c r="B4245" t="s">
        <v>800</v>
      </c>
      <c r="C4245" t="s">
        <v>700</v>
      </c>
      <c r="D4245" t="s">
        <v>787</v>
      </c>
      <c r="E4245" t="s">
        <v>788</v>
      </c>
      <c r="F4245">
        <v>250</v>
      </c>
      <c r="G4245">
        <v>130</v>
      </c>
      <c r="H4245">
        <v>176.6</v>
      </c>
      <c r="I4245">
        <v>103945</v>
      </c>
    </row>
    <row r="4246" spans="1:9">
      <c r="A4246" t="s">
        <v>802</v>
      </c>
      <c r="B4246" t="s">
        <v>800</v>
      </c>
      <c r="C4246" t="s">
        <v>700</v>
      </c>
      <c r="D4246" t="s">
        <v>789</v>
      </c>
      <c r="E4246" t="s">
        <v>790</v>
      </c>
      <c r="F4246">
        <v>1950</v>
      </c>
      <c r="G4246">
        <v>970.65</v>
      </c>
      <c r="H4246">
        <v>1469.1</v>
      </c>
      <c r="I4246">
        <v>11016</v>
      </c>
    </row>
    <row r="4247" spans="1:9">
      <c r="A4247" t="s">
        <v>802</v>
      </c>
      <c r="B4247" t="s">
        <v>800</v>
      </c>
      <c r="C4247" t="s">
        <v>701</v>
      </c>
      <c r="D4247" t="s">
        <v>765</v>
      </c>
      <c r="E4247" t="s">
        <v>766</v>
      </c>
      <c r="F4247">
        <v>72</v>
      </c>
      <c r="G4247">
        <v>65</v>
      </c>
      <c r="H4247">
        <v>39</v>
      </c>
      <c r="I4247">
        <v>273073</v>
      </c>
    </row>
    <row r="4248" spans="1:9">
      <c r="A4248" t="s">
        <v>802</v>
      </c>
      <c r="B4248" t="s">
        <v>800</v>
      </c>
      <c r="C4248" t="s">
        <v>701</v>
      </c>
      <c r="D4248" t="s">
        <v>765</v>
      </c>
      <c r="E4248" t="s">
        <v>767</v>
      </c>
      <c r="F4248">
        <v>67</v>
      </c>
      <c r="G4248">
        <v>59</v>
      </c>
      <c r="H4248">
        <v>35.4</v>
      </c>
      <c r="I4248">
        <v>1005503</v>
      </c>
    </row>
    <row r="4249" spans="1:9">
      <c r="A4249" t="s">
        <v>802</v>
      </c>
      <c r="B4249" t="s">
        <v>800</v>
      </c>
      <c r="C4249" t="s">
        <v>701</v>
      </c>
      <c r="D4249" t="s">
        <v>765</v>
      </c>
      <c r="E4249" t="s">
        <v>768</v>
      </c>
      <c r="F4249">
        <v>61</v>
      </c>
      <c r="G4249">
        <v>43</v>
      </c>
      <c r="H4249">
        <v>35.6</v>
      </c>
      <c r="I4249">
        <v>282990</v>
      </c>
    </row>
    <row r="4250" spans="1:9">
      <c r="A4250" t="s">
        <v>802</v>
      </c>
      <c r="B4250" t="s">
        <v>800</v>
      </c>
      <c r="C4250" t="s">
        <v>701</v>
      </c>
      <c r="D4250" t="s">
        <v>765</v>
      </c>
      <c r="E4250" t="s">
        <v>769</v>
      </c>
      <c r="F4250">
        <v>85</v>
      </c>
      <c r="G4250">
        <v>58</v>
      </c>
      <c r="H4250">
        <v>55.95</v>
      </c>
      <c r="I4250">
        <v>49937</v>
      </c>
    </row>
    <row r="4251" spans="1:9">
      <c r="A4251" t="s">
        <v>802</v>
      </c>
      <c r="B4251" t="s">
        <v>800</v>
      </c>
      <c r="C4251" t="s">
        <v>701</v>
      </c>
      <c r="D4251" t="s">
        <v>765</v>
      </c>
      <c r="E4251" t="s">
        <v>770</v>
      </c>
      <c r="F4251">
        <v>50</v>
      </c>
      <c r="G4251">
        <v>37</v>
      </c>
      <c r="H4251">
        <v>28.3</v>
      </c>
      <c r="I4251">
        <v>1074453</v>
      </c>
    </row>
    <row r="4252" spans="1:9">
      <c r="A4252" t="s">
        <v>802</v>
      </c>
      <c r="B4252" t="s">
        <v>800</v>
      </c>
      <c r="C4252" t="s">
        <v>701</v>
      </c>
      <c r="D4252" t="s">
        <v>765</v>
      </c>
      <c r="E4252" t="s">
        <v>771</v>
      </c>
      <c r="F4252">
        <v>79</v>
      </c>
      <c r="G4252">
        <v>50.4</v>
      </c>
      <c r="H4252">
        <v>46.7</v>
      </c>
      <c r="I4252">
        <v>44353</v>
      </c>
    </row>
    <row r="4253" spans="1:9">
      <c r="A4253" t="s">
        <v>802</v>
      </c>
      <c r="B4253" t="s">
        <v>800</v>
      </c>
      <c r="C4253" t="s">
        <v>701</v>
      </c>
      <c r="D4253" t="s">
        <v>772</v>
      </c>
      <c r="E4253" t="s">
        <v>773</v>
      </c>
      <c r="F4253">
        <v>75</v>
      </c>
      <c r="G4253">
        <v>56.1</v>
      </c>
      <c r="H4253">
        <v>44.7</v>
      </c>
      <c r="I4253">
        <v>78043</v>
      </c>
    </row>
    <row r="4254" spans="1:9">
      <c r="A4254" t="s">
        <v>802</v>
      </c>
      <c r="B4254" t="s">
        <v>800</v>
      </c>
      <c r="C4254" t="s">
        <v>701</v>
      </c>
      <c r="D4254" t="s">
        <v>772</v>
      </c>
      <c r="E4254" t="s">
        <v>774</v>
      </c>
      <c r="F4254">
        <v>136</v>
      </c>
      <c r="G4254">
        <v>102</v>
      </c>
      <c r="H4254">
        <v>77</v>
      </c>
      <c r="I4254">
        <v>1189731</v>
      </c>
    </row>
    <row r="4255" spans="1:9">
      <c r="A4255" t="s">
        <v>802</v>
      </c>
      <c r="B4255" t="s">
        <v>800</v>
      </c>
      <c r="C4255" t="s">
        <v>701</v>
      </c>
      <c r="D4255" t="s">
        <v>772</v>
      </c>
      <c r="E4255" t="s">
        <v>775</v>
      </c>
      <c r="F4255">
        <v>41</v>
      </c>
      <c r="G4255">
        <v>31.5</v>
      </c>
      <c r="H4255">
        <v>18.600000000000001</v>
      </c>
      <c r="I4255">
        <v>1021597</v>
      </c>
    </row>
    <row r="4256" spans="1:9">
      <c r="A4256" t="s">
        <v>802</v>
      </c>
      <c r="B4256" t="s">
        <v>800</v>
      </c>
      <c r="C4256" t="s">
        <v>701</v>
      </c>
      <c r="D4256" t="s">
        <v>772</v>
      </c>
      <c r="E4256" t="s">
        <v>776</v>
      </c>
      <c r="F4256">
        <v>74</v>
      </c>
      <c r="G4256">
        <v>50</v>
      </c>
      <c r="H4256">
        <v>46.8</v>
      </c>
      <c r="I4256">
        <v>66459</v>
      </c>
    </row>
    <row r="4257" spans="1:9">
      <c r="A4257" t="s">
        <v>802</v>
      </c>
      <c r="B4257" t="s">
        <v>800</v>
      </c>
      <c r="C4257" t="s">
        <v>701</v>
      </c>
      <c r="D4257" t="s">
        <v>777</v>
      </c>
      <c r="E4257" t="s">
        <v>778</v>
      </c>
      <c r="F4257">
        <v>180</v>
      </c>
      <c r="G4257">
        <v>109.75</v>
      </c>
      <c r="H4257">
        <v>121.5</v>
      </c>
      <c r="I4257">
        <v>77830</v>
      </c>
    </row>
    <row r="4258" spans="1:9">
      <c r="A4258" t="s">
        <v>802</v>
      </c>
      <c r="B4258" t="s">
        <v>800</v>
      </c>
      <c r="C4258" t="s">
        <v>701</v>
      </c>
      <c r="D4258" t="s">
        <v>777</v>
      </c>
      <c r="E4258" t="s">
        <v>779</v>
      </c>
      <c r="F4258">
        <v>215</v>
      </c>
      <c r="G4258">
        <v>130.05000000000001</v>
      </c>
      <c r="H4258">
        <v>143</v>
      </c>
      <c r="I4258">
        <v>66745</v>
      </c>
    </row>
    <row r="4259" spans="1:9">
      <c r="A4259" t="s">
        <v>802</v>
      </c>
      <c r="B4259" t="s">
        <v>800</v>
      </c>
      <c r="C4259" t="s">
        <v>701</v>
      </c>
      <c r="D4259" t="s">
        <v>777</v>
      </c>
      <c r="E4259" t="s">
        <v>780</v>
      </c>
      <c r="F4259">
        <v>250</v>
      </c>
      <c r="G4259">
        <v>154.30000000000001</v>
      </c>
      <c r="H4259">
        <v>166</v>
      </c>
      <c r="I4259">
        <v>45722</v>
      </c>
    </row>
    <row r="4260" spans="1:9">
      <c r="A4260" t="s">
        <v>802</v>
      </c>
      <c r="B4260" t="s">
        <v>800</v>
      </c>
      <c r="C4260" t="s">
        <v>701</v>
      </c>
      <c r="D4260" t="s">
        <v>777</v>
      </c>
      <c r="E4260" t="s">
        <v>781</v>
      </c>
      <c r="F4260">
        <v>189</v>
      </c>
      <c r="G4260">
        <v>130</v>
      </c>
      <c r="H4260">
        <v>123</v>
      </c>
      <c r="I4260">
        <v>216898</v>
      </c>
    </row>
    <row r="4261" spans="1:9">
      <c r="A4261" t="s">
        <v>802</v>
      </c>
      <c r="B4261" t="s">
        <v>800</v>
      </c>
      <c r="C4261" t="s">
        <v>701</v>
      </c>
      <c r="D4261" t="s">
        <v>777</v>
      </c>
      <c r="E4261" t="s">
        <v>782</v>
      </c>
      <c r="F4261">
        <v>231</v>
      </c>
      <c r="G4261">
        <v>154.80000000000001</v>
      </c>
      <c r="H4261">
        <v>151.4</v>
      </c>
      <c r="I4261">
        <v>239914</v>
      </c>
    </row>
    <row r="4262" spans="1:9">
      <c r="A4262" t="s">
        <v>802</v>
      </c>
      <c r="B4262" t="s">
        <v>800</v>
      </c>
      <c r="C4262" t="s">
        <v>701</v>
      </c>
      <c r="D4262" t="s">
        <v>777</v>
      </c>
      <c r="E4262" t="s">
        <v>783</v>
      </c>
      <c r="F4262">
        <v>270</v>
      </c>
      <c r="G4262">
        <v>170</v>
      </c>
      <c r="H4262">
        <v>174.2</v>
      </c>
      <c r="I4262">
        <v>115357</v>
      </c>
    </row>
    <row r="4263" spans="1:9">
      <c r="A4263" t="s">
        <v>802</v>
      </c>
      <c r="B4263" t="s">
        <v>800</v>
      </c>
      <c r="C4263" t="s">
        <v>701</v>
      </c>
      <c r="D4263" t="s">
        <v>777</v>
      </c>
      <c r="E4263" t="s">
        <v>784</v>
      </c>
      <c r="F4263">
        <v>305</v>
      </c>
      <c r="G4263">
        <v>196</v>
      </c>
      <c r="H4263">
        <v>198</v>
      </c>
      <c r="I4263">
        <v>53459</v>
      </c>
    </row>
    <row r="4264" spans="1:9">
      <c r="A4264" t="s">
        <v>802</v>
      </c>
      <c r="B4264" t="s">
        <v>800</v>
      </c>
      <c r="C4264" t="s">
        <v>701</v>
      </c>
      <c r="D4264" t="s">
        <v>777</v>
      </c>
      <c r="E4264" t="s">
        <v>785</v>
      </c>
      <c r="F4264">
        <v>45</v>
      </c>
      <c r="G4264">
        <v>26.85</v>
      </c>
      <c r="H4264">
        <v>28.75</v>
      </c>
      <c r="I4264">
        <v>8514</v>
      </c>
    </row>
    <row r="4265" spans="1:9">
      <c r="A4265" t="s">
        <v>802</v>
      </c>
      <c r="B4265" t="s">
        <v>800</v>
      </c>
      <c r="C4265" t="s">
        <v>701</v>
      </c>
      <c r="D4265" t="s">
        <v>777</v>
      </c>
      <c r="E4265" t="s">
        <v>786</v>
      </c>
      <c r="F4265">
        <v>45</v>
      </c>
      <c r="G4265">
        <v>27.9</v>
      </c>
      <c r="H4265">
        <v>28.8</v>
      </c>
      <c r="I4265">
        <v>69529</v>
      </c>
    </row>
    <row r="4266" spans="1:9">
      <c r="A4266" t="s">
        <v>802</v>
      </c>
      <c r="B4266" t="s">
        <v>800</v>
      </c>
      <c r="C4266" t="s">
        <v>701</v>
      </c>
      <c r="D4266" t="s">
        <v>787</v>
      </c>
      <c r="E4266" t="s">
        <v>788</v>
      </c>
      <c r="F4266">
        <v>235</v>
      </c>
      <c r="G4266">
        <v>138</v>
      </c>
      <c r="H4266">
        <v>161</v>
      </c>
      <c r="I4266">
        <v>93725</v>
      </c>
    </row>
    <row r="4267" spans="1:9">
      <c r="A4267" t="s">
        <v>802</v>
      </c>
      <c r="B4267" t="s">
        <v>800</v>
      </c>
      <c r="C4267" t="s">
        <v>701</v>
      </c>
      <c r="D4267" t="s">
        <v>789</v>
      </c>
      <c r="E4267" t="s">
        <v>790</v>
      </c>
      <c r="F4267">
        <v>1800</v>
      </c>
      <c r="G4267">
        <v>1100</v>
      </c>
      <c r="H4267">
        <v>1295.25</v>
      </c>
      <c r="I4267">
        <v>11145</v>
      </c>
    </row>
    <row r="4268" spans="1:9">
      <c r="A4268" t="s">
        <v>802</v>
      </c>
      <c r="B4268" t="s">
        <v>800</v>
      </c>
      <c r="C4268" t="s">
        <v>50</v>
      </c>
      <c r="D4268" t="s">
        <v>765</v>
      </c>
      <c r="E4268" t="s">
        <v>766</v>
      </c>
      <c r="F4268">
        <v>70</v>
      </c>
      <c r="G4268">
        <v>55</v>
      </c>
      <c r="H4268">
        <v>40</v>
      </c>
      <c r="I4268">
        <v>83598</v>
      </c>
    </row>
    <row r="4269" spans="1:9">
      <c r="A4269" t="s">
        <v>802</v>
      </c>
      <c r="B4269" t="s">
        <v>800</v>
      </c>
      <c r="C4269" t="s">
        <v>50</v>
      </c>
      <c r="D4269" t="s">
        <v>765</v>
      </c>
      <c r="E4269" t="s">
        <v>767</v>
      </c>
      <c r="F4269">
        <v>65</v>
      </c>
      <c r="G4269">
        <v>52</v>
      </c>
      <c r="H4269">
        <v>37.299999999999997</v>
      </c>
      <c r="I4269">
        <v>439292</v>
      </c>
    </row>
    <row r="4270" spans="1:9">
      <c r="A4270" t="s">
        <v>802</v>
      </c>
      <c r="B4270" t="s">
        <v>800</v>
      </c>
      <c r="C4270" t="s">
        <v>50</v>
      </c>
      <c r="D4270" t="s">
        <v>765</v>
      </c>
      <c r="E4270" t="s">
        <v>768</v>
      </c>
      <c r="F4270">
        <v>60</v>
      </c>
      <c r="G4270">
        <v>47.6</v>
      </c>
      <c r="H4270">
        <v>37.4</v>
      </c>
      <c r="I4270">
        <v>142445</v>
      </c>
    </row>
    <row r="4271" spans="1:9">
      <c r="A4271" t="s">
        <v>802</v>
      </c>
      <c r="B4271" t="s">
        <v>800</v>
      </c>
      <c r="C4271" t="s">
        <v>50</v>
      </c>
      <c r="D4271" t="s">
        <v>765</v>
      </c>
      <c r="E4271" t="s">
        <v>769</v>
      </c>
      <c r="F4271">
        <v>90</v>
      </c>
      <c r="G4271">
        <v>56</v>
      </c>
      <c r="H4271">
        <v>60.9</v>
      </c>
      <c r="I4271">
        <v>13964</v>
      </c>
    </row>
    <row r="4272" spans="1:9">
      <c r="A4272" t="s">
        <v>802</v>
      </c>
      <c r="B4272" t="s">
        <v>800</v>
      </c>
      <c r="C4272" t="s">
        <v>50</v>
      </c>
      <c r="D4272" t="s">
        <v>765</v>
      </c>
      <c r="E4272" t="s">
        <v>770</v>
      </c>
      <c r="F4272">
        <v>53</v>
      </c>
      <c r="G4272">
        <v>38.72</v>
      </c>
      <c r="H4272">
        <v>31.7</v>
      </c>
      <c r="I4272">
        <v>449247</v>
      </c>
    </row>
    <row r="4273" spans="1:9">
      <c r="A4273" t="s">
        <v>802</v>
      </c>
      <c r="B4273" t="s">
        <v>800</v>
      </c>
      <c r="C4273" t="s">
        <v>50</v>
      </c>
      <c r="D4273" t="s">
        <v>765</v>
      </c>
      <c r="E4273" t="s">
        <v>771</v>
      </c>
      <c r="F4273">
        <v>95</v>
      </c>
      <c r="G4273">
        <v>49.5</v>
      </c>
      <c r="H4273">
        <v>69</v>
      </c>
      <c r="I4273">
        <v>15648</v>
      </c>
    </row>
    <row r="4274" spans="1:9">
      <c r="A4274" t="s">
        <v>802</v>
      </c>
      <c r="B4274" t="s">
        <v>800</v>
      </c>
      <c r="C4274" t="s">
        <v>50</v>
      </c>
      <c r="D4274" t="s">
        <v>772</v>
      </c>
      <c r="E4274" t="s">
        <v>773</v>
      </c>
      <c r="F4274">
        <v>75</v>
      </c>
      <c r="G4274">
        <v>60</v>
      </c>
      <c r="H4274">
        <v>46.2</v>
      </c>
      <c r="I4274">
        <v>22267</v>
      </c>
    </row>
    <row r="4275" spans="1:9">
      <c r="A4275" t="s">
        <v>802</v>
      </c>
      <c r="B4275" t="s">
        <v>800</v>
      </c>
      <c r="C4275" t="s">
        <v>50</v>
      </c>
      <c r="D4275" t="s">
        <v>772</v>
      </c>
      <c r="E4275" t="s">
        <v>774</v>
      </c>
      <c r="F4275">
        <v>136.15</v>
      </c>
      <c r="G4275">
        <v>107.95</v>
      </c>
      <c r="H4275">
        <v>80</v>
      </c>
      <c r="I4275">
        <v>478681</v>
      </c>
    </row>
    <row r="4276" spans="1:9">
      <c r="A4276" t="s">
        <v>802</v>
      </c>
      <c r="B4276" t="s">
        <v>800</v>
      </c>
      <c r="C4276" t="s">
        <v>50</v>
      </c>
      <c r="D4276" t="s">
        <v>772</v>
      </c>
      <c r="E4276" t="s">
        <v>775</v>
      </c>
      <c r="F4276">
        <v>41</v>
      </c>
      <c r="G4276">
        <v>32</v>
      </c>
      <c r="H4276">
        <v>19.399999999999999</v>
      </c>
      <c r="I4276">
        <v>369355</v>
      </c>
    </row>
    <row r="4277" spans="1:9">
      <c r="A4277" t="s">
        <v>802</v>
      </c>
      <c r="B4277" t="s">
        <v>800</v>
      </c>
      <c r="C4277" t="s">
        <v>50</v>
      </c>
      <c r="D4277" t="s">
        <v>772</v>
      </c>
      <c r="E4277" t="s">
        <v>776</v>
      </c>
      <c r="F4277">
        <v>63</v>
      </c>
      <c r="G4277">
        <v>41</v>
      </c>
      <c r="H4277">
        <v>43.25</v>
      </c>
      <c r="I4277">
        <v>32740</v>
      </c>
    </row>
    <row r="4278" spans="1:9">
      <c r="A4278" t="s">
        <v>802</v>
      </c>
      <c r="B4278" t="s">
        <v>800</v>
      </c>
      <c r="C4278" t="s">
        <v>50</v>
      </c>
      <c r="D4278" t="s">
        <v>777</v>
      </c>
      <c r="E4278" t="s">
        <v>778</v>
      </c>
      <c r="F4278">
        <v>165</v>
      </c>
      <c r="G4278">
        <v>110</v>
      </c>
      <c r="H4278">
        <v>114.27</v>
      </c>
      <c r="I4278">
        <v>36667</v>
      </c>
    </row>
    <row r="4279" spans="1:9">
      <c r="A4279" t="s">
        <v>802</v>
      </c>
      <c r="B4279" t="s">
        <v>800</v>
      </c>
      <c r="C4279" t="s">
        <v>50</v>
      </c>
      <c r="D4279" t="s">
        <v>777</v>
      </c>
      <c r="E4279" t="s">
        <v>779</v>
      </c>
      <c r="F4279">
        <v>196</v>
      </c>
      <c r="G4279">
        <v>132</v>
      </c>
      <c r="H4279">
        <v>135</v>
      </c>
      <c r="I4279">
        <v>29473</v>
      </c>
    </row>
    <row r="4280" spans="1:9">
      <c r="A4280" t="s">
        <v>802</v>
      </c>
      <c r="B4280" t="s">
        <v>800</v>
      </c>
      <c r="C4280" t="s">
        <v>50</v>
      </c>
      <c r="D4280" t="s">
        <v>777</v>
      </c>
      <c r="E4280" t="s">
        <v>780</v>
      </c>
      <c r="F4280">
        <v>230</v>
      </c>
      <c r="G4280">
        <v>153</v>
      </c>
      <c r="H4280">
        <v>160</v>
      </c>
      <c r="I4280">
        <v>19855</v>
      </c>
    </row>
    <row r="4281" spans="1:9">
      <c r="A4281" t="s">
        <v>802</v>
      </c>
      <c r="B4281" t="s">
        <v>800</v>
      </c>
      <c r="C4281" t="s">
        <v>50</v>
      </c>
      <c r="D4281" t="s">
        <v>777</v>
      </c>
      <c r="E4281" t="s">
        <v>781</v>
      </c>
      <c r="F4281">
        <v>174</v>
      </c>
      <c r="G4281">
        <v>130</v>
      </c>
      <c r="H4281">
        <v>114.1</v>
      </c>
      <c r="I4281">
        <v>94501</v>
      </c>
    </row>
    <row r="4282" spans="1:9">
      <c r="A4282" t="s">
        <v>802</v>
      </c>
      <c r="B4282" t="s">
        <v>800</v>
      </c>
      <c r="C4282" t="s">
        <v>50</v>
      </c>
      <c r="D4282" t="s">
        <v>777</v>
      </c>
      <c r="E4282" t="s">
        <v>782</v>
      </c>
      <c r="F4282">
        <v>219.95</v>
      </c>
      <c r="G4282">
        <v>163</v>
      </c>
      <c r="H4282">
        <v>142.80000000000001</v>
      </c>
      <c r="I4282">
        <v>88551</v>
      </c>
    </row>
    <row r="4283" spans="1:9">
      <c r="A4283" t="s">
        <v>802</v>
      </c>
      <c r="B4283" t="s">
        <v>800</v>
      </c>
      <c r="C4283" t="s">
        <v>50</v>
      </c>
      <c r="D4283" t="s">
        <v>777</v>
      </c>
      <c r="E4283" t="s">
        <v>783</v>
      </c>
      <c r="F4283">
        <v>260</v>
      </c>
      <c r="G4283">
        <v>180.75</v>
      </c>
      <c r="H4283">
        <v>168</v>
      </c>
      <c r="I4283">
        <v>44364</v>
      </c>
    </row>
    <row r="4284" spans="1:9">
      <c r="A4284" t="s">
        <v>802</v>
      </c>
      <c r="B4284" t="s">
        <v>800</v>
      </c>
      <c r="C4284" t="s">
        <v>50</v>
      </c>
      <c r="D4284" t="s">
        <v>777</v>
      </c>
      <c r="E4284" t="s">
        <v>784</v>
      </c>
      <c r="F4284">
        <v>290</v>
      </c>
      <c r="G4284">
        <v>191.4</v>
      </c>
      <c r="H4284">
        <v>193.2</v>
      </c>
      <c r="I4284">
        <v>23695</v>
      </c>
    </row>
    <row r="4285" spans="1:9">
      <c r="A4285" t="s">
        <v>802</v>
      </c>
      <c r="B4285" t="s">
        <v>800</v>
      </c>
      <c r="C4285" t="s">
        <v>50</v>
      </c>
      <c r="D4285" t="s">
        <v>777</v>
      </c>
      <c r="E4285" t="s">
        <v>785</v>
      </c>
      <c r="F4285">
        <v>40</v>
      </c>
      <c r="G4285">
        <v>24.75</v>
      </c>
      <c r="H4285">
        <v>28</v>
      </c>
      <c r="I4285">
        <v>15299</v>
      </c>
    </row>
    <row r="4286" spans="1:9">
      <c r="A4286" t="s">
        <v>802</v>
      </c>
      <c r="B4286" t="s">
        <v>800</v>
      </c>
      <c r="C4286" t="s">
        <v>50</v>
      </c>
      <c r="D4286" t="s">
        <v>777</v>
      </c>
      <c r="E4286" t="s">
        <v>786</v>
      </c>
      <c r="F4286">
        <v>43</v>
      </c>
      <c r="G4286">
        <v>26.25</v>
      </c>
      <c r="H4286">
        <v>29</v>
      </c>
      <c r="I4286">
        <v>45991</v>
      </c>
    </row>
    <row r="4287" spans="1:9">
      <c r="A4287" t="s">
        <v>802</v>
      </c>
      <c r="B4287" t="s">
        <v>800</v>
      </c>
      <c r="C4287" t="s">
        <v>50</v>
      </c>
      <c r="D4287" t="s">
        <v>787</v>
      </c>
      <c r="E4287" t="s">
        <v>788</v>
      </c>
      <c r="F4287">
        <v>201</v>
      </c>
      <c r="G4287">
        <v>133</v>
      </c>
      <c r="H4287">
        <v>147.4</v>
      </c>
      <c r="I4287">
        <v>42533</v>
      </c>
    </row>
    <row r="4288" spans="1:9">
      <c r="A4288" t="s">
        <v>802</v>
      </c>
      <c r="B4288" t="s">
        <v>800</v>
      </c>
      <c r="C4288" t="s">
        <v>50</v>
      </c>
      <c r="D4288" t="s">
        <v>789</v>
      </c>
      <c r="E4288" t="s">
        <v>790</v>
      </c>
      <c r="F4288">
        <v>1742.85</v>
      </c>
      <c r="G4288">
        <v>1100</v>
      </c>
      <c r="H4288">
        <v>1280.5999999999999</v>
      </c>
      <c r="I4288">
        <v>2701</v>
      </c>
    </row>
    <row r="4289" spans="1:9">
      <c r="A4289" t="s">
        <v>802</v>
      </c>
      <c r="B4289" t="s">
        <v>800</v>
      </c>
      <c r="C4289" t="s">
        <v>49</v>
      </c>
      <c r="D4289" t="s">
        <v>765</v>
      </c>
      <c r="E4289" t="s">
        <v>766</v>
      </c>
      <c r="F4289">
        <v>72</v>
      </c>
      <c r="G4289">
        <v>61</v>
      </c>
      <c r="H4289">
        <v>32.25</v>
      </c>
      <c r="I4289">
        <v>196732</v>
      </c>
    </row>
    <row r="4290" spans="1:9">
      <c r="A4290" t="s">
        <v>802</v>
      </c>
      <c r="B4290" t="s">
        <v>800</v>
      </c>
      <c r="C4290" t="s">
        <v>49</v>
      </c>
      <c r="D4290" t="s">
        <v>765</v>
      </c>
      <c r="E4290" t="s">
        <v>767</v>
      </c>
      <c r="F4290">
        <v>68</v>
      </c>
      <c r="G4290">
        <v>52.75</v>
      </c>
      <c r="H4290">
        <v>32</v>
      </c>
      <c r="I4290">
        <v>574404</v>
      </c>
    </row>
    <row r="4291" spans="1:9">
      <c r="A4291" t="s">
        <v>802</v>
      </c>
      <c r="B4291" t="s">
        <v>800</v>
      </c>
      <c r="C4291" t="s">
        <v>49</v>
      </c>
      <c r="D4291" t="s">
        <v>765</v>
      </c>
      <c r="E4291" t="s">
        <v>768</v>
      </c>
      <c r="F4291">
        <v>63</v>
      </c>
      <c r="G4291">
        <v>45</v>
      </c>
      <c r="H4291">
        <v>33.9</v>
      </c>
      <c r="I4291">
        <v>176839</v>
      </c>
    </row>
    <row r="4292" spans="1:9">
      <c r="A4292" t="s">
        <v>802</v>
      </c>
      <c r="B4292" t="s">
        <v>800</v>
      </c>
      <c r="C4292" t="s">
        <v>49</v>
      </c>
      <c r="D4292" t="s">
        <v>765</v>
      </c>
      <c r="E4292" t="s">
        <v>769</v>
      </c>
      <c r="F4292">
        <v>95</v>
      </c>
      <c r="G4292">
        <v>52</v>
      </c>
      <c r="H4292">
        <v>52.6</v>
      </c>
      <c r="I4292">
        <v>72482</v>
      </c>
    </row>
    <row r="4293" spans="1:9">
      <c r="A4293" t="s">
        <v>802</v>
      </c>
      <c r="B4293" t="s">
        <v>800</v>
      </c>
      <c r="C4293" t="s">
        <v>49</v>
      </c>
      <c r="D4293" t="s">
        <v>765</v>
      </c>
      <c r="E4293" t="s">
        <v>770</v>
      </c>
      <c r="F4293">
        <v>50</v>
      </c>
      <c r="G4293">
        <v>40</v>
      </c>
      <c r="H4293">
        <v>25.2</v>
      </c>
      <c r="I4293">
        <v>776900</v>
      </c>
    </row>
    <row r="4294" spans="1:9">
      <c r="A4294" t="s">
        <v>802</v>
      </c>
      <c r="B4294" t="s">
        <v>800</v>
      </c>
      <c r="C4294" t="s">
        <v>49</v>
      </c>
      <c r="D4294" t="s">
        <v>765</v>
      </c>
      <c r="E4294" t="s">
        <v>771</v>
      </c>
      <c r="F4294">
        <v>90</v>
      </c>
      <c r="G4294">
        <v>55</v>
      </c>
      <c r="H4294">
        <v>50</v>
      </c>
      <c r="I4294">
        <v>57652</v>
      </c>
    </row>
    <row r="4295" spans="1:9">
      <c r="A4295" t="s">
        <v>802</v>
      </c>
      <c r="B4295" t="s">
        <v>800</v>
      </c>
      <c r="C4295" t="s">
        <v>49</v>
      </c>
      <c r="D4295" t="s">
        <v>772</v>
      </c>
      <c r="E4295" t="s">
        <v>773</v>
      </c>
      <c r="F4295">
        <v>87</v>
      </c>
      <c r="G4295">
        <v>61</v>
      </c>
      <c r="H4295">
        <v>46</v>
      </c>
      <c r="I4295">
        <v>20456</v>
      </c>
    </row>
    <row r="4296" spans="1:9">
      <c r="A4296" t="s">
        <v>802</v>
      </c>
      <c r="B4296" t="s">
        <v>800</v>
      </c>
      <c r="C4296" t="s">
        <v>49</v>
      </c>
      <c r="D4296" t="s">
        <v>772</v>
      </c>
      <c r="E4296" t="s">
        <v>774</v>
      </c>
      <c r="F4296">
        <v>143</v>
      </c>
      <c r="G4296">
        <v>107.15</v>
      </c>
      <c r="H4296">
        <v>72.8</v>
      </c>
      <c r="I4296">
        <v>564409</v>
      </c>
    </row>
    <row r="4297" spans="1:9">
      <c r="A4297" t="s">
        <v>802</v>
      </c>
      <c r="B4297" t="s">
        <v>800</v>
      </c>
      <c r="C4297" t="s">
        <v>49</v>
      </c>
      <c r="D4297" t="s">
        <v>772</v>
      </c>
      <c r="E4297" t="s">
        <v>775</v>
      </c>
      <c r="F4297">
        <v>45</v>
      </c>
      <c r="G4297">
        <v>37</v>
      </c>
      <c r="H4297">
        <v>17.25</v>
      </c>
      <c r="I4297">
        <v>493976</v>
      </c>
    </row>
    <row r="4298" spans="1:9">
      <c r="A4298" t="s">
        <v>802</v>
      </c>
      <c r="B4298" t="s">
        <v>800</v>
      </c>
      <c r="C4298" t="s">
        <v>49</v>
      </c>
      <c r="D4298" t="s">
        <v>772</v>
      </c>
      <c r="E4298" t="s">
        <v>776</v>
      </c>
      <c r="F4298">
        <v>70</v>
      </c>
      <c r="G4298">
        <v>55</v>
      </c>
      <c r="H4298">
        <v>38</v>
      </c>
      <c r="I4298">
        <v>62137</v>
      </c>
    </row>
    <row r="4299" spans="1:9">
      <c r="A4299" t="s">
        <v>802</v>
      </c>
      <c r="B4299" t="s">
        <v>800</v>
      </c>
      <c r="C4299" t="s">
        <v>49</v>
      </c>
      <c r="D4299" t="s">
        <v>777</v>
      </c>
      <c r="E4299" t="s">
        <v>778</v>
      </c>
      <c r="F4299">
        <v>180</v>
      </c>
      <c r="G4299">
        <v>90</v>
      </c>
      <c r="H4299">
        <v>116</v>
      </c>
      <c r="I4299">
        <v>57160</v>
      </c>
    </row>
    <row r="4300" spans="1:9">
      <c r="A4300" t="s">
        <v>802</v>
      </c>
      <c r="B4300" t="s">
        <v>800</v>
      </c>
      <c r="C4300" t="s">
        <v>49</v>
      </c>
      <c r="D4300" t="s">
        <v>777</v>
      </c>
      <c r="E4300" t="s">
        <v>779</v>
      </c>
      <c r="F4300">
        <v>205</v>
      </c>
      <c r="G4300">
        <v>110.25</v>
      </c>
      <c r="H4300">
        <v>129</v>
      </c>
      <c r="I4300">
        <v>42654</v>
      </c>
    </row>
    <row r="4301" spans="1:9">
      <c r="A4301" t="s">
        <v>802</v>
      </c>
      <c r="B4301" t="s">
        <v>800</v>
      </c>
      <c r="C4301" t="s">
        <v>49</v>
      </c>
      <c r="D4301" t="s">
        <v>777</v>
      </c>
      <c r="E4301" t="s">
        <v>780</v>
      </c>
      <c r="F4301">
        <v>240</v>
      </c>
      <c r="G4301">
        <v>129</v>
      </c>
      <c r="H4301">
        <v>150.44999999999999</v>
      </c>
      <c r="I4301">
        <v>29980</v>
      </c>
    </row>
    <row r="4302" spans="1:9">
      <c r="A4302" t="s">
        <v>802</v>
      </c>
      <c r="B4302" t="s">
        <v>800</v>
      </c>
      <c r="C4302" t="s">
        <v>49</v>
      </c>
      <c r="D4302" t="s">
        <v>777</v>
      </c>
      <c r="E4302" t="s">
        <v>781</v>
      </c>
      <c r="F4302">
        <v>188</v>
      </c>
      <c r="G4302">
        <v>107.25</v>
      </c>
      <c r="H4302">
        <v>120.9</v>
      </c>
      <c r="I4302">
        <v>147731</v>
      </c>
    </row>
    <row r="4303" spans="1:9">
      <c r="A4303" t="s">
        <v>802</v>
      </c>
      <c r="B4303" t="s">
        <v>800</v>
      </c>
      <c r="C4303" t="s">
        <v>49</v>
      </c>
      <c r="D4303" t="s">
        <v>777</v>
      </c>
      <c r="E4303" t="s">
        <v>782</v>
      </c>
      <c r="F4303">
        <v>238</v>
      </c>
      <c r="G4303">
        <v>137.19999999999999</v>
      </c>
      <c r="H4303">
        <v>155</v>
      </c>
      <c r="I4303">
        <v>143513</v>
      </c>
    </row>
    <row r="4304" spans="1:9">
      <c r="A4304" t="s">
        <v>802</v>
      </c>
      <c r="B4304" t="s">
        <v>800</v>
      </c>
      <c r="C4304" t="s">
        <v>49</v>
      </c>
      <c r="D4304" t="s">
        <v>777</v>
      </c>
      <c r="E4304" t="s">
        <v>783</v>
      </c>
      <c r="F4304">
        <v>275</v>
      </c>
      <c r="G4304">
        <v>151.80000000000001</v>
      </c>
      <c r="H4304">
        <v>175.8</v>
      </c>
      <c r="I4304">
        <v>69137</v>
      </c>
    </row>
    <row r="4305" spans="1:9">
      <c r="A4305" t="s">
        <v>802</v>
      </c>
      <c r="B4305" t="s">
        <v>800</v>
      </c>
      <c r="C4305" t="s">
        <v>49</v>
      </c>
      <c r="D4305" t="s">
        <v>777</v>
      </c>
      <c r="E4305" t="s">
        <v>784</v>
      </c>
      <c r="F4305">
        <v>300</v>
      </c>
      <c r="G4305">
        <v>162</v>
      </c>
      <c r="H4305">
        <v>194</v>
      </c>
      <c r="I4305">
        <v>33592</v>
      </c>
    </row>
    <row r="4306" spans="1:9">
      <c r="A4306" t="s">
        <v>802</v>
      </c>
      <c r="B4306" t="s">
        <v>800</v>
      </c>
      <c r="C4306" t="s">
        <v>49</v>
      </c>
      <c r="D4306" t="s">
        <v>777</v>
      </c>
      <c r="E4306" t="s">
        <v>785</v>
      </c>
      <c r="F4306">
        <v>45</v>
      </c>
      <c r="G4306">
        <v>21.6</v>
      </c>
      <c r="H4306">
        <v>30</v>
      </c>
      <c r="I4306">
        <v>11384</v>
      </c>
    </row>
    <row r="4307" spans="1:9">
      <c r="A4307" t="s">
        <v>802</v>
      </c>
      <c r="B4307" t="s">
        <v>800</v>
      </c>
      <c r="C4307" t="s">
        <v>49</v>
      </c>
      <c r="D4307" t="s">
        <v>777</v>
      </c>
      <c r="E4307" t="s">
        <v>786</v>
      </c>
      <c r="F4307">
        <v>51</v>
      </c>
      <c r="G4307">
        <v>25.9</v>
      </c>
      <c r="H4307">
        <v>34.4</v>
      </c>
      <c r="I4307">
        <v>43324</v>
      </c>
    </row>
    <row r="4308" spans="1:9">
      <c r="A4308" t="s">
        <v>802</v>
      </c>
      <c r="B4308" t="s">
        <v>800</v>
      </c>
      <c r="C4308" t="s">
        <v>49</v>
      </c>
      <c r="D4308" t="s">
        <v>787</v>
      </c>
      <c r="E4308" t="s">
        <v>788</v>
      </c>
      <c r="F4308">
        <v>220</v>
      </c>
      <c r="G4308">
        <v>112.7</v>
      </c>
      <c r="H4308">
        <v>147.19999999999999</v>
      </c>
      <c r="I4308">
        <v>76407</v>
      </c>
    </row>
    <row r="4309" spans="1:9">
      <c r="A4309" t="s">
        <v>802</v>
      </c>
      <c r="B4309" t="s">
        <v>800</v>
      </c>
      <c r="C4309" t="s">
        <v>49</v>
      </c>
      <c r="D4309" t="s">
        <v>789</v>
      </c>
      <c r="E4309" t="s">
        <v>790</v>
      </c>
      <c r="F4309">
        <v>1735</v>
      </c>
      <c r="G4309">
        <v>960</v>
      </c>
      <c r="H4309">
        <v>1136</v>
      </c>
      <c r="I4309">
        <v>11607</v>
      </c>
    </row>
    <row r="4310" spans="1:9">
      <c r="A4310" t="s">
        <v>802</v>
      </c>
      <c r="B4310" t="s">
        <v>800</v>
      </c>
      <c r="C4310" t="s">
        <v>702</v>
      </c>
      <c r="D4310" t="s">
        <v>765</v>
      </c>
      <c r="E4310" t="s">
        <v>766</v>
      </c>
      <c r="F4310">
        <v>85</v>
      </c>
      <c r="G4310">
        <v>75</v>
      </c>
      <c r="H4310">
        <v>47.35</v>
      </c>
      <c r="I4310">
        <v>22952</v>
      </c>
    </row>
    <row r="4311" spans="1:9">
      <c r="A4311" t="s">
        <v>802</v>
      </c>
      <c r="B4311" t="s">
        <v>800</v>
      </c>
      <c r="C4311" t="s">
        <v>702</v>
      </c>
      <c r="D4311" t="s">
        <v>765</v>
      </c>
      <c r="E4311" t="s">
        <v>767</v>
      </c>
      <c r="F4311">
        <v>85</v>
      </c>
      <c r="G4311">
        <v>75</v>
      </c>
      <c r="H4311">
        <v>49</v>
      </c>
      <c r="I4311">
        <v>87395</v>
      </c>
    </row>
    <row r="4312" spans="1:9">
      <c r="A4312" t="s">
        <v>802</v>
      </c>
      <c r="B4312" t="s">
        <v>800</v>
      </c>
      <c r="C4312" t="s">
        <v>702</v>
      </c>
      <c r="D4312" t="s">
        <v>765</v>
      </c>
      <c r="E4312" t="s">
        <v>768</v>
      </c>
      <c r="F4312">
        <v>75</v>
      </c>
      <c r="G4312">
        <v>57</v>
      </c>
      <c r="H4312">
        <v>42.7</v>
      </c>
      <c r="I4312">
        <v>29067</v>
      </c>
    </row>
    <row r="4313" spans="1:9">
      <c r="A4313" t="s">
        <v>802</v>
      </c>
      <c r="B4313" t="s">
        <v>800</v>
      </c>
      <c r="C4313" t="s">
        <v>702</v>
      </c>
      <c r="D4313" t="s">
        <v>765</v>
      </c>
      <c r="E4313" t="s">
        <v>769</v>
      </c>
      <c r="F4313">
        <v>100</v>
      </c>
      <c r="G4313">
        <v>78</v>
      </c>
      <c r="H4313">
        <v>72</v>
      </c>
      <c r="I4313">
        <v>6115</v>
      </c>
    </row>
    <row r="4314" spans="1:9">
      <c r="A4314" t="s">
        <v>802</v>
      </c>
      <c r="B4314" t="s">
        <v>800</v>
      </c>
      <c r="C4314" t="s">
        <v>702</v>
      </c>
      <c r="D4314" t="s">
        <v>765</v>
      </c>
      <c r="E4314" t="s">
        <v>770</v>
      </c>
      <c r="F4314">
        <v>58</v>
      </c>
      <c r="G4314">
        <v>50</v>
      </c>
      <c r="H4314">
        <v>32.299999999999997</v>
      </c>
      <c r="I4314">
        <v>103481</v>
      </c>
    </row>
    <row r="4315" spans="1:9">
      <c r="A4315" t="s">
        <v>802</v>
      </c>
      <c r="B4315" t="s">
        <v>800</v>
      </c>
      <c r="C4315" t="s">
        <v>702</v>
      </c>
      <c r="D4315" t="s">
        <v>765</v>
      </c>
      <c r="E4315" t="s">
        <v>771</v>
      </c>
      <c r="F4315">
        <v>100</v>
      </c>
      <c r="G4315">
        <v>80</v>
      </c>
      <c r="H4315">
        <v>65</v>
      </c>
      <c r="I4315">
        <v>3704</v>
      </c>
    </row>
    <row r="4316" spans="1:9">
      <c r="A4316" t="s">
        <v>802</v>
      </c>
      <c r="B4316" t="s">
        <v>800</v>
      </c>
      <c r="C4316" t="s">
        <v>702</v>
      </c>
      <c r="D4316" t="s">
        <v>772</v>
      </c>
      <c r="E4316" t="s">
        <v>773</v>
      </c>
      <c r="F4316">
        <v>75</v>
      </c>
      <c r="G4316">
        <v>70</v>
      </c>
      <c r="H4316">
        <v>46.5</v>
      </c>
      <c r="I4316">
        <v>6268</v>
      </c>
    </row>
    <row r="4317" spans="1:9">
      <c r="A4317" t="s">
        <v>802</v>
      </c>
      <c r="B4317" t="s">
        <v>800</v>
      </c>
      <c r="C4317" t="s">
        <v>702</v>
      </c>
      <c r="D4317" t="s">
        <v>772</v>
      </c>
      <c r="E4317" t="s">
        <v>774</v>
      </c>
      <c r="F4317">
        <v>147</v>
      </c>
      <c r="G4317">
        <v>137</v>
      </c>
      <c r="H4317">
        <v>85.4</v>
      </c>
      <c r="I4317">
        <v>98197</v>
      </c>
    </row>
    <row r="4318" spans="1:9">
      <c r="A4318" t="s">
        <v>802</v>
      </c>
      <c r="B4318" t="s">
        <v>800</v>
      </c>
      <c r="C4318" t="s">
        <v>702</v>
      </c>
      <c r="D4318" t="s">
        <v>772</v>
      </c>
      <c r="E4318" t="s">
        <v>775</v>
      </c>
      <c r="F4318">
        <v>43</v>
      </c>
      <c r="G4318">
        <v>31</v>
      </c>
      <c r="H4318">
        <v>21.35</v>
      </c>
      <c r="I4318">
        <v>67655</v>
      </c>
    </row>
    <row r="4319" spans="1:9">
      <c r="A4319" t="s">
        <v>802</v>
      </c>
      <c r="B4319" t="s">
        <v>800</v>
      </c>
      <c r="C4319" t="s">
        <v>702</v>
      </c>
      <c r="D4319" t="s">
        <v>772</v>
      </c>
      <c r="E4319" t="s">
        <v>776</v>
      </c>
      <c r="F4319">
        <v>80</v>
      </c>
      <c r="G4319">
        <v>66.5</v>
      </c>
      <c r="H4319">
        <v>47</v>
      </c>
      <c r="I4319">
        <v>8697</v>
      </c>
    </row>
    <row r="4320" spans="1:9">
      <c r="A4320" t="s">
        <v>802</v>
      </c>
      <c r="B4320" t="s">
        <v>800</v>
      </c>
      <c r="C4320" t="s">
        <v>702</v>
      </c>
      <c r="D4320" t="s">
        <v>777</v>
      </c>
      <c r="E4320" t="s">
        <v>778</v>
      </c>
      <c r="F4320">
        <v>205</v>
      </c>
      <c r="G4320">
        <v>123.75</v>
      </c>
      <c r="H4320">
        <v>145</v>
      </c>
      <c r="I4320">
        <v>8831</v>
      </c>
    </row>
    <row r="4321" spans="1:9">
      <c r="A4321" t="s">
        <v>802</v>
      </c>
      <c r="B4321" t="s">
        <v>800</v>
      </c>
      <c r="C4321" t="s">
        <v>702</v>
      </c>
      <c r="D4321" t="s">
        <v>777</v>
      </c>
      <c r="E4321" t="s">
        <v>779</v>
      </c>
      <c r="F4321">
        <v>248</v>
      </c>
      <c r="G4321">
        <v>148.75</v>
      </c>
      <c r="H4321">
        <v>169.45</v>
      </c>
      <c r="I4321">
        <v>6679</v>
      </c>
    </row>
    <row r="4322" spans="1:9">
      <c r="A4322" t="s">
        <v>802</v>
      </c>
      <c r="B4322" t="s">
        <v>800</v>
      </c>
      <c r="C4322" t="s">
        <v>702</v>
      </c>
      <c r="D4322" t="s">
        <v>777</v>
      </c>
      <c r="E4322" t="s">
        <v>780</v>
      </c>
      <c r="F4322">
        <v>284</v>
      </c>
      <c r="G4322">
        <v>168</v>
      </c>
      <c r="H4322">
        <v>189.9</v>
      </c>
      <c r="I4322">
        <v>4406</v>
      </c>
    </row>
    <row r="4323" spans="1:9">
      <c r="A4323" t="s">
        <v>802</v>
      </c>
      <c r="B4323" t="s">
        <v>800</v>
      </c>
      <c r="C4323" t="s">
        <v>702</v>
      </c>
      <c r="D4323" t="s">
        <v>777</v>
      </c>
      <c r="E4323" t="s">
        <v>781</v>
      </c>
      <c r="F4323">
        <v>215</v>
      </c>
      <c r="G4323">
        <v>130</v>
      </c>
      <c r="H4323">
        <v>143.35</v>
      </c>
      <c r="I4323">
        <v>19046</v>
      </c>
    </row>
    <row r="4324" spans="1:9">
      <c r="A4324" t="s">
        <v>802</v>
      </c>
      <c r="B4324" t="s">
        <v>800</v>
      </c>
      <c r="C4324" t="s">
        <v>702</v>
      </c>
      <c r="D4324" t="s">
        <v>777</v>
      </c>
      <c r="E4324" t="s">
        <v>782</v>
      </c>
      <c r="F4324">
        <v>260</v>
      </c>
      <c r="G4324">
        <v>160.5</v>
      </c>
      <c r="H4324">
        <v>175.25</v>
      </c>
      <c r="I4324">
        <v>19924</v>
      </c>
    </row>
    <row r="4325" spans="1:9">
      <c r="A4325" t="s">
        <v>802</v>
      </c>
      <c r="B4325" t="s">
        <v>800</v>
      </c>
      <c r="C4325" t="s">
        <v>702</v>
      </c>
      <c r="D4325" t="s">
        <v>777</v>
      </c>
      <c r="E4325" t="s">
        <v>783</v>
      </c>
      <c r="F4325">
        <v>305</v>
      </c>
      <c r="G4325">
        <v>179.55</v>
      </c>
      <c r="H4325">
        <v>199.05</v>
      </c>
      <c r="I4325">
        <v>9527</v>
      </c>
    </row>
    <row r="4326" spans="1:9">
      <c r="A4326" t="s">
        <v>802</v>
      </c>
      <c r="B4326" t="s">
        <v>800</v>
      </c>
      <c r="C4326" t="s">
        <v>702</v>
      </c>
      <c r="D4326" t="s">
        <v>777</v>
      </c>
      <c r="E4326" t="s">
        <v>784</v>
      </c>
      <c r="F4326">
        <v>350</v>
      </c>
      <c r="G4326">
        <v>198</v>
      </c>
      <c r="H4326">
        <v>231.05</v>
      </c>
      <c r="I4326">
        <v>4909</v>
      </c>
    </row>
    <row r="4327" spans="1:9">
      <c r="A4327" t="s">
        <v>802</v>
      </c>
      <c r="B4327" t="s">
        <v>800</v>
      </c>
      <c r="C4327" t="s">
        <v>702</v>
      </c>
      <c r="D4327" t="s">
        <v>777</v>
      </c>
      <c r="E4327" t="s">
        <v>785</v>
      </c>
      <c r="F4327">
        <v>55</v>
      </c>
      <c r="G4327">
        <v>27.2</v>
      </c>
      <c r="H4327">
        <v>37.450000000000003</v>
      </c>
      <c r="I4327">
        <v>1484</v>
      </c>
    </row>
    <row r="4328" spans="1:9">
      <c r="A4328" t="s">
        <v>802</v>
      </c>
      <c r="B4328" t="s">
        <v>800</v>
      </c>
      <c r="C4328" t="s">
        <v>702</v>
      </c>
      <c r="D4328" t="s">
        <v>777</v>
      </c>
      <c r="E4328" t="s">
        <v>786</v>
      </c>
      <c r="F4328">
        <v>48</v>
      </c>
      <c r="G4328">
        <v>27.9</v>
      </c>
      <c r="H4328">
        <v>33</v>
      </c>
      <c r="I4328">
        <v>9177</v>
      </c>
    </row>
    <row r="4329" spans="1:9">
      <c r="A4329" t="s">
        <v>802</v>
      </c>
      <c r="B4329" t="s">
        <v>800</v>
      </c>
      <c r="C4329" t="s">
        <v>702</v>
      </c>
      <c r="D4329" t="s">
        <v>787</v>
      </c>
      <c r="E4329" t="s">
        <v>788</v>
      </c>
      <c r="F4329">
        <v>265</v>
      </c>
      <c r="G4329">
        <v>139.5</v>
      </c>
      <c r="H4329">
        <v>190.35</v>
      </c>
      <c r="I4329">
        <v>11167</v>
      </c>
    </row>
    <row r="4330" spans="1:9">
      <c r="A4330" t="s">
        <v>802</v>
      </c>
      <c r="B4330" t="s">
        <v>800</v>
      </c>
      <c r="C4330" t="s">
        <v>702</v>
      </c>
      <c r="D4330" t="s">
        <v>789</v>
      </c>
      <c r="E4330" t="s">
        <v>790</v>
      </c>
      <c r="F4330">
        <v>2100</v>
      </c>
      <c r="G4330">
        <v>1100</v>
      </c>
      <c r="H4330">
        <v>1396.9</v>
      </c>
      <c r="I4330">
        <v>1171</v>
      </c>
    </row>
    <row r="4331" spans="1:9">
      <c r="A4331" t="s">
        <v>802</v>
      </c>
      <c r="B4331" t="s">
        <v>800</v>
      </c>
      <c r="C4331" t="s">
        <v>52</v>
      </c>
      <c r="D4331" t="s">
        <v>765</v>
      </c>
      <c r="E4331" t="s">
        <v>766</v>
      </c>
      <c r="F4331">
        <v>90</v>
      </c>
      <c r="G4331">
        <v>65</v>
      </c>
      <c r="H4331">
        <v>54</v>
      </c>
      <c r="I4331">
        <v>23643</v>
      </c>
    </row>
    <row r="4332" spans="1:9">
      <c r="A4332" t="s">
        <v>802</v>
      </c>
      <c r="B4332" t="s">
        <v>800</v>
      </c>
      <c r="C4332" t="s">
        <v>52</v>
      </c>
      <c r="D4332" t="s">
        <v>765</v>
      </c>
      <c r="E4332" t="s">
        <v>767</v>
      </c>
      <c r="F4332">
        <v>89</v>
      </c>
      <c r="G4332">
        <v>58</v>
      </c>
      <c r="H4332">
        <v>55.35</v>
      </c>
      <c r="I4332">
        <v>93967</v>
      </c>
    </row>
    <row r="4333" spans="1:9">
      <c r="A4333" t="s">
        <v>802</v>
      </c>
      <c r="B4333" t="s">
        <v>800</v>
      </c>
      <c r="C4333" t="s">
        <v>52</v>
      </c>
      <c r="D4333" t="s">
        <v>765</v>
      </c>
      <c r="E4333" t="s">
        <v>768</v>
      </c>
      <c r="F4333">
        <v>80</v>
      </c>
      <c r="G4333">
        <v>52.5</v>
      </c>
      <c r="H4333">
        <v>52</v>
      </c>
      <c r="I4333">
        <v>23394</v>
      </c>
    </row>
    <row r="4334" spans="1:9">
      <c r="A4334" t="s">
        <v>802</v>
      </c>
      <c r="B4334" t="s">
        <v>800</v>
      </c>
      <c r="C4334" t="s">
        <v>52</v>
      </c>
      <c r="D4334" t="s">
        <v>765</v>
      </c>
      <c r="E4334" t="s">
        <v>769</v>
      </c>
      <c r="F4334">
        <v>110</v>
      </c>
      <c r="G4334">
        <v>56.4</v>
      </c>
      <c r="H4334">
        <v>76</v>
      </c>
      <c r="I4334">
        <v>5671</v>
      </c>
    </row>
    <row r="4335" spans="1:9">
      <c r="A4335" t="s">
        <v>802</v>
      </c>
      <c r="B4335" t="s">
        <v>800</v>
      </c>
      <c r="C4335" t="s">
        <v>52</v>
      </c>
      <c r="D4335" t="s">
        <v>765</v>
      </c>
      <c r="E4335" t="s">
        <v>770</v>
      </c>
      <c r="F4335">
        <v>56</v>
      </c>
      <c r="G4335">
        <v>41</v>
      </c>
      <c r="H4335">
        <v>35.1</v>
      </c>
      <c r="I4335">
        <v>98604</v>
      </c>
    </row>
    <row r="4336" spans="1:9">
      <c r="A4336" t="s">
        <v>802</v>
      </c>
      <c r="B4336" t="s">
        <v>800</v>
      </c>
      <c r="C4336" t="s">
        <v>52</v>
      </c>
      <c r="D4336" t="s">
        <v>765</v>
      </c>
      <c r="E4336" t="s">
        <v>771</v>
      </c>
      <c r="F4336">
        <v>100</v>
      </c>
      <c r="G4336">
        <v>48.65</v>
      </c>
      <c r="H4336">
        <v>71.099999999999994</v>
      </c>
      <c r="I4336">
        <v>4786</v>
      </c>
    </row>
    <row r="4337" spans="1:9">
      <c r="A4337" t="s">
        <v>802</v>
      </c>
      <c r="B4337" t="s">
        <v>800</v>
      </c>
      <c r="C4337" t="s">
        <v>52</v>
      </c>
      <c r="D4337" t="s">
        <v>772</v>
      </c>
      <c r="E4337" t="s">
        <v>773</v>
      </c>
      <c r="F4337">
        <v>100</v>
      </c>
      <c r="G4337">
        <v>65</v>
      </c>
      <c r="H4337">
        <v>64</v>
      </c>
      <c r="I4337">
        <v>5895</v>
      </c>
    </row>
    <row r="4338" spans="1:9">
      <c r="A4338" t="s">
        <v>802</v>
      </c>
      <c r="B4338" t="s">
        <v>800</v>
      </c>
      <c r="C4338" t="s">
        <v>52</v>
      </c>
      <c r="D4338" t="s">
        <v>772</v>
      </c>
      <c r="E4338" t="s">
        <v>774</v>
      </c>
      <c r="F4338">
        <v>170</v>
      </c>
      <c r="G4338">
        <v>109</v>
      </c>
      <c r="H4338">
        <v>109</v>
      </c>
      <c r="I4338">
        <v>108372</v>
      </c>
    </row>
    <row r="4339" spans="1:9">
      <c r="A4339" t="s">
        <v>802</v>
      </c>
      <c r="B4339" t="s">
        <v>800</v>
      </c>
      <c r="C4339" t="s">
        <v>52</v>
      </c>
      <c r="D4339" t="s">
        <v>772</v>
      </c>
      <c r="E4339" t="s">
        <v>775</v>
      </c>
      <c r="F4339">
        <v>50</v>
      </c>
      <c r="G4339">
        <v>40</v>
      </c>
      <c r="H4339">
        <v>27</v>
      </c>
      <c r="I4339">
        <v>80446</v>
      </c>
    </row>
    <row r="4340" spans="1:9">
      <c r="A4340" t="s">
        <v>802</v>
      </c>
      <c r="B4340" t="s">
        <v>800</v>
      </c>
      <c r="C4340" t="s">
        <v>52</v>
      </c>
      <c r="D4340" t="s">
        <v>772</v>
      </c>
      <c r="E4340" t="s">
        <v>776</v>
      </c>
      <c r="F4340">
        <v>80</v>
      </c>
      <c r="G4340">
        <v>49</v>
      </c>
      <c r="H4340">
        <v>51.2</v>
      </c>
      <c r="I4340">
        <v>7478</v>
      </c>
    </row>
    <row r="4341" spans="1:9">
      <c r="A4341" t="s">
        <v>802</v>
      </c>
      <c r="B4341" t="s">
        <v>800</v>
      </c>
      <c r="C4341" t="s">
        <v>52</v>
      </c>
      <c r="D4341" t="s">
        <v>777</v>
      </c>
      <c r="E4341" t="s">
        <v>778</v>
      </c>
      <c r="F4341">
        <v>240</v>
      </c>
      <c r="G4341">
        <v>115.5</v>
      </c>
      <c r="H4341">
        <v>174.9</v>
      </c>
      <c r="I4341">
        <v>5221</v>
      </c>
    </row>
    <row r="4342" spans="1:9">
      <c r="A4342" t="s">
        <v>802</v>
      </c>
      <c r="B4342" t="s">
        <v>800</v>
      </c>
      <c r="C4342" t="s">
        <v>52</v>
      </c>
      <c r="D4342" t="s">
        <v>777</v>
      </c>
      <c r="E4342" t="s">
        <v>779</v>
      </c>
      <c r="F4342">
        <v>280</v>
      </c>
      <c r="G4342">
        <v>133</v>
      </c>
      <c r="H4342">
        <v>202.2</v>
      </c>
      <c r="I4342">
        <v>3866</v>
      </c>
    </row>
    <row r="4343" spans="1:9">
      <c r="A4343" t="s">
        <v>802</v>
      </c>
      <c r="B4343" t="s">
        <v>800</v>
      </c>
      <c r="C4343" t="s">
        <v>52</v>
      </c>
      <c r="D4343" t="s">
        <v>777</v>
      </c>
      <c r="E4343" t="s">
        <v>780</v>
      </c>
      <c r="F4343">
        <v>310</v>
      </c>
      <c r="G4343">
        <v>159.25</v>
      </c>
      <c r="H4343">
        <v>217.95</v>
      </c>
      <c r="I4343">
        <v>2610</v>
      </c>
    </row>
    <row r="4344" spans="1:9">
      <c r="A4344" t="s">
        <v>802</v>
      </c>
      <c r="B4344" t="s">
        <v>800</v>
      </c>
      <c r="C4344" t="s">
        <v>52</v>
      </c>
      <c r="D4344" t="s">
        <v>777</v>
      </c>
      <c r="E4344" t="s">
        <v>781</v>
      </c>
      <c r="F4344">
        <v>250</v>
      </c>
      <c r="G4344">
        <v>123.15</v>
      </c>
      <c r="H4344">
        <v>177.8</v>
      </c>
      <c r="I4344">
        <v>16887</v>
      </c>
    </row>
    <row r="4345" spans="1:9">
      <c r="A4345" t="s">
        <v>802</v>
      </c>
      <c r="B4345" t="s">
        <v>800</v>
      </c>
      <c r="C4345" t="s">
        <v>52</v>
      </c>
      <c r="D4345" t="s">
        <v>777</v>
      </c>
      <c r="E4345" t="s">
        <v>782</v>
      </c>
      <c r="F4345">
        <v>295</v>
      </c>
      <c r="G4345">
        <v>159.80000000000001</v>
      </c>
      <c r="H4345">
        <v>208.8</v>
      </c>
      <c r="I4345">
        <v>17410</v>
      </c>
    </row>
    <row r="4346" spans="1:9">
      <c r="A4346" t="s">
        <v>802</v>
      </c>
      <c r="B4346" t="s">
        <v>800</v>
      </c>
      <c r="C4346" t="s">
        <v>52</v>
      </c>
      <c r="D4346" t="s">
        <v>777</v>
      </c>
      <c r="E4346" t="s">
        <v>783</v>
      </c>
      <c r="F4346">
        <v>344</v>
      </c>
      <c r="G4346">
        <v>178.75</v>
      </c>
      <c r="H4346">
        <v>234.2</v>
      </c>
      <c r="I4346">
        <v>7694</v>
      </c>
    </row>
    <row r="4347" spans="1:9">
      <c r="A4347" t="s">
        <v>802</v>
      </c>
      <c r="B4347" t="s">
        <v>800</v>
      </c>
      <c r="C4347" t="s">
        <v>52</v>
      </c>
      <c r="D4347" t="s">
        <v>777</v>
      </c>
      <c r="E4347" t="s">
        <v>784</v>
      </c>
      <c r="F4347">
        <v>366</v>
      </c>
      <c r="G4347">
        <v>186</v>
      </c>
      <c r="H4347">
        <v>260.05</v>
      </c>
      <c r="I4347">
        <v>3161</v>
      </c>
    </row>
    <row r="4348" spans="1:9">
      <c r="A4348" t="s">
        <v>802</v>
      </c>
      <c r="B4348" t="s">
        <v>800</v>
      </c>
      <c r="C4348" t="s">
        <v>52</v>
      </c>
      <c r="D4348" t="s">
        <v>777</v>
      </c>
      <c r="E4348" t="s">
        <v>785</v>
      </c>
      <c r="F4348">
        <v>50</v>
      </c>
      <c r="G4348">
        <v>24.75</v>
      </c>
      <c r="H4348">
        <v>35</v>
      </c>
      <c r="I4348">
        <v>427</v>
      </c>
    </row>
    <row r="4349" spans="1:9">
      <c r="A4349" t="s">
        <v>802</v>
      </c>
      <c r="B4349" t="s">
        <v>800</v>
      </c>
      <c r="C4349" t="s">
        <v>52</v>
      </c>
      <c r="D4349" t="s">
        <v>777</v>
      </c>
      <c r="E4349" t="s">
        <v>786</v>
      </c>
      <c r="F4349">
        <v>56</v>
      </c>
      <c r="G4349">
        <v>26</v>
      </c>
      <c r="H4349">
        <v>37.012500000000003</v>
      </c>
      <c r="I4349">
        <v>3397</v>
      </c>
    </row>
    <row r="4350" spans="1:9">
      <c r="A4350" t="s">
        <v>802</v>
      </c>
      <c r="B4350" t="s">
        <v>800</v>
      </c>
      <c r="C4350" t="s">
        <v>52</v>
      </c>
      <c r="D4350" t="s">
        <v>787</v>
      </c>
      <c r="E4350" t="s">
        <v>788</v>
      </c>
      <c r="F4350">
        <v>300</v>
      </c>
      <c r="G4350">
        <v>153</v>
      </c>
      <c r="H4350">
        <v>222.55</v>
      </c>
      <c r="I4350">
        <v>7703</v>
      </c>
    </row>
    <row r="4351" spans="1:9">
      <c r="A4351" t="s">
        <v>802</v>
      </c>
      <c r="B4351" t="s">
        <v>800</v>
      </c>
      <c r="C4351" t="s">
        <v>52</v>
      </c>
      <c r="D4351" t="s">
        <v>789</v>
      </c>
      <c r="E4351" t="s">
        <v>790</v>
      </c>
      <c r="F4351">
        <v>2040</v>
      </c>
      <c r="G4351">
        <v>1000</v>
      </c>
      <c r="H4351">
        <v>1568</v>
      </c>
      <c r="I4351">
        <v>878</v>
      </c>
    </row>
    <row r="4352" spans="1:9">
      <c r="A4352" t="s">
        <v>802</v>
      </c>
      <c r="B4352" t="s">
        <v>800</v>
      </c>
      <c r="C4352" t="s">
        <v>53</v>
      </c>
      <c r="D4352" t="s">
        <v>765</v>
      </c>
      <c r="E4352" t="s">
        <v>766</v>
      </c>
      <c r="F4352">
        <v>83.5</v>
      </c>
      <c r="G4352">
        <v>79</v>
      </c>
      <c r="H4352">
        <v>43.8</v>
      </c>
      <c r="I4352">
        <v>10680</v>
      </c>
    </row>
    <row r="4353" spans="1:9">
      <c r="A4353" t="s">
        <v>802</v>
      </c>
      <c r="B4353" t="s">
        <v>800</v>
      </c>
      <c r="C4353" t="s">
        <v>53</v>
      </c>
      <c r="D4353" t="s">
        <v>765</v>
      </c>
      <c r="E4353" t="s">
        <v>767</v>
      </c>
      <c r="F4353">
        <v>74</v>
      </c>
      <c r="G4353">
        <v>72</v>
      </c>
      <c r="H4353">
        <v>33.1</v>
      </c>
      <c r="I4353">
        <v>24325</v>
      </c>
    </row>
    <row r="4354" spans="1:9">
      <c r="A4354" t="s">
        <v>802</v>
      </c>
      <c r="B4354" t="s">
        <v>800</v>
      </c>
      <c r="C4354" t="s">
        <v>53</v>
      </c>
      <c r="D4354" t="s">
        <v>765</v>
      </c>
      <c r="E4354" t="s">
        <v>768</v>
      </c>
      <c r="F4354">
        <v>77</v>
      </c>
      <c r="G4354">
        <v>47.15</v>
      </c>
      <c r="H4354">
        <v>45</v>
      </c>
      <c r="I4354">
        <v>10173</v>
      </c>
    </row>
    <row r="4355" spans="1:9">
      <c r="A4355" t="s">
        <v>802</v>
      </c>
      <c r="B4355" t="s">
        <v>800</v>
      </c>
      <c r="C4355" t="s">
        <v>53</v>
      </c>
      <c r="D4355" t="s">
        <v>765</v>
      </c>
      <c r="E4355" t="s">
        <v>769</v>
      </c>
      <c r="F4355">
        <v>110</v>
      </c>
      <c r="G4355">
        <v>56</v>
      </c>
      <c r="H4355">
        <v>72</v>
      </c>
      <c r="I4355">
        <v>2113</v>
      </c>
    </row>
    <row r="4356" spans="1:9">
      <c r="A4356" t="s">
        <v>802</v>
      </c>
      <c r="B4356" t="s">
        <v>800</v>
      </c>
      <c r="C4356" t="s">
        <v>53</v>
      </c>
      <c r="D4356" t="s">
        <v>765</v>
      </c>
      <c r="E4356" t="s">
        <v>770</v>
      </c>
      <c r="F4356">
        <v>53</v>
      </c>
      <c r="G4356">
        <v>46</v>
      </c>
      <c r="H4356">
        <v>29.2</v>
      </c>
      <c r="I4356">
        <v>34914</v>
      </c>
    </row>
    <row r="4357" spans="1:9">
      <c r="A4357" t="s">
        <v>802</v>
      </c>
      <c r="B4357" t="s">
        <v>800</v>
      </c>
      <c r="C4357" t="s">
        <v>53</v>
      </c>
      <c r="D4357" t="s">
        <v>765</v>
      </c>
      <c r="E4357" t="s">
        <v>771</v>
      </c>
      <c r="F4357">
        <v>77</v>
      </c>
      <c r="G4357">
        <v>57.6</v>
      </c>
      <c r="H4357">
        <v>47</v>
      </c>
      <c r="I4357">
        <v>1754</v>
      </c>
    </row>
    <row r="4358" spans="1:9">
      <c r="A4358" t="s">
        <v>802</v>
      </c>
      <c r="B4358" t="s">
        <v>800</v>
      </c>
      <c r="C4358" t="s">
        <v>53</v>
      </c>
      <c r="D4358" t="s">
        <v>772</v>
      </c>
      <c r="E4358" t="s">
        <v>773</v>
      </c>
      <c r="F4358">
        <v>98.4</v>
      </c>
      <c r="G4358">
        <v>80</v>
      </c>
      <c r="H4358">
        <v>56.4</v>
      </c>
      <c r="I4358">
        <v>1633</v>
      </c>
    </row>
    <row r="4359" spans="1:9">
      <c r="A4359" t="s">
        <v>802</v>
      </c>
      <c r="B4359" t="s">
        <v>800</v>
      </c>
      <c r="C4359" t="s">
        <v>53</v>
      </c>
      <c r="D4359" t="s">
        <v>772</v>
      </c>
      <c r="E4359" t="s">
        <v>774</v>
      </c>
      <c r="F4359">
        <v>151</v>
      </c>
      <c r="G4359">
        <v>115</v>
      </c>
      <c r="H4359">
        <v>87.9</v>
      </c>
      <c r="I4359">
        <v>33269</v>
      </c>
    </row>
    <row r="4360" spans="1:9">
      <c r="A4360" t="s">
        <v>802</v>
      </c>
      <c r="B4360" t="s">
        <v>800</v>
      </c>
      <c r="C4360" t="s">
        <v>53</v>
      </c>
      <c r="D4360" t="s">
        <v>772</v>
      </c>
      <c r="E4360" t="s">
        <v>775</v>
      </c>
      <c r="F4360">
        <v>36</v>
      </c>
      <c r="G4360">
        <v>30</v>
      </c>
      <c r="H4360">
        <v>15.3</v>
      </c>
      <c r="I4360">
        <v>22167</v>
      </c>
    </row>
    <row r="4361" spans="1:9">
      <c r="A4361" t="s">
        <v>802</v>
      </c>
      <c r="B4361" t="s">
        <v>800</v>
      </c>
      <c r="C4361" t="s">
        <v>53</v>
      </c>
      <c r="D4361" t="s">
        <v>772</v>
      </c>
      <c r="E4361" t="s">
        <v>776</v>
      </c>
      <c r="F4361">
        <v>90</v>
      </c>
      <c r="G4361">
        <v>55.5</v>
      </c>
      <c r="H4361">
        <v>50.5</v>
      </c>
      <c r="I4361">
        <v>1915</v>
      </c>
    </row>
    <row r="4362" spans="1:9">
      <c r="A4362" t="s">
        <v>802</v>
      </c>
      <c r="B4362" t="s">
        <v>800</v>
      </c>
      <c r="C4362" t="s">
        <v>53</v>
      </c>
      <c r="D4362" t="s">
        <v>777</v>
      </c>
      <c r="E4362" t="s">
        <v>778</v>
      </c>
      <c r="F4362">
        <v>182</v>
      </c>
      <c r="G4362">
        <v>135.9</v>
      </c>
      <c r="H4362">
        <v>127.4</v>
      </c>
      <c r="I4362">
        <v>2581</v>
      </c>
    </row>
    <row r="4363" spans="1:9">
      <c r="A4363" t="s">
        <v>802</v>
      </c>
      <c r="B4363" t="s">
        <v>800</v>
      </c>
      <c r="C4363" t="s">
        <v>53</v>
      </c>
      <c r="D4363" t="s">
        <v>777</v>
      </c>
      <c r="E4363" t="s">
        <v>779</v>
      </c>
      <c r="F4363">
        <v>230</v>
      </c>
      <c r="G4363">
        <v>165.6</v>
      </c>
      <c r="H4363">
        <v>151.19999999999999</v>
      </c>
      <c r="I4363">
        <v>1904</v>
      </c>
    </row>
    <row r="4364" spans="1:9">
      <c r="A4364" t="s">
        <v>802</v>
      </c>
      <c r="B4364" t="s">
        <v>800</v>
      </c>
      <c r="C4364" t="s">
        <v>53</v>
      </c>
      <c r="D4364" t="s">
        <v>777</v>
      </c>
      <c r="E4364" t="s">
        <v>780</v>
      </c>
      <c r="F4364">
        <v>280.5</v>
      </c>
      <c r="G4364">
        <v>180.85</v>
      </c>
      <c r="H4364">
        <v>187.05</v>
      </c>
      <c r="I4364">
        <v>1359</v>
      </c>
    </row>
    <row r="4365" spans="1:9">
      <c r="A4365" t="s">
        <v>802</v>
      </c>
      <c r="B4365" t="s">
        <v>800</v>
      </c>
      <c r="C4365" t="s">
        <v>53</v>
      </c>
      <c r="D4365" t="s">
        <v>777</v>
      </c>
      <c r="E4365" t="s">
        <v>781</v>
      </c>
      <c r="F4365">
        <v>195</v>
      </c>
      <c r="G4365">
        <v>153</v>
      </c>
      <c r="H4365">
        <v>129.85</v>
      </c>
      <c r="I4365">
        <v>8035</v>
      </c>
    </row>
    <row r="4366" spans="1:9">
      <c r="A4366" t="s">
        <v>802</v>
      </c>
      <c r="B4366" t="s">
        <v>800</v>
      </c>
      <c r="C4366" t="s">
        <v>53</v>
      </c>
      <c r="D4366" t="s">
        <v>777</v>
      </c>
      <c r="E4366" t="s">
        <v>782</v>
      </c>
      <c r="F4366">
        <v>242</v>
      </c>
      <c r="G4366">
        <v>180</v>
      </c>
      <c r="H4366">
        <v>158</v>
      </c>
      <c r="I4366">
        <v>7713</v>
      </c>
    </row>
    <row r="4367" spans="1:9">
      <c r="A4367" t="s">
        <v>802</v>
      </c>
      <c r="B4367" t="s">
        <v>800</v>
      </c>
      <c r="C4367" t="s">
        <v>53</v>
      </c>
      <c r="D4367" t="s">
        <v>777</v>
      </c>
      <c r="E4367" t="s">
        <v>783</v>
      </c>
      <c r="F4367">
        <v>298</v>
      </c>
      <c r="G4367">
        <v>207</v>
      </c>
      <c r="H4367">
        <v>186.8</v>
      </c>
      <c r="I4367">
        <v>3520</v>
      </c>
    </row>
    <row r="4368" spans="1:9">
      <c r="A4368" t="s">
        <v>802</v>
      </c>
      <c r="B4368" t="s">
        <v>800</v>
      </c>
      <c r="C4368" t="s">
        <v>53</v>
      </c>
      <c r="D4368" t="s">
        <v>777</v>
      </c>
      <c r="E4368" t="s">
        <v>784</v>
      </c>
      <c r="F4368">
        <v>332</v>
      </c>
      <c r="G4368">
        <v>244.8</v>
      </c>
      <c r="H4368">
        <v>232.5</v>
      </c>
      <c r="I4368">
        <v>1634</v>
      </c>
    </row>
    <row r="4369" spans="1:9">
      <c r="A4369" t="s">
        <v>802</v>
      </c>
      <c r="B4369" t="s">
        <v>800</v>
      </c>
      <c r="C4369" t="s">
        <v>53</v>
      </c>
      <c r="D4369" t="s">
        <v>777</v>
      </c>
      <c r="E4369" t="s">
        <v>785</v>
      </c>
      <c r="F4369">
        <v>42</v>
      </c>
      <c r="G4369">
        <v>32.85</v>
      </c>
      <c r="H4369">
        <v>27</v>
      </c>
      <c r="I4369">
        <v>461</v>
      </c>
    </row>
    <row r="4370" spans="1:9">
      <c r="A4370" t="s">
        <v>802</v>
      </c>
      <c r="B4370" t="s">
        <v>800</v>
      </c>
      <c r="C4370" t="s">
        <v>53</v>
      </c>
      <c r="D4370" t="s">
        <v>777</v>
      </c>
      <c r="E4370" t="s">
        <v>786</v>
      </c>
      <c r="F4370">
        <v>44</v>
      </c>
      <c r="G4370">
        <v>33.4</v>
      </c>
      <c r="H4370">
        <v>29</v>
      </c>
      <c r="I4370">
        <v>3301</v>
      </c>
    </row>
    <row r="4371" spans="1:9">
      <c r="A4371" t="s">
        <v>802</v>
      </c>
      <c r="B4371" t="s">
        <v>800</v>
      </c>
      <c r="C4371" t="s">
        <v>53</v>
      </c>
      <c r="D4371" t="s">
        <v>787</v>
      </c>
      <c r="E4371" t="s">
        <v>788</v>
      </c>
      <c r="F4371">
        <v>225</v>
      </c>
      <c r="G4371">
        <v>161</v>
      </c>
      <c r="H4371">
        <v>153.80000000000001</v>
      </c>
      <c r="I4371">
        <v>4517</v>
      </c>
    </row>
    <row r="4372" spans="1:9">
      <c r="A4372" t="s">
        <v>802</v>
      </c>
      <c r="B4372" t="s">
        <v>800</v>
      </c>
      <c r="C4372" t="s">
        <v>53</v>
      </c>
      <c r="D4372" t="s">
        <v>789</v>
      </c>
      <c r="E4372" t="s">
        <v>790</v>
      </c>
      <c r="F4372">
        <v>1800</v>
      </c>
      <c r="G4372">
        <v>1100</v>
      </c>
      <c r="H4372">
        <v>1285</v>
      </c>
      <c r="I4372">
        <v>166</v>
      </c>
    </row>
    <row r="4373" spans="1:9">
      <c r="A4373" t="s">
        <v>802</v>
      </c>
      <c r="B4373" t="s">
        <v>800</v>
      </c>
      <c r="C4373" t="s">
        <v>54</v>
      </c>
      <c r="D4373" t="s">
        <v>765</v>
      </c>
      <c r="E4373" t="s">
        <v>766</v>
      </c>
      <c r="F4373" s="74">
        <v>75</v>
      </c>
      <c r="G4373" s="74">
        <v>63</v>
      </c>
      <c r="H4373" s="74">
        <v>40</v>
      </c>
      <c r="I4373">
        <v>1334953</v>
      </c>
    </row>
    <row r="4374" spans="1:9">
      <c r="A4374" t="s">
        <v>802</v>
      </c>
      <c r="B4374" t="s">
        <v>800</v>
      </c>
      <c r="C4374" t="s">
        <v>54</v>
      </c>
      <c r="D4374" t="s">
        <v>765</v>
      </c>
      <c r="E4374" t="s">
        <v>767</v>
      </c>
      <c r="F4374" s="74">
        <v>70</v>
      </c>
      <c r="G4374" s="74">
        <v>56</v>
      </c>
      <c r="H4374" s="74">
        <v>39</v>
      </c>
      <c r="I4374">
        <v>5006660</v>
      </c>
    </row>
    <row r="4375" spans="1:9">
      <c r="A4375" t="s">
        <v>802</v>
      </c>
      <c r="B4375" t="s">
        <v>800</v>
      </c>
      <c r="C4375" t="s">
        <v>54</v>
      </c>
      <c r="D4375" t="s">
        <v>765</v>
      </c>
      <c r="E4375" t="s">
        <v>768</v>
      </c>
      <c r="F4375" s="74">
        <v>65</v>
      </c>
      <c r="G4375" s="74">
        <v>45</v>
      </c>
      <c r="H4375" s="74">
        <v>39</v>
      </c>
      <c r="I4375">
        <v>1395870</v>
      </c>
    </row>
    <row r="4376" spans="1:9">
      <c r="A4376" t="s">
        <v>802</v>
      </c>
      <c r="B4376" t="s">
        <v>800</v>
      </c>
      <c r="C4376" t="s">
        <v>54</v>
      </c>
      <c r="D4376" t="s">
        <v>765</v>
      </c>
      <c r="E4376" t="s">
        <v>769</v>
      </c>
      <c r="F4376" s="74">
        <v>95</v>
      </c>
      <c r="G4376" s="74">
        <v>54</v>
      </c>
      <c r="H4376" s="74">
        <v>59</v>
      </c>
      <c r="I4376">
        <v>276775</v>
      </c>
    </row>
    <row r="4377" spans="1:9">
      <c r="A4377" t="s">
        <v>802</v>
      </c>
      <c r="B4377" t="s">
        <v>800</v>
      </c>
      <c r="C4377" t="s">
        <v>54</v>
      </c>
      <c r="D4377" t="s">
        <v>765</v>
      </c>
      <c r="E4377" t="s">
        <v>770</v>
      </c>
      <c r="F4377" s="74">
        <v>51</v>
      </c>
      <c r="G4377" s="74">
        <v>39</v>
      </c>
      <c r="H4377" s="74">
        <v>30</v>
      </c>
      <c r="I4377">
        <v>5243192</v>
      </c>
    </row>
    <row r="4378" spans="1:9">
      <c r="A4378" t="s">
        <v>802</v>
      </c>
      <c r="B4378" t="s">
        <v>800</v>
      </c>
      <c r="C4378" t="s">
        <v>54</v>
      </c>
      <c r="D4378" t="s">
        <v>765</v>
      </c>
      <c r="E4378" t="s">
        <v>771</v>
      </c>
      <c r="F4378" s="74">
        <v>95</v>
      </c>
      <c r="G4378" s="74">
        <v>52</v>
      </c>
      <c r="H4378" s="74">
        <v>59</v>
      </c>
      <c r="I4378">
        <v>247795</v>
      </c>
    </row>
    <row r="4379" spans="1:9">
      <c r="A4379" t="s">
        <v>802</v>
      </c>
      <c r="B4379" t="s">
        <v>800</v>
      </c>
      <c r="C4379" t="s">
        <v>54</v>
      </c>
      <c r="D4379" t="s">
        <v>772</v>
      </c>
      <c r="E4379" t="s">
        <v>773</v>
      </c>
      <c r="F4379" s="74">
        <v>83</v>
      </c>
      <c r="G4379" s="74">
        <v>61</v>
      </c>
      <c r="H4379" s="74">
        <v>49</v>
      </c>
      <c r="I4379">
        <v>320458</v>
      </c>
    </row>
    <row r="4380" spans="1:9">
      <c r="A4380" t="s">
        <v>802</v>
      </c>
      <c r="B4380" t="s">
        <v>800</v>
      </c>
      <c r="C4380" t="s">
        <v>54</v>
      </c>
      <c r="D4380" t="s">
        <v>772</v>
      </c>
      <c r="E4380" t="s">
        <v>774</v>
      </c>
      <c r="F4380" s="74">
        <v>147</v>
      </c>
      <c r="G4380" s="74">
        <v>108</v>
      </c>
      <c r="H4380" s="74">
        <v>85</v>
      </c>
      <c r="I4380">
        <v>5688858</v>
      </c>
    </row>
    <row r="4381" spans="1:9">
      <c r="A4381" t="s">
        <v>802</v>
      </c>
      <c r="B4381" t="s">
        <v>800</v>
      </c>
      <c r="C4381" t="s">
        <v>54</v>
      </c>
      <c r="D4381" t="s">
        <v>772</v>
      </c>
      <c r="E4381" t="s">
        <v>775</v>
      </c>
      <c r="F4381" s="74">
        <v>46</v>
      </c>
      <c r="G4381" s="74">
        <v>36</v>
      </c>
      <c r="H4381" s="74">
        <v>21</v>
      </c>
      <c r="I4381">
        <v>4606234</v>
      </c>
    </row>
    <row r="4382" spans="1:9">
      <c r="A4382" t="s">
        <v>802</v>
      </c>
      <c r="B4382" t="s">
        <v>800</v>
      </c>
      <c r="C4382" t="s">
        <v>54</v>
      </c>
      <c r="D4382" t="s">
        <v>772</v>
      </c>
      <c r="E4382" t="s">
        <v>776</v>
      </c>
      <c r="F4382" s="74">
        <v>75</v>
      </c>
      <c r="G4382" s="74">
        <v>48</v>
      </c>
      <c r="H4382" s="74">
        <v>47</v>
      </c>
      <c r="I4382">
        <v>461825</v>
      </c>
    </row>
    <row r="4383" spans="1:9">
      <c r="A4383" t="s">
        <v>802</v>
      </c>
      <c r="B4383" t="s">
        <v>800</v>
      </c>
      <c r="C4383" t="s">
        <v>54</v>
      </c>
      <c r="D4383" t="s">
        <v>777</v>
      </c>
      <c r="E4383" t="s">
        <v>778</v>
      </c>
      <c r="F4383" s="74">
        <v>193</v>
      </c>
      <c r="G4383" s="74">
        <v>108</v>
      </c>
      <c r="H4383" s="74">
        <v>131</v>
      </c>
      <c r="I4383">
        <v>385969</v>
      </c>
    </row>
    <row r="4384" spans="1:9">
      <c r="A4384" t="s">
        <v>802</v>
      </c>
      <c r="B4384" t="s">
        <v>800</v>
      </c>
      <c r="C4384" t="s">
        <v>54</v>
      </c>
      <c r="D4384" t="s">
        <v>777</v>
      </c>
      <c r="E4384" t="s">
        <v>779</v>
      </c>
      <c r="F4384" s="74">
        <v>230</v>
      </c>
      <c r="G4384" s="74">
        <v>128</v>
      </c>
      <c r="H4384" s="74">
        <v>155</v>
      </c>
      <c r="I4384">
        <v>305011</v>
      </c>
    </row>
    <row r="4385" spans="1:9">
      <c r="A4385" t="s">
        <v>802</v>
      </c>
      <c r="B4385" t="s">
        <v>800</v>
      </c>
      <c r="C4385" t="s">
        <v>54</v>
      </c>
      <c r="D4385" t="s">
        <v>777</v>
      </c>
      <c r="E4385" t="s">
        <v>780</v>
      </c>
      <c r="F4385" s="74">
        <v>260</v>
      </c>
      <c r="G4385" s="74">
        <v>150</v>
      </c>
      <c r="H4385" s="74">
        <v>177</v>
      </c>
      <c r="I4385">
        <v>220540</v>
      </c>
    </row>
    <row r="4386" spans="1:9">
      <c r="A4386" t="s">
        <v>802</v>
      </c>
      <c r="B4386" t="s">
        <v>800</v>
      </c>
      <c r="C4386" t="s">
        <v>54</v>
      </c>
      <c r="D4386" t="s">
        <v>777</v>
      </c>
      <c r="E4386" t="s">
        <v>781</v>
      </c>
      <c r="F4386" s="74">
        <v>200</v>
      </c>
      <c r="G4386" s="74">
        <v>119</v>
      </c>
      <c r="H4386" s="74">
        <v>133</v>
      </c>
      <c r="I4386">
        <v>1076139</v>
      </c>
    </row>
    <row r="4387" spans="1:9">
      <c r="A4387" t="s">
        <v>802</v>
      </c>
      <c r="B4387" t="s">
        <v>800</v>
      </c>
      <c r="C4387" t="s">
        <v>54</v>
      </c>
      <c r="D4387" t="s">
        <v>777</v>
      </c>
      <c r="E4387" t="s">
        <v>782</v>
      </c>
      <c r="F4387" s="74">
        <v>250</v>
      </c>
      <c r="G4387" s="74">
        <v>149</v>
      </c>
      <c r="H4387" s="74">
        <v>165</v>
      </c>
      <c r="I4387">
        <v>1083523</v>
      </c>
    </row>
    <row r="4388" spans="1:9">
      <c r="A4388" t="s">
        <v>802</v>
      </c>
      <c r="B4388" t="s">
        <v>800</v>
      </c>
      <c r="C4388" t="s">
        <v>54</v>
      </c>
      <c r="D4388" t="s">
        <v>777</v>
      </c>
      <c r="E4388" t="s">
        <v>783</v>
      </c>
      <c r="F4388" s="74">
        <v>288</v>
      </c>
      <c r="G4388" s="74">
        <v>165</v>
      </c>
      <c r="H4388" s="74">
        <v>187</v>
      </c>
      <c r="I4388">
        <v>527276</v>
      </c>
    </row>
    <row r="4389" spans="1:9">
      <c r="A4389" t="s">
        <v>802</v>
      </c>
      <c r="B4389" t="s">
        <v>800</v>
      </c>
      <c r="C4389" t="s">
        <v>54</v>
      </c>
      <c r="D4389" t="s">
        <v>777</v>
      </c>
      <c r="E4389" t="s">
        <v>784</v>
      </c>
      <c r="F4389" s="74">
        <v>318</v>
      </c>
      <c r="G4389" s="74">
        <v>185</v>
      </c>
      <c r="H4389" s="74">
        <v>210</v>
      </c>
      <c r="I4389">
        <v>249231</v>
      </c>
    </row>
    <row r="4390" spans="1:9">
      <c r="A4390" t="s">
        <v>802</v>
      </c>
      <c r="B4390" t="s">
        <v>800</v>
      </c>
      <c r="C4390" t="s">
        <v>54</v>
      </c>
      <c r="D4390" t="s">
        <v>777</v>
      </c>
      <c r="E4390" t="s">
        <v>785</v>
      </c>
      <c r="F4390" s="74">
        <v>48</v>
      </c>
      <c r="G4390" s="74">
        <v>25</v>
      </c>
      <c r="H4390" s="74">
        <v>32</v>
      </c>
      <c r="I4390">
        <v>75475</v>
      </c>
    </row>
    <row r="4391" spans="1:9">
      <c r="A4391" t="s">
        <v>802</v>
      </c>
      <c r="B4391" t="s">
        <v>800</v>
      </c>
      <c r="C4391" t="s">
        <v>54</v>
      </c>
      <c r="D4391" t="s">
        <v>777</v>
      </c>
      <c r="E4391" t="s">
        <v>786</v>
      </c>
      <c r="F4391" s="74">
        <v>50</v>
      </c>
      <c r="G4391" s="74">
        <v>26</v>
      </c>
      <c r="H4391" s="74">
        <v>33</v>
      </c>
      <c r="I4391">
        <v>326692</v>
      </c>
    </row>
    <row r="4392" spans="1:9">
      <c r="A4392" t="s">
        <v>802</v>
      </c>
      <c r="B4392" t="s">
        <v>800</v>
      </c>
      <c r="C4392" t="s">
        <v>54</v>
      </c>
      <c r="D4392" t="s">
        <v>787</v>
      </c>
      <c r="E4392" t="s">
        <v>788</v>
      </c>
      <c r="F4392" s="74">
        <v>250</v>
      </c>
      <c r="G4392" s="74">
        <v>133</v>
      </c>
      <c r="H4392" s="74">
        <v>172</v>
      </c>
      <c r="I4392">
        <v>498973</v>
      </c>
    </row>
    <row r="4393" spans="1:9">
      <c r="A4393" t="s">
        <v>802</v>
      </c>
      <c r="B4393" t="s">
        <v>800</v>
      </c>
      <c r="C4393" t="s">
        <v>54</v>
      </c>
      <c r="D4393" t="s">
        <v>789</v>
      </c>
      <c r="E4393" t="s">
        <v>790</v>
      </c>
      <c r="F4393" s="74">
        <v>1880</v>
      </c>
      <c r="G4393" s="74">
        <v>1000</v>
      </c>
      <c r="H4393" s="74">
        <v>1361</v>
      </c>
      <c r="I4393">
        <v>60722</v>
      </c>
    </row>
    <row r="4394" spans="1:9">
      <c r="A4394" t="s">
        <v>802</v>
      </c>
      <c r="B4394" t="s">
        <v>800</v>
      </c>
      <c r="C4394" t="s">
        <v>791</v>
      </c>
      <c r="D4394" t="s">
        <v>765</v>
      </c>
      <c r="E4394" t="s">
        <v>766</v>
      </c>
      <c r="F4394">
        <v>71</v>
      </c>
      <c r="G4394">
        <v>55.2</v>
      </c>
      <c r="H4394">
        <v>38</v>
      </c>
      <c r="I4394">
        <v>459</v>
      </c>
    </row>
    <row r="4395" spans="1:9">
      <c r="A4395" t="s">
        <v>802</v>
      </c>
      <c r="B4395" t="s">
        <v>800</v>
      </c>
      <c r="C4395" t="s">
        <v>791</v>
      </c>
      <c r="D4395" t="s">
        <v>765</v>
      </c>
      <c r="E4395" t="s">
        <v>767</v>
      </c>
      <c r="F4395">
        <v>80</v>
      </c>
      <c r="G4395">
        <v>53</v>
      </c>
      <c r="H4395">
        <v>50.3</v>
      </c>
      <c r="I4395">
        <v>1167</v>
      </c>
    </row>
    <row r="4396" spans="1:9">
      <c r="A4396" t="s">
        <v>802</v>
      </c>
      <c r="B4396" t="s">
        <v>800</v>
      </c>
      <c r="C4396" t="s">
        <v>791</v>
      </c>
      <c r="D4396" t="s">
        <v>765</v>
      </c>
      <c r="E4396" t="s">
        <v>768</v>
      </c>
      <c r="F4396">
        <v>65</v>
      </c>
      <c r="G4396">
        <v>45</v>
      </c>
      <c r="H4396">
        <v>40.4</v>
      </c>
      <c r="I4396">
        <v>421</v>
      </c>
    </row>
    <row r="4397" spans="1:9">
      <c r="A4397" t="s">
        <v>802</v>
      </c>
      <c r="B4397" t="s">
        <v>800</v>
      </c>
      <c r="C4397" t="s">
        <v>791</v>
      </c>
      <c r="D4397" t="s">
        <v>765</v>
      </c>
      <c r="E4397" t="s">
        <v>769</v>
      </c>
      <c r="F4397">
        <v>98</v>
      </c>
      <c r="G4397">
        <v>52.5</v>
      </c>
      <c r="H4397">
        <v>60</v>
      </c>
      <c r="I4397">
        <v>70</v>
      </c>
    </row>
    <row r="4398" spans="1:9">
      <c r="A4398" t="s">
        <v>802</v>
      </c>
      <c r="B4398" t="s">
        <v>800</v>
      </c>
      <c r="C4398" t="s">
        <v>791</v>
      </c>
      <c r="D4398" t="s">
        <v>765</v>
      </c>
      <c r="E4398" t="s">
        <v>770</v>
      </c>
      <c r="F4398">
        <v>50</v>
      </c>
      <c r="G4398">
        <v>39.200000000000003</v>
      </c>
      <c r="H4398">
        <v>30</v>
      </c>
      <c r="I4398">
        <v>1341</v>
      </c>
    </row>
    <row r="4399" spans="1:9">
      <c r="A4399" t="s">
        <v>802</v>
      </c>
      <c r="B4399" t="s">
        <v>800</v>
      </c>
      <c r="C4399" t="s">
        <v>791</v>
      </c>
      <c r="D4399" t="s">
        <v>765</v>
      </c>
      <c r="E4399" t="s">
        <v>771</v>
      </c>
      <c r="F4399">
        <v>96</v>
      </c>
      <c r="G4399">
        <v>49</v>
      </c>
      <c r="H4399">
        <v>67.150000000000006</v>
      </c>
      <c r="I4399">
        <v>55</v>
      </c>
    </row>
    <row r="4400" spans="1:9">
      <c r="A4400" t="s">
        <v>802</v>
      </c>
      <c r="B4400" t="s">
        <v>800</v>
      </c>
      <c r="C4400" t="s">
        <v>791</v>
      </c>
      <c r="D4400" t="s">
        <v>772</v>
      </c>
      <c r="E4400" t="s">
        <v>773</v>
      </c>
      <c r="F4400">
        <v>87</v>
      </c>
      <c r="G4400">
        <v>55.5</v>
      </c>
      <c r="H4400">
        <v>57</v>
      </c>
      <c r="I4400">
        <v>97</v>
      </c>
    </row>
    <row r="4401" spans="1:9">
      <c r="A4401" t="s">
        <v>802</v>
      </c>
      <c r="B4401" t="s">
        <v>800</v>
      </c>
      <c r="C4401" t="s">
        <v>791</v>
      </c>
      <c r="D4401" t="s">
        <v>772</v>
      </c>
      <c r="E4401" t="s">
        <v>774</v>
      </c>
      <c r="F4401">
        <v>150</v>
      </c>
      <c r="G4401">
        <v>100</v>
      </c>
      <c r="H4401">
        <v>85</v>
      </c>
      <c r="I4401">
        <v>1496</v>
      </c>
    </row>
    <row r="4402" spans="1:9">
      <c r="A4402" t="s">
        <v>802</v>
      </c>
      <c r="B4402" t="s">
        <v>800</v>
      </c>
      <c r="C4402" t="s">
        <v>791</v>
      </c>
      <c r="D4402" t="s">
        <v>772</v>
      </c>
      <c r="E4402" t="s">
        <v>775</v>
      </c>
      <c r="F4402">
        <v>50</v>
      </c>
      <c r="G4402">
        <v>36.25</v>
      </c>
      <c r="H4402">
        <v>25</v>
      </c>
      <c r="I4402">
        <v>1297</v>
      </c>
    </row>
    <row r="4403" spans="1:9">
      <c r="A4403" t="s">
        <v>802</v>
      </c>
      <c r="B4403" t="s">
        <v>800</v>
      </c>
      <c r="C4403" t="s">
        <v>791</v>
      </c>
      <c r="D4403" t="s">
        <v>772</v>
      </c>
      <c r="E4403" t="s">
        <v>776</v>
      </c>
      <c r="F4403">
        <v>79</v>
      </c>
      <c r="G4403">
        <v>52</v>
      </c>
      <c r="H4403">
        <v>60.2</v>
      </c>
      <c r="I4403">
        <v>97</v>
      </c>
    </row>
    <row r="4404" spans="1:9">
      <c r="A4404" t="s">
        <v>802</v>
      </c>
      <c r="B4404" t="s">
        <v>800</v>
      </c>
      <c r="C4404" t="s">
        <v>791</v>
      </c>
      <c r="D4404" t="s">
        <v>777</v>
      </c>
      <c r="E4404" t="s">
        <v>778</v>
      </c>
      <c r="F4404">
        <v>200</v>
      </c>
      <c r="G4404">
        <v>108.9</v>
      </c>
      <c r="H4404">
        <v>130.80000000000001</v>
      </c>
      <c r="I4404">
        <v>102</v>
      </c>
    </row>
    <row r="4405" spans="1:9">
      <c r="A4405" t="s">
        <v>802</v>
      </c>
      <c r="B4405" t="s">
        <v>800</v>
      </c>
      <c r="C4405" t="s">
        <v>791</v>
      </c>
      <c r="D4405" t="s">
        <v>777</v>
      </c>
      <c r="E4405" t="s">
        <v>779</v>
      </c>
      <c r="F4405">
        <v>211</v>
      </c>
      <c r="G4405">
        <v>129.6</v>
      </c>
      <c r="H4405">
        <v>133</v>
      </c>
      <c r="I4405">
        <v>63</v>
      </c>
    </row>
    <row r="4406" spans="1:9">
      <c r="A4406" t="s">
        <v>802</v>
      </c>
      <c r="B4406" t="s">
        <v>800</v>
      </c>
      <c r="C4406" t="s">
        <v>791</v>
      </c>
      <c r="D4406" t="s">
        <v>777</v>
      </c>
      <c r="E4406" t="s">
        <v>780</v>
      </c>
      <c r="F4406">
        <v>302</v>
      </c>
      <c r="G4406">
        <v>160</v>
      </c>
      <c r="H4406">
        <v>189</v>
      </c>
      <c r="I4406">
        <v>57</v>
      </c>
    </row>
    <row r="4407" spans="1:9">
      <c r="A4407" t="s">
        <v>802</v>
      </c>
      <c r="B4407" t="s">
        <v>800</v>
      </c>
      <c r="C4407" t="s">
        <v>791</v>
      </c>
      <c r="D4407" t="s">
        <v>777</v>
      </c>
      <c r="E4407" t="s">
        <v>781</v>
      </c>
      <c r="F4407">
        <v>220</v>
      </c>
      <c r="G4407">
        <v>118.4</v>
      </c>
      <c r="H4407">
        <v>153.75</v>
      </c>
      <c r="I4407">
        <v>240</v>
      </c>
    </row>
    <row r="4408" spans="1:9">
      <c r="A4408" t="s">
        <v>802</v>
      </c>
      <c r="B4408" t="s">
        <v>800</v>
      </c>
      <c r="C4408" t="s">
        <v>791</v>
      </c>
      <c r="D4408" t="s">
        <v>777</v>
      </c>
      <c r="E4408" t="s">
        <v>782</v>
      </c>
      <c r="F4408">
        <v>265</v>
      </c>
      <c r="G4408">
        <v>130.9</v>
      </c>
      <c r="H4408">
        <v>170</v>
      </c>
      <c r="I4408">
        <v>298</v>
      </c>
    </row>
    <row r="4409" spans="1:9">
      <c r="A4409" t="s">
        <v>802</v>
      </c>
      <c r="B4409" t="s">
        <v>800</v>
      </c>
      <c r="C4409" t="s">
        <v>791</v>
      </c>
      <c r="D4409" t="s">
        <v>777</v>
      </c>
      <c r="E4409" t="s">
        <v>783</v>
      </c>
      <c r="F4409">
        <v>329</v>
      </c>
      <c r="G4409">
        <v>147.69999999999999</v>
      </c>
      <c r="H4409">
        <v>215</v>
      </c>
      <c r="I4409">
        <v>146</v>
      </c>
    </row>
    <row r="4410" spans="1:9">
      <c r="A4410" t="s">
        <v>802</v>
      </c>
      <c r="B4410" t="s">
        <v>800</v>
      </c>
      <c r="C4410" t="s">
        <v>791</v>
      </c>
      <c r="D4410" t="s">
        <v>777</v>
      </c>
      <c r="E4410" t="s">
        <v>784</v>
      </c>
      <c r="F4410">
        <v>345</v>
      </c>
      <c r="G4410">
        <v>161.69999999999999</v>
      </c>
      <c r="H4410">
        <v>231.5</v>
      </c>
      <c r="I4410">
        <v>86</v>
      </c>
    </row>
    <row r="4411" spans="1:9">
      <c r="A4411" t="s">
        <v>802</v>
      </c>
      <c r="B4411" t="s">
        <v>800</v>
      </c>
      <c r="C4411" t="s">
        <v>791</v>
      </c>
      <c r="D4411" t="s">
        <v>777</v>
      </c>
      <c r="E4411" t="s">
        <v>785</v>
      </c>
      <c r="F4411">
        <v>60</v>
      </c>
      <c r="G4411">
        <v>22.8</v>
      </c>
      <c r="H4411">
        <v>42.7</v>
      </c>
      <c r="I4411">
        <v>27</v>
      </c>
    </row>
    <row r="4412" spans="1:9">
      <c r="A4412" t="s">
        <v>802</v>
      </c>
      <c r="B4412" t="s">
        <v>800</v>
      </c>
      <c r="C4412" t="s">
        <v>791</v>
      </c>
      <c r="D4412" t="s">
        <v>777</v>
      </c>
      <c r="E4412" t="s">
        <v>786</v>
      </c>
      <c r="F4412">
        <v>50</v>
      </c>
      <c r="G4412">
        <v>27.9</v>
      </c>
      <c r="H4412">
        <v>27</v>
      </c>
      <c r="I4412">
        <v>118</v>
      </c>
    </row>
    <row r="4413" spans="1:9">
      <c r="A4413" t="s">
        <v>802</v>
      </c>
      <c r="B4413" t="s">
        <v>800</v>
      </c>
      <c r="C4413" t="s">
        <v>791</v>
      </c>
      <c r="D4413" t="s">
        <v>787</v>
      </c>
      <c r="E4413" t="s">
        <v>788</v>
      </c>
      <c r="F4413">
        <v>250</v>
      </c>
      <c r="G4413">
        <v>107.27500000000001</v>
      </c>
      <c r="H4413">
        <v>172.6</v>
      </c>
      <c r="I4413">
        <v>90</v>
      </c>
    </row>
    <row r="4414" spans="1:9">
      <c r="A4414" t="s">
        <v>802</v>
      </c>
      <c r="B4414" t="s">
        <v>800</v>
      </c>
      <c r="C4414" t="s">
        <v>791</v>
      </c>
      <c r="D4414" t="s">
        <v>789</v>
      </c>
      <c r="E4414" t="s">
        <v>790</v>
      </c>
      <c r="F4414">
        <v>2000</v>
      </c>
      <c r="G4414">
        <v>946.1</v>
      </c>
      <c r="H4414">
        <v>1280</v>
      </c>
      <c r="I4414">
        <v>11</v>
      </c>
    </row>
    <row r="4415" spans="1:9">
      <c r="A4415" t="s">
        <v>802</v>
      </c>
      <c r="B4415" t="s">
        <v>801</v>
      </c>
      <c r="C4415" t="s">
        <v>46</v>
      </c>
      <c r="D4415" t="s">
        <v>765</v>
      </c>
      <c r="E4415" t="s">
        <v>766</v>
      </c>
      <c r="F4415">
        <v>77</v>
      </c>
      <c r="G4415">
        <v>65</v>
      </c>
      <c r="H4415">
        <v>42.25</v>
      </c>
      <c r="I4415">
        <v>584747</v>
      </c>
    </row>
    <row r="4416" spans="1:9">
      <c r="A4416" t="s">
        <v>802</v>
      </c>
      <c r="B4416" t="s">
        <v>801</v>
      </c>
      <c r="C4416" t="s">
        <v>46</v>
      </c>
      <c r="D4416" t="s">
        <v>765</v>
      </c>
      <c r="E4416" t="s">
        <v>767</v>
      </c>
      <c r="F4416">
        <v>75</v>
      </c>
      <c r="G4416">
        <v>58</v>
      </c>
      <c r="H4416">
        <v>42.4</v>
      </c>
      <c r="I4416">
        <v>1975831</v>
      </c>
    </row>
    <row r="4417" spans="1:9">
      <c r="A4417" t="s">
        <v>802</v>
      </c>
      <c r="B4417" t="s">
        <v>801</v>
      </c>
      <c r="C4417" t="s">
        <v>46</v>
      </c>
      <c r="D4417" t="s">
        <v>765</v>
      </c>
      <c r="E4417" t="s">
        <v>768</v>
      </c>
      <c r="F4417">
        <v>70</v>
      </c>
      <c r="G4417">
        <v>46.5</v>
      </c>
      <c r="H4417">
        <v>42.26</v>
      </c>
      <c r="I4417">
        <v>486604</v>
      </c>
    </row>
    <row r="4418" spans="1:9">
      <c r="A4418" t="s">
        <v>802</v>
      </c>
      <c r="B4418" t="s">
        <v>801</v>
      </c>
      <c r="C4418" t="s">
        <v>46</v>
      </c>
      <c r="D4418" t="s">
        <v>765</v>
      </c>
      <c r="E4418" t="s">
        <v>769</v>
      </c>
      <c r="F4418">
        <v>100</v>
      </c>
      <c r="G4418">
        <v>56</v>
      </c>
      <c r="H4418">
        <v>64</v>
      </c>
      <c r="I4418">
        <v>85305</v>
      </c>
    </row>
    <row r="4419" spans="1:9">
      <c r="A4419" t="s">
        <v>802</v>
      </c>
      <c r="B4419" t="s">
        <v>801</v>
      </c>
      <c r="C4419" t="s">
        <v>46</v>
      </c>
      <c r="D4419" t="s">
        <v>765</v>
      </c>
      <c r="E4419" t="s">
        <v>770</v>
      </c>
      <c r="F4419">
        <v>50</v>
      </c>
      <c r="G4419">
        <v>42</v>
      </c>
      <c r="H4419">
        <v>29.1</v>
      </c>
      <c r="I4419">
        <v>2259613</v>
      </c>
    </row>
    <row r="4420" spans="1:9">
      <c r="A4420" t="s">
        <v>802</v>
      </c>
      <c r="B4420" t="s">
        <v>801</v>
      </c>
      <c r="C4420" t="s">
        <v>46</v>
      </c>
      <c r="D4420" t="s">
        <v>765</v>
      </c>
      <c r="E4420" t="s">
        <v>771</v>
      </c>
      <c r="F4420">
        <v>100</v>
      </c>
      <c r="G4420">
        <v>49.95</v>
      </c>
      <c r="H4420">
        <v>63</v>
      </c>
      <c r="I4420">
        <v>103103</v>
      </c>
    </row>
    <row r="4421" spans="1:9">
      <c r="A4421" t="s">
        <v>802</v>
      </c>
      <c r="B4421" t="s">
        <v>801</v>
      </c>
      <c r="C4421" t="s">
        <v>46</v>
      </c>
      <c r="D4421" t="s">
        <v>772</v>
      </c>
      <c r="E4421" t="s">
        <v>773</v>
      </c>
      <c r="F4421">
        <v>91</v>
      </c>
      <c r="G4421">
        <v>65</v>
      </c>
      <c r="H4421">
        <v>55</v>
      </c>
      <c r="I4421">
        <v>129803</v>
      </c>
    </row>
    <row r="4422" spans="1:9">
      <c r="A4422" t="s">
        <v>802</v>
      </c>
      <c r="B4422" t="s">
        <v>801</v>
      </c>
      <c r="C4422" t="s">
        <v>46</v>
      </c>
      <c r="D4422" t="s">
        <v>772</v>
      </c>
      <c r="E4422" t="s">
        <v>774</v>
      </c>
      <c r="F4422">
        <v>150</v>
      </c>
      <c r="G4422">
        <v>109</v>
      </c>
      <c r="H4422">
        <v>90.5</v>
      </c>
      <c r="I4422">
        <v>2417516</v>
      </c>
    </row>
    <row r="4423" spans="1:9">
      <c r="A4423" t="s">
        <v>802</v>
      </c>
      <c r="B4423" t="s">
        <v>801</v>
      </c>
      <c r="C4423" t="s">
        <v>46</v>
      </c>
      <c r="D4423" t="s">
        <v>772</v>
      </c>
      <c r="E4423" t="s">
        <v>775</v>
      </c>
      <c r="F4423">
        <v>50</v>
      </c>
      <c r="G4423">
        <v>35</v>
      </c>
      <c r="H4423">
        <v>23.5</v>
      </c>
      <c r="I4423">
        <v>2150605</v>
      </c>
    </row>
    <row r="4424" spans="1:9">
      <c r="A4424" t="s">
        <v>802</v>
      </c>
      <c r="B4424" t="s">
        <v>801</v>
      </c>
      <c r="C4424" t="s">
        <v>46</v>
      </c>
      <c r="D4424" t="s">
        <v>772</v>
      </c>
      <c r="E4424" t="s">
        <v>776</v>
      </c>
      <c r="F4424">
        <v>83</v>
      </c>
      <c r="G4424">
        <v>45</v>
      </c>
      <c r="H4424">
        <v>53.55</v>
      </c>
      <c r="I4424">
        <v>167674</v>
      </c>
    </row>
    <row r="4425" spans="1:9">
      <c r="A4425" t="s">
        <v>802</v>
      </c>
      <c r="B4425" t="s">
        <v>801</v>
      </c>
      <c r="C4425" t="s">
        <v>46</v>
      </c>
      <c r="D4425" t="s">
        <v>777</v>
      </c>
      <c r="E4425" t="s">
        <v>778</v>
      </c>
      <c r="F4425">
        <v>210</v>
      </c>
      <c r="G4425">
        <v>110</v>
      </c>
      <c r="H4425">
        <v>143.75</v>
      </c>
      <c r="I4425">
        <v>147072</v>
      </c>
    </row>
    <row r="4426" spans="1:9">
      <c r="A4426" t="s">
        <v>802</v>
      </c>
      <c r="B4426" t="s">
        <v>801</v>
      </c>
      <c r="C4426" t="s">
        <v>46</v>
      </c>
      <c r="D4426" t="s">
        <v>777</v>
      </c>
      <c r="E4426" t="s">
        <v>779</v>
      </c>
      <c r="F4426">
        <v>250</v>
      </c>
      <c r="G4426">
        <v>133</v>
      </c>
      <c r="H4426">
        <v>175.8</v>
      </c>
      <c r="I4426">
        <v>107659</v>
      </c>
    </row>
    <row r="4427" spans="1:9">
      <c r="A4427" t="s">
        <v>802</v>
      </c>
      <c r="B4427" t="s">
        <v>801</v>
      </c>
      <c r="C4427" t="s">
        <v>46</v>
      </c>
      <c r="D4427" t="s">
        <v>777</v>
      </c>
      <c r="E4427" t="s">
        <v>780</v>
      </c>
      <c r="F4427">
        <v>286.64999999999998</v>
      </c>
      <c r="G4427">
        <v>154.80000000000001</v>
      </c>
      <c r="H4427">
        <v>193.4</v>
      </c>
      <c r="I4427">
        <v>81703</v>
      </c>
    </row>
    <row r="4428" spans="1:9">
      <c r="A4428" t="s">
        <v>802</v>
      </c>
      <c r="B4428" t="s">
        <v>801</v>
      </c>
      <c r="C4428" t="s">
        <v>46</v>
      </c>
      <c r="D4428" t="s">
        <v>777</v>
      </c>
      <c r="E4428" t="s">
        <v>781</v>
      </c>
      <c r="F4428">
        <v>220</v>
      </c>
      <c r="G4428">
        <v>119.2</v>
      </c>
      <c r="H4428">
        <v>145.1</v>
      </c>
      <c r="I4428">
        <v>416477</v>
      </c>
    </row>
    <row r="4429" spans="1:9">
      <c r="A4429" t="s">
        <v>802</v>
      </c>
      <c r="B4429" t="s">
        <v>801</v>
      </c>
      <c r="C4429" t="s">
        <v>46</v>
      </c>
      <c r="D4429" t="s">
        <v>777</v>
      </c>
      <c r="E4429" t="s">
        <v>782</v>
      </c>
      <c r="F4429">
        <v>275</v>
      </c>
      <c r="G4429">
        <v>149.6</v>
      </c>
      <c r="H4429">
        <v>181</v>
      </c>
      <c r="I4429">
        <v>397769</v>
      </c>
    </row>
    <row r="4430" spans="1:9">
      <c r="A4430" t="s">
        <v>802</v>
      </c>
      <c r="B4430" t="s">
        <v>801</v>
      </c>
      <c r="C4430" t="s">
        <v>46</v>
      </c>
      <c r="D4430" t="s">
        <v>777</v>
      </c>
      <c r="E4430" t="s">
        <v>783</v>
      </c>
      <c r="F4430">
        <v>300</v>
      </c>
      <c r="G4430">
        <v>168.75</v>
      </c>
      <c r="H4430">
        <v>200</v>
      </c>
      <c r="I4430">
        <v>188228</v>
      </c>
    </row>
    <row r="4431" spans="1:9">
      <c r="A4431" t="s">
        <v>802</v>
      </c>
      <c r="B4431" t="s">
        <v>801</v>
      </c>
      <c r="C4431" t="s">
        <v>46</v>
      </c>
      <c r="D4431" t="s">
        <v>777</v>
      </c>
      <c r="E4431" t="s">
        <v>784</v>
      </c>
      <c r="F4431">
        <v>338.85</v>
      </c>
      <c r="G4431">
        <v>184.5</v>
      </c>
      <c r="H4431">
        <v>222</v>
      </c>
      <c r="I4431">
        <v>83976</v>
      </c>
    </row>
    <row r="4432" spans="1:9">
      <c r="A4432" t="s">
        <v>802</v>
      </c>
      <c r="B4432" t="s">
        <v>801</v>
      </c>
      <c r="C4432" t="s">
        <v>46</v>
      </c>
      <c r="D4432" t="s">
        <v>777</v>
      </c>
      <c r="E4432" t="s">
        <v>785</v>
      </c>
      <c r="F4432">
        <v>50</v>
      </c>
      <c r="G4432">
        <v>25.5</v>
      </c>
      <c r="H4432">
        <v>36.700000000000003</v>
      </c>
      <c r="I4432">
        <v>19627</v>
      </c>
    </row>
    <row r="4433" spans="1:9">
      <c r="A4433" t="s">
        <v>802</v>
      </c>
      <c r="B4433" t="s">
        <v>801</v>
      </c>
      <c r="C4433" t="s">
        <v>46</v>
      </c>
      <c r="D4433" t="s">
        <v>777</v>
      </c>
      <c r="E4433" t="s">
        <v>786</v>
      </c>
      <c r="F4433">
        <v>50</v>
      </c>
      <c r="G4433">
        <v>26</v>
      </c>
      <c r="H4433">
        <v>32.65</v>
      </c>
      <c r="I4433">
        <v>73976</v>
      </c>
    </row>
    <row r="4434" spans="1:9">
      <c r="A4434" t="s">
        <v>802</v>
      </c>
      <c r="B4434" t="s">
        <v>801</v>
      </c>
      <c r="C4434" t="s">
        <v>46</v>
      </c>
      <c r="D4434" t="s">
        <v>787</v>
      </c>
      <c r="E4434" t="s">
        <v>788</v>
      </c>
      <c r="F4434">
        <v>285</v>
      </c>
      <c r="G4434">
        <v>132</v>
      </c>
      <c r="H4434">
        <v>202</v>
      </c>
      <c r="I4434">
        <v>192201</v>
      </c>
    </row>
    <row r="4435" spans="1:9">
      <c r="A4435" t="s">
        <v>802</v>
      </c>
      <c r="B4435" t="s">
        <v>801</v>
      </c>
      <c r="C4435" t="s">
        <v>46</v>
      </c>
      <c r="D4435" t="s">
        <v>789</v>
      </c>
      <c r="E4435" t="s">
        <v>790</v>
      </c>
      <c r="F4435">
        <v>1980</v>
      </c>
      <c r="G4435">
        <v>1000</v>
      </c>
      <c r="H4435">
        <v>1448.9</v>
      </c>
      <c r="I4435">
        <v>23000</v>
      </c>
    </row>
    <row r="4436" spans="1:9">
      <c r="A4436" t="s">
        <v>802</v>
      </c>
      <c r="B4436" t="s">
        <v>801</v>
      </c>
      <c r="C4436" t="s">
        <v>700</v>
      </c>
      <c r="D4436" t="s">
        <v>765</v>
      </c>
      <c r="E4436" t="s">
        <v>766</v>
      </c>
      <c r="F4436">
        <v>75</v>
      </c>
      <c r="G4436">
        <v>64</v>
      </c>
      <c r="H4436">
        <v>42.5</v>
      </c>
      <c r="I4436">
        <v>339938</v>
      </c>
    </row>
    <row r="4437" spans="1:9">
      <c r="A4437" t="s">
        <v>802</v>
      </c>
      <c r="B4437" t="s">
        <v>801</v>
      </c>
      <c r="C4437" t="s">
        <v>700</v>
      </c>
      <c r="D4437" t="s">
        <v>765</v>
      </c>
      <c r="E4437" t="s">
        <v>767</v>
      </c>
      <c r="F4437">
        <v>70</v>
      </c>
      <c r="G4437">
        <v>56</v>
      </c>
      <c r="H4437">
        <v>41.1</v>
      </c>
      <c r="I4437">
        <v>1184679</v>
      </c>
    </row>
    <row r="4438" spans="1:9">
      <c r="A4438" t="s">
        <v>802</v>
      </c>
      <c r="B4438" t="s">
        <v>801</v>
      </c>
      <c r="C4438" t="s">
        <v>700</v>
      </c>
      <c r="D4438" t="s">
        <v>765</v>
      </c>
      <c r="E4438" t="s">
        <v>768</v>
      </c>
      <c r="F4438">
        <v>68</v>
      </c>
      <c r="G4438">
        <v>45</v>
      </c>
      <c r="H4438">
        <v>42</v>
      </c>
      <c r="I4438">
        <v>317678</v>
      </c>
    </row>
    <row r="4439" spans="1:9">
      <c r="A4439" t="s">
        <v>802</v>
      </c>
      <c r="B4439" t="s">
        <v>801</v>
      </c>
      <c r="C4439" t="s">
        <v>700</v>
      </c>
      <c r="D4439" t="s">
        <v>765</v>
      </c>
      <c r="E4439" t="s">
        <v>769</v>
      </c>
      <c r="F4439">
        <v>100</v>
      </c>
      <c r="G4439">
        <v>54</v>
      </c>
      <c r="H4439">
        <v>64.8</v>
      </c>
      <c r="I4439">
        <v>60795</v>
      </c>
    </row>
    <row r="4440" spans="1:9">
      <c r="A4440" t="s">
        <v>802</v>
      </c>
      <c r="B4440" t="s">
        <v>801</v>
      </c>
      <c r="C4440" t="s">
        <v>700</v>
      </c>
      <c r="D4440" t="s">
        <v>765</v>
      </c>
      <c r="E4440" t="s">
        <v>770</v>
      </c>
      <c r="F4440">
        <v>54</v>
      </c>
      <c r="G4440">
        <v>40</v>
      </c>
      <c r="H4440">
        <v>31.8</v>
      </c>
      <c r="I4440">
        <v>1241010</v>
      </c>
    </row>
    <row r="4441" spans="1:9">
      <c r="A4441" t="s">
        <v>802</v>
      </c>
      <c r="B4441" t="s">
        <v>801</v>
      </c>
      <c r="C4441" t="s">
        <v>700</v>
      </c>
      <c r="D4441" t="s">
        <v>765</v>
      </c>
      <c r="E4441" t="s">
        <v>771</v>
      </c>
      <c r="F4441">
        <v>100</v>
      </c>
      <c r="G4441">
        <v>51</v>
      </c>
      <c r="H4441">
        <v>68</v>
      </c>
      <c r="I4441">
        <v>51608</v>
      </c>
    </row>
    <row r="4442" spans="1:9">
      <c r="A4442" t="s">
        <v>802</v>
      </c>
      <c r="B4442" t="s">
        <v>801</v>
      </c>
      <c r="C4442" t="s">
        <v>700</v>
      </c>
      <c r="D4442" t="s">
        <v>772</v>
      </c>
      <c r="E4442" t="s">
        <v>773</v>
      </c>
      <c r="F4442">
        <v>85</v>
      </c>
      <c r="G4442">
        <v>61</v>
      </c>
      <c r="H4442">
        <v>52.8</v>
      </c>
      <c r="I4442">
        <v>76822</v>
      </c>
    </row>
    <row r="4443" spans="1:9">
      <c r="A4443" t="s">
        <v>802</v>
      </c>
      <c r="B4443" t="s">
        <v>801</v>
      </c>
      <c r="C4443" t="s">
        <v>700</v>
      </c>
      <c r="D4443" t="s">
        <v>772</v>
      </c>
      <c r="E4443" t="s">
        <v>774</v>
      </c>
      <c r="F4443">
        <v>154</v>
      </c>
      <c r="G4443">
        <v>113</v>
      </c>
      <c r="H4443">
        <v>93.7</v>
      </c>
      <c r="I4443">
        <v>1363703</v>
      </c>
    </row>
    <row r="4444" spans="1:9">
      <c r="A4444" t="s">
        <v>802</v>
      </c>
      <c r="B4444" t="s">
        <v>801</v>
      </c>
      <c r="C4444" t="s">
        <v>700</v>
      </c>
      <c r="D4444" t="s">
        <v>772</v>
      </c>
      <c r="E4444" t="s">
        <v>775</v>
      </c>
      <c r="F4444">
        <v>45.5</v>
      </c>
      <c r="G4444">
        <v>38</v>
      </c>
      <c r="H4444">
        <v>22.8</v>
      </c>
      <c r="I4444">
        <v>937316</v>
      </c>
    </row>
    <row r="4445" spans="1:9">
      <c r="A4445" t="s">
        <v>802</v>
      </c>
      <c r="B4445" t="s">
        <v>801</v>
      </c>
      <c r="C4445" t="s">
        <v>700</v>
      </c>
      <c r="D4445" t="s">
        <v>772</v>
      </c>
      <c r="E4445" t="s">
        <v>776</v>
      </c>
      <c r="F4445">
        <v>75</v>
      </c>
      <c r="G4445">
        <v>48.5</v>
      </c>
      <c r="H4445">
        <v>47.9</v>
      </c>
      <c r="I4445">
        <v>156837</v>
      </c>
    </row>
    <row r="4446" spans="1:9">
      <c r="A4446" t="s">
        <v>802</v>
      </c>
      <c r="B4446" t="s">
        <v>801</v>
      </c>
      <c r="C4446" t="s">
        <v>700</v>
      </c>
      <c r="D4446" t="s">
        <v>777</v>
      </c>
      <c r="E4446" t="s">
        <v>778</v>
      </c>
      <c r="F4446">
        <v>200</v>
      </c>
      <c r="G4446">
        <v>103.2</v>
      </c>
      <c r="H4446">
        <v>143.30000000000001</v>
      </c>
      <c r="I4446">
        <v>82339</v>
      </c>
    </row>
    <row r="4447" spans="1:9">
      <c r="A4447" t="s">
        <v>802</v>
      </c>
      <c r="B4447" t="s">
        <v>801</v>
      </c>
      <c r="C4447" t="s">
        <v>700</v>
      </c>
      <c r="D4447" t="s">
        <v>777</v>
      </c>
      <c r="E4447" t="s">
        <v>779</v>
      </c>
      <c r="F4447">
        <v>240</v>
      </c>
      <c r="G4447">
        <v>121.3</v>
      </c>
      <c r="H4447">
        <v>167.2</v>
      </c>
      <c r="I4447">
        <v>68356</v>
      </c>
    </row>
    <row r="4448" spans="1:9">
      <c r="A4448" t="s">
        <v>802</v>
      </c>
      <c r="B4448" t="s">
        <v>801</v>
      </c>
      <c r="C4448" t="s">
        <v>700</v>
      </c>
      <c r="D4448" t="s">
        <v>777</v>
      </c>
      <c r="E4448" t="s">
        <v>780</v>
      </c>
      <c r="F4448">
        <v>275</v>
      </c>
      <c r="G4448">
        <v>139.5</v>
      </c>
      <c r="H4448">
        <v>192</v>
      </c>
      <c r="I4448">
        <v>50574</v>
      </c>
    </row>
    <row r="4449" spans="1:9">
      <c r="A4449" t="s">
        <v>802</v>
      </c>
      <c r="B4449" t="s">
        <v>801</v>
      </c>
      <c r="C4449" t="s">
        <v>700</v>
      </c>
      <c r="D4449" t="s">
        <v>777</v>
      </c>
      <c r="E4449" t="s">
        <v>781</v>
      </c>
      <c r="F4449">
        <v>212</v>
      </c>
      <c r="G4449">
        <v>117</v>
      </c>
      <c r="H4449">
        <v>143.80000000000001</v>
      </c>
      <c r="I4449">
        <v>250044</v>
      </c>
    </row>
    <row r="4450" spans="1:9">
      <c r="A4450" t="s">
        <v>802</v>
      </c>
      <c r="B4450" t="s">
        <v>801</v>
      </c>
      <c r="C4450" t="s">
        <v>700</v>
      </c>
      <c r="D4450" t="s">
        <v>777</v>
      </c>
      <c r="E4450" t="s">
        <v>782</v>
      </c>
      <c r="F4450">
        <v>255</v>
      </c>
      <c r="G4450">
        <v>144</v>
      </c>
      <c r="H4450">
        <v>174</v>
      </c>
      <c r="I4450">
        <v>263155</v>
      </c>
    </row>
    <row r="4451" spans="1:9">
      <c r="A4451" t="s">
        <v>802</v>
      </c>
      <c r="B4451" t="s">
        <v>801</v>
      </c>
      <c r="C4451" t="s">
        <v>700</v>
      </c>
      <c r="D4451" t="s">
        <v>777</v>
      </c>
      <c r="E4451" t="s">
        <v>783</v>
      </c>
      <c r="F4451">
        <v>295</v>
      </c>
      <c r="G4451">
        <v>160</v>
      </c>
      <c r="H4451">
        <v>198.6</v>
      </c>
      <c r="I4451">
        <v>127457</v>
      </c>
    </row>
    <row r="4452" spans="1:9">
      <c r="A4452" t="s">
        <v>802</v>
      </c>
      <c r="B4452" t="s">
        <v>801</v>
      </c>
      <c r="C4452" t="s">
        <v>700</v>
      </c>
      <c r="D4452" t="s">
        <v>777</v>
      </c>
      <c r="E4452" t="s">
        <v>784</v>
      </c>
      <c r="F4452">
        <v>325</v>
      </c>
      <c r="G4452">
        <v>168</v>
      </c>
      <c r="H4452">
        <v>223.375</v>
      </c>
      <c r="I4452">
        <v>62822</v>
      </c>
    </row>
    <row r="4453" spans="1:9">
      <c r="A4453" t="s">
        <v>802</v>
      </c>
      <c r="B4453" t="s">
        <v>801</v>
      </c>
      <c r="C4453" t="s">
        <v>700</v>
      </c>
      <c r="D4453" t="s">
        <v>777</v>
      </c>
      <c r="E4453" t="s">
        <v>785</v>
      </c>
      <c r="F4453">
        <v>50</v>
      </c>
      <c r="G4453">
        <v>24</v>
      </c>
      <c r="H4453">
        <v>34.6</v>
      </c>
      <c r="I4453">
        <v>16721</v>
      </c>
    </row>
    <row r="4454" spans="1:9">
      <c r="A4454" t="s">
        <v>802</v>
      </c>
      <c r="B4454" t="s">
        <v>801</v>
      </c>
      <c r="C4454" t="s">
        <v>700</v>
      </c>
      <c r="D4454" t="s">
        <v>777</v>
      </c>
      <c r="E4454" t="s">
        <v>786</v>
      </c>
      <c r="F4454">
        <v>50</v>
      </c>
      <c r="G4454">
        <v>24.75</v>
      </c>
      <c r="H4454">
        <v>35</v>
      </c>
      <c r="I4454">
        <v>82170</v>
      </c>
    </row>
    <row r="4455" spans="1:9">
      <c r="A4455" t="s">
        <v>802</v>
      </c>
      <c r="B4455" t="s">
        <v>801</v>
      </c>
      <c r="C4455" t="s">
        <v>700</v>
      </c>
      <c r="D4455" t="s">
        <v>787</v>
      </c>
      <c r="E4455" t="s">
        <v>788</v>
      </c>
      <c r="F4455">
        <v>255</v>
      </c>
      <c r="G4455">
        <v>129.6</v>
      </c>
      <c r="H4455">
        <v>185.8</v>
      </c>
      <c r="I4455">
        <v>116012</v>
      </c>
    </row>
    <row r="4456" spans="1:9">
      <c r="A4456" t="s">
        <v>802</v>
      </c>
      <c r="B4456" t="s">
        <v>801</v>
      </c>
      <c r="C4456" t="s">
        <v>700</v>
      </c>
      <c r="D4456" t="s">
        <v>789</v>
      </c>
      <c r="E4456" t="s">
        <v>790</v>
      </c>
      <c r="F4456">
        <v>1995</v>
      </c>
      <c r="G4456">
        <v>1000</v>
      </c>
      <c r="H4456">
        <v>1500</v>
      </c>
      <c r="I4456">
        <v>11012</v>
      </c>
    </row>
    <row r="4457" spans="1:9">
      <c r="A4457" t="s">
        <v>802</v>
      </c>
      <c r="B4457" t="s">
        <v>801</v>
      </c>
      <c r="C4457" t="s">
        <v>701</v>
      </c>
      <c r="D4457" t="s">
        <v>765</v>
      </c>
      <c r="E4457" t="s">
        <v>766</v>
      </c>
      <c r="F4457">
        <v>75</v>
      </c>
      <c r="G4457">
        <v>65</v>
      </c>
      <c r="H4457">
        <v>40.4</v>
      </c>
      <c r="I4457">
        <v>338812</v>
      </c>
    </row>
    <row r="4458" spans="1:9">
      <c r="A4458" t="s">
        <v>802</v>
      </c>
      <c r="B4458" t="s">
        <v>801</v>
      </c>
      <c r="C4458" t="s">
        <v>701</v>
      </c>
      <c r="D4458" t="s">
        <v>765</v>
      </c>
      <c r="E4458" t="s">
        <v>767</v>
      </c>
      <c r="F4458">
        <v>67</v>
      </c>
      <c r="G4458">
        <v>59</v>
      </c>
      <c r="H4458">
        <v>35.5</v>
      </c>
      <c r="I4458">
        <v>1187242</v>
      </c>
    </row>
    <row r="4459" spans="1:9">
      <c r="A4459" t="s">
        <v>802</v>
      </c>
      <c r="B4459" t="s">
        <v>801</v>
      </c>
      <c r="C4459" t="s">
        <v>701</v>
      </c>
      <c r="D4459" t="s">
        <v>765</v>
      </c>
      <c r="E4459" t="s">
        <v>768</v>
      </c>
      <c r="F4459">
        <v>61</v>
      </c>
      <c r="G4459">
        <v>44.8</v>
      </c>
      <c r="H4459">
        <v>36.4</v>
      </c>
      <c r="I4459">
        <v>301241</v>
      </c>
    </row>
    <row r="4460" spans="1:9">
      <c r="A4460" t="s">
        <v>802</v>
      </c>
      <c r="B4460" t="s">
        <v>801</v>
      </c>
      <c r="C4460" t="s">
        <v>701</v>
      </c>
      <c r="D4460" t="s">
        <v>765</v>
      </c>
      <c r="E4460" t="s">
        <v>769</v>
      </c>
      <c r="F4460">
        <v>95</v>
      </c>
      <c r="G4460">
        <v>58.5</v>
      </c>
      <c r="H4460">
        <v>60</v>
      </c>
      <c r="I4460">
        <v>57350</v>
      </c>
    </row>
    <row r="4461" spans="1:9">
      <c r="A4461" t="s">
        <v>802</v>
      </c>
      <c r="B4461" t="s">
        <v>801</v>
      </c>
      <c r="C4461" t="s">
        <v>701</v>
      </c>
      <c r="D4461" t="s">
        <v>765</v>
      </c>
      <c r="E4461" t="s">
        <v>770</v>
      </c>
      <c r="F4461">
        <v>50</v>
      </c>
      <c r="G4461">
        <v>40</v>
      </c>
      <c r="H4461">
        <v>28.2</v>
      </c>
      <c r="I4461">
        <v>1329465</v>
      </c>
    </row>
    <row r="4462" spans="1:9">
      <c r="A4462" t="s">
        <v>802</v>
      </c>
      <c r="B4462" t="s">
        <v>801</v>
      </c>
      <c r="C4462" t="s">
        <v>701</v>
      </c>
      <c r="D4462" t="s">
        <v>765</v>
      </c>
      <c r="E4462" t="s">
        <v>771</v>
      </c>
      <c r="F4462">
        <v>80</v>
      </c>
      <c r="G4462">
        <v>50</v>
      </c>
      <c r="H4462">
        <v>47.9</v>
      </c>
      <c r="I4462">
        <v>56386</v>
      </c>
    </row>
    <row r="4463" spans="1:9">
      <c r="A4463" t="s">
        <v>802</v>
      </c>
      <c r="B4463" t="s">
        <v>801</v>
      </c>
      <c r="C4463" t="s">
        <v>701</v>
      </c>
      <c r="D4463" t="s">
        <v>772</v>
      </c>
      <c r="E4463" t="s">
        <v>773</v>
      </c>
      <c r="F4463">
        <v>78</v>
      </c>
      <c r="G4463">
        <v>58.8</v>
      </c>
      <c r="H4463">
        <v>46.2</v>
      </c>
      <c r="I4463">
        <v>88201</v>
      </c>
    </row>
    <row r="4464" spans="1:9">
      <c r="A4464" t="s">
        <v>802</v>
      </c>
      <c r="B4464" t="s">
        <v>801</v>
      </c>
      <c r="C4464" t="s">
        <v>701</v>
      </c>
      <c r="D4464" t="s">
        <v>772</v>
      </c>
      <c r="E4464" t="s">
        <v>774</v>
      </c>
      <c r="F4464">
        <v>139</v>
      </c>
      <c r="G4464">
        <v>110.2</v>
      </c>
      <c r="H4464">
        <v>78.5</v>
      </c>
      <c r="I4464">
        <v>1434928</v>
      </c>
    </row>
    <row r="4465" spans="1:9">
      <c r="A4465" t="s">
        <v>802</v>
      </c>
      <c r="B4465" t="s">
        <v>801</v>
      </c>
      <c r="C4465" t="s">
        <v>701</v>
      </c>
      <c r="D4465" t="s">
        <v>772</v>
      </c>
      <c r="E4465" t="s">
        <v>775</v>
      </c>
      <c r="F4465">
        <v>40</v>
      </c>
      <c r="G4465">
        <v>35</v>
      </c>
      <c r="H4465">
        <v>18.600000000000001</v>
      </c>
      <c r="I4465">
        <v>1248595</v>
      </c>
    </row>
    <row r="4466" spans="1:9">
      <c r="A4466" t="s">
        <v>802</v>
      </c>
      <c r="B4466" t="s">
        <v>801</v>
      </c>
      <c r="C4466" t="s">
        <v>701</v>
      </c>
      <c r="D4466" t="s">
        <v>772</v>
      </c>
      <c r="E4466" t="s">
        <v>776</v>
      </c>
      <c r="F4466">
        <v>75</v>
      </c>
      <c r="G4466">
        <v>49.5</v>
      </c>
      <c r="H4466">
        <v>46.9</v>
      </c>
      <c r="I4466">
        <v>80736</v>
      </c>
    </row>
    <row r="4467" spans="1:9">
      <c r="A4467" t="s">
        <v>802</v>
      </c>
      <c r="B4467" t="s">
        <v>801</v>
      </c>
      <c r="C4467" t="s">
        <v>701</v>
      </c>
      <c r="D4467" t="s">
        <v>777</v>
      </c>
      <c r="E4467" t="s">
        <v>778</v>
      </c>
      <c r="F4467">
        <v>185</v>
      </c>
      <c r="G4467">
        <v>109.75</v>
      </c>
      <c r="H4467">
        <v>125.2</v>
      </c>
      <c r="I4467">
        <v>92303</v>
      </c>
    </row>
    <row r="4468" spans="1:9">
      <c r="A4468" t="s">
        <v>802</v>
      </c>
      <c r="B4468" t="s">
        <v>801</v>
      </c>
      <c r="C4468" t="s">
        <v>701</v>
      </c>
      <c r="D4468" t="s">
        <v>777</v>
      </c>
      <c r="E4468" t="s">
        <v>779</v>
      </c>
      <c r="F4468">
        <v>220</v>
      </c>
      <c r="G4468">
        <v>130.05000000000001</v>
      </c>
      <c r="H4468">
        <v>146.80000000000001</v>
      </c>
      <c r="I4468">
        <v>77429</v>
      </c>
    </row>
    <row r="4469" spans="1:9">
      <c r="A4469" t="s">
        <v>802</v>
      </c>
      <c r="B4469" t="s">
        <v>801</v>
      </c>
      <c r="C4469" t="s">
        <v>701</v>
      </c>
      <c r="D4469" t="s">
        <v>777</v>
      </c>
      <c r="E4469" t="s">
        <v>780</v>
      </c>
      <c r="F4469">
        <v>254</v>
      </c>
      <c r="G4469">
        <v>156.6</v>
      </c>
      <c r="H4469">
        <v>170.45</v>
      </c>
      <c r="I4469">
        <v>53478</v>
      </c>
    </row>
    <row r="4470" spans="1:9">
      <c r="A4470" t="s">
        <v>802</v>
      </c>
      <c r="B4470" t="s">
        <v>801</v>
      </c>
      <c r="C4470" t="s">
        <v>701</v>
      </c>
      <c r="D4470" t="s">
        <v>777</v>
      </c>
      <c r="E4470" t="s">
        <v>781</v>
      </c>
      <c r="F4470">
        <v>195</v>
      </c>
      <c r="G4470">
        <v>123.3</v>
      </c>
      <c r="H4470">
        <v>127.35</v>
      </c>
      <c r="I4470">
        <v>261452</v>
      </c>
    </row>
    <row r="4471" spans="1:9">
      <c r="A4471" t="s">
        <v>802</v>
      </c>
      <c r="B4471" t="s">
        <v>801</v>
      </c>
      <c r="C4471" t="s">
        <v>701</v>
      </c>
      <c r="D4471" t="s">
        <v>777</v>
      </c>
      <c r="E4471" t="s">
        <v>782</v>
      </c>
      <c r="F4471">
        <v>236.9</v>
      </c>
      <c r="G4471">
        <v>151.30000000000001</v>
      </c>
      <c r="H4471">
        <v>154.69999999999999</v>
      </c>
      <c r="I4471">
        <v>285535</v>
      </c>
    </row>
    <row r="4472" spans="1:9">
      <c r="A4472" t="s">
        <v>802</v>
      </c>
      <c r="B4472" t="s">
        <v>801</v>
      </c>
      <c r="C4472" t="s">
        <v>701</v>
      </c>
      <c r="D4472" t="s">
        <v>777</v>
      </c>
      <c r="E4472" t="s">
        <v>783</v>
      </c>
      <c r="F4472">
        <v>277</v>
      </c>
      <c r="G4472">
        <v>166.8</v>
      </c>
      <c r="H4472">
        <v>177.4</v>
      </c>
      <c r="I4472">
        <v>129961</v>
      </c>
    </row>
    <row r="4473" spans="1:9">
      <c r="A4473" t="s">
        <v>802</v>
      </c>
      <c r="B4473" t="s">
        <v>801</v>
      </c>
      <c r="C4473" t="s">
        <v>701</v>
      </c>
      <c r="D4473" t="s">
        <v>777</v>
      </c>
      <c r="E4473" t="s">
        <v>784</v>
      </c>
      <c r="F4473">
        <v>310</v>
      </c>
      <c r="G4473">
        <v>196.8</v>
      </c>
      <c r="H4473">
        <v>202.125</v>
      </c>
      <c r="I4473">
        <v>59390</v>
      </c>
    </row>
    <row r="4474" spans="1:9">
      <c r="A4474" t="s">
        <v>802</v>
      </c>
      <c r="B4474" t="s">
        <v>801</v>
      </c>
      <c r="C4474" t="s">
        <v>701</v>
      </c>
      <c r="D4474" t="s">
        <v>777</v>
      </c>
      <c r="E4474" t="s">
        <v>785</v>
      </c>
      <c r="F4474">
        <v>45</v>
      </c>
      <c r="G4474">
        <v>26</v>
      </c>
      <c r="H4474">
        <v>31</v>
      </c>
      <c r="I4474">
        <v>7768</v>
      </c>
    </row>
    <row r="4475" spans="1:9">
      <c r="A4475" t="s">
        <v>802</v>
      </c>
      <c r="B4475" t="s">
        <v>801</v>
      </c>
      <c r="C4475" t="s">
        <v>701</v>
      </c>
      <c r="D4475" t="s">
        <v>777</v>
      </c>
      <c r="E4475" t="s">
        <v>786</v>
      </c>
      <c r="F4475">
        <v>46</v>
      </c>
      <c r="G4475">
        <v>27.9</v>
      </c>
      <c r="H4475">
        <v>29.4</v>
      </c>
      <c r="I4475">
        <v>71804</v>
      </c>
    </row>
    <row r="4476" spans="1:9">
      <c r="A4476" t="s">
        <v>802</v>
      </c>
      <c r="B4476" t="s">
        <v>801</v>
      </c>
      <c r="C4476" t="s">
        <v>701</v>
      </c>
      <c r="D4476" t="s">
        <v>787</v>
      </c>
      <c r="E4476" t="s">
        <v>788</v>
      </c>
      <c r="F4476">
        <v>245</v>
      </c>
      <c r="G4476">
        <v>140.4</v>
      </c>
      <c r="H4476">
        <v>166.8</v>
      </c>
      <c r="I4476">
        <v>108194</v>
      </c>
    </row>
    <row r="4477" spans="1:9">
      <c r="A4477" t="s">
        <v>802</v>
      </c>
      <c r="B4477" t="s">
        <v>801</v>
      </c>
      <c r="C4477" t="s">
        <v>701</v>
      </c>
      <c r="D4477" t="s">
        <v>789</v>
      </c>
      <c r="E4477" t="s">
        <v>790</v>
      </c>
      <c r="F4477">
        <v>1812</v>
      </c>
      <c r="G4477">
        <v>1050</v>
      </c>
      <c r="H4477">
        <v>1327.5</v>
      </c>
      <c r="I4477">
        <v>10581</v>
      </c>
    </row>
    <row r="4478" spans="1:9">
      <c r="A4478" t="s">
        <v>802</v>
      </c>
      <c r="B4478" t="s">
        <v>801</v>
      </c>
      <c r="C4478" t="s">
        <v>50</v>
      </c>
      <c r="D4478" t="s">
        <v>765</v>
      </c>
      <c r="E4478" t="s">
        <v>766</v>
      </c>
      <c r="F4478">
        <v>70</v>
      </c>
      <c r="G4478">
        <v>59.4</v>
      </c>
      <c r="H4478">
        <v>41.2</v>
      </c>
      <c r="I4478">
        <v>106733</v>
      </c>
    </row>
    <row r="4479" spans="1:9">
      <c r="A4479" t="s">
        <v>802</v>
      </c>
      <c r="B4479" t="s">
        <v>801</v>
      </c>
      <c r="C4479" t="s">
        <v>50</v>
      </c>
      <c r="D4479" t="s">
        <v>765</v>
      </c>
      <c r="E4479" t="s">
        <v>767</v>
      </c>
      <c r="F4479">
        <v>65</v>
      </c>
      <c r="G4479">
        <v>53</v>
      </c>
      <c r="H4479">
        <v>37.299999999999997</v>
      </c>
      <c r="I4479">
        <v>528094</v>
      </c>
    </row>
    <row r="4480" spans="1:9">
      <c r="A4480" t="s">
        <v>802</v>
      </c>
      <c r="B4480" t="s">
        <v>801</v>
      </c>
      <c r="C4480" t="s">
        <v>50</v>
      </c>
      <c r="D4480" t="s">
        <v>765</v>
      </c>
      <c r="E4480" t="s">
        <v>768</v>
      </c>
      <c r="F4480">
        <v>62</v>
      </c>
      <c r="G4480">
        <v>47.6</v>
      </c>
      <c r="H4480">
        <v>38</v>
      </c>
      <c r="I4480">
        <v>149921</v>
      </c>
    </row>
    <row r="4481" spans="1:9">
      <c r="A4481" t="s">
        <v>802</v>
      </c>
      <c r="B4481" t="s">
        <v>801</v>
      </c>
      <c r="C4481" t="s">
        <v>50</v>
      </c>
      <c r="D4481" t="s">
        <v>765</v>
      </c>
      <c r="E4481" t="s">
        <v>769</v>
      </c>
      <c r="F4481">
        <v>90</v>
      </c>
      <c r="G4481">
        <v>56</v>
      </c>
      <c r="H4481">
        <v>61.2</v>
      </c>
      <c r="I4481">
        <v>17990</v>
      </c>
    </row>
    <row r="4482" spans="1:9">
      <c r="A4482" t="s">
        <v>802</v>
      </c>
      <c r="B4482" t="s">
        <v>801</v>
      </c>
      <c r="C4482" t="s">
        <v>50</v>
      </c>
      <c r="D4482" t="s">
        <v>765</v>
      </c>
      <c r="E4482" t="s">
        <v>770</v>
      </c>
      <c r="F4482">
        <v>53</v>
      </c>
      <c r="G4482">
        <v>41</v>
      </c>
      <c r="H4482">
        <v>31.5</v>
      </c>
      <c r="I4482">
        <v>558060</v>
      </c>
    </row>
    <row r="4483" spans="1:9">
      <c r="A4483" t="s">
        <v>802</v>
      </c>
      <c r="B4483" t="s">
        <v>801</v>
      </c>
      <c r="C4483" t="s">
        <v>50</v>
      </c>
      <c r="D4483" t="s">
        <v>765</v>
      </c>
      <c r="E4483" t="s">
        <v>771</v>
      </c>
      <c r="F4483">
        <v>100</v>
      </c>
      <c r="G4483">
        <v>49.5</v>
      </c>
      <c r="H4483">
        <v>70.5</v>
      </c>
      <c r="I4483">
        <v>20103</v>
      </c>
    </row>
    <row r="4484" spans="1:9">
      <c r="A4484" t="s">
        <v>802</v>
      </c>
      <c r="B4484" t="s">
        <v>801</v>
      </c>
      <c r="C4484" t="s">
        <v>50</v>
      </c>
      <c r="D4484" t="s">
        <v>772</v>
      </c>
      <c r="E4484" t="s">
        <v>773</v>
      </c>
      <c r="F4484">
        <v>79</v>
      </c>
      <c r="G4484">
        <v>64</v>
      </c>
      <c r="H4484">
        <v>48</v>
      </c>
      <c r="I4484">
        <v>26197</v>
      </c>
    </row>
    <row r="4485" spans="1:9">
      <c r="A4485" t="s">
        <v>802</v>
      </c>
      <c r="B4485" t="s">
        <v>801</v>
      </c>
      <c r="C4485" t="s">
        <v>50</v>
      </c>
      <c r="D4485" t="s">
        <v>772</v>
      </c>
      <c r="E4485" t="s">
        <v>774</v>
      </c>
      <c r="F4485">
        <v>137</v>
      </c>
      <c r="G4485">
        <v>107.95</v>
      </c>
      <c r="H4485">
        <v>81</v>
      </c>
      <c r="I4485">
        <v>591381</v>
      </c>
    </row>
    <row r="4486" spans="1:9">
      <c r="A4486" t="s">
        <v>802</v>
      </c>
      <c r="B4486" t="s">
        <v>801</v>
      </c>
      <c r="C4486" t="s">
        <v>50</v>
      </c>
      <c r="D4486" t="s">
        <v>772</v>
      </c>
      <c r="E4486" t="s">
        <v>775</v>
      </c>
      <c r="F4486">
        <v>40</v>
      </c>
      <c r="G4486">
        <v>32</v>
      </c>
      <c r="H4486">
        <v>19.399999999999999</v>
      </c>
      <c r="I4486">
        <v>466020</v>
      </c>
    </row>
    <row r="4487" spans="1:9">
      <c r="A4487" t="s">
        <v>802</v>
      </c>
      <c r="B4487" t="s">
        <v>801</v>
      </c>
      <c r="C4487" t="s">
        <v>50</v>
      </c>
      <c r="D4487" t="s">
        <v>772</v>
      </c>
      <c r="E4487" t="s">
        <v>776</v>
      </c>
      <c r="F4487">
        <v>65</v>
      </c>
      <c r="G4487">
        <v>43</v>
      </c>
      <c r="H4487">
        <v>44.8</v>
      </c>
      <c r="I4487">
        <v>38162</v>
      </c>
    </row>
    <row r="4488" spans="1:9">
      <c r="A4488" t="s">
        <v>802</v>
      </c>
      <c r="B4488" t="s">
        <v>801</v>
      </c>
      <c r="C4488" t="s">
        <v>50</v>
      </c>
      <c r="D4488" t="s">
        <v>777</v>
      </c>
      <c r="E4488" t="s">
        <v>778</v>
      </c>
      <c r="F4488">
        <v>167</v>
      </c>
      <c r="G4488">
        <v>109.8</v>
      </c>
      <c r="H4488">
        <v>116.1</v>
      </c>
      <c r="I4488">
        <v>43438</v>
      </c>
    </row>
    <row r="4489" spans="1:9">
      <c r="A4489" t="s">
        <v>802</v>
      </c>
      <c r="B4489" t="s">
        <v>801</v>
      </c>
      <c r="C4489" t="s">
        <v>50</v>
      </c>
      <c r="D4489" t="s">
        <v>777</v>
      </c>
      <c r="E4489" t="s">
        <v>779</v>
      </c>
      <c r="F4489">
        <v>200</v>
      </c>
      <c r="G4489">
        <v>133</v>
      </c>
      <c r="H4489">
        <v>137</v>
      </c>
      <c r="I4489">
        <v>34494</v>
      </c>
    </row>
    <row r="4490" spans="1:9">
      <c r="A4490" t="s">
        <v>802</v>
      </c>
      <c r="B4490" t="s">
        <v>801</v>
      </c>
      <c r="C4490" t="s">
        <v>50</v>
      </c>
      <c r="D4490" t="s">
        <v>777</v>
      </c>
      <c r="E4490" t="s">
        <v>780</v>
      </c>
      <c r="F4490">
        <v>238</v>
      </c>
      <c r="G4490">
        <v>154.80000000000001</v>
      </c>
      <c r="H4490">
        <v>161.44999999999999</v>
      </c>
      <c r="I4490">
        <v>22914</v>
      </c>
    </row>
    <row r="4491" spans="1:9">
      <c r="A4491" t="s">
        <v>802</v>
      </c>
      <c r="B4491" t="s">
        <v>801</v>
      </c>
      <c r="C4491" t="s">
        <v>50</v>
      </c>
      <c r="D4491" t="s">
        <v>777</v>
      </c>
      <c r="E4491" t="s">
        <v>781</v>
      </c>
      <c r="F4491">
        <v>176</v>
      </c>
      <c r="G4491">
        <v>125.6</v>
      </c>
      <c r="H4491">
        <v>114.8</v>
      </c>
      <c r="I4491">
        <v>114266</v>
      </c>
    </row>
    <row r="4492" spans="1:9">
      <c r="A4492" t="s">
        <v>802</v>
      </c>
      <c r="B4492" t="s">
        <v>801</v>
      </c>
      <c r="C4492" t="s">
        <v>50</v>
      </c>
      <c r="D4492" t="s">
        <v>777</v>
      </c>
      <c r="E4492" t="s">
        <v>782</v>
      </c>
      <c r="F4492">
        <v>222</v>
      </c>
      <c r="G4492">
        <v>160</v>
      </c>
      <c r="H4492">
        <v>145.5</v>
      </c>
      <c r="I4492">
        <v>105967</v>
      </c>
    </row>
    <row r="4493" spans="1:9">
      <c r="A4493" t="s">
        <v>802</v>
      </c>
      <c r="B4493" t="s">
        <v>801</v>
      </c>
      <c r="C4493" t="s">
        <v>50</v>
      </c>
      <c r="D4493" t="s">
        <v>777</v>
      </c>
      <c r="E4493" t="s">
        <v>783</v>
      </c>
      <c r="F4493">
        <v>265</v>
      </c>
      <c r="G4493">
        <v>180</v>
      </c>
      <c r="H4493">
        <v>169.4</v>
      </c>
      <c r="I4493">
        <v>50393</v>
      </c>
    </row>
    <row r="4494" spans="1:9">
      <c r="A4494" t="s">
        <v>802</v>
      </c>
      <c r="B4494" t="s">
        <v>801</v>
      </c>
      <c r="C4494" t="s">
        <v>50</v>
      </c>
      <c r="D4494" t="s">
        <v>777</v>
      </c>
      <c r="E4494" t="s">
        <v>784</v>
      </c>
      <c r="F4494">
        <v>296</v>
      </c>
      <c r="G4494">
        <v>196</v>
      </c>
      <c r="H4494">
        <v>193</v>
      </c>
      <c r="I4494">
        <v>26061</v>
      </c>
    </row>
    <row r="4495" spans="1:9">
      <c r="A4495" t="s">
        <v>802</v>
      </c>
      <c r="B4495" t="s">
        <v>801</v>
      </c>
      <c r="C4495" t="s">
        <v>50</v>
      </c>
      <c r="D4495" t="s">
        <v>777</v>
      </c>
      <c r="E4495" t="s">
        <v>785</v>
      </c>
      <c r="F4495">
        <v>41</v>
      </c>
      <c r="G4495">
        <v>27</v>
      </c>
      <c r="H4495">
        <v>29.1</v>
      </c>
      <c r="I4495">
        <v>13722</v>
      </c>
    </row>
    <row r="4496" spans="1:9">
      <c r="A4496" t="s">
        <v>802</v>
      </c>
      <c r="B4496" t="s">
        <v>801</v>
      </c>
      <c r="C4496" t="s">
        <v>50</v>
      </c>
      <c r="D4496" t="s">
        <v>777</v>
      </c>
      <c r="E4496" t="s">
        <v>786</v>
      </c>
      <c r="F4496">
        <v>43</v>
      </c>
      <c r="G4496">
        <v>27</v>
      </c>
      <c r="H4496">
        <v>29.4</v>
      </c>
      <c r="I4496">
        <v>48644</v>
      </c>
    </row>
    <row r="4497" spans="1:9">
      <c r="A4497" t="s">
        <v>802</v>
      </c>
      <c r="B4497" t="s">
        <v>801</v>
      </c>
      <c r="C4497" t="s">
        <v>50</v>
      </c>
      <c r="D4497" t="s">
        <v>787</v>
      </c>
      <c r="E4497" t="s">
        <v>788</v>
      </c>
      <c r="F4497">
        <v>210</v>
      </c>
      <c r="G4497">
        <v>135</v>
      </c>
      <c r="H4497">
        <v>149.75</v>
      </c>
      <c r="I4497">
        <v>49696</v>
      </c>
    </row>
    <row r="4498" spans="1:9">
      <c r="A4498" t="s">
        <v>802</v>
      </c>
      <c r="B4498" t="s">
        <v>801</v>
      </c>
      <c r="C4498" t="s">
        <v>50</v>
      </c>
      <c r="D4498" t="s">
        <v>789</v>
      </c>
      <c r="E4498" t="s">
        <v>790</v>
      </c>
      <c r="F4498">
        <v>1775</v>
      </c>
      <c r="G4498">
        <v>1100</v>
      </c>
      <c r="H4498">
        <v>1301</v>
      </c>
      <c r="I4498">
        <v>2553</v>
      </c>
    </row>
    <row r="4499" spans="1:9">
      <c r="A4499" t="s">
        <v>802</v>
      </c>
      <c r="B4499" t="s">
        <v>801</v>
      </c>
      <c r="C4499" t="s">
        <v>49</v>
      </c>
      <c r="D4499" t="s">
        <v>765</v>
      </c>
      <c r="E4499" t="s">
        <v>766</v>
      </c>
      <c r="F4499">
        <v>72</v>
      </c>
      <c r="G4499">
        <v>61.5</v>
      </c>
      <c r="H4499">
        <v>34.5</v>
      </c>
      <c r="I4499">
        <v>247308</v>
      </c>
    </row>
    <row r="4500" spans="1:9">
      <c r="A4500" t="s">
        <v>802</v>
      </c>
      <c r="B4500" t="s">
        <v>801</v>
      </c>
      <c r="C4500" t="s">
        <v>49</v>
      </c>
      <c r="D4500" t="s">
        <v>765</v>
      </c>
      <c r="E4500" t="s">
        <v>767</v>
      </c>
      <c r="F4500">
        <v>68</v>
      </c>
      <c r="G4500">
        <v>55</v>
      </c>
      <c r="H4500">
        <v>32</v>
      </c>
      <c r="I4500">
        <v>662440</v>
      </c>
    </row>
    <row r="4501" spans="1:9">
      <c r="A4501" t="s">
        <v>802</v>
      </c>
      <c r="B4501" t="s">
        <v>801</v>
      </c>
      <c r="C4501" t="s">
        <v>49</v>
      </c>
      <c r="D4501" t="s">
        <v>765</v>
      </c>
      <c r="E4501" t="s">
        <v>768</v>
      </c>
      <c r="F4501">
        <v>63</v>
      </c>
      <c r="G4501">
        <v>50</v>
      </c>
      <c r="H4501">
        <v>33.5</v>
      </c>
      <c r="I4501">
        <v>190426</v>
      </c>
    </row>
    <row r="4502" spans="1:9">
      <c r="A4502" t="s">
        <v>802</v>
      </c>
      <c r="B4502" t="s">
        <v>801</v>
      </c>
      <c r="C4502" t="s">
        <v>49</v>
      </c>
      <c r="D4502" t="s">
        <v>765</v>
      </c>
      <c r="E4502" t="s">
        <v>769</v>
      </c>
      <c r="F4502">
        <v>95</v>
      </c>
      <c r="G4502">
        <v>52</v>
      </c>
      <c r="H4502">
        <v>51</v>
      </c>
      <c r="I4502">
        <v>78143</v>
      </c>
    </row>
    <row r="4503" spans="1:9">
      <c r="A4503" t="s">
        <v>802</v>
      </c>
      <c r="B4503" t="s">
        <v>801</v>
      </c>
      <c r="C4503" t="s">
        <v>49</v>
      </c>
      <c r="D4503" t="s">
        <v>765</v>
      </c>
      <c r="E4503" t="s">
        <v>770</v>
      </c>
      <c r="F4503">
        <v>51</v>
      </c>
      <c r="G4503">
        <v>41</v>
      </c>
      <c r="H4503">
        <v>25.55</v>
      </c>
      <c r="I4503">
        <v>935595</v>
      </c>
    </row>
    <row r="4504" spans="1:9">
      <c r="A4504" t="s">
        <v>802</v>
      </c>
      <c r="B4504" t="s">
        <v>801</v>
      </c>
      <c r="C4504" t="s">
        <v>49</v>
      </c>
      <c r="D4504" t="s">
        <v>765</v>
      </c>
      <c r="E4504" t="s">
        <v>771</v>
      </c>
      <c r="F4504">
        <v>85</v>
      </c>
      <c r="G4504">
        <v>55</v>
      </c>
      <c r="H4504">
        <v>49.5</v>
      </c>
      <c r="I4504">
        <v>70682</v>
      </c>
    </row>
    <row r="4505" spans="1:9">
      <c r="A4505" t="s">
        <v>802</v>
      </c>
      <c r="B4505" t="s">
        <v>801</v>
      </c>
      <c r="C4505" t="s">
        <v>49</v>
      </c>
      <c r="D4505" t="s">
        <v>772</v>
      </c>
      <c r="E4505" t="s">
        <v>773</v>
      </c>
      <c r="F4505">
        <v>89</v>
      </c>
      <c r="G4505">
        <v>61.51</v>
      </c>
      <c r="H4505">
        <v>46</v>
      </c>
      <c r="I4505">
        <v>24339</v>
      </c>
    </row>
    <row r="4506" spans="1:9">
      <c r="A4506" t="s">
        <v>802</v>
      </c>
      <c r="B4506" t="s">
        <v>801</v>
      </c>
      <c r="C4506" t="s">
        <v>49</v>
      </c>
      <c r="D4506" t="s">
        <v>772</v>
      </c>
      <c r="E4506" t="s">
        <v>774</v>
      </c>
      <c r="F4506">
        <v>143</v>
      </c>
      <c r="G4506">
        <v>108</v>
      </c>
      <c r="H4506">
        <v>73.8</v>
      </c>
      <c r="I4506">
        <v>656221</v>
      </c>
    </row>
    <row r="4507" spans="1:9">
      <c r="A4507" t="s">
        <v>802</v>
      </c>
      <c r="B4507" t="s">
        <v>801</v>
      </c>
      <c r="C4507" t="s">
        <v>49</v>
      </c>
      <c r="D4507" t="s">
        <v>772</v>
      </c>
      <c r="E4507" t="s">
        <v>775</v>
      </c>
      <c r="F4507">
        <v>45</v>
      </c>
      <c r="G4507">
        <v>37</v>
      </c>
      <c r="H4507">
        <v>17.25</v>
      </c>
      <c r="I4507">
        <v>603690</v>
      </c>
    </row>
    <row r="4508" spans="1:9">
      <c r="A4508" t="s">
        <v>802</v>
      </c>
      <c r="B4508" t="s">
        <v>801</v>
      </c>
      <c r="C4508" t="s">
        <v>49</v>
      </c>
      <c r="D4508" t="s">
        <v>772</v>
      </c>
      <c r="E4508" t="s">
        <v>776</v>
      </c>
      <c r="F4508">
        <v>70</v>
      </c>
      <c r="G4508">
        <v>55.5</v>
      </c>
      <c r="H4508">
        <v>39.35</v>
      </c>
      <c r="I4508">
        <v>73499</v>
      </c>
    </row>
    <row r="4509" spans="1:9">
      <c r="A4509" t="s">
        <v>802</v>
      </c>
      <c r="B4509" t="s">
        <v>801</v>
      </c>
      <c r="C4509" t="s">
        <v>49</v>
      </c>
      <c r="D4509" t="s">
        <v>777</v>
      </c>
      <c r="E4509" t="s">
        <v>778</v>
      </c>
      <c r="F4509">
        <v>185</v>
      </c>
      <c r="G4509">
        <v>110</v>
      </c>
      <c r="H4509">
        <v>120.7</v>
      </c>
      <c r="I4509">
        <v>64318</v>
      </c>
    </row>
    <row r="4510" spans="1:9">
      <c r="A4510" t="s">
        <v>802</v>
      </c>
      <c r="B4510" t="s">
        <v>801</v>
      </c>
      <c r="C4510" t="s">
        <v>49</v>
      </c>
      <c r="D4510" t="s">
        <v>777</v>
      </c>
      <c r="E4510" t="s">
        <v>779</v>
      </c>
      <c r="F4510">
        <v>210</v>
      </c>
      <c r="G4510">
        <v>135</v>
      </c>
      <c r="H4510">
        <v>133</v>
      </c>
      <c r="I4510">
        <v>48598</v>
      </c>
    </row>
    <row r="4511" spans="1:9">
      <c r="A4511" t="s">
        <v>802</v>
      </c>
      <c r="B4511" t="s">
        <v>801</v>
      </c>
      <c r="C4511" t="s">
        <v>49</v>
      </c>
      <c r="D4511" t="s">
        <v>777</v>
      </c>
      <c r="E4511" t="s">
        <v>780</v>
      </c>
      <c r="F4511">
        <v>245</v>
      </c>
      <c r="G4511">
        <v>158.25</v>
      </c>
      <c r="H4511">
        <v>155</v>
      </c>
      <c r="I4511">
        <v>34855</v>
      </c>
    </row>
    <row r="4512" spans="1:9">
      <c r="A4512" t="s">
        <v>802</v>
      </c>
      <c r="B4512" t="s">
        <v>801</v>
      </c>
      <c r="C4512" t="s">
        <v>49</v>
      </c>
      <c r="D4512" t="s">
        <v>777</v>
      </c>
      <c r="E4512" t="s">
        <v>781</v>
      </c>
      <c r="F4512">
        <v>193</v>
      </c>
      <c r="G4512">
        <v>122.4</v>
      </c>
      <c r="H4512">
        <v>123.9</v>
      </c>
      <c r="I4512">
        <v>173980</v>
      </c>
    </row>
    <row r="4513" spans="1:9">
      <c r="A4513" t="s">
        <v>802</v>
      </c>
      <c r="B4513" t="s">
        <v>801</v>
      </c>
      <c r="C4513" t="s">
        <v>49</v>
      </c>
      <c r="D4513" t="s">
        <v>777</v>
      </c>
      <c r="E4513" t="s">
        <v>782</v>
      </c>
      <c r="F4513">
        <v>240</v>
      </c>
      <c r="G4513">
        <v>154.80000000000001</v>
      </c>
      <c r="H4513">
        <v>155.9</v>
      </c>
      <c r="I4513">
        <v>171166</v>
      </c>
    </row>
    <row r="4514" spans="1:9">
      <c r="A4514" t="s">
        <v>802</v>
      </c>
      <c r="B4514" t="s">
        <v>801</v>
      </c>
      <c r="C4514" t="s">
        <v>49</v>
      </c>
      <c r="D4514" t="s">
        <v>777</v>
      </c>
      <c r="E4514" t="s">
        <v>783</v>
      </c>
      <c r="F4514">
        <v>280</v>
      </c>
      <c r="G4514">
        <v>185.65</v>
      </c>
      <c r="H4514">
        <v>177.1</v>
      </c>
      <c r="I4514">
        <v>79216</v>
      </c>
    </row>
    <row r="4515" spans="1:9">
      <c r="A4515" t="s">
        <v>802</v>
      </c>
      <c r="B4515" t="s">
        <v>801</v>
      </c>
      <c r="C4515" t="s">
        <v>49</v>
      </c>
      <c r="D4515" t="s">
        <v>777</v>
      </c>
      <c r="E4515" t="s">
        <v>784</v>
      </c>
      <c r="F4515">
        <v>310</v>
      </c>
      <c r="G4515">
        <v>199.75</v>
      </c>
      <c r="H4515">
        <v>195.8</v>
      </c>
      <c r="I4515">
        <v>38939</v>
      </c>
    </row>
    <row r="4516" spans="1:9">
      <c r="A4516" t="s">
        <v>802</v>
      </c>
      <c r="B4516" t="s">
        <v>801</v>
      </c>
      <c r="C4516" t="s">
        <v>49</v>
      </c>
      <c r="D4516" t="s">
        <v>777</v>
      </c>
      <c r="E4516" t="s">
        <v>785</v>
      </c>
      <c r="F4516">
        <v>45</v>
      </c>
      <c r="G4516">
        <v>26.05</v>
      </c>
      <c r="H4516">
        <v>30</v>
      </c>
      <c r="I4516">
        <v>11193</v>
      </c>
    </row>
    <row r="4517" spans="1:9">
      <c r="A4517" t="s">
        <v>802</v>
      </c>
      <c r="B4517" t="s">
        <v>801</v>
      </c>
      <c r="C4517" t="s">
        <v>49</v>
      </c>
      <c r="D4517" t="s">
        <v>777</v>
      </c>
      <c r="E4517" t="s">
        <v>786</v>
      </c>
      <c r="F4517">
        <v>52</v>
      </c>
      <c r="G4517">
        <v>28.2</v>
      </c>
      <c r="H4517">
        <v>34.4</v>
      </c>
      <c r="I4517">
        <v>44413</v>
      </c>
    </row>
    <row r="4518" spans="1:9">
      <c r="A4518" t="s">
        <v>802</v>
      </c>
      <c r="B4518" t="s">
        <v>801</v>
      </c>
      <c r="C4518" t="s">
        <v>49</v>
      </c>
      <c r="D4518" t="s">
        <v>787</v>
      </c>
      <c r="E4518" t="s">
        <v>788</v>
      </c>
      <c r="F4518">
        <v>222</v>
      </c>
      <c r="G4518">
        <v>140</v>
      </c>
      <c r="H4518">
        <v>150.19999999999999</v>
      </c>
      <c r="I4518">
        <v>89154</v>
      </c>
    </row>
    <row r="4519" spans="1:9">
      <c r="A4519" t="s">
        <v>802</v>
      </c>
      <c r="B4519" t="s">
        <v>801</v>
      </c>
      <c r="C4519" t="s">
        <v>49</v>
      </c>
      <c r="D4519" t="s">
        <v>789</v>
      </c>
      <c r="E4519" t="s">
        <v>790</v>
      </c>
      <c r="F4519">
        <v>1760</v>
      </c>
      <c r="G4519">
        <v>1012.5</v>
      </c>
      <c r="H4519">
        <v>1167</v>
      </c>
      <c r="I4519">
        <v>10944</v>
      </c>
    </row>
    <row r="4520" spans="1:9">
      <c r="A4520" t="s">
        <v>802</v>
      </c>
      <c r="B4520" t="s">
        <v>801</v>
      </c>
      <c r="C4520" t="s">
        <v>702</v>
      </c>
      <c r="D4520" t="s">
        <v>765</v>
      </c>
      <c r="E4520" t="s">
        <v>766</v>
      </c>
      <c r="F4520">
        <v>85</v>
      </c>
      <c r="G4520">
        <v>75</v>
      </c>
      <c r="H4520">
        <v>47.95</v>
      </c>
      <c r="I4520">
        <v>30002</v>
      </c>
    </row>
    <row r="4521" spans="1:9">
      <c r="A4521" t="s">
        <v>802</v>
      </c>
      <c r="B4521" t="s">
        <v>801</v>
      </c>
      <c r="C4521" t="s">
        <v>702</v>
      </c>
      <c r="D4521" t="s">
        <v>765</v>
      </c>
      <c r="E4521" t="s">
        <v>767</v>
      </c>
      <c r="F4521">
        <v>85</v>
      </c>
      <c r="G4521">
        <v>68</v>
      </c>
      <c r="H4521">
        <v>48.1</v>
      </c>
      <c r="I4521">
        <v>107576</v>
      </c>
    </row>
    <row r="4522" spans="1:9">
      <c r="A4522" t="s">
        <v>802</v>
      </c>
      <c r="B4522" t="s">
        <v>801</v>
      </c>
      <c r="C4522" t="s">
        <v>702</v>
      </c>
      <c r="D4522" t="s">
        <v>765</v>
      </c>
      <c r="E4522" t="s">
        <v>768</v>
      </c>
      <c r="F4522">
        <v>75</v>
      </c>
      <c r="G4522">
        <v>60</v>
      </c>
      <c r="H4522">
        <v>43</v>
      </c>
      <c r="I4522">
        <v>30208</v>
      </c>
    </row>
    <row r="4523" spans="1:9">
      <c r="A4523" t="s">
        <v>802</v>
      </c>
      <c r="B4523" t="s">
        <v>801</v>
      </c>
      <c r="C4523" t="s">
        <v>702</v>
      </c>
      <c r="D4523" t="s">
        <v>765</v>
      </c>
      <c r="E4523" t="s">
        <v>769</v>
      </c>
      <c r="F4523">
        <v>100</v>
      </c>
      <c r="G4523">
        <v>80</v>
      </c>
      <c r="H4523">
        <v>67.7</v>
      </c>
      <c r="I4523">
        <v>6972</v>
      </c>
    </row>
    <row r="4524" spans="1:9">
      <c r="A4524" t="s">
        <v>802</v>
      </c>
      <c r="B4524" t="s">
        <v>801</v>
      </c>
      <c r="C4524" t="s">
        <v>702</v>
      </c>
      <c r="D4524" t="s">
        <v>765</v>
      </c>
      <c r="E4524" t="s">
        <v>770</v>
      </c>
      <c r="F4524">
        <v>60</v>
      </c>
      <c r="G4524">
        <v>47</v>
      </c>
      <c r="H4524">
        <v>32.4</v>
      </c>
      <c r="I4524">
        <v>129428</v>
      </c>
    </row>
    <row r="4525" spans="1:9">
      <c r="A4525" t="s">
        <v>802</v>
      </c>
      <c r="B4525" t="s">
        <v>801</v>
      </c>
      <c r="C4525" t="s">
        <v>702</v>
      </c>
      <c r="D4525" t="s">
        <v>765</v>
      </c>
      <c r="E4525" t="s">
        <v>771</v>
      </c>
      <c r="F4525">
        <v>105</v>
      </c>
      <c r="G4525">
        <v>72.5</v>
      </c>
      <c r="H4525">
        <v>70.05</v>
      </c>
      <c r="I4525">
        <v>4662</v>
      </c>
    </row>
    <row r="4526" spans="1:9">
      <c r="A4526" t="s">
        <v>802</v>
      </c>
      <c r="B4526" t="s">
        <v>801</v>
      </c>
      <c r="C4526" t="s">
        <v>702</v>
      </c>
      <c r="D4526" t="s">
        <v>772</v>
      </c>
      <c r="E4526" t="s">
        <v>773</v>
      </c>
      <c r="F4526">
        <v>80</v>
      </c>
      <c r="G4526">
        <v>67</v>
      </c>
      <c r="H4526">
        <v>46.55</v>
      </c>
      <c r="I4526">
        <v>7677</v>
      </c>
    </row>
    <row r="4527" spans="1:9">
      <c r="A4527" t="s">
        <v>802</v>
      </c>
      <c r="B4527" t="s">
        <v>801</v>
      </c>
      <c r="C4527" t="s">
        <v>702</v>
      </c>
      <c r="D4527" t="s">
        <v>772</v>
      </c>
      <c r="E4527" t="s">
        <v>774</v>
      </c>
      <c r="F4527">
        <v>149</v>
      </c>
      <c r="G4527">
        <v>127</v>
      </c>
      <c r="H4527">
        <v>85.4</v>
      </c>
      <c r="I4527">
        <v>123447</v>
      </c>
    </row>
    <row r="4528" spans="1:9">
      <c r="A4528" t="s">
        <v>802</v>
      </c>
      <c r="B4528" t="s">
        <v>801</v>
      </c>
      <c r="C4528" t="s">
        <v>702</v>
      </c>
      <c r="D4528" t="s">
        <v>772</v>
      </c>
      <c r="E4528" t="s">
        <v>775</v>
      </c>
      <c r="F4528">
        <v>42</v>
      </c>
      <c r="G4528">
        <v>31</v>
      </c>
      <c r="H4528">
        <v>20</v>
      </c>
      <c r="I4528">
        <v>85936</v>
      </c>
    </row>
    <row r="4529" spans="1:9">
      <c r="A4529" t="s">
        <v>802</v>
      </c>
      <c r="B4529" t="s">
        <v>801</v>
      </c>
      <c r="C4529" t="s">
        <v>702</v>
      </c>
      <c r="D4529" t="s">
        <v>772</v>
      </c>
      <c r="E4529" t="s">
        <v>776</v>
      </c>
      <c r="F4529">
        <v>80</v>
      </c>
      <c r="G4529">
        <v>64</v>
      </c>
      <c r="H4529">
        <v>45</v>
      </c>
      <c r="I4529">
        <v>11119</v>
      </c>
    </row>
    <row r="4530" spans="1:9">
      <c r="A4530" t="s">
        <v>802</v>
      </c>
      <c r="B4530" t="s">
        <v>801</v>
      </c>
      <c r="C4530" t="s">
        <v>702</v>
      </c>
      <c r="D4530" t="s">
        <v>777</v>
      </c>
      <c r="E4530" t="s">
        <v>778</v>
      </c>
      <c r="F4530">
        <v>209</v>
      </c>
      <c r="G4530">
        <v>125.4</v>
      </c>
      <c r="H4530">
        <v>149</v>
      </c>
      <c r="I4530">
        <v>10721</v>
      </c>
    </row>
    <row r="4531" spans="1:9">
      <c r="A4531" t="s">
        <v>802</v>
      </c>
      <c r="B4531" t="s">
        <v>801</v>
      </c>
      <c r="C4531" t="s">
        <v>702</v>
      </c>
      <c r="D4531" t="s">
        <v>777</v>
      </c>
      <c r="E4531" t="s">
        <v>779</v>
      </c>
      <c r="F4531">
        <v>255</v>
      </c>
      <c r="G4531">
        <v>146.85</v>
      </c>
      <c r="H4531">
        <v>170.95</v>
      </c>
      <c r="I4531">
        <v>7596</v>
      </c>
    </row>
    <row r="4532" spans="1:9">
      <c r="A4532" t="s">
        <v>802</v>
      </c>
      <c r="B4532" t="s">
        <v>801</v>
      </c>
      <c r="C4532" t="s">
        <v>702</v>
      </c>
      <c r="D4532" t="s">
        <v>777</v>
      </c>
      <c r="E4532" t="s">
        <v>780</v>
      </c>
      <c r="F4532">
        <v>290</v>
      </c>
      <c r="G4532">
        <v>175.5</v>
      </c>
      <c r="H4532">
        <v>194.8</v>
      </c>
      <c r="I4532">
        <v>5102</v>
      </c>
    </row>
    <row r="4533" spans="1:9">
      <c r="A4533" t="s">
        <v>802</v>
      </c>
      <c r="B4533" t="s">
        <v>801</v>
      </c>
      <c r="C4533" t="s">
        <v>702</v>
      </c>
      <c r="D4533" t="s">
        <v>777</v>
      </c>
      <c r="E4533" t="s">
        <v>781</v>
      </c>
      <c r="F4533">
        <v>221.75</v>
      </c>
      <c r="G4533">
        <v>137.19999999999999</v>
      </c>
      <c r="H4533">
        <v>149</v>
      </c>
      <c r="I4533">
        <v>23474</v>
      </c>
    </row>
    <row r="4534" spans="1:9">
      <c r="A4534" t="s">
        <v>802</v>
      </c>
      <c r="B4534" t="s">
        <v>801</v>
      </c>
      <c r="C4534" t="s">
        <v>702</v>
      </c>
      <c r="D4534" t="s">
        <v>777</v>
      </c>
      <c r="E4534" t="s">
        <v>782</v>
      </c>
      <c r="F4534">
        <v>265</v>
      </c>
      <c r="G4534">
        <v>160</v>
      </c>
      <c r="H4534">
        <v>181.5</v>
      </c>
      <c r="I4534">
        <v>23967</v>
      </c>
    </row>
    <row r="4535" spans="1:9">
      <c r="A4535" t="s">
        <v>802</v>
      </c>
      <c r="B4535" t="s">
        <v>801</v>
      </c>
      <c r="C4535" t="s">
        <v>702</v>
      </c>
      <c r="D4535" t="s">
        <v>777</v>
      </c>
      <c r="E4535" t="s">
        <v>783</v>
      </c>
      <c r="F4535">
        <v>307</v>
      </c>
      <c r="G4535">
        <v>193.5</v>
      </c>
      <c r="H4535">
        <v>204.6</v>
      </c>
      <c r="I4535">
        <v>11280</v>
      </c>
    </row>
    <row r="4536" spans="1:9">
      <c r="A4536" t="s">
        <v>802</v>
      </c>
      <c r="B4536" t="s">
        <v>801</v>
      </c>
      <c r="C4536" t="s">
        <v>702</v>
      </c>
      <c r="D4536" t="s">
        <v>777</v>
      </c>
      <c r="E4536" t="s">
        <v>784</v>
      </c>
      <c r="F4536">
        <v>358</v>
      </c>
      <c r="G4536">
        <v>209.2</v>
      </c>
      <c r="H4536">
        <v>232.5</v>
      </c>
      <c r="I4536">
        <v>5688</v>
      </c>
    </row>
    <row r="4537" spans="1:9">
      <c r="A4537" t="s">
        <v>802</v>
      </c>
      <c r="B4537" t="s">
        <v>801</v>
      </c>
      <c r="C4537" t="s">
        <v>702</v>
      </c>
      <c r="D4537" t="s">
        <v>777</v>
      </c>
      <c r="E4537" t="s">
        <v>785</v>
      </c>
      <c r="F4537">
        <v>55</v>
      </c>
      <c r="G4537">
        <v>27.25</v>
      </c>
      <c r="H4537">
        <v>38.799999999999997</v>
      </c>
      <c r="I4537">
        <v>1338</v>
      </c>
    </row>
    <row r="4538" spans="1:9">
      <c r="A4538" t="s">
        <v>802</v>
      </c>
      <c r="B4538" t="s">
        <v>801</v>
      </c>
      <c r="C4538" t="s">
        <v>702</v>
      </c>
      <c r="D4538" t="s">
        <v>777</v>
      </c>
      <c r="E4538" t="s">
        <v>786</v>
      </c>
      <c r="F4538">
        <v>48</v>
      </c>
      <c r="G4538">
        <v>27.9</v>
      </c>
      <c r="H4538">
        <v>33</v>
      </c>
      <c r="I4538">
        <v>9858</v>
      </c>
    </row>
    <row r="4539" spans="1:9">
      <c r="A4539" t="s">
        <v>802</v>
      </c>
      <c r="B4539" t="s">
        <v>801</v>
      </c>
      <c r="C4539" t="s">
        <v>702</v>
      </c>
      <c r="D4539" t="s">
        <v>787</v>
      </c>
      <c r="E4539" t="s">
        <v>788</v>
      </c>
      <c r="F4539">
        <v>270</v>
      </c>
      <c r="G4539">
        <v>142.19999999999999</v>
      </c>
      <c r="H4539">
        <v>192</v>
      </c>
      <c r="I4539">
        <v>12833</v>
      </c>
    </row>
    <row r="4540" spans="1:9">
      <c r="A4540" t="s">
        <v>802</v>
      </c>
      <c r="B4540" t="s">
        <v>801</v>
      </c>
      <c r="C4540" t="s">
        <v>702</v>
      </c>
      <c r="D4540" t="s">
        <v>789</v>
      </c>
      <c r="E4540" t="s">
        <v>790</v>
      </c>
      <c r="F4540">
        <v>1914</v>
      </c>
      <c r="G4540">
        <v>1100</v>
      </c>
      <c r="H4540">
        <v>1327.6</v>
      </c>
      <c r="I4540">
        <v>1222</v>
      </c>
    </row>
    <row r="4541" spans="1:9">
      <c r="A4541" t="s">
        <v>802</v>
      </c>
      <c r="B4541" t="s">
        <v>801</v>
      </c>
      <c r="C4541" t="s">
        <v>52</v>
      </c>
      <c r="D4541" t="s">
        <v>765</v>
      </c>
      <c r="E4541" t="s">
        <v>766</v>
      </c>
      <c r="F4541">
        <v>95</v>
      </c>
      <c r="G4541">
        <v>65</v>
      </c>
      <c r="H4541">
        <v>54.8</v>
      </c>
      <c r="I4541">
        <v>32835</v>
      </c>
    </row>
    <row r="4542" spans="1:9">
      <c r="A4542" t="s">
        <v>802</v>
      </c>
      <c r="B4542" t="s">
        <v>801</v>
      </c>
      <c r="C4542" t="s">
        <v>52</v>
      </c>
      <c r="D4542" t="s">
        <v>765</v>
      </c>
      <c r="E4542" t="s">
        <v>767</v>
      </c>
      <c r="F4542">
        <v>90</v>
      </c>
      <c r="G4542">
        <v>58</v>
      </c>
      <c r="H4542">
        <v>56</v>
      </c>
      <c r="I4542">
        <v>117271</v>
      </c>
    </row>
    <row r="4543" spans="1:9">
      <c r="A4543" t="s">
        <v>802</v>
      </c>
      <c r="B4543" t="s">
        <v>801</v>
      </c>
      <c r="C4543" t="s">
        <v>52</v>
      </c>
      <c r="D4543" t="s">
        <v>765</v>
      </c>
      <c r="E4543" t="s">
        <v>768</v>
      </c>
      <c r="F4543">
        <v>80</v>
      </c>
      <c r="G4543">
        <v>57</v>
      </c>
      <c r="H4543">
        <v>53</v>
      </c>
      <c r="I4543">
        <v>25699</v>
      </c>
    </row>
    <row r="4544" spans="1:9">
      <c r="A4544" t="s">
        <v>802</v>
      </c>
      <c r="B4544" t="s">
        <v>801</v>
      </c>
      <c r="C4544" t="s">
        <v>52</v>
      </c>
      <c r="D4544" t="s">
        <v>765</v>
      </c>
      <c r="E4544" t="s">
        <v>769</v>
      </c>
      <c r="F4544">
        <v>115</v>
      </c>
      <c r="G4544">
        <v>56.4</v>
      </c>
      <c r="H4544">
        <v>79</v>
      </c>
      <c r="I4544">
        <v>6124</v>
      </c>
    </row>
    <row r="4545" spans="1:9">
      <c r="A4545" t="s">
        <v>802</v>
      </c>
      <c r="B4545" t="s">
        <v>801</v>
      </c>
      <c r="C4545" t="s">
        <v>52</v>
      </c>
      <c r="D4545" t="s">
        <v>765</v>
      </c>
      <c r="E4545" t="s">
        <v>770</v>
      </c>
      <c r="F4545">
        <v>55</v>
      </c>
      <c r="G4545">
        <v>47</v>
      </c>
      <c r="H4545">
        <v>34.6</v>
      </c>
      <c r="I4545">
        <v>134317</v>
      </c>
    </row>
    <row r="4546" spans="1:9">
      <c r="A4546" t="s">
        <v>802</v>
      </c>
      <c r="B4546" t="s">
        <v>801</v>
      </c>
      <c r="C4546" t="s">
        <v>52</v>
      </c>
      <c r="D4546" t="s">
        <v>765</v>
      </c>
      <c r="E4546" t="s">
        <v>771</v>
      </c>
      <c r="F4546">
        <v>100</v>
      </c>
      <c r="G4546">
        <v>49</v>
      </c>
      <c r="H4546">
        <v>72.900000000000006</v>
      </c>
      <c r="I4546">
        <v>6038</v>
      </c>
    </row>
    <row r="4547" spans="1:9">
      <c r="A4547" t="s">
        <v>802</v>
      </c>
      <c r="B4547" t="s">
        <v>801</v>
      </c>
      <c r="C4547" t="s">
        <v>52</v>
      </c>
      <c r="D4547" t="s">
        <v>772</v>
      </c>
      <c r="E4547" t="s">
        <v>773</v>
      </c>
      <c r="F4547">
        <v>100</v>
      </c>
      <c r="G4547">
        <v>65</v>
      </c>
      <c r="H4547">
        <v>64</v>
      </c>
      <c r="I4547">
        <v>7924</v>
      </c>
    </row>
    <row r="4548" spans="1:9">
      <c r="A4548" t="s">
        <v>802</v>
      </c>
      <c r="B4548" t="s">
        <v>801</v>
      </c>
      <c r="C4548" t="s">
        <v>52</v>
      </c>
      <c r="D4548" t="s">
        <v>772</v>
      </c>
      <c r="E4548" t="s">
        <v>774</v>
      </c>
      <c r="F4548">
        <v>175</v>
      </c>
      <c r="G4548">
        <v>109</v>
      </c>
      <c r="H4548">
        <v>109.6</v>
      </c>
      <c r="I4548">
        <v>139227</v>
      </c>
    </row>
    <row r="4549" spans="1:9">
      <c r="A4549" t="s">
        <v>802</v>
      </c>
      <c r="B4549" t="s">
        <v>801</v>
      </c>
      <c r="C4549" t="s">
        <v>52</v>
      </c>
      <c r="D4549" t="s">
        <v>772</v>
      </c>
      <c r="E4549" t="s">
        <v>775</v>
      </c>
      <c r="F4549">
        <v>50</v>
      </c>
      <c r="G4549">
        <v>37.799999999999997</v>
      </c>
      <c r="H4549">
        <v>25.8</v>
      </c>
      <c r="I4549">
        <v>104548</v>
      </c>
    </row>
    <row r="4550" spans="1:9">
      <c r="A4550" t="s">
        <v>802</v>
      </c>
      <c r="B4550" t="s">
        <v>801</v>
      </c>
      <c r="C4550" t="s">
        <v>52</v>
      </c>
      <c r="D4550" t="s">
        <v>772</v>
      </c>
      <c r="E4550" t="s">
        <v>776</v>
      </c>
      <c r="F4550">
        <v>80</v>
      </c>
      <c r="G4550">
        <v>49</v>
      </c>
      <c r="H4550">
        <v>53</v>
      </c>
      <c r="I4550">
        <v>9601</v>
      </c>
    </row>
    <row r="4551" spans="1:9">
      <c r="A4551" t="s">
        <v>802</v>
      </c>
      <c r="B4551" t="s">
        <v>801</v>
      </c>
      <c r="C4551" t="s">
        <v>52</v>
      </c>
      <c r="D4551" t="s">
        <v>777</v>
      </c>
      <c r="E4551" t="s">
        <v>778</v>
      </c>
      <c r="F4551">
        <v>250</v>
      </c>
      <c r="G4551">
        <v>114</v>
      </c>
      <c r="H4551">
        <v>180.85</v>
      </c>
      <c r="I4551">
        <v>6502</v>
      </c>
    </row>
    <row r="4552" spans="1:9">
      <c r="A4552" t="s">
        <v>802</v>
      </c>
      <c r="B4552" t="s">
        <v>801</v>
      </c>
      <c r="C4552" t="s">
        <v>52</v>
      </c>
      <c r="D4552" t="s">
        <v>777</v>
      </c>
      <c r="E4552" t="s">
        <v>779</v>
      </c>
      <c r="F4552">
        <v>286</v>
      </c>
      <c r="G4552">
        <v>133.5</v>
      </c>
      <c r="H4552">
        <v>208.7</v>
      </c>
      <c r="I4552">
        <v>4788</v>
      </c>
    </row>
    <row r="4553" spans="1:9">
      <c r="A4553" t="s">
        <v>802</v>
      </c>
      <c r="B4553" t="s">
        <v>801</v>
      </c>
      <c r="C4553" t="s">
        <v>52</v>
      </c>
      <c r="D4553" t="s">
        <v>777</v>
      </c>
      <c r="E4553" t="s">
        <v>780</v>
      </c>
      <c r="F4553">
        <v>320</v>
      </c>
      <c r="G4553">
        <v>172.5</v>
      </c>
      <c r="H4553">
        <v>229</v>
      </c>
      <c r="I4553">
        <v>3426</v>
      </c>
    </row>
    <row r="4554" spans="1:9">
      <c r="A4554" t="s">
        <v>802</v>
      </c>
      <c r="B4554" t="s">
        <v>801</v>
      </c>
      <c r="C4554" t="s">
        <v>52</v>
      </c>
      <c r="D4554" t="s">
        <v>777</v>
      </c>
      <c r="E4554" t="s">
        <v>781</v>
      </c>
      <c r="F4554">
        <v>254</v>
      </c>
      <c r="G4554">
        <v>123.3</v>
      </c>
      <c r="H4554">
        <v>185.1</v>
      </c>
      <c r="I4554">
        <v>22047</v>
      </c>
    </row>
    <row r="4555" spans="1:9">
      <c r="A4555" t="s">
        <v>802</v>
      </c>
      <c r="B4555" t="s">
        <v>801</v>
      </c>
      <c r="C4555" t="s">
        <v>52</v>
      </c>
      <c r="D4555" t="s">
        <v>777</v>
      </c>
      <c r="E4555" t="s">
        <v>782</v>
      </c>
      <c r="F4555">
        <v>297</v>
      </c>
      <c r="G4555">
        <v>162.5</v>
      </c>
      <c r="H4555">
        <v>211.6</v>
      </c>
      <c r="I4555">
        <v>22149</v>
      </c>
    </row>
    <row r="4556" spans="1:9">
      <c r="A4556" t="s">
        <v>802</v>
      </c>
      <c r="B4556" t="s">
        <v>801</v>
      </c>
      <c r="C4556" t="s">
        <v>52</v>
      </c>
      <c r="D4556" t="s">
        <v>777</v>
      </c>
      <c r="E4556" t="s">
        <v>783</v>
      </c>
      <c r="F4556">
        <v>344</v>
      </c>
      <c r="G4556">
        <v>180</v>
      </c>
      <c r="H4556">
        <v>235.85</v>
      </c>
      <c r="I4556">
        <v>9335</v>
      </c>
    </row>
    <row r="4557" spans="1:9">
      <c r="A4557" t="s">
        <v>802</v>
      </c>
      <c r="B4557" t="s">
        <v>801</v>
      </c>
      <c r="C4557" t="s">
        <v>52</v>
      </c>
      <c r="D4557" t="s">
        <v>777</v>
      </c>
      <c r="E4557" t="s">
        <v>784</v>
      </c>
      <c r="F4557">
        <v>369</v>
      </c>
      <c r="G4557">
        <v>193.8</v>
      </c>
      <c r="H4557">
        <v>260.2</v>
      </c>
      <c r="I4557">
        <v>4134</v>
      </c>
    </row>
    <row r="4558" spans="1:9">
      <c r="A4558" t="s">
        <v>802</v>
      </c>
      <c r="B4558" t="s">
        <v>801</v>
      </c>
      <c r="C4558" t="s">
        <v>52</v>
      </c>
      <c r="D4558" t="s">
        <v>777</v>
      </c>
      <c r="E4558" t="s">
        <v>785</v>
      </c>
      <c r="F4558">
        <v>50</v>
      </c>
      <c r="G4558">
        <v>25.5</v>
      </c>
      <c r="H4558">
        <v>36</v>
      </c>
      <c r="I4558">
        <v>453</v>
      </c>
    </row>
    <row r="4559" spans="1:9">
      <c r="A4559" t="s">
        <v>802</v>
      </c>
      <c r="B4559" t="s">
        <v>801</v>
      </c>
      <c r="C4559" t="s">
        <v>52</v>
      </c>
      <c r="D4559" t="s">
        <v>777</v>
      </c>
      <c r="E4559" t="s">
        <v>786</v>
      </c>
      <c r="F4559">
        <v>54</v>
      </c>
      <c r="G4559">
        <v>26</v>
      </c>
      <c r="H4559">
        <v>37</v>
      </c>
      <c r="I4559">
        <v>4171</v>
      </c>
    </row>
    <row r="4560" spans="1:9">
      <c r="A4560" t="s">
        <v>802</v>
      </c>
      <c r="B4560" t="s">
        <v>801</v>
      </c>
      <c r="C4560" t="s">
        <v>52</v>
      </c>
      <c r="D4560" t="s">
        <v>787</v>
      </c>
      <c r="E4560" t="s">
        <v>788</v>
      </c>
      <c r="F4560">
        <v>298</v>
      </c>
      <c r="G4560">
        <v>150</v>
      </c>
      <c r="H4560">
        <v>223.8</v>
      </c>
      <c r="I4560">
        <v>9758</v>
      </c>
    </row>
    <row r="4561" spans="1:9">
      <c r="A4561" t="s">
        <v>802</v>
      </c>
      <c r="B4561" t="s">
        <v>801</v>
      </c>
      <c r="C4561" t="s">
        <v>52</v>
      </c>
      <c r="D4561" t="s">
        <v>789</v>
      </c>
      <c r="E4561" t="s">
        <v>790</v>
      </c>
      <c r="F4561">
        <v>2040</v>
      </c>
      <c r="G4561">
        <v>1000</v>
      </c>
      <c r="H4561">
        <v>1614</v>
      </c>
      <c r="I4561">
        <v>1014</v>
      </c>
    </row>
    <row r="4562" spans="1:9">
      <c r="A4562" t="s">
        <v>802</v>
      </c>
      <c r="B4562" t="s">
        <v>801</v>
      </c>
      <c r="C4562" t="s">
        <v>53</v>
      </c>
      <c r="D4562" t="s">
        <v>765</v>
      </c>
      <c r="E4562" t="s">
        <v>766</v>
      </c>
      <c r="F4562">
        <v>85</v>
      </c>
      <c r="G4562">
        <v>79</v>
      </c>
      <c r="H4562">
        <v>45.2</v>
      </c>
      <c r="I4562">
        <v>13285</v>
      </c>
    </row>
    <row r="4563" spans="1:9">
      <c r="A4563" t="s">
        <v>802</v>
      </c>
      <c r="B4563" t="s">
        <v>801</v>
      </c>
      <c r="C4563" t="s">
        <v>53</v>
      </c>
      <c r="D4563" t="s">
        <v>765</v>
      </c>
      <c r="E4563" t="s">
        <v>767</v>
      </c>
      <c r="F4563">
        <v>74</v>
      </c>
      <c r="G4563">
        <v>72</v>
      </c>
      <c r="H4563">
        <v>32.4</v>
      </c>
      <c r="I4563">
        <v>29019</v>
      </c>
    </row>
    <row r="4564" spans="1:9">
      <c r="A4564" t="s">
        <v>802</v>
      </c>
      <c r="B4564" t="s">
        <v>801</v>
      </c>
      <c r="C4564" t="s">
        <v>53</v>
      </c>
      <c r="D4564" t="s">
        <v>765</v>
      </c>
      <c r="E4564" t="s">
        <v>768</v>
      </c>
      <c r="F4564">
        <v>78</v>
      </c>
      <c r="G4564">
        <v>48</v>
      </c>
      <c r="H4564">
        <v>44.5</v>
      </c>
      <c r="I4564">
        <v>10690</v>
      </c>
    </row>
    <row r="4565" spans="1:9">
      <c r="A4565" t="s">
        <v>802</v>
      </c>
      <c r="B4565" t="s">
        <v>801</v>
      </c>
      <c r="C4565" t="s">
        <v>53</v>
      </c>
      <c r="D4565" t="s">
        <v>765</v>
      </c>
      <c r="E4565" t="s">
        <v>769</v>
      </c>
      <c r="F4565">
        <v>100</v>
      </c>
      <c r="G4565">
        <v>60</v>
      </c>
      <c r="H4565">
        <v>70.7</v>
      </c>
      <c r="I4565">
        <v>2472</v>
      </c>
    </row>
    <row r="4566" spans="1:9">
      <c r="A4566" t="s">
        <v>802</v>
      </c>
      <c r="B4566" t="s">
        <v>801</v>
      </c>
      <c r="C4566" t="s">
        <v>53</v>
      </c>
      <c r="D4566" t="s">
        <v>765</v>
      </c>
      <c r="E4566" t="s">
        <v>770</v>
      </c>
      <c r="F4566">
        <v>55</v>
      </c>
      <c r="G4566">
        <v>46</v>
      </c>
      <c r="H4566">
        <v>30.55</v>
      </c>
      <c r="I4566">
        <v>42329</v>
      </c>
    </row>
    <row r="4567" spans="1:9">
      <c r="A4567" t="s">
        <v>802</v>
      </c>
      <c r="B4567" t="s">
        <v>801</v>
      </c>
      <c r="C4567" t="s">
        <v>53</v>
      </c>
      <c r="D4567" t="s">
        <v>765</v>
      </c>
      <c r="E4567" t="s">
        <v>771</v>
      </c>
      <c r="F4567">
        <v>79</v>
      </c>
      <c r="G4567">
        <v>58.5</v>
      </c>
      <c r="H4567">
        <v>48</v>
      </c>
      <c r="I4567">
        <v>1890</v>
      </c>
    </row>
    <row r="4568" spans="1:9">
      <c r="A4568" t="s">
        <v>802</v>
      </c>
      <c r="B4568" t="s">
        <v>801</v>
      </c>
      <c r="C4568" t="s">
        <v>53</v>
      </c>
      <c r="D4568" t="s">
        <v>772</v>
      </c>
      <c r="E4568" t="s">
        <v>773</v>
      </c>
      <c r="F4568">
        <v>98</v>
      </c>
      <c r="G4568">
        <v>80</v>
      </c>
      <c r="H4568">
        <v>51.35</v>
      </c>
      <c r="I4568">
        <v>1908</v>
      </c>
    </row>
    <row r="4569" spans="1:9">
      <c r="A4569" t="s">
        <v>802</v>
      </c>
      <c r="B4569" t="s">
        <v>801</v>
      </c>
      <c r="C4569" t="s">
        <v>53</v>
      </c>
      <c r="D4569" t="s">
        <v>772</v>
      </c>
      <c r="E4569" t="s">
        <v>774</v>
      </c>
      <c r="F4569">
        <v>165</v>
      </c>
      <c r="G4569">
        <v>115</v>
      </c>
      <c r="H4569">
        <v>89.5</v>
      </c>
      <c r="I4569">
        <v>40624</v>
      </c>
    </row>
    <row r="4570" spans="1:9">
      <c r="A4570" t="s">
        <v>802</v>
      </c>
      <c r="B4570" t="s">
        <v>801</v>
      </c>
      <c r="C4570" t="s">
        <v>53</v>
      </c>
      <c r="D4570" t="s">
        <v>772</v>
      </c>
      <c r="E4570" t="s">
        <v>775</v>
      </c>
      <c r="F4570">
        <v>40</v>
      </c>
      <c r="G4570">
        <v>30.15</v>
      </c>
      <c r="H4570">
        <v>15.5</v>
      </c>
      <c r="I4570">
        <v>28093</v>
      </c>
    </row>
    <row r="4571" spans="1:9">
      <c r="A4571" t="s">
        <v>802</v>
      </c>
      <c r="B4571" t="s">
        <v>801</v>
      </c>
      <c r="C4571" t="s">
        <v>53</v>
      </c>
      <c r="D4571" t="s">
        <v>772</v>
      </c>
      <c r="E4571" t="s">
        <v>776</v>
      </c>
      <c r="F4571">
        <v>92.7</v>
      </c>
      <c r="G4571">
        <v>60</v>
      </c>
      <c r="H4571">
        <v>53.15</v>
      </c>
      <c r="I4571">
        <v>1921</v>
      </c>
    </row>
    <row r="4572" spans="1:9">
      <c r="A4572" t="s">
        <v>802</v>
      </c>
      <c r="B4572" t="s">
        <v>801</v>
      </c>
      <c r="C4572" t="s">
        <v>53</v>
      </c>
      <c r="D4572" t="s">
        <v>777</v>
      </c>
      <c r="E4572" t="s">
        <v>778</v>
      </c>
      <c r="F4572">
        <v>195</v>
      </c>
      <c r="G4572">
        <v>136.80000000000001</v>
      </c>
      <c r="H4572">
        <v>128.80000000000001</v>
      </c>
      <c r="I4572">
        <v>2762</v>
      </c>
    </row>
    <row r="4573" spans="1:9">
      <c r="A4573" t="s">
        <v>802</v>
      </c>
      <c r="B4573" t="s">
        <v>801</v>
      </c>
      <c r="C4573" t="s">
        <v>53</v>
      </c>
      <c r="D4573" t="s">
        <v>777</v>
      </c>
      <c r="E4573" t="s">
        <v>779</v>
      </c>
      <c r="F4573">
        <v>230</v>
      </c>
      <c r="G4573">
        <v>167.4</v>
      </c>
      <c r="H4573">
        <v>152.19999999999999</v>
      </c>
      <c r="I4573">
        <v>2082</v>
      </c>
    </row>
    <row r="4574" spans="1:9">
      <c r="A4574" t="s">
        <v>802</v>
      </c>
      <c r="B4574" t="s">
        <v>801</v>
      </c>
      <c r="C4574" t="s">
        <v>53</v>
      </c>
      <c r="D4574" t="s">
        <v>777</v>
      </c>
      <c r="E4574" t="s">
        <v>780</v>
      </c>
      <c r="F4574">
        <v>281</v>
      </c>
      <c r="G4574">
        <v>185.2</v>
      </c>
      <c r="H4574">
        <v>179.05</v>
      </c>
      <c r="I4574">
        <v>1640</v>
      </c>
    </row>
    <row r="4575" spans="1:9">
      <c r="A4575" t="s">
        <v>802</v>
      </c>
      <c r="B4575" t="s">
        <v>801</v>
      </c>
      <c r="C4575" t="s">
        <v>53</v>
      </c>
      <c r="D4575" t="s">
        <v>777</v>
      </c>
      <c r="E4575" t="s">
        <v>781</v>
      </c>
      <c r="F4575">
        <v>200</v>
      </c>
      <c r="G4575">
        <v>154.80000000000001</v>
      </c>
      <c r="H4575">
        <v>128.80000000000001</v>
      </c>
      <c r="I4575">
        <v>9001</v>
      </c>
    </row>
    <row r="4576" spans="1:9">
      <c r="A4576" t="s">
        <v>802</v>
      </c>
      <c r="B4576" t="s">
        <v>801</v>
      </c>
      <c r="C4576" t="s">
        <v>53</v>
      </c>
      <c r="D4576" t="s">
        <v>777</v>
      </c>
      <c r="E4576" t="s">
        <v>782</v>
      </c>
      <c r="F4576">
        <v>243</v>
      </c>
      <c r="G4576">
        <v>180</v>
      </c>
      <c r="H4576">
        <v>162.30000000000001</v>
      </c>
      <c r="I4576">
        <v>9308</v>
      </c>
    </row>
    <row r="4577" spans="1:9">
      <c r="A4577" t="s">
        <v>802</v>
      </c>
      <c r="B4577" t="s">
        <v>801</v>
      </c>
      <c r="C4577" t="s">
        <v>53</v>
      </c>
      <c r="D4577" t="s">
        <v>777</v>
      </c>
      <c r="E4577" t="s">
        <v>783</v>
      </c>
      <c r="F4577">
        <v>315</v>
      </c>
      <c r="G4577">
        <v>208.8</v>
      </c>
      <c r="H4577">
        <v>191.2</v>
      </c>
      <c r="I4577">
        <v>3796</v>
      </c>
    </row>
    <row r="4578" spans="1:9">
      <c r="A4578" t="s">
        <v>802</v>
      </c>
      <c r="B4578" t="s">
        <v>801</v>
      </c>
      <c r="C4578" t="s">
        <v>53</v>
      </c>
      <c r="D4578" t="s">
        <v>777</v>
      </c>
      <c r="E4578" t="s">
        <v>784</v>
      </c>
      <c r="F4578">
        <v>346.5</v>
      </c>
      <c r="G4578">
        <v>246.6</v>
      </c>
      <c r="H4578">
        <v>230.6</v>
      </c>
      <c r="I4578">
        <v>1823</v>
      </c>
    </row>
    <row r="4579" spans="1:9">
      <c r="A4579" t="s">
        <v>802</v>
      </c>
      <c r="B4579" t="s">
        <v>801</v>
      </c>
      <c r="C4579" t="s">
        <v>53</v>
      </c>
      <c r="D4579" t="s">
        <v>777</v>
      </c>
      <c r="E4579" t="s">
        <v>785</v>
      </c>
      <c r="F4579">
        <v>42</v>
      </c>
      <c r="G4579">
        <v>31.5</v>
      </c>
      <c r="H4579">
        <v>30</v>
      </c>
      <c r="I4579">
        <v>467</v>
      </c>
    </row>
    <row r="4580" spans="1:9">
      <c r="A4580" t="s">
        <v>802</v>
      </c>
      <c r="B4580" t="s">
        <v>801</v>
      </c>
      <c r="C4580" t="s">
        <v>53</v>
      </c>
      <c r="D4580" t="s">
        <v>777</v>
      </c>
      <c r="E4580" t="s">
        <v>786</v>
      </c>
      <c r="F4580">
        <v>44</v>
      </c>
      <c r="G4580">
        <v>33.4</v>
      </c>
      <c r="H4580">
        <v>24.3</v>
      </c>
      <c r="I4580">
        <v>3180</v>
      </c>
    </row>
    <row r="4581" spans="1:9">
      <c r="A4581" t="s">
        <v>802</v>
      </c>
      <c r="B4581" t="s">
        <v>801</v>
      </c>
      <c r="C4581" t="s">
        <v>53</v>
      </c>
      <c r="D4581" t="s">
        <v>787</v>
      </c>
      <c r="E4581" t="s">
        <v>788</v>
      </c>
      <c r="F4581">
        <v>236.25</v>
      </c>
      <c r="G4581">
        <v>162.9</v>
      </c>
      <c r="H4581">
        <v>155</v>
      </c>
      <c r="I4581">
        <v>5175</v>
      </c>
    </row>
    <row r="4582" spans="1:9">
      <c r="A4582" t="s">
        <v>802</v>
      </c>
      <c r="B4582" t="s">
        <v>801</v>
      </c>
      <c r="C4582" t="s">
        <v>53</v>
      </c>
      <c r="D4582" t="s">
        <v>789</v>
      </c>
      <c r="E4582" t="s">
        <v>790</v>
      </c>
      <c r="F4582">
        <v>1800</v>
      </c>
      <c r="G4582">
        <v>1100</v>
      </c>
      <c r="H4582">
        <v>1368.75</v>
      </c>
      <c r="I4582">
        <v>239</v>
      </c>
    </row>
    <row r="4583" spans="1:9">
      <c r="A4583" t="s">
        <v>802</v>
      </c>
      <c r="B4583" t="s">
        <v>801</v>
      </c>
      <c r="C4583" t="s">
        <v>54</v>
      </c>
      <c r="D4583" t="s">
        <v>765</v>
      </c>
      <c r="E4583" t="s">
        <v>766</v>
      </c>
      <c r="F4583" s="74">
        <v>75</v>
      </c>
      <c r="G4583" s="74">
        <v>64</v>
      </c>
      <c r="H4583" s="74">
        <v>41</v>
      </c>
      <c r="I4583">
        <v>1696131</v>
      </c>
    </row>
    <row r="4584" spans="1:9">
      <c r="A4584" t="s">
        <v>802</v>
      </c>
      <c r="B4584" t="s">
        <v>801</v>
      </c>
      <c r="C4584" t="s">
        <v>54</v>
      </c>
      <c r="D4584" t="s">
        <v>765</v>
      </c>
      <c r="E4584" t="s">
        <v>767</v>
      </c>
      <c r="F4584" s="74">
        <v>70</v>
      </c>
      <c r="G4584" s="74">
        <v>58</v>
      </c>
      <c r="H4584" s="74">
        <v>40</v>
      </c>
      <c r="I4584">
        <v>5797608</v>
      </c>
    </row>
    <row r="4585" spans="1:9">
      <c r="A4585" t="s">
        <v>802</v>
      </c>
      <c r="B4585" t="s">
        <v>801</v>
      </c>
      <c r="C4585" t="s">
        <v>54</v>
      </c>
      <c r="D4585" t="s">
        <v>765</v>
      </c>
      <c r="E4585" t="s">
        <v>768</v>
      </c>
      <c r="F4585" s="74">
        <v>66</v>
      </c>
      <c r="G4585" s="74">
        <v>47</v>
      </c>
      <c r="H4585" s="74">
        <v>40</v>
      </c>
      <c r="I4585">
        <v>1514492</v>
      </c>
    </row>
    <row r="4586" spans="1:9">
      <c r="A4586" t="s">
        <v>802</v>
      </c>
      <c r="B4586" t="s">
        <v>801</v>
      </c>
      <c r="C4586" t="s">
        <v>54</v>
      </c>
      <c r="D4586" t="s">
        <v>765</v>
      </c>
      <c r="E4586" t="s">
        <v>769</v>
      </c>
      <c r="F4586" s="74">
        <v>99</v>
      </c>
      <c r="G4586" s="74">
        <v>55</v>
      </c>
      <c r="H4586" s="74">
        <v>62</v>
      </c>
      <c r="I4586">
        <v>315513</v>
      </c>
    </row>
    <row r="4587" spans="1:9">
      <c r="A4587" t="s">
        <v>802</v>
      </c>
      <c r="B4587" t="s">
        <v>801</v>
      </c>
      <c r="C4587" t="s">
        <v>54</v>
      </c>
      <c r="D4587" t="s">
        <v>765</v>
      </c>
      <c r="E4587" t="s">
        <v>770</v>
      </c>
      <c r="F4587" s="74">
        <v>52</v>
      </c>
      <c r="G4587" s="74">
        <v>41</v>
      </c>
      <c r="H4587" s="74">
        <v>30</v>
      </c>
      <c r="I4587">
        <v>6637883</v>
      </c>
    </row>
    <row r="4588" spans="1:9">
      <c r="A4588" t="s">
        <v>802</v>
      </c>
      <c r="B4588" t="s">
        <v>801</v>
      </c>
      <c r="C4588" t="s">
        <v>54</v>
      </c>
      <c r="D4588" t="s">
        <v>765</v>
      </c>
      <c r="E4588" t="s">
        <v>771</v>
      </c>
      <c r="F4588" s="74">
        <v>100</v>
      </c>
      <c r="G4588" s="74">
        <v>53</v>
      </c>
      <c r="H4588" s="74">
        <v>60</v>
      </c>
      <c r="I4588">
        <v>314879</v>
      </c>
    </row>
    <row r="4589" spans="1:9">
      <c r="A4589" t="s">
        <v>802</v>
      </c>
      <c r="B4589" t="s">
        <v>801</v>
      </c>
      <c r="C4589" t="s">
        <v>54</v>
      </c>
      <c r="D4589" t="s">
        <v>772</v>
      </c>
      <c r="E4589" t="s">
        <v>773</v>
      </c>
      <c r="F4589" s="74">
        <v>85</v>
      </c>
      <c r="G4589" s="74">
        <v>62</v>
      </c>
      <c r="H4589" s="74">
        <v>51</v>
      </c>
      <c r="I4589">
        <v>363350</v>
      </c>
    </row>
    <row r="4590" spans="1:9">
      <c r="A4590" t="s">
        <v>802</v>
      </c>
      <c r="B4590" t="s">
        <v>801</v>
      </c>
      <c r="C4590" t="s">
        <v>54</v>
      </c>
      <c r="D4590" t="s">
        <v>772</v>
      </c>
      <c r="E4590" t="s">
        <v>774</v>
      </c>
      <c r="F4590" s="74">
        <v>150</v>
      </c>
      <c r="G4590" s="74">
        <v>109</v>
      </c>
      <c r="H4590" s="74">
        <v>87</v>
      </c>
      <c r="I4590">
        <v>6774137</v>
      </c>
    </row>
    <row r="4591" spans="1:9">
      <c r="A4591" t="s">
        <v>802</v>
      </c>
      <c r="B4591" t="s">
        <v>801</v>
      </c>
      <c r="C4591" t="s">
        <v>54</v>
      </c>
      <c r="D4591" t="s">
        <v>772</v>
      </c>
      <c r="E4591" t="s">
        <v>775</v>
      </c>
      <c r="F4591" s="74">
        <v>46</v>
      </c>
      <c r="G4591" s="74">
        <v>37</v>
      </c>
      <c r="H4591" s="74">
        <v>22</v>
      </c>
      <c r="I4591">
        <v>5630386</v>
      </c>
    </row>
    <row r="4592" spans="1:9">
      <c r="A4592" t="s">
        <v>802</v>
      </c>
      <c r="B4592" t="s">
        <v>801</v>
      </c>
      <c r="C4592" t="s">
        <v>54</v>
      </c>
      <c r="D4592" t="s">
        <v>772</v>
      </c>
      <c r="E4592" t="s">
        <v>776</v>
      </c>
      <c r="F4592" s="74">
        <v>75</v>
      </c>
      <c r="G4592" s="74">
        <v>49</v>
      </c>
      <c r="H4592" s="74">
        <v>48</v>
      </c>
      <c r="I4592">
        <v>540384</v>
      </c>
    </row>
    <row r="4593" spans="1:9">
      <c r="A4593" t="s">
        <v>802</v>
      </c>
      <c r="B4593" t="s">
        <v>801</v>
      </c>
      <c r="C4593" t="s">
        <v>54</v>
      </c>
      <c r="D4593" t="s">
        <v>777</v>
      </c>
      <c r="E4593" t="s">
        <v>778</v>
      </c>
      <c r="F4593" s="74">
        <v>199</v>
      </c>
      <c r="G4593" s="74">
        <v>110</v>
      </c>
      <c r="H4593" s="74">
        <v>135</v>
      </c>
      <c r="I4593">
        <v>449992</v>
      </c>
    </row>
    <row r="4594" spans="1:9">
      <c r="A4594" t="s">
        <v>802</v>
      </c>
      <c r="B4594" t="s">
        <v>801</v>
      </c>
      <c r="C4594" t="s">
        <v>54</v>
      </c>
      <c r="D4594" t="s">
        <v>777</v>
      </c>
      <c r="E4594" t="s">
        <v>779</v>
      </c>
      <c r="F4594" s="74">
        <v>235</v>
      </c>
      <c r="G4594" s="74">
        <v>133</v>
      </c>
      <c r="H4594" s="74">
        <v>160</v>
      </c>
      <c r="I4594">
        <v>351416</v>
      </c>
    </row>
    <row r="4595" spans="1:9">
      <c r="A4595" t="s">
        <v>802</v>
      </c>
      <c r="B4595" t="s">
        <v>801</v>
      </c>
      <c r="C4595" t="s">
        <v>54</v>
      </c>
      <c r="D4595" t="s">
        <v>777</v>
      </c>
      <c r="E4595" t="s">
        <v>780</v>
      </c>
      <c r="F4595" s="74">
        <v>269</v>
      </c>
      <c r="G4595" s="74">
        <v>155</v>
      </c>
      <c r="H4595" s="74">
        <v>181</v>
      </c>
      <c r="I4595">
        <v>253995</v>
      </c>
    </row>
    <row r="4596" spans="1:9">
      <c r="A4596" t="s">
        <v>802</v>
      </c>
      <c r="B4596" t="s">
        <v>801</v>
      </c>
      <c r="C4596" t="s">
        <v>54</v>
      </c>
      <c r="D4596" t="s">
        <v>777</v>
      </c>
      <c r="E4596" t="s">
        <v>781</v>
      </c>
      <c r="F4596" s="74">
        <v>205</v>
      </c>
      <c r="G4596" s="74">
        <v>121</v>
      </c>
      <c r="H4596" s="74">
        <v>137</v>
      </c>
      <c r="I4596">
        <v>1272444</v>
      </c>
    </row>
    <row r="4597" spans="1:9">
      <c r="A4597" t="s">
        <v>802</v>
      </c>
      <c r="B4597" t="s">
        <v>801</v>
      </c>
      <c r="C4597" t="s">
        <v>54</v>
      </c>
      <c r="D4597" t="s">
        <v>777</v>
      </c>
      <c r="E4597" t="s">
        <v>782</v>
      </c>
      <c r="F4597" s="74">
        <v>255</v>
      </c>
      <c r="G4597" s="74">
        <v>150</v>
      </c>
      <c r="H4597" s="74">
        <v>169</v>
      </c>
      <c r="I4597">
        <v>1280748</v>
      </c>
    </row>
    <row r="4598" spans="1:9">
      <c r="A4598" t="s">
        <v>802</v>
      </c>
      <c r="B4598" t="s">
        <v>801</v>
      </c>
      <c r="C4598" t="s">
        <v>54</v>
      </c>
      <c r="D4598" t="s">
        <v>777</v>
      </c>
      <c r="E4598" t="s">
        <v>783</v>
      </c>
      <c r="F4598" s="74">
        <v>294</v>
      </c>
      <c r="G4598" s="74">
        <v>170</v>
      </c>
      <c r="H4598" s="74">
        <v>190</v>
      </c>
      <c r="I4598">
        <v>600437</v>
      </c>
    </row>
    <row r="4599" spans="1:9">
      <c r="A4599" t="s">
        <v>802</v>
      </c>
      <c r="B4599" t="s">
        <v>801</v>
      </c>
      <c r="C4599" t="s">
        <v>54</v>
      </c>
      <c r="D4599" t="s">
        <v>777</v>
      </c>
      <c r="E4599" t="s">
        <v>784</v>
      </c>
      <c r="F4599" s="74">
        <v>325</v>
      </c>
      <c r="G4599" s="74">
        <v>192</v>
      </c>
      <c r="H4599" s="74">
        <v>213</v>
      </c>
      <c r="I4599">
        <v>283224</v>
      </c>
    </row>
    <row r="4600" spans="1:9">
      <c r="A4600" t="s">
        <v>802</v>
      </c>
      <c r="B4600" t="s">
        <v>801</v>
      </c>
      <c r="C4600" t="s">
        <v>54</v>
      </c>
      <c r="D4600" t="s">
        <v>777</v>
      </c>
      <c r="E4600" t="s">
        <v>785</v>
      </c>
      <c r="F4600" s="74">
        <v>49</v>
      </c>
      <c r="G4600" s="74">
        <v>26</v>
      </c>
      <c r="H4600" s="74">
        <v>33</v>
      </c>
      <c r="I4600">
        <v>71366</v>
      </c>
    </row>
    <row r="4601" spans="1:9">
      <c r="A4601" t="s">
        <v>802</v>
      </c>
      <c r="B4601" t="s">
        <v>801</v>
      </c>
      <c r="C4601" t="s">
        <v>54</v>
      </c>
      <c r="D4601" t="s">
        <v>777</v>
      </c>
      <c r="E4601" t="s">
        <v>786</v>
      </c>
      <c r="F4601" s="74">
        <v>50</v>
      </c>
      <c r="G4601" s="74">
        <v>27</v>
      </c>
      <c r="H4601" s="74">
        <v>33</v>
      </c>
      <c r="I4601">
        <v>338714</v>
      </c>
    </row>
    <row r="4602" spans="1:9">
      <c r="A4602" t="s">
        <v>802</v>
      </c>
      <c r="B4602" t="s">
        <v>801</v>
      </c>
      <c r="C4602" t="s">
        <v>54</v>
      </c>
      <c r="D4602" t="s">
        <v>787</v>
      </c>
      <c r="E4602" t="s">
        <v>788</v>
      </c>
      <c r="F4602" s="74">
        <v>254</v>
      </c>
      <c r="G4602" s="74">
        <v>136</v>
      </c>
      <c r="H4602" s="74">
        <v>180</v>
      </c>
      <c r="I4602">
        <v>583858</v>
      </c>
    </row>
    <row r="4603" spans="1:9">
      <c r="A4603" t="s">
        <v>802</v>
      </c>
      <c r="B4603" t="s">
        <v>801</v>
      </c>
      <c r="C4603" t="s">
        <v>54</v>
      </c>
      <c r="D4603" t="s">
        <v>789</v>
      </c>
      <c r="E4603" t="s">
        <v>790</v>
      </c>
      <c r="F4603" s="74">
        <v>1900</v>
      </c>
      <c r="G4603" s="74">
        <v>1000</v>
      </c>
      <c r="H4603" s="74">
        <v>1395</v>
      </c>
      <c r="I4603">
        <v>60601</v>
      </c>
    </row>
    <row r="4604" spans="1:9">
      <c r="A4604" t="s">
        <v>802</v>
      </c>
      <c r="B4604" t="s">
        <v>801</v>
      </c>
      <c r="C4604" t="s">
        <v>791</v>
      </c>
      <c r="D4604" t="s">
        <v>765</v>
      </c>
      <c r="E4604" t="s">
        <v>766</v>
      </c>
      <c r="F4604">
        <v>78</v>
      </c>
      <c r="G4604">
        <v>64</v>
      </c>
      <c r="H4604">
        <v>39.5</v>
      </c>
      <c r="I4604">
        <v>2471</v>
      </c>
    </row>
    <row r="4605" spans="1:9">
      <c r="A4605" t="s">
        <v>802</v>
      </c>
      <c r="B4605" t="s">
        <v>801</v>
      </c>
      <c r="C4605" t="s">
        <v>791</v>
      </c>
      <c r="D4605" t="s">
        <v>765</v>
      </c>
      <c r="E4605" t="s">
        <v>767</v>
      </c>
      <c r="F4605">
        <v>72</v>
      </c>
      <c r="G4605">
        <v>59</v>
      </c>
      <c r="H4605">
        <v>38</v>
      </c>
      <c r="I4605">
        <v>5456</v>
      </c>
    </row>
    <row r="4606" spans="1:9">
      <c r="A4606" t="s">
        <v>802</v>
      </c>
      <c r="B4606" t="s">
        <v>801</v>
      </c>
      <c r="C4606" t="s">
        <v>791</v>
      </c>
      <c r="D4606" t="s">
        <v>765</v>
      </c>
      <c r="E4606" t="s">
        <v>768</v>
      </c>
      <c r="F4606">
        <v>65</v>
      </c>
      <c r="G4606">
        <v>47</v>
      </c>
      <c r="H4606">
        <v>37</v>
      </c>
      <c r="I4606">
        <v>2025</v>
      </c>
    </row>
    <row r="4607" spans="1:9">
      <c r="A4607" t="s">
        <v>802</v>
      </c>
      <c r="B4607" t="s">
        <v>801</v>
      </c>
      <c r="C4607" t="s">
        <v>791</v>
      </c>
      <c r="D4607" t="s">
        <v>765</v>
      </c>
      <c r="E4607" t="s">
        <v>769</v>
      </c>
      <c r="F4607">
        <v>100</v>
      </c>
      <c r="G4607">
        <v>55</v>
      </c>
      <c r="H4607">
        <v>72.3</v>
      </c>
      <c r="I4607">
        <v>362</v>
      </c>
    </row>
    <row r="4608" spans="1:9">
      <c r="A4608" t="s">
        <v>802</v>
      </c>
      <c r="B4608" t="s">
        <v>801</v>
      </c>
      <c r="C4608" t="s">
        <v>791</v>
      </c>
      <c r="D4608" t="s">
        <v>765</v>
      </c>
      <c r="E4608" t="s">
        <v>770</v>
      </c>
      <c r="F4608">
        <v>53</v>
      </c>
      <c r="G4608">
        <v>43</v>
      </c>
      <c r="H4608">
        <v>29</v>
      </c>
      <c r="I4608">
        <v>8066</v>
      </c>
    </row>
    <row r="4609" spans="1:9">
      <c r="A4609" t="s">
        <v>802</v>
      </c>
      <c r="B4609" t="s">
        <v>801</v>
      </c>
      <c r="C4609" t="s">
        <v>791</v>
      </c>
      <c r="D4609" t="s">
        <v>765</v>
      </c>
      <c r="E4609" t="s">
        <v>771</v>
      </c>
      <c r="F4609">
        <v>95</v>
      </c>
      <c r="G4609">
        <v>57.6</v>
      </c>
      <c r="H4609">
        <v>52.5</v>
      </c>
      <c r="I4609">
        <v>407</v>
      </c>
    </row>
    <row r="4610" spans="1:9">
      <c r="A4610" t="s">
        <v>802</v>
      </c>
      <c r="B4610" t="s">
        <v>801</v>
      </c>
      <c r="C4610" t="s">
        <v>791</v>
      </c>
      <c r="D4610" t="s">
        <v>772</v>
      </c>
      <c r="E4610" t="s">
        <v>773</v>
      </c>
      <c r="F4610">
        <v>82</v>
      </c>
      <c r="G4610">
        <v>62.6</v>
      </c>
      <c r="H4610">
        <v>48.5</v>
      </c>
      <c r="I4610">
        <v>479</v>
      </c>
    </row>
    <row r="4611" spans="1:9">
      <c r="A4611" t="s">
        <v>802</v>
      </c>
      <c r="B4611" t="s">
        <v>801</v>
      </c>
      <c r="C4611" t="s">
        <v>791</v>
      </c>
      <c r="D4611" t="s">
        <v>772</v>
      </c>
      <c r="E4611" t="s">
        <v>774</v>
      </c>
      <c r="F4611">
        <v>150</v>
      </c>
      <c r="G4611">
        <v>114</v>
      </c>
      <c r="H4611">
        <v>85</v>
      </c>
      <c r="I4611">
        <v>7090</v>
      </c>
    </row>
    <row r="4612" spans="1:9">
      <c r="A4612" t="s">
        <v>802</v>
      </c>
      <c r="B4612" t="s">
        <v>801</v>
      </c>
      <c r="C4612" t="s">
        <v>791</v>
      </c>
      <c r="D4612" t="s">
        <v>772</v>
      </c>
      <c r="E4612" t="s">
        <v>775</v>
      </c>
      <c r="F4612">
        <v>45.5</v>
      </c>
      <c r="G4612">
        <v>37</v>
      </c>
      <c r="H4612">
        <v>22.5</v>
      </c>
      <c r="I4612">
        <v>5583</v>
      </c>
    </row>
    <row r="4613" spans="1:9">
      <c r="A4613" t="s">
        <v>802</v>
      </c>
      <c r="B4613" t="s">
        <v>801</v>
      </c>
      <c r="C4613" t="s">
        <v>791</v>
      </c>
      <c r="D4613" t="s">
        <v>772</v>
      </c>
      <c r="E4613" t="s">
        <v>776</v>
      </c>
      <c r="F4613">
        <v>70</v>
      </c>
      <c r="G4613">
        <v>48</v>
      </c>
      <c r="H4613">
        <v>37.799999999999997</v>
      </c>
      <c r="I4613">
        <v>835</v>
      </c>
    </row>
    <row r="4614" spans="1:9">
      <c r="A4614" t="s">
        <v>802</v>
      </c>
      <c r="B4614" t="s">
        <v>801</v>
      </c>
      <c r="C4614" t="s">
        <v>791</v>
      </c>
      <c r="D4614" t="s">
        <v>777</v>
      </c>
      <c r="E4614" t="s">
        <v>778</v>
      </c>
      <c r="F4614">
        <v>195</v>
      </c>
      <c r="G4614">
        <v>119.7</v>
      </c>
      <c r="H4614">
        <v>135</v>
      </c>
      <c r="I4614">
        <v>537</v>
      </c>
    </row>
    <row r="4615" spans="1:9">
      <c r="A4615" t="s">
        <v>802</v>
      </c>
      <c r="B4615" t="s">
        <v>801</v>
      </c>
      <c r="C4615" t="s">
        <v>791</v>
      </c>
      <c r="D4615" t="s">
        <v>777</v>
      </c>
      <c r="E4615" t="s">
        <v>779</v>
      </c>
      <c r="F4615">
        <v>228</v>
      </c>
      <c r="G4615">
        <v>147.9</v>
      </c>
      <c r="H4615">
        <v>164.5</v>
      </c>
      <c r="I4615">
        <v>414</v>
      </c>
    </row>
    <row r="4616" spans="1:9">
      <c r="A4616" t="s">
        <v>802</v>
      </c>
      <c r="B4616" t="s">
        <v>801</v>
      </c>
      <c r="C4616" t="s">
        <v>791</v>
      </c>
      <c r="D4616" t="s">
        <v>777</v>
      </c>
      <c r="E4616" t="s">
        <v>780</v>
      </c>
      <c r="F4616">
        <v>260</v>
      </c>
      <c r="G4616">
        <v>165</v>
      </c>
      <c r="H4616">
        <v>175.35</v>
      </c>
      <c r="I4616">
        <v>303</v>
      </c>
    </row>
    <row r="4617" spans="1:9">
      <c r="A4617" t="s">
        <v>802</v>
      </c>
      <c r="B4617" t="s">
        <v>801</v>
      </c>
      <c r="C4617" t="s">
        <v>791</v>
      </c>
      <c r="D4617" t="s">
        <v>777</v>
      </c>
      <c r="E4617" t="s">
        <v>781</v>
      </c>
      <c r="F4617">
        <v>200</v>
      </c>
      <c r="G4617">
        <v>134.1</v>
      </c>
      <c r="H4617">
        <v>134.4</v>
      </c>
      <c r="I4617">
        <v>1703</v>
      </c>
    </row>
    <row r="4618" spans="1:9">
      <c r="A4618" t="s">
        <v>802</v>
      </c>
      <c r="B4618" t="s">
        <v>801</v>
      </c>
      <c r="C4618" t="s">
        <v>791</v>
      </c>
      <c r="D4618" t="s">
        <v>777</v>
      </c>
      <c r="E4618" t="s">
        <v>782</v>
      </c>
      <c r="F4618">
        <v>253</v>
      </c>
      <c r="G4618">
        <v>160</v>
      </c>
      <c r="H4618">
        <v>167.35</v>
      </c>
      <c r="I4618">
        <v>1732</v>
      </c>
    </row>
    <row r="4619" spans="1:9">
      <c r="A4619" t="s">
        <v>802</v>
      </c>
      <c r="B4619" t="s">
        <v>801</v>
      </c>
      <c r="C4619" t="s">
        <v>791</v>
      </c>
      <c r="D4619" t="s">
        <v>777</v>
      </c>
      <c r="E4619" t="s">
        <v>783</v>
      </c>
      <c r="F4619">
        <v>286.64999999999998</v>
      </c>
      <c r="G4619">
        <v>191.4</v>
      </c>
      <c r="H4619">
        <v>190.3</v>
      </c>
      <c r="I4619">
        <v>771</v>
      </c>
    </row>
    <row r="4620" spans="1:9">
      <c r="A4620" t="s">
        <v>802</v>
      </c>
      <c r="B4620" t="s">
        <v>801</v>
      </c>
      <c r="C4620" t="s">
        <v>791</v>
      </c>
      <c r="D4620" t="s">
        <v>777</v>
      </c>
      <c r="E4620" t="s">
        <v>784</v>
      </c>
      <c r="F4620">
        <v>325</v>
      </c>
      <c r="G4620">
        <v>196.8</v>
      </c>
      <c r="H4620">
        <v>208.65</v>
      </c>
      <c r="I4620">
        <v>391</v>
      </c>
    </row>
    <row r="4621" spans="1:9">
      <c r="A4621" t="s">
        <v>802</v>
      </c>
      <c r="B4621" t="s">
        <v>801</v>
      </c>
      <c r="C4621" t="s">
        <v>791</v>
      </c>
      <c r="D4621" t="s">
        <v>777</v>
      </c>
      <c r="E4621" t="s">
        <v>785</v>
      </c>
      <c r="F4621">
        <v>52</v>
      </c>
      <c r="G4621">
        <v>24</v>
      </c>
      <c r="H4621">
        <v>41.6</v>
      </c>
      <c r="I4621">
        <v>77</v>
      </c>
    </row>
    <row r="4622" spans="1:9">
      <c r="A4622" t="s">
        <v>802</v>
      </c>
      <c r="B4622" t="s">
        <v>801</v>
      </c>
      <c r="C4622" t="s">
        <v>791</v>
      </c>
      <c r="D4622" t="s">
        <v>777</v>
      </c>
      <c r="E4622" t="s">
        <v>786</v>
      </c>
      <c r="F4622">
        <v>49</v>
      </c>
      <c r="G4622">
        <v>28.9</v>
      </c>
      <c r="H4622">
        <v>34.049999999999997</v>
      </c>
      <c r="I4622">
        <v>498</v>
      </c>
    </row>
    <row r="4623" spans="1:9">
      <c r="A4623" t="s">
        <v>802</v>
      </c>
      <c r="B4623" t="s">
        <v>801</v>
      </c>
      <c r="C4623" t="s">
        <v>791</v>
      </c>
      <c r="D4623" t="s">
        <v>787</v>
      </c>
      <c r="E4623" t="s">
        <v>788</v>
      </c>
      <c r="F4623">
        <v>250</v>
      </c>
      <c r="G4623">
        <v>150</v>
      </c>
      <c r="H4623">
        <v>173.4</v>
      </c>
      <c r="I4623">
        <v>835</v>
      </c>
    </row>
    <row r="4624" spans="1:9">
      <c r="A4624" t="s">
        <v>802</v>
      </c>
      <c r="B4624" t="s">
        <v>801</v>
      </c>
      <c r="C4624" t="s">
        <v>791</v>
      </c>
      <c r="D4624" t="s">
        <v>789</v>
      </c>
      <c r="E4624" t="s">
        <v>790</v>
      </c>
      <c r="F4624">
        <v>1881</v>
      </c>
      <c r="G4624">
        <v>1050</v>
      </c>
      <c r="H4624">
        <v>1361</v>
      </c>
      <c r="I4624">
        <v>36</v>
      </c>
    </row>
  </sheetData>
  <mergeCells count="2">
    <mergeCell ref="A1:I1"/>
    <mergeCell ref="A2:I2"/>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E09AE-04C9-41D3-B625-437502D0E402}">
  <sheetPr>
    <tabColor theme="4" tint="0.39997558519241921"/>
  </sheetPr>
  <dimension ref="A1:O697"/>
  <sheetViews>
    <sheetView workbookViewId="0">
      <selection activeCell="H17" sqref="H17"/>
    </sheetView>
  </sheetViews>
  <sheetFormatPr defaultRowHeight="15"/>
  <cols>
    <col min="1" max="1" width="12.5703125" customWidth="1"/>
    <col min="2" max="2" width="12" customWidth="1"/>
    <col min="3" max="3" width="17.42578125" customWidth="1"/>
    <col min="4" max="4" width="71.28515625" style="42" bestFit="1" customWidth="1"/>
  </cols>
  <sheetData>
    <row r="1" spans="1:15" ht="18" customHeight="1">
      <c r="A1" s="1" t="s">
        <v>803</v>
      </c>
      <c r="B1" s="73"/>
      <c r="C1" s="73"/>
      <c r="D1" s="73"/>
      <c r="E1" s="73"/>
      <c r="F1" s="73"/>
      <c r="G1" s="73"/>
      <c r="H1" s="73"/>
      <c r="I1" s="73"/>
      <c r="J1" s="73"/>
      <c r="K1" s="73"/>
      <c r="L1" s="73"/>
      <c r="M1" s="73"/>
      <c r="N1" s="73"/>
      <c r="O1" s="73"/>
    </row>
    <row r="2" spans="1:15" ht="15" customHeight="1">
      <c r="A2" s="1" t="s">
        <v>755</v>
      </c>
      <c r="B2" s="73"/>
      <c r="C2" s="73"/>
      <c r="D2" s="73"/>
      <c r="E2" s="73"/>
      <c r="F2" s="73"/>
      <c r="G2" s="73"/>
      <c r="H2" s="73"/>
      <c r="I2" s="73"/>
      <c r="J2" s="73"/>
      <c r="K2" s="73"/>
      <c r="L2" s="73"/>
      <c r="M2" s="73"/>
      <c r="N2" s="73"/>
      <c r="O2" s="73"/>
    </row>
    <row r="4" spans="1:15">
      <c r="A4" s="7" t="s">
        <v>2</v>
      </c>
      <c r="B4" s="7" t="s">
        <v>6</v>
      </c>
      <c r="C4" s="7" t="s">
        <v>804</v>
      </c>
      <c r="D4" s="7" t="s">
        <v>805</v>
      </c>
      <c r="E4" s="7" t="s">
        <v>806</v>
      </c>
      <c r="F4" s="7" t="s">
        <v>807</v>
      </c>
      <c r="G4" s="7" t="s">
        <v>808</v>
      </c>
      <c r="H4" s="7" t="s">
        <v>809</v>
      </c>
      <c r="I4" s="7" t="s">
        <v>810</v>
      </c>
      <c r="J4" s="7" t="s">
        <v>811</v>
      </c>
      <c r="K4" s="7" t="s">
        <v>812</v>
      </c>
      <c r="L4" s="7" t="s">
        <v>813</v>
      </c>
      <c r="M4" s="7" t="s">
        <v>814</v>
      </c>
      <c r="N4" s="7" t="s">
        <v>815</v>
      </c>
      <c r="O4" s="7" t="s">
        <v>816</v>
      </c>
    </row>
    <row r="5" spans="1:15">
      <c r="A5" t="s">
        <v>759</v>
      </c>
      <c r="B5" t="s">
        <v>764</v>
      </c>
      <c r="C5" t="s">
        <v>765</v>
      </c>
      <c r="D5" t="s">
        <v>766</v>
      </c>
      <c r="E5">
        <v>25.3</v>
      </c>
      <c r="F5">
        <v>44</v>
      </c>
      <c r="G5">
        <v>45</v>
      </c>
      <c r="H5">
        <v>50</v>
      </c>
      <c r="I5">
        <v>51</v>
      </c>
      <c r="J5">
        <v>52</v>
      </c>
      <c r="K5">
        <v>53</v>
      </c>
      <c r="L5">
        <v>55</v>
      </c>
      <c r="M5">
        <v>60</v>
      </c>
      <c r="N5">
        <v>68</v>
      </c>
      <c r="O5">
        <v>96</v>
      </c>
    </row>
    <row r="6" spans="1:15">
      <c r="A6" t="s">
        <v>759</v>
      </c>
      <c r="B6" t="s">
        <v>764</v>
      </c>
      <c r="C6" t="s">
        <v>765</v>
      </c>
      <c r="D6" t="s">
        <v>767</v>
      </c>
      <c r="E6">
        <v>25</v>
      </c>
      <c r="F6">
        <v>40</v>
      </c>
      <c r="G6">
        <v>43</v>
      </c>
      <c r="H6">
        <v>45</v>
      </c>
      <c r="I6">
        <v>45</v>
      </c>
      <c r="J6">
        <v>46.5</v>
      </c>
      <c r="K6">
        <v>48</v>
      </c>
      <c r="L6">
        <v>50</v>
      </c>
      <c r="M6">
        <v>55</v>
      </c>
      <c r="N6">
        <v>61</v>
      </c>
      <c r="O6">
        <v>90</v>
      </c>
    </row>
    <row r="7" spans="1:15">
      <c r="A7" t="s">
        <v>759</v>
      </c>
      <c r="B7" t="s">
        <v>764</v>
      </c>
      <c r="C7" t="s">
        <v>765</v>
      </c>
      <c r="D7" t="s">
        <v>768</v>
      </c>
      <c r="E7">
        <v>18.600000000000001</v>
      </c>
      <c r="F7">
        <v>30</v>
      </c>
      <c r="G7">
        <v>35</v>
      </c>
      <c r="H7">
        <v>37</v>
      </c>
      <c r="I7">
        <v>40</v>
      </c>
      <c r="J7">
        <v>41</v>
      </c>
      <c r="K7">
        <v>45</v>
      </c>
      <c r="L7">
        <v>46</v>
      </c>
      <c r="M7">
        <v>50</v>
      </c>
      <c r="N7">
        <v>56</v>
      </c>
      <c r="O7">
        <v>85</v>
      </c>
    </row>
    <row r="8" spans="1:15">
      <c r="A8" t="s">
        <v>759</v>
      </c>
      <c r="B8" t="s">
        <v>764</v>
      </c>
      <c r="C8" t="s">
        <v>765</v>
      </c>
      <c r="D8" t="s">
        <v>769</v>
      </c>
      <c r="E8">
        <v>20</v>
      </c>
      <c r="F8">
        <v>40</v>
      </c>
      <c r="G8">
        <v>45</v>
      </c>
      <c r="H8">
        <v>46</v>
      </c>
      <c r="I8">
        <v>50</v>
      </c>
      <c r="J8">
        <v>52</v>
      </c>
      <c r="K8">
        <v>57</v>
      </c>
      <c r="L8">
        <v>60</v>
      </c>
      <c r="M8">
        <v>65</v>
      </c>
      <c r="N8">
        <v>80</v>
      </c>
      <c r="O8">
        <v>130</v>
      </c>
    </row>
    <row r="9" spans="1:15">
      <c r="A9" t="s">
        <v>759</v>
      </c>
      <c r="B9" t="s">
        <v>764</v>
      </c>
      <c r="C9" t="s">
        <v>765</v>
      </c>
      <c r="D9" t="s">
        <v>817</v>
      </c>
      <c r="E9">
        <v>15</v>
      </c>
      <c r="F9">
        <v>30</v>
      </c>
      <c r="G9">
        <v>33</v>
      </c>
      <c r="H9">
        <v>35</v>
      </c>
      <c r="I9">
        <v>36.5</v>
      </c>
      <c r="J9">
        <v>38</v>
      </c>
      <c r="K9">
        <v>40</v>
      </c>
      <c r="L9">
        <v>40</v>
      </c>
      <c r="M9">
        <v>43</v>
      </c>
      <c r="N9">
        <v>47</v>
      </c>
      <c r="O9">
        <v>75</v>
      </c>
    </row>
    <row r="10" spans="1:15">
      <c r="A10" t="s">
        <v>759</v>
      </c>
      <c r="B10" t="s">
        <v>764</v>
      </c>
      <c r="C10" t="s">
        <v>765</v>
      </c>
      <c r="D10" t="s">
        <v>818</v>
      </c>
      <c r="E10">
        <v>12.65</v>
      </c>
      <c r="F10">
        <v>30</v>
      </c>
      <c r="G10">
        <v>40</v>
      </c>
      <c r="H10">
        <v>43</v>
      </c>
      <c r="I10">
        <v>48</v>
      </c>
      <c r="J10">
        <v>50</v>
      </c>
      <c r="K10">
        <v>55</v>
      </c>
      <c r="L10">
        <v>59.85</v>
      </c>
      <c r="M10">
        <v>65</v>
      </c>
      <c r="N10">
        <v>80</v>
      </c>
      <c r="O10">
        <v>150</v>
      </c>
    </row>
    <row r="11" spans="1:15">
      <c r="A11" t="s">
        <v>759</v>
      </c>
      <c r="B11" t="s">
        <v>764</v>
      </c>
      <c r="C11" t="s">
        <v>772</v>
      </c>
      <c r="D11" t="s">
        <v>773</v>
      </c>
      <c r="E11">
        <v>16.166666667000001</v>
      </c>
      <c r="F11">
        <v>35</v>
      </c>
      <c r="G11">
        <v>45</v>
      </c>
      <c r="H11">
        <v>46</v>
      </c>
      <c r="I11">
        <v>49</v>
      </c>
      <c r="J11">
        <v>50</v>
      </c>
      <c r="K11">
        <v>53</v>
      </c>
      <c r="L11">
        <v>57</v>
      </c>
      <c r="M11">
        <v>60</v>
      </c>
      <c r="N11">
        <v>70</v>
      </c>
      <c r="O11">
        <v>101</v>
      </c>
    </row>
    <row r="12" spans="1:15">
      <c r="A12" t="s">
        <v>759</v>
      </c>
      <c r="B12" t="s">
        <v>764</v>
      </c>
      <c r="C12" t="s">
        <v>772</v>
      </c>
      <c r="D12" t="s">
        <v>774</v>
      </c>
      <c r="E12">
        <v>40</v>
      </c>
      <c r="F12">
        <v>73.599999999999994</v>
      </c>
      <c r="G12">
        <v>86</v>
      </c>
      <c r="H12">
        <v>87</v>
      </c>
      <c r="I12">
        <v>88</v>
      </c>
      <c r="J12">
        <v>90.5</v>
      </c>
      <c r="K12">
        <v>95</v>
      </c>
      <c r="L12">
        <v>100</v>
      </c>
      <c r="M12">
        <v>108.2</v>
      </c>
      <c r="N12">
        <v>124</v>
      </c>
      <c r="O12">
        <v>175</v>
      </c>
    </row>
    <row r="13" spans="1:15">
      <c r="A13" t="s">
        <v>759</v>
      </c>
      <c r="B13" t="s">
        <v>764</v>
      </c>
      <c r="C13" t="s">
        <v>772</v>
      </c>
      <c r="D13" t="s">
        <v>775</v>
      </c>
      <c r="E13">
        <v>12</v>
      </c>
      <c r="F13">
        <v>22</v>
      </c>
      <c r="G13">
        <v>25</v>
      </c>
      <c r="H13">
        <v>25</v>
      </c>
      <c r="I13">
        <v>28</v>
      </c>
      <c r="J13">
        <v>29</v>
      </c>
      <c r="K13">
        <v>30</v>
      </c>
      <c r="L13">
        <v>31</v>
      </c>
      <c r="M13">
        <v>35</v>
      </c>
      <c r="N13">
        <v>41</v>
      </c>
      <c r="O13">
        <v>60</v>
      </c>
    </row>
    <row r="14" spans="1:15">
      <c r="A14" t="s">
        <v>759</v>
      </c>
      <c r="B14" t="s">
        <v>764</v>
      </c>
      <c r="C14" t="s">
        <v>772</v>
      </c>
      <c r="D14" t="s">
        <v>819</v>
      </c>
      <c r="E14">
        <v>18</v>
      </c>
      <c r="F14">
        <v>33</v>
      </c>
      <c r="G14">
        <v>37</v>
      </c>
      <c r="H14">
        <v>40</v>
      </c>
      <c r="I14">
        <v>42</v>
      </c>
      <c r="J14">
        <v>45</v>
      </c>
      <c r="K14">
        <v>50</v>
      </c>
      <c r="L14">
        <v>52</v>
      </c>
      <c r="M14">
        <v>58</v>
      </c>
      <c r="N14">
        <v>65</v>
      </c>
      <c r="O14">
        <v>100</v>
      </c>
    </row>
    <row r="15" spans="1:15">
      <c r="A15" t="s">
        <v>759</v>
      </c>
      <c r="B15" t="s">
        <v>764</v>
      </c>
      <c r="C15" t="s">
        <v>777</v>
      </c>
      <c r="D15" t="s">
        <v>820</v>
      </c>
      <c r="E15">
        <v>33.833333332999999</v>
      </c>
      <c r="F15">
        <v>80</v>
      </c>
      <c r="G15">
        <v>100</v>
      </c>
      <c r="H15">
        <v>103</v>
      </c>
      <c r="I15">
        <v>111</v>
      </c>
      <c r="J15">
        <v>120</v>
      </c>
      <c r="K15">
        <v>125</v>
      </c>
      <c r="L15">
        <v>131</v>
      </c>
      <c r="M15">
        <v>140</v>
      </c>
      <c r="N15">
        <v>158</v>
      </c>
      <c r="O15">
        <v>220</v>
      </c>
    </row>
    <row r="16" spans="1:15">
      <c r="A16" t="s">
        <v>759</v>
      </c>
      <c r="B16" t="s">
        <v>764</v>
      </c>
      <c r="C16" t="s">
        <v>777</v>
      </c>
      <c r="D16" t="s">
        <v>821</v>
      </c>
      <c r="E16">
        <v>55</v>
      </c>
      <c r="F16">
        <v>117</v>
      </c>
      <c r="G16">
        <v>122</v>
      </c>
      <c r="H16">
        <v>127.5</v>
      </c>
      <c r="I16">
        <v>135</v>
      </c>
      <c r="J16">
        <v>144.5</v>
      </c>
      <c r="K16">
        <v>150</v>
      </c>
      <c r="L16">
        <v>158</v>
      </c>
      <c r="M16">
        <v>168.5</v>
      </c>
      <c r="N16">
        <v>187</v>
      </c>
      <c r="O16">
        <v>258</v>
      </c>
    </row>
    <row r="17" spans="1:15">
      <c r="A17" t="s">
        <v>759</v>
      </c>
      <c r="B17" t="s">
        <v>764</v>
      </c>
      <c r="C17" t="s">
        <v>777</v>
      </c>
      <c r="D17" t="s">
        <v>822</v>
      </c>
      <c r="E17">
        <v>60</v>
      </c>
      <c r="F17">
        <v>127.4</v>
      </c>
      <c r="G17">
        <v>139.5</v>
      </c>
      <c r="H17">
        <v>143</v>
      </c>
      <c r="I17">
        <v>155</v>
      </c>
      <c r="J17">
        <v>165</v>
      </c>
      <c r="K17">
        <v>173</v>
      </c>
      <c r="L17">
        <v>180</v>
      </c>
      <c r="M17">
        <v>195</v>
      </c>
      <c r="N17">
        <v>220</v>
      </c>
      <c r="O17">
        <v>320</v>
      </c>
    </row>
    <row r="18" spans="1:15">
      <c r="A18" t="s">
        <v>759</v>
      </c>
      <c r="B18" t="s">
        <v>764</v>
      </c>
      <c r="C18" t="s">
        <v>777</v>
      </c>
      <c r="D18" t="s">
        <v>823</v>
      </c>
      <c r="E18">
        <v>47</v>
      </c>
      <c r="F18">
        <v>87</v>
      </c>
      <c r="G18">
        <v>102</v>
      </c>
      <c r="H18">
        <v>109</v>
      </c>
      <c r="I18">
        <v>118</v>
      </c>
      <c r="J18">
        <v>127</v>
      </c>
      <c r="K18">
        <v>131</v>
      </c>
      <c r="L18">
        <v>140</v>
      </c>
      <c r="M18">
        <v>150</v>
      </c>
      <c r="N18">
        <v>166</v>
      </c>
      <c r="O18">
        <v>240</v>
      </c>
    </row>
    <row r="19" spans="1:15">
      <c r="A19" t="s">
        <v>759</v>
      </c>
      <c r="B19" t="s">
        <v>764</v>
      </c>
      <c r="C19" t="s">
        <v>777</v>
      </c>
      <c r="D19" t="s">
        <v>824</v>
      </c>
      <c r="E19">
        <v>70</v>
      </c>
      <c r="F19">
        <v>130</v>
      </c>
      <c r="G19">
        <v>137</v>
      </c>
      <c r="H19">
        <v>142</v>
      </c>
      <c r="I19">
        <v>149.5</v>
      </c>
      <c r="J19">
        <v>158</v>
      </c>
      <c r="K19">
        <v>165</v>
      </c>
      <c r="L19">
        <v>175</v>
      </c>
      <c r="M19">
        <v>187</v>
      </c>
      <c r="N19">
        <v>209</v>
      </c>
      <c r="O19">
        <v>295</v>
      </c>
    </row>
    <row r="20" spans="1:15">
      <c r="A20" t="s">
        <v>759</v>
      </c>
      <c r="B20" t="s">
        <v>764</v>
      </c>
      <c r="C20" t="s">
        <v>777</v>
      </c>
      <c r="D20" t="s">
        <v>825</v>
      </c>
      <c r="E20">
        <v>85</v>
      </c>
      <c r="F20">
        <v>150</v>
      </c>
      <c r="G20">
        <v>164</v>
      </c>
      <c r="H20">
        <v>167</v>
      </c>
      <c r="I20">
        <v>174</v>
      </c>
      <c r="J20">
        <v>184.5</v>
      </c>
      <c r="K20">
        <v>195</v>
      </c>
      <c r="L20">
        <v>205</v>
      </c>
      <c r="M20">
        <v>220</v>
      </c>
      <c r="N20">
        <v>250</v>
      </c>
      <c r="O20">
        <v>350</v>
      </c>
    </row>
    <row r="21" spans="1:15">
      <c r="A21" t="s">
        <v>759</v>
      </c>
      <c r="B21" t="s">
        <v>764</v>
      </c>
      <c r="C21" t="s">
        <v>777</v>
      </c>
      <c r="D21" t="s">
        <v>826</v>
      </c>
      <c r="E21">
        <v>90.35</v>
      </c>
      <c r="F21">
        <v>163</v>
      </c>
      <c r="G21">
        <v>175</v>
      </c>
      <c r="H21">
        <v>180</v>
      </c>
      <c r="I21">
        <v>196.5</v>
      </c>
      <c r="J21">
        <v>208</v>
      </c>
      <c r="K21">
        <v>218</v>
      </c>
      <c r="L21">
        <v>230</v>
      </c>
      <c r="M21">
        <v>245</v>
      </c>
      <c r="N21">
        <v>276</v>
      </c>
      <c r="O21">
        <v>390</v>
      </c>
    </row>
    <row r="22" spans="1:15">
      <c r="A22" t="s">
        <v>759</v>
      </c>
      <c r="B22" t="s">
        <v>764</v>
      </c>
      <c r="C22" t="s">
        <v>777</v>
      </c>
      <c r="D22" t="s">
        <v>827</v>
      </c>
      <c r="E22">
        <v>10</v>
      </c>
      <c r="F22">
        <v>20</v>
      </c>
      <c r="G22">
        <v>24.5</v>
      </c>
      <c r="H22">
        <v>25</v>
      </c>
      <c r="I22">
        <v>26</v>
      </c>
      <c r="J22">
        <v>29</v>
      </c>
      <c r="K22">
        <v>30</v>
      </c>
      <c r="L22">
        <v>31</v>
      </c>
      <c r="M22">
        <v>35</v>
      </c>
      <c r="N22">
        <v>40</v>
      </c>
      <c r="O22">
        <v>66.666666667000001</v>
      </c>
    </row>
    <row r="23" spans="1:15">
      <c r="A23" t="s">
        <v>759</v>
      </c>
      <c r="B23" t="s">
        <v>764</v>
      </c>
      <c r="C23" t="s">
        <v>777</v>
      </c>
      <c r="D23" t="s">
        <v>828</v>
      </c>
      <c r="E23">
        <v>10</v>
      </c>
      <c r="F23">
        <v>20</v>
      </c>
      <c r="G23">
        <v>23.5</v>
      </c>
      <c r="H23">
        <v>25</v>
      </c>
      <c r="I23">
        <v>26</v>
      </c>
      <c r="J23">
        <v>29</v>
      </c>
      <c r="K23">
        <v>30</v>
      </c>
      <c r="L23">
        <v>35</v>
      </c>
      <c r="M23">
        <v>39</v>
      </c>
      <c r="N23">
        <v>45</v>
      </c>
      <c r="O23">
        <v>78</v>
      </c>
    </row>
    <row r="24" spans="1:15">
      <c r="A24" t="s">
        <v>759</v>
      </c>
      <c r="B24" t="s">
        <v>764</v>
      </c>
      <c r="C24" t="s">
        <v>787</v>
      </c>
      <c r="D24" t="s">
        <v>788</v>
      </c>
      <c r="E24">
        <v>42.333333332999999</v>
      </c>
      <c r="F24">
        <v>100</v>
      </c>
      <c r="G24">
        <v>112.5</v>
      </c>
      <c r="H24">
        <v>120</v>
      </c>
      <c r="I24">
        <v>127</v>
      </c>
      <c r="J24">
        <v>135</v>
      </c>
      <c r="K24">
        <v>145</v>
      </c>
      <c r="L24">
        <v>153</v>
      </c>
      <c r="M24">
        <v>168</v>
      </c>
      <c r="N24">
        <v>190</v>
      </c>
      <c r="O24">
        <v>300</v>
      </c>
    </row>
    <row r="25" spans="1:15">
      <c r="A25" t="s">
        <v>759</v>
      </c>
      <c r="B25" t="s">
        <v>764</v>
      </c>
      <c r="C25" t="s">
        <v>789</v>
      </c>
      <c r="D25" t="s">
        <v>790</v>
      </c>
      <c r="E25">
        <v>500</v>
      </c>
      <c r="F25">
        <v>1050</v>
      </c>
      <c r="G25">
        <v>1170</v>
      </c>
      <c r="H25">
        <v>1236.5</v>
      </c>
      <c r="I25">
        <v>1280</v>
      </c>
      <c r="J25">
        <v>1320</v>
      </c>
      <c r="K25">
        <v>1388</v>
      </c>
      <c r="L25">
        <v>1450</v>
      </c>
      <c r="M25">
        <v>1530</v>
      </c>
      <c r="N25">
        <v>1698</v>
      </c>
      <c r="O25">
        <v>2250</v>
      </c>
    </row>
    <row r="26" spans="1:15">
      <c r="A26" t="s">
        <v>759</v>
      </c>
      <c r="B26" t="s">
        <v>792</v>
      </c>
      <c r="C26" t="s">
        <v>765</v>
      </c>
      <c r="D26" t="s">
        <v>766</v>
      </c>
      <c r="E26">
        <v>4.7</v>
      </c>
      <c r="F26">
        <v>40</v>
      </c>
      <c r="G26">
        <v>46.9</v>
      </c>
      <c r="H26">
        <v>49</v>
      </c>
      <c r="I26">
        <v>52</v>
      </c>
      <c r="J26">
        <v>53</v>
      </c>
      <c r="K26">
        <v>55</v>
      </c>
      <c r="L26">
        <v>56</v>
      </c>
      <c r="M26">
        <v>60</v>
      </c>
      <c r="N26">
        <v>70</v>
      </c>
      <c r="O26">
        <v>95</v>
      </c>
    </row>
    <row r="27" spans="1:15">
      <c r="A27" t="s">
        <v>759</v>
      </c>
      <c r="B27" t="s">
        <v>792</v>
      </c>
      <c r="C27" t="s">
        <v>765</v>
      </c>
      <c r="D27" t="s">
        <v>767</v>
      </c>
      <c r="E27">
        <v>4.3899999999999997</v>
      </c>
      <c r="F27">
        <v>32</v>
      </c>
      <c r="G27">
        <v>42.5</v>
      </c>
      <c r="H27">
        <v>45</v>
      </c>
      <c r="I27">
        <v>46</v>
      </c>
      <c r="J27">
        <v>48</v>
      </c>
      <c r="K27">
        <v>50</v>
      </c>
      <c r="L27">
        <v>51</v>
      </c>
      <c r="M27">
        <v>55</v>
      </c>
      <c r="N27">
        <v>64</v>
      </c>
      <c r="O27">
        <v>90</v>
      </c>
    </row>
    <row r="28" spans="1:15">
      <c r="A28" t="s">
        <v>759</v>
      </c>
      <c r="B28" t="s">
        <v>792</v>
      </c>
      <c r="C28" t="s">
        <v>765</v>
      </c>
      <c r="D28" t="s">
        <v>768</v>
      </c>
      <c r="E28">
        <v>3.7</v>
      </c>
      <c r="F28">
        <v>25</v>
      </c>
      <c r="G28">
        <v>35</v>
      </c>
      <c r="H28">
        <v>37.1</v>
      </c>
      <c r="I28">
        <v>40</v>
      </c>
      <c r="J28">
        <v>42.5</v>
      </c>
      <c r="K28">
        <v>45</v>
      </c>
      <c r="L28">
        <v>47</v>
      </c>
      <c r="M28">
        <v>50</v>
      </c>
      <c r="N28">
        <v>57</v>
      </c>
      <c r="O28">
        <v>82</v>
      </c>
    </row>
    <row r="29" spans="1:15">
      <c r="A29" t="s">
        <v>759</v>
      </c>
      <c r="B29" t="s">
        <v>792</v>
      </c>
      <c r="C29" t="s">
        <v>765</v>
      </c>
      <c r="D29" t="s">
        <v>769</v>
      </c>
      <c r="E29">
        <v>4.7</v>
      </c>
      <c r="F29">
        <v>33</v>
      </c>
      <c r="G29">
        <v>45</v>
      </c>
      <c r="H29">
        <v>47</v>
      </c>
      <c r="I29">
        <v>50</v>
      </c>
      <c r="J29">
        <v>54</v>
      </c>
      <c r="K29">
        <v>58</v>
      </c>
      <c r="L29">
        <v>60</v>
      </c>
      <c r="M29">
        <v>68</v>
      </c>
      <c r="N29">
        <v>80</v>
      </c>
      <c r="O29">
        <v>140</v>
      </c>
    </row>
    <row r="30" spans="1:15">
      <c r="A30" t="s">
        <v>759</v>
      </c>
      <c r="B30" t="s">
        <v>792</v>
      </c>
      <c r="C30" t="s">
        <v>765</v>
      </c>
      <c r="D30" t="s">
        <v>817</v>
      </c>
      <c r="E30">
        <v>3.4</v>
      </c>
      <c r="F30">
        <v>22.5</v>
      </c>
      <c r="G30">
        <v>33</v>
      </c>
      <c r="H30">
        <v>35</v>
      </c>
      <c r="I30">
        <v>36.5</v>
      </c>
      <c r="J30">
        <v>39</v>
      </c>
      <c r="K30">
        <v>40</v>
      </c>
      <c r="L30">
        <v>41</v>
      </c>
      <c r="M30">
        <v>44</v>
      </c>
      <c r="N30">
        <v>48</v>
      </c>
      <c r="O30">
        <v>72.150000000000006</v>
      </c>
    </row>
    <row r="31" spans="1:15">
      <c r="A31" t="s">
        <v>759</v>
      </c>
      <c r="B31" t="s">
        <v>792</v>
      </c>
      <c r="C31" t="s">
        <v>765</v>
      </c>
      <c r="D31" t="s">
        <v>818</v>
      </c>
      <c r="E31">
        <v>3.5</v>
      </c>
      <c r="F31">
        <v>25</v>
      </c>
      <c r="G31">
        <v>40</v>
      </c>
      <c r="H31">
        <v>45</v>
      </c>
      <c r="I31">
        <v>47</v>
      </c>
      <c r="J31">
        <v>50</v>
      </c>
      <c r="K31">
        <v>55</v>
      </c>
      <c r="L31">
        <v>60</v>
      </c>
      <c r="M31">
        <v>67</v>
      </c>
      <c r="N31">
        <v>80</v>
      </c>
      <c r="O31">
        <v>153</v>
      </c>
    </row>
    <row r="32" spans="1:15">
      <c r="A32" t="s">
        <v>759</v>
      </c>
      <c r="B32" t="s">
        <v>792</v>
      </c>
      <c r="C32" t="s">
        <v>772</v>
      </c>
      <c r="D32" t="s">
        <v>773</v>
      </c>
      <c r="E32">
        <v>4</v>
      </c>
      <c r="F32">
        <v>25</v>
      </c>
      <c r="G32">
        <v>40</v>
      </c>
      <c r="H32">
        <v>46</v>
      </c>
      <c r="I32">
        <v>49</v>
      </c>
      <c r="J32">
        <v>50</v>
      </c>
      <c r="K32">
        <v>55</v>
      </c>
      <c r="L32">
        <v>57.5</v>
      </c>
      <c r="M32">
        <v>61</v>
      </c>
      <c r="N32">
        <v>70</v>
      </c>
      <c r="O32">
        <v>100</v>
      </c>
    </row>
    <row r="33" spans="1:15">
      <c r="A33" t="s">
        <v>759</v>
      </c>
      <c r="B33" t="s">
        <v>792</v>
      </c>
      <c r="C33" t="s">
        <v>772</v>
      </c>
      <c r="D33" t="s">
        <v>774</v>
      </c>
      <c r="E33">
        <v>8.6</v>
      </c>
      <c r="F33">
        <v>60</v>
      </c>
      <c r="G33">
        <v>84</v>
      </c>
      <c r="H33">
        <v>87</v>
      </c>
      <c r="I33">
        <v>90</v>
      </c>
      <c r="J33">
        <v>93</v>
      </c>
      <c r="K33">
        <v>96.5</v>
      </c>
      <c r="L33">
        <v>100</v>
      </c>
      <c r="M33">
        <v>110</v>
      </c>
      <c r="N33">
        <v>125</v>
      </c>
      <c r="O33">
        <v>180</v>
      </c>
    </row>
    <row r="34" spans="1:15">
      <c r="A34" t="s">
        <v>759</v>
      </c>
      <c r="B34" t="s">
        <v>792</v>
      </c>
      <c r="C34" t="s">
        <v>772</v>
      </c>
      <c r="D34" t="s">
        <v>775</v>
      </c>
      <c r="E34">
        <v>2.5</v>
      </c>
      <c r="F34">
        <v>19</v>
      </c>
      <c r="G34">
        <v>25</v>
      </c>
      <c r="H34">
        <v>25</v>
      </c>
      <c r="I34">
        <v>26</v>
      </c>
      <c r="J34">
        <v>29</v>
      </c>
      <c r="K34">
        <v>30</v>
      </c>
      <c r="L34">
        <v>32</v>
      </c>
      <c r="M34">
        <v>36</v>
      </c>
      <c r="N34">
        <v>43</v>
      </c>
      <c r="O34">
        <v>60</v>
      </c>
    </row>
    <row r="35" spans="1:15">
      <c r="A35" t="s">
        <v>759</v>
      </c>
      <c r="B35" t="s">
        <v>792</v>
      </c>
      <c r="C35" t="s">
        <v>772</v>
      </c>
      <c r="D35" t="s">
        <v>819</v>
      </c>
      <c r="E35">
        <v>3.4</v>
      </c>
      <c r="F35">
        <v>23</v>
      </c>
      <c r="G35">
        <v>35</v>
      </c>
      <c r="H35">
        <v>40</v>
      </c>
      <c r="I35">
        <v>43</v>
      </c>
      <c r="J35">
        <v>45</v>
      </c>
      <c r="K35">
        <v>50</v>
      </c>
      <c r="L35">
        <v>52</v>
      </c>
      <c r="M35">
        <v>58</v>
      </c>
      <c r="N35">
        <v>66</v>
      </c>
      <c r="O35">
        <v>100</v>
      </c>
    </row>
    <row r="36" spans="1:15">
      <c r="A36" t="s">
        <v>759</v>
      </c>
      <c r="B36" t="s">
        <v>792</v>
      </c>
      <c r="C36" t="s">
        <v>777</v>
      </c>
      <c r="D36" t="s">
        <v>820</v>
      </c>
      <c r="E36">
        <v>10</v>
      </c>
      <c r="F36">
        <v>60</v>
      </c>
      <c r="G36">
        <v>95</v>
      </c>
      <c r="H36">
        <v>105</v>
      </c>
      <c r="I36">
        <v>110</v>
      </c>
      <c r="J36">
        <v>120</v>
      </c>
      <c r="K36">
        <v>128</v>
      </c>
      <c r="L36">
        <v>135</v>
      </c>
      <c r="M36">
        <v>145</v>
      </c>
      <c r="N36">
        <v>160</v>
      </c>
      <c r="O36">
        <v>230</v>
      </c>
    </row>
    <row r="37" spans="1:15">
      <c r="A37" t="s">
        <v>759</v>
      </c>
      <c r="B37" t="s">
        <v>792</v>
      </c>
      <c r="C37" t="s">
        <v>777</v>
      </c>
      <c r="D37" t="s">
        <v>821</v>
      </c>
      <c r="E37">
        <v>12.75</v>
      </c>
      <c r="F37">
        <v>90</v>
      </c>
      <c r="G37">
        <v>123</v>
      </c>
      <c r="H37">
        <v>128</v>
      </c>
      <c r="I37">
        <v>136.5</v>
      </c>
      <c r="J37">
        <v>145</v>
      </c>
      <c r="K37">
        <v>151.30000000000001</v>
      </c>
      <c r="L37">
        <v>160</v>
      </c>
      <c r="M37">
        <v>170</v>
      </c>
      <c r="N37">
        <v>190</v>
      </c>
      <c r="O37">
        <v>265</v>
      </c>
    </row>
    <row r="38" spans="1:15">
      <c r="A38" t="s">
        <v>759</v>
      </c>
      <c r="B38" t="s">
        <v>792</v>
      </c>
      <c r="C38" t="s">
        <v>777</v>
      </c>
      <c r="D38" t="s">
        <v>822</v>
      </c>
      <c r="E38">
        <v>13.95</v>
      </c>
      <c r="F38">
        <v>100</v>
      </c>
      <c r="G38">
        <v>139.5</v>
      </c>
      <c r="H38">
        <v>144</v>
      </c>
      <c r="I38">
        <v>151</v>
      </c>
      <c r="J38">
        <v>166.5</v>
      </c>
      <c r="K38">
        <v>175</v>
      </c>
      <c r="L38">
        <v>185</v>
      </c>
      <c r="M38">
        <v>198</v>
      </c>
      <c r="N38">
        <v>220</v>
      </c>
      <c r="O38">
        <v>321</v>
      </c>
    </row>
    <row r="39" spans="1:15">
      <c r="A39" t="s">
        <v>759</v>
      </c>
      <c r="B39" t="s">
        <v>792</v>
      </c>
      <c r="C39" t="s">
        <v>777</v>
      </c>
      <c r="D39" t="s">
        <v>823</v>
      </c>
      <c r="E39">
        <v>10.9</v>
      </c>
      <c r="F39">
        <v>69</v>
      </c>
      <c r="G39">
        <v>100</v>
      </c>
      <c r="H39">
        <v>108</v>
      </c>
      <c r="I39">
        <v>115.5</v>
      </c>
      <c r="J39">
        <v>127</v>
      </c>
      <c r="K39">
        <v>134</v>
      </c>
      <c r="L39">
        <v>140</v>
      </c>
      <c r="M39">
        <v>150</v>
      </c>
      <c r="N39">
        <v>170</v>
      </c>
      <c r="O39">
        <v>248</v>
      </c>
    </row>
    <row r="40" spans="1:15">
      <c r="A40" t="s">
        <v>759</v>
      </c>
      <c r="B40" t="s">
        <v>792</v>
      </c>
      <c r="C40" t="s">
        <v>777</v>
      </c>
      <c r="D40" t="s">
        <v>824</v>
      </c>
      <c r="E40">
        <v>14.2</v>
      </c>
      <c r="F40">
        <v>100</v>
      </c>
      <c r="G40">
        <v>137</v>
      </c>
      <c r="H40">
        <v>142</v>
      </c>
      <c r="I40">
        <v>150</v>
      </c>
      <c r="J40">
        <v>160</v>
      </c>
      <c r="K40">
        <v>168</v>
      </c>
      <c r="L40">
        <v>178</v>
      </c>
      <c r="M40">
        <v>190</v>
      </c>
      <c r="N40">
        <v>212</v>
      </c>
      <c r="O40">
        <v>300</v>
      </c>
    </row>
    <row r="41" spans="1:15">
      <c r="A41" t="s">
        <v>759</v>
      </c>
      <c r="B41" t="s">
        <v>792</v>
      </c>
      <c r="C41" t="s">
        <v>777</v>
      </c>
      <c r="D41" t="s">
        <v>825</v>
      </c>
      <c r="E41">
        <v>17</v>
      </c>
      <c r="F41">
        <v>120</v>
      </c>
      <c r="G41">
        <v>165</v>
      </c>
      <c r="H41">
        <v>168</v>
      </c>
      <c r="I41">
        <v>178.5</v>
      </c>
      <c r="J41">
        <v>184.5</v>
      </c>
      <c r="K41">
        <v>196</v>
      </c>
      <c r="L41">
        <v>208</v>
      </c>
      <c r="M41">
        <v>221</v>
      </c>
      <c r="N41">
        <v>252</v>
      </c>
      <c r="O41">
        <v>356</v>
      </c>
    </row>
    <row r="42" spans="1:15">
      <c r="A42" t="s">
        <v>759</v>
      </c>
      <c r="B42" t="s">
        <v>792</v>
      </c>
      <c r="C42" t="s">
        <v>777</v>
      </c>
      <c r="D42" t="s">
        <v>826</v>
      </c>
      <c r="E42">
        <v>18.149999999999999</v>
      </c>
      <c r="F42">
        <v>140</v>
      </c>
      <c r="G42">
        <v>175</v>
      </c>
      <c r="H42">
        <v>181.5</v>
      </c>
      <c r="I42">
        <v>194</v>
      </c>
      <c r="J42">
        <v>210</v>
      </c>
      <c r="K42">
        <v>220</v>
      </c>
      <c r="L42">
        <v>230</v>
      </c>
      <c r="M42">
        <v>248</v>
      </c>
      <c r="N42">
        <v>280</v>
      </c>
      <c r="O42">
        <v>400</v>
      </c>
    </row>
    <row r="43" spans="1:15">
      <c r="A43" t="s">
        <v>759</v>
      </c>
      <c r="B43" t="s">
        <v>792</v>
      </c>
      <c r="C43" t="s">
        <v>777</v>
      </c>
      <c r="D43" t="s">
        <v>827</v>
      </c>
      <c r="E43">
        <v>2.4900000000000002</v>
      </c>
      <c r="F43">
        <v>14</v>
      </c>
      <c r="G43">
        <v>23</v>
      </c>
      <c r="H43">
        <v>25</v>
      </c>
      <c r="I43">
        <v>26</v>
      </c>
      <c r="J43">
        <v>29</v>
      </c>
      <c r="K43">
        <v>30</v>
      </c>
      <c r="L43">
        <v>32</v>
      </c>
      <c r="M43">
        <v>35</v>
      </c>
      <c r="N43">
        <v>40</v>
      </c>
      <c r="O43">
        <v>64</v>
      </c>
    </row>
    <row r="44" spans="1:15">
      <c r="A44" t="s">
        <v>759</v>
      </c>
      <c r="B44" t="s">
        <v>792</v>
      </c>
      <c r="C44" t="s">
        <v>777</v>
      </c>
      <c r="D44" t="s">
        <v>828</v>
      </c>
      <c r="E44">
        <v>2.2000000000000002</v>
      </c>
      <c r="F44">
        <v>15</v>
      </c>
      <c r="G44">
        <v>22</v>
      </c>
      <c r="H44">
        <v>25</v>
      </c>
      <c r="I44">
        <v>26</v>
      </c>
      <c r="J44">
        <v>29</v>
      </c>
      <c r="K44">
        <v>30</v>
      </c>
      <c r="L44">
        <v>35</v>
      </c>
      <c r="M44">
        <v>39</v>
      </c>
      <c r="N44">
        <v>45</v>
      </c>
      <c r="O44">
        <v>78</v>
      </c>
    </row>
    <row r="45" spans="1:15">
      <c r="A45" t="s">
        <v>759</v>
      </c>
      <c r="B45" t="s">
        <v>792</v>
      </c>
      <c r="C45" t="s">
        <v>787</v>
      </c>
      <c r="D45" t="s">
        <v>788</v>
      </c>
      <c r="E45">
        <v>10.95</v>
      </c>
      <c r="F45">
        <v>70</v>
      </c>
      <c r="G45">
        <v>110</v>
      </c>
      <c r="H45">
        <v>120</v>
      </c>
      <c r="I45">
        <v>128</v>
      </c>
      <c r="J45">
        <v>137</v>
      </c>
      <c r="K45">
        <v>149</v>
      </c>
      <c r="L45">
        <v>157</v>
      </c>
      <c r="M45">
        <v>170</v>
      </c>
      <c r="N45">
        <v>198</v>
      </c>
      <c r="O45">
        <v>300</v>
      </c>
    </row>
    <row r="46" spans="1:15">
      <c r="A46" t="s">
        <v>759</v>
      </c>
      <c r="B46" t="s">
        <v>792</v>
      </c>
      <c r="C46" t="s">
        <v>789</v>
      </c>
      <c r="D46" t="s">
        <v>790</v>
      </c>
      <c r="E46">
        <v>110</v>
      </c>
      <c r="F46">
        <v>850</v>
      </c>
      <c r="G46">
        <v>1150</v>
      </c>
      <c r="H46">
        <v>1220</v>
      </c>
      <c r="I46">
        <v>1300</v>
      </c>
      <c r="J46">
        <v>1339</v>
      </c>
      <c r="K46">
        <v>1395</v>
      </c>
      <c r="L46">
        <v>1460</v>
      </c>
      <c r="M46">
        <v>1550</v>
      </c>
      <c r="N46">
        <v>1700</v>
      </c>
      <c r="O46">
        <v>2300</v>
      </c>
    </row>
    <row r="47" spans="1:15">
      <c r="A47" t="s">
        <v>759</v>
      </c>
      <c r="B47" t="s">
        <v>793</v>
      </c>
      <c r="C47" t="s">
        <v>765</v>
      </c>
      <c r="D47" t="s">
        <v>766</v>
      </c>
      <c r="E47">
        <v>25</v>
      </c>
      <c r="F47">
        <v>46.9</v>
      </c>
      <c r="G47">
        <v>48.5</v>
      </c>
      <c r="H47">
        <v>50</v>
      </c>
      <c r="I47">
        <v>52</v>
      </c>
      <c r="J47">
        <v>54</v>
      </c>
      <c r="K47">
        <v>56.5</v>
      </c>
      <c r="L47">
        <v>58</v>
      </c>
      <c r="M47">
        <v>62</v>
      </c>
      <c r="N47">
        <v>70</v>
      </c>
      <c r="O47">
        <v>100</v>
      </c>
    </row>
    <row r="48" spans="1:15">
      <c r="A48" t="s">
        <v>759</v>
      </c>
      <c r="B48" t="s">
        <v>793</v>
      </c>
      <c r="C48" t="s">
        <v>765</v>
      </c>
      <c r="D48" t="s">
        <v>767</v>
      </c>
      <c r="E48">
        <v>25</v>
      </c>
      <c r="F48">
        <v>41.5</v>
      </c>
      <c r="G48">
        <v>46</v>
      </c>
      <c r="H48">
        <v>46</v>
      </c>
      <c r="I48">
        <v>48</v>
      </c>
      <c r="J48">
        <v>50</v>
      </c>
      <c r="K48">
        <v>50</v>
      </c>
      <c r="L48">
        <v>53.5</v>
      </c>
      <c r="M48">
        <v>58</v>
      </c>
      <c r="N48">
        <v>65</v>
      </c>
      <c r="O48">
        <v>91.7</v>
      </c>
    </row>
    <row r="49" spans="1:15">
      <c r="A49" t="s">
        <v>759</v>
      </c>
      <c r="B49" t="s">
        <v>793</v>
      </c>
      <c r="C49" t="s">
        <v>765</v>
      </c>
      <c r="D49" t="s">
        <v>768</v>
      </c>
      <c r="E49">
        <v>19.25</v>
      </c>
      <c r="F49">
        <v>35</v>
      </c>
      <c r="G49">
        <v>38.299999999999997</v>
      </c>
      <c r="H49">
        <v>40</v>
      </c>
      <c r="I49">
        <v>42</v>
      </c>
      <c r="J49">
        <v>45</v>
      </c>
      <c r="K49">
        <v>46.5</v>
      </c>
      <c r="L49">
        <v>49</v>
      </c>
      <c r="M49">
        <v>51</v>
      </c>
      <c r="N49">
        <v>60</v>
      </c>
      <c r="O49">
        <v>85</v>
      </c>
    </row>
    <row r="50" spans="1:15">
      <c r="A50" t="s">
        <v>759</v>
      </c>
      <c r="B50" t="s">
        <v>793</v>
      </c>
      <c r="C50" t="s">
        <v>765</v>
      </c>
      <c r="D50" t="s">
        <v>769</v>
      </c>
      <c r="E50">
        <v>20</v>
      </c>
      <c r="F50">
        <v>40</v>
      </c>
      <c r="G50">
        <v>47</v>
      </c>
      <c r="H50">
        <v>50</v>
      </c>
      <c r="I50">
        <v>51</v>
      </c>
      <c r="J50">
        <v>56</v>
      </c>
      <c r="K50">
        <v>60</v>
      </c>
      <c r="L50">
        <v>63.45</v>
      </c>
      <c r="M50">
        <v>70</v>
      </c>
      <c r="N50">
        <v>81</v>
      </c>
      <c r="O50">
        <v>150</v>
      </c>
    </row>
    <row r="51" spans="1:15">
      <c r="A51" t="s">
        <v>759</v>
      </c>
      <c r="B51" t="s">
        <v>793</v>
      </c>
      <c r="C51" t="s">
        <v>765</v>
      </c>
      <c r="D51" t="s">
        <v>817</v>
      </c>
      <c r="E51">
        <v>15</v>
      </c>
      <c r="F51">
        <v>33</v>
      </c>
      <c r="G51">
        <v>35</v>
      </c>
      <c r="H51">
        <v>37</v>
      </c>
      <c r="I51">
        <v>39</v>
      </c>
      <c r="J51">
        <v>40</v>
      </c>
      <c r="K51">
        <v>40.5</v>
      </c>
      <c r="L51">
        <v>43</v>
      </c>
      <c r="M51">
        <v>45</v>
      </c>
      <c r="N51">
        <v>50</v>
      </c>
      <c r="O51">
        <v>74</v>
      </c>
    </row>
    <row r="52" spans="1:15">
      <c r="A52" t="s">
        <v>759</v>
      </c>
      <c r="B52" t="s">
        <v>793</v>
      </c>
      <c r="C52" t="s">
        <v>765</v>
      </c>
      <c r="D52" t="s">
        <v>818</v>
      </c>
      <c r="E52">
        <v>15</v>
      </c>
      <c r="F52">
        <v>35</v>
      </c>
      <c r="G52">
        <v>45</v>
      </c>
      <c r="H52">
        <v>47</v>
      </c>
      <c r="I52">
        <v>50</v>
      </c>
      <c r="J52">
        <v>52</v>
      </c>
      <c r="K52">
        <v>56</v>
      </c>
      <c r="L52">
        <v>60</v>
      </c>
      <c r="M52">
        <v>70</v>
      </c>
      <c r="N52">
        <v>80</v>
      </c>
      <c r="O52">
        <v>160</v>
      </c>
    </row>
    <row r="53" spans="1:15">
      <c r="A53" t="s">
        <v>759</v>
      </c>
      <c r="B53" t="s">
        <v>793</v>
      </c>
      <c r="C53" t="s">
        <v>772</v>
      </c>
      <c r="D53" t="s">
        <v>773</v>
      </c>
      <c r="E53">
        <v>16.666666667000001</v>
      </c>
      <c r="F53">
        <v>40</v>
      </c>
      <c r="G53">
        <v>46</v>
      </c>
      <c r="H53">
        <v>49</v>
      </c>
      <c r="I53">
        <v>50</v>
      </c>
      <c r="J53">
        <v>54</v>
      </c>
      <c r="K53">
        <v>56</v>
      </c>
      <c r="L53">
        <v>60</v>
      </c>
      <c r="M53">
        <v>65</v>
      </c>
      <c r="N53">
        <v>73.5</v>
      </c>
      <c r="O53">
        <v>105</v>
      </c>
    </row>
    <row r="54" spans="1:15">
      <c r="A54" t="s">
        <v>759</v>
      </c>
      <c r="B54" t="s">
        <v>793</v>
      </c>
      <c r="C54" t="s">
        <v>772</v>
      </c>
      <c r="D54" t="s">
        <v>774</v>
      </c>
      <c r="E54">
        <v>42</v>
      </c>
      <c r="F54">
        <v>80</v>
      </c>
      <c r="G54">
        <v>87</v>
      </c>
      <c r="H54">
        <v>90</v>
      </c>
      <c r="I54">
        <v>94</v>
      </c>
      <c r="J54">
        <v>96.5</v>
      </c>
      <c r="K54">
        <v>100</v>
      </c>
      <c r="L54">
        <v>105</v>
      </c>
      <c r="M54">
        <v>115</v>
      </c>
      <c r="N54">
        <v>130</v>
      </c>
      <c r="O54">
        <v>185</v>
      </c>
    </row>
    <row r="55" spans="1:15">
      <c r="A55" t="s">
        <v>759</v>
      </c>
      <c r="B55" t="s">
        <v>793</v>
      </c>
      <c r="C55" t="s">
        <v>772</v>
      </c>
      <c r="D55" t="s">
        <v>775</v>
      </c>
      <c r="E55">
        <v>12</v>
      </c>
      <c r="F55">
        <v>24.5</v>
      </c>
      <c r="G55">
        <v>25</v>
      </c>
      <c r="H55">
        <v>25.1</v>
      </c>
      <c r="I55">
        <v>29</v>
      </c>
      <c r="J55">
        <v>30</v>
      </c>
      <c r="K55">
        <v>30</v>
      </c>
      <c r="L55">
        <v>34</v>
      </c>
      <c r="M55">
        <v>38</v>
      </c>
      <c r="N55">
        <v>45</v>
      </c>
      <c r="O55">
        <v>60</v>
      </c>
    </row>
    <row r="56" spans="1:15">
      <c r="A56" t="s">
        <v>759</v>
      </c>
      <c r="B56" t="s">
        <v>793</v>
      </c>
      <c r="C56" t="s">
        <v>772</v>
      </c>
      <c r="D56" t="s">
        <v>819</v>
      </c>
      <c r="E56">
        <v>15.666666666999999</v>
      </c>
      <c r="F56">
        <v>35</v>
      </c>
      <c r="G56">
        <v>39.5</v>
      </c>
      <c r="H56">
        <v>42</v>
      </c>
      <c r="I56">
        <v>44.5</v>
      </c>
      <c r="J56">
        <v>46</v>
      </c>
      <c r="K56">
        <v>50</v>
      </c>
      <c r="L56">
        <v>55</v>
      </c>
      <c r="M56">
        <v>60</v>
      </c>
      <c r="N56">
        <v>69</v>
      </c>
      <c r="O56">
        <v>100</v>
      </c>
    </row>
    <row r="57" spans="1:15">
      <c r="A57" t="s">
        <v>759</v>
      </c>
      <c r="B57" t="s">
        <v>793</v>
      </c>
      <c r="C57" t="s">
        <v>777</v>
      </c>
      <c r="D57" t="s">
        <v>820</v>
      </c>
      <c r="E57">
        <v>40</v>
      </c>
      <c r="F57">
        <v>85</v>
      </c>
      <c r="G57">
        <v>107</v>
      </c>
      <c r="H57">
        <v>110</v>
      </c>
      <c r="I57">
        <v>120</v>
      </c>
      <c r="J57">
        <v>125</v>
      </c>
      <c r="K57">
        <v>133</v>
      </c>
      <c r="L57">
        <v>140</v>
      </c>
      <c r="M57">
        <v>150</v>
      </c>
      <c r="N57">
        <v>166</v>
      </c>
      <c r="O57">
        <v>235</v>
      </c>
    </row>
    <row r="58" spans="1:15">
      <c r="A58" t="s">
        <v>759</v>
      </c>
      <c r="B58" t="s">
        <v>793</v>
      </c>
      <c r="C58" t="s">
        <v>777</v>
      </c>
      <c r="D58" t="s">
        <v>821</v>
      </c>
      <c r="E58">
        <v>53.333333332999999</v>
      </c>
      <c r="F58">
        <v>124</v>
      </c>
      <c r="G58">
        <v>130</v>
      </c>
      <c r="H58">
        <v>135</v>
      </c>
      <c r="I58">
        <v>142</v>
      </c>
      <c r="J58">
        <v>150</v>
      </c>
      <c r="K58">
        <v>158</v>
      </c>
      <c r="L58">
        <v>165</v>
      </c>
      <c r="M58">
        <v>178</v>
      </c>
      <c r="N58">
        <v>198</v>
      </c>
      <c r="O58">
        <v>273</v>
      </c>
    </row>
    <row r="59" spans="1:15">
      <c r="A59" t="s">
        <v>759</v>
      </c>
      <c r="B59" t="s">
        <v>793</v>
      </c>
      <c r="C59" t="s">
        <v>777</v>
      </c>
      <c r="D59" t="s">
        <v>822</v>
      </c>
      <c r="E59">
        <v>66.666666667000001</v>
      </c>
      <c r="F59">
        <v>140</v>
      </c>
      <c r="G59">
        <v>149</v>
      </c>
      <c r="H59">
        <v>150</v>
      </c>
      <c r="I59">
        <v>165</v>
      </c>
      <c r="J59">
        <v>175</v>
      </c>
      <c r="K59">
        <v>182</v>
      </c>
      <c r="L59">
        <v>190</v>
      </c>
      <c r="M59">
        <v>203.5</v>
      </c>
      <c r="N59">
        <v>230</v>
      </c>
      <c r="O59">
        <v>325</v>
      </c>
    </row>
    <row r="60" spans="1:15">
      <c r="A60" t="s">
        <v>759</v>
      </c>
      <c r="B60" t="s">
        <v>793</v>
      </c>
      <c r="C60" t="s">
        <v>777</v>
      </c>
      <c r="D60" t="s">
        <v>823</v>
      </c>
      <c r="E60">
        <v>48</v>
      </c>
      <c r="F60">
        <v>95</v>
      </c>
      <c r="G60">
        <v>110</v>
      </c>
      <c r="H60">
        <v>116.5</v>
      </c>
      <c r="I60">
        <v>123.5</v>
      </c>
      <c r="J60">
        <v>135</v>
      </c>
      <c r="K60">
        <v>139.5</v>
      </c>
      <c r="L60">
        <v>146</v>
      </c>
      <c r="M60">
        <v>156</v>
      </c>
      <c r="N60">
        <v>176</v>
      </c>
      <c r="O60">
        <v>250</v>
      </c>
    </row>
    <row r="61" spans="1:15">
      <c r="A61" t="s">
        <v>759</v>
      </c>
      <c r="B61" t="s">
        <v>793</v>
      </c>
      <c r="C61" t="s">
        <v>777</v>
      </c>
      <c r="D61" t="s">
        <v>824</v>
      </c>
      <c r="E61">
        <v>72</v>
      </c>
      <c r="F61">
        <v>140</v>
      </c>
      <c r="G61">
        <v>147</v>
      </c>
      <c r="H61">
        <v>151.5</v>
      </c>
      <c r="I61">
        <v>159.5</v>
      </c>
      <c r="J61">
        <v>166.5</v>
      </c>
      <c r="K61">
        <v>175</v>
      </c>
      <c r="L61">
        <v>183.1</v>
      </c>
      <c r="M61">
        <v>195</v>
      </c>
      <c r="N61">
        <v>220</v>
      </c>
      <c r="O61">
        <v>304</v>
      </c>
    </row>
    <row r="62" spans="1:15">
      <c r="A62" t="s">
        <v>759</v>
      </c>
      <c r="B62" t="s">
        <v>793</v>
      </c>
      <c r="C62" t="s">
        <v>777</v>
      </c>
      <c r="D62" t="s">
        <v>825</v>
      </c>
      <c r="E62">
        <v>88.333333332999999</v>
      </c>
      <c r="F62">
        <v>160</v>
      </c>
      <c r="G62">
        <v>175</v>
      </c>
      <c r="H62">
        <v>180</v>
      </c>
      <c r="I62">
        <v>184.5</v>
      </c>
      <c r="J62">
        <v>194</v>
      </c>
      <c r="K62">
        <v>201</v>
      </c>
      <c r="L62">
        <v>215</v>
      </c>
      <c r="M62">
        <v>230</v>
      </c>
      <c r="N62">
        <v>260</v>
      </c>
      <c r="O62">
        <v>364</v>
      </c>
    </row>
    <row r="63" spans="1:15">
      <c r="A63" t="s">
        <v>759</v>
      </c>
      <c r="B63" t="s">
        <v>793</v>
      </c>
      <c r="C63" t="s">
        <v>777</v>
      </c>
      <c r="D63" t="s">
        <v>826</v>
      </c>
      <c r="E63">
        <v>95</v>
      </c>
      <c r="F63">
        <v>180</v>
      </c>
      <c r="G63">
        <v>185</v>
      </c>
      <c r="H63">
        <v>192.5</v>
      </c>
      <c r="I63">
        <v>205</v>
      </c>
      <c r="J63">
        <v>220</v>
      </c>
      <c r="K63">
        <v>228</v>
      </c>
      <c r="L63">
        <v>240</v>
      </c>
      <c r="M63">
        <v>254</v>
      </c>
      <c r="N63">
        <v>290</v>
      </c>
      <c r="O63">
        <v>400</v>
      </c>
    </row>
    <row r="64" spans="1:15">
      <c r="A64" t="s">
        <v>759</v>
      </c>
      <c r="B64" t="s">
        <v>793</v>
      </c>
      <c r="C64" t="s">
        <v>777</v>
      </c>
      <c r="D64" t="s">
        <v>827</v>
      </c>
      <c r="E64">
        <v>10</v>
      </c>
      <c r="F64">
        <v>20</v>
      </c>
      <c r="G64">
        <v>25</v>
      </c>
      <c r="H64">
        <v>26</v>
      </c>
      <c r="I64">
        <v>28</v>
      </c>
      <c r="J64">
        <v>30</v>
      </c>
      <c r="K64">
        <v>31</v>
      </c>
      <c r="L64">
        <v>33</v>
      </c>
      <c r="M64">
        <v>36</v>
      </c>
      <c r="N64">
        <v>40</v>
      </c>
      <c r="O64">
        <v>65</v>
      </c>
    </row>
    <row r="65" spans="1:15">
      <c r="A65" t="s">
        <v>759</v>
      </c>
      <c r="B65" t="s">
        <v>793</v>
      </c>
      <c r="C65" t="s">
        <v>777</v>
      </c>
      <c r="D65" t="s">
        <v>828</v>
      </c>
      <c r="E65">
        <v>10</v>
      </c>
      <c r="F65">
        <v>22</v>
      </c>
      <c r="G65">
        <v>25</v>
      </c>
      <c r="H65">
        <v>26</v>
      </c>
      <c r="I65">
        <v>29</v>
      </c>
      <c r="J65">
        <v>30</v>
      </c>
      <c r="K65">
        <v>31</v>
      </c>
      <c r="L65">
        <v>35</v>
      </c>
      <c r="M65">
        <v>40</v>
      </c>
      <c r="N65">
        <v>47</v>
      </c>
      <c r="O65">
        <v>75</v>
      </c>
    </row>
    <row r="66" spans="1:15">
      <c r="A66" t="s">
        <v>759</v>
      </c>
      <c r="B66" t="s">
        <v>793</v>
      </c>
      <c r="C66" t="s">
        <v>787</v>
      </c>
      <c r="D66" t="s">
        <v>788</v>
      </c>
      <c r="E66">
        <v>45.166666667000001</v>
      </c>
      <c r="F66">
        <v>106</v>
      </c>
      <c r="G66">
        <v>120</v>
      </c>
      <c r="H66">
        <v>128</v>
      </c>
      <c r="I66">
        <v>136</v>
      </c>
      <c r="J66">
        <v>145</v>
      </c>
      <c r="K66">
        <v>150</v>
      </c>
      <c r="L66">
        <v>162</v>
      </c>
      <c r="M66">
        <v>180</v>
      </c>
      <c r="N66">
        <v>200</v>
      </c>
      <c r="O66">
        <v>300</v>
      </c>
    </row>
    <row r="67" spans="1:15">
      <c r="A67" t="s">
        <v>759</v>
      </c>
      <c r="B67" t="s">
        <v>793</v>
      </c>
      <c r="C67" t="s">
        <v>789</v>
      </c>
      <c r="D67" t="s">
        <v>790</v>
      </c>
      <c r="E67">
        <v>550</v>
      </c>
      <c r="F67">
        <v>1100</v>
      </c>
      <c r="G67">
        <v>1236.5</v>
      </c>
      <c r="H67">
        <v>1300</v>
      </c>
      <c r="I67">
        <v>1330</v>
      </c>
      <c r="J67">
        <v>1380</v>
      </c>
      <c r="K67">
        <v>1430</v>
      </c>
      <c r="L67">
        <v>1500</v>
      </c>
      <c r="M67">
        <v>1600</v>
      </c>
      <c r="N67">
        <v>1750</v>
      </c>
      <c r="O67">
        <v>2350</v>
      </c>
    </row>
    <row r="68" spans="1:15">
      <c r="A68" t="s">
        <v>759</v>
      </c>
      <c r="B68" t="s">
        <v>794</v>
      </c>
      <c r="C68" t="s">
        <v>765</v>
      </c>
      <c r="D68" t="s">
        <v>766</v>
      </c>
      <c r="E68">
        <v>23.333333332999999</v>
      </c>
      <c r="F68">
        <v>48.1</v>
      </c>
      <c r="G68">
        <v>50</v>
      </c>
      <c r="H68">
        <v>51</v>
      </c>
      <c r="I68">
        <v>52</v>
      </c>
      <c r="J68">
        <v>55</v>
      </c>
      <c r="K68">
        <v>58</v>
      </c>
      <c r="L68">
        <v>60</v>
      </c>
      <c r="M68">
        <v>64</v>
      </c>
      <c r="N68">
        <v>70</v>
      </c>
      <c r="O68">
        <v>100</v>
      </c>
    </row>
    <row r="69" spans="1:15">
      <c r="A69" t="s">
        <v>759</v>
      </c>
      <c r="B69" t="s">
        <v>794</v>
      </c>
      <c r="C69" t="s">
        <v>765</v>
      </c>
      <c r="D69" t="s">
        <v>767</v>
      </c>
      <c r="E69">
        <v>25</v>
      </c>
      <c r="F69">
        <v>43.6</v>
      </c>
      <c r="G69">
        <v>46</v>
      </c>
      <c r="H69">
        <v>47</v>
      </c>
      <c r="I69">
        <v>48</v>
      </c>
      <c r="J69">
        <v>50</v>
      </c>
      <c r="K69">
        <v>52</v>
      </c>
      <c r="L69">
        <v>55</v>
      </c>
      <c r="M69">
        <v>60</v>
      </c>
      <c r="N69">
        <v>66</v>
      </c>
      <c r="O69">
        <v>93</v>
      </c>
    </row>
    <row r="70" spans="1:15">
      <c r="A70" t="s">
        <v>759</v>
      </c>
      <c r="B70" t="s">
        <v>794</v>
      </c>
      <c r="C70" t="s">
        <v>765</v>
      </c>
      <c r="D70" t="s">
        <v>768</v>
      </c>
      <c r="E70">
        <v>20</v>
      </c>
      <c r="F70">
        <v>35</v>
      </c>
      <c r="G70">
        <v>40</v>
      </c>
      <c r="H70">
        <v>40</v>
      </c>
      <c r="I70">
        <v>44</v>
      </c>
      <c r="J70">
        <v>45</v>
      </c>
      <c r="K70">
        <v>48</v>
      </c>
      <c r="L70">
        <v>50</v>
      </c>
      <c r="M70">
        <v>52</v>
      </c>
      <c r="N70">
        <v>60</v>
      </c>
      <c r="O70">
        <v>85</v>
      </c>
    </row>
    <row r="71" spans="1:15">
      <c r="A71" t="s">
        <v>759</v>
      </c>
      <c r="B71" t="s">
        <v>794</v>
      </c>
      <c r="C71" t="s">
        <v>765</v>
      </c>
      <c r="D71" t="s">
        <v>769</v>
      </c>
      <c r="E71">
        <v>20</v>
      </c>
      <c r="F71">
        <v>43</v>
      </c>
      <c r="G71">
        <v>50</v>
      </c>
      <c r="H71">
        <v>50</v>
      </c>
      <c r="I71">
        <v>54</v>
      </c>
      <c r="J71">
        <v>58</v>
      </c>
      <c r="K71">
        <v>60</v>
      </c>
      <c r="L71">
        <v>65</v>
      </c>
      <c r="M71">
        <v>70</v>
      </c>
      <c r="N71">
        <v>83</v>
      </c>
      <c r="O71">
        <v>155</v>
      </c>
    </row>
    <row r="72" spans="1:15">
      <c r="A72" t="s">
        <v>759</v>
      </c>
      <c r="B72" t="s">
        <v>794</v>
      </c>
      <c r="C72" t="s">
        <v>765</v>
      </c>
      <c r="D72" t="s">
        <v>817</v>
      </c>
      <c r="E72">
        <v>15</v>
      </c>
      <c r="F72">
        <v>34</v>
      </c>
      <c r="G72">
        <v>36</v>
      </c>
      <c r="H72">
        <v>38</v>
      </c>
      <c r="I72">
        <v>40</v>
      </c>
      <c r="J72">
        <v>40</v>
      </c>
      <c r="K72">
        <v>41.5</v>
      </c>
      <c r="L72">
        <v>44</v>
      </c>
      <c r="M72">
        <v>45</v>
      </c>
      <c r="N72">
        <v>50</v>
      </c>
      <c r="O72">
        <v>70</v>
      </c>
    </row>
    <row r="73" spans="1:15">
      <c r="A73" t="s">
        <v>759</v>
      </c>
      <c r="B73" t="s">
        <v>794</v>
      </c>
      <c r="C73" t="s">
        <v>765</v>
      </c>
      <c r="D73" t="s">
        <v>818</v>
      </c>
      <c r="E73">
        <v>15.833333333000001</v>
      </c>
      <c r="F73">
        <v>37.5</v>
      </c>
      <c r="G73">
        <v>46.4</v>
      </c>
      <c r="H73">
        <v>49</v>
      </c>
      <c r="I73">
        <v>50</v>
      </c>
      <c r="J73">
        <v>53.5</v>
      </c>
      <c r="K73">
        <v>58</v>
      </c>
      <c r="L73">
        <v>60</v>
      </c>
      <c r="M73">
        <v>70</v>
      </c>
      <c r="N73">
        <v>84</v>
      </c>
      <c r="O73">
        <v>155</v>
      </c>
    </row>
    <row r="74" spans="1:15">
      <c r="A74" t="s">
        <v>759</v>
      </c>
      <c r="B74" t="s">
        <v>794</v>
      </c>
      <c r="C74" t="s">
        <v>772</v>
      </c>
      <c r="D74" t="s">
        <v>773</v>
      </c>
      <c r="E74">
        <v>18</v>
      </c>
      <c r="F74">
        <v>40</v>
      </c>
      <c r="G74">
        <v>48</v>
      </c>
      <c r="H74">
        <v>49</v>
      </c>
      <c r="I74">
        <v>50</v>
      </c>
      <c r="J74">
        <v>55</v>
      </c>
      <c r="K74">
        <v>57.5</v>
      </c>
      <c r="L74">
        <v>60</v>
      </c>
      <c r="M74">
        <v>65</v>
      </c>
      <c r="N74">
        <v>75</v>
      </c>
      <c r="O74">
        <v>105</v>
      </c>
    </row>
    <row r="75" spans="1:15">
      <c r="A75" t="s">
        <v>759</v>
      </c>
      <c r="B75" t="s">
        <v>794</v>
      </c>
      <c r="C75" t="s">
        <v>772</v>
      </c>
      <c r="D75" t="s">
        <v>774</v>
      </c>
      <c r="E75">
        <v>44.85</v>
      </c>
      <c r="F75">
        <v>80.5</v>
      </c>
      <c r="G75">
        <v>89</v>
      </c>
      <c r="H75">
        <v>90</v>
      </c>
      <c r="I75">
        <v>95.5</v>
      </c>
      <c r="J75">
        <v>98.5</v>
      </c>
      <c r="K75">
        <v>101</v>
      </c>
      <c r="L75">
        <v>109</v>
      </c>
      <c r="M75">
        <v>117.5</v>
      </c>
      <c r="N75">
        <v>135</v>
      </c>
      <c r="O75">
        <v>185</v>
      </c>
    </row>
    <row r="76" spans="1:15">
      <c r="A76" t="s">
        <v>759</v>
      </c>
      <c r="B76" t="s">
        <v>794</v>
      </c>
      <c r="C76" t="s">
        <v>772</v>
      </c>
      <c r="D76" t="s">
        <v>775</v>
      </c>
      <c r="E76">
        <v>13</v>
      </c>
      <c r="F76">
        <v>25</v>
      </c>
      <c r="G76">
        <v>25</v>
      </c>
      <c r="H76">
        <v>26</v>
      </c>
      <c r="I76">
        <v>30</v>
      </c>
      <c r="J76">
        <v>30.5</v>
      </c>
      <c r="K76">
        <v>31</v>
      </c>
      <c r="L76">
        <v>35</v>
      </c>
      <c r="M76">
        <v>39</v>
      </c>
      <c r="N76">
        <v>45</v>
      </c>
      <c r="O76">
        <v>60</v>
      </c>
    </row>
    <row r="77" spans="1:15">
      <c r="A77" t="s">
        <v>759</v>
      </c>
      <c r="B77" t="s">
        <v>794</v>
      </c>
      <c r="C77" t="s">
        <v>772</v>
      </c>
      <c r="D77" t="s">
        <v>819</v>
      </c>
      <c r="E77">
        <v>16</v>
      </c>
      <c r="F77">
        <v>36</v>
      </c>
      <c r="G77">
        <v>40.5</v>
      </c>
      <c r="H77">
        <v>43</v>
      </c>
      <c r="I77">
        <v>45</v>
      </c>
      <c r="J77">
        <v>46.85</v>
      </c>
      <c r="K77">
        <v>50</v>
      </c>
      <c r="L77">
        <v>55</v>
      </c>
      <c r="M77">
        <v>60</v>
      </c>
      <c r="N77">
        <v>70</v>
      </c>
      <c r="O77">
        <v>102</v>
      </c>
    </row>
    <row r="78" spans="1:15">
      <c r="A78" t="s">
        <v>759</v>
      </c>
      <c r="B78" t="s">
        <v>794</v>
      </c>
      <c r="C78" t="s">
        <v>777</v>
      </c>
      <c r="D78" t="s">
        <v>820</v>
      </c>
      <c r="E78">
        <v>40</v>
      </c>
      <c r="F78">
        <v>90</v>
      </c>
      <c r="G78">
        <v>110</v>
      </c>
      <c r="H78">
        <v>112</v>
      </c>
      <c r="I78">
        <v>120</v>
      </c>
      <c r="J78">
        <v>129</v>
      </c>
      <c r="K78">
        <v>137</v>
      </c>
      <c r="L78">
        <v>143</v>
      </c>
      <c r="M78">
        <v>151</v>
      </c>
      <c r="N78">
        <v>170</v>
      </c>
      <c r="O78">
        <v>240</v>
      </c>
    </row>
    <row r="79" spans="1:15">
      <c r="A79" t="s">
        <v>759</v>
      </c>
      <c r="B79" t="s">
        <v>794</v>
      </c>
      <c r="C79" t="s">
        <v>777</v>
      </c>
      <c r="D79" t="s">
        <v>821</v>
      </c>
      <c r="E79">
        <v>54</v>
      </c>
      <c r="F79">
        <v>130</v>
      </c>
      <c r="G79">
        <v>135</v>
      </c>
      <c r="H79">
        <v>139.5</v>
      </c>
      <c r="I79">
        <v>145.5</v>
      </c>
      <c r="J79">
        <v>155</v>
      </c>
      <c r="K79">
        <v>160</v>
      </c>
      <c r="L79">
        <v>170</v>
      </c>
      <c r="M79">
        <v>180</v>
      </c>
      <c r="N79">
        <v>200</v>
      </c>
      <c r="O79">
        <v>280</v>
      </c>
    </row>
    <row r="80" spans="1:15">
      <c r="A80" t="s">
        <v>759</v>
      </c>
      <c r="B80" t="s">
        <v>794</v>
      </c>
      <c r="C80" t="s">
        <v>777</v>
      </c>
      <c r="D80" t="s">
        <v>822</v>
      </c>
      <c r="E80">
        <v>68</v>
      </c>
      <c r="F80">
        <v>145</v>
      </c>
      <c r="G80">
        <v>151</v>
      </c>
      <c r="H80">
        <v>155</v>
      </c>
      <c r="I80">
        <v>170</v>
      </c>
      <c r="J80">
        <v>179</v>
      </c>
      <c r="K80">
        <v>187</v>
      </c>
      <c r="L80">
        <v>195</v>
      </c>
      <c r="M80">
        <v>209</v>
      </c>
      <c r="N80">
        <v>235</v>
      </c>
      <c r="O80">
        <v>340</v>
      </c>
    </row>
    <row r="81" spans="1:15">
      <c r="A81" t="s">
        <v>759</v>
      </c>
      <c r="B81" t="s">
        <v>794</v>
      </c>
      <c r="C81" t="s">
        <v>777</v>
      </c>
      <c r="D81" t="s">
        <v>823</v>
      </c>
      <c r="E81">
        <v>47.666666667000001</v>
      </c>
      <c r="F81">
        <v>100</v>
      </c>
      <c r="G81">
        <v>115</v>
      </c>
      <c r="H81">
        <v>120</v>
      </c>
      <c r="I81">
        <v>127.5</v>
      </c>
      <c r="J81">
        <v>139.5</v>
      </c>
      <c r="K81">
        <v>142</v>
      </c>
      <c r="L81">
        <v>150</v>
      </c>
      <c r="M81">
        <v>160</v>
      </c>
      <c r="N81">
        <v>180</v>
      </c>
      <c r="O81">
        <v>250</v>
      </c>
    </row>
    <row r="82" spans="1:15">
      <c r="A82" t="s">
        <v>759</v>
      </c>
      <c r="B82" t="s">
        <v>794</v>
      </c>
      <c r="C82" t="s">
        <v>777</v>
      </c>
      <c r="D82" t="s">
        <v>824</v>
      </c>
      <c r="E82">
        <v>75</v>
      </c>
      <c r="F82">
        <v>145</v>
      </c>
      <c r="G82">
        <v>151</v>
      </c>
      <c r="H82">
        <v>155</v>
      </c>
      <c r="I82">
        <v>164.5</v>
      </c>
      <c r="J82">
        <v>170</v>
      </c>
      <c r="K82">
        <v>179.8</v>
      </c>
      <c r="L82">
        <v>187.5</v>
      </c>
      <c r="M82">
        <v>200</v>
      </c>
      <c r="N82">
        <v>225</v>
      </c>
      <c r="O82">
        <v>305</v>
      </c>
    </row>
    <row r="83" spans="1:15">
      <c r="A83" t="s">
        <v>759</v>
      </c>
      <c r="B83" t="s">
        <v>794</v>
      </c>
      <c r="C83" t="s">
        <v>777</v>
      </c>
      <c r="D83" t="s">
        <v>825</v>
      </c>
      <c r="E83">
        <v>90</v>
      </c>
      <c r="F83">
        <v>168</v>
      </c>
      <c r="G83">
        <v>180</v>
      </c>
      <c r="H83">
        <v>182</v>
      </c>
      <c r="I83">
        <v>190</v>
      </c>
      <c r="J83">
        <v>198</v>
      </c>
      <c r="K83">
        <v>208</v>
      </c>
      <c r="L83">
        <v>220</v>
      </c>
      <c r="M83">
        <v>235</v>
      </c>
      <c r="N83">
        <v>265</v>
      </c>
      <c r="O83">
        <v>368</v>
      </c>
    </row>
    <row r="84" spans="1:15">
      <c r="A84" t="s">
        <v>759</v>
      </c>
      <c r="B84" t="s">
        <v>794</v>
      </c>
      <c r="C84" t="s">
        <v>777</v>
      </c>
      <c r="D84" t="s">
        <v>826</v>
      </c>
      <c r="E84">
        <v>100</v>
      </c>
      <c r="F84">
        <v>185</v>
      </c>
      <c r="G84">
        <v>192</v>
      </c>
      <c r="H84">
        <v>198.5</v>
      </c>
      <c r="I84">
        <v>210</v>
      </c>
      <c r="J84">
        <v>227.5</v>
      </c>
      <c r="K84">
        <v>234.5</v>
      </c>
      <c r="L84">
        <v>245</v>
      </c>
      <c r="M84">
        <v>260</v>
      </c>
      <c r="N84">
        <v>293</v>
      </c>
      <c r="O84">
        <v>400</v>
      </c>
    </row>
    <row r="85" spans="1:15">
      <c r="A85" t="s">
        <v>759</v>
      </c>
      <c r="B85" t="s">
        <v>794</v>
      </c>
      <c r="C85" t="s">
        <v>777</v>
      </c>
      <c r="D85" t="s">
        <v>827</v>
      </c>
      <c r="E85">
        <v>10</v>
      </c>
      <c r="F85">
        <v>21</v>
      </c>
      <c r="G85">
        <v>26</v>
      </c>
      <c r="H85">
        <v>27</v>
      </c>
      <c r="I85">
        <v>29</v>
      </c>
      <c r="J85">
        <v>30</v>
      </c>
      <c r="K85">
        <v>32</v>
      </c>
      <c r="L85">
        <v>34</v>
      </c>
      <c r="M85">
        <v>36</v>
      </c>
      <c r="N85">
        <v>42</v>
      </c>
      <c r="O85">
        <v>64</v>
      </c>
    </row>
    <row r="86" spans="1:15">
      <c r="A86" t="s">
        <v>759</v>
      </c>
      <c r="B86" t="s">
        <v>794</v>
      </c>
      <c r="C86" t="s">
        <v>777</v>
      </c>
      <c r="D86" t="s">
        <v>828</v>
      </c>
      <c r="E86">
        <v>10</v>
      </c>
      <c r="F86">
        <v>23</v>
      </c>
      <c r="G86">
        <v>25</v>
      </c>
      <c r="H86">
        <v>28</v>
      </c>
      <c r="I86">
        <v>30</v>
      </c>
      <c r="J86">
        <v>30.3</v>
      </c>
      <c r="K86">
        <v>32</v>
      </c>
      <c r="L86">
        <v>35</v>
      </c>
      <c r="M86">
        <v>40</v>
      </c>
      <c r="N86">
        <v>47</v>
      </c>
      <c r="O86">
        <v>74</v>
      </c>
    </row>
    <row r="87" spans="1:15">
      <c r="A87" t="s">
        <v>759</v>
      </c>
      <c r="B87" t="s">
        <v>794</v>
      </c>
      <c r="C87" t="s">
        <v>787</v>
      </c>
      <c r="D87" t="s">
        <v>788</v>
      </c>
      <c r="E87">
        <v>45</v>
      </c>
      <c r="F87">
        <v>116</v>
      </c>
      <c r="G87">
        <v>123.5</v>
      </c>
      <c r="H87">
        <v>135</v>
      </c>
      <c r="I87">
        <v>140</v>
      </c>
      <c r="J87">
        <v>149.5</v>
      </c>
      <c r="K87">
        <v>157</v>
      </c>
      <c r="L87">
        <v>168</v>
      </c>
      <c r="M87">
        <v>182</v>
      </c>
      <c r="N87">
        <v>205</v>
      </c>
      <c r="O87">
        <v>320</v>
      </c>
    </row>
    <row r="88" spans="1:15">
      <c r="A88" t="s">
        <v>759</v>
      </c>
      <c r="B88" t="s">
        <v>794</v>
      </c>
      <c r="C88" t="s">
        <v>789</v>
      </c>
      <c r="D88" t="s">
        <v>790</v>
      </c>
      <c r="E88">
        <v>500</v>
      </c>
      <c r="F88">
        <v>1145</v>
      </c>
      <c r="G88">
        <v>1250</v>
      </c>
      <c r="H88">
        <v>1318</v>
      </c>
      <c r="I88">
        <v>1353</v>
      </c>
      <c r="J88">
        <v>1400</v>
      </c>
      <c r="K88">
        <v>1450</v>
      </c>
      <c r="L88">
        <v>1500</v>
      </c>
      <c r="M88">
        <v>1600</v>
      </c>
      <c r="N88">
        <v>1764</v>
      </c>
      <c r="O88">
        <v>2394</v>
      </c>
    </row>
    <row r="89" spans="1:15">
      <c r="A89" t="s">
        <v>759</v>
      </c>
      <c r="B89" t="s">
        <v>795</v>
      </c>
      <c r="C89" t="s">
        <v>765</v>
      </c>
      <c r="D89" t="s">
        <v>766</v>
      </c>
      <c r="E89">
        <v>23.333333332999999</v>
      </c>
      <c r="F89">
        <v>49.4</v>
      </c>
      <c r="G89">
        <v>51</v>
      </c>
      <c r="H89">
        <v>52</v>
      </c>
      <c r="I89">
        <v>53</v>
      </c>
      <c r="J89">
        <v>56</v>
      </c>
      <c r="K89">
        <v>59.5</v>
      </c>
      <c r="L89">
        <v>60</v>
      </c>
      <c r="M89">
        <v>65</v>
      </c>
      <c r="N89">
        <v>72</v>
      </c>
      <c r="O89">
        <v>100</v>
      </c>
    </row>
    <row r="90" spans="1:15">
      <c r="A90" t="s">
        <v>759</v>
      </c>
      <c r="B90" t="s">
        <v>795</v>
      </c>
      <c r="C90" t="s">
        <v>765</v>
      </c>
      <c r="D90" t="s">
        <v>767</v>
      </c>
      <c r="E90">
        <v>25</v>
      </c>
      <c r="F90">
        <v>45</v>
      </c>
      <c r="G90">
        <v>46</v>
      </c>
      <c r="H90">
        <v>48</v>
      </c>
      <c r="I90">
        <v>50</v>
      </c>
      <c r="J90">
        <v>51</v>
      </c>
      <c r="K90">
        <v>53</v>
      </c>
      <c r="L90">
        <v>56</v>
      </c>
      <c r="M90">
        <v>60</v>
      </c>
      <c r="N90">
        <v>67</v>
      </c>
      <c r="O90">
        <v>95</v>
      </c>
    </row>
    <row r="91" spans="1:15">
      <c r="A91" t="s">
        <v>759</v>
      </c>
      <c r="B91" t="s">
        <v>795</v>
      </c>
      <c r="C91" t="s">
        <v>765</v>
      </c>
      <c r="D91" t="s">
        <v>768</v>
      </c>
      <c r="E91">
        <v>20</v>
      </c>
      <c r="F91">
        <v>38</v>
      </c>
      <c r="G91">
        <v>40</v>
      </c>
      <c r="H91">
        <v>41</v>
      </c>
      <c r="I91">
        <v>45</v>
      </c>
      <c r="J91">
        <v>46</v>
      </c>
      <c r="K91">
        <v>49</v>
      </c>
      <c r="L91">
        <v>50</v>
      </c>
      <c r="M91">
        <v>55</v>
      </c>
      <c r="N91">
        <v>60</v>
      </c>
      <c r="O91">
        <v>88</v>
      </c>
    </row>
    <row r="92" spans="1:15">
      <c r="A92" t="s">
        <v>759</v>
      </c>
      <c r="B92" t="s">
        <v>795</v>
      </c>
      <c r="C92" t="s">
        <v>765</v>
      </c>
      <c r="D92" t="s">
        <v>769</v>
      </c>
      <c r="E92">
        <v>20</v>
      </c>
      <c r="F92">
        <v>45</v>
      </c>
      <c r="G92">
        <v>50</v>
      </c>
      <c r="H92">
        <v>51</v>
      </c>
      <c r="I92">
        <v>55</v>
      </c>
      <c r="J92">
        <v>60</v>
      </c>
      <c r="K92">
        <v>64</v>
      </c>
      <c r="L92">
        <v>65</v>
      </c>
      <c r="M92">
        <v>73</v>
      </c>
      <c r="N92">
        <v>85</v>
      </c>
      <c r="O92">
        <v>150</v>
      </c>
    </row>
    <row r="93" spans="1:15">
      <c r="A93" t="s">
        <v>759</v>
      </c>
      <c r="B93" t="s">
        <v>795</v>
      </c>
      <c r="C93" t="s">
        <v>765</v>
      </c>
      <c r="D93" t="s">
        <v>817</v>
      </c>
      <c r="E93">
        <v>15</v>
      </c>
      <c r="F93">
        <v>35</v>
      </c>
      <c r="G93">
        <v>36</v>
      </c>
      <c r="H93">
        <v>39</v>
      </c>
      <c r="I93">
        <v>40</v>
      </c>
      <c r="J93">
        <v>40.5</v>
      </c>
      <c r="K93">
        <v>42.5</v>
      </c>
      <c r="L93">
        <v>45</v>
      </c>
      <c r="M93">
        <v>46</v>
      </c>
      <c r="N93">
        <v>50</v>
      </c>
      <c r="O93">
        <v>70</v>
      </c>
    </row>
    <row r="94" spans="1:15">
      <c r="A94" t="s">
        <v>759</v>
      </c>
      <c r="B94" t="s">
        <v>795</v>
      </c>
      <c r="C94" t="s">
        <v>765</v>
      </c>
      <c r="D94" t="s">
        <v>818</v>
      </c>
      <c r="E94">
        <v>16.433333333</v>
      </c>
      <c r="F94">
        <v>40</v>
      </c>
      <c r="G94">
        <v>49</v>
      </c>
      <c r="H94">
        <v>50</v>
      </c>
      <c r="I94">
        <v>52</v>
      </c>
      <c r="J94">
        <v>55</v>
      </c>
      <c r="K94">
        <v>60</v>
      </c>
      <c r="L94">
        <v>62</v>
      </c>
      <c r="M94">
        <v>70</v>
      </c>
      <c r="N94">
        <v>86.5</v>
      </c>
      <c r="O94">
        <v>160</v>
      </c>
    </row>
    <row r="95" spans="1:15">
      <c r="A95" t="s">
        <v>759</v>
      </c>
      <c r="B95" t="s">
        <v>795</v>
      </c>
      <c r="C95" t="s">
        <v>772</v>
      </c>
      <c r="D95" t="s">
        <v>773</v>
      </c>
      <c r="E95">
        <v>20</v>
      </c>
      <c r="F95">
        <v>42</v>
      </c>
      <c r="G95">
        <v>49</v>
      </c>
      <c r="H95">
        <v>50</v>
      </c>
      <c r="I95">
        <v>52.5</v>
      </c>
      <c r="J95">
        <v>55.5</v>
      </c>
      <c r="K95">
        <v>60</v>
      </c>
      <c r="L95">
        <v>61</v>
      </c>
      <c r="M95">
        <v>66</v>
      </c>
      <c r="N95">
        <v>75</v>
      </c>
      <c r="O95">
        <v>110</v>
      </c>
    </row>
    <row r="96" spans="1:15">
      <c r="A96" t="s">
        <v>759</v>
      </c>
      <c r="B96" t="s">
        <v>795</v>
      </c>
      <c r="C96" t="s">
        <v>772</v>
      </c>
      <c r="D96" t="s">
        <v>774</v>
      </c>
      <c r="E96">
        <v>45</v>
      </c>
      <c r="F96">
        <v>86.3</v>
      </c>
      <c r="G96">
        <v>89</v>
      </c>
      <c r="H96">
        <v>95</v>
      </c>
      <c r="I96">
        <v>99</v>
      </c>
      <c r="J96">
        <v>100</v>
      </c>
      <c r="K96">
        <v>105</v>
      </c>
      <c r="L96">
        <v>111</v>
      </c>
      <c r="M96">
        <v>120</v>
      </c>
      <c r="N96">
        <v>135</v>
      </c>
      <c r="O96">
        <v>190</v>
      </c>
    </row>
    <row r="97" spans="1:15">
      <c r="A97" t="s">
        <v>759</v>
      </c>
      <c r="B97" t="s">
        <v>795</v>
      </c>
      <c r="C97" t="s">
        <v>772</v>
      </c>
      <c r="D97" t="s">
        <v>775</v>
      </c>
      <c r="E97">
        <v>14.833333333000001</v>
      </c>
      <c r="F97">
        <v>25</v>
      </c>
      <c r="G97">
        <v>25</v>
      </c>
      <c r="H97">
        <v>28</v>
      </c>
      <c r="I97">
        <v>30</v>
      </c>
      <c r="J97">
        <v>31</v>
      </c>
      <c r="K97">
        <v>31.5</v>
      </c>
      <c r="L97">
        <v>35</v>
      </c>
      <c r="M97">
        <v>40</v>
      </c>
      <c r="N97">
        <v>45</v>
      </c>
      <c r="O97">
        <v>60</v>
      </c>
    </row>
    <row r="98" spans="1:15">
      <c r="A98" t="s">
        <v>759</v>
      </c>
      <c r="B98" t="s">
        <v>795</v>
      </c>
      <c r="C98" t="s">
        <v>772</v>
      </c>
      <c r="D98" t="s">
        <v>819</v>
      </c>
      <c r="E98">
        <v>15.642857143000001</v>
      </c>
      <c r="F98">
        <v>36.799999999999997</v>
      </c>
      <c r="G98">
        <v>41.5</v>
      </c>
      <c r="H98">
        <v>45</v>
      </c>
      <c r="I98">
        <v>46.5</v>
      </c>
      <c r="J98">
        <v>48</v>
      </c>
      <c r="K98">
        <v>52</v>
      </c>
      <c r="L98">
        <v>55.5</v>
      </c>
      <c r="M98">
        <v>60</v>
      </c>
      <c r="N98">
        <v>70</v>
      </c>
      <c r="O98">
        <v>105</v>
      </c>
    </row>
    <row r="99" spans="1:15">
      <c r="A99" t="s">
        <v>759</v>
      </c>
      <c r="B99" t="s">
        <v>795</v>
      </c>
      <c r="C99" t="s">
        <v>777</v>
      </c>
      <c r="D99" t="s">
        <v>820</v>
      </c>
      <c r="E99">
        <v>41.428571429000002</v>
      </c>
      <c r="F99">
        <v>100</v>
      </c>
      <c r="G99">
        <v>112</v>
      </c>
      <c r="H99">
        <v>115</v>
      </c>
      <c r="I99">
        <v>125</v>
      </c>
      <c r="J99">
        <v>131</v>
      </c>
      <c r="K99">
        <v>140</v>
      </c>
      <c r="L99">
        <v>146</v>
      </c>
      <c r="M99">
        <v>155</v>
      </c>
      <c r="N99">
        <v>175</v>
      </c>
      <c r="O99">
        <v>250</v>
      </c>
    </row>
    <row r="100" spans="1:15">
      <c r="A100" t="s">
        <v>759</v>
      </c>
      <c r="B100" t="s">
        <v>795</v>
      </c>
      <c r="C100" t="s">
        <v>777</v>
      </c>
      <c r="D100" t="s">
        <v>821</v>
      </c>
      <c r="E100">
        <v>53.666666667000001</v>
      </c>
      <c r="F100">
        <v>134</v>
      </c>
      <c r="G100">
        <v>137</v>
      </c>
      <c r="H100">
        <v>141.5</v>
      </c>
      <c r="I100">
        <v>150</v>
      </c>
      <c r="J100">
        <v>159</v>
      </c>
      <c r="K100">
        <v>165</v>
      </c>
      <c r="L100">
        <v>175</v>
      </c>
      <c r="M100">
        <v>185</v>
      </c>
      <c r="N100">
        <v>206</v>
      </c>
      <c r="O100">
        <v>285</v>
      </c>
    </row>
    <row r="101" spans="1:15">
      <c r="A101" t="s">
        <v>759</v>
      </c>
      <c r="B101" t="s">
        <v>795</v>
      </c>
      <c r="C101" t="s">
        <v>777</v>
      </c>
      <c r="D101" t="s">
        <v>822</v>
      </c>
      <c r="E101">
        <v>67.333333332999999</v>
      </c>
      <c r="F101">
        <v>150</v>
      </c>
      <c r="G101">
        <v>155</v>
      </c>
      <c r="H101">
        <v>160</v>
      </c>
      <c r="I101">
        <v>175</v>
      </c>
      <c r="J101">
        <v>182</v>
      </c>
      <c r="K101">
        <v>192</v>
      </c>
      <c r="L101">
        <v>200</v>
      </c>
      <c r="M101">
        <v>215</v>
      </c>
      <c r="N101">
        <v>241.5</v>
      </c>
      <c r="O101">
        <v>350</v>
      </c>
    </row>
    <row r="102" spans="1:15">
      <c r="A102" t="s">
        <v>759</v>
      </c>
      <c r="B102" t="s">
        <v>795</v>
      </c>
      <c r="C102" t="s">
        <v>777</v>
      </c>
      <c r="D102" t="s">
        <v>823</v>
      </c>
      <c r="E102">
        <v>48.5</v>
      </c>
      <c r="F102">
        <v>110</v>
      </c>
      <c r="G102">
        <v>118</v>
      </c>
      <c r="H102">
        <v>123</v>
      </c>
      <c r="I102">
        <v>134</v>
      </c>
      <c r="J102">
        <v>143</v>
      </c>
      <c r="K102">
        <v>145.5</v>
      </c>
      <c r="L102">
        <v>152</v>
      </c>
      <c r="M102">
        <v>165</v>
      </c>
      <c r="N102">
        <v>185</v>
      </c>
      <c r="O102">
        <v>260</v>
      </c>
    </row>
    <row r="103" spans="1:15">
      <c r="A103" t="s">
        <v>759</v>
      </c>
      <c r="B103" t="s">
        <v>795</v>
      </c>
      <c r="C103" t="s">
        <v>777</v>
      </c>
      <c r="D103" t="s">
        <v>824</v>
      </c>
      <c r="E103">
        <v>75</v>
      </c>
      <c r="F103">
        <v>150</v>
      </c>
      <c r="G103">
        <v>155</v>
      </c>
      <c r="H103">
        <v>160</v>
      </c>
      <c r="I103">
        <v>169</v>
      </c>
      <c r="J103">
        <v>175</v>
      </c>
      <c r="K103">
        <v>182</v>
      </c>
      <c r="L103">
        <v>191</v>
      </c>
      <c r="M103">
        <v>205</v>
      </c>
      <c r="N103">
        <v>230</v>
      </c>
      <c r="O103">
        <v>314</v>
      </c>
    </row>
    <row r="104" spans="1:15">
      <c r="A104" t="s">
        <v>759</v>
      </c>
      <c r="B104" t="s">
        <v>795</v>
      </c>
      <c r="C104" t="s">
        <v>777</v>
      </c>
      <c r="D104" t="s">
        <v>825</v>
      </c>
      <c r="E104">
        <v>94.6</v>
      </c>
      <c r="F104">
        <v>175</v>
      </c>
      <c r="G104">
        <v>181.5</v>
      </c>
      <c r="H104">
        <v>189.25</v>
      </c>
      <c r="I104">
        <v>195</v>
      </c>
      <c r="J104">
        <v>203</v>
      </c>
      <c r="K104">
        <v>212.5</v>
      </c>
      <c r="L104">
        <v>225</v>
      </c>
      <c r="M104">
        <v>240</v>
      </c>
      <c r="N104">
        <v>270</v>
      </c>
      <c r="O104">
        <v>372</v>
      </c>
    </row>
    <row r="105" spans="1:15">
      <c r="A105" t="s">
        <v>759</v>
      </c>
      <c r="B105" t="s">
        <v>795</v>
      </c>
      <c r="C105" t="s">
        <v>777</v>
      </c>
      <c r="D105" t="s">
        <v>826</v>
      </c>
      <c r="E105">
        <v>100</v>
      </c>
      <c r="F105">
        <v>189</v>
      </c>
      <c r="G105">
        <v>196</v>
      </c>
      <c r="H105">
        <v>203.5</v>
      </c>
      <c r="I105">
        <v>220</v>
      </c>
      <c r="J105">
        <v>235</v>
      </c>
      <c r="K105">
        <v>240</v>
      </c>
      <c r="L105">
        <v>250</v>
      </c>
      <c r="M105">
        <v>266</v>
      </c>
      <c r="N105">
        <v>300</v>
      </c>
      <c r="O105">
        <v>420</v>
      </c>
    </row>
    <row r="106" spans="1:15">
      <c r="A106" t="s">
        <v>759</v>
      </c>
      <c r="B106" t="s">
        <v>795</v>
      </c>
      <c r="C106" t="s">
        <v>777</v>
      </c>
      <c r="D106" t="s">
        <v>827</v>
      </c>
      <c r="E106">
        <v>10</v>
      </c>
      <c r="F106">
        <v>24.2</v>
      </c>
      <c r="G106">
        <v>27</v>
      </c>
      <c r="H106">
        <v>28</v>
      </c>
      <c r="I106">
        <v>30</v>
      </c>
      <c r="J106">
        <v>31</v>
      </c>
      <c r="K106">
        <v>33</v>
      </c>
      <c r="L106">
        <v>35</v>
      </c>
      <c r="M106">
        <v>38</v>
      </c>
      <c r="N106">
        <v>44</v>
      </c>
      <c r="O106">
        <v>65</v>
      </c>
    </row>
    <row r="107" spans="1:15">
      <c r="A107" t="s">
        <v>759</v>
      </c>
      <c r="B107" t="s">
        <v>795</v>
      </c>
      <c r="C107" t="s">
        <v>777</v>
      </c>
      <c r="D107" t="s">
        <v>828</v>
      </c>
      <c r="E107">
        <v>10</v>
      </c>
      <c r="F107">
        <v>23.5</v>
      </c>
      <c r="G107">
        <v>26</v>
      </c>
      <c r="H107">
        <v>29</v>
      </c>
      <c r="I107">
        <v>30</v>
      </c>
      <c r="J107">
        <v>31</v>
      </c>
      <c r="K107">
        <v>34</v>
      </c>
      <c r="L107">
        <v>37</v>
      </c>
      <c r="M107">
        <v>40</v>
      </c>
      <c r="N107">
        <v>47</v>
      </c>
      <c r="O107">
        <v>75</v>
      </c>
    </row>
    <row r="108" spans="1:15">
      <c r="A108" t="s">
        <v>759</v>
      </c>
      <c r="B108" t="s">
        <v>795</v>
      </c>
      <c r="C108" t="s">
        <v>787</v>
      </c>
      <c r="D108" t="s">
        <v>788</v>
      </c>
      <c r="E108">
        <v>48.5</v>
      </c>
      <c r="F108">
        <v>119.5</v>
      </c>
      <c r="G108">
        <v>129</v>
      </c>
      <c r="H108">
        <v>140</v>
      </c>
      <c r="I108">
        <v>146</v>
      </c>
      <c r="J108">
        <v>151</v>
      </c>
      <c r="K108">
        <v>160</v>
      </c>
      <c r="L108">
        <v>173</v>
      </c>
      <c r="M108">
        <v>189</v>
      </c>
      <c r="N108">
        <v>215</v>
      </c>
      <c r="O108">
        <v>330</v>
      </c>
    </row>
    <row r="109" spans="1:15">
      <c r="A109" t="s">
        <v>759</v>
      </c>
      <c r="B109" t="s">
        <v>795</v>
      </c>
      <c r="C109" t="s">
        <v>789</v>
      </c>
      <c r="D109" t="s">
        <v>790</v>
      </c>
      <c r="E109">
        <v>566.66666666699996</v>
      </c>
      <c r="F109">
        <v>1200</v>
      </c>
      <c r="G109">
        <v>1296</v>
      </c>
      <c r="H109">
        <v>1350</v>
      </c>
      <c r="I109">
        <v>1396</v>
      </c>
      <c r="J109">
        <v>1420</v>
      </c>
      <c r="K109">
        <v>1492</v>
      </c>
      <c r="L109">
        <v>1543</v>
      </c>
      <c r="M109">
        <v>1633</v>
      </c>
      <c r="N109">
        <v>1795</v>
      </c>
      <c r="O109">
        <v>2450</v>
      </c>
    </row>
    <row r="110" spans="1:15">
      <c r="A110" t="s">
        <v>759</v>
      </c>
      <c r="B110" t="s">
        <v>796</v>
      </c>
      <c r="C110" t="s">
        <v>765</v>
      </c>
      <c r="D110" t="s">
        <v>766</v>
      </c>
      <c r="E110">
        <v>23.166666667000001</v>
      </c>
      <c r="F110">
        <v>50</v>
      </c>
      <c r="G110">
        <v>51.5</v>
      </c>
      <c r="H110">
        <v>52</v>
      </c>
      <c r="I110">
        <v>54</v>
      </c>
      <c r="J110">
        <v>57</v>
      </c>
      <c r="K110">
        <v>60</v>
      </c>
      <c r="L110">
        <v>62</v>
      </c>
      <c r="M110">
        <v>65</v>
      </c>
      <c r="N110">
        <v>73</v>
      </c>
      <c r="O110">
        <v>100</v>
      </c>
    </row>
    <row r="111" spans="1:15">
      <c r="A111" t="s">
        <v>759</v>
      </c>
      <c r="B111" t="s">
        <v>796</v>
      </c>
      <c r="C111" t="s">
        <v>765</v>
      </c>
      <c r="D111" t="s">
        <v>767</v>
      </c>
      <c r="E111">
        <v>30</v>
      </c>
      <c r="F111">
        <v>45</v>
      </c>
      <c r="G111">
        <v>47</v>
      </c>
      <c r="H111">
        <v>49</v>
      </c>
      <c r="I111">
        <v>50</v>
      </c>
      <c r="J111">
        <v>52</v>
      </c>
      <c r="K111">
        <v>55</v>
      </c>
      <c r="L111">
        <v>57</v>
      </c>
      <c r="M111">
        <v>60</v>
      </c>
      <c r="N111">
        <v>68</v>
      </c>
      <c r="O111">
        <v>95</v>
      </c>
    </row>
    <row r="112" spans="1:15">
      <c r="A112" t="s">
        <v>759</v>
      </c>
      <c r="B112" t="s">
        <v>796</v>
      </c>
      <c r="C112" t="s">
        <v>765</v>
      </c>
      <c r="D112" t="s">
        <v>768</v>
      </c>
      <c r="E112">
        <v>20</v>
      </c>
      <c r="F112">
        <v>40</v>
      </c>
      <c r="G112">
        <v>41</v>
      </c>
      <c r="H112">
        <v>43</v>
      </c>
      <c r="I112">
        <v>45.5</v>
      </c>
      <c r="J112">
        <v>47</v>
      </c>
      <c r="K112">
        <v>50</v>
      </c>
      <c r="L112">
        <v>52</v>
      </c>
      <c r="M112">
        <v>55</v>
      </c>
      <c r="N112">
        <v>60</v>
      </c>
      <c r="O112">
        <v>90</v>
      </c>
    </row>
    <row r="113" spans="1:15">
      <c r="A113" t="s">
        <v>759</v>
      </c>
      <c r="B113" t="s">
        <v>796</v>
      </c>
      <c r="C113" t="s">
        <v>765</v>
      </c>
      <c r="D113" t="s">
        <v>769</v>
      </c>
      <c r="E113">
        <v>21.333333332999999</v>
      </c>
      <c r="F113">
        <v>45.9</v>
      </c>
      <c r="G113">
        <v>50</v>
      </c>
      <c r="H113">
        <v>54</v>
      </c>
      <c r="I113">
        <v>58</v>
      </c>
      <c r="J113">
        <v>60</v>
      </c>
      <c r="K113">
        <v>64.5</v>
      </c>
      <c r="L113">
        <v>67</v>
      </c>
      <c r="M113">
        <v>75</v>
      </c>
      <c r="N113">
        <v>86</v>
      </c>
      <c r="O113">
        <v>150</v>
      </c>
    </row>
    <row r="114" spans="1:15">
      <c r="A114" t="s">
        <v>759</v>
      </c>
      <c r="B114" t="s">
        <v>796</v>
      </c>
      <c r="C114" t="s">
        <v>765</v>
      </c>
      <c r="D114" t="s">
        <v>817</v>
      </c>
      <c r="E114">
        <v>15</v>
      </c>
      <c r="F114">
        <v>35</v>
      </c>
      <c r="G114">
        <v>38</v>
      </c>
      <c r="H114">
        <v>40</v>
      </c>
      <c r="I114">
        <v>40.5</v>
      </c>
      <c r="J114">
        <v>41</v>
      </c>
      <c r="K114">
        <v>43</v>
      </c>
      <c r="L114">
        <v>45</v>
      </c>
      <c r="M114">
        <v>47</v>
      </c>
      <c r="N114">
        <v>50</v>
      </c>
      <c r="O114">
        <v>70</v>
      </c>
    </row>
    <row r="115" spans="1:15">
      <c r="A115" t="s">
        <v>759</v>
      </c>
      <c r="B115" t="s">
        <v>796</v>
      </c>
      <c r="C115" t="s">
        <v>765</v>
      </c>
      <c r="D115" t="s">
        <v>818</v>
      </c>
      <c r="E115">
        <v>17.5</v>
      </c>
      <c r="F115">
        <v>40</v>
      </c>
      <c r="G115">
        <v>50</v>
      </c>
      <c r="H115">
        <v>51</v>
      </c>
      <c r="I115">
        <v>54.5</v>
      </c>
      <c r="J115">
        <v>57</v>
      </c>
      <c r="K115">
        <v>60</v>
      </c>
      <c r="L115">
        <v>62</v>
      </c>
      <c r="M115">
        <v>70</v>
      </c>
      <c r="N115">
        <v>87.5</v>
      </c>
      <c r="O115">
        <v>160</v>
      </c>
    </row>
    <row r="116" spans="1:15">
      <c r="A116" t="s">
        <v>759</v>
      </c>
      <c r="B116" t="s">
        <v>796</v>
      </c>
      <c r="C116" t="s">
        <v>772</v>
      </c>
      <c r="D116" t="s">
        <v>773</v>
      </c>
      <c r="E116">
        <v>20</v>
      </c>
      <c r="F116">
        <v>45</v>
      </c>
      <c r="G116">
        <v>49.5</v>
      </c>
      <c r="H116">
        <v>50</v>
      </c>
      <c r="I116">
        <v>55</v>
      </c>
      <c r="J116">
        <v>57.5</v>
      </c>
      <c r="K116">
        <v>60</v>
      </c>
      <c r="L116">
        <v>62</v>
      </c>
      <c r="M116">
        <v>68</v>
      </c>
      <c r="N116">
        <v>75</v>
      </c>
      <c r="O116">
        <v>110</v>
      </c>
    </row>
    <row r="117" spans="1:15">
      <c r="A117" t="s">
        <v>759</v>
      </c>
      <c r="B117" t="s">
        <v>796</v>
      </c>
      <c r="C117" t="s">
        <v>772</v>
      </c>
      <c r="D117" t="s">
        <v>774</v>
      </c>
      <c r="E117">
        <v>49</v>
      </c>
      <c r="F117">
        <v>88</v>
      </c>
      <c r="G117">
        <v>91</v>
      </c>
      <c r="H117">
        <v>98</v>
      </c>
      <c r="I117">
        <v>100</v>
      </c>
      <c r="J117">
        <v>103</v>
      </c>
      <c r="K117">
        <v>105</v>
      </c>
      <c r="L117">
        <v>114</v>
      </c>
      <c r="M117">
        <v>120.5</v>
      </c>
      <c r="N117">
        <v>139.69999999999999</v>
      </c>
      <c r="O117">
        <v>191</v>
      </c>
    </row>
    <row r="118" spans="1:15">
      <c r="A118" t="s">
        <v>759</v>
      </c>
      <c r="B118" t="s">
        <v>796</v>
      </c>
      <c r="C118" t="s">
        <v>772</v>
      </c>
      <c r="D118" t="s">
        <v>775</v>
      </c>
      <c r="E118">
        <v>15</v>
      </c>
      <c r="F118">
        <v>25</v>
      </c>
      <c r="G118">
        <v>27</v>
      </c>
      <c r="H118">
        <v>29</v>
      </c>
      <c r="I118">
        <v>30</v>
      </c>
      <c r="J118">
        <v>31.5</v>
      </c>
      <c r="K118">
        <v>33</v>
      </c>
      <c r="L118">
        <v>36</v>
      </c>
      <c r="M118">
        <v>40</v>
      </c>
      <c r="N118">
        <v>45.5</v>
      </c>
      <c r="O118">
        <v>60</v>
      </c>
    </row>
    <row r="119" spans="1:15">
      <c r="A119" t="s">
        <v>759</v>
      </c>
      <c r="B119" t="s">
        <v>796</v>
      </c>
      <c r="C119" t="s">
        <v>772</v>
      </c>
      <c r="D119" t="s">
        <v>819</v>
      </c>
      <c r="E119">
        <v>17.5</v>
      </c>
      <c r="F119">
        <v>39.5</v>
      </c>
      <c r="G119">
        <v>42</v>
      </c>
      <c r="H119">
        <v>45.5</v>
      </c>
      <c r="I119">
        <v>47</v>
      </c>
      <c r="J119">
        <v>50</v>
      </c>
      <c r="K119">
        <v>55</v>
      </c>
      <c r="L119">
        <v>57</v>
      </c>
      <c r="M119">
        <v>60.5</v>
      </c>
      <c r="N119">
        <v>70</v>
      </c>
      <c r="O119">
        <v>105</v>
      </c>
    </row>
    <row r="120" spans="1:15">
      <c r="A120" t="s">
        <v>759</v>
      </c>
      <c r="B120" t="s">
        <v>796</v>
      </c>
      <c r="C120" t="s">
        <v>777</v>
      </c>
      <c r="D120" t="s">
        <v>820</v>
      </c>
      <c r="E120">
        <v>41.666666667000001</v>
      </c>
      <c r="F120">
        <v>100</v>
      </c>
      <c r="G120">
        <v>115</v>
      </c>
      <c r="H120">
        <v>120</v>
      </c>
      <c r="I120">
        <v>130</v>
      </c>
      <c r="J120">
        <v>135</v>
      </c>
      <c r="K120">
        <v>145</v>
      </c>
      <c r="L120">
        <v>150</v>
      </c>
      <c r="M120">
        <v>160</v>
      </c>
      <c r="N120">
        <v>180</v>
      </c>
      <c r="O120">
        <v>250</v>
      </c>
    </row>
    <row r="121" spans="1:15">
      <c r="A121" t="s">
        <v>759</v>
      </c>
      <c r="B121" t="s">
        <v>796</v>
      </c>
      <c r="C121" t="s">
        <v>777</v>
      </c>
      <c r="D121" t="s">
        <v>821</v>
      </c>
      <c r="E121">
        <v>55.666666667000001</v>
      </c>
      <c r="F121">
        <v>136</v>
      </c>
      <c r="G121">
        <v>141</v>
      </c>
      <c r="H121">
        <v>149</v>
      </c>
      <c r="I121">
        <v>154</v>
      </c>
      <c r="J121">
        <v>160.94999999999999</v>
      </c>
      <c r="K121">
        <v>170</v>
      </c>
      <c r="L121">
        <v>180</v>
      </c>
      <c r="M121">
        <v>190</v>
      </c>
      <c r="N121">
        <v>210</v>
      </c>
      <c r="O121">
        <v>290</v>
      </c>
    </row>
    <row r="122" spans="1:15">
      <c r="A122" t="s">
        <v>759</v>
      </c>
      <c r="B122" t="s">
        <v>796</v>
      </c>
      <c r="C122" t="s">
        <v>777</v>
      </c>
      <c r="D122" t="s">
        <v>822</v>
      </c>
      <c r="E122">
        <v>66.166666667000001</v>
      </c>
      <c r="F122">
        <v>153</v>
      </c>
      <c r="G122">
        <v>160</v>
      </c>
      <c r="H122">
        <v>166</v>
      </c>
      <c r="I122">
        <v>180</v>
      </c>
      <c r="J122">
        <v>185.5</v>
      </c>
      <c r="K122">
        <v>197</v>
      </c>
      <c r="L122">
        <v>203</v>
      </c>
      <c r="M122">
        <v>220</v>
      </c>
      <c r="N122">
        <v>250</v>
      </c>
      <c r="O122">
        <v>350</v>
      </c>
    </row>
    <row r="123" spans="1:15">
      <c r="A123" t="s">
        <v>759</v>
      </c>
      <c r="B123" t="s">
        <v>796</v>
      </c>
      <c r="C123" t="s">
        <v>777</v>
      </c>
      <c r="D123" t="s">
        <v>823</v>
      </c>
      <c r="E123">
        <v>49.333333332999999</v>
      </c>
      <c r="F123">
        <v>115</v>
      </c>
      <c r="G123">
        <v>122</v>
      </c>
      <c r="H123">
        <v>128</v>
      </c>
      <c r="I123">
        <v>140</v>
      </c>
      <c r="J123">
        <v>145.5</v>
      </c>
      <c r="K123">
        <v>150</v>
      </c>
      <c r="L123">
        <v>157</v>
      </c>
      <c r="M123">
        <v>170</v>
      </c>
      <c r="N123">
        <v>190</v>
      </c>
      <c r="O123">
        <v>264</v>
      </c>
    </row>
    <row r="124" spans="1:15">
      <c r="A124" t="s">
        <v>759</v>
      </c>
      <c r="B124" t="s">
        <v>796</v>
      </c>
      <c r="C124" t="s">
        <v>777</v>
      </c>
      <c r="D124" t="s">
        <v>824</v>
      </c>
      <c r="E124">
        <v>78.8</v>
      </c>
      <c r="F124">
        <v>154</v>
      </c>
      <c r="G124">
        <v>159</v>
      </c>
      <c r="H124">
        <v>163</v>
      </c>
      <c r="I124">
        <v>172</v>
      </c>
      <c r="J124">
        <v>180</v>
      </c>
      <c r="K124">
        <v>185.5</v>
      </c>
      <c r="L124">
        <v>195</v>
      </c>
      <c r="M124">
        <v>210</v>
      </c>
      <c r="N124">
        <v>235</v>
      </c>
      <c r="O124">
        <v>320</v>
      </c>
    </row>
    <row r="125" spans="1:15">
      <c r="A125" t="s">
        <v>759</v>
      </c>
      <c r="B125" t="s">
        <v>796</v>
      </c>
      <c r="C125" t="s">
        <v>777</v>
      </c>
      <c r="D125" t="s">
        <v>825</v>
      </c>
      <c r="E125">
        <v>95</v>
      </c>
      <c r="F125">
        <v>180</v>
      </c>
      <c r="G125">
        <v>185</v>
      </c>
      <c r="H125">
        <v>194</v>
      </c>
      <c r="I125">
        <v>198.7</v>
      </c>
      <c r="J125">
        <v>210</v>
      </c>
      <c r="K125">
        <v>215</v>
      </c>
      <c r="L125">
        <v>229</v>
      </c>
      <c r="M125">
        <v>245</v>
      </c>
      <c r="N125">
        <v>274</v>
      </c>
      <c r="O125">
        <v>380</v>
      </c>
    </row>
    <row r="126" spans="1:15">
      <c r="A126" t="s">
        <v>759</v>
      </c>
      <c r="B126" t="s">
        <v>796</v>
      </c>
      <c r="C126" t="s">
        <v>777</v>
      </c>
      <c r="D126" t="s">
        <v>826</v>
      </c>
      <c r="E126">
        <v>100</v>
      </c>
      <c r="F126">
        <v>195</v>
      </c>
      <c r="G126">
        <v>202</v>
      </c>
      <c r="H126">
        <v>210</v>
      </c>
      <c r="I126">
        <v>227.63</v>
      </c>
      <c r="J126">
        <v>238.5</v>
      </c>
      <c r="K126">
        <v>245</v>
      </c>
      <c r="L126">
        <v>255</v>
      </c>
      <c r="M126">
        <v>272.25</v>
      </c>
      <c r="N126">
        <v>300</v>
      </c>
      <c r="O126">
        <v>420</v>
      </c>
    </row>
    <row r="127" spans="1:15">
      <c r="A127" t="s">
        <v>759</v>
      </c>
      <c r="B127" t="s">
        <v>796</v>
      </c>
      <c r="C127" t="s">
        <v>777</v>
      </c>
      <c r="D127" t="s">
        <v>827</v>
      </c>
      <c r="E127">
        <v>10</v>
      </c>
      <c r="F127">
        <v>25</v>
      </c>
      <c r="G127">
        <v>28</v>
      </c>
      <c r="H127">
        <v>29</v>
      </c>
      <c r="I127">
        <v>30</v>
      </c>
      <c r="J127">
        <v>32.5</v>
      </c>
      <c r="K127">
        <v>33</v>
      </c>
      <c r="L127">
        <v>35</v>
      </c>
      <c r="M127">
        <v>39</v>
      </c>
      <c r="N127">
        <v>45</v>
      </c>
      <c r="O127">
        <v>72</v>
      </c>
    </row>
    <row r="128" spans="1:15">
      <c r="A128" t="s">
        <v>759</v>
      </c>
      <c r="B128" t="s">
        <v>796</v>
      </c>
      <c r="C128" t="s">
        <v>777</v>
      </c>
      <c r="D128" t="s">
        <v>828</v>
      </c>
      <c r="E128">
        <v>10.333333333000001</v>
      </c>
      <c r="F128">
        <v>24</v>
      </c>
      <c r="G128">
        <v>27</v>
      </c>
      <c r="H128">
        <v>30</v>
      </c>
      <c r="I128">
        <v>30.8</v>
      </c>
      <c r="J128">
        <v>31</v>
      </c>
      <c r="K128">
        <v>35</v>
      </c>
      <c r="L128">
        <v>38</v>
      </c>
      <c r="M128">
        <v>40</v>
      </c>
      <c r="N128">
        <v>48</v>
      </c>
      <c r="O128">
        <v>74</v>
      </c>
    </row>
    <row r="129" spans="1:15">
      <c r="A129" t="s">
        <v>759</v>
      </c>
      <c r="B129" t="s">
        <v>796</v>
      </c>
      <c r="C129" t="s">
        <v>787</v>
      </c>
      <c r="D129" t="s">
        <v>788</v>
      </c>
      <c r="E129">
        <v>48.5</v>
      </c>
      <c r="F129">
        <v>121</v>
      </c>
      <c r="G129">
        <v>133</v>
      </c>
      <c r="H129">
        <v>145</v>
      </c>
      <c r="I129">
        <v>150</v>
      </c>
      <c r="J129">
        <v>152</v>
      </c>
      <c r="K129">
        <v>165</v>
      </c>
      <c r="L129">
        <v>180</v>
      </c>
      <c r="M129">
        <v>194</v>
      </c>
      <c r="N129">
        <v>220</v>
      </c>
      <c r="O129">
        <v>340</v>
      </c>
    </row>
    <row r="130" spans="1:15">
      <c r="A130" t="s">
        <v>759</v>
      </c>
      <c r="B130" t="s">
        <v>796</v>
      </c>
      <c r="C130" t="s">
        <v>789</v>
      </c>
      <c r="D130" t="s">
        <v>790</v>
      </c>
      <c r="E130">
        <v>604</v>
      </c>
      <c r="F130">
        <v>1200</v>
      </c>
      <c r="G130">
        <v>1300</v>
      </c>
      <c r="H130">
        <v>1383</v>
      </c>
      <c r="I130">
        <v>1400</v>
      </c>
      <c r="J130">
        <v>1450</v>
      </c>
      <c r="K130">
        <v>1502.9</v>
      </c>
      <c r="L130">
        <v>1590.5</v>
      </c>
      <c r="M130">
        <v>1650</v>
      </c>
      <c r="N130">
        <v>1800</v>
      </c>
      <c r="O130">
        <v>2435</v>
      </c>
    </row>
    <row r="131" spans="1:15">
      <c r="A131" t="s">
        <v>759</v>
      </c>
      <c r="B131" t="s">
        <v>797</v>
      </c>
      <c r="C131" t="s">
        <v>765</v>
      </c>
      <c r="D131" t="s">
        <v>766</v>
      </c>
      <c r="E131">
        <v>23.333333332999999</v>
      </c>
      <c r="F131">
        <v>51.65</v>
      </c>
      <c r="G131">
        <v>52</v>
      </c>
      <c r="H131">
        <v>53</v>
      </c>
      <c r="I131">
        <v>54</v>
      </c>
      <c r="J131">
        <v>57</v>
      </c>
      <c r="K131">
        <v>60</v>
      </c>
      <c r="L131">
        <v>63</v>
      </c>
      <c r="M131">
        <v>66</v>
      </c>
      <c r="N131">
        <v>73</v>
      </c>
      <c r="O131">
        <v>100</v>
      </c>
    </row>
    <row r="132" spans="1:15">
      <c r="A132" t="s">
        <v>759</v>
      </c>
      <c r="B132" t="s">
        <v>797</v>
      </c>
      <c r="C132" t="s">
        <v>765</v>
      </c>
      <c r="D132" t="s">
        <v>767</v>
      </c>
      <c r="E132">
        <v>30</v>
      </c>
      <c r="F132">
        <v>46</v>
      </c>
      <c r="G132">
        <v>48</v>
      </c>
      <c r="H132">
        <v>50</v>
      </c>
      <c r="I132">
        <v>50</v>
      </c>
      <c r="J132">
        <v>52.5</v>
      </c>
      <c r="K132">
        <v>55</v>
      </c>
      <c r="L132">
        <v>58</v>
      </c>
      <c r="M132">
        <v>61</v>
      </c>
      <c r="N132">
        <v>69</v>
      </c>
      <c r="O132">
        <v>98</v>
      </c>
    </row>
    <row r="133" spans="1:15">
      <c r="A133" t="s">
        <v>759</v>
      </c>
      <c r="B133" t="s">
        <v>797</v>
      </c>
      <c r="C133" t="s">
        <v>765</v>
      </c>
      <c r="D133" t="s">
        <v>768</v>
      </c>
      <c r="E133">
        <v>20</v>
      </c>
      <c r="F133">
        <v>40</v>
      </c>
      <c r="G133">
        <v>42</v>
      </c>
      <c r="H133">
        <v>44</v>
      </c>
      <c r="I133">
        <v>46.5</v>
      </c>
      <c r="J133">
        <v>47</v>
      </c>
      <c r="K133">
        <v>50</v>
      </c>
      <c r="L133">
        <v>52</v>
      </c>
      <c r="M133">
        <v>56</v>
      </c>
      <c r="N133">
        <v>62</v>
      </c>
      <c r="O133">
        <v>90</v>
      </c>
    </row>
    <row r="134" spans="1:15">
      <c r="A134" t="s">
        <v>759</v>
      </c>
      <c r="B134" t="s">
        <v>797</v>
      </c>
      <c r="C134" t="s">
        <v>765</v>
      </c>
      <c r="D134" t="s">
        <v>769</v>
      </c>
      <c r="E134">
        <v>20</v>
      </c>
      <c r="F134">
        <v>48</v>
      </c>
      <c r="G134">
        <v>51</v>
      </c>
      <c r="H134">
        <v>55</v>
      </c>
      <c r="I134">
        <v>59.5</v>
      </c>
      <c r="J134">
        <v>61</v>
      </c>
      <c r="K134">
        <v>64.5</v>
      </c>
      <c r="L134">
        <v>67</v>
      </c>
      <c r="M134">
        <v>75</v>
      </c>
      <c r="N134">
        <v>90</v>
      </c>
      <c r="O134">
        <v>160</v>
      </c>
    </row>
    <row r="135" spans="1:15">
      <c r="A135" t="s">
        <v>759</v>
      </c>
      <c r="B135" t="s">
        <v>797</v>
      </c>
      <c r="C135" t="s">
        <v>765</v>
      </c>
      <c r="D135" t="s">
        <v>817</v>
      </c>
      <c r="E135">
        <v>15</v>
      </c>
      <c r="F135">
        <v>35</v>
      </c>
      <c r="G135">
        <v>38</v>
      </c>
      <c r="H135">
        <v>40</v>
      </c>
      <c r="I135">
        <v>40.5</v>
      </c>
      <c r="J135">
        <v>41</v>
      </c>
      <c r="K135">
        <v>44</v>
      </c>
      <c r="L135">
        <v>45</v>
      </c>
      <c r="M135">
        <v>47</v>
      </c>
      <c r="N135">
        <v>50</v>
      </c>
      <c r="O135">
        <v>68</v>
      </c>
    </row>
    <row r="136" spans="1:15">
      <c r="A136" t="s">
        <v>759</v>
      </c>
      <c r="B136" t="s">
        <v>797</v>
      </c>
      <c r="C136" t="s">
        <v>765</v>
      </c>
      <c r="D136" t="s">
        <v>818</v>
      </c>
      <c r="E136">
        <v>17.5</v>
      </c>
      <c r="F136">
        <v>40</v>
      </c>
      <c r="G136">
        <v>50</v>
      </c>
      <c r="H136">
        <v>52</v>
      </c>
      <c r="I136">
        <v>55</v>
      </c>
      <c r="J136">
        <v>57</v>
      </c>
      <c r="K136">
        <v>60</v>
      </c>
      <c r="L136">
        <v>62</v>
      </c>
      <c r="M136">
        <v>70</v>
      </c>
      <c r="N136">
        <v>86.9</v>
      </c>
      <c r="O136">
        <v>165</v>
      </c>
    </row>
    <row r="137" spans="1:15">
      <c r="A137" t="s">
        <v>759</v>
      </c>
      <c r="B137" t="s">
        <v>797</v>
      </c>
      <c r="C137" t="s">
        <v>772</v>
      </c>
      <c r="D137" t="s">
        <v>773</v>
      </c>
      <c r="E137">
        <v>20</v>
      </c>
      <c r="F137">
        <v>45</v>
      </c>
      <c r="G137">
        <v>50</v>
      </c>
      <c r="H137">
        <v>52</v>
      </c>
      <c r="I137">
        <v>55</v>
      </c>
      <c r="J137">
        <v>57.5</v>
      </c>
      <c r="K137">
        <v>61</v>
      </c>
      <c r="L137">
        <v>64</v>
      </c>
      <c r="M137">
        <v>70</v>
      </c>
      <c r="N137">
        <v>78</v>
      </c>
      <c r="O137">
        <v>111</v>
      </c>
    </row>
    <row r="138" spans="1:15">
      <c r="A138" t="s">
        <v>759</v>
      </c>
      <c r="B138" t="s">
        <v>797</v>
      </c>
      <c r="C138" t="s">
        <v>772</v>
      </c>
      <c r="D138" t="s">
        <v>774</v>
      </c>
      <c r="E138">
        <v>50</v>
      </c>
      <c r="F138">
        <v>90</v>
      </c>
      <c r="G138">
        <v>94</v>
      </c>
      <c r="H138">
        <v>100</v>
      </c>
      <c r="I138">
        <v>101</v>
      </c>
      <c r="J138">
        <v>103</v>
      </c>
      <c r="K138">
        <v>106</v>
      </c>
      <c r="L138">
        <v>116</v>
      </c>
      <c r="M138">
        <v>123</v>
      </c>
      <c r="N138">
        <v>140</v>
      </c>
      <c r="O138">
        <v>195</v>
      </c>
    </row>
    <row r="139" spans="1:15">
      <c r="A139" t="s">
        <v>759</v>
      </c>
      <c r="B139" t="s">
        <v>797</v>
      </c>
      <c r="C139" t="s">
        <v>772</v>
      </c>
      <c r="D139" t="s">
        <v>775</v>
      </c>
      <c r="E139">
        <v>15</v>
      </c>
      <c r="F139">
        <v>25</v>
      </c>
      <c r="G139">
        <v>28</v>
      </c>
      <c r="H139">
        <v>29</v>
      </c>
      <c r="I139">
        <v>30</v>
      </c>
      <c r="J139">
        <v>31.5</v>
      </c>
      <c r="K139">
        <v>33</v>
      </c>
      <c r="L139">
        <v>36</v>
      </c>
      <c r="M139">
        <v>40</v>
      </c>
      <c r="N139">
        <v>45.5</v>
      </c>
      <c r="O139">
        <v>60</v>
      </c>
    </row>
    <row r="140" spans="1:15">
      <c r="A140" t="s">
        <v>759</v>
      </c>
      <c r="B140" t="s">
        <v>797</v>
      </c>
      <c r="C140" t="s">
        <v>772</v>
      </c>
      <c r="D140" t="s">
        <v>819</v>
      </c>
      <c r="E140">
        <v>15.666666666999999</v>
      </c>
      <c r="F140">
        <v>40</v>
      </c>
      <c r="G140">
        <v>43</v>
      </c>
      <c r="H140">
        <v>46.75</v>
      </c>
      <c r="I140">
        <v>48</v>
      </c>
      <c r="J140">
        <v>50</v>
      </c>
      <c r="K140">
        <v>55</v>
      </c>
      <c r="L140">
        <v>57</v>
      </c>
      <c r="M140">
        <v>61</v>
      </c>
      <c r="N140">
        <v>70</v>
      </c>
      <c r="O140">
        <v>105</v>
      </c>
    </row>
    <row r="141" spans="1:15">
      <c r="A141" t="s">
        <v>759</v>
      </c>
      <c r="B141" t="s">
        <v>797</v>
      </c>
      <c r="C141" t="s">
        <v>777</v>
      </c>
      <c r="D141" t="s">
        <v>820</v>
      </c>
      <c r="E141">
        <v>43.833333332999999</v>
      </c>
      <c r="F141">
        <v>110</v>
      </c>
      <c r="G141">
        <v>117</v>
      </c>
      <c r="H141">
        <v>120</v>
      </c>
      <c r="I141">
        <v>131</v>
      </c>
      <c r="J141">
        <v>135</v>
      </c>
      <c r="K141">
        <v>145.5</v>
      </c>
      <c r="L141">
        <v>150</v>
      </c>
      <c r="M141">
        <v>162</v>
      </c>
      <c r="N141">
        <v>180</v>
      </c>
      <c r="O141">
        <v>250</v>
      </c>
    </row>
    <row r="142" spans="1:15">
      <c r="A142" t="s">
        <v>759</v>
      </c>
      <c r="B142" t="s">
        <v>797</v>
      </c>
      <c r="C142" t="s">
        <v>777</v>
      </c>
      <c r="D142" t="s">
        <v>821</v>
      </c>
      <c r="E142">
        <v>59.25</v>
      </c>
      <c r="F142">
        <v>140</v>
      </c>
      <c r="G142">
        <v>142</v>
      </c>
      <c r="H142">
        <v>150</v>
      </c>
      <c r="I142">
        <v>155</v>
      </c>
      <c r="J142">
        <v>164</v>
      </c>
      <c r="K142">
        <v>170</v>
      </c>
      <c r="L142">
        <v>180</v>
      </c>
      <c r="M142">
        <v>195</v>
      </c>
      <c r="N142">
        <v>215</v>
      </c>
      <c r="O142">
        <v>295</v>
      </c>
    </row>
    <row r="143" spans="1:15">
      <c r="A143" t="s">
        <v>759</v>
      </c>
      <c r="B143" t="s">
        <v>797</v>
      </c>
      <c r="C143" t="s">
        <v>777</v>
      </c>
      <c r="D143" t="s">
        <v>822</v>
      </c>
      <c r="E143">
        <v>70</v>
      </c>
      <c r="F143">
        <v>159.9</v>
      </c>
      <c r="G143">
        <v>164</v>
      </c>
      <c r="H143">
        <v>170</v>
      </c>
      <c r="I143">
        <v>180</v>
      </c>
      <c r="J143">
        <v>185.5</v>
      </c>
      <c r="K143">
        <v>198.5</v>
      </c>
      <c r="L143">
        <v>207</v>
      </c>
      <c r="M143">
        <v>223</v>
      </c>
      <c r="N143">
        <v>250</v>
      </c>
      <c r="O143">
        <v>350</v>
      </c>
    </row>
    <row r="144" spans="1:15">
      <c r="A144" t="s">
        <v>759</v>
      </c>
      <c r="B144" t="s">
        <v>797</v>
      </c>
      <c r="C144" t="s">
        <v>777</v>
      </c>
      <c r="D144" t="s">
        <v>823</v>
      </c>
      <c r="E144">
        <v>50</v>
      </c>
      <c r="F144">
        <v>118</v>
      </c>
      <c r="G144">
        <v>124</v>
      </c>
      <c r="H144">
        <v>128</v>
      </c>
      <c r="I144">
        <v>143</v>
      </c>
      <c r="J144">
        <v>145.5</v>
      </c>
      <c r="K144">
        <v>150</v>
      </c>
      <c r="L144">
        <v>160</v>
      </c>
      <c r="M144">
        <v>170</v>
      </c>
      <c r="N144">
        <v>190</v>
      </c>
      <c r="O144">
        <v>269</v>
      </c>
    </row>
    <row r="145" spans="1:15">
      <c r="A145" t="s">
        <v>759</v>
      </c>
      <c r="B145" t="s">
        <v>797</v>
      </c>
      <c r="C145" t="s">
        <v>777</v>
      </c>
      <c r="D145" t="s">
        <v>824</v>
      </c>
      <c r="E145">
        <v>78.7</v>
      </c>
      <c r="F145">
        <v>156</v>
      </c>
      <c r="G145">
        <v>161</v>
      </c>
      <c r="H145">
        <v>165</v>
      </c>
      <c r="I145">
        <v>172</v>
      </c>
      <c r="J145">
        <v>180</v>
      </c>
      <c r="K145">
        <v>186</v>
      </c>
      <c r="L145">
        <v>198</v>
      </c>
      <c r="M145">
        <v>210</v>
      </c>
      <c r="N145">
        <v>240</v>
      </c>
      <c r="O145">
        <v>325</v>
      </c>
    </row>
    <row r="146" spans="1:15">
      <c r="A146" t="s">
        <v>759</v>
      </c>
      <c r="B146" t="s">
        <v>797</v>
      </c>
      <c r="C146" t="s">
        <v>777</v>
      </c>
      <c r="D146" t="s">
        <v>825</v>
      </c>
      <c r="E146">
        <v>94.6</v>
      </c>
      <c r="F146">
        <v>180</v>
      </c>
      <c r="G146">
        <v>189</v>
      </c>
      <c r="H146">
        <v>197</v>
      </c>
      <c r="I146">
        <v>200</v>
      </c>
      <c r="J146">
        <v>211</v>
      </c>
      <c r="K146">
        <v>216</v>
      </c>
      <c r="L146">
        <v>230</v>
      </c>
      <c r="M146">
        <v>247</v>
      </c>
      <c r="N146">
        <v>275</v>
      </c>
      <c r="O146">
        <v>381</v>
      </c>
    </row>
    <row r="147" spans="1:15">
      <c r="A147" t="s">
        <v>759</v>
      </c>
      <c r="B147" t="s">
        <v>797</v>
      </c>
      <c r="C147" t="s">
        <v>777</v>
      </c>
      <c r="D147" t="s">
        <v>826</v>
      </c>
      <c r="E147">
        <v>100</v>
      </c>
      <c r="F147">
        <v>199</v>
      </c>
      <c r="G147">
        <v>205</v>
      </c>
      <c r="H147">
        <v>213.25</v>
      </c>
      <c r="I147">
        <v>230</v>
      </c>
      <c r="J147">
        <v>239.5</v>
      </c>
      <c r="K147">
        <v>245</v>
      </c>
      <c r="L147">
        <v>257</v>
      </c>
      <c r="M147">
        <v>275</v>
      </c>
      <c r="N147">
        <v>300</v>
      </c>
      <c r="O147">
        <v>425</v>
      </c>
    </row>
    <row r="148" spans="1:15">
      <c r="A148" t="s">
        <v>759</v>
      </c>
      <c r="B148" t="s">
        <v>797</v>
      </c>
      <c r="C148" t="s">
        <v>777</v>
      </c>
      <c r="D148" t="s">
        <v>827</v>
      </c>
      <c r="E148">
        <v>10</v>
      </c>
      <c r="F148">
        <v>25</v>
      </c>
      <c r="G148">
        <v>29</v>
      </c>
      <c r="H148">
        <v>30</v>
      </c>
      <c r="I148">
        <v>30</v>
      </c>
      <c r="J148">
        <v>32.5</v>
      </c>
      <c r="K148">
        <v>33.5</v>
      </c>
      <c r="L148">
        <v>35</v>
      </c>
      <c r="M148">
        <v>39</v>
      </c>
      <c r="N148">
        <v>45</v>
      </c>
      <c r="O148">
        <v>74.25</v>
      </c>
    </row>
    <row r="149" spans="1:15">
      <c r="A149" t="s">
        <v>759</v>
      </c>
      <c r="B149" t="s">
        <v>797</v>
      </c>
      <c r="C149" t="s">
        <v>777</v>
      </c>
      <c r="D149" t="s">
        <v>828</v>
      </c>
      <c r="E149">
        <v>10.333333333000001</v>
      </c>
      <c r="F149">
        <v>25</v>
      </c>
      <c r="G149">
        <v>27</v>
      </c>
      <c r="H149">
        <v>30</v>
      </c>
      <c r="I149">
        <v>31</v>
      </c>
      <c r="J149">
        <v>31.5</v>
      </c>
      <c r="K149">
        <v>35</v>
      </c>
      <c r="L149">
        <v>39</v>
      </c>
      <c r="M149">
        <v>40</v>
      </c>
      <c r="N149">
        <v>48</v>
      </c>
      <c r="O149">
        <v>75</v>
      </c>
    </row>
    <row r="150" spans="1:15">
      <c r="A150" t="s">
        <v>759</v>
      </c>
      <c r="B150" t="s">
        <v>797</v>
      </c>
      <c r="C150" t="s">
        <v>787</v>
      </c>
      <c r="D150" t="s">
        <v>788</v>
      </c>
      <c r="E150">
        <v>48.225000000000001</v>
      </c>
      <c r="F150">
        <v>125</v>
      </c>
      <c r="G150">
        <v>139</v>
      </c>
      <c r="H150">
        <v>147</v>
      </c>
      <c r="I150">
        <v>151</v>
      </c>
      <c r="J150">
        <v>152</v>
      </c>
      <c r="K150">
        <v>169</v>
      </c>
      <c r="L150">
        <v>180</v>
      </c>
      <c r="M150">
        <v>198</v>
      </c>
      <c r="N150">
        <v>225</v>
      </c>
      <c r="O150">
        <v>350</v>
      </c>
    </row>
    <row r="151" spans="1:15">
      <c r="A151" t="s">
        <v>759</v>
      </c>
      <c r="B151" t="s">
        <v>797</v>
      </c>
      <c r="C151" t="s">
        <v>789</v>
      </c>
      <c r="D151" t="s">
        <v>790</v>
      </c>
      <c r="E151">
        <v>550</v>
      </c>
      <c r="F151">
        <v>1220</v>
      </c>
      <c r="G151">
        <v>1315</v>
      </c>
      <c r="H151">
        <v>1399</v>
      </c>
      <c r="I151">
        <v>1400</v>
      </c>
      <c r="J151">
        <v>1490</v>
      </c>
      <c r="K151">
        <v>1525</v>
      </c>
      <c r="L151">
        <v>1600</v>
      </c>
      <c r="M151">
        <v>1650</v>
      </c>
      <c r="N151">
        <v>1800</v>
      </c>
      <c r="O151">
        <v>2500</v>
      </c>
    </row>
    <row r="152" spans="1:15">
      <c r="A152" t="s">
        <v>759</v>
      </c>
      <c r="B152" t="s">
        <v>798</v>
      </c>
      <c r="C152" t="s">
        <v>765</v>
      </c>
      <c r="D152" t="s">
        <v>766</v>
      </c>
      <c r="E152">
        <v>28.34</v>
      </c>
      <c r="F152">
        <v>52</v>
      </c>
      <c r="G152">
        <v>53</v>
      </c>
      <c r="H152">
        <v>54</v>
      </c>
      <c r="I152">
        <v>55</v>
      </c>
      <c r="J152">
        <v>59</v>
      </c>
      <c r="K152">
        <v>61</v>
      </c>
      <c r="L152">
        <v>65</v>
      </c>
      <c r="M152">
        <v>68</v>
      </c>
      <c r="N152">
        <v>75</v>
      </c>
      <c r="O152">
        <v>101</v>
      </c>
    </row>
    <row r="153" spans="1:15">
      <c r="A153" t="s">
        <v>759</v>
      </c>
      <c r="B153" t="s">
        <v>798</v>
      </c>
      <c r="C153" t="s">
        <v>765</v>
      </c>
      <c r="D153" t="s">
        <v>767</v>
      </c>
      <c r="E153">
        <v>30</v>
      </c>
      <c r="F153">
        <v>47</v>
      </c>
      <c r="G153">
        <v>48</v>
      </c>
      <c r="H153">
        <v>50</v>
      </c>
      <c r="I153">
        <v>51</v>
      </c>
      <c r="J153">
        <v>52.5</v>
      </c>
      <c r="K153">
        <v>57</v>
      </c>
      <c r="L153">
        <v>60</v>
      </c>
      <c r="M153">
        <v>63</v>
      </c>
      <c r="N153">
        <v>70</v>
      </c>
      <c r="O153">
        <v>98</v>
      </c>
    </row>
    <row r="154" spans="1:15">
      <c r="A154" t="s">
        <v>759</v>
      </c>
      <c r="B154" t="s">
        <v>798</v>
      </c>
      <c r="C154" t="s">
        <v>765</v>
      </c>
      <c r="D154" t="s">
        <v>768</v>
      </c>
      <c r="E154">
        <v>21</v>
      </c>
      <c r="F154">
        <v>40</v>
      </c>
      <c r="G154">
        <v>43</v>
      </c>
      <c r="H154">
        <v>45</v>
      </c>
      <c r="I154">
        <v>46.5</v>
      </c>
      <c r="J154">
        <v>47</v>
      </c>
      <c r="K154">
        <v>50</v>
      </c>
      <c r="L154">
        <v>54</v>
      </c>
      <c r="M154">
        <v>57</v>
      </c>
      <c r="N154">
        <v>64</v>
      </c>
      <c r="O154">
        <v>92</v>
      </c>
    </row>
    <row r="155" spans="1:15">
      <c r="A155" t="s">
        <v>759</v>
      </c>
      <c r="B155" t="s">
        <v>798</v>
      </c>
      <c r="C155" t="s">
        <v>765</v>
      </c>
      <c r="D155" t="s">
        <v>769</v>
      </c>
      <c r="E155">
        <v>25</v>
      </c>
      <c r="F155">
        <v>50</v>
      </c>
      <c r="G155">
        <v>53</v>
      </c>
      <c r="H155">
        <v>56</v>
      </c>
      <c r="I155">
        <v>60</v>
      </c>
      <c r="J155">
        <v>61</v>
      </c>
      <c r="K155">
        <v>64.5</v>
      </c>
      <c r="L155">
        <v>69</v>
      </c>
      <c r="M155">
        <v>75</v>
      </c>
      <c r="N155">
        <v>92</v>
      </c>
      <c r="O155">
        <v>170</v>
      </c>
    </row>
    <row r="156" spans="1:15">
      <c r="A156" t="s">
        <v>759</v>
      </c>
      <c r="B156" t="s">
        <v>798</v>
      </c>
      <c r="C156" t="s">
        <v>765</v>
      </c>
      <c r="D156" t="s">
        <v>817</v>
      </c>
      <c r="E156">
        <v>16.666666667000001</v>
      </c>
      <c r="F156">
        <v>35</v>
      </c>
      <c r="G156">
        <v>39</v>
      </c>
      <c r="H156">
        <v>40</v>
      </c>
      <c r="I156">
        <v>40.5</v>
      </c>
      <c r="J156">
        <v>41</v>
      </c>
      <c r="K156">
        <v>44</v>
      </c>
      <c r="L156">
        <v>45</v>
      </c>
      <c r="M156">
        <v>48</v>
      </c>
      <c r="N156">
        <v>50</v>
      </c>
      <c r="O156">
        <v>69</v>
      </c>
    </row>
    <row r="157" spans="1:15">
      <c r="A157" t="s">
        <v>759</v>
      </c>
      <c r="B157" t="s">
        <v>798</v>
      </c>
      <c r="C157" t="s">
        <v>765</v>
      </c>
      <c r="D157" t="s">
        <v>818</v>
      </c>
      <c r="E157">
        <v>18.666666667000001</v>
      </c>
      <c r="F157">
        <v>40</v>
      </c>
      <c r="G157">
        <v>50</v>
      </c>
      <c r="H157">
        <v>53</v>
      </c>
      <c r="I157">
        <v>55</v>
      </c>
      <c r="J157">
        <v>57</v>
      </c>
      <c r="K157">
        <v>60</v>
      </c>
      <c r="L157">
        <v>64</v>
      </c>
      <c r="M157">
        <v>74</v>
      </c>
      <c r="N157">
        <v>90</v>
      </c>
      <c r="O157">
        <v>170</v>
      </c>
    </row>
    <row r="158" spans="1:15">
      <c r="A158" t="s">
        <v>759</v>
      </c>
      <c r="B158" t="s">
        <v>798</v>
      </c>
      <c r="C158" t="s">
        <v>772</v>
      </c>
      <c r="D158" t="s">
        <v>773</v>
      </c>
      <c r="E158">
        <v>21.9</v>
      </c>
      <c r="F158">
        <v>46</v>
      </c>
      <c r="G158">
        <v>50</v>
      </c>
      <c r="H158">
        <v>52</v>
      </c>
      <c r="I158">
        <v>55</v>
      </c>
      <c r="J158">
        <v>58</v>
      </c>
      <c r="K158">
        <v>62</v>
      </c>
      <c r="L158">
        <v>65</v>
      </c>
      <c r="M158">
        <v>70</v>
      </c>
      <c r="N158">
        <v>80</v>
      </c>
      <c r="O158">
        <v>110</v>
      </c>
    </row>
    <row r="159" spans="1:15">
      <c r="A159" t="s">
        <v>759</v>
      </c>
      <c r="B159" t="s">
        <v>798</v>
      </c>
      <c r="C159" t="s">
        <v>772</v>
      </c>
      <c r="D159" t="s">
        <v>774</v>
      </c>
      <c r="E159">
        <v>50</v>
      </c>
      <c r="F159">
        <v>92</v>
      </c>
      <c r="G159">
        <v>95</v>
      </c>
      <c r="H159">
        <v>100</v>
      </c>
      <c r="I159">
        <v>102</v>
      </c>
      <c r="J159">
        <v>105</v>
      </c>
      <c r="K159">
        <v>109</v>
      </c>
      <c r="L159">
        <v>119</v>
      </c>
      <c r="M159">
        <v>125</v>
      </c>
      <c r="N159">
        <v>142</v>
      </c>
      <c r="O159">
        <v>195</v>
      </c>
    </row>
    <row r="160" spans="1:15">
      <c r="A160" t="s">
        <v>759</v>
      </c>
      <c r="B160" t="s">
        <v>798</v>
      </c>
      <c r="C160" t="s">
        <v>772</v>
      </c>
      <c r="D160" t="s">
        <v>775</v>
      </c>
      <c r="E160">
        <v>15</v>
      </c>
      <c r="F160">
        <v>25</v>
      </c>
      <c r="G160">
        <v>28</v>
      </c>
      <c r="H160">
        <v>29</v>
      </c>
      <c r="I160">
        <v>31</v>
      </c>
      <c r="J160">
        <v>31.5</v>
      </c>
      <c r="K160">
        <v>33</v>
      </c>
      <c r="L160">
        <v>37</v>
      </c>
      <c r="M160">
        <v>41</v>
      </c>
      <c r="N160">
        <v>45.5</v>
      </c>
      <c r="O160">
        <v>60</v>
      </c>
    </row>
    <row r="161" spans="1:15">
      <c r="A161" t="s">
        <v>759</v>
      </c>
      <c r="B161" t="s">
        <v>798</v>
      </c>
      <c r="C161" t="s">
        <v>772</v>
      </c>
      <c r="D161" t="s">
        <v>819</v>
      </c>
      <c r="E161">
        <v>18.5</v>
      </c>
      <c r="F161">
        <v>40</v>
      </c>
      <c r="G161">
        <v>43</v>
      </c>
      <c r="H161">
        <v>47</v>
      </c>
      <c r="I161">
        <v>49</v>
      </c>
      <c r="J161">
        <v>50</v>
      </c>
      <c r="K161">
        <v>55</v>
      </c>
      <c r="L161">
        <v>58</v>
      </c>
      <c r="M161">
        <v>62</v>
      </c>
      <c r="N161">
        <v>73</v>
      </c>
      <c r="O161">
        <v>108</v>
      </c>
    </row>
    <row r="162" spans="1:15">
      <c r="A162" t="s">
        <v>759</v>
      </c>
      <c r="B162" t="s">
        <v>798</v>
      </c>
      <c r="C162" t="s">
        <v>777</v>
      </c>
      <c r="D162" t="s">
        <v>820</v>
      </c>
      <c r="E162">
        <v>46</v>
      </c>
      <c r="F162">
        <v>110</v>
      </c>
      <c r="G162">
        <v>120</v>
      </c>
      <c r="H162">
        <v>123.45</v>
      </c>
      <c r="I162">
        <v>131</v>
      </c>
      <c r="J162">
        <v>138.6</v>
      </c>
      <c r="K162">
        <v>145.5</v>
      </c>
      <c r="L162">
        <v>154</v>
      </c>
      <c r="M162">
        <v>165</v>
      </c>
      <c r="N162">
        <v>185</v>
      </c>
      <c r="O162">
        <v>260</v>
      </c>
    </row>
    <row r="163" spans="1:15">
      <c r="A163" t="s">
        <v>759</v>
      </c>
      <c r="B163" t="s">
        <v>798</v>
      </c>
      <c r="C163" t="s">
        <v>777</v>
      </c>
      <c r="D163" t="s">
        <v>821</v>
      </c>
      <c r="E163">
        <v>63</v>
      </c>
      <c r="F163">
        <v>141</v>
      </c>
      <c r="G163">
        <v>145</v>
      </c>
      <c r="H163">
        <v>151</v>
      </c>
      <c r="I163">
        <v>157</v>
      </c>
      <c r="J163">
        <v>166</v>
      </c>
      <c r="K163">
        <v>174.3</v>
      </c>
      <c r="L163">
        <v>185</v>
      </c>
      <c r="M163">
        <v>198</v>
      </c>
      <c r="N163">
        <v>220</v>
      </c>
      <c r="O163">
        <v>300</v>
      </c>
    </row>
    <row r="164" spans="1:15">
      <c r="A164" t="s">
        <v>759</v>
      </c>
      <c r="B164" t="s">
        <v>798</v>
      </c>
      <c r="C164" t="s">
        <v>777</v>
      </c>
      <c r="D164" t="s">
        <v>822</v>
      </c>
      <c r="E164">
        <v>80</v>
      </c>
      <c r="F164">
        <v>161</v>
      </c>
      <c r="G164">
        <v>166</v>
      </c>
      <c r="H164">
        <v>172</v>
      </c>
      <c r="I164">
        <v>180</v>
      </c>
      <c r="J164">
        <v>188.5</v>
      </c>
      <c r="K164">
        <v>198.5</v>
      </c>
      <c r="L164">
        <v>210</v>
      </c>
      <c r="M164">
        <v>226</v>
      </c>
      <c r="N164">
        <v>250</v>
      </c>
      <c r="O164">
        <v>356</v>
      </c>
    </row>
    <row r="165" spans="1:15">
      <c r="A165" t="s">
        <v>759</v>
      </c>
      <c r="B165" t="s">
        <v>798</v>
      </c>
      <c r="C165" t="s">
        <v>777</v>
      </c>
      <c r="D165" t="s">
        <v>823</v>
      </c>
      <c r="E165">
        <v>51.818181817999999</v>
      </c>
      <c r="F165">
        <v>123</v>
      </c>
      <c r="G165">
        <v>128</v>
      </c>
      <c r="H165">
        <v>131</v>
      </c>
      <c r="I165">
        <v>143</v>
      </c>
      <c r="J165">
        <v>145.5</v>
      </c>
      <c r="K165">
        <v>150</v>
      </c>
      <c r="L165">
        <v>160</v>
      </c>
      <c r="M165">
        <v>175</v>
      </c>
      <c r="N165">
        <v>195</v>
      </c>
      <c r="O165">
        <v>275</v>
      </c>
    </row>
    <row r="166" spans="1:15">
      <c r="A166" t="s">
        <v>759</v>
      </c>
      <c r="B166" t="s">
        <v>798</v>
      </c>
      <c r="C166" t="s">
        <v>777</v>
      </c>
      <c r="D166" t="s">
        <v>824</v>
      </c>
      <c r="E166">
        <v>83.333333332999999</v>
      </c>
      <c r="F166">
        <v>160</v>
      </c>
      <c r="G166">
        <v>162</v>
      </c>
      <c r="H166">
        <v>169</v>
      </c>
      <c r="I166">
        <v>174</v>
      </c>
      <c r="J166">
        <v>181</v>
      </c>
      <c r="K166">
        <v>190</v>
      </c>
      <c r="L166">
        <v>200</v>
      </c>
      <c r="M166">
        <v>215.05</v>
      </c>
      <c r="N166">
        <v>242</v>
      </c>
      <c r="O166">
        <v>332</v>
      </c>
    </row>
    <row r="167" spans="1:15">
      <c r="A167" t="s">
        <v>759</v>
      </c>
      <c r="B167" t="s">
        <v>798</v>
      </c>
      <c r="C167" t="s">
        <v>777</v>
      </c>
      <c r="D167" t="s">
        <v>825</v>
      </c>
      <c r="E167">
        <v>100</v>
      </c>
      <c r="F167">
        <v>185</v>
      </c>
      <c r="G167">
        <v>192</v>
      </c>
      <c r="H167">
        <v>197</v>
      </c>
      <c r="I167">
        <v>200</v>
      </c>
      <c r="J167">
        <v>211</v>
      </c>
      <c r="K167">
        <v>220</v>
      </c>
      <c r="L167">
        <v>235</v>
      </c>
      <c r="M167">
        <v>250</v>
      </c>
      <c r="N167">
        <v>280</v>
      </c>
      <c r="O167">
        <v>389</v>
      </c>
    </row>
    <row r="168" spans="1:15">
      <c r="A168" t="s">
        <v>759</v>
      </c>
      <c r="B168" t="s">
        <v>798</v>
      </c>
      <c r="C168" t="s">
        <v>777</v>
      </c>
      <c r="D168" t="s">
        <v>826</v>
      </c>
      <c r="E168">
        <v>106.6</v>
      </c>
      <c r="F168">
        <v>200</v>
      </c>
      <c r="G168">
        <v>206</v>
      </c>
      <c r="H168">
        <v>216</v>
      </c>
      <c r="I168">
        <v>231</v>
      </c>
      <c r="J168">
        <v>240</v>
      </c>
      <c r="K168">
        <v>245</v>
      </c>
      <c r="L168">
        <v>260</v>
      </c>
      <c r="M168">
        <v>279</v>
      </c>
      <c r="N168">
        <v>305</v>
      </c>
      <c r="O168">
        <v>425</v>
      </c>
    </row>
    <row r="169" spans="1:15">
      <c r="A169" t="s">
        <v>759</v>
      </c>
      <c r="B169" t="s">
        <v>798</v>
      </c>
      <c r="C169" t="s">
        <v>777</v>
      </c>
      <c r="D169" t="s">
        <v>827</v>
      </c>
      <c r="E169">
        <v>11</v>
      </c>
      <c r="F169">
        <v>25</v>
      </c>
      <c r="G169">
        <v>30</v>
      </c>
      <c r="H169">
        <v>30</v>
      </c>
      <c r="I169">
        <v>31</v>
      </c>
      <c r="J169">
        <v>32.5</v>
      </c>
      <c r="K169">
        <v>34</v>
      </c>
      <c r="L169">
        <v>35</v>
      </c>
      <c r="M169">
        <v>40</v>
      </c>
      <c r="N169">
        <v>45</v>
      </c>
      <c r="O169">
        <v>78</v>
      </c>
    </row>
    <row r="170" spans="1:15">
      <c r="A170" t="s">
        <v>759</v>
      </c>
      <c r="B170" t="s">
        <v>798</v>
      </c>
      <c r="C170" t="s">
        <v>777</v>
      </c>
      <c r="D170" t="s">
        <v>828</v>
      </c>
      <c r="E170">
        <v>11.666666666999999</v>
      </c>
      <c r="F170">
        <v>26</v>
      </c>
      <c r="G170">
        <v>27</v>
      </c>
      <c r="H170">
        <v>30</v>
      </c>
      <c r="I170">
        <v>31</v>
      </c>
      <c r="J170">
        <v>32</v>
      </c>
      <c r="K170">
        <v>35</v>
      </c>
      <c r="L170">
        <v>39</v>
      </c>
      <c r="M170">
        <v>40</v>
      </c>
      <c r="N170">
        <v>48</v>
      </c>
      <c r="O170">
        <v>76</v>
      </c>
    </row>
    <row r="171" spans="1:15">
      <c r="A171" t="s">
        <v>759</v>
      </c>
      <c r="B171" t="s">
        <v>798</v>
      </c>
      <c r="C171" t="s">
        <v>787</v>
      </c>
      <c r="D171" t="s">
        <v>788</v>
      </c>
      <c r="E171">
        <v>50</v>
      </c>
      <c r="F171">
        <v>128</v>
      </c>
      <c r="G171">
        <v>145</v>
      </c>
      <c r="H171">
        <v>150</v>
      </c>
      <c r="I171">
        <v>151</v>
      </c>
      <c r="J171">
        <v>156</v>
      </c>
      <c r="K171">
        <v>172</v>
      </c>
      <c r="L171">
        <v>185</v>
      </c>
      <c r="M171">
        <v>200</v>
      </c>
      <c r="N171">
        <v>235</v>
      </c>
      <c r="O171">
        <v>350</v>
      </c>
    </row>
    <row r="172" spans="1:15">
      <c r="A172" t="s">
        <v>759</v>
      </c>
      <c r="B172" t="s">
        <v>798</v>
      </c>
      <c r="C172" t="s">
        <v>789</v>
      </c>
      <c r="D172" t="s">
        <v>790</v>
      </c>
      <c r="E172">
        <v>700</v>
      </c>
      <c r="F172">
        <v>1250</v>
      </c>
      <c r="G172">
        <v>1350</v>
      </c>
      <c r="H172">
        <v>1399</v>
      </c>
      <c r="I172">
        <v>1421</v>
      </c>
      <c r="J172">
        <v>1500</v>
      </c>
      <c r="K172">
        <v>1550</v>
      </c>
      <c r="L172">
        <v>1600</v>
      </c>
      <c r="M172">
        <v>1675</v>
      </c>
      <c r="N172">
        <v>1850</v>
      </c>
      <c r="O172">
        <v>2500</v>
      </c>
    </row>
    <row r="173" spans="1:15">
      <c r="A173" t="s">
        <v>759</v>
      </c>
      <c r="B173" t="s">
        <v>799</v>
      </c>
      <c r="C173" t="s">
        <v>765</v>
      </c>
      <c r="D173" t="s">
        <v>766</v>
      </c>
      <c r="E173">
        <v>26.75</v>
      </c>
      <c r="F173">
        <v>49.5</v>
      </c>
      <c r="G173">
        <v>52</v>
      </c>
      <c r="H173">
        <v>54</v>
      </c>
      <c r="I173">
        <v>55</v>
      </c>
      <c r="J173">
        <v>57</v>
      </c>
      <c r="K173">
        <v>61</v>
      </c>
      <c r="L173">
        <v>65</v>
      </c>
      <c r="M173">
        <v>68</v>
      </c>
      <c r="N173">
        <v>75</v>
      </c>
      <c r="O173">
        <v>105</v>
      </c>
    </row>
    <row r="174" spans="1:15">
      <c r="A174" t="s">
        <v>759</v>
      </c>
      <c r="B174" t="s">
        <v>799</v>
      </c>
      <c r="C174" t="s">
        <v>765</v>
      </c>
      <c r="D174" t="s">
        <v>767</v>
      </c>
      <c r="E174">
        <v>30</v>
      </c>
      <c r="F174">
        <v>45</v>
      </c>
      <c r="G174">
        <v>48</v>
      </c>
      <c r="H174">
        <v>50</v>
      </c>
      <c r="I174">
        <v>50</v>
      </c>
      <c r="J174">
        <v>53</v>
      </c>
      <c r="K174">
        <v>57</v>
      </c>
      <c r="L174">
        <v>60</v>
      </c>
      <c r="M174">
        <v>63.5</v>
      </c>
      <c r="N174">
        <v>70</v>
      </c>
      <c r="O174">
        <v>100</v>
      </c>
    </row>
    <row r="175" spans="1:15">
      <c r="A175" t="s">
        <v>759</v>
      </c>
      <c r="B175" t="s">
        <v>799</v>
      </c>
      <c r="C175" t="s">
        <v>765</v>
      </c>
      <c r="D175" t="s">
        <v>768</v>
      </c>
      <c r="E175">
        <v>20</v>
      </c>
      <c r="F175">
        <v>40</v>
      </c>
      <c r="G175">
        <v>42.5</v>
      </c>
      <c r="H175">
        <v>44</v>
      </c>
      <c r="I175">
        <v>45</v>
      </c>
      <c r="J175">
        <v>47</v>
      </c>
      <c r="K175">
        <v>50</v>
      </c>
      <c r="L175">
        <v>55</v>
      </c>
      <c r="M175">
        <v>58</v>
      </c>
      <c r="N175">
        <v>65</v>
      </c>
      <c r="O175">
        <v>95</v>
      </c>
    </row>
    <row r="176" spans="1:15">
      <c r="A176" t="s">
        <v>759</v>
      </c>
      <c r="B176" t="s">
        <v>799</v>
      </c>
      <c r="C176" t="s">
        <v>765</v>
      </c>
      <c r="D176" t="s">
        <v>769</v>
      </c>
      <c r="E176">
        <v>25</v>
      </c>
      <c r="F176">
        <v>50</v>
      </c>
      <c r="G176">
        <v>52</v>
      </c>
      <c r="H176">
        <v>55</v>
      </c>
      <c r="I176">
        <v>58</v>
      </c>
      <c r="J176">
        <v>60</v>
      </c>
      <c r="K176">
        <v>64.5</v>
      </c>
      <c r="L176">
        <v>69</v>
      </c>
      <c r="M176">
        <v>78</v>
      </c>
      <c r="N176">
        <v>95</v>
      </c>
      <c r="O176">
        <v>172</v>
      </c>
    </row>
    <row r="177" spans="1:15">
      <c r="A177" t="s">
        <v>759</v>
      </c>
      <c r="B177" t="s">
        <v>799</v>
      </c>
      <c r="C177" t="s">
        <v>765</v>
      </c>
      <c r="D177" t="s">
        <v>817</v>
      </c>
      <c r="E177">
        <v>15.45</v>
      </c>
      <c r="F177">
        <v>30</v>
      </c>
      <c r="G177">
        <v>36.5</v>
      </c>
      <c r="H177">
        <v>39</v>
      </c>
      <c r="I177">
        <v>40</v>
      </c>
      <c r="J177">
        <v>40.5</v>
      </c>
      <c r="K177">
        <v>43</v>
      </c>
      <c r="L177">
        <v>45</v>
      </c>
      <c r="M177">
        <v>48</v>
      </c>
      <c r="N177">
        <v>50</v>
      </c>
      <c r="O177">
        <v>69</v>
      </c>
    </row>
    <row r="178" spans="1:15">
      <c r="A178" t="s">
        <v>759</v>
      </c>
      <c r="B178" t="s">
        <v>799</v>
      </c>
      <c r="C178" t="s">
        <v>765</v>
      </c>
      <c r="D178" t="s">
        <v>818</v>
      </c>
      <c r="E178">
        <v>19</v>
      </c>
      <c r="F178">
        <v>45</v>
      </c>
      <c r="G178">
        <v>50</v>
      </c>
      <c r="H178">
        <v>54</v>
      </c>
      <c r="I178">
        <v>56</v>
      </c>
      <c r="J178">
        <v>58</v>
      </c>
      <c r="K178">
        <v>60.5</v>
      </c>
      <c r="L178">
        <v>65</v>
      </c>
      <c r="M178">
        <v>75</v>
      </c>
      <c r="N178">
        <v>94</v>
      </c>
      <c r="O178">
        <v>180</v>
      </c>
    </row>
    <row r="179" spans="1:15">
      <c r="A179" t="s">
        <v>759</v>
      </c>
      <c r="B179" t="s">
        <v>799</v>
      </c>
      <c r="C179" t="s">
        <v>772</v>
      </c>
      <c r="D179" t="s">
        <v>773</v>
      </c>
      <c r="E179">
        <v>21.666666667000001</v>
      </c>
      <c r="F179">
        <v>46</v>
      </c>
      <c r="G179">
        <v>50</v>
      </c>
      <c r="H179">
        <v>51.9</v>
      </c>
      <c r="I179">
        <v>55</v>
      </c>
      <c r="J179">
        <v>59</v>
      </c>
      <c r="K179">
        <v>63</v>
      </c>
      <c r="L179">
        <v>65</v>
      </c>
      <c r="M179">
        <v>70</v>
      </c>
      <c r="N179">
        <v>80</v>
      </c>
      <c r="O179">
        <v>120</v>
      </c>
    </row>
    <row r="180" spans="1:15">
      <c r="A180" t="s">
        <v>759</v>
      </c>
      <c r="B180" t="s">
        <v>799</v>
      </c>
      <c r="C180" t="s">
        <v>772</v>
      </c>
      <c r="D180" t="s">
        <v>774</v>
      </c>
      <c r="E180">
        <v>52</v>
      </c>
      <c r="F180">
        <v>89</v>
      </c>
      <c r="G180">
        <v>92.5</v>
      </c>
      <c r="H180">
        <v>95</v>
      </c>
      <c r="I180">
        <v>101</v>
      </c>
      <c r="J180">
        <v>104</v>
      </c>
      <c r="K180">
        <v>110</v>
      </c>
      <c r="L180">
        <v>120</v>
      </c>
      <c r="M180">
        <v>125.65</v>
      </c>
      <c r="N180">
        <v>145</v>
      </c>
      <c r="O180">
        <v>195</v>
      </c>
    </row>
    <row r="181" spans="1:15">
      <c r="A181" t="s">
        <v>759</v>
      </c>
      <c r="B181" t="s">
        <v>799</v>
      </c>
      <c r="C181" t="s">
        <v>772</v>
      </c>
      <c r="D181" t="s">
        <v>775</v>
      </c>
      <c r="E181">
        <v>15</v>
      </c>
      <c r="F181">
        <v>25</v>
      </c>
      <c r="G181">
        <v>28</v>
      </c>
      <c r="H181">
        <v>28</v>
      </c>
      <c r="I181">
        <v>30</v>
      </c>
      <c r="J181">
        <v>31.5</v>
      </c>
      <c r="K181">
        <v>33</v>
      </c>
      <c r="L181">
        <v>37.5</v>
      </c>
      <c r="M181">
        <v>41</v>
      </c>
      <c r="N181">
        <v>45.5</v>
      </c>
      <c r="O181">
        <v>60</v>
      </c>
    </row>
    <row r="182" spans="1:15">
      <c r="A182" t="s">
        <v>759</v>
      </c>
      <c r="B182" t="s">
        <v>799</v>
      </c>
      <c r="C182" t="s">
        <v>772</v>
      </c>
      <c r="D182" t="s">
        <v>819</v>
      </c>
      <c r="E182">
        <v>19.090909091</v>
      </c>
      <c r="F182">
        <v>41</v>
      </c>
      <c r="G182">
        <v>44</v>
      </c>
      <c r="H182">
        <v>48</v>
      </c>
      <c r="I182">
        <v>50</v>
      </c>
      <c r="J182">
        <v>52</v>
      </c>
      <c r="K182">
        <v>55</v>
      </c>
      <c r="L182">
        <v>60</v>
      </c>
      <c r="M182">
        <v>63</v>
      </c>
      <c r="N182">
        <v>75</v>
      </c>
      <c r="O182">
        <v>105</v>
      </c>
    </row>
    <row r="183" spans="1:15">
      <c r="A183" t="s">
        <v>759</v>
      </c>
      <c r="B183" t="s">
        <v>799</v>
      </c>
      <c r="C183" t="s">
        <v>777</v>
      </c>
      <c r="D183" t="s">
        <v>820</v>
      </c>
      <c r="E183">
        <v>48.5</v>
      </c>
      <c r="F183">
        <v>116</v>
      </c>
      <c r="G183">
        <v>121</v>
      </c>
      <c r="H183">
        <v>128</v>
      </c>
      <c r="I183">
        <v>131.5</v>
      </c>
      <c r="J183">
        <v>142</v>
      </c>
      <c r="K183">
        <v>150</v>
      </c>
      <c r="L183">
        <v>158</v>
      </c>
      <c r="M183">
        <v>170</v>
      </c>
      <c r="N183">
        <v>190</v>
      </c>
      <c r="O183">
        <v>265</v>
      </c>
    </row>
    <row r="184" spans="1:15">
      <c r="A184" t="s">
        <v>759</v>
      </c>
      <c r="B184" t="s">
        <v>799</v>
      </c>
      <c r="C184" t="s">
        <v>777</v>
      </c>
      <c r="D184" t="s">
        <v>821</v>
      </c>
      <c r="E184">
        <v>67.95</v>
      </c>
      <c r="F184">
        <v>144</v>
      </c>
      <c r="G184">
        <v>149</v>
      </c>
      <c r="H184">
        <v>153</v>
      </c>
      <c r="I184">
        <v>157</v>
      </c>
      <c r="J184">
        <v>169</v>
      </c>
      <c r="K184">
        <v>177.35</v>
      </c>
      <c r="L184">
        <v>188</v>
      </c>
      <c r="M184">
        <v>200</v>
      </c>
      <c r="N184">
        <v>225</v>
      </c>
      <c r="O184">
        <v>300</v>
      </c>
    </row>
    <row r="185" spans="1:15">
      <c r="A185" t="s">
        <v>759</v>
      </c>
      <c r="B185" t="s">
        <v>799</v>
      </c>
      <c r="C185" t="s">
        <v>777</v>
      </c>
      <c r="D185" t="s">
        <v>822</v>
      </c>
      <c r="E185">
        <v>75</v>
      </c>
      <c r="F185">
        <v>165</v>
      </c>
      <c r="G185">
        <v>168</v>
      </c>
      <c r="H185">
        <v>176</v>
      </c>
      <c r="I185">
        <v>184</v>
      </c>
      <c r="J185">
        <v>190.05</v>
      </c>
      <c r="K185">
        <v>200</v>
      </c>
      <c r="L185">
        <v>215</v>
      </c>
      <c r="M185">
        <v>230</v>
      </c>
      <c r="N185">
        <v>260</v>
      </c>
      <c r="O185">
        <v>360</v>
      </c>
    </row>
    <row r="186" spans="1:15">
      <c r="A186" t="s">
        <v>759</v>
      </c>
      <c r="B186" t="s">
        <v>799</v>
      </c>
      <c r="C186" t="s">
        <v>777</v>
      </c>
      <c r="D186" t="s">
        <v>823</v>
      </c>
      <c r="E186">
        <v>54</v>
      </c>
      <c r="F186">
        <v>125</v>
      </c>
      <c r="G186">
        <v>130</v>
      </c>
      <c r="H186">
        <v>133</v>
      </c>
      <c r="I186">
        <v>143</v>
      </c>
      <c r="J186">
        <v>146</v>
      </c>
      <c r="K186">
        <v>154</v>
      </c>
      <c r="L186">
        <v>165</v>
      </c>
      <c r="M186">
        <v>180</v>
      </c>
      <c r="N186">
        <v>199</v>
      </c>
      <c r="O186">
        <v>280</v>
      </c>
    </row>
    <row r="187" spans="1:15">
      <c r="A187" t="s">
        <v>759</v>
      </c>
      <c r="B187" t="s">
        <v>799</v>
      </c>
      <c r="C187" t="s">
        <v>777</v>
      </c>
      <c r="D187" t="s">
        <v>824</v>
      </c>
      <c r="E187">
        <v>90</v>
      </c>
      <c r="F187">
        <v>162</v>
      </c>
      <c r="G187">
        <v>165</v>
      </c>
      <c r="H187">
        <v>172</v>
      </c>
      <c r="I187">
        <v>176</v>
      </c>
      <c r="J187">
        <v>185.5</v>
      </c>
      <c r="K187">
        <v>192</v>
      </c>
      <c r="L187">
        <v>203</v>
      </c>
      <c r="M187">
        <v>220</v>
      </c>
      <c r="N187">
        <v>248</v>
      </c>
      <c r="O187">
        <v>338</v>
      </c>
    </row>
    <row r="188" spans="1:15">
      <c r="A188" t="s">
        <v>759</v>
      </c>
      <c r="B188" t="s">
        <v>799</v>
      </c>
      <c r="C188" t="s">
        <v>777</v>
      </c>
      <c r="D188" t="s">
        <v>825</v>
      </c>
      <c r="E188">
        <v>100</v>
      </c>
      <c r="F188">
        <v>189</v>
      </c>
      <c r="G188">
        <v>194</v>
      </c>
      <c r="H188">
        <v>200</v>
      </c>
      <c r="I188">
        <v>201</v>
      </c>
      <c r="J188">
        <v>212.5</v>
      </c>
      <c r="K188">
        <v>224</v>
      </c>
      <c r="L188">
        <v>239</v>
      </c>
      <c r="M188">
        <v>253</v>
      </c>
      <c r="N188">
        <v>282.60000000000002</v>
      </c>
      <c r="O188">
        <v>394</v>
      </c>
    </row>
    <row r="189" spans="1:15">
      <c r="A189" t="s">
        <v>759</v>
      </c>
      <c r="B189" t="s">
        <v>799</v>
      </c>
      <c r="C189" t="s">
        <v>777</v>
      </c>
      <c r="D189" t="s">
        <v>826</v>
      </c>
      <c r="E189">
        <v>110</v>
      </c>
      <c r="F189">
        <v>205</v>
      </c>
      <c r="G189">
        <v>208</v>
      </c>
      <c r="H189">
        <v>220</v>
      </c>
      <c r="I189">
        <v>235</v>
      </c>
      <c r="J189">
        <v>240</v>
      </c>
      <c r="K189">
        <v>247.8</v>
      </c>
      <c r="L189">
        <v>265</v>
      </c>
      <c r="M189">
        <v>280.5</v>
      </c>
      <c r="N189">
        <v>311</v>
      </c>
      <c r="O189">
        <v>440</v>
      </c>
    </row>
    <row r="190" spans="1:15">
      <c r="A190" t="s">
        <v>759</v>
      </c>
      <c r="B190" t="s">
        <v>799</v>
      </c>
      <c r="C190" t="s">
        <v>777</v>
      </c>
      <c r="D190" t="s">
        <v>827</v>
      </c>
      <c r="E190">
        <v>10</v>
      </c>
      <c r="F190">
        <v>25</v>
      </c>
      <c r="G190">
        <v>30</v>
      </c>
      <c r="H190">
        <v>30</v>
      </c>
      <c r="I190">
        <v>31</v>
      </c>
      <c r="J190">
        <v>32.5</v>
      </c>
      <c r="K190">
        <v>34</v>
      </c>
      <c r="L190">
        <v>36</v>
      </c>
      <c r="M190">
        <v>40</v>
      </c>
      <c r="N190">
        <v>45</v>
      </c>
      <c r="O190">
        <v>80</v>
      </c>
    </row>
    <row r="191" spans="1:15">
      <c r="A191" t="s">
        <v>759</v>
      </c>
      <c r="B191" t="s">
        <v>799</v>
      </c>
      <c r="C191" t="s">
        <v>777</v>
      </c>
      <c r="D191" t="s">
        <v>828</v>
      </c>
      <c r="E191">
        <v>11</v>
      </c>
      <c r="F191">
        <v>27</v>
      </c>
      <c r="G191">
        <v>27</v>
      </c>
      <c r="H191">
        <v>30</v>
      </c>
      <c r="I191">
        <v>31</v>
      </c>
      <c r="J191">
        <v>33</v>
      </c>
      <c r="K191">
        <v>35</v>
      </c>
      <c r="L191">
        <v>40</v>
      </c>
      <c r="M191">
        <v>41</v>
      </c>
      <c r="N191">
        <v>49</v>
      </c>
      <c r="O191">
        <v>78</v>
      </c>
    </row>
    <row r="192" spans="1:15">
      <c r="A192" t="s">
        <v>759</v>
      </c>
      <c r="B192" t="s">
        <v>799</v>
      </c>
      <c r="C192" t="s">
        <v>787</v>
      </c>
      <c r="D192" t="s">
        <v>788</v>
      </c>
      <c r="E192">
        <v>51.333333332999999</v>
      </c>
      <c r="F192">
        <v>132</v>
      </c>
      <c r="G192">
        <v>146</v>
      </c>
      <c r="H192">
        <v>151</v>
      </c>
      <c r="I192">
        <v>154</v>
      </c>
      <c r="J192">
        <v>161</v>
      </c>
      <c r="K192">
        <v>177</v>
      </c>
      <c r="L192">
        <v>190</v>
      </c>
      <c r="M192">
        <v>200.3</v>
      </c>
      <c r="N192">
        <v>245</v>
      </c>
      <c r="O192">
        <v>374</v>
      </c>
    </row>
    <row r="193" spans="1:15">
      <c r="A193" t="s">
        <v>759</v>
      </c>
      <c r="B193" t="s">
        <v>799</v>
      </c>
      <c r="C193" t="s">
        <v>789</v>
      </c>
      <c r="D193" t="s">
        <v>790</v>
      </c>
      <c r="E193">
        <v>700</v>
      </c>
      <c r="F193">
        <v>1277</v>
      </c>
      <c r="G193">
        <v>1359</v>
      </c>
      <c r="H193">
        <v>1400</v>
      </c>
      <c r="I193">
        <v>1450</v>
      </c>
      <c r="J193">
        <v>1500</v>
      </c>
      <c r="K193">
        <v>1590</v>
      </c>
      <c r="L193">
        <v>1600</v>
      </c>
      <c r="M193">
        <v>1695</v>
      </c>
      <c r="N193">
        <v>1850</v>
      </c>
      <c r="O193">
        <v>2500</v>
      </c>
    </row>
    <row r="194" spans="1:15">
      <c r="A194" t="s">
        <v>759</v>
      </c>
      <c r="B194" t="s">
        <v>800</v>
      </c>
      <c r="C194" t="s">
        <v>765</v>
      </c>
      <c r="D194" t="s">
        <v>766</v>
      </c>
      <c r="E194">
        <v>30</v>
      </c>
      <c r="F194">
        <v>49.5</v>
      </c>
      <c r="G194">
        <v>50</v>
      </c>
      <c r="H194">
        <v>53.5</v>
      </c>
      <c r="I194">
        <v>55</v>
      </c>
      <c r="J194">
        <v>57</v>
      </c>
      <c r="K194">
        <v>61</v>
      </c>
      <c r="L194">
        <v>65</v>
      </c>
      <c r="M194">
        <v>69</v>
      </c>
      <c r="N194">
        <v>75</v>
      </c>
      <c r="O194">
        <v>105</v>
      </c>
    </row>
    <row r="195" spans="1:15">
      <c r="A195" t="s">
        <v>759</v>
      </c>
      <c r="B195" t="s">
        <v>800</v>
      </c>
      <c r="C195" t="s">
        <v>765</v>
      </c>
      <c r="D195" t="s">
        <v>767</v>
      </c>
      <c r="E195">
        <v>31.7</v>
      </c>
      <c r="F195">
        <v>45</v>
      </c>
      <c r="G195">
        <v>46</v>
      </c>
      <c r="H195">
        <v>49</v>
      </c>
      <c r="I195">
        <v>50</v>
      </c>
      <c r="J195">
        <v>53</v>
      </c>
      <c r="K195">
        <v>58</v>
      </c>
      <c r="L195">
        <v>60</v>
      </c>
      <c r="M195">
        <v>65</v>
      </c>
      <c r="N195">
        <v>70</v>
      </c>
      <c r="O195">
        <v>100</v>
      </c>
    </row>
    <row r="196" spans="1:15">
      <c r="A196" t="s">
        <v>759</v>
      </c>
      <c r="B196" t="s">
        <v>800</v>
      </c>
      <c r="C196" t="s">
        <v>765</v>
      </c>
      <c r="D196" t="s">
        <v>768</v>
      </c>
      <c r="E196">
        <v>21</v>
      </c>
      <c r="F196">
        <v>40</v>
      </c>
      <c r="G196">
        <v>42</v>
      </c>
      <c r="H196">
        <v>44</v>
      </c>
      <c r="I196">
        <v>45</v>
      </c>
      <c r="J196">
        <v>47</v>
      </c>
      <c r="K196">
        <v>50</v>
      </c>
      <c r="L196">
        <v>55</v>
      </c>
      <c r="M196">
        <v>59</v>
      </c>
      <c r="N196">
        <v>65</v>
      </c>
      <c r="O196">
        <v>95</v>
      </c>
    </row>
    <row r="197" spans="1:15">
      <c r="A197" t="s">
        <v>759</v>
      </c>
      <c r="B197" t="s">
        <v>800</v>
      </c>
      <c r="C197" t="s">
        <v>765</v>
      </c>
      <c r="D197" t="s">
        <v>769</v>
      </c>
      <c r="E197">
        <v>25</v>
      </c>
      <c r="F197">
        <v>50</v>
      </c>
      <c r="G197">
        <v>52</v>
      </c>
      <c r="H197">
        <v>55</v>
      </c>
      <c r="I197">
        <v>58</v>
      </c>
      <c r="J197">
        <v>60</v>
      </c>
      <c r="K197">
        <v>65</v>
      </c>
      <c r="L197">
        <v>70</v>
      </c>
      <c r="M197">
        <v>80</v>
      </c>
      <c r="N197">
        <v>95.4</v>
      </c>
      <c r="O197">
        <v>168.05</v>
      </c>
    </row>
    <row r="198" spans="1:15">
      <c r="A198" t="s">
        <v>759</v>
      </c>
      <c r="B198" t="s">
        <v>800</v>
      </c>
      <c r="C198" t="s">
        <v>765</v>
      </c>
      <c r="D198" t="s">
        <v>817</v>
      </c>
      <c r="E198">
        <v>19.100000000000001</v>
      </c>
      <c r="F198">
        <v>28</v>
      </c>
      <c r="G198">
        <v>30</v>
      </c>
      <c r="H198">
        <v>37</v>
      </c>
      <c r="I198">
        <v>40</v>
      </c>
      <c r="J198">
        <v>40</v>
      </c>
      <c r="K198">
        <v>43</v>
      </c>
      <c r="L198">
        <v>45</v>
      </c>
      <c r="M198">
        <v>48</v>
      </c>
      <c r="N198">
        <v>50.7</v>
      </c>
      <c r="O198">
        <v>70</v>
      </c>
    </row>
    <row r="199" spans="1:15">
      <c r="A199" t="s">
        <v>759</v>
      </c>
      <c r="B199" t="s">
        <v>800</v>
      </c>
      <c r="C199" t="s">
        <v>765</v>
      </c>
      <c r="D199" t="s">
        <v>818</v>
      </c>
      <c r="E199">
        <v>20</v>
      </c>
      <c r="F199">
        <v>45</v>
      </c>
      <c r="G199">
        <v>52</v>
      </c>
      <c r="H199">
        <v>55</v>
      </c>
      <c r="I199">
        <v>55</v>
      </c>
      <c r="J199">
        <v>59</v>
      </c>
      <c r="K199">
        <v>60.5</v>
      </c>
      <c r="L199">
        <v>65</v>
      </c>
      <c r="M199">
        <v>75</v>
      </c>
      <c r="N199">
        <v>95</v>
      </c>
      <c r="O199">
        <v>180</v>
      </c>
    </row>
    <row r="200" spans="1:15">
      <c r="A200" t="s">
        <v>759</v>
      </c>
      <c r="B200" t="s">
        <v>800</v>
      </c>
      <c r="C200" t="s">
        <v>772</v>
      </c>
      <c r="D200" t="s">
        <v>773</v>
      </c>
      <c r="E200">
        <v>25</v>
      </c>
      <c r="F200">
        <v>46</v>
      </c>
      <c r="G200">
        <v>49</v>
      </c>
      <c r="H200">
        <v>51</v>
      </c>
      <c r="I200">
        <v>54</v>
      </c>
      <c r="J200">
        <v>59</v>
      </c>
      <c r="K200">
        <v>64</v>
      </c>
      <c r="L200">
        <v>65</v>
      </c>
      <c r="M200">
        <v>71</v>
      </c>
      <c r="N200">
        <v>82.7</v>
      </c>
      <c r="O200">
        <v>120</v>
      </c>
    </row>
    <row r="201" spans="1:15">
      <c r="A201" t="s">
        <v>759</v>
      </c>
      <c r="B201" t="s">
        <v>800</v>
      </c>
      <c r="C201" t="s">
        <v>772</v>
      </c>
      <c r="D201" t="s">
        <v>774</v>
      </c>
      <c r="E201">
        <v>60</v>
      </c>
      <c r="F201">
        <v>89</v>
      </c>
      <c r="G201">
        <v>92</v>
      </c>
      <c r="H201">
        <v>93.5</v>
      </c>
      <c r="I201">
        <v>100</v>
      </c>
      <c r="J201">
        <v>104.5</v>
      </c>
      <c r="K201">
        <v>110</v>
      </c>
      <c r="L201">
        <v>120</v>
      </c>
      <c r="M201">
        <v>129</v>
      </c>
      <c r="N201">
        <v>147</v>
      </c>
      <c r="O201">
        <v>200</v>
      </c>
    </row>
    <row r="202" spans="1:15">
      <c r="A202" t="s">
        <v>759</v>
      </c>
      <c r="B202" t="s">
        <v>800</v>
      </c>
      <c r="C202" t="s">
        <v>772</v>
      </c>
      <c r="D202" t="s">
        <v>775</v>
      </c>
      <c r="E202">
        <v>15</v>
      </c>
      <c r="F202">
        <v>25</v>
      </c>
      <c r="G202">
        <v>27</v>
      </c>
      <c r="H202">
        <v>28</v>
      </c>
      <c r="I202">
        <v>29</v>
      </c>
      <c r="J202">
        <v>30</v>
      </c>
      <c r="K202">
        <v>32</v>
      </c>
      <c r="L202">
        <v>37</v>
      </c>
      <c r="M202">
        <v>40</v>
      </c>
      <c r="N202">
        <v>45.5</v>
      </c>
      <c r="O202">
        <v>60</v>
      </c>
    </row>
    <row r="203" spans="1:15">
      <c r="A203" t="s">
        <v>759</v>
      </c>
      <c r="B203" t="s">
        <v>800</v>
      </c>
      <c r="C203" t="s">
        <v>772</v>
      </c>
      <c r="D203" t="s">
        <v>819</v>
      </c>
      <c r="E203">
        <v>22.25</v>
      </c>
      <c r="F203">
        <v>42.57</v>
      </c>
      <c r="G203">
        <v>45</v>
      </c>
      <c r="H203">
        <v>48</v>
      </c>
      <c r="I203">
        <v>50</v>
      </c>
      <c r="J203">
        <v>54</v>
      </c>
      <c r="K203">
        <v>55</v>
      </c>
      <c r="L203">
        <v>60</v>
      </c>
      <c r="M203">
        <v>65</v>
      </c>
      <c r="N203">
        <v>75</v>
      </c>
      <c r="O203">
        <v>109.2</v>
      </c>
    </row>
    <row r="204" spans="1:15">
      <c r="A204" t="s">
        <v>759</v>
      </c>
      <c r="B204" t="s">
        <v>800</v>
      </c>
      <c r="C204" t="s">
        <v>777</v>
      </c>
      <c r="D204" t="s">
        <v>820</v>
      </c>
      <c r="E204">
        <v>50</v>
      </c>
      <c r="F204">
        <v>118</v>
      </c>
      <c r="G204">
        <v>122</v>
      </c>
      <c r="H204">
        <v>131</v>
      </c>
      <c r="I204">
        <v>134</v>
      </c>
      <c r="J204">
        <v>145</v>
      </c>
      <c r="K204">
        <v>150</v>
      </c>
      <c r="L204">
        <v>160</v>
      </c>
      <c r="M204">
        <v>174</v>
      </c>
      <c r="N204">
        <v>192.5</v>
      </c>
      <c r="O204">
        <v>270</v>
      </c>
    </row>
    <row r="205" spans="1:15">
      <c r="A205" t="s">
        <v>759</v>
      </c>
      <c r="B205" t="s">
        <v>800</v>
      </c>
      <c r="C205" t="s">
        <v>777</v>
      </c>
      <c r="D205" t="s">
        <v>821</v>
      </c>
      <c r="E205">
        <v>72.428571429000002</v>
      </c>
      <c r="F205">
        <v>144</v>
      </c>
      <c r="G205">
        <v>150</v>
      </c>
      <c r="H205">
        <v>153</v>
      </c>
      <c r="I205">
        <v>160</v>
      </c>
      <c r="J205">
        <v>170</v>
      </c>
      <c r="K205">
        <v>180</v>
      </c>
      <c r="L205">
        <v>190</v>
      </c>
      <c r="M205">
        <v>205</v>
      </c>
      <c r="N205">
        <v>230</v>
      </c>
      <c r="O205">
        <v>310</v>
      </c>
    </row>
    <row r="206" spans="1:15">
      <c r="A206" t="s">
        <v>759</v>
      </c>
      <c r="B206" t="s">
        <v>800</v>
      </c>
      <c r="C206" t="s">
        <v>777</v>
      </c>
      <c r="D206" t="s">
        <v>822</v>
      </c>
      <c r="E206">
        <v>90</v>
      </c>
      <c r="F206">
        <v>166</v>
      </c>
      <c r="G206">
        <v>170</v>
      </c>
      <c r="H206">
        <v>179</v>
      </c>
      <c r="I206">
        <v>185.5</v>
      </c>
      <c r="J206">
        <v>196</v>
      </c>
      <c r="K206">
        <v>200</v>
      </c>
      <c r="L206">
        <v>220</v>
      </c>
      <c r="M206">
        <v>235</v>
      </c>
      <c r="N206">
        <v>260</v>
      </c>
      <c r="O206">
        <v>372</v>
      </c>
    </row>
    <row r="207" spans="1:15">
      <c r="A207" t="s">
        <v>759</v>
      </c>
      <c r="B207" t="s">
        <v>800</v>
      </c>
      <c r="C207" t="s">
        <v>777</v>
      </c>
      <c r="D207" t="s">
        <v>823</v>
      </c>
      <c r="E207">
        <v>60</v>
      </c>
      <c r="F207">
        <v>128</v>
      </c>
      <c r="G207">
        <v>131</v>
      </c>
      <c r="H207">
        <v>137</v>
      </c>
      <c r="I207">
        <v>145.5</v>
      </c>
      <c r="J207">
        <v>147</v>
      </c>
      <c r="K207">
        <v>157</v>
      </c>
      <c r="L207">
        <v>170</v>
      </c>
      <c r="M207">
        <v>180</v>
      </c>
      <c r="N207">
        <v>200</v>
      </c>
      <c r="O207">
        <v>285</v>
      </c>
    </row>
    <row r="208" spans="1:15">
      <c r="A208" t="s">
        <v>759</v>
      </c>
      <c r="B208" t="s">
        <v>800</v>
      </c>
      <c r="C208" t="s">
        <v>777</v>
      </c>
      <c r="D208" t="s">
        <v>824</v>
      </c>
      <c r="E208">
        <v>100</v>
      </c>
      <c r="F208">
        <v>163</v>
      </c>
      <c r="G208">
        <v>168</v>
      </c>
      <c r="H208">
        <v>172</v>
      </c>
      <c r="I208">
        <v>177.1</v>
      </c>
      <c r="J208">
        <v>186</v>
      </c>
      <c r="K208">
        <v>196</v>
      </c>
      <c r="L208">
        <v>210</v>
      </c>
      <c r="M208">
        <v>222</v>
      </c>
      <c r="N208">
        <v>250</v>
      </c>
      <c r="O208">
        <v>345</v>
      </c>
    </row>
    <row r="209" spans="1:15">
      <c r="A209" t="s">
        <v>759</v>
      </c>
      <c r="B209" t="s">
        <v>800</v>
      </c>
      <c r="C209" t="s">
        <v>777</v>
      </c>
      <c r="D209" t="s">
        <v>825</v>
      </c>
      <c r="E209">
        <v>120</v>
      </c>
      <c r="F209">
        <v>190</v>
      </c>
      <c r="G209">
        <v>195</v>
      </c>
      <c r="H209">
        <v>200</v>
      </c>
      <c r="I209">
        <v>205</v>
      </c>
      <c r="J209">
        <v>212.5</v>
      </c>
      <c r="K209">
        <v>227</v>
      </c>
      <c r="L209">
        <v>242</v>
      </c>
      <c r="M209">
        <v>259</v>
      </c>
      <c r="N209">
        <v>288</v>
      </c>
      <c r="O209">
        <v>395</v>
      </c>
    </row>
    <row r="210" spans="1:15">
      <c r="A210" t="s">
        <v>759</v>
      </c>
      <c r="B210" t="s">
        <v>800</v>
      </c>
      <c r="C210" t="s">
        <v>777</v>
      </c>
      <c r="D210" t="s">
        <v>826</v>
      </c>
      <c r="E210">
        <v>130</v>
      </c>
      <c r="F210">
        <v>206</v>
      </c>
      <c r="G210">
        <v>215</v>
      </c>
      <c r="H210">
        <v>221</v>
      </c>
      <c r="I210">
        <v>236</v>
      </c>
      <c r="J210">
        <v>242</v>
      </c>
      <c r="K210">
        <v>250</v>
      </c>
      <c r="L210">
        <v>270</v>
      </c>
      <c r="M210">
        <v>287.35000000000002</v>
      </c>
      <c r="N210">
        <v>318</v>
      </c>
      <c r="O210">
        <v>450</v>
      </c>
    </row>
    <row r="211" spans="1:15">
      <c r="A211" t="s">
        <v>759</v>
      </c>
      <c r="B211" t="s">
        <v>800</v>
      </c>
      <c r="C211" t="s">
        <v>777</v>
      </c>
      <c r="D211" t="s">
        <v>827</v>
      </c>
      <c r="E211">
        <v>10.333333333000001</v>
      </c>
      <c r="F211">
        <v>25</v>
      </c>
      <c r="G211">
        <v>30</v>
      </c>
      <c r="H211">
        <v>30</v>
      </c>
      <c r="I211">
        <v>32</v>
      </c>
      <c r="J211">
        <v>33</v>
      </c>
      <c r="K211">
        <v>35</v>
      </c>
      <c r="L211">
        <v>37.5</v>
      </c>
      <c r="M211">
        <v>40</v>
      </c>
      <c r="N211">
        <v>48</v>
      </c>
      <c r="O211">
        <v>82</v>
      </c>
    </row>
    <row r="212" spans="1:15">
      <c r="A212" t="s">
        <v>759</v>
      </c>
      <c r="B212" t="s">
        <v>800</v>
      </c>
      <c r="C212" t="s">
        <v>777</v>
      </c>
      <c r="D212" t="s">
        <v>828</v>
      </c>
      <c r="E212">
        <v>13.5</v>
      </c>
      <c r="F212">
        <v>27</v>
      </c>
      <c r="G212">
        <v>27</v>
      </c>
      <c r="H212">
        <v>31</v>
      </c>
      <c r="I212">
        <v>31</v>
      </c>
      <c r="J212">
        <v>33</v>
      </c>
      <c r="K212">
        <v>35</v>
      </c>
      <c r="L212">
        <v>40</v>
      </c>
      <c r="M212">
        <v>42</v>
      </c>
      <c r="N212">
        <v>50</v>
      </c>
      <c r="O212">
        <v>77</v>
      </c>
    </row>
    <row r="213" spans="1:15">
      <c r="A213" t="s">
        <v>759</v>
      </c>
      <c r="B213" t="s">
        <v>800</v>
      </c>
      <c r="C213" t="s">
        <v>787</v>
      </c>
      <c r="D213" t="s">
        <v>788</v>
      </c>
      <c r="E213">
        <v>60</v>
      </c>
      <c r="F213">
        <v>135</v>
      </c>
      <c r="G213">
        <v>150</v>
      </c>
      <c r="H213">
        <v>155</v>
      </c>
      <c r="I213">
        <v>157</v>
      </c>
      <c r="J213">
        <v>168</v>
      </c>
      <c r="K213">
        <v>180</v>
      </c>
      <c r="L213">
        <v>195</v>
      </c>
      <c r="M213">
        <v>210</v>
      </c>
      <c r="N213">
        <v>250</v>
      </c>
      <c r="O213">
        <v>386</v>
      </c>
    </row>
    <row r="214" spans="1:15">
      <c r="A214" t="s">
        <v>759</v>
      </c>
      <c r="B214" t="s">
        <v>800</v>
      </c>
      <c r="C214" t="s">
        <v>789</v>
      </c>
      <c r="D214" t="s">
        <v>790</v>
      </c>
      <c r="E214">
        <v>700</v>
      </c>
      <c r="F214">
        <v>1290</v>
      </c>
      <c r="G214">
        <v>1383</v>
      </c>
      <c r="H214">
        <v>1450</v>
      </c>
      <c r="I214">
        <v>1495</v>
      </c>
      <c r="J214">
        <v>1525</v>
      </c>
      <c r="K214">
        <v>1600</v>
      </c>
      <c r="L214">
        <v>1620</v>
      </c>
      <c r="M214">
        <v>1700</v>
      </c>
      <c r="N214">
        <v>1880</v>
      </c>
      <c r="O214">
        <v>2530</v>
      </c>
    </row>
    <row r="215" spans="1:15">
      <c r="A215" t="s">
        <v>759</v>
      </c>
      <c r="B215" t="s">
        <v>801</v>
      </c>
      <c r="C215" t="s">
        <v>765</v>
      </c>
      <c r="D215" t="s">
        <v>766</v>
      </c>
      <c r="E215">
        <v>30</v>
      </c>
      <c r="F215">
        <v>50</v>
      </c>
      <c r="G215">
        <v>51.5</v>
      </c>
      <c r="H215">
        <v>55</v>
      </c>
      <c r="I215">
        <v>57</v>
      </c>
      <c r="J215">
        <v>60</v>
      </c>
      <c r="K215">
        <v>63</v>
      </c>
      <c r="L215">
        <v>65</v>
      </c>
      <c r="M215">
        <v>70</v>
      </c>
      <c r="N215">
        <v>75</v>
      </c>
      <c r="O215">
        <v>110</v>
      </c>
    </row>
    <row r="216" spans="1:15">
      <c r="A216" t="s">
        <v>759</v>
      </c>
      <c r="B216" t="s">
        <v>801</v>
      </c>
      <c r="C216" t="s">
        <v>765</v>
      </c>
      <c r="D216" t="s">
        <v>767</v>
      </c>
      <c r="E216">
        <v>35</v>
      </c>
      <c r="F216">
        <v>46</v>
      </c>
      <c r="G216">
        <v>47</v>
      </c>
      <c r="H216">
        <v>50</v>
      </c>
      <c r="I216">
        <v>51</v>
      </c>
      <c r="J216">
        <v>55</v>
      </c>
      <c r="K216">
        <v>58</v>
      </c>
      <c r="L216">
        <v>60</v>
      </c>
      <c r="M216">
        <v>65</v>
      </c>
      <c r="N216">
        <v>70</v>
      </c>
      <c r="O216">
        <v>100</v>
      </c>
    </row>
    <row r="217" spans="1:15">
      <c r="A217" t="s">
        <v>759</v>
      </c>
      <c r="B217" t="s">
        <v>801</v>
      </c>
      <c r="C217" t="s">
        <v>765</v>
      </c>
      <c r="D217" t="s">
        <v>768</v>
      </c>
      <c r="E217">
        <v>22.4</v>
      </c>
      <c r="F217">
        <v>40</v>
      </c>
      <c r="G217">
        <v>43</v>
      </c>
      <c r="H217">
        <v>44</v>
      </c>
      <c r="I217">
        <v>46</v>
      </c>
      <c r="J217">
        <v>49</v>
      </c>
      <c r="K217">
        <v>50</v>
      </c>
      <c r="L217">
        <v>55</v>
      </c>
      <c r="M217">
        <v>60</v>
      </c>
      <c r="N217">
        <v>66</v>
      </c>
      <c r="O217">
        <v>95</v>
      </c>
    </row>
    <row r="218" spans="1:15">
      <c r="A218" t="s">
        <v>759</v>
      </c>
      <c r="B218" t="s">
        <v>801</v>
      </c>
      <c r="C218" t="s">
        <v>765</v>
      </c>
      <c r="D218" t="s">
        <v>769</v>
      </c>
      <c r="E218">
        <v>25</v>
      </c>
      <c r="F218">
        <v>50</v>
      </c>
      <c r="G218">
        <v>52</v>
      </c>
      <c r="H218">
        <v>55.25</v>
      </c>
      <c r="I218">
        <v>59</v>
      </c>
      <c r="J218">
        <v>61</v>
      </c>
      <c r="K218">
        <v>65</v>
      </c>
      <c r="L218">
        <v>71</v>
      </c>
      <c r="M218">
        <v>80</v>
      </c>
      <c r="N218">
        <v>99</v>
      </c>
      <c r="O218">
        <v>180</v>
      </c>
    </row>
    <row r="219" spans="1:15">
      <c r="A219" t="s">
        <v>759</v>
      </c>
      <c r="B219" t="s">
        <v>801</v>
      </c>
      <c r="C219" t="s">
        <v>765</v>
      </c>
      <c r="D219" t="s">
        <v>817</v>
      </c>
      <c r="E219">
        <v>20</v>
      </c>
      <c r="F219">
        <v>28</v>
      </c>
      <c r="G219">
        <v>33</v>
      </c>
      <c r="H219">
        <v>37.4</v>
      </c>
      <c r="I219">
        <v>40</v>
      </c>
      <c r="J219">
        <v>41</v>
      </c>
      <c r="K219">
        <v>44</v>
      </c>
      <c r="L219">
        <v>45</v>
      </c>
      <c r="M219">
        <v>48</v>
      </c>
      <c r="N219">
        <v>51.5</v>
      </c>
      <c r="O219">
        <v>70</v>
      </c>
    </row>
    <row r="220" spans="1:15">
      <c r="A220" t="s">
        <v>759</v>
      </c>
      <c r="B220" t="s">
        <v>801</v>
      </c>
      <c r="C220" t="s">
        <v>765</v>
      </c>
      <c r="D220" t="s">
        <v>818</v>
      </c>
      <c r="E220">
        <v>20</v>
      </c>
      <c r="F220">
        <v>45</v>
      </c>
      <c r="G220">
        <v>52</v>
      </c>
      <c r="H220">
        <v>55</v>
      </c>
      <c r="I220">
        <v>56</v>
      </c>
      <c r="J220">
        <v>60</v>
      </c>
      <c r="K220">
        <v>61</v>
      </c>
      <c r="L220">
        <v>68.5</v>
      </c>
      <c r="M220">
        <v>75</v>
      </c>
      <c r="N220">
        <v>100</v>
      </c>
      <c r="O220">
        <v>180</v>
      </c>
    </row>
    <row r="221" spans="1:15">
      <c r="A221" t="s">
        <v>759</v>
      </c>
      <c r="B221" t="s">
        <v>801</v>
      </c>
      <c r="C221" t="s">
        <v>772</v>
      </c>
      <c r="D221" t="s">
        <v>773</v>
      </c>
      <c r="E221">
        <v>25</v>
      </c>
      <c r="F221">
        <v>46</v>
      </c>
      <c r="G221">
        <v>49</v>
      </c>
      <c r="H221">
        <v>52</v>
      </c>
      <c r="I221">
        <v>55</v>
      </c>
      <c r="J221">
        <v>60</v>
      </c>
      <c r="K221">
        <v>65</v>
      </c>
      <c r="L221">
        <v>68</v>
      </c>
      <c r="M221">
        <v>74</v>
      </c>
      <c r="N221">
        <v>85</v>
      </c>
      <c r="O221">
        <v>125</v>
      </c>
    </row>
    <row r="222" spans="1:15">
      <c r="A222" t="s">
        <v>759</v>
      </c>
      <c r="B222" t="s">
        <v>801</v>
      </c>
      <c r="C222" t="s">
        <v>772</v>
      </c>
      <c r="D222" t="s">
        <v>774</v>
      </c>
      <c r="E222">
        <v>60</v>
      </c>
      <c r="F222">
        <v>89</v>
      </c>
      <c r="G222">
        <v>92.5</v>
      </c>
      <c r="H222">
        <v>94.85</v>
      </c>
      <c r="I222">
        <v>100</v>
      </c>
      <c r="J222">
        <v>105</v>
      </c>
      <c r="K222">
        <v>114</v>
      </c>
      <c r="L222">
        <v>120</v>
      </c>
      <c r="M222">
        <v>130</v>
      </c>
      <c r="N222">
        <v>150</v>
      </c>
      <c r="O222">
        <v>200</v>
      </c>
    </row>
    <row r="223" spans="1:15">
      <c r="A223" t="s">
        <v>759</v>
      </c>
      <c r="B223" t="s">
        <v>801</v>
      </c>
      <c r="C223" t="s">
        <v>772</v>
      </c>
      <c r="D223" t="s">
        <v>775</v>
      </c>
      <c r="E223">
        <v>15</v>
      </c>
      <c r="F223">
        <v>25</v>
      </c>
      <c r="G223">
        <v>27.65</v>
      </c>
      <c r="H223">
        <v>28</v>
      </c>
      <c r="I223">
        <v>29</v>
      </c>
      <c r="J223">
        <v>31</v>
      </c>
      <c r="K223">
        <v>33.1</v>
      </c>
      <c r="L223">
        <v>37</v>
      </c>
      <c r="M223">
        <v>40</v>
      </c>
      <c r="N223">
        <v>45.5</v>
      </c>
      <c r="O223">
        <v>60</v>
      </c>
    </row>
    <row r="224" spans="1:15">
      <c r="A224" t="s">
        <v>759</v>
      </c>
      <c r="B224" t="s">
        <v>801</v>
      </c>
      <c r="C224" t="s">
        <v>772</v>
      </c>
      <c r="D224" t="s">
        <v>819</v>
      </c>
      <c r="E224">
        <v>25</v>
      </c>
      <c r="F224">
        <v>44</v>
      </c>
      <c r="G224">
        <v>45</v>
      </c>
      <c r="H224">
        <v>48.45</v>
      </c>
      <c r="I224">
        <v>51</v>
      </c>
      <c r="J224">
        <v>55</v>
      </c>
      <c r="K224">
        <v>55</v>
      </c>
      <c r="L224">
        <v>60</v>
      </c>
      <c r="M224">
        <v>65</v>
      </c>
      <c r="N224">
        <v>75</v>
      </c>
      <c r="O224">
        <v>115</v>
      </c>
    </row>
    <row r="225" spans="1:15">
      <c r="A225" t="s">
        <v>759</v>
      </c>
      <c r="B225" t="s">
        <v>801</v>
      </c>
      <c r="C225" t="s">
        <v>777</v>
      </c>
      <c r="D225" t="s">
        <v>820</v>
      </c>
      <c r="E225">
        <v>50</v>
      </c>
      <c r="F225">
        <v>120</v>
      </c>
      <c r="G225">
        <v>126.4</v>
      </c>
      <c r="H225">
        <v>133</v>
      </c>
      <c r="I225">
        <v>139</v>
      </c>
      <c r="J225">
        <v>147</v>
      </c>
      <c r="K225">
        <v>155</v>
      </c>
      <c r="L225">
        <v>165</v>
      </c>
      <c r="M225">
        <v>180</v>
      </c>
      <c r="N225">
        <v>198.5</v>
      </c>
      <c r="O225">
        <v>279</v>
      </c>
    </row>
    <row r="226" spans="1:15">
      <c r="A226" t="s">
        <v>759</v>
      </c>
      <c r="B226" t="s">
        <v>801</v>
      </c>
      <c r="C226" t="s">
        <v>777</v>
      </c>
      <c r="D226" t="s">
        <v>821</v>
      </c>
      <c r="E226">
        <v>75</v>
      </c>
      <c r="F226">
        <v>146</v>
      </c>
      <c r="G226">
        <v>153</v>
      </c>
      <c r="H226">
        <v>158</v>
      </c>
      <c r="I226">
        <v>165</v>
      </c>
      <c r="J226">
        <v>173</v>
      </c>
      <c r="K226">
        <v>185</v>
      </c>
      <c r="L226">
        <v>195</v>
      </c>
      <c r="M226">
        <v>210</v>
      </c>
      <c r="N226">
        <v>235</v>
      </c>
      <c r="O226">
        <v>320</v>
      </c>
    </row>
    <row r="227" spans="1:15">
      <c r="A227" t="s">
        <v>759</v>
      </c>
      <c r="B227" t="s">
        <v>801</v>
      </c>
      <c r="C227" t="s">
        <v>777</v>
      </c>
      <c r="D227" t="s">
        <v>822</v>
      </c>
      <c r="E227">
        <v>90</v>
      </c>
      <c r="F227">
        <v>168</v>
      </c>
      <c r="G227">
        <v>176</v>
      </c>
      <c r="H227">
        <v>181</v>
      </c>
      <c r="I227">
        <v>187.4</v>
      </c>
      <c r="J227">
        <v>199</v>
      </c>
      <c r="K227">
        <v>210</v>
      </c>
      <c r="L227">
        <v>225</v>
      </c>
      <c r="M227">
        <v>241</v>
      </c>
      <c r="N227">
        <v>269</v>
      </c>
      <c r="O227">
        <v>380</v>
      </c>
    </row>
    <row r="228" spans="1:15">
      <c r="A228" t="s">
        <v>759</v>
      </c>
      <c r="B228" t="s">
        <v>801</v>
      </c>
      <c r="C228" t="s">
        <v>777</v>
      </c>
      <c r="D228" t="s">
        <v>823</v>
      </c>
      <c r="E228">
        <v>65.400000000000006</v>
      </c>
      <c r="F228">
        <v>130</v>
      </c>
      <c r="G228">
        <v>135</v>
      </c>
      <c r="H228">
        <v>140</v>
      </c>
      <c r="I228">
        <v>147</v>
      </c>
      <c r="J228">
        <v>150</v>
      </c>
      <c r="K228">
        <v>160</v>
      </c>
      <c r="L228">
        <v>174</v>
      </c>
      <c r="M228">
        <v>186</v>
      </c>
      <c r="N228">
        <v>205</v>
      </c>
      <c r="O228">
        <v>290</v>
      </c>
    </row>
    <row r="229" spans="1:15">
      <c r="A229" t="s">
        <v>759</v>
      </c>
      <c r="B229" t="s">
        <v>801</v>
      </c>
      <c r="C229" t="s">
        <v>777</v>
      </c>
      <c r="D229" t="s">
        <v>824</v>
      </c>
      <c r="E229">
        <v>100</v>
      </c>
      <c r="F229">
        <v>165</v>
      </c>
      <c r="G229">
        <v>172</v>
      </c>
      <c r="H229">
        <v>175</v>
      </c>
      <c r="I229">
        <v>180</v>
      </c>
      <c r="J229">
        <v>187</v>
      </c>
      <c r="K229">
        <v>200</v>
      </c>
      <c r="L229">
        <v>213</v>
      </c>
      <c r="M229">
        <v>230</v>
      </c>
      <c r="N229">
        <v>255</v>
      </c>
      <c r="O229">
        <v>350</v>
      </c>
    </row>
    <row r="230" spans="1:15">
      <c r="A230" t="s">
        <v>759</v>
      </c>
      <c r="B230" t="s">
        <v>801</v>
      </c>
      <c r="C230" t="s">
        <v>777</v>
      </c>
      <c r="D230" t="s">
        <v>825</v>
      </c>
      <c r="E230">
        <v>120</v>
      </c>
      <c r="F230">
        <v>195</v>
      </c>
      <c r="G230">
        <v>200</v>
      </c>
      <c r="H230">
        <v>202</v>
      </c>
      <c r="I230">
        <v>210</v>
      </c>
      <c r="J230">
        <v>219</v>
      </c>
      <c r="K230">
        <v>232</v>
      </c>
      <c r="L230">
        <v>249</v>
      </c>
      <c r="M230">
        <v>264.5</v>
      </c>
      <c r="N230">
        <v>294</v>
      </c>
      <c r="O230">
        <v>400</v>
      </c>
    </row>
    <row r="231" spans="1:15">
      <c r="A231" t="s">
        <v>759</v>
      </c>
      <c r="B231" t="s">
        <v>801</v>
      </c>
      <c r="C231" t="s">
        <v>777</v>
      </c>
      <c r="D231" t="s">
        <v>826</v>
      </c>
      <c r="E231">
        <v>136.19999999999999</v>
      </c>
      <c r="F231">
        <v>209</v>
      </c>
      <c r="G231">
        <v>220</v>
      </c>
      <c r="H231">
        <v>225</v>
      </c>
      <c r="I231">
        <v>240</v>
      </c>
      <c r="J231">
        <v>246</v>
      </c>
      <c r="K231">
        <v>259</v>
      </c>
      <c r="L231">
        <v>275</v>
      </c>
      <c r="M231">
        <v>294</v>
      </c>
      <c r="N231">
        <v>324.5</v>
      </c>
      <c r="O231">
        <v>450</v>
      </c>
    </row>
    <row r="232" spans="1:15">
      <c r="A232" t="s">
        <v>759</v>
      </c>
      <c r="B232" t="s">
        <v>801</v>
      </c>
      <c r="C232" t="s">
        <v>777</v>
      </c>
      <c r="D232" t="s">
        <v>827</v>
      </c>
      <c r="E232">
        <v>11</v>
      </c>
      <c r="F232">
        <v>26</v>
      </c>
      <c r="G232">
        <v>30</v>
      </c>
      <c r="H232">
        <v>30</v>
      </c>
      <c r="I232">
        <v>32.5</v>
      </c>
      <c r="J232">
        <v>33</v>
      </c>
      <c r="K232">
        <v>35</v>
      </c>
      <c r="L232">
        <v>38</v>
      </c>
      <c r="M232">
        <v>41</v>
      </c>
      <c r="N232">
        <v>49</v>
      </c>
      <c r="O232">
        <v>80</v>
      </c>
    </row>
    <row r="233" spans="1:15">
      <c r="A233" t="s">
        <v>759</v>
      </c>
      <c r="B233" t="s">
        <v>801</v>
      </c>
      <c r="C233" t="s">
        <v>777</v>
      </c>
      <c r="D233" t="s">
        <v>828</v>
      </c>
      <c r="E233">
        <v>15</v>
      </c>
      <c r="F233">
        <v>27</v>
      </c>
      <c r="G233">
        <v>29</v>
      </c>
      <c r="H233">
        <v>31</v>
      </c>
      <c r="I233">
        <v>31</v>
      </c>
      <c r="J233">
        <v>34</v>
      </c>
      <c r="K233">
        <v>35</v>
      </c>
      <c r="L233">
        <v>40</v>
      </c>
      <c r="M233">
        <v>43</v>
      </c>
      <c r="N233">
        <v>50</v>
      </c>
      <c r="O233">
        <v>78</v>
      </c>
    </row>
    <row r="234" spans="1:15">
      <c r="A234" t="s">
        <v>759</v>
      </c>
      <c r="B234" t="s">
        <v>801</v>
      </c>
      <c r="C234" t="s">
        <v>787</v>
      </c>
      <c r="D234" t="s">
        <v>788</v>
      </c>
      <c r="E234">
        <v>65</v>
      </c>
      <c r="F234">
        <v>137</v>
      </c>
      <c r="G234">
        <v>151</v>
      </c>
      <c r="H234">
        <v>157</v>
      </c>
      <c r="I234">
        <v>162</v>
      </c>
      <c r="J234">
        <v>175</v>
      </c>
      <c r="K234">
        <v>188</v>
      </c>
      <c r="L234">
        <v>200</v>
      </c>
      <c r="M234">
        <v>220</v>
      </c>
      <c r="N234">
        <v>254</v>
      </c>
      <c r="O234">
        <v>400</v>
      </c>
    </row>
    <row r="235" spans="1:15">
      <c r="A235" t="s">
        <v>759</v>
      </c>
      <c r="B235" t="s">
        <v>801</v>
      </c>
      <c r="C235" t="s">
        <v>789</v>
      </c>
      <c r="D235" t="s">
        <v>790</v>
      </c>
      <c r="E235">
        <v>750</v>
      </c>
      <c r="F235">
        <v>1300</v>
      </c>
      <c r="G235">
        <v>1399</v>
      </c>
      <c r="H235">
        <v>1468</v>
      </c>
      <c r="I235">
        <v>1500</v>
      </c>
      <c r="J235">
        <v>1560</v>
      </c>
      <c r="K235">
        <v>1600</v>
      </c>
      <c r="L235">
        <v>1650</v>
      </c>
      <c r="M235">
        <v>1750</v>
      </c>
      <c r="N235">
        <v>1900</v>
      </c>
      <c r="O235">
        <v>2650</v>
      </c>
    </row>
    <row r="236" spans="1:15">
      <c r="A236" t="s">
        <v>760</v>
      </c>
      <c r="B236" t="s">
        <v>764</v>
      </c>
      <c r="C236" t="s">
        <v>765</v>
      </c>
      <c r="D236" t="s">
        <v>766</v>
      </c>
      <c r="E236">
        <v>16.8</v>
      </c>
      <c r="F236">
        <v>22</v>
      </c>
      <c r="G236">
        <v>27.5</v>
      </c>
      <c r="H236">
        <v>30.8</v>
      </c>
      <c r="I236">
        <v>33.700000000000003</v>
      </c>
      <c r="J236">
        <v>35</v>
      </c>
      <c r="K236">
        <v>38.5</v>
      </c>
      <c r="L236">
        <v>45</v>
      </c>
      <c r="M236">
        <v>51</v>
      </c>
      <c r="N236">
        <v>52</v>
      </c>
      <c r="O236">
        <v>72</v>
      </c>
    </row>
    <row r="237" spans="1:15">
      <c r="A237" t="s">
        <v>760</v>
      </c>
      <c r="B237" t="s">
        <v>764</v>
      </c>
      <c r="C237" t="s">
        <v>765</v>
      </c>
      <c r="D237" t="s">
        <v>767</v>
      </c>
      <c r="E237">
        <v>13.1</v>
      </c>
      <c r="F237">
        <v>19.7</v>
      </c>
      <c r="G237">
        <v>21.7</v>
      </c>
      <c r="H237">
        <v>26.4</v>
      </c>
      <c r="I237">
        <v>29.9</v>
      </c>
      <c r="J237">
        <v>30</v>
      </c>
      <c r="K237">
        <v>33.700000000000003</v>
      </c>
      <c r="L237">
        <v>36.4</v>
      </c>
      <c r="M237">
        <v>45</v>
      </c>
      <c r="N237">
        <v>46</v>
      </c>
      <c r="O237">
        <v>65</v>
      </c>
    </row>
    <row r="238" spans="1:15">
      <c r="A238" t="s">
        <v>760</v>
      </c>
      <c r="B238" t="s">
        <v>764</v>
      </c>
      <c r="C238" t="s">
        <v>765</v>
      </c>
      <c r="D238" t="s">
        <v>768</v>
      </c>
      <c r="E238">
        <v>10.866666667000001</v>
      </c>
      <c r="F238">
        <v>16</v>
      </c>
      <c r="G238">
        <v>18.600000000000001</v>
      </c>
      <c r="H238">
        <v>19.600000000000001</v>
      </c>
      <c r="I238">
        <v>21</v>
      </c>
      <c r="J238">
        <v>22.8</v>
      </c>
      <c r="K238">
        <v>25.2</v>
      </c>
      <c r="L238">
        <v>28</v>
      </c>
      <c r="M238">
        <v>30</v>
      </c>
      <c r="N238">
        <v>36.799999999999997</v>
      </c>
      <c r="O238">
        <v>46</v>
      </c>
    </row>
    <row r="239" spans="1:15">
      <c r="A239" t="s">
        <v>760</v>
      </c>
      <c r="B239" t="s">
        <v>764</v>
      </c>
      <c r="C239" t="s">
        <v>765</v>
      </c>
      <c r="D239" t="s">
        <v>769</v>
      </c>
      <c r="E239">
        <v>12.1</v>
      </c>
      <c r="F239">
        <v>18.2</v>
      </c>
      <c r="G239">
        <v>20</v>
      </c>
      <c r="H239">
        <v>24</v>
      </c>
      <c r="I239">
        <v>25.8</v>
      </c>
      <c r="J239">
        <v>26.4</v>
      </c>
      <c r="K239">
        <v>29.65</v>
      </c>
      <c r="L239">
        <v>32.5</v>
      </c>
      <c r="M239">
        <v>35</v>
      </c>
      <c r="N239">
        <v>39.9</v>
      </c>
      <c r="O239">
        <v>60</v>
      </c>
    </row>
    <row r="240" spans="1:15">
      <c r="A240" t="s">
        <v>760</v>
      </c>
      <c r="B240" t="s">
        <v>764</v>
      </c>
      <c r="C240" t="s">
        <v>765</v>
      </c>
      <c r="D240" t="s">
        <v>817</v>
      </c>
      <c r="E240">
        <v>9.5</v>
      </c>
      <c r="F240">
        <v>12.9</v>
      </c>
      <c r="G240">
        <v>14.9</v>
      </c>
      <c r="H240">
        <v>17.7</v>
      </c>
      <c r="I240">
        <v>18</v>
      </c>
      <c r="J240">
        <v>19.75</v>
      </c>
      <c r="K240">
        <v>22.1</v>
      </c>
      <c r="L240">
        <v>24</v>
      </c>
      <c r="M240">
        <v>25.6</v>
      </c>
      <c r="N240">
        <v>31.5</v>
      </c>
      <c r="O240">
        <v>40</v>
      </c>
    </row>
    <row r="241" spans="1:15">
      <c r="A241" t="s">
        <v>760</v>
      </c>
      <c r="B241" t="s">
        <v>764</v>
      </c>
      <c r="C241" t="s">
        <v>765</v>
      </c>
      <c r="D241" t="s">
        <v>818</v>
      </c>
      <c r="E241">
        <v>8.4</v>
      </c>
      <c r="F241">
        <v>17.100000000000001</v>
      </c>
      <c r="G241">
        <v>18.3</v>
      </c>
      <c r="H241">
        <v>21</v>
      </c>
      <c r="I241">
        <v>22.7</v>
      </c>
      <c r="J241">
        <v>24.6</v>
      </c>
      <c r="K241">
        <v>26.4</v>
      </c>
      <c r="L241">
        <v>30.3</v>
      </c>
      <c r="M241">
        <v>36.75</v>
      </c>
      <c r="N241">
        <v>39.9</v>
      </c>
      <c r="O241">
        <v>56</v>
      </c>
    </row>
    <row r="242" spans="1:15">
      <c r="A242" t="s">
        <v>760</v>
      </c>
      <c r="B242" t="s">
        <v>764</v>
      </c>
      <c r="C242" t="s">
        <v>772</v>
      </c>
      <c r="D242" t="s">
        <v>773</v>
      </c>
      <c r="E242">
        <v>11</v>
      </c>
      <c r="F242">
        <v>18.5</v>
      </c>
      <c r="G242">
        <v>21</v>
      </c>
      <c r="H242">
        <v>23</v>
      </c>
      <c r="I242">
        <v>25.2</v>
      </c>
      <c r="J242">
        <v>31.5</v>
      </c>
      <c r="K242">
        <v>33</v>
      </c>
      <c r="L242">
        <v>38.25</v>
      </c>
      <c r="M242">
        <v>48</v>
      </c>
      <c r="N242">
        <v>51</v>
      </c>
      <c r="O242">
        <v>62</v>
      </c>
    </row>
    <row r="243" spans="1:15">
      <c r="A243" t="s">
        <v>760</v>
      </c>
      <c r="B243" t="s">
        <v>764</v>
      </c>
      <c r="C243" t="s">
        <v>772</v>
      </c>
      <c r="D243" t="s">
        <v>774</v>
      </c>
      <c r="E243">
        <v>25</v>
      </c>
      <c r="F243">
        <v>36</v>
      </c>
      <c r="G243">
        <v>38.5</v>
      </c>
      <c r="H243">
        <v>45.5</v>
      </c>
      <c r="I243">
        <v>53.3</v>
      </c>
      <c r="J243">
        <v>57</v>
      </c>
      <c r="K243">
        <v>64</v>
      </c>
      <c r="L243">
        <v>78.3</v>
      </c>
      <c r="M243">
        <v>86</v>
      </c>
      <c r="N243">
        <v>88</v>
      </c>
      <c r="O243">
        <v>110</v>
      </c>
    </row>
    <row r="244" spans="1:15">
      <c r="A244" t="s">
        <v>760</v>
      </c>
      <c r="B244" t="s">
        <v>764</v>
      </c>
      <c r="C244" t="s">
        <v>772</v>
      </c>
      <c r="D244" t="s">
        <v>775</v>
      </c>
      <c r="E244">
        <v>10</v>
      </c>
      <c r="F244">
        <v>14.7</v>
      </c>
      <c r="G244">
        <v>17</v>
      </c>
      <c r="H244">
        <v>19</v>
      </c>
      <c r="I244">
        <v>22</v>
      </c>
      <c r="J244">
        <v>22.4</v>
      </c>
      <c r="K244">
        <v>23.7</v>
      </c>
      <c r="L244">
        <v>25</v>
      </c>
      <c r="M244">
        <v>26</v>
      </c>
      <c r="N244">
        <v>29.75</v>
      </c>
      <c r="O244">
        <v>41</v>
      </c>
    </row>
    <row r="245" spans="1:15">
      <c r="A245" t="s">
        <v>760</v>
      </c>
      <c r="B245" t="s">
        <v>764</v>
      </c>
      <c r="C245" t="s">
        <v>772</v>
      </c>
      <c r="D245" t="s">
        <v>819</v>
      </c>
      <c r="E245">
        <v>11.65</v>
      </c>
      <c r="F245">
        <v>15.3</v>
      </c>
      <c r="G245">
        <v>16</v>
      </c>
      <c r="H245">
        <v>18.55</v>
      </c>
      <c r="I245">
        <v>20.5</v>
      </c>
      <c r="J245">
        <v>22.8</v>
      </c>
      <c r="K245">
        <v>26</v>
      </c>
      <c r="L245">
        <v>30</v>
      </c>
      <c r="M245">
        <v>32</v>
      </c>
      <c r="N245">
        <v>35.6</v>
      </c>
      <c r="O245">
        <v>51.5</v>
      </c>
    </row>
    <row r="246" spans="1:15">
      <c r="A246" t="s">
        <v>760</v>
      </c>
      <c r="B246" t="s">
        <v>764</v>
      </c>
      <c r="C246" t="s">
        <v>777</v>
      </c>
      <c r="D246" t="s">
        <v>820</v>
      </c>
      <c r="E246">
        <v>18.7</v>
      </c>
      <c r="F246">
        <v>38</v>
      </c>
      <c r="G246">
        <v>42.8</v>
      </c>
      <c r="H246">
        <v>45</v>
      </c>
      <c r="I246">
        <v>49.4</v>
      </c>
      <c r="J246">
        <v>56</v>
      </c>
      <c r="K246">
        <v>58.8</v>
      </c>
      <c r="L246">
        <v>64</v>
      </c>
      <c r="M246">
        <v>67</v>
      </c>
      <c r="N246">
        <v>81.2</v>
      </c>
      <c r="O246">
        <v>114.4</v>
      </c>
    </row>
    <row r="247" spans="1:15">
      <c r="A247" t="s">
        <v>760</v>
      </c>
      <c r="B247" t="s">
        <v>764</v>
      </c>
      <c r="C247" t="s">
        <v>777</v>
      </c>
      <c r="D247" t="s">
        <v>821</v>
      </c>
      <c r="E247">
        <v>23.8</v>
      </c>
      <c r="F247">
        <v>45.6</v>
      </c>
      <c r="G247">
        <v>50</v>
      </c>
      <c r="H247">
        <v>54.8</v>
      </c>
      <c r="I247">
        <v>57.8</v>
      </c>
      <c r="J247">
        <v>67</v>
      </c>
      <c r="K247">
        <v>70.8</v>
      </c>
      <c r="L247">
        <v>76</v>
      </c>
      <c r="M247">
        <v>81.599999999999994</v>
      </c>
      <c r="N247">
        <v>98</v>
      </c>
      <c r="O247">
        <v>134.1</v>
      </c>
    </row>
    <row r="248" spans="1:15">
      <c r="A248" t="s">
        <v>760</v>
      </c>
      <c r="B248" t="s">
        <v>764</v>
      </c>
      <c r="C248" t="s">
        <v>777</v>
      </c>
      <c r="D248" t="s">
        <v>822</v>
      </c>
      <c r="E248">
        <v>26.5</v>
      </c>
      <c r="F248">
        <v>52.3</v>
      </c>
      <c r="G248">
        <v>58</v>
      </c>
      <c r="H248">
        <v>63.8</v>
      </c>
      <c r="I248">
        <v>70.5</v>
      </c>
      <c r="J248">
        <v>80</v>
      </c>
      <c r="K248">
        <v>81.599999999999994</v>
      </c>
      <c r="L248">
        <v>86</v>
      </c>
      <c r="M248">
        <v>95.1</v>
      </c>
      <c r="N248">
        <v>114</v>
      </c>
      <c r="O248">
        <v>155.69999999999999</v>
      </c>
    </row>
    <row r="249" spans="1:15">
      <c r="A249" t="s">
        <v>760</v>
      </c>
      <c r="B249" t="s">
        <v>764</v>
      </c>
      <c r="C249" t="s">
        <v>777</v>
      </c>
      <c r="D249" t="s">
        <v>823</v>
      </c>
      <c r="E249">
        <v>22.05</v>
      </c>
      <c r="F249">
        <v>42.6</v>
      </c>
      <c r="G249">
        <v>47</v>
      </c>
      <c r="H249">
        <v>52</v>
      </c>
      <c r="I249">
        <v>58</v>
      </c>
      <c r="J249">
        <v>59.4</v>
      </c>
      <c r="K249">
        <v>63.05</v>
      </c>
      <c r="L249">
        <v>68.8</v>
      </c>
      <c r="M249">
        <v>74.099999999999994</v>
      </c>
      <c r="N249">
        <v>89.6</v>
      </c>
      <c r="O249">
        <v>123.5</v>
      </c>
    </row>
    <row r="250" spans="1:15">
      <c r="A250" t="s">
        <v>760</v>
      </c>
      <c r="B250" t="s">
        <v>764</v>
      </c>
      <c r="C250" t="s">
        <v>777</v>
      </c>
      <c r="D250" t="s">
        <v>824</v>
      </c>
      <c r="E250">
        <v>27</v>
      </c>
      <c r="F250">
        <v>55</v>
      </c>
      <c r="G250">
        <v>57.3</v>
      </c>
      <c r="H250">
        <v>62</v>
      </c>
      <c r="I250">
        <v>70</v>
      </c>
      <c r="J250">
        <v>78.400000000000006</v>
      </c>
      <c r="K250">
        <v>79.2</v>
      </c>
      <c r="L250">
        <v>84</v>
      </c>
      <c r="M250">
        <v>91.45</v>
      </c>
      <c r="N250">
        <v>113.05</v>
      </c>
      <c r="O250">
        <v>154</v>
      </c>
    </row>
    <row r="251" spans="1:15">
      <c r="A251" t="s">
        <v>760</v>
      </c>
      <c r="B251" t="s">
        <v>764</v>
      </c>
      <c r="C251" t="s">
        <v>777</v>
      </c>
      <c r="D251" t="s">
        <v>825</v>
      </c>
      <c r="E251">
        <v>30.7</v>
      </c>
      <c r="F251">
        <v>64</v>
      </c>
      <c r="G251">
        <v>71</v>
      </c>
      <c r="H251">
        <v>77</v>
      </c>
      <c r="I251">
        <v>85</v>
      </c>
      <c r="J251">
        <v>92.4</v>
      </c>
      <c r="K251">
        <v>96</v>
      </c>
      <c r="L251">
        <v>96</v>
      </c>
      <c r="M251">
        <v>105.6</v>
      </c>
      <c r="N251">
        <v>129.5</v>
      </c>
      <c r="O251">
        <v>178.5</v>
      </c>
    </row>
    <row r="252" spans="1:15">
      <c r="A252" t="s">
        <v>760</v>
      </c>
      <c r="B252" t="s">
        <v>764</v>
      </c>
      <c r="C252" t="s">
        <v>777</v>
      </c>
      <c r="D252" t="s">
        <v>826</v>
      </c>
      <c r="E252">
        <v>33.299999999999997</v>
      </c>
      <c r="F252">
        <v>64</v>
      </c>
      <c r="G252">
        <v>74</v>
      </c>
      <c r="H252">
        <v>80</v>
      </c>
      <c r="I252">
        <v>91.2</v>
      </c>
      <c r="J252">
        <v>102.6</v>
      </c>
      <c r="K252">
        <v>105</v>
      </c>
      <c r="L252">
        <v>108.9</v>
      </c>
      <c r="M252">
        <v>116.4</v>
      </c>
      <c r="N252">
        <v>145.6</v>
      </c>
      <c r="O252">
        <v>198</v>
      </c>
    </row>
    <row r="253" spans="1:15">
      <c r="A253" t="s">
        <v>760</v>
      </c>
      <c r="B253" t="s">
        <v>764</v>
      </c>
      <c r="C253" t="s">
        <v>777</v>
      </c>
      <c r="D253" t="s">
        <v>827</v>
      </c>
      <c r="E253">
        <v>6.6</v>
      </c>
      <c r="F253">
        <v>9</v>
      </c>
      <c r="G253">
        <v>9.8000000000000007</v>
      </c>
      <c r="H253">
        <v>10.4</v>
      </c>
      <c r="I253">
        <v>12.35</v>
      </c>
      <c r="J253">
        <v>13.8</v>
      </c>
      <c r="K253">
        <v>14.4</v>
      </c>
      <c r="L253">
        <v>15</v>
      </c>
      <c r="M253">
        <v>17.100000000000001</v>
      </c>
      <c r="N253">
        <v>21</v>
      </c>
      <c r="O253">
        <v>30</v>
      </c>
    </row>
    <row r="254" spans="1:15">
      <c r="A254" t="s">
        <v>760</v>
      </c>
      <c r="B254" t="s">
        <v>764</v>
      </c>
      <c r="C254" t="s">
        <v>777</v>
      </c>
      <c r="D254" t="s">
        <v>828</v>
      </c>
      <c r="E254">
        <v>5</v>
      </c>
      <c r="F254">
        <v>10.7</v>
      </c>
      <c r="G254">
        <v>12</v>
      </c>
      <c r="H254">
        <v>12.6</v>
      </c>
      <c r="I254">
        <v>14</v>
      </c>
      <c r="J254">
        <v>14.8</v>
      </c>
      <c r="K254">
        <v>15</v>
      </c>
      <c r="L254">
        <v>17.5</v>
      </c>
      <c r="M254">
        <v>19.600000000000001</v>
      </c>
      <c r="N254">
        <v>22.4</v>
      </c>
      <c r="O254">
        <v>33</v>
      </c>
    </row>
    <row r="255" spans="1:15">
      <c r="A255" t="s">
        <v>760</v>
      </c>
      <c r="B255" t="s">
        <v>764</v>
      </c>
      <c r="C255" t="s">
        <v>787</v>
      </c>
      <c r="D255" t="s">
        <v>788</v>
      </c>
      <c r="E255">
        <v>20.533333333000002</v>
      </c>
      <c r="F255">
        <v>41</v>
      </c>
      <c r="G255">
        <v>46.2</v>
      </c>
      <c r="H255">
        <v>47.8</v>
      </c>
      <c r="I255">
        <v>54.7</v>
      </c>
      <c r="J255">
        <v>62</v>
      </c>
      <c r="K255">
        <v>62.4</v>
      </c>
      <c r="L255">
        <v>72</v>
      </c>
      <c r="M255">
        <v>78</v>
      </c>
      <c r="N255">
        <v>92.75</v>
      </c>
      <c r="O255">
        <v>138.75</v>
      </c>
    </row>
    <row r="256" spans="1:15">
      <c r="A256" t="s">
        <v>760</v>
      </c>
      <c r="B256" t="s">
        <v>764</v>
      </c>
      <c r="C256" t="s">
        <v>789</v>
      </c>
      <c r="D256" t="s">
        <v>790</v>
      </c>
      <c r="E256">
        <v>40</v>
      </c>
      <c r="F256">
        <v>266.66666666700002</v>
      </c>
      <c r="G256">
        <v>400</v>
      </c>
      <c r="H256">
        <v>480</v>
      </c>
      <c r="I256">
        <v>510</v>
      </c>
      <c r="J256">
        <v>558.45000000000005</v>
      </c>
      <c r="K256">
        <v>576</v>
      </c>
      <c r="L256">
        <v>630</v>
      </c>
      <c r="M256">
        <v>700</v>
      </c>
      <c r="N256">
        <v>800</v>
      </c>
      <c r="O256">
        <v>1152.8</v>
      </c>
    </row>
    <row r="257" spans="1:15">
      <c r="A257" t="s">
        <v>760</v>
      </c>
      <c r="B257" t="s">
        <v>792</v>
      </c>
      <c r="C257" t="s">
        <v>765</v>
      </c>
      <c r="D257" t="s">
        <v>766</v>
      </c>
      <c r="E257">
        <v>2.17</v>
      </c>
      <c r="F257">
        <v>21</v>
      </c>
      <c r="G257">
        <v>28.2</v>
      </c>
      <c r="H257">
        <v>31.5</v>
      </c>
      <c r="I257">
        <v>34</v>
      </c>
      <c r="J257">
        <v>36</v>
      </c>
      <c r="K257">
        <v>39</v>
      </c>
      <c r="L257">
        <v>45.4</v>
      </c>
      <c r="M257">
        <v>52</v>
      </c>
      <c r="N257">
        <v>53</v>
      </c>
      <c r="O257">
        <v>73</v>
      </c>
    </row>
    <row r="258" spans="1:15">
      <c r="A258" t="s">
        <v>760</v>
      </c>
      <c r="B258" t="s">
        <v>792</v>
      </c>
      <c r="C258" t="s">
        <v>765</v>
      </c>
      <c r="D258" t="s">
        <v>767</v>
      </c>
      <c r="E258">
        <v>1.78</v>
      </c>
      <c r="F258">
        <v>17.850000000000001</v>
      </c>
      <c r="G258">
        <v>21.7</v>
      </c>
      <c r="H258">
        <v>27</v>
      </c>
      <c r="I258">
        <v>30</v>
      </c>
      <c r="J258">
        <v>31.15</v>
      </c>
      <c r="K258">
        <v>33.9</v>
      </c>
      <c r="L258">
        <v>38</v>
      </c>
      <c r="M258">
        <v>46</v>
      </c>
      <c r="N258">
        <v>48</v>
      </c>
      <c r="O258">
        <v>67</v>
      </c>
    </row>
    <row r="259" spans="1:15">
      <c r="A259" t="s">
        <v>760</v>
      </c>
      <c r="B259" t="s">
        <v>792</v>
      </c>
      <c r="C259" t="s">
        <v>765</v>
      </c>
      <c r="D259" t="s">
        <v>768</v>
      </c>
      <c r="E259">
        <v>1.7</v>
      </c>
      <c r="F259">
        <v>13.3</v>
      </c>
      <c r="G259">
        <v>18</v>
      </c>
      <c r="H259">
        <v>19.600000000000001</v>
      </c>
      <c r="I259">
        <v>21</v>
      </c>
      <c r="J259">
        <v>23.55</v>
      </c>
      <c r="K259">
        <v>26</v>
      </c>
      <c r="L259">
        <v>28.05</v>
      </c>
      <c r="M259">
        <v>30</v>
      </c>
      <c r="N259">
        <v>37.5</v>
      </c>
      <c r="O259">
        <v>49</v>
      </c>
    </row>
    <row r="260" spans="1:15">
      <c r="A260" t="s">
        <v>760</v>
      </c>
      <c r="B260" t="s">
        <v>792</v>
      </c>
      <c r="C260" t="s">
        <v>765</v>
      </c>
      <c r="D260" t="s">
        <v>769</v>
      </c>
      <c r="E260">
        <v>1.88</v>
      </c>
      <c r="F260">
        <v>18.2</v>
      </c>
      <c r="G260">
        <v>20</v>
      </c>
      <c r="H260">
        <v>24.2</v>
      </c>
      <c r="I260">
        <v>25.8</v>
      </c>
      <c r="J260">
        <v>27.2</v>
      </c>
      <c r="K260">
        <v>30.65</v>
      </c>
      <c r="L260">
        <v>34.65</v>
      </c>
      <c r="M260">
        <v>35</v>
      </c>
      <c r="N260">
        <v>41.65</v>
      </c>
      <c r="O260">
        <v>65</v>
      </c>
    </row>
    <row r="261" spans="1:15">
      <c r="A261" t="s">
        <v>760</v>
      </c>
      <c r="B261" t="s">
        <v>792</v>
      </c>
      <c r="C261" t="s">
        <v>765</v>
      </c>
      <c r="D261" t="s">
        <v>817</v>
      </c>
      <c r="E261">
        <v>1.5</v>
      </c>
      <c r="F261">
        <v>12.2</v>
      </c>
      <c r="G261">
        <v>16</v>
      </c>
      <c r="H261">
        <v>18</v>
      </c>
      <c r="I261">
        <v>19</v>
      </c>
      <c r="J261">
        <v>21</v>
      </c>
      <c r="K261">
        <v>22.8</v>
      </c>
      <c r="L261">
        <v>24.6</v>
      </c>
      <c r="M261">
        <v>27.3</v>
      </c>
      <c r="N261">
        <v>32</v>
      </c>
      <c r="O261">
        <v>41</v>
      </c>
    </row>
    <row r="262" spans="1:15">
      <c r="A262" t="s">
        <v>760</v>
      </c>
      <c r="B262" t="s">
        <v>792</v>
      </c>
      <c r="C262" t="s">
        <v>765</v>
      </c>
      <c r="D262" t="s">
        <v>818</v>
      </c>
      <c r="E262">
        <v>1.7</v>
      </c>
      <c r="F262">
        <v>15</v>
      </c>
      <c r="G262">
        <v>18.3</v>
      </c>
      <c r="H262">
        <v>21</v>
      </c>
      <c r="I262">
        <v>23</v>
      </c>
      <c r="J262">
        <v>24.6</v>
      </c>
      <c r="K262">
        <v>27.1</v>
      </c>
      <c r="L262">
        <v>31.5</v>
      </c>
      <c r="M262">
        <v>37</v>
      </c>
      <c r="N262">
        <v>40</v>
      </c>
      <c r="O262">
        <v>60</v>
      </c>
    </row>
    <row r="263" spans="1:15">
      <c r="A263" t="s">
        <v>760</v>
      </c>
      <c r="B263" t="s">
        <v>792</v>
      </c>
      <c r="C263" t="s">
        <v>772</v>
      </c>
      <c r="D263" t="s">
        <v>773</v>
      </c>
      <c r="E263">
        <v>1.75</v>
      </c>
      <c r="F263">
        <v>13.5</v>
      </c>
      <c r="G263">
        <v>20</v>
      </c>
      <c r="H263">
        <v>23</v>
      </c>
      <c r="I263">
        <v>26</v>
      </c>
      <c r="J263">
        <v>32</v>
      </c>
      <c r="K263">
        <v>34</v>
      </c>
      <c r="L263">
        <v>40</v>
      </c>
      <c r="M263">
        <v>48</v>
      </c>
      <c r="N263">
        <v>52.7</v>
      </c>
      <c r="O263">
        <v>64</v>
      </c>
    </row>
    <row r="264" spans="1:15">
      <c r="A264" t="s">
        <v>760</v>
      </c>
      <c r="B264" t="s">
        <v>792</v>
      </c>
      <c r="C264" t="s">
        <v>772</v>
      </c>
      <c r="D264" t="s">
        <v>774</v>
      </c>
      <c r="E264">
        <v>3.9</v>
      </c>
      <c r="F264">
        <v>33.799999999999997</v>
      </c>
      <c r="G264">
        <v>42</v>
      </c>
      <c r="H264">
        <v>49</v>
      </c>
      <c r="I264">
        <v>55</v>
      </c>
      <c r="J264">
        <v>59.8</v>
      </c>
      <c r="K264">
        <v>65</v>
      </c>
      <c r="L264">
        <v>80</v>
      </c>
      <c r="M264">
        <v>87</v>
      </c>
      <c r="N264">
        <v>91</v>
      </c>
      <c r="O264">
        <v>113.25</v>
      </c>
    </row>
    <row r="265" spans="1:15">
      <c r="A265" t="s">
        <v>760</v>
      </c>
      <c r="B265" t="s">
        <v>792</v>
      </c>
      <c r="C265" t="s">
        <v>772</v>
      </c>
      <c r="D265" t="s">
        <v>775</v>
      </c>
      <c r="E265">
        <v>1.44</v>
      </c>
      <c r="F265">
        <v>12</v>
      </c>
      <c r="G265">
        <v>16.100000000000001</v>
      </c>
      <c r="H265">
        <v>18.399999999999999</v>
      </c>
      <c r="I265">
        <v>20.3</v>
      </c>
      <c r="J265">
        <v>22.75</v>
      </c>
      <c r="K265">
        <v>25</v>
      </c>
      <c r="L265">
        <v>25</v>
      </c>
      <c r="M265">
        <v>26</v>
      </c>
      <c r="N265">
        <v>30</v>
      </c>
      <c r="O265">
        <v>43</v>
      </c>
    </row>
    <row r="266" spans="1:15">
      <c r="A266" t="s">
        <v>760</v>
      </c>
      <c r="B266" t="s">
        <v>792</v>
      </c>
      <c r="C266" t="s">
        <v>772</v>
      </c>
      <c r="D266" t="s">
        <v>819</v>
      </c>
      <c r="E266">
        <v>1.48</v>
      </c>
      <c r="F266">
        <v>12.2</v>
      </c>
      <c r="G266">
        <v>15.9</v>
      </c>
      <c r="H266">
        <v>17.149999999999999</v>
      </c>
      <c r="I266">
        <v>20</v>
      </c>
      <c r="J266">
        <v>22.8</v>
      </c>
      <c r="K266">
        <v>25.8</v>
      </c>
      <c r="L266">
        <v>30.8</v>
      </c>
      <c r="M266">
        <v>32</v>
      </c>
      <c r="N266">
        <v>36</v>
      </c>
      <c r="O266">
        <v>52</v>
      </c>
    </row>
    <row r="267" spans="1:15">
      <c r="A267" t="s">
        <v>760</v>
      </c>
      <c r="B267" t="s">
        <v>792</v>
      </c>
      <c r="C267" t="s">
        <v>777</v>
      </c>
      <c r="D267" t="s">
        <v>820</v>
      </c>
      <c r="E267">
        <v>3</v>
      </c>
      <c r="F267">
        <v>30</v>
      </c>
      <c r="G267">
        <v>42.2</v>
      </c>
      <c r="H267">
        <v>44.85</v>
      </c>
      <c r="I267">
        <v>50</v>
      </c>
      <c r="J267">
        <v>58.2</v>
      </c>
      <c r="K267">
        <v>60.4</v>
      </c>
      <c r="L267">
        <v>67.2</v>
      </c>
      <c r="M267">
        <v>75</v>
      </c>
      <c r="N267">
        <v>85</v>
      </c>
      <c r="O267">
        <v>121</v>
      </c>
    </row>
    <row r="268" spans="1:15">
      <c r="A268" t="s">
        <v>760</v>
      </c>
      <c r="B268" t="s">
        <v>792</v>
      </c>
      <c r="C268" t="s">
        <v>777</v>
      </c>
      <c r="D268" t="s">
        <v>821</v>
      </c>
      <c r="E268">
        <v>4</v>
      </c>
      <c r="F268">
        <v>35</v>
      </c>
      <c r="G268">
        <v>50</v>
      </c>
      <c r="H268">
        <v>54.8</v>
      </c>
      <c r="I268">
        <v>60</v>
      </c>
      <c r="J268">
        <v>70</v>
      </c>
      <c r="K268">
        <v>71.8</v>
      </c>
      <c r="L268">
        <v>83</v>
      </c>
      <c r="M268">
        <v>86.1</v>
      </c>
      <c r="N268">
        <v>102</v>
      </c>
      <c r="O268">
        <v>141</v>
      </c>
    </row>
    <row r="269" spans="1:15">
      <c r="A269" t="s">
        <v>760</v>
      </c>
      <c r="B269" t="s">
        <v>792</v>
      </c>
      <c r="C269" t="s">
        <v>777</v>
      </c>
      <c r="D269" t="s">
        <v>822</v>
      </c>
      <c r="E269">
        <v>4.5</v>
      </c>
      <c r="F269">
        <v>40</v>
      </c>
      <c r="G269">
        <v>57.2</v>
      </c>
      <c r="H269">
        <v>63</v>
      </c>
      <c r="I269">
        <v>72.75</v>
      </c>
      <c r="J269">
        <v>81.599999999999994</v>
      </c>
      <c r="K269">
        <v>83.7</v>
      </c>
      <c r="L269">
        <v>90</v>
      </c>
      <c r="M269">
        <v>100</v>
      </c>
      <c r="N269">
        <v>118.2</v>
      </c>
      <c r="O269">
        <v>166.05</v>
      </c>
    </row>
    <row r="270" spans="1:15">
      <c r="A270" t="s">
        <v>760</v>
      </c>
      <c r="B270" t="s">
        <v>792</v>
      </c>
      <c r="C270" t="s">
        <v>777</v>
      </c>
      <c r="D270" t="s">
        <v>823</v>
      </c>
      <c r="E270">
        <v>3.95</v>
      </c>
      <c r="F270">
        <v>37.5</v>
      </c>
      <c r="G270">
        <v>47.15</v>
      </c>
      <c r="H270">
        <v>54</v>
      </c>
      <c r="I270">
        <v>59.4</v>
      </c>
      <c r="J270">
        <v>62.1</v>
      </c>
      <c r="K270">
        <v>69</v>
      </c>
      <c r="L270">
        <v>74.599999999999994</v>
      </c>
      <c r="M270">
        <v>80</v>
      </c>
      <c r="N270">
        <v>93.2</v>
      </c>
      <c r="O270">
        <v>131</v>
      </c>
    </row>
    <row r="271" spans="1:15">
      <c r="A271" t="s">
        <v>760</v>
      </c>
      <c r="B271" t="s">
        <v>792</v>
      </c>
      <c r="C271" t="s">
        <v>777</v>
      </c>
      <c r="D271" t="s">
        <v>824</v>
      </c>
      <c r="E271">
        <v>4.8</v>
      </c>
      <c r="F271">
        <v>47</v>
      </c>
      <c r="G271">
        <v>57.2</v>
      </c>
      <c r="H271">
        <v>62</v>
      </c>
      <c r="I271">
        <v>71.5</v>
      </c>
      <c r="J271">
        <v>79.2</v>
      </c>
      <c r="K271">
        <v>81.5</v>
      </c>
      <c r="L271">
        <v>85</v>
      </c>
      <c r="M271">
        <v>99</v>
      </c>
      <c r="N271">
        <v>117.15</v>
      </c>
      <c r="O271">
        <v>163</v>
      </c>
    </row>
    <row r="272" spans="1:15">
      <c r="A272" t="s">
        <v>760</v>
      </c>
      <c r="B272" t="s">
        <v>792</v>
      </c>
      <c r="C272" t="s">
        <v>777</v>
      </c>
      <c r="D272" t="s">
        <v>825</v>
      </c>
      <c r="E272">
        <v>6.05</v>
      </c>
      <c r="F272">
        <v>55</v>
      </c>
      <c r="G272">
        <v>68</v>
      </c>
      <c r="H272">
        <v>76.400000000000006</v>
      </c>
      <c r="I272">
        <v>85</v>
      </c>
      <c r="J272">
        <v>95</v>
      </c>
      <c r="K272">
        <v>96</v>
      </c>
      <c r="L272">
        <v>100</v>
      </c>
      <c r="M272">
        <v>115.3</v>
      </c>
      <c r="N272">
        <v>135</v>
      </c>
      <c r="O272">
        <v>185.9</v>
      </c>
    </row>
    <row r="273" spans="1:15">
      <c r="A273" t="s">
        <v>760</v>
      </c>
      <c r="B273" t="s">
        <v>792</v>
      </c>
      <c r="C273" t="s">
        <v>777</v>
      </c>
      <c r="D273" t="s">
        <v>826</v>
      </c>
      <c r="E273">
        <v>6.3</v>
      </c>
      <c r="F273">
        <v>59</v>
      </c>
      <c r="G273">
        <v>71</v>
      </c>
      <c r="H273">
        <v>80</v>
      </c>
      <c r="I273">
        <v>95</v>
      </c>
      <c r="J273">
        <v>102.6</v>
      </c>
      <c r="K273">
        <v>105.95</v>
      </c>
      <c r="L273">
        <v>110</v>
      </c>
      <c r="M273">
        <v>126</v>
      </c>
      <c r="N273">
        <v>150.15</v>
      </c>
      <c r="O273">
        <v>208</v>
      </c>
    </row>
    <row r="274" spans="1:15">
      <c r="A274" t="s">
        <v>760</v>
      </c>
      <c r="B274" t="s">
        <v>792</v>
      </c>
      <c r="C274" t="s">
        <v>777</v>
      </c>
      <c r="D274" t="s">
        <v>827</v>
      </c>
      <c r="E274">
        <v>0.9</v>
      </c>
      <c r="F274">
        <v>7</v>
      </c>
      <c r="G274">
        <v>9.1999999999999993</v>
      </c>
      <c r="H274">
        <v>10</v>
      </c>
      <c r="I274">
        <v>12.3</v>
      </c>
      <c r="J274">
        <v>13.8</v>
      </c>
      <c r="K274">
        <v>15</v>
      </c>
      <c r="L274">
        <v>15.6</v>
      </c>
      <c r="M274">
        <v>17.7</v>
      </c>
      <c r="N274">
        <v>21</v>
      </c>
      <c r="O274">
        <v>31</v>
      </c>
    </row>
    <row r="275" spans="1:15">
      <c r="A275" t="s">
        <v>760</v>
      </c>
      <c r="B275" t="s">
        <v>792</v>
      </c>
      <c r="C275" t="s">
        <v>777</v>
      </c>
      <c r="D275" t="s">
        <v>828</v>
      </c>
      <c r="E275">
        <v>0.5</v>
      </c>
      <c r="F275">
        <v>5</v>
      </c>
      <c r="G275">
        <v>12</v>
      </c>
      <c r="H275">
        <v>12.6</v>
      </c>
      <c r="I275">
        <v>13.8</v>
      </c>
      <c r="J275">
        <v>15</v>
      </c>
      <c r="K275">
        <v>15.5</v>
      </c>
      <c r="L275">
        <v>18</v>
      </c>
      <c r="M275">
        <v>19.5</v>
      </c>
      <c r="N275">
        <v>22.8</v>
      </c>
      <c r="O275">
        <v>33</v>
      </c>
    </row>
    <row r="276" spans="1:15">
      <c r="A276" t="s">
        <v>760</v>
      </c>
      <c r="B276" t="s">
        <v>792</v>
      </c>
      <c r="C276" t="s">
        <v>787</v>
      </c>
      <c r="D276" t="s">
        <v>788</v>
      </c>
      <c r="E276">
        <v>3.74</v>
      </c>
      <c r="F276">
        <v>34.6</v>
      </c>
      <c r="G276">
        <v>44</v>
      </c>
      <c r="H276">
        <v>47.8</v>
      </c>
      <c r="I276">
        <v>57</v>
      </c>
      <c r="J276">
        <v>62.4</v>
      </c>
      <c r="K276">
        <v>67.8</v>
      </c>
      <c r="L276">
        <v>78</v>
      </c>
      <c r="M276">
        <v>82.25</v>
      </c>
      <c r="N276">
        <v>98.7</v>
      </c>
      <c r="O276">
        <v>145.35</v>
      </c>
    </row>
    <row r="277" spans="1:15">
      <c r="A277" t="s">
        <v>760</v>
      </c>
      <c r="B277" t="s">
        <v>792</v>
      </c>
      <c r="C277" t="s">
        <v>789</v>
      </c>
      <c r="D277" t="s">
        <v>790</v>
      </c>
      <c r="E277">
        <v>24.4</v>
      </c>
      <c r="F277">
        <v>125</v>
      </c>
      <c r="G277">
        <v>316.39999999999998</v>
      </c>
      <c r="H277">
        <v>468</v>
      </c>
      <c r="I277">
        <v>515</v>
      </c>
      <c r="J277">
        <v>560</v>
      </c>
      <c r="K277">
        <v>600</v>
      </c>
      <c r="L277">
        <v>666.2</v>
      </c>
      <c r="M277">
        <v>750</v>
      </c>
      <c r="N277">
        <v>862.5</v>
      </c>
      <c r="O277">
        <v>1199</v>
      </c>
    </row>
    <row r="278" spans="1:15">
      <c r="A278" t="s">
        <v>760</v>
      </c>
      <c r="B278" t="s">
        <v>793</v>
      </c>
      <c r="C278" t="s">
        <v>765</v>
      </c>
      <c r="D278" t="s">
        <v>766</v>
      </c>
      <c r="E278">
        <v>16.8</v>
      </c>
      <c r="F278">
        <v>24</v>
      </c>
      <c r="G278">
        <v>30</v>
      </c>
      <c r="H278">
        <v>33.6</v>
      </c>
      <c r="I278">
        <v>35</v>
      </c>
      <c r="J278">
        <v>38.299999999999997</v>
      </c>
      <c r="K278">
        <v>41.25</v>
      </c>
      <c r="L278">
        <v>47</v>
      </c>
      <c r="M278">
        <v>52</v>
      </c>
      <c r="N278">
        <v>56</v>
      </c>
      <c r="O278">
        <v>73</v>
      </c>
    </row>
    <row r="279" spans="1:15">
      <c r="A279" t="s">
        <v>760</v>
      </c>
      <c r="B279" t="s">
        <v>793</v>
      </c>
      <c r="C279" t="s">
        <v>765</v>
      </c>
      <c r="D279" t="s">
        <v>767</v>
      </c>
      <c r="E279">
        <v>14</v>
      </c>
      <c r="F279">
        <v>21</v>
      </c>
      <c r="G279">
        <v>25.3</v>
      </c>
      <c r="H279">
        <v>29.4</v>
      </c>
      <c r="I279">
        <v>30</v>
      </c>
      <c r="J279">
        <v>33.5</v>
      </c>
      <c r="K279">
        <v>36</v>
      </c>
      <c r="L279">
        <v>40.700000000000003</v>
      </c>
      <c r="M279">
        <v>46</v>
      </c>
      <c r="N279">
        <v>48.75</v>
      </c>
      <c r="O279">
        <v>67</v>
      </c>
    </row>
    <row r="280" spans="1:15">
      <c r="A280" t="s">
        <v>760</v>
      </c>
      <c r="B280" t="s">
        <v>793</v>
      </c>
      <c r="C280" t="s">
        <v>765</v>
      </c>
      <c r="D280" t="s">
        <v>768</v>
      </c>
      <c r="E280">
        <v>11.15</v>
      </c>
      <c r="F280">
        <v>17.3</v>
      </c>
      <c r="G280">
        <v>19.600000000000001</v>
      </c>
      <c r="H280">
        <v>21.45</v>
      </c>
      <c r="I280">
        <v>23.3</v>
      </c>
      <c r="J280">
        <v>26.4</v>
      </c>
      <c r="K280">
        <v>28</v>
      </c>
      <c r="L280">
        <v>30</v>
      </c>
      <c r="M280">
        <v>33.6</v>
      </c>
      <c r="N280">
        <v>40</v>
      </c>
      <c r="O280">
        <v>51</v>
      </c>
    </row>
    <row r="281" spans="1:15">
      <c r="A281" t="s">
        <v>760</v>
      </c>
      <c r="B281" t="s">
        <v>793</v>
      </c>
      <c r="C281" t="s">
        <v>765</v>
      </c>
      <c r="D281" t="s">
        <v>769</v>
      </c>
      <c r="E281">
        <v>12.3</v>
      </c>
      <c r="F281">
        <v>19</v>
      </c>
      <c r="G281">
        <v>23</v>
      </c>
      <c r="H281">
        <v>25.8</v>
      </c>
      <c r="I281">
        <v>27.2</v>
      </c>
      <c r="J281">
        <v>30</v>
      </c>
      <c r="K281">
        <v>34.299999999999997</v>
      </c>
      <c r="L281">
        <v>35</v>
      </c>
      <c r="M281">
        <v>39</v>
      </c>
      <c r="N281">
        <v>45</v>
      </c>
      <c r="O281">
        <v>70</v>
      </c>
    </row>
    <row r="282" spans="1:15">
      <c r="A282" t="s">
        <v>760</v>
      </c>
      <c r="B282" t="s">
        <v>793</v>
      </c>
      <c r="C282" t="s">
        <v>765</v>
      </c>
      <c r="D282" t="s">
        <v>817</v>
      </c>
      <c r="E282">
        <v>10</v>
      </c>
      <c r="F282">
        <v>14.9</v>
      </c>
      <c r="G282">
        <v>17.899999999999999</v>
      </c>
      <c r="H282">
        <v>19.55</v>
      </c>
      <c r="I282">
        <v>21</v>
      </c>
      <c r="J282">
        <v>23</v>
      </c>
      <c r="K282">
        <v>25</v>
      </c>
      <c r="L282">
        <v>26.15</v>
      </c>
      <c r="M282">
        <v>29.1</v>
      </c>
      <c r="N282">
        <v>35.1</v>
      </c>
      <c r="O282">
        <v>43.25</v>
      </c>
    </row>
    <row r="283" spans="1:15">
      <c r="A283" t="s">
        <v>760</v>
      </c>
      <c r="B283" t="s">
        <v>793</v>
      </c>
      <c r="C283" t="s">
        <v>765</v>
      </c>
      <c r="D283" t="s">
        <v>818</v>
      </c>
      <c r="E283">
        <v>9.9</v>
      </c>
      <c r="F283">
        <v>18</v>
      </c>
      <c r="G283">
        <v>21</v>
      </c>
      <c r="H283">
        <v>23</v>
      </c>
      <c r="I283">
        <v>24.6</v>
      </c>
      <c r="J283">
        <v>27.7</v>
      </c>
      <c r="K283">
        <v>32</v>
      </c>
      <c r="L283">
        <v>35.25</v>
      </c>
      <c r="M283">
        <v>37</v>
      </c>
      <c r="N283">
        <v>42.5</v>
      </c>
      <c r="O283">
        <v>64.349999999999994</v>
      </c>
    </row>
    <row r="284" spans="1:15">
      <c r="A284" t="s">
        <v>760</v>
      </c>
      <c r="B284" t="s">
        <v>793</v>
      </c>
      <c r="C284" t="s">
        <v>772</v>
      </c>
      <c r="D284" t="s">
        <v>773</v>
      </c>
      <c r="E284">
        <v>12</v>
      </c>
      <c r="F284">
        <v>18.5</v>
      </c>
      <c r="G284">
        <v>22</v>
      </c>
      <c r="H284">
        <v>25.6</v>
      </c>
      <c r="I284">
        <v>32.5</v>
      </c>
      <c r="J284">
        <v>34</v>
      </c>
      <c r="K284">
        <v>37.799999999999997</v>
      </c>
      <c r="L284">
        <v>45</v>
      </c>
      <c r="M284">
        <v>49</v>
      </c>
      <c r="N284">
        <v>55</v>
      </c>
      <c r="O284">
        <v>65</v>
      </c>
    </row>
    <row r="285" spans="1:15">
      <c r="A285" t="s">
        <v>760</v>
      </c>
      <c r="B285" t="s">
        <v>793</v>
      </c>
      <c r="C285" t="s">
        <v>772</v>
      </c>
      <c r="D285" t="s">
        <v>774</v>
      </c>
      <c r="E285">
        <v>28</v>
      </c>
      <c r="F285">
        <v>39</v>
      </c>
      <c r="G285">
        <v>47.4</v>
      </c>
      <c r="H285">
        <v>51.2</v>
      </c>
      <c r="I285">
        <v>57</v>
      </c>
      <c r="J285">
        <v>63</v>
      </c>
      <c r="K285">
        <v>71.5</v>
      </c>
      <c r="L285">
        <v>85.5</v>
      </c>
      <c r="M285">
        <v>88.7</v>
      </c>
      <c r="N285">
        <v>95</v>
      </c>
      <c r="O285">
        <v>115</v>
      </c>
    </row>
    <row r="286" spans="1:15">
      <c r="A286" t="s">
        <v>760</v>
      </c>
      <c r="B286" t="s">
        <v>793</v>
      </c>
      <c r="C286" t="s">
        <v>772</v>
      </c>
      <c r="D286" t="s">
        <v>775</v>
      </c>
      <c r="E286">
        <v>10</v>
      </c>
      <c r="F286">
        <v>14.7</v>
      </c>
      <c r="G286">
        <v>17.5</v>
      </c>
      <c r="H286">
        <v>19.8</v>
      </c>
      <c r="I286">
        <v>22</v>
      </c>
      <c r="J286">
        <v>24.4</v>
      </c>
      <c r="K286">
        <v>25</v>
      </c>
      <c r="L286">
        <v>25</v>
      </c>
      <c r="M286">
        <v>28.5</v>
      </c>
      <c r="N286">
        <v>33</v>
      </c>
      <c r="O286">
        <v>45</v>
      </c>
    </row>
    <row r="287" spans="1:15">
      <c r="A287" t="s">
        <v>760</v>
      </c>
      <c r="B287" t="s">
        <v>793</v>
      </c>
      <c r="C287" t="s">
        <v>772</v>
      </c>
      <c r="D287" t="s">
        <v>819</v>
      </c>
      <c r="E287">
        <v>11</v>
      </c>
      <c r="F287">
        <v>15.3</v>
      </c>
      <c r="G287">
        <v>18</v>
      </c>
      <c r="H287">
        <v>20.9</v>
      </c>
      <c r="I287">
        <v>22.8</v>
      </c>
      <c r="J287">
        <v>26.7</v>
      </c>
      <c r="K287">
        <v>30.8</v>
      </c>
      <c r="L287">
        <v>32</v>
      </c>
      <c r="M287">
        <v>34.200000000000003</v>
      </c>
      <c r="N287">
        <v>39.950000000000003</v>
      </c>
      <c r="O287">
        <v>55</v>
      </c>
    </row>
    <row r="288" spans="1:15">
      <c r="A288" t="s">
        <v>760</v>
      </c>
      <c r="B288" t="s">
        <v>793</v>
      </c>
      <c r="C288" t="s">
        <v>777</v>
      </c>
      <c r="D288" t="s">
        <v>820</v>
      </c>
      <c r="E288">
        <v>20</v>
      </c>
      <c r="F288">
        <v>40</v>
      </c>
      <c r="G288">
        <v>44.8</v>
      </c>
      <c r="H288">
        <v>49.4</v>
      </c>
      <c r="I288">
        <v>58.2</v>
      </c>
      <c r="J288">
        <v>62</v>
      </c>
      <c r="K288">
        <v>67</v>
      </c>
      <c r="L288">
        <v>75.599999999999994</v>
      </c>
      <c r="M288">
        <v>76.7</v>
      </c>
      <c r="N288">
        <v>94.25</v>
      </c>
      <c r="O288">
        <v>126.9</v>
      </c>
    </row>
    <row r="289" spans="1:15">
      <c r="A289" t="s">
        <v>760</v>
      </c>
      <c r="B289" t="s">
        <v>793</v>
      </c>
      <c r="C289" t="s">
        <v>777</v>
      </c>
      <c r="D289" t="s">
        <v>821</v>
      </c>
      <c r="E289">
        <v>25</v>
      </c>
      <c r="F289">
        <v>48.733333332999997</v>
      </c>
      <c r="G289">
        <v>53.6</v>
      </c>
      <c r="H289">
        <v>58</v>
      </c>
      <c r="I289">
        <v>70.8</v>
      </c>
      <c r="J289">
        <v>74.7</v>
      </c>
      <c r="K289">
        <v>81.599999999999994</v>
      </c>
      <c r="L289">
        <v>91</v>
      </c>
      <c r="M289">
        <v>93.1</v>
      </c>
      <c r="N289">
        <v>112.8</v>
      </c>
      <c r="O289">
        <v>150</v>
      </c>
    </row>
    <row r="290" spans="1:15">
      <c r="A290" t="s">
        <v>760</v>
      </c>
      <c r="B290" t="s">
        <v>793</v>
      </c>
      <c r="C290" t="s">
        <v>777</v>
      </c>
      <c r="D290" t="s">
        <v>822</v>
      </c>
      <c r="E290">
        <v>26.8</v>
      </c>
      <c r="F290">
        <v>55</v>
      </c>
      <c r="G290">
        <v>62</v>
      </c>
      <c r="H290">
        <v>72</v>
      </c>
      <c r="I290">
        <v>81.599999999999994</v>
      </c>
      <c r="J290">
        <v>85</v>
      </c>
      <c r="K290">
        <v>93</v>
      </c>
      <c r="L290">
        <v>97</v>
      </c>
      <c r="M290">
        <v>108.5</v>
      </c>
      <c r="N290">
        <v>129.15</v>
      </c>
      <c r="O290">
        <v>175</v>
      </c>
    </row>
    <row r="291" spans="1:15">
      <c r="A291" t="s">
        <v>760</v>
      </c>
      <c r="B291" t="s">
        <v>793</v>
      </c>
      <c r="C291" t="s">
        <v>777</v>
      </c>
      <c r="D291" t="s">
        <v>823</v>
      </c>
      <c r="E291">
        <v>23</v>
      </c>
      <c r="F291">
        <v>45.3</v>
      </c>
      <c r="G291">
        <v>52.95</v>
      </c>
      <c r="H291">
        <v>59.4</v>
      </c>
      <c r="I291">
        <v>62.8</v>
      </c>
      <c r="J291">
        <v>69</v>
      </c>
      <c r="K291">
        <v>74.5</v>
      </c>
      <c r="L291">
        <v>80</v>
      </c>
      <c r="M291">
        <v>84.7</v>
      </c>
      <c r="N291">
        <v>107</v>
      </c>
      <c r="O291">
        <v>139.5</v>
      </c>
    </row>
    <row r="292" spans="1:15">
      <c r="A292" t="s">
        <v>760</v>
      </c>
      <c r="B292" t="s">
        <v>793</v>
      </c>
      <c r="C292" t="s">
        <v>777</v>
      </c>
      <c r="D292" t="s">
        <v>824</v>
      </c>
      <c r="E292">
        <v>29.5</v>
      </c>
      <c r="F292">
        <v>56</v>
      </c>
      <c r="G292">
        <v>62</v>
      </c>
      <c r="H292">
        <v>73</v>
      </c>
      <c r="I292">
        <v>79.2</v>
      </c>
      <c r="J292">
        <v>85</v>
      </c>
      <c r="K292">
        <v>91</v>
      </c>
      <c r="L292">
        <v>97</v>
      </c>
      <c r="M292">
        <v>107.4</v>
      </c>
      <c r="N292">
        <v>131.25</v>
      </c>
      <c r="O292">
        <v>172</v>
      </c>
    </row>
    <row r="293" spans="1:15">
      <c r="A293" t="s">
        <v>760</v>
      </c>
      <c r="B293" t="s">
        <v>793</v>
      </c>
      <c r="C293" t="s">
        <v>777</v>
      </c>
      <c r="D293" t="s">
        <v>825</v>
      </c>
      <c r="E293">
        <v>32.950000000000003</v>
      </c>
      <c r="F293">
        <v>67</v>
      </c>
      <c r="G293">
        <v>74.8</v>
      </c>
      <c r="H293">
        <v>85</v>
      </c>
      <c r="I293">
        <v>96</v>
      </c>
      <c r="J293">
        <v>96</v>
      </c>
      <c r="K293">
        <v>100.6</v>
      </c>
      <c r="L293">
        <v>114</v>
      </c>
      <c r="M293">
        <v>125.3</v>
      </c>
      <c r="N293">
        <v>147.6</v>
      </c>
      <c r="O293">
        <v>197</v>
      </c>
    </row>
    <row r="294" spans="1:15">
      <c r="A294" t="s">
        <v>760</v>
      </c>
      <c r="B294" t="s">
        <v>793</v>
      </c>
      <c r="C294" t="s">
        <v>777</v>
      </c>
      <c r="D294" t="s">
        <v>826</v>
      </c>
      <c r="E294">
        <v>35</v>
      </c>
      <c r="F294">
        <v>66.599999999999994</v>
      </c>
      <c r="G294">
        <v>77.849999999999994</v>
      </c>
      <c r="H294">
        <v>94</v>
      </c>
      <c r="I294">
        <v>102.6</v>
      </c>
      <c r="J294">
        <v>106.3</v>
      </c>
      <c r="K294">
        <v>110</v>
      </c>
      <c r="L294">
        <v>124</v>
      </c>
      <c r="M294">
        <v>136.5</v>
      </c>
      <c r="N294">
        <v>161.5</v>
      </c>
      <c r="O294">
        <v>222</v>
      </c>
    </row>
    <row r="295" spans="1:15">
      <c r="A295" t="s">
        <v>760</v>
      </c>
      <c r="B295" t="s">
        <v>793</v>
      </c>
      <c r="C295" t="s">
        <v>777</v>
      </c>
      <c r="D295" t="s">
        <v>827</v>
      </c>
      <c r="E295">
        <v>6.9</v>
      </c>
      <c r="F295">
        <v>9</v>
      </c>
      <c r="G295">
        <v>10</v>
      </c>
      <c r="H295">
        <v>12.25</v>
      </c>
      <c r="I295">
        <v>13.8</v>
      </c>
      <c r="J295">
        <v>15</v>
      </c>
      <c r="K295">
        <v>15.6</v>
      </c>
      <c r="L295">
        <v>16.25</v>
      </c>
      <c r="M295">
        <v>19.2</v>
      </c>
      <c r="N295">
        <v>22.4</v>
      </c>
      <c r="O295">
        <v>31.8</v>
      </c>
    </row>
    <row r="296" spans="1:15">
      <c r="A296" t="s">
        <v>760</v>
      </c>
      <c r="B296" t="s">
        <v>793</v>
      </c>
      <c r="C296" t="s">
        <v>777</v>
      </c>
      <c r="D296" t="s">
        <v>828</v>
      </c>
      <c r="E296">
        <v>5</v>
      </c>
      <c r="F296">
        <v>10.7</v>
      </c>
      <c r="G296">
        <v>12.6</v>
      </c>
      <c r="H296">
        <v>13.8</v>
      </c>
      <c r="I296">
        <v>15</v>
      </c>
      <c r="J296">
        <v>15.6</v>
      </c>
      <c r="K296">
        <v>17.399999999999999</v>
      </c>
      <c r="L296">
        <v>18</v>
      </c>
      <c r="M296">
        <v>20.85</v>
      </c>
      <c r="N296">
        <v>24</v>
      </c>
      <c r="O296">
        <v>33.6</v>
      </c>
    </row>
    <row r="297" spans="1:15">
      <c r="A297" t="s">
        <v>760</v>
      </c>
      <c r="B297" t="s">
        <v>793</v>
      </c>
      <c r="C297" t="s">
        <v>787</v>
      </c>
      <c r="D297" t="s">
        <v>788</v>
      </c>
      <c r="E297">
        <v>20.533333333000002</v>
      </c>
      <c r="F297">
        <v>42</v>
      </c>
      <c r="G297">
        <v>47.8</v>
      </c>
      <c r="H297">
        <v>59.2</v>
      </c>
      <c r="I297">
        <v>62.4</v>
      </c>
      <c r="J297">
        <v>70</v>
      </c>
      <c r="K297">
        <v>76.900000000000006</v>
      </c>
      <c r="L297">
        <v>80</v>
      </c>
      <c r="M297">
        <v>89.6</v>
      </c>
      <c r="N297">
        <v>108.4</v>
      </c>
      <c r="O297">
        <v>149</v>
      </c>
    </row>
    <row r="298" spans="1:15">
      <c r="A298" t="s">
        <v>760</v>
      </c>
      <c r="B298" t="s">
        <v>793</v>
      </c>
      <c r="C298" t="s">
        <v>789</v>
      </c>
      <c r="D298" t="s">
        <v>790</v>
      </c>
      <c r="E298">
        <v>44</v>
      </c>
      <c r="F298">
        <v>279.75</v>
      </c>
      <c r="G298">
        <v>430</v>
      </c>
      <c r="H298">
        <v>514</v>
      </c>
      <c r="I298">
        <v>570</v>
      </c>
      <c r="J298">
        <v>620</v>
      </c>
      <c r="K298">
        <v>650</v>
      </c>
      <c r="L298">
        <v>718.4</v>
      </c>
      <c r="M298">
        <v>800</v>
      </c>
      <c r="N298">
        <v>946.6</v>
      </c>
      <c r="O298">
        <v>1200</v>
      </c>
    </row>
    <row r="299" spans="1:15">
      <c r="A299" t="s">
        <v>760</v>
      </c>
      <c r="B299" t="s">
        <v>794</v>
      </c>
      <c r="C299" t="s">
        <v>765</v>
      </c>
      <c r="D299" t="s">
        <v>766</v>
      </c>
      <c r="E299">
        <v>16.8</v>
      </c>
      <c r="F299">
        <v>25</v>
      </c>
      <c r="G299">
        <v>30</v>
      </c>
      <c r="H299">
        <v>33.4</v>
      </c>
      <c r="I299">
        <v>35</v>
      </c>
      <c r="J299">
        <v>38.5</v>
      </c>
      <c r="K299">
        <v>41.3</v>
      </c>
      <c r="L299">
        <v>49.3</v>
      </c>
      <c r="M299">
        <v>52</v>
      </c>
      <c r="N299">
        <v>57</v>
      </c>
      <c r="O299">
        <v>73</v>
      </c>
    </row>
    <row r="300" spans="1:15">
      <c r="A300" t="s">
        <v>760</v>
      </c>
      <c r="B300" t="s">
        <v>794</v>
      </c>
      <c r="C300" t="s">
        <v>765</v>
      </c>
      <c r="D300" t="s">
        <v>767</v>
      </c>
      <c r="E300">
        <v>14</v>
      </c>
      <c r="F300">
        <v>21.7</v>
      </c>
      <c r="G300">
        <v>26.5</v>
      </c>
      <c r="H300">
        <v>29.9</v>
      </c>
      <c r="I300">
        <v>30.8</v>
      </c>
      <c r="J300">
        <v>33.700000000000003</v>
      </c>
      <c r="K300">
        <v>37</v>
      </c>
      <c r="L300">
        <v>42.3</v>
      </c>
      <c r="M300">
        <v>46</v>
      </c>
      <c r="N300">
        <v>50.4</v>
      </c>
      <c r="O300">
        <v>67</v>
      </c>
    </row>
    <row r="301" spans="1:15">
      <c r="A301" t="s">
        <v>760</v>
      </c>
      <c r="B301" t="s">
        <v>794</v>
      </c>
      <c r="C301" t="s">
        <v>765</v>
      </c>
      <c r="D301" t="s">
        <v>768</v>
      </c>
      <c r="E301">
        <v>11.15</v>
      </c>
      <c r="F301">
        <v>18</v>
      </c>
      <c r="G301">
        <v>19.7</v>
      </c>
      <c r="H301">
        <v>22.4</v>
      </c>
      <c r="I301">
        <v>25</v>
      </c>
      <c r="J301">
        <v>27.2</v>
      </c>
      <c r="K301">
        <v>29.25</v>
      </c>
      <c r="L301">
        <v>31.6</v>
      </c>
      <c r="M301">
        <v>35</v>
      </c>
      <c r="N301">
        <v>42</v>
      </c>
      <c r="O301">
        <v>53</v>
      </c>
    </row>
    <row r="302" spans="1:15">
      <c r="A302" t="s">
        <v>760</v>
      </c>
      <c r="B302" t="s">
        <v>794</v>
      </c>
      <c r="C302" t="s">
        <v>765</v>
      </c>
      <c r="D302" t="s">
        <v>769</v>
      </c>
      <c r="E302">
        <v>12.6</v>
      </c>
      <c r="F302">
        <v>19</v>
      </c>
      <c r="G302">
        <v>24.2</v>
      </c>
      <c r="H302">
        <v>26.9</v>
      </c>
      <c r="I302">
        <v>29.05</v>
      </c>
      <c r="J302">
        <v>32</v>
      </c>
      <c r="K302">
        <v>35</v>
      </c>
      <c r="L302">
        <v>36</v>
      </c>
      <c r="M302">
        <v>40</v>
      </c>
      <c r="N302">
        <v>48</v>
      </c>
      <c r="O302">
        <v>74</v>
      </c>
    </row>
    <row r="303" spans="1:15">
      <c r="A303" t="s">
        <v>760</v>
      </c>
      <c r="B303" t="s">
        <v>794</v>
      </c>
      <c r="C303" t="s">
        <v>765</v>
      </c>
      <c r="D303" t="s">
        <v>817</v>
      </c>
      <c r="E303">
        <v>9.9499999999999993</v>
      </c>
      <c r="F303">
        <v>15</v>
      </c>
      <c r="G303">
        <v>18</v>
      </c>
      <c r="H303">
        <v>19.899999999999999</v>
      </c>
      <c r="I303">
        <v>22</v>
      </c>
      <c r="J303">
        <v>24</v>
      </c>
      <c r="K303">
        <v>25.2</v>
      </c>
      <c r="L303">
        <v>27.3</v>
      </c>
      <c r="M303">
        <v>30</v>
      </c>
      <c r="N303">
        <v>36</v>
      </c>
      <c r="O303">
        <v>45.5</v>
      </c>
    </row>
    <row r="304" spans="1:15">
      <c r="A304" t="s">
        <v>760</v>
      </c>
      <c r="B304" t="s">
        <v>794</v>
      </c>
      <c r="C304" t="s">
        <v>765</v>
      </c>
      <c r="D304" t="s">
        <v>818</v>
      </c>
      <c r="E304">
        <v>9.1666666669999994</v>
      </c>
      <c r="F304">
        <v>18.3</v>
      </c>
      <c r="G304">
        <v>21</v>
      </c>
      <c r="H304">
        <v>24.5</v>
      </c>
      <c r="I304">
        <v>27.1</v>
      </c>
      <c r="J304">
        <v>29.75</v>
      </c>
      <c r="K304">
        <v>33.6</v>
      </c>
      <c r="L304">
        <v>36.1</v>
      </c>
      <c r="M304">
        <v>37.299999999999997</v>
      </c>
      <c r="N304">
        <v>45</v>
      </c>
      <c r="O304">
        <v>68</v>
      </c>
    </row>
    <row r="305" spans="1:15">
      <c r="A305" t="s">
        <v>760</v>
      </c>
      <c r="B305" t="s">
        <v>794</v>
      </c>
      <c r="C305" t="s">
        <v>772</v>
      </c>
      <c r="D305" t="s">
        <v>773</v>
      </c>
      <c r="E305">
        <v>13</v>
      </c>
      <c r="F305">
        <v>19.95</v>
      </c>
      <c r="G305">
        <v>23</v>
      </c>
      <c r="H305">
        <v>27.3</v>
      </c>
      <c r="I305">
        <v>33</v>
      </c>
      <c r="J305">
        <v>36</v>
      </c>
      <c r="K305">
        <v>38.4</v>
      </c>
      <c r="L305">
        <v>46</v>
      </c>
      <c r="M305">
        <v>50</v>
      </c>
      <c r="N305">
        <v>56</v>
      </c>
      <c r="O305">
        <v>67.5</v>
      </c>
    </row>
    <row r="306" spans="1:15">
      <c r="A306" t="s">
        <v>760</v>
      </c>
      <c r="B306" t="s">
        <v>794</v>
      </c>
      <c r="C306" t="s">
        <v>772</v>
      </c>
      <c r="D306" t="s">
        <v>774</v>
      </c>
      <c r="E306">
        <v>28</v>
      </c>
      <c r="F306">
        <v>42</v>
      </c>
      <c r="G306">
        <v>49</v>
      </c>
      <c r="H306">
        <v>52.5</v>
      </c>
      <c r="I306">
        <v>59.4</v>
      </c>
      <c r="J306">
        <v>65</v>
      </c>
      <c r="K306">
        <v>73</v>
      </c>
      <c r="L306">
        <v>87</v>
      </c>
      <c r="M306">
        <v>89</v>
      </c>
      <c r="N306">
        <v>97</v>
      </c>
      <c r="O306">
        <v>118</v>
      </c>
    </row>
    <row r="307" spans="1:15">
      <c r="A307" t="s">
        <v>760</v>
      </c>
      <c r="B307" t="s">
        <v>794</v>
      </c>
      <c r="C307" t="s">
        <v>772</v>
      </c>
      <c r="D307" t="s">
        <v>775</v>
      </c>
      <c r="E307">
        <v>10</v>
      </c>
      <c r="F307">
        <v>15</v>
      </c>
      <c r="G307">
        <v>17.5</v>
      </c>
      <c r="H307">
        <v>19.98</v>
      </c>
      <c r="I307">
        <v>22</v>
      </c>
      <c r="J307">
        <v>24.4</v>
      </c>
      <c r="K307">
        <v>25</v>
      </c>
      <c r="L307">
        <v>26</v>
      </c>
      <c r="M307">
        <v>29</v>
      </c>
      <c r="N307">
        <v>32.5</v>
      </c>
      <c r="O307">
        <v>46</v>
      </c>
    </row>
    <row r="308" spans="1:15">
      <c r="A308" t="s">
        <v>760</v>
      </c>
      <c r="B308" t="s">
        <v>794</v>
      </c>
      <c r="C308" t="s">
        <v>772</v>
      </c>
      <c r="D308" t="s">
        <v>819</v>
      </c>
      <c r="E308">
        <v>11.25</v>
      </c>
      <c r="F308">
        <v>15.9</v>
      </c>
      <c r="G308">
        <v>18.899999999999999</v>
      </c>
      <c r="H308">
        <v>22.8</v>
      </c>
      <c r="I308">
        <v>24.9</v>
      </c>
      <c r="J308">
        <v>28.35</v>
      </c>
      <c r="K308">
        <v>32</v>
      </c>
      <c r="L308">
        <v>35</v>
      </c>
      <c r="M308">
        <v>36.450000000000003</v>
      </c>
      <c r="N308">
        <v>44.5</v>
      </c>
      <c r="O308">
        <v>60</v>
      </c>
    </row>
    <row r="309" spans="1:15">
      <c r="A309" t="s">
        <v>760</v>
      </c>
      <c r="B309" t="s">
        <v>794</v>
      </c>
      <c r="C309" t="s">
        <v>777</v>
      </c>
      <c r="D309" t="s">
        <v>820</v>
      </c>
      <c r="E309">
        <v>20.9</v>
      </c>
      <c r="F309">
        <v>40</v>
      </c>
      <c r="G309">
        <v>47.3</v>
      </c>
      <c r="H309">
        <v>53.9</v>
      </c>
      <c r="I309">
        <v>58.2</v>
      </c>
      <c r="J309">
        <v>64.5</v>
      </c>
      <c r="K309">
        <v>70</v>
      </c>
      <c r="L309">
        <v>77</v>
      </c>
      <c r="M309">
        <v>79.3</v>
      </c>
      <c r="N309">
        <v>97.65</v>
      </c>
      <c r="O309">
        <v>133</v>
      </c>
    </row>
    <row r="310" spans="1:15">
      <c r="A310" t="s">
        <v>760</v>
      </c>
      <c r="B310" t="s">
        <v>794</v>
      </c>
      <c r="C310" t="s">
        <v>777</v>
      </c>
      <c r="D310" t="s">
        <v>821</v>
      </c>
      <c r="E310">
        <v>25.6</v>
      </c>
      <c r="F310">
        <v>50</v>
      </c>
      <c r="G310">
        <v>54.8</v>
      </c>
      <c r="H310">
        <v>64.849999999999994</v>
      </c>
      <c r="I310">
        <v>70.8</v>
      </c>
      <c r="J310">
        <v>77.599999999999994</v>
      </c>
      <c r="K310">
        <v>86.25</v>
      </c>
      <c r="L310">
        <v>92</v>
      </c>
      <c r="M310">
        <v>97.2</v>
      </c>
      <c r="N310">
        <v>116.4</v>
      </c>
      <c r="O310">
        <v>159</v>
      </c>
    </row>
    <row r="311" spans="1:15">
      <c r="A311" t="s">
        <v>760</v>
      </c>
      <c r="B311" t="s">
        <v>794</v>
      </c>
      <c r="C311" t="s">
        <v>777</v>
      </c>
      <c r="D311" t="s">
        <v>822</v>
      </c>
      <c r="E311">
        <v>28.5</v>
      </c>
      <c r="F311">
        <v>57.2</v>
      </c>
      <c r="G311">
        <v>64.400000000000006</v>
      </c>
      <c r="H311">
        <v>75.55</v>
      </c>
      <c r="I311">
        <v>81.599999999999994</v>
      </c>
      <c r="J311">
        <v>88.5</v>
      </c>
      <c r="K311">
        <v>95</v>
      </c>
      <c r="L311">
        <v>103.95</v>
      </c>
      <c r="M311">
        <v>112.8</v>
      </c>
      <c r="N311">
        <v>134.1</v>
      </c>
      <c r="O311">
        <v>183</v>
      </c>
    </row>
    <row r="312" spans="1:15">
      <c r="A312" t="s">
        <v>760</v>
      </c>
      <c r="B312" t="s">
        <v>794</v>
      </c>
      <c r="C312" t="s">
        <v>777</v>
      </c>
      <c r="D312" t="s">
        <v>823</v>
      </c>
      <c r="E312">
        <v>24</v>
      </c>
      <c r="F312">
        <v>47</v>
      </c>
      <c r="G312">
        <v>54</v>
      </c>
      <c r="H312">
        <v>60</v>
      </c>
      <c r="I312">
        <v>66.099999999999994</v>
      </c>
      <c r="J312">
        <v>71.400000000000006</v>
      </c>
      <c r="K312">
        <v>77</v>
      </c>
      <c r="L312">
        <v>80.5</v>
      </c>
      <c r="M312">
        <v>88.2</v>
      </c>
      <c r="N312">
        <v>111.6</v>
      </c>
      <c r="O312">
        <v>146</v>
      </c>
    </row>
    <row r="313" spans="1:15">
      <c r="A313" t="s">
        <v>760</v>
      </c>
      <c r="B313" t="s">
        <v>794</v>
      </c>
      <c r="C313" t="s">
        <v>777</v>
      </c>
      <c r="D313" t="s">
        <v>824</v>
      </c>
      <c r="E313">
        <v>29.5</v>
      </c>
      <c r="F313">
        <v>56.6</v>
      </c>
      <c r="G313">
        <v>63.8</v>
      </c>
      <c r="H313">
        <v>78.400000000000006</v>
      </c>
      <c r="I313">
        <v>79.2</v>
      </c>
      <c r="J313">
        <v>89.1</v>
      </c>
      <c r="K313">
        <v>95</v>
      </c>
      <c r="L313">
        <v>102.7</v>
      </c>
      <c r="M313">
        <v>113.4</v>
      </c>
      <c r="N313">
        <v>137.5</v>
      </c>
      <c r="O313">
        <v>181.5</v>
      </c>
    </row>
    <row r="314" spans="1:15">
      <c r="A314" t="s">
        <v>760</v>
      </c>
      <c r="B314" t="s">
        <v>794</v>
      </c>
      <c r="C314" t="s">
        <v>777</v>
      </c>
      <c r="D314" t="s">
        <v>825</v>
      </c>
      <c r="E314">
        <v>35</v>
      </c>
      <c r="F314">
        <v>68</v>
      </c>
      <c r="G314">
        <v>77</v>
      </c>
      <c r="H314">
        <v>87.15</v>
      </c>
      <c r="I314">
        <v>96</v>
      </c>
      <c r="J314">
        <v>103.5</v>
      </c>
      <c r="K314">
        <v>108.9</v>
      </c>
      <c r="L314">
        <v>120</v>
      </c>
      <c r="M314">
        <v>129.15</v>
      </c>
      <c r="N314">
        <v>153.6</v>
      </c>
      <c r="O314">
        <v>207</v>
      </c>
    </row>
    <row r="315" spans="1:15">
      <c r="A315" t="s">
        <v>760</v>
      </c>
      <c r="B315" t="s">
        <v>794</v>
      </c>
      <c r="C315" t="s">
        <v>777</v>
      </c>
      <c r="D315" t="s">
        <v>826</v>
      </c>
      <c r="E315">
        <v>36</v>
      </c>
      <c r="F315">
        <v>68</v>
      </c>
      <c r="G315">
        <v>80</v>
      </c>
      <c r="H315">
        <v>98.25</v>
      </c>
      <c r="I315">
        <v>104</v>
      </c>
      <c r="J315">
        <v>110.4</v>
      </c>
      <c r="K315">
        <v>124</v>
      </c>
      <c r="L315">
        <v>131.05000000000001</v>
      </c>
      <c r="M315">
        <v>141</v>
      </c>
      <c r="N315">
        <v>168</v>
      </c>
      <c r="O315">
        <v>231</v>
      </c>
    </row>
    <row r="316" spans="1:15">
      <c r="A316" t="s">
        <v>760</v>
      </c>
      <c r="B316" t="s">
        <v>794</v>
      </c>
      <c r="C316" t="s">
        <v>777</v>
      </c>
      <c r="D316" t="s">
        <v>827</v>
      </c>
      <c r="E316">
        <v>6.45</v>
      </c>
      <c r="F316">
        <v>9</v>
      </c>
      <c r="G316">
        <v>10.4</v>
      </c>
      <c r="H316">
        <v>12.35</v>
      </c>
      <c r="I316">
        <v>13.8</v>
      </c>
      <c r="J316">
        <v>15</v>
      </c>
      <c r="K316">
        <v>16</v>
      </c>
      <c r="L316">
        <v>17.5</v>
      </c>
      <c r="M316">
        <v>19.8</v>
      </c>
      <c r="N316">
        <v>22.75</v>
      </c>
      <c r="O316">
        <v>32.5</v>
      </c>
    </row>
    <row r="317" spans="1:15">
      <c r="A317" t="s">
        <v>760</v>
      </c>
      <c r="B317" t="s">
        <v>794</v>
      </c>
      <c r="C317" t="s">
        <v>777</v>
      </c>
      <c r="D317" t="s">
        <v>828</v>
      </c>
      <c r="E317">
        <v>5</v>
      </c>
      <c r="F317">
        <v>10.7</v>
      </c>
      <c r="G317">
        <v>12.6</v>
      </c>
      <c r="H317">
        <v>14.1</v>
      </c>
      <c r="I317">
        <v>15</v>
      </c>
      <c r="J317">
        <v>16.2</v>
      </c>
      <c r="K317">
        <v>18</v>
      </c>
      <c r="L317">
        <v>19</v>
      </c>
      <c r="M317">
        <v>21.35</v>
      </c>
      <c r="N317">
        <v>24.8</v>
      </c>
      <c r="O317">
        <v>35.4</v>
      </c>
    </row>
    <row r="318" spans="1:15">
      <c r="A318" t="s">
        <v>760</v>
      </c>
      <c r="B318" t="s">
        <v>794</v>
      </c>
      <c r="C318" t="s">
        <v>787</v>
      </c>
      <c r="D318" t="s">
        <v>788</v>
      </c>
      <c r="E318">
        <v>19.7</v>
      </c>
      <c r="F318">
        <v>44</v>
      </c>
      <c r="G318">
        <v>49.1</v>
      </c>
      <c r="H318">
        <v>62</v>
      </c>
      <c r="I318">
        <v>69</v>
      </c>
      <c r="J318">
        <v>75.650000000000006</v>
      </c>
      <c r="K318">
        <v>80</v>
      </c>
      <c r="L318">
        <v>90</v>
      </c>
      <c r="M318">
        <v>96.05</v>
      </c>
      <c r="N318">
        <v>116.4</v>
      </c>
      <c r="O318">
        <v>161</v>
      </c>
    </row>
    <row r="319" spans="1:15">
      <c r="A319" t="s">
        <v>760</v>
      </c>
      <c r="B319" t="s">
        <v>794</v>
      </c>
      <c r="C319" t="s">
        <v>789</v>
      </c>
      <c r="D319" t="s">
        <v>790</v>
      </c>
      <c r="E319">
        <v>47.5</v>
      </c>
      <c r="F319">
        <v>300</v>
      </c>
      <c r="G319">
        <v>450</v>
      </c>
      <c r="H319">
        <v>515</v>
      </c>
      <c r="I319">
        <v>580</v>
      </c>
      <c r="J319">
        <v>635</v>
      </c>
      <c r="K319">
        <v>675</v>
      </c>
      <c r="L319">
        <v>759</v>
      </c>
      <c r="M319">
        <v>840</v>
      </c>
      <c r="N319">
        <v>980</v>
      </c>
      <c r="O319">
        <v>1296</v>
      </c>
    </row>
    <row r="320" spans="1:15">
      <c r="A320" t="s">
        <v>760</v>
      </c>
      <c r="B320" t="s">
        <v>795</v>
      </c>
      <c r="C320" t="s">
        <v>765</v>
      </c>
      <c r="D320" t="s">
        <v>766</v>
      </c>
      <c r="E320">
        <v>17</v>
      </c>
      <c r="F320">
        <v>26</v>
      </c>
      <c r="G320">
        <v>30.5</v>
      </c>
      <c r="H320">
        <v>34</v>
      </c>
      <c r="I320">
        <v>35.700000000000003</v>
      </c>
      <c r="J320">
        <v>39</v>
      </c>
      <c r="K320">
        <v>42.1</v>
      </c>
      <c r="L320">
        <v>50</v>
      </c>
      <c r="M320">
        <v>53</v>
      </c>
      <c r="N320">
        <v>59.25</v>
      </c>
      <c r="O320">
        <v>73</v>
      </c>
    </row>
    <row r="321" spans="1:15">
      <c r="A321" t="s">
        <v>760</v>
      </c>
      <c r="B321" t="s">
        <v>795</v>
      </c>
      <c r="C321" t="s">
        <v>765</v>
      </c>
      <c r="D321" t="s">
        <v>767</v>
      </c>
      <c r="E321">
        <v>15</v>
      </c>
      <c r="F321">
        <v>22</v>
      </c>
      <c r="G321">
        <v>26.5</v>
      </c>
      <c r="H321">
        <v>30</v>
      </c>
      <c r="I321">
        <v>31.5</v>
      </c>
      <c r="J321">
        <v>34.299999999999997</v>
      </c>
      <c r="K321">
        <v>38.4</v>
      </c>
      <c r="L321">
        <v>43.6</v>
      </c>
      <c r="M321">
        <v>47</v>
      </c>
      <c r="N321">
        <v>53</v>
      </c>
      <c r="O321">
        <v>67</v>
      </c>
    </row>
    <row r="322" spans="1:15">
      <c r="A322" t="s">
        <v>760</v>
      </c>
      <c r="B322" t="s">
        <v>795</v>
      </c>
      <c r="C322" t="s">
        <v>765</v>
      </c>
      <c r="D322" t="s">
        <v>768</v>
      </c>
      <c r="E322">
        <v>11.15</v>
      </c>
      <c r="F322">
        <v>18.600000000000001</v>
      </c>
      <c r="G322">
        <v>21</v>
      </c>
      <c r="H322">
        <v>23.1</v>
      </c>
      <c r="I322">
        <v>26</v>
      </c>
      <c r="J322">
        <v>28</v>
      </c>
      <c r="K322">
        <v>30.4</v>
      </c>
      <c r="L322">
        <v>32</v>
      </c>
      <c r="M322">
        <v>36.450000000000003</v>
      </c>
      <c r="N322">
        <v>45</v>
      </c>
      <c r="O322">
        <v>55</v>
      </c>
    </row>
    <row r="323" spans="1:15">
      <c r="A323" t="s">
        <v>760</v>
      </c>
      <c r="B323" t="s">
        <v>795</v>
      </c>
      <c r="C323" t="s">
        <v>765</v>
      </c>
      <c r="D323" t="s">
        <v>769</v>
      </c>
      <c r="E323">
        <v>15</v>
      </c>
      <c r="F323">
        <v>20.7</v>
      </c>
      <c r="G323">
        <v>25.2</v>
      </c>
      <c r="H323">
        <v>28.7</v>
      </c>
      <c r="I323">
        <v>30</v>
      </c>
      <c r="J323">
        <v>33.799999999999997</v>
      </c>
      <c r="K323">
        <v>35</v>
      </c>
      <c r="L323">
        <v>37.5</v>
      </c>
      <c r="M323">
        <v>40.799999999999997</v>
      </c>
      <c r="N323">
        <v>51</v>
      </c>
      <c r="O323">
        <v>75</v>
      </c>
    </row>
    <row r="324" spans="1:15">
      <c r="A324" t="s">
        <v>760</v>
      </c>
      <c r="B324" t="s">
        <v>795</v>
      </c>
      <c r="C324" t="s">
        <v>765</v>
      </c>
      <c r="D324" t="s">
        <v>817</v>
      </c>
      <c r="E324">
        <v>10</v>
      </c>
      <c r="F324">
        <v>16.600000000000001</v>
      </c>
      <c r="G324">
        <v>18.2</v>
      </c>
      <c r="H324">
        <v>20.8</v>
      </c>
      <c r="I324">
        <v>22</v>
      </c>
      <c r="J324">
        <v>24.9</v>
      </c>
      <c r="K324">
        <v>25.9</v>
      </c>
      <c r="L324">
        <v>28</v>
      </c>
      <c r="M324">
        <v>32</v>
      </c>
      <c r="N324">
        <v>38.25</v>
      </c>
      <c r="O324">
        <v>47</v>
      </c>
    </row>
    <row r="325" spans="1:15">
      <c r="A325" t="s">
        <v>760</v>
      </c>
      <c r="B325" t="s">
        <v>795</v>
      </c>
      <c r="C325" t="s">
        <v>765</v>
      </c>
      <c r="D325" t="s">
        <v>818</v>
      </c>
      <c r="E325">
        <v>10</v>
      </c>
      <c r="F325">
        <v>18.3</v>
      </c>
      <c r="G325">
        <v>22.7</v>
      </c>
      <c r="H325">
        <v>24.65</v>
      </c>
      <c r="I325">
        <v>28.85</v>
      </c>
      <c r="J325">
        <v>31.5</v>
      </c>
      <c r="K325">
        <v>35</v>
      </c>
      <c r="L325">
        <v>37</v>
      </c>
      <c r="M325">
        <v>39</v>
      </c>
      <c r="N325">
        <v>48</v>
      </c>
      <c r="O325">
        <v>70</v>
      </c>
    </row>
    <row r="326" spans="1:15">
      <c r="A326" t="s">
        <v>760</v>
      </c>
      <c r="B326" t="s">
        <v>795</v>
      </c>
      <c r="C326" t="s">
        <v>772</v>
      </c>
      <c r="D326" t="s">
        <v>773</v>
      </c>
      <c r="E326">
        <v>13.5</v>
      </c>
      <c r="F326">
        <v>21</v>
      </c>
      <c r="G326">
        <v>24.1</v>
      </c>
      <c r="H326">
        <v>29</v>
      </c>
      <c r="I326">
        <v>34.97</v>
      </c>
      <c r="J326">
        <v>36.700000000000003</v>
      </c>
      <c r="K326">
        <v>41</v>
      </c>
      <c r="L326">
        <v>49</v>
      </c>
      <c r="M326">
        <v>52</v>
      </c>
      <c r="N326">
        <v>59</v>
      </c>
      <c r="O326">
        <v>69</v>
      </c>
    </row>
    <row r="327" spans="1:15">
      <c r="A327" t="s">
        <v>760</v>
      </c>
      <c r="B327" t="s">
        <v>795</v>
      </c>
      <c r="C327" t="s">
        <v>772</v>
      </c>
      <c r="D327" t="s">
        <v>774</v>
      </c>
      <c r="E327">
        <v>28</v>
      </c>
      <c r="F327">
        <v>44</v>
      </c>
      <c r="G327">
        <v>49.4</v>
      </c>
      <c r="H327">
        <v>57</v>
      </c>
      <c r="I327">
        <v>60.9</v>
      </c>
      <c r="J327">
        <v>66.7</v>
      </c>
      <c r="K327">
        <v>76.400000000000006</v>
      </c>
      <c r="L327">
        <v>88</v>
      </c>
      <c r="M327">
        <v>92</v>
      </c>
      <c r="N327">
        <v>101</v>
      </c>
      <c r="O327">
        <v>120</v>
      </c>
    </row>
    <row r="328" spans="1:15">
      <c r="A328" t="s">
        <v>760</v>
      </c>
      <c r="B328" t="s">
        <v>795</v>
      </c>
      <c r="C328" t="s">
        <v>772</v>
      </c>
      <c r="D328" t="s">
        <v>775</v>
      </c>
      <c r="E328">
        <v>10</v>
      </c>
      <c r="F328">
        <v>15.5</v>
      </c>
      <c r="G328">
        <v>17.5</v>
      </c>
      <c r="H328">
        <v>20</v>
      </c>
      <c r="I328">
        <v>22</v>
      </c>
      <c r="J328">
        <v>25</v>
      </c>
      <c r="K328">
        <v>25.2</v>
      </c>
      <c r="L328">
        <v>27</v>
      </c>
      <c r="M328">
        <v>29</v>
      </c>
      <c r="N328">
        <v>35.15</v>
      </c>
      <c r="O328">
        <v>47</v>
      </c>
    </row>
    <row r="329" spans="1:15">
      <c r="A329" t="s">
        <v>760</v>
      </c>
      <c r="B329" t="s">
        <v>795</v>
      </c>
      <c r="C329" t="s">
        <v>772</v>
      </c>
      <c r="D329" t="s">
        <v>819</v>
      </c>
      <c r="E329">
        <v>11.2</v>
      </c>
      <c r="F329">
        <v>16</v>
      </c>
      <c r="G329">
        <v>20.925000000000001</v>
      </c>
      <c r="H329">
        <v>23.55</v>
      </c>
      <c r="I329">
        <v>27.2</v>
      </c>
      <c r="J329">
        <v>31.5</v>
      </c>
      <c r="K329">
        <v>35</v>
      </c>
      <c r="L329">
        <v>35</v>
      </c>
      <c r="M329">
        <v>40</v>
      </c>
      <c r="N329">
        <v>46.5</v>
      </c>
      <c r="O329">
        <v>62</v>
      </c>
    </row>
    <row r="330" spans="1:15">
      <c r="A330" t="s">
        <v>760</v>
      </c>
      <c r="B330" t="s">
        <v>795</v>
      </c>
      <c r="C330" t="s">
        <v>777</v>
      </c>
      <c r="D330" t="s">
        <v>820</v>
      </c>
      <c r="E330">
        <v>22</v>
      </c>
      <c r="F330">
        <v>42.75</v>
      </c>
      <c r="G330">
        <v>49</v>
      </c>
      <c r="H330">
        <v>56</v>
      </c>
      <c r="I330">
        <v>63.3</v>
      </c>
      <c r="J330">
        <v>67</v>
      </c>
      <c r="K330">
        <v>74.8</v>
      </c>
      <c r="L330">
        <v>78</v>
      </c>
      <c r="M330">
        <v>84</v>
      </c>
      <c r="N330">
        <v>102.05</v>
      </c>
      <c r="O330">
        <v>138.75</v>
      </c>
    </row>
    <row r="331" spans="1:15">
      <c r="A331" t="s">
        <v>760</v>
      </c>
      <c r="B331" t="s">
        <v>795</v>
      </c>
      <c r="C331" t="s">
        <v>777</v>
      </c>
      <c r="D331" t="s">
        <v>821</v>
      </c>
      <c r="E331">
        <v>27</v>
      </c>
      <c r="F331">
        <v>50</v>
      </c>
      <c r="G331">
        <v>56.45</v>
      </c>
      <c r="H331">
        <v>69</v>
      </c>
      <c r="I331">
        <v>77.5</v>
      </c>
      <c r="J331">
        <v>81</v>
      </c>
      <c r="K331">
        <v>90</v>
      </c>
      <c r="L331">
        <v>93.8</v>
      </c>
      <c r="M331">
        <v>100.8</v>
      </c>
      <c r="N331">
        <v>121.8</v>
      </c>
      <c r="O331">
        <v>163</v>
      </c>
    </row>
    <row r="332" spans="1:15">
      <c r="A332" t="s">
        <v>760</v>
      </c>
      <c r="B332" t="s">
        <v>795</v>
      </c>
      <c r="C332" t="s">
        <v>777</v>
      </c>
      <c r="D332" t="s">
        <v>822</v>
      </c>
      <c r="E332">
        <v>30.2</v>
      </c>
      <c r="F332">
        <v>57.2</v>
      </c>
      <c r="G332">
        <v>65</v>
      </c>
      <c r="H332">
        <v>80</v>
      </c>
      <c r="I332">
        <v>87.5</v>
      </c>
      <c r="J332">
        <v>94</v>
      </c>
      <c r="K332">
        <v>97</v>
      </c>
      <c r="L332">
        <v>107.1</v>
      </c>
      <c r="M332">
        <v>118.2</v>
      </c>
      <c r="N332">
        <v>141.75</v>
      </c>
      <c r="O332">
        <v>190</v>
      </c>
    </row>
    <row r="333" spans="1:15">
      <c r="A333" t="s">
        <v>760</v>
      </c>
      <c r="B333" t="s">
        <v>795</v>
      </c>
      <c r="C333" t="s">
        <v>777</v>
      </c>
      <c r="D333" t="s">
        <v>823</v>
      </c>
      <c r="E333">
        <v>25.7</v>
      </c>
      <c r="F333">
        <v>48.8</v>
      </c>
      <c r="G333">
        <v>57.1</v>
      </c>
      <c r="H333">
        <v>62.75</v>
      </c>
      <c r="I333">
        <v>69.5</v>
      </c>
      <c r="J333">
        <v>74</v>
      </c>
      <c r="K333">
        <v>80</v>
      </c>
      <c r="L333">
        <v>84</v>
      </c>
      <c r="M333">
        <v>94</v>
      </c>
      <c r="N333">
        <v>115.5</v>
      </c>
      <c r="O333">
        <v>150</v>
      </c>
    </row>
    <row r="334" spans="1:15">
      <c r="A334" t="s">
        <v>760</v>
      </c>
      <c r="B334" t="s">
        <v>795</v>
      </c>
      <c r="C334" t="s">
        <v>777</v>
      </c>
      <c r="D334" t="s">
        <v>824</v>
      </c>
      <c r="E334">
        <v>30.7</v>
      </c>
      <c r="F334">
        <v>57.3</v>
      </c>
      <c r="G334">
        <v>67.650000000000006</v>
      </c>
      <c r="H334">
        <v>79</v>
      </c>
      <c r="I334">
        <v>86.2</v>
      </c>
      <c r="J334">
        <v>92</v>
      </c>
      <c r="K334">
        <v>96</v>
      </c>
      <c r="L334">
        <v>105.7</v>
      </c>
      <c r="M334">
        <v>118.25</v>
      </c>
      <c r="N334">
        <v>145.6</v>
      </c>
      <c r="O334">
        <v>188</v>
      </c>
    </row>
    <row r="335" spans="1:15">
      <c r="A335" t="s">
        <v>760</v>
      </c>
      <c r="B335" t="s">
        <v>795</v>
      </c>
      <c r="C335" t="s">
        <v>777</v>
      </c>
      <c r="D335" t="s">
        <v>825</v>
      </c>
      <c r="E335">
        <v>36.1</v>
      </c>
      <c r="F335">
        <v>68</v>
      </c>
      <c r="G335">
        <v>79.5</v>
      </c>
      <c r="H335">
        <v>92.4</v>
      </c>
      <c r="I335">
        <v>97</v>
      </c>
      <c r="J335">
        <v>105</v>
      </c>
      <c r="K335">
        <v>115</v>
      </c>
      <c r="L335">
        <v>125</v>
      </c>
      <c r="M335">
        <v>135</v>
      </c>
      <c r="N335">
        <v>160</v>
      </c>
      <c r="O335">
        <v>213</v>
      </c>
    </row>
    <row r="336" spans="1:15">
      <c r="A336" t="s">
        <v>760</v>
      </c>
      <c r="B336" t="s">
        <v>795</v>
      </c>
      <c r="C336" t="s">
        <v>777</v>
      </c>
      <c r="D336" t="s">
        <v>826</v>
      </c>
      <c r="E336">
        <v>36.1</v>
      </c>
      <c r="F336">
        <v>71</v>
      </c>
      <c r="G336">
        <v>84</v>
      </c>
      <c r="H336">
        <v>102.6</v>
      </c>
      <c r="I336">
        <v>108.8</v>
      </c>
      <c r="J336">
        <v>116</v>
      </c>
      <c r="K336">
        <v>125</v>
      </c>
      <c r="L336">
        <v>135</v>
      </c>
      <c r="M336">
        <v>147.80000000000001</v>
      </c>
      <c r="N336">
        <v>179.2</v>
      </c>
      <c r="O336">
        <v>239.5</v>
      </c>
    </row>
    <row r="337" spans="1:15">
      <c r="A337" t="s">
        <v>760</v>
      </c>
      <c r="B337" t="s">
        <v>795</v>
      </c>
      <c r="C337" t="s">
        <v>777</v>
      </c>
      <c r="D337" t="s">
        <v>827</v>
      </c>
      <c r="E337">
        <v>6.95</v>
      </c>
      <c r="F337">
        <v>9.1999999999999993</v>
      </c>
      <c r="G337">
        <v>11</v>
      </c>
      <c r="H337">
        <v>13</v>
      </c>
      <c r="I337">
        <v>15</v>
      </c>
      <c r="J337">
        <v>15.6</v>
      </c>
      <c r="K337">
        <v>16.2</v>
      </c>
      <c r="L337">
        <v>18.2</v>
      </c>
      <c r="M337">
        <v>20.6</v>
      </c>
      <c r="N337">
        <v>23.8</v>
      </c>
      <c r="O337">
        <v>34</v>
      </c>
    </row>
    <row r="338" spans="1:15">
      <c r="A338" t="s">
        <v>760</v>
      </c>
      <c r="B338" t="s">
        <v>795</v>
      </c>
      <c r="C338" t="s">
        <v>777</v>
      </c>
      <c r="D338" t="s">
        <v>828</v>
      </c>
      <c r="E338">
        <v>5</v>
      </c>
      <c r="F338">
        <v>11</v>
      </c>
      <c r="G338">
        <v>13</v>
      </c>
      <c r="H338">
        <v>14.7</v>
      </c>
      <c r="I338">
        <v>15.85</v>
      </c>
      <c r="J338">
        <v>17.399999999999999</v>
      </c>
      <c r="K338">
        <v>18</v>
      </c>
      <c r="L338">
        <v>20</v>
      </c>
      <c r="M338">
        <v>22</v>
      </c>
      <c r="N338">
        <v>25.6</v>
      </c>
      <c r="O338">
        <v>36</v>
      </c>
    </row>
    <row r="339" spans="1:15">
      <c r="A339" t="s">
        <v>760</v>
      </c>
      <c r="B339" t="s">
        <v>795</v>
      </c>
      <c r="C339" t="s">
        <v>787</v>
      </c>
      <c r="D339" t="s">
        <v>788</v>
      </c>
      <c r="E339">
        <v>22</v>
      </c>
      <c r="F339">
        <v>44</v>
      </c>
      <c r="G339">
        <v>53.2</v>
      </c>
      <c r="H339">
        <v>62.4</v>
      </c>
      <c r="I339">
        <v>72.599999999999994</v>
      </c>
      <c r="J339">
        <v>78</v>
      </c>
      <c r="K339">
        <v>85.2</v>
      </c>
      <c r="L339">
        <v>90</v>
      </c>
      <c r="M339">
        <v>100</v>
      </c>
      <c r="N339">
        <v>120.25</v>
      </c>
      <c r="O339">
        <v>170</v>
      </c>
    </row>
    <row r="340" spans="1:15">
      <c r="A340" t="s">
        <v>760</v>
      </c>
      <c r="B340" t="s">
        <v>795</v>
      </c>
      <c r="C340" t="s">
        <v>789</v>
      </c>
      <c r="D340" t="s">
        <v>790</v>
      </c>
      <c r="E340">
        <v>57.142857143000001</v>
      </c>
      <c r="F340">
        <v>300</v>
      </c>
      <c r="G340">
        <v>450</v>
      </c>
      <c r="H340">
        <v>550</v>
      </c>
      <c r="I340">
        <v>580</v>
      </c>
      <c r="J340">
        <v>647.15</v>
      </c>
      <c r="K340">
        <v>700</v>
      </c>
      <c r="L340">
        <v>775.5</v>
      </c>
      <c r="M340">
        <v>875</v>
      </c>
      <c r="N340">
        <v>1000</v>
      </c>
      <c r="O340">
        <v>1300</v>
      </c>
    </row>
    <row r="341" spans="1:15">
      <c r="A341" t="s">
        <v>760</v>
      </c>
      <c r="B341" t="s">
        <v>796</v>
      </c>
      <c r="C341" t="s">
        <v>765</v>
      </c>
      <c r="D341" t="s">
        <v>766</v>
      </c>
      <c r="E341">
        <v>16.8</v>
      </c>
      <c r="F341">
        <v>26.2</v>
      </c>
      <c r="G341">
        <v>30.5</v>
      </c>
      <c r="H341">
        <v>34</v>
      </c>
      <c r="I341">
        <v>36</v>
      </c>
      <c r="J341">
        <v>39</v>
      </c>
      <c r="K341">
        <v>43.9</v>
      </c>
      <c r="L341">
        <v>51.5</v>
      </c>
      <c r="M341">
        <v>53</v>
      </c>
      <c r="N341">
        <v>60</v>
      </c>
      <c r="O341">
        <v>73</v>
      </c>
    </row>
    <row r="342" spans="1:15">
      <c r="A342" t="s">
        <v>760</v>
      </c>
      <c r="B342" t="s">
        <v>796</v>
      </c>
      <c r="C342" t="s">
        <v>765</v>
      </c>
      <c r="D342" t="s">
        <v>767</v>
      </c>
      <c r="E342">
        <v>15.3</v>
      </c>
      <c r="F342">
        <v>22.5</v>
      </c>
      <c r="G342">
        <v>27</v>
      </c>
      <c r="H342">
        <v>30</v>
      </c>
      <c r="I342">
        <v>32.200000000000003</v>
      </c>
      <c r="J342">
        <v>34.9</v>
      </c>
      <c r="K342">
        <v>39.200000000000003</v>
      </c>
      <c r="L342">
        <v>44.8</v>
      </c>
      <c r="M342">
        <v>48</v>
      </c>
      <c r="N342">
        <v>55</v>
      </c>
      <c r="O342">
        <v>67</v>
      </c>
    </row>
    <row r="343" spans="1:15">
      <c r="A343" t="s">
        <v>760</v>
      </c>
      <c r="B343" t="s">
        <v>796</v>
      </c>
      <c r="C343" t="s">
        <v>765</v>
      </c>
      <c r="D343" t="s">
        <v>768</v>
      </c>
      <c r="E343">
        <v>12.4</v>
      </c>
      <c r="F343">
        <v>18.600000000000001</v>
      </c>
      <c r="G343">
        <v>21</v>
      </c>
      <c r="H343">
        <v>23.1</v>
      </c>
      <c r="I343">
        <v>26.6</v>
      </c>
      <c r="J343">
        <v>28.7</v>
      </c>
      <c r="K343">
        <v>31.4</v>
      </c>
      <c r="L343">
        <v>32.6</v>
      </c>
      <c r="M343">
        <v>37.200000000000003</v>
      </c>
      <c r="N343">
        <v>45</v>
      </c>
      <c r="O343">
        <v>57</v>
      </c>
    </row>
    <row r="344" spans="1:15">
      <c r="A344" t="s">
        <v>760</v>
      </c>
      <c r="B344" t="s">
        <v>796</v>
      </c>
      <c r="C344" t="s">
        <v>765</v>
      </c>
      <c r="D344" t="s">
        <v>769</v>
      </c>
      <c r="E344">
        <v>15.6</v>
      </c>
      <c r="F344">
        <v>21.8</v>
      </c>
      <c r="G344">
        <v>25.8</v>
      </c>
      <c r="H344">
        <v>29.05</v>
      </c>
      <c r="I344">
        <v>31.2</v>
      </c>
      <c r="J344">
        <v>35</v>
      </c>
      <c r="K344">
        <v>36.4</v>
      </c>
      <c r="L344">
        <v>39</v>
      </c>
      <c r="M344">
        <v>42.7</v>
      </c>
      <c r="N344">
        <v>53.25</v>
      </c>
      <c r="O344">
        <v>78.75</v>
      </c>
    </row>
    <row r="345" spans="1:15">
      <c r="A345" t="s">
        <v>760</v>
      </c>
      <c r="B345" t="s">
        <v>796</v>
      </c>
      <c r="C345" t="s">
        <v>765</v>
      </c>
      <c r="D345" t="s">
        <v>817</v>
      </c>
      <c r="E345">
        <v>10.199999999999999</v>
      </c>
      <c r="F345">
        <v>17.2</v>
      </c>
      <c r="G345">
        <v>19.2</v>
      </c>
      <c r="H345">
        <v>21.15</v>
      </c>
      <c r="I345">
        <v>23.4</v>
      </c>
      <c r="J345">
        <v>25</v>
      </c>
      <c r="K345">
        <v>26.5</v>
      </c>
      <c r="L345">
        <v>28.2</v>
      </c>
      <c r="M345">
        <v>32.4</v>
      </c>
      <c r="N345">
        <v>40</v>
      </c>
      <c r="O345">
        <v>47</v>
      </c>
    </row>
    <row r="346" spans="1:15">
      <c r="A346" t="s">
        <v>760</v>
      </c>
      <c r="B346" t="s">
        <v>796</v>
      </c>
      <c r="C346" t="s">
        <v>765</v>
      </c>
      <c r="D346" t="s">
        <v>818</v>
      </c>
      <c r="E346">
        <v>10</v>
      </c>
      <c r="F346">
        <v>19.45</v>
      </c>
      <c r="G346">
        <v>23</v>
      </c>
      <c r="H346">
        <v>26</v>
      </c>
      <c r="I346">
        <v>29</v>
      </c>
      <c r="J346">
        <v>33</v>
      </c>
      <c r="K346">
        <v>35.950000000000003</v>
      </c>
      <c r="L346">
        <v>37</v>
      </c>
      <c r="M346">
        <v>40</v>
      </c>
      <c r="N346">
        <v>49.5</v>
      </c>
      <c r="O346">
        <v>72</v>
      </c>
    </row>
    <row r="347" spans="1:15">
      <c r="A347" t="s">
        <v>760</v>
      </c>
      <c r="B347" t="s">
        <v>796</v>
      </c>
      <c r="C347" t="s">
        <v>772</v>
      </c>
      <c r="D347" t="s">
        <v>773</v>
      </c>
      <c r="E347">
        <v>13.5</v>
      </c>
      <c r="F347">
        <v>21</v>
      </c>
      <c r="G347">
        <v>25.45</v>
      </c>
      <c r="H347">
        <v>31</v>
      </c>
      <c r="I347">
        <v>35.75</v>
      </c>
      <c r="J347">
        <v>37.6</v>
      </c>
      <c r="K347">
        <v>42</v>
      </c>
      <c r="L347">
        <v>49.5</v>
      </c>
      <c r="M347">
        <v>54.5</v>
      </c>
      <c r="N347">
        <v>61</v>
      </c>
      <c r="O347">
        <v>72.5</v>
      </c>
    </row>
    <row r="348" spans="1:15">
      <c r="A348" t="s">
        <v>760</v>
      </c>
      <c r="B348" t="s">
        <v>796</v>
      </c>
      <c r="C348" t="s">
        <v>772</v>
      </c>
      <c r="D348" t="s">
        <v>774</v>
      </c>
      <c r="E348">
        <v>28</v>
      </c>
      <c r="F348">
        <v>44</v>
      </c>
      <c r="G348">
        <v>50</v>
      </c>
      <c r="H348">
        <v>57</v>
      </c>
      <c r="I348">
        <v>63</v>
      </c>
      <c r="J348">
        <v>68.3</v>
      </c>
      <c r="K348">
        <v>78.400000000000006</v>
      </c>
      <c r="L348">
        <v>89</v>
      </c>
      <c r="M348">
        <v>96</v>
      </c>
      <c r="N348">
        <v>105</v>
      </c>
      <c r="O348">
        <v>120.5</v>
      </c>
    </row>
    <row r="349" spans="1:15">
      <c r="A349" t="s">
        <v>760</v>
      </c>
      <c r="B349" t="s">
        <v>796</v>
      </c>
      <c r="C349" t="s">
        <v>772</v>
      </c>
      <c r="D349" t="s">
        <v>775</v>
      </c>
      <c r="E349">
        <v>10</v>
      </c>
      <c r="F349">
        <v>15.5</v>
      </c>
      <c r="G349">
        <v>18.45</v>
      </c>
      <c r="H349">
        <v>20.3</v>
      </c>
      <c r="I349">
        <v>22.05</v>
      </c>
      <c r="J349">
        <v>25</v>
      </c>
      <c r="K349">
        <v>26.9</v>
      </c>
      <c r="L349">
        <v>27</v>
      </c>
      <c r="M349">
        <v>29.25</v>
      </c>
      <c r="N349">
        <v>36.4</v>
      </c>
      <c r="O349">
        <v>48</v>
      </c>
    </row>
    <row r="350" spans="1:15">
      <c r="A350" t="s">
        <v>760</v>
      </c>
      <c r="B350" t="s">
        <v>796</v>
      </c>
      <c r="C350" t="s">
        <v>772</v>
      </c>
      <c r="D350" t="s">
        <v>819</v>
      </c>
      <c r="E350">
        <v>11.65</v>
      </c>
      <c r="F350">
        <v>16.75</v>
      </c>
      <c r="G350">
        <v>21</v>
      </c>
      <c r="H350">
        <v>24.2</v>
      </c>
      <c r="I350">
        <v>27.75</v>
      </c>
      <c r="J350">
        <v>32.049999999999997</v>
      </c>
      <c r="K350">
        <v>35</v>
      </c>
      <c r="L350">
        <v>35.75</v>
      </c>
      <c r="M350">
        <v>42</v>
      </c>
      <c r="N350">
        <v>48</v>
      </c>
      <c r="O350">
        <v>62</v>
      </c>
    </row>
    <row r="351" spans="1:15">
      <c r="A351" t="s">
        <v>760</v>
      </c>
      <c r="B351" t="s">
        <v>796</v>
      </c>
      <c r="C351" t="s">
        <v>777</v>
      </c>
      <c r="D351" t="s">
        <v>820</v>
      </c>
      <c r="E351">
        <v>22.55</v>
      </c>
      <c r="F351">
        <v>42.8</v>
      </c>
      <c r="G351">
        <v>49.4</v>
      </c>
      <c r="H351">
        <v>58.2</v>
      </c>
      <c r="I351">
        <v>64.5</v>
      </c>
      <c r="J351">
        <v>68.849999999999994</v>
      </c>
      <c r="K351">
        <v>77.25</v>
      </c>
      <c r="L351">
        <v>78.900000000000006</v>
      </c>
      <c r="M351">
        <v>87.3</v>
      </c>
      <c r="N351">
        <v>105.2</v>
      </c>
      <c r="O351">
        <v>141</v>
      </c>
    </row>
    <row r="352" spans="1:15">
      <c r="A352" t="s">
        <v>760</v>
      </c>
      <c r="B352" t="s">
        <v>796</v>
      </c>
      <c r="C352" t="s">
        <v>777</v>
      </c>
      <c r="D352" t="s">
        <v>821</v>
      </c>
      <c r="E352">
        <v>28.4</v>
      </c>
      <c r="F352">
        <v>50</v>
      </c>
      <c r="G352">
        <v>57.8</v>
      </c>
      <c r="H352">
        <v>70.8</v>
      </c>
      <c r="I352">
        <v>77.599999999999994</v>
      </c>
      <c r="J352">
        <v>84.6</v>
      </c>
      <c r="K352">
        <v>92</v>
      </c>
      <c r="L352">
        <v>95.9</v>
      </c>
      <c r="M352">
        <v>104</v>
      </c>
      <c r="N352">
        <v>125.6</v>
      </c>
      <c r="O352">
        <v>166</v>
      </c>
    </row>
    <row r="353" spans="1:15">
      <c r="A353" t="s">
        <v>760</v>
      </c>
      <c r="B353" t="s">
        <v>796</v>
      </c>
      <c r="C353" t="s">
        <v>777</v>
      </c>
      <c r="D353" t="s">
        <v>822</v>
      </c>
      <c r="E353">
        <v>30.4</v>
      </c>
      <c r="F353">
        <v>58</v>
      </c>
      <c r="G353">
        <v>68.650000000000006</v>
      </c>
      <c r="H353">
        <v>80.8</v>
      </c>
      <c r="I353">
        <v>88.1</v>
      </c>
      <c r="J353">
        <v>95</v>
      </c>
      <c r="K353">
        <v>99</v>
      </c>
      <c r="L353">
        <v>110.25</v>
      </c>
      <c r="M353">
        <v>122.5</v>
      </c>
      <c r="N353">
        <v>148.4</v>
      </c>
      <c r="O353">
        <v>195</v>
      </c>
    </row>
    <row r="354" spans="1:15">
      <c r="A354" t="s">
        <v>760</v>
      </c>
      <c r="B354" t="s">
        <v>796</v>
      </c>
      <c r="C354" t="s">
        <v>777</v>
      </c>
      <c r="D354" t="s">
        <v>823</v>
      </c>
      <c r="E354">
        <v>25.7</v>
      </c>
      <c r="F354">
        <v>50</v>
      </c>
      <c r="G354">
        <v>58.6</v>
      </c>
      <c r="H354">
        <v>64.599999999999994</v>
      </c>
      <c r="I354">
        <v>70</v>
      </c>
      <c r="J354">
        <v>75.599999999999994</v>
      </c>
      <c r="K354">
        <v>80.5</v>
      </c>
      <c r="L354">
        <v>86.1</v>
      </c>
      <c r="M354">
        <v>97.75</v>
      </c>
      <c r="N354">
        <v>120</v>
      </c>
      <c r="O354">
        <v>152</v>
      </c>
    </row>
    <row r="355" spans="1:15">
      <c r="A355" t="s">
        <v>760</v>
      </c>
      <c r="B355" t="s">
        <v>796</v>
      </c>
      <c r="C355" t="s">
        <v>777</v>
      </c>
      <c r="D355" t="s">
        <v>824</v>
      </c>
      <c r="E355">
        <v>32</v>
      </c>
      <c r="F355">
        <v>58</v>
      </c>
      <c r="G355">
        <v>72.8</v>
      </c>
      <c r="H355">
        <v>79.2</v>
      </c>
      <c r="I355">
        <v>87</v>
      </c>
      <c r="J355">
        <v>95</v>
      </c>
      <c r="K355">
        <v>101.1</v>
      </c>
      <c r="L355">
        <v>109.2</v>
      </c>
      <c r="M355">
        <v>120.6</v>
      </c>
      <c r="N355">
        <v>148.4</v>
      </c>
      <c r="O355">
        <v>189.15</v>
      </c>
    </row>
    <row r="356" spans="1:15">
      <c r="A356" t="s">
        <v>760</v>
      </c>
      <c r="B356" t="s">
        <v>796</v>
      </c>
      <c r="C356" t="s">
        <v>777</v>
      </c>
      <c r="D356" t="s">
        <v>825</v>
      </c>
      <c r="E356">
        <v>36.5</v>
      </c>
      <c r="F356">
        <v>68</v>
      </c>
      <c r="G356">
        <v>85</v>
      </c>
      <c r="H356">
        <v>94.85</v>
      </c>
      <c r="I356">
        <v>101.666666667</v>
      </c>
      <c r="J356">
        <v>105</v>
      </c>
      <c r="K356">
        <v>119</v>
      </c>
      <c r="L356">
        <v>127.4</v>
      </c>
      <c r="M356">
        <v>138.94999999999999</v>
      </c>
      <c r="N356">
        <v>165</v>
      </c>
      <c r="O356">
        <v>215.9</v>
      </c>
    </row>
    <row r="357" spans="1:15">
      <c r="A357" t="s">
        <v>760</v>
      </c>
      <c r="B357" t="s">
        <v>796</v>
      </c>
      <c r="C357" t="s">
        <v>777</v>
      </c>
      <c r="D357" t="s">
        <v>826</v>
      </c>
      <c r="E357">
        <v>36.1</v>
      </c>
      <c r="F357">
        <v>73.8</v>
      </c>
      <c r="G357">
        <v>90</v>
      </c>
      <c r="H357">
        <v>102.6</v>
      </c>
      <c r="I357">
        <v>110</v>
      </c>
      <c r="J357">
        <v>123</v>
      </c>
      <c r="K357">
        <v>129.6</v>
      </c>
      <c r="L357">
        <v>140</v>
      </c>
      <c r="M357">
        <v>154.19999999999999</v>
      </c>
      <c r="N357">
        <v>185.25</v>
      </c>
      <c r="O357">
        <v>240</v>
      </c>
    </row>
    <row r="358" spans="1:15">
      <c r="A358" t="s">
        <v>760</v>
      </c>
      <c r="B358" t="s">
        <v>796</v>
      </c>
      <c r="C358" t="s">
        <v>777</v>
      </c>
      <c r="D358" t="s">
        <v>827</v>
      </c>
      <c r="E358">
        <v>6.95</v>
      </c>
      <c r="F358">
        <v>9.1999999999999993</v>
      </c>
      <c r="G358">
        <v>11.75</v>
      </c>
      <c r="H358">
        <v>13.8</v>
      </c>
      <c r="I358">
        <v>15</v>
      </c>
      <c r="J358">
        <v>16</v>
      </c>
      <c r="K358">
        <v>16.8</v>
      </c>
      <c r="L358">
        <v>19</v>
      </c>
      <c r="M358">
        <v>21</v>
      </c>
      <c r="N358">
        <v>24.05</v>
      </c>
      <c r="O358">
        <v>34</v>
      </c>
    </row>
    <row r="359" spans="1:15">
      <c r="A359" t="s">
        <v>760</v>
      </c>
      <c r="B359" t="s">
        <v>796</v>
      </c>
      <c r="C359" t="s">
        <v>777</v>
      </c>
      <c r="D359" t="s">
        <v>828</v>
      </c>
      <c r="E359">
        <v>5</v>
      </c>
      <c r="F359">
        <v>11.9</v>
      </c>
      <c r="G359">
        <v>13.75</v>
      </c>
      <c r="H359">
        <v>15</v>
      </c>
      <c r="I359">
        <v>16.2</v>
      </c>
      <c r="J359">
        <v>17.850000000000001</v>
      </c>
      <c r="K359">
        <v>18.600000000000001</v>
      </c>
      <c r="L359">
        <v>21</v>
      </c>
      <c r="M359">
        <v>23.8</v>
      </c>
      <c r="N359">
        <v>26.25</v>
      </c>
      <c r="O359">
        <v>37.799999999999997</v>
      </c>
    </row>
    <row r="360" spans="1:15">
      <c r="A360" t="s">
        <v>760</v>
      </c>
      <c r="B360" t="s">
        <v>796</v>
      </c>
      <c r="C360" t="s">
        <v>787</v>
      </c>
      <c r="D360" t="s">
        <v>788</v>
      </c>
      <c r="E360">
        <v>22</v>
      </c>
      <c r="F360">
        <v>44</v>
      </c>
      <c r="G360">
        <v>56</v>
      </c>
      <c r="H360">
        <v>63.6</v>
      </c>
      <c r="I360">
        <v>74.900000000000006</v>
      </c>
      <c r="J360">
        <v>80</v>
      </c>
      <c r="K360">
        <v>89.6</v>
      </c>
      <c r="L360">
        <v>91.2</v>
      </c>
      <c r="M360">
        <v>102.4</v>
      </c>
      <c r="N360">
        <v>124.95</v>
      </c>
      <c r="O360">
        <v>170</v>
      </c>
    </row>
    <row r="361" spans="1:15">
      <c r="A361" t="s">
        <v>760</v>
      </c>
      <c r="B361" t="s">
        <v>796</v>
      </c>
      <c r="C361" t="s">
        <v>789</v>
      </c>
      <c r="D361" t="s">
        <v>790</v>
      </c>
      <c r="E361">
        <v>69.099999999999994</v>
      </c>
      <c r="F361">
        <v>319.60000000000002</v>
      </c>
      <c r="G361">
        <v>466.66666666700002</v>
      </c>
      <c r="H361">
        <v>550.4</v>
      </c>
      <c r="I361">
        <v>599.75</v>
      </c>
      <c r="J361">
        <v>650</v>
      </c>
      <c r="K361">
        <v>720</v>
      </c>
      <c r="L361">
        <v>800</v>
      </c>
      <c r="M361">
        <v>910</v>
      </c>
      <c r="N361">
        <v>1025</v>
      </c>
      <c r="O361">
        <v>1350</v>
      </c>
    </row>
    <row r="362" spans="1:15">
      <c r="A362" t="s">
        <v>760</v>
      </c>
      <c r="B362" t="s">
        <v>797</v>
      </c>
      <c r="C362" t="s">
        <v>765</v>
      </c>
      <c r="D362" t="s">
        <v>766</v>
      </c>
      <c r="E362">
        <v>16.850000000000001</v>
      </c>
      <c r="F362">
        <v>26.5</v>
      </c>
      <c r="G362">
        <v>31.2</v>
      </c>
      <c r="H362">
        <v>34.200000000000003</v>
      </c>
      <c r="I362">
        <v>36.4</v>
      </c>
      <c r="J362">
        <v>40.299999999999997</v>
      </c>
      <c r="K362">
        <v>45</v>
      </c>
      <c r="L362">
        <v>52</v>
      </c>
      <c r="M362">
        <v>54</v>
      </c>
      <c r="N362">
        <v>61</v>
      </c>
      <c r="O362">
        <v>74</v>
      </c>
    </row>
    <row r="363" spans="1:15">
      <c r="A363" t="s">
        <v>760</v>
      </c>
      <c r="B363" t="s">
        <v>797</v>
      </c>
      <c r="C363" t="s">
        <v>765</v>
      </c>
      <c r="D363" t="s">
        <v>767</v>
      </c>
      <c r="E363">
        <v>15.3</v>
      </c>
      <c r="F363">
        <v>23</v>
      </c>
      <c r="G363">
        <v>27.6</v>
      </c>
      <c r="H363">
        <v>30.6</v>
      </c>
      <c r="I363">
        <v>33</v>
      </c>
      <c r="J363">
        <v>35</v>
      </c>
      <c r="K363">
        <v>40</v>
      </c>
      <c r="L363">
        <v>46</v>
      </c>
      <c r="M363">
        <v>48</v>
      </c>
      <c r="N363">
        <v>55.5</v>
      </c>
      <c r="O363">
        <v>68</v>
      </c>
    </row>
    <row r="364" spans="1:15">
      <c r="A364" t="s">
        <v>760</v>
      </c>
      <c r="B364" t="s">
        <v>797</v>
      </c>
      <c r="C364" t="s">
        <v>765</v>
      </c>
      <c r="D364" t="s">
        <v>768</v>
      </c>
      <c r="E364">
        <v>12</v>
      </c>
      <c r="F364">
        <v>18.600000000000001</v>
      </c>
      <c r="G364">
        <v>21.4</v>
      </c>
      <c r="H364">
        <v>23.55</v>
      </c>
      <c r="I364">
        <v>27.3</v>
      </c>
      <c r="J364">
        <v>29.4</v>
      </c>
      <c r="K364">
        <v>31.6</v>
      </c>
      <c r="L364">
        <v>32.9</v>
      </c>
      <c r="M364">
        <v>37.6</v>
      </c>
      <c r="N364">
        <v>46.4</v>
      </c>
      <c r="O364">
        <v>58</v>
      </c>
    </row>
    <row r="365" spans="1:15">
      <c r="A365" t="s">
        <v>760</v>
      </c>
      <c r="B365" t="s">
        <v>797</v>
      </c>
      <c r="C365" t="s">
        <v>765</v>
      </c>
      <c r="D365" t="s">
        <v>769</v>
      </c>
      <c r="E365">
        <v>15.45</v>
      </c>
      <c r="F365">
        <v>22</v>
      </c>
      <c r="G365">
        <v>26</v>
      </c>
      <c r="H365">
        <v>29.4</v>
      </c>
      <c r="I365">
        <v>31.8</v>
      </c>
      <c r="J365">
        <v>35</v>
      </c>
      <c r="K365">
        <v>36.6</v>
      </c>
      <c r="L365">
        <v>40</v>
      </c>
      <c r="M365">
        <v>43</v>
      </c>
      <c r="N365">
        <v>55</v>
      </c>
      <c r="O365">
        <v>80</v>
      </c>
    </row>
    <row r="366" spans="1:15">
      <c r="A366" t="s">
        <v>760</v>
      </c>
      <c r="B366" t="s">
        <v>797</v>
      </c>
      <c r="C366" t="s">
        <v>765</v>
      </c>
      <c r="D366" t="s">
        <v>817</v>
      </c>
      <c r="E366">
        <v>10</v>
      </c>
      <c r="F366">
        <v>17.2</v>
      </c>
      <c r="G366">
        <v>19.649999999999999</v>
      </c>
      <c r="H366">
        <v>21.4</v>
      </c>
      <c r="I366">
        <v>24</v>
      </c>
      <c r="J366">
        <v>25.5</v>
      </c>
      <c r="K366">
        <v>26.75</v>
      </c>
      <c r="L366">
        <v>28.35</v>
      </c>
      <c r="M366">
        <v>32.4</v>
      </c>
      <c r="N366">
        <v>40</v>
      </c>
      <c r="O366">
        <v>47</v>
      </c>
    </row>
    <row r="367" spans="1:15">
      <c r="A367" t="s">
        <v>760</v>
      </c>
      <c r="B367" t="s">
        <v>797</v>
      </c>
      <c r="C367" t="s">
        <v>765</v>
      </c>
      <c r="D367" t="s">
        <v>818</v>
      </c>
      <c r="E367">
        <v>10</v>
      </c>
      <c r="F367">
        <v>20</v>
      </c>
      <c r="G367">
        <v>24</v>
      </c>
      <c r="H367">
        <v>27.3</v>
      </c>
      <c r="I367">
        <v>30</v>
      </c>
      <c r="J367">
        <v>33</v>
      </c>
      <c r="K367">
        <v>36</v>
      </c>
      <c r="L367">
        <v>37</v>
      </c>
      <c r="M367">
        <v>40.6</v>
      </c>
      <c r="N367">
        <v>50</v>
      </c>
      <c r="O367">
        <v>73</v>
      </c>
    </row>
    <row r="368" spans="1:15">
      <c r="A368" t="s">
        <v>760</v>
      </c>
      <c r="B368" t="s">
        <v>797</v>
      </c>
      <c r="C368" t="s">
        <v>772</v>
      </c>
      <c r="D368" t="s">
        <v>773</v>
      </c>
      <c r="E368">
        <v>13.5</v>
      </c>
      <c r="F368">
        <v>21</v>
      </c>
      <c r="G368">
        <v>26</v>
      </c>
      <c r="H368">
        <v>31.5</v>
      </c>
      <c r="I368">
        <v>36</v>
      </c>
      <c r="J368">
        <v>38</v>
      </c>
      <c r="K368">
        <v>44.4</v>
      </c>
      <c r="L368">
        <v>50</v>
      </c>
      <c r="M368">
        <v>55</v>
      </c>
      <c r="N368">
        <v>61</v>
      </c>
      <c r="O368">
        <v>74</v>
      </c>
    </row>
    <row r="369" spans="1:15">
      <c r="A369" t="s">
        <v>760</v>
      </c>
      <c r="B369" t="s">
        <v>797</v>
      </c>
      <c r="C369" t="s">
        <v>772</v>
      </c>
      <c r="D369" t="s">
        <v>774</v>
      </c>
      <c r="E369">
        <v>28</v>
      </c>
      <c r="F369">
        <v>44</v>
      </c>
      <c r="G369">
        <v>50.3</v>
      </c>
      <c r="H369">
        <v>60</v>
      </c>
      <c r="I369">
        <v>65</v>
      </c>
      <c r="J369">
        <v>70</v>
      </c>
      <c r="K369">
        <v>80.8</v>
      </c>
      <c r="L369">
        <v>92</v>
      </c>
      <c r="M369">
        <v>96</v>
      </c>
      <c r="N369">
        <v>106</v>
      </c>
      <c r="O369">
        <v>123.75</v>
      </c>
    </row>
    <row r="370" spans="1:15">
      <c r="A370" t="s">
        <v>760</v>
      </c>
      <c r="B370" t="s">
        <v>797</v>
      </c>
      <c r="C370" t="s">
        <v>772</v>
      </c>
      <c r="D370" t="s">
        <v>775</v>
      </c>
      <c r="E370">
        <v>10</v>
      </c>
      <c r="F370">
        <v>15.5</v>
      </c>
      <c r="G370">
        <v>18.899999999999999</v>
      </c>
      <c r="H370">
        <v>20.8</v>
      </c>
      <c r="I370">
        <v>22.8</v>
      </c>
      <c r="J370">
        <v>25</v>
      </c>
      <c r="K370">
        <v>27</v>
      </c>
      <c r="L370">
        <v>28</v>
      </c>
      <c r="M370">
        <v>29</v>
      </c>
      <c r="N370">
        <v>35.15</v>
      </c>
      <c r="O370">
        <v>49</v>
      </c>
    </row>
    <row r="371" spans="1:15">
      <c r="A371" t="s">
        <v>760</v>
      </c>
      <c r="B371" t="s">
        <v>797</v>
      </c>
      <c r="C371" t="s">
        <v>772</v>
      </c>
      <c r="D371" t="s">
        <v>819</v>
      </c>
      <c r="E371">
        <v>11.512499999999999</v>
      </c>
      <c r="F371">
        <v>17.45</v>
      </c>
      <c r="G371">
        <v>21.4</v>
      </c>
      <c r="H371">
        <v>24.8</v>
      </c>
      <c r="I371">
        <v>28</v>
      </c>
      <c r="J371">
        <v>32.799999999999997</v>
      </c>
      <c r="K371">
        <v>35</v>
      </c>
      <c r="L371">
        <v>36.75</v>
      </c>
      <c r="M371">
        <v>43</v>
      </c>
      <c r="N371">
        <v>48</v>
      </c>
      <c r="O371">
        <v>61</v>
      </c>
    </row>
    <row r="372" spans="1:15">
      <c r="A372" t="s">
        <v>760</v>
      </c>
      <c r="B372" t="s">
        <v>797</v>
      </c>
      <c r="C372" t="s">
        <v>777</v>
      </c>
      <c r="D372" t="s">
        <v>820</v>
      </c>
      <c r="E372">
        <v>22.1</v>
      </c>
      <c r="F372">
        <v>42.8</v>
      </c>
      <c r="G372">
        <v>50.2</v>
      </c>
      <c r="H372">
        <v>58.2</v>
      </c>
      <c r="I372">
        <v>64.5</v>
      </c>
      <c r="J372">
        <v>70.8</v>
      </c>
      <c r="K372">
        <v>78.599999999999994</v>
      </c>
      <c r="L372">
        <v>84.933333332999993</v>
      </c>
      <c r="M372">
        <v>90</v>
      </c>
      <c r="N372">
        <v>105.2</v>
      </c>
      <c r="O372">
        <v>144.5</v>
      </c>
    </row>
    <row r="373" spans="1:15">
      <c r="A373" t="s">
        <v>760</v>
      </c>
      <c r="B373" t="s">
        <v>797</v>
      </c>
      <c r="C373" t="s">
        <v>777</v>
      </c>
      <c r="D373" t="s">
        <v>821</v>
      </c>
      <c r="E373">
        <v>28.2</v>
      </c>
      <c r="F373">
        <v>50</v>
      </c>
      <c r="G373">
        <v>61.05</v>
      </c>
      <c r="H373">
        <v>70.8</v>
      </c>
      <c r="I373">
        <v>78</v>
      </c>
      <c r="J373">
        <v>85.733333333000004</v>
      </c>
      <c r="K373">
        <v>92</v>
      </c>
      <c r="L373">
        <v>98</v>
      </c>
      <c r="M373">
        <v>105</v>
      </c>
      <c r="N373">
        <v>125.6</v>
      </c>
      <c r="O373">
        <v>168</v>
      </c>
    </row>
    <row r="374" spans="1:15">
      <c r="A374" t="s">
        <v>760</v>
      </c>
      <c r="B374" t="s">
        <v>797</v>
      </c>
      <c r="C374" t="s">
        <v>777</v>
      </c>
      <c r="D374" t="s">
        <v>822</v>
      </c>
      <c r="E374">
        <v>30.4</v>
      </c>
      <c r="F374">
        <v>59.6</v>
      </c>
      <c r="G374">
        <v>72.8</v>
      </c>
      <c r="H374">
        <v>81.599999999999994</v>
      </c>
      <c r="I374">
        <v>90.2</v>
      </c>
      <c r="J374">
        <v>97.5</v>
      </c>
      <c r="K374">
        <v>108.5</v>
      </c>
      <c r="L374">
        <v>115</v>
      </c>
      <c r="M374">
        <v>128</v>
      </c>
      <c r="N374">
        <v>148.4</v>
      </c>
      <c r="O374">
        <v>197</v>
      </c>
    </row>
    <row r="375" spans="1:15">
      <c r="A375" t="s">
        <v>760</v>
      </c>
      <c r="B375" t="s">
        <v>797</v>
      </c>
      <c r="C375" t="s">
        <v>777</v>
      </c>
      <c r="D375" t="s">
        <v>823</v>
      </c>
      <c r="E375">
        <v>25.5</v>
      </c>
      <c r="F375">
        <v>51</v>
      </c>
      <c r="G375">
        <v>59.15</v>
      </c>
      <c r="H375">
        <v>64.599999999999994</v>
      </c>
      <c r="I375">
        <v>70</v>
      </c>
      <c r="J375">
        <v>78.166666667000001</v>
      </c>
      <c r="K375">
        <v>85.8</v>
      </c>
      <c r="L375">
        <v>90</v>
      </c>
      <c r="M375">
        <v>97.5</v>
      </c>
      <c r="N375">
        <v>117</v>
      </c>
      <c r="O375">
        <v>151</v>
      </c>
    </row>
    <row r="376" spans="1:15">
      <c r="A376" t="s">
        <v>760</v>
      </c>
      <c r="B376" t="s">
        <v>797</v>
      </c>
      <c r="C376" t="s">
        <v>777</v>
      </c>
      <c r="D376" t="s">
        <v>824</v>
      </c>
      <c r="E376">
        <v>31.356249999999999</v>
      </c>
      <c r="F376">
        <v>61.5</v>
      </c>
      <c r="G376">
        <v>74</v>
      </c>
      <c r="H376">
        <v>80</v>
      </c>
      <c r="I376">
        <v>89.1</v>
      </c>
      <c r="J376">
        <v>95.15</v>
      </c>
      <c r="K376">
        <v>104.4</v>
      </c>
      <c r="L376">
        <v>110</v>
      </c>
      <c r="M376">
        <v>120.4</v>
      </c>
      <c r="N376">
        <v>148.4</v>
      </c>
      <c r="O376">
        <v>186</v>
      </c>
    </row>
    <row r="377" spans="1:15">
      <c r="A377" t="s">
        <v>760</v>
      </c>
      <c r="B377" t="s">
        <v>797</v>
      </c>
      <c r="C377" t="s">
        <v>777</v>
      </c>
      <c r="D377" t="s">
        <v>825</v>
      </c>
      <c r="E377">
        <v>36.1</v>
      </c>
      <c r="F377">
        <v>70</v>
      </c>
      <c r="G377">
        <v>85.7</v>
      </c>
      <c r="H377">
        <v>96</v>
      </c>
      <c r="I377">
        <v>104.7</v>
      </c>
      <c r="J377">
        <v>115</v>
      </c>
      <c r="K377">
        <v>124.95</v>
      </c>
      <c r="L377">
        <v>131.6</v>
      </c>
      <c r="M377">
        <v>140</v>
      </c>
      <c r="N377">
        <v>168</v>
      </c>
      <c r="O377">
        <v>212.5</v>
      </c>
    </row>
    <row r="378" spans="1:15">
      <c r="A378" t="s">
        <v>760</v>
      </c>
      <c r="B378" t="s">
        <v>797</v>
      </c>
      <c r="C378" t="s">
        <v>777</v>
      </c>
      <c r="D378" t="s">
        <v>826</v>
      </c>
      <c r="E378">
        <v>38</v>
      </c>
      <c r="F378">
        <v>74</v>
      </c>
      <c r="G378">
        <v>92.75</v>
      </c>
      <c r="H378">
        <v>104</v>
      </c>
      <c r="I378">
        <v>113.6</v>
      </c>
      <c r="J378">
        <v>125</v>
      </c>
      <c r="K378">
        <v>136</v>
      </c>
      <c r="L378">
        <v>144.80000000000001</v>
      </c>
      <c r="M378">
        <v>159</v>
      </c>
      <c r="N378">
        <v>188</v>
      </c>
      <c r="O378">
        <v>240</v>
      </c>
    </row>
    <row r="379" spans="1:15">
      <c r="A379" t="s">
        <v>760</v>
      </c>
      <c r="B379" t="s">
        <v>797</v>
      </c>
      <c r="C379" t="s">
        <v>777</v>
      </c>
      <c r="D379" t="s">
        <v>827</v>
      </c>
      <c r="E379">
        <v>6.95</v>
      </c>
      <c r="F379">
        <v>9.1999999999999993</v>
      </c>
      <c r="G379">
        <v>11.75</v>
      </c>
      <c r="H379">
        <v>13.8</v>
      </c>
      <c r="I379">
        <v>15.4</v>
      </c>
      <c r="J379">
        <v>16.2</v>
      </c>
      <c r="K379">
        <v>18</v>
      </c>
      <c r="L379">
        <v>19.8</v>
      </c>
      <c r="M379">
        <v>21.3</v>
      </c>
      <c r="N379">
        <v>25</v>
      </c>
      <c r="O379">
        <v>34</v>
      </c>
    </row>
    <row r="380" spans="1:15">
      <c r="A380" t="s">
        <v>760</v>
      </c>
      <c r="B380" t="s">
        <v>797</v>
      </c>
      <c r="C380" t="s">
        <v>777</v>
      </c>
      <c r="D380" t="s">
        <v>828</v>
      </c>
      <c r="E380">
        <v>5</v>
      </c>
      <c r="F380">
        <v>11.9</v>
      </c>
      <c r="G380">
        <v>13.773333333</v>
      </c>
      <c r="H380">
        <v>15</v>
      </c>
      <c r="I380">
        <v>16.3</v>
      </c>
      <c r="J380">
        <v>18</v>
      </c>
      <c r="K380">
        <v>19.5</v>
      </c>
      <c r="L380">
        <v>21.6</v>
      </c>
      <c r="M380">
        <v>24</v>
      </c>
      <c r="N380">
        <v>27</v>
      </c>
      <c r="O380">
        <v>38.35</v>
      </c>
    </row>
    <row r="381" spans="1:15">
      <c r="A381" t="s">
        <v>760</v>
      </c>
      <c r="B381" t="s">
        <v>797</v>
      </c>
      <c r="C381" t="s">
        <v>787</v>
      </c>
      <c r="D381" t="s">
        <v>788</v>
      </c>
      <c r="E381">
        <v>20.666666667000001</v>
      </c>
      <c r="F381">
        <v>44.3</v>
      </c>
      <c r="G381">
        <v>57.075000000000003</v>
      </c>
      <c r="H381">
        <v>65.849999999999994</v>
      </c>
      <c r="I381">
        <v>75</v>
      </c>
      <c r="J381">
        <v>80.5</v>
      </c>
      <c r="K381">
        <v>90</v>
      </c>
      <c r="L381">
        <v>94.9</v>
      </c>
      <c r="M381">
        <v>105</v>
      </c>
      <c r="N381">
        <v>125</v>
      </c>
      <c r="O381">
        <v>170</v>
      </c>
    </row>
    <row r="382" spans="1:15">
      <c r="A382" t="s">
        <v>760</v>
      </c>
      <c r="B382" t="s">
        <v>797</v>
      </c>
      <c r="C382" t="s">
        <v>789</v>
      </c>
      <c r="D382" t="s">
        <v>790</v>
      </c>
      <c r="E382">
        <v>60</v>
      </c>
      <c r="F382">
        <v>300</v>
      </c>
      <c r="G382">
        <v>450</v>
      </c>
      <c r="H382">
        <v>516.5</v>
      </c>
      <c r="I382">
        <v>590</v>
      </c>
      <c r="J382">
        <v>650</v>
      </c>
      <c r="K382">
        <v>720</v>
      </c>
      <c r="L382">
        <v>800</v>
      </c>
      <c r="M382">
        <v>919.8</v>
      </c>
      <c r="N382">
        <v>1020</v>
      </c>
      <c r="O382">
        <v>1360</v>
      </c>
    </row>
    <row r="383" spans="1:15">
      <c r="A383" t="s">
        <v>760</v>
      </c>
      <c r="B383" t="s">
        <v>798</v>
      </c>
      <c r="C383" t="s">
        <v>765</v>
      </c>
      <c r="D383" t="s">
        <v>766</v>
      </c>
      <c r="E383">
        <v>17</v>
      </c>
      <c r="F383">
        <v>26.75</v>
      </c>
      <c r="G383">
        <v>31.2</v>
      </c>
      <c r="H383">
        <v>34.200000000000003</v>
      </c>
      <c r="I383">
        <v>36.6</v>
      </c>
      <c r="J383">
        <v>40.25</v>
      </c>
      <c r="K383">
        <v>45</v>
      </c>
      <c r="L383">
        <v>53</v>
      </c>
      <c r="M383">
        <v>55</v>
      </c>
      <c r="N383">
        <v>63</v>
      </c>
      <c r="O383">
        <v>75</v>
      </c>
    </row>
    <row r="384" spans="1:15">
      <c r="A384" t="s">
        <v>760</v>
      </c>
      <c r="B384" t="s">
        <v>798</v>
      </c>
      <c r="C384" t="s">
        <v>765</v>
      </c>
      <c r="D384" t="s">
        <v>767</v>
      </c>
      <c r="E384">
        <v>16.5</v>
      </c>
      <c r="F384">
        <v>23.35</v>
      </c>
      <c r="G384">
        <v>27.6</v>
      </c>
      <c r="H384">
        <v>30.8</v>
      </c>
      <c r="I384">
        <v>33</v>
      </c>
      <c r="J384">
        <v>35</v>
      </c>
      <c r="K384">
        <v>40</v>
      </c>
      <c r="L384">
        <v>47</v>
      </c>
      <c r="M384">
        <v>49.5</v>
      </c>
      <c r="N384">
        <v>56</v>
      </c>
      <c r="O384">
        <v>69</v>
      </c>
    </row>
    <row r="385" spans="1:15">
      <c r="A385" t="s">
        <v>760</v>
      </c>
      <c r="B385" t="s">
        <v>798</v>
      </c>
      <c r="C385" t="s">
        <v>765</v>
      </c>
      <c r="D385" t="s">
        <v>768</v>
      </c>
      <c r="E385">
        <v>13</v>
      </c>
      <c r="F385">
        <v>19.350000000000001</v>
      </c>
      <c r="G385">
        <v>21.7</v>
      </c>
      <c r="H385">
        <v>24</v>
      </c>
      <c r="I385">
        <v>27.6</v>
      </c>
      <c r="J385">
        <v>29.75</v>
      </c>
      <c r="K385">
        <v>31.6</v>
      </c>
      <c r="L385">
        <v>32.9</v>
      </c>
      <c r="M385">
        <v>37.4</v>
      </c>
      <c r="N385">
        <v>46</v>
      </c>
      <c r="O385">
        <v>59.5</v>
      </c>
    </row>
    <row r="386" spans="1:15">
      <c r="A386" t="s">
        <v>760</v>
      </c>
      <c r="B386" t="s">
        <v>798</v>
      </c>
      <c r="C386" t="s">
        <v>765</v>
      </c>
      <c r="D386" t="s">
        <v>769</v>
      </c>
      <c r="E386">
        <v>15.6</v>
      </c>
      <c r="F386">
        <v>22.8</v>
      </c>
      <c r="G386">
        <v>26.9</v>
      </c>
      <c r="H386">
        <v>29.5</v>
      </c>
      <c r="I386">
        <v>33</v>
      </c>
      <c r="J386">
        <v>35</v>
      </c>
      <c r="K386">
        <v>36.700000000000003</v>
      </c>
      <c r="L386">
        <v>40</v>
      </c>
      <c r="M386">
        <v>42.7</v>
      </c>
      <c r="N386">
        <v>55</v>
      </c>
      <c r="O386">
        <v>80</v>
      </c>
    </row>
    <row r="387" spans="1:15">
      <c r="A387" t="s">
        <v>760</v>
      </c>
      <c r="B387" t="s">
        <v>798</v>
      </c>
      <c r="C387" t="s">
        <v>765</v>
      </c>
      <c r="D387" t="s">
        <v>817</v>
      </c>
      <c r="E387">
        <v>11.25</v>
      </c>
      <c r="F387">
        <v>17.7</v>
      </c>
      <c r="G387">
        <v>19.8</v>
      </c>
      <c r="H387">
        <v>22</v>
      </c>
      <c r="I387">
        <v>24.3</v>
      </c>
      <c r="J387">
        <v>25.9</v>
      </c>
      <c r="K387">
        <v>27.3</v>
      </c>
      <c r="L387">
        <v>28.5</v>
      </c>
      <c r="M387">
        <v>32.4</v>
      </c>
      <c r="N387">
        <v>40.200000000000003</v>
      </c>
      <c r="O387">
        <v>48</v>
      </c>
    </row>
    <row r="388" spans="1:15">
      <c r="A388" t="s">
        <v>760</v>
      </c>
      <c r="B388" t="s">
        <v>798</v>
      </c>
      <c r="C388" t="s">
        <v>765</v>
      </c>
      <c r="D388" t="s">
        <v>818</v>
      </c>
      <c r="E388">
        <v>10</v>
      </c>
      <c r="F388">
        <v>21</v>
      </c>
      <c r="G388">
        <v>24.5</v>
      </c>
      <c r="H388">
        <v>27.5</v>
      </c>
      <c r="I388">
        <v>30</v>
      </c>
      <c r="J388">
        <v>33.6</v>
      </c>
      <c r="K388">
        <v>36.299999999999997</v>
      </c>
      <c r="L388">
        <v>37</v>
      </c>
      <c r="M388">
        <v>41.25</v>
      </c>
      <c r="N388">
        <v>50.15</v>
      </c>
      <c r="O388">
        <v>75</v>
      </c>
    </row>
    <row r="389" spans="1:15">
      <c r="A389" t="s">
        <v>760</v>
      </c>
      <c r="B389" t="s">
        <v>798</v>
      </c>
      <c r="C389" t="s">
        <v>772</v>
      </c>
      <c r="D389" t="s">
        <v>773</v>
      </c>
      <c r="E389">
        <v>13.5</v>
      </c>
      <c r="F389">
        <v>21.2</v>
      </c>
      <c r="G389">
        <v>26.5</v>
      </c>
      <c r="H389">
        <v>31.7</v>
      </c>
      <c r="I389">
        <v>36</v>
      </c>
      <c r="J389">
        <v>38.1</v>
      </c>
      <c r="K389">
        <v>46</v>
      </c>
      <c r="L389">
        <v>50</v>
      </c>
      <c r="M389">
        <v>55</v>
      </c>
      <c r="N389">
        <v>62</v>
      </c>
      <c r="O389">
        <v>74</v>
      </c>
    </row>
    <row r="390" spans="1:15">
      <c r="A390" t="s">
        <v>760</v>
      </c>
      <c r="B390" t="s">
        <v>798</v>
      </c>
      <c r="C390" t="s">
        <v>772</v>
      </c>
      <c r="D390" t="s">
        <v>774</v>
      </c>
      <c r="E390">
        <v>28.5</v>
      </c>
      <c r="F390">
        <v>45.1</v>
      </c>
      <c r="G390">
        <v>51.05</v>
      </c>
      <c r="H390">
        <v>60.35</v>
      </c>
      <c r="I390">
        <v>65.400000000000006</v>
      </c>
      <c r="J390">
        <v>70</v>
      </c>
      <c r="K390">
        <v>81.2</v>
      </c>
      <c r="L390">
        <v>93.6</v>
      </c>
      <c r="M390">
        <v>98</v>
      </c>
      <c r="N390">
        <v>107</v>
      </c>
      <c r="O390">
        <v>126.4</v>
      </c>
    </row>
    <row r="391" spans="1:15">
      <c r="A391" t="s">
        <v>760</v>
      </c>
      <c r="B391" t="s">
        <v>798</v>
      </c>
      <c r="C391" t="s">
        <v>772</v>
      </c>
      <c r="D391" t="s">
        <v>775</v>
      </c>
      <c r="E391">
        <v>10.5</v>
      </c>
      <c r="F391">
        <v>15.6</v>
      </c>
      <c r="G391">
        <v>18.899999999999999</v>
      </c>
      <c r="H391">
        <v>20.7</v>
      </c>
      <c r="I391">
        <v>22.8</v>
      </c>
      <c r="J391">
        <v>25</v>
      </c>
      <c r="K391">
        <v>27</v>
      </c>
      <c r="L391">
        <v>28.35</v>
      </c>
      <c r="M391">
        <v>29.75</v>
      </c>
      <c r="N391">
        <v>36</v>
      </c>
      <c r="O391">
        <v>50</v>
      </c>
    </row>
    <row r="392" spans="1:15">
      <c r="A392" t="s">
        <v>760</v>
      </c>
      <c r="B392" t="s">
        <v>798</v>
      </c>
      <c r="C392" t="s">
        <v>772</v>
      </c>
      <c r="D392" t="s">
        <v>819</v>
      </c>
      <c r="E392">
        <v>11.833333333000001</v>
      </c>
      <c r="F392">
        <v>18</v>
      </c>
      <c r="G392">
        <v>22</v>
      </c>
      <c r="H392">
        <v>25.8</v>
      </c>
      <c r="I392">
        <v>28.6</v>
      </c>
      <c r="J392">
        <v>34</v>
      </c>
      <c r="K392">
        <v>35</v>
      </c>
      <c r="L392">
        <v>37.799999999999997</v>
      </c>
      <c r="M392">
        <v>43</v>
      </c>
      <c r="N392">
        <v>49</v>
      </c>
      <c r="O392">
        <v>65</v>
      </c>
    </row>
    <row r="393" spans="1:15">
      <c r="A393" t="s">
        <v>760</v>
      </c>
      <c r="B393" t="s">
        <v>798</v>
      </c>
      <c r="C393" t="s">
        <v>777</v>
      </c>
      <c r="D393" t="s">
        <v>820</v>
      </c>
      <c r="E393">
        <v>20.5</v>
      </c>
      <c r="F393">
        <v>42.8</v>
      </c>
      <c r="G393">
        <v>53.7</v>
      </c>
      <c r="H393">
        <v>58.8</v>
      </c>
      <c r="I393">
        <v>64.599999999999994</v>
      </c>
      <c r="J393">
        <v>72</v>
      </c>
      <c r="K393">
        <v>78.599999999999994</v>
      </c>
      <c r="L393">
        <v>85</v>
      </c>
      <c r="M393">
        <v>90</v>
      </c>
      <c r="N393">
        <v>105.2</v>
      </c>
      <c r="O393">
        <v>145.5</v>
      </c>
    </row>
    <row r="394" spans="1:15">
      <c r="A394" t="s">
        <v>760</v>
      </c>
      <c r="B394" t="s">
        <v>798</v>
      </c>
      <c r="C394" t="s">
        <v>777</v>
      </c>
      <c r="D394" t="s">
        <v>821</v>
      </c>
      <c r="E394">
        <v>26.9</v>
      </c>
      <c r="F394">
        <v>52.8</v>
      </c>
      <c r="G394">
        <v>64.7</v>
      </c>
      <c r="H394">
        <v>72</v>
      </c>
      <c r="I394">
        <v>78.8</v>
      </c>
      <c r="J394">
        <v>86.4</v>
      </c>
      <c r="K394">
        <v>92.7</v>
      </c>
      <c r="L394">
        <v>99</v>
      </c>
      <c r="M394">
        <v>106.05</v>
      </c>
      <c r="N394">
        <v>125.6</v>
      </c>
      <c r="O394">
        <v>168</v>
      </c>
    </row>
    <row r="395" spans="1:15">
      <c r="A395" t="s">
        <v>760</v>
      </c>
      <c r="B395" t="s">
        <v>798</v>
      </c>
      <c r="C395" t="s">
        <v>777</v>
      </c>
      <c r="D395" t="s">
        <v>822</v>
      </c>
      <c r="E395">
        <v>28.6</v>
      </c>
      <c r="F395">
        <v>60.8</v>
      </c>
      <c r="G395">
        <v>74.599999999999994</v>
      </c>
      <c r="H395">
        <v>84</v>
      </c>
      <c r="I395">
        <v>91.55</v>
      </c>
      <c r="J395">
        <v>103.2</v>
      </c>
      <c r="K395">
        <v>112.7</v>
      </c>
      <c r="L395">
        <v>120</v>
      </c>
      <c r="M395">
        <v>129</v>
      </c>
      <c r="N395">
        <v>148.4</v>
      </c>
      <c r="O395">
        <v>198.5</v>
      </c>
    </row>
    <row r="396" spans="1:15">
      <c r="A396" t="s">
        <v>760</v>
      </c>
      <c r="B396" t="s">
        <v>798</v>
      </c>
      <c r="C396" t="s">
        <v>777</v>
      </c>
      <c r="D396" t="s">
        <v>823</v>
      </c>
      <c r="E396">
        <v>24.8</v>
      </c>
      <c r="F396">
        <v>51.7</v>
      </c>
      <c r="G396">
        <v>59.15</v>
      </c>
      <c r="H396">
        <v>67</v>
      </c>
      <c r="I396">
        <v>71.400000000000006</v>
      </c>
      <c r="J396">
        <v>80</v>
      </c>
      <c r="K396">
        <v>87</v>
      </c>
      <c r="L396">
        <v>90</v>
      </c>
      <c r="M396">
        <v>97</v>
      </c>
      <c r="N396">
        <v>116.4</v>
      </c>
      <c r="O396">
        <v>152.1</v>
      </c>
    </row>
    <row r="397" spans="1:15">
      <c r="A397" t="s">
        <v>760</v>
      </c>
      <c r="B397" t="s">
        <v>798</v>
      </c>
      <c r="C397" t="s">
        <v>777</v>
      </c>
      <c r="D397" t="s">
        <v>824</v>
      </c>
      <c r="E397">
        <v>30.05</v>
      </c>
      <c r="F397">
        <v>62</v>
      </c>
      <c r="G397">
        <v>76.5</v>
      </c>
      <c r="H397">
        <v>80.55</v>
      </c>
      <c r="I397">
        <v>89.8</v>
      </c>
      <c r="J397">
        <v>97.2</v>
      </c>
      <c r="K397">
        <v>105</v>
      </c>
      <c r="L397">
        <v>111.3</v>
      </c>
      <c r="M397">
        <v>120.4</v>
      </c>
      <c r="N397">
        <v>148</v>
      </c>
      <c r="O397">
        <v>186</v>
      </c>
    </row>
    <row r="398" spans="1:15">
      <c r="A398" t="s">
        <v>760</v>
      </c>
      <c r="B398" t="s">
        <v>798</v>
      </c>
      <c r="C398" t="s">
        <v>777</v>
      </c>
      <c r="D398" t="s">
        <v>825</v>
      </c>
      <c r="E398">
        <v>36.1</v>
      </c>
      <c r="F398">
        <v>74</v>
      </c>
      <c r="G398">
        <v>89</v>
      </c>
      <c r="H398">
        <v>97.5</v>
      </c>
      <c r="I398">
        <v>109.05</v>
      </c>
      <c r="J398">
        <v>118.2</v>
      </c>
      <c r="K398">
        <v>127</v>
      </c>
      <c r="L398">
        <v>135</v>
      </c>
      <c r="M398">
        <v>140.69999999999999</v>
      </c>
      <c r="N398">
        <v>166.6</v>
      </c>
      <c r="O398">
        <v>212.5</v>
      </c>
    </row>
    <row r="399" spans="1:15">
      <c r="A399" t="s">
        <v>760</v>
      </c>
      <c r="B399" t="s">
        <v>798</v>
      </c>
      <c r="C399" t="s">
        <v>777</v>
      </c>
      <c r="D399" t="s">
        <v>826</v>
      </c>
      <c r="E399">
        <v>39.549999999999997</v>
      </c>
      <c r="F399">
        <v>74.8</v>
      </c>
      <c r="G399">
        <v>95.5</v>
      </c>
      <c r="H399">
        <v>105.2</v>
      </c>
      <c r="I399">
        <v>118.8</v>
      </c>
      <c r="J399">
        <v>130</v>
      </c>
      <c r="K399">
        <v>141</v>
      </c>
      <c r="L399">
        <v>148.4</v>
      </c>
      <c r="M399">
        <v>159</v>
      </c>
      <c r="N399">
        <v>185.4</v>
      </c>
      <c r="O399">
        <v>240</v>
      </c>
    </row>
    <row r="400" spans="1:15">
      <c r="A400" t="s">
        <v>760</v>
      </c>
      <c r="B400" t="s">
        <v>798</v>
      </c>
      <c r="C400" t="s">
        <v>777</v>
      </c>
      <c r="D400" t="s">
        <v>827</v>
      </c>
      <c r="E400">
        <v>6.95</v>
      </c>
      <c r="F400">
        <v>9.8000000000000007</v>
      </c>
      <c r="G400">
        <v>12.25</v>
      </c>
      <c r="H400">
        <v>14</v>
      </c>
      <c r="I400">
        <v>15.6</v>
      </c>
      <c r="J400">
        <v>17.100000000000001</v>
      </c>
      <c r="K400">
        <v>18.600000000000001</v>
      </c>
      <c r="L400">
        <v>19.8</v>
      </c>
      <c r="M400">
        <v>21.75</v>
      </c>
      <c r="N400">
        <v>25.2</v>
      </c>
      <c r="O400">
        <v>33</v>
      </c>
    </row>
    <row r="401" spans="1:15">
      <c r="A401" t="s">
        <v>760</v>
      </c>
      <c r="B401" t="s">
        <v>798</v>
      </c>
      <c r="C401" t="s">
        <v>777</v>
      </c>
      <c r="D401" t="s">
        <v>828</v>
      </c>
      <c r="E401">
        <v>5</v>
      </c>
      <c r="F401">
        <v>12</v>
      </c>
      <c r="G401">
        <v>14</v>
      </c>
      <c r="H401">
        <v>15.6</v>
      </c>
      <c r="I401">
        <v>16.8</v>
      </c>
      <c r="J401">
        <v>18</v>
      </c>
      <c r="K401">
        <v>20.5</v>
      </c>
      <c r="L401">
        <v>22</v>
      </c>
      <c r="M401">
        <v>24</v>
      </c>
      <c r="N401">
        <v>27</v>
      </c>
      <c r="O401">
        <v>35</v>
      </c>
    </row>
    <row r="402" spans="1:15">
      <c r="A402" t="s">
        <v>760</v>
      </c>
      <c r="B402" t="s">
        <v>798</v>
      </c>
      <c r="C402" t="s">
        <v>787</v>
      </c>
      <c r="D402" t="s">
        <v>788</v>
      </c>
      <c r="E402">
        <v>21.05</v>
      </c>
      <c r="F402">
        <v>46</v>
      </c>
      <c r="G402">
        <v>59.2</v>
      </c>
      <c r="H402">
        <v>66.3</v>
      </c>
      <c r="I402">
        <v>76.8</v>
      </c>
      <c r="J402">
        <v>83</v>
      </c>
      <c r="K402">
        <v>90</v>
      </c>
      <c r="L402">
        <v>96</v>
      </c>
      <c r="M402">
        <v>105</v>
      </c>
      <c r="N402">
        <v>125.4</v>
      </c>
      <c r="O402">
        <v>172</v>
      </c>
    </row>
    <row r="403" spans="1:15">
      <c r="A403" t="s">
        <v>760</v>
      </c>
      <c r="B403" t="s">
        <v>798</v>
      </c>
      <c r="C403" t="s">
        <v>789</v>
      </c>
      <c r="D403" t="s">
        <v>790</v>
      </c>
      <c r="E403">
        <v>41.1</v>
      </c>
      <c r="F403">
        <v>321.25</v>
      </c>
      <c r="G403">
        <v>500</v>
      </c>
      <c r="H403">
        <v>580</v>
      </c>
      <c r="I403">
        <v>619</v>
      </c>
      <c r="J403">
        <v>700</v>
      </c>
      <c r="K403">
        <v>750</v>
      </c>
      <c r="L403">
        <v>839.4</v>
      </c>
      <c r="M403">
        <v>940.8</v>
      </c>
      <c r="N403">
        <v>1000</v>
      </c>
      <c r="O403">
        <v>1300</v>
      </c>
    </row>
    <row r="404" spans="1:15">
      <c r="A404" t="s">
        <v>760</v>
      </c>
      <c r="B404" t="s">
        <v>799</v>
      </c>
      <c r="C404" t="s">
        <v>765</v>
      </c>
      <c r="D404" t="s">
        <v>766</v>
      </c>
      <c r="E404">
        <v>17</v>
      </c>
      <c r="F404">
        <v>27</v>
      </c>
      <c r="G404">
        <v>32</v>
      </c>
      <c r="H404">
        <v>35</v>
      </c>
      <c r="I404">
        <v>38.75</v>
      </c>
      <c r="J404">
        <v>43.2</v>
      </c>
      <c r="K404">
        <v>49</v>
      </c>
      <c r="L404">
        <v>52</v>
      </c>
      <c r="M404">
        <v>55</v>
      </c>
      <c r="N404">
        <v>64</v>
      </c>
      <c r="O404">
        <v>75</v>
      </c>
    </row>
    <row r="405" spans="1:15">
      <c r="A405" t="s">
        <v>760</v>
      </c>
      <c r="B405" t="s">
        <v>799</v>
      </c>
      <c r="C405" t="s">
        <v>765</v>
      </c>
      <c r="D405" t="s">
        <v>767</v>
      </c>
      <c r="E405">
        <v>16</v>
      </c>
      <c r="F405">
        <v>23.75</v>
      </c>
      <c r="G405">
        <v>28.8</v>
      </c>
      <c r="H405">
        <v>31.5</v>
      </c>
      <c r="I405">
        <v>34.65</v>
      </c>
      <c r="J405">
        <v>37.5</v>
      </c>
      <c r="K405">
        <v>42</v>
      </c>
      <c r="L405">
        <v>46</v>
      </c>
      <c r="M405">
        <v>48</v>
      </c>
      <c r="N405">
        <v>57</v>
      </c>
      <c r="O405">
        <v>69</v>
      </c>
    </row>
    <row r="406" spans="1:15">
      <c r="A406" t="s">
        <v>760</v>
      </c>
      <c r="B406" t="s">
        <v>799</v>
      </c>
      <c r="C406" t="s">
        <v>765</v>
      </c>
      <c r="D406" t="s">
        <v>768</v>
      </c>
      <c r="E406">
        <v>13.3</v>
      </c>
      <c r="F406">
        <v>19.600000000000001</v>
      </c>
      <c r="G406">
        <v>22</v>
      </c>
      <c r="H406">
        <v>24.7</v>
      </c>
      <c r="I406">
        <v>28.2</v>
      </c>
      <c r="J406">
        <v>30.6</v>
      </c>
      <c r="K406">
        <v>32</v>
      </c>
      <c r="L406">
        <v>34</v>
      </c>
      <c r="M406">
        <v>39.6</v>
      </c>
      <c r="N406">
        <v>45</v>
      </c>
      <c r="O406">
        <v>61</v>
      </c>
    </row>
    <row r="407" spans="1:15">
      <c r="A407" t="s">
        <v>760</v>
      </c>
      <c r="B407" t="s">
        <v>799</v>
      </c>
      <c r="C407" t="s">
        <v>765</v>
      </c>
      <c r="D407" t="s">
        <v>769</v>
      </c>
      <c r="E407">
        <v>15.6</v>
      </c>
      <c r="F407">
        <v>23</v>
      </c>
      <c r="G407">
        <v>27.3</v>
      </c>
      <c r="H407">
        <v>30</v>
      </c>
      <c r="I407">
        <v>34.299999999999997</v>
      </c>
      <c r="J407">
        <v>36</v>
      </c>
      <c r="K407">
        <v>39</v>
      </c>
      <c r="L407">
        <v>40</v>
      </c>
      <c r="M407">
        <v>44.2</v>
      </c>
      <c r="N407">
        <v>55</v>
      </c>
      <c r="O407">
        <v>83</v>
      </c>
    </row>
    <row r="408" spans="1:15">
      <c r="A408" t="s">
        <v>760</v>
      </c>
      <c r="B408" t="s">
        <v>799</v>
      </c>
      <c r="C408" t="s">
        <v>765</v>
      </c>
      <c r="D408" t="s">
        <v>817</v>
      </c>
      <c r="E408">
        <v>12</v>
      </c>
      <c r="F408">
        <v>17.7</v>
      </c>
      <c r="G408">
        <v>20</v>
      </c>
      <c r="H408">
        <v>22</v>
      </c>
      <c r="I408">
        <v>24.6</v>
      </c>
      <c r="J408">
        <v>26.5</v>
      </c>
      <c r="K408">
        <v>28</v>
      </c>
      <c r="L408">
        <v>30</v>
      </c>
      <c r="M408">
        <v>36</v>
      </c>
      <c r="N408">
        <v>40</v>
      </c>
      <c r="O408">
        <v>48</v>
      </c>
    </row>
    <row r="409" spans="1:15">
      <c r="A409" t="s">
        <v>760</v>
      </c>
      <c r="B409" t="s">
        <v>799</v>
      </c>
      <c r="C409" t="s">
        <v>765</v>
      </c>
      <c r="D409" t="s">
        <v>818</v>
      </c>
      <c r="E409">
        <v>10</v>
      </c>
      <c r="F409">
        <v>21</v>
      </c>
      <c r="G409">
        <v>24.6</v>
      </c>
      <c r="H409">
        <v>28.85</v>
      </c>
      <c r="I409">
        <v>31.15</v>
      </c>
      <c r="J409">
        <v>34.799999999999997</v>
      </c>
      <c r="K409">
        <v>37</v>
      </c>
      <c r="L409">
        <v>39.200000000000003</v>
      </c>
      <c r="M409">
        <v>42</v>
      </c>
      <c r="N409">
        <v>51</v>
      </c>
      <c r="O409">
        <v>78</v>
      </c>
    </row>
    <row r="410" spans="1:15">
      <c r="A410" t="s">
        <v>760</v>
      </c>
      <c r="B410" t="s">
        <v>799</v>
      </c>
      <c r="C410" t="s">
        <v>772</v>
      </c>
      <c r="D410" t="s">
        <v>773</v>
      </c>
      <c r="E410">
        <v>13.5</v>
      </c>
      <c r="F410">
        <v>22</v>
      </c>
      <c r="G410">
        <v>27.3</v>
      </c>
      <c r="H410">
        <v>32.85</v>
      </c>
      <c r="I410">
        <v>36</v>
      </c>
      <c r="J410">
        <v>39</v>
      </c>
      <c r="K410">
        <v>46</v>
      </c>
      <c r="L410">
        <v>50</v>
      </c>
      <c r="M410">
        <v>55</v>
      </c>
      <c r="N410">
        <v>61.51</v>
      </c>
      <c r="O410">
        <v>75</v>
      </c>
    </row>
    <row r="411" spans="1:15">
      <c r="A411" t="s">
        <v>760</v>
      </c>
      <c r="B411" t="s">
        <v>799</v>
      </c>
      <c r="C411" t="s">
        <v>772</v>
      </c>
      <c r="D411" t="s">
        <v>774</v>
      </c>
      <c r="E411">
        <v>28.5</v>
      </c>
      <c r="F411">
        <v>45.5</v>
      </c>
      <c r="G411">
        <v>51.2</v>
      </c>
      <c r="H411">
        <v>62</v>
      </c>
      <c r="I411">
        <v>68</v>
      </c>
      <c r="J411">
        <v>73.8</v>
      </c>
      <c r="K411">
        <v>87</v>
      </c>
      <c r="L411">
        <v>92</v>
      </c>
      <c r="M411">
        <v>96</v>
      </c>
      <c r="N411">
        <v>108</v>
      </c>
      <c r="O411">
        <v>130</v>
      </c>
    </row>
    <row r="412" spans="1:15">
      <c r="A412" t="s">
        <v>760</v>
      </c>
      <c r="B412" t="s">
        <v>799</v>
      </c>
      <c r="C412" t="s">
        <v>772</v>
      </c>
      <c r="D412" t="s">
        <v>775</v>
      </c>
      <c r="E412">
        <v>11</v>
      </c>
      <c r="F412">
        <v>16</v>
      </c>
      <c r="G412">
        <v>18.75</v>
      </c>
      <c r="H412">
        <v>21</v>
      </c>
      <c r="I412">
        <v>23.1</v>
      </c>
      <c r="J412">
        <v>25.5</v>
      </c>
      <c r="K412">
        <v>27.3</v>
      </c>
      <c r="L412">
        <v>28</v>
      </c>
      <c r="M412">
        <v>29</v>
      </c>
      <c r="N412">
        <v>38</v>
      </c>
      <c r="O412">
        <v>50</v>
      </c>
    </row>
    <row r="413" spans="1:15">
      <c r="A413" t="s">
        <v>760</v>
      </c>
      <c r="B413" t="s">
        <v>799</v>
      </c>
      <c r="C413" t="s">
        <v>772</v>
      </c>
      <c r="D413" t="s">
        <v>819</v>
      </c>
      <c r="E413">
        <v>11.733333332999999</v>
      </c>
      <c r="F413">
        <v>18.55</v>
      </c>
      <c r="G413">
        <v>22.25</v>
      </c>
      <c r="H413">
        <v>26</v>
      </c>
      <c r="I413">
        <v>29.5</v>
      </c>
      <c r="J413">
        <v>35</v>
      </c>
      <c r="K413">
        <v>35</v>
      </c>
      <c r="L413">
        <v>39.950000000000003</v>
      </c>
      <c r="M413">
        <v>44</v>
      </c>
      <c r="N413">
        <v>50</v>
      </c>
      <c r="O413">
        <v>68</v>
      </c>
    </row>
    <row r="414" spans="1:15">
      <c r="A414" t="s">
        <v>760</v>
      </c>
      <c r="B414" t="s">
        <v>799</v>
      </c>
      <c r="C414" t="s">
        <v>777</v>
      </c>
      <c r="D414" t="s">
        <v>820</v>
      </c>
      <c r="E414">
        <v>20</v>
      </c>
      <c r="F414">
        <v>43</v>
      </c>
      <c r="G414">
        <v>54</v>
      </c>
      <c r="H414">
        <v>58.8</v>
      </c>
      <c r="I414">
        <v>64.5</v>
      </c>
      <c r="J414">
        <v>72</v>
      </c>
      <c r="K414">
        <v>78.599999999999994</v>
      </c>
      <c r="L414">
        <v>85</v>
      </c>
      <c r="M414">
        <v>90</v>
      </c>
      <c r="N414">
        <v>105.4</v>
      </c>
      <c r="O414">
        <v>145.5</v>
      </c>
    </row>
    <row r="415" spans="1:15">
      <c r="A415" t="s">
        <v>760</v>
      </c>
      <c r="B415" t="s">
        <v>799</v>
      </c>
      <c r="C415" t="s">
        <v>777</v>
      </c>
      <c r="D415" t="s">
        <v>821</v>
      </c>
      <c r="E415">
        <v>28.2</v>
      </c>
      <c r="F415">
        <v>52.8</v>
      </c>
      <c r="G415">
        <v>66.2</v>
      </c>
      <c r="H415">
        <v>72</v>
      </c>
      <c r="I415">
        <v>78.8</v>
      </c>
      <c r="J415">
        <v>87</v>
      </c>
      <c r="K415">
        <v>92.4</v>
      </c>
      <c r="L415">
        <v>100</v>
      </c>
      <c r="M415">
        <v>106.8</v>
      </c>
      <c r="N415">
        <v>126.25</v>
      </c>
      <c r="O415">
        <v>169</v>
      </c>
    </row>
    <row r="416" spans="1:15">
      <c r="A416" t="s">
        <v>760</v>
      </c>
      <c r="B416" t="s">
        <v>799</v>
      </c>
      <c r="C416" t="s">
        <v>777</v>
      </c>
      <c r="D416" t="s">
        <v>822</v>
      </c>
      <c r="E416">
        <v>28.5</v>
      </c>
      <c r="F416">
        <v>60.8</v>
      </c>
      <c r="G416">
        <v>75</v>
      </c>
      <c r="H416">
        <v>84</v>
      </c>
      <c r="I416">
        <v>91.55</v>
      </c>
      <c r="J416">
        <v>101.2</v>
      </c>
      <c r="K416">
        <v>113.75</v>
      </c>
      <c r="L416">
        <v>122</v>
      </c>
      <c r="M416">
        <v>129</v>
      </c>
      <c r="N416">
        <v>149.4</v>
      </c>
      <c r="O416">
        <v>198.5</v>
      </c>
    </row>
    <row r="417" spans="1:15">
      <c r="A417" t="s">
        <v>760</v>
      </c>
      <c r="B417" t="s">
        <v>799</v>
      </c>
      <c r="C417" t="s">
        <v>777</v>
      </c>
      <c r="D417" t="s">
        <v>823</v>
      </c>
      <c r="E417">
        <v>24.4</v>
      </c>
      <c r="F417">
        <v>51.7</v>
      </c>
      <c r="G417">
        <v>59.4</v>
      </c>
      <c r="H417">
        <v>66.2</v>
      </c>
      <c r="I417">
        <v>71.400000000000006</v>
      </c>
      <c r="J417">
        <v>79.599999999999994</v>
      </c>
      <c r="K417">
        <v>87.3</v>
      </c>
      <c r="L417">
        <v>90.6</v>
      </c>
      <c r="M417">
        <v>96.4</v>
      </c>
      <c r="N417">
        <v>117</v>
      </c>
      <c r="O417">
        <v>155</v>
      </c>
    </row>
    <row r="418" spans="1:15">
      <c r="A418" t="s">
        <v>760</v>
      </c>
      <c r="B418" t="s">
        <v>799</v>
      </c>
      <c r="C418" t="s">
        <v>777</v>
      </c>
      <c r="D418" t="s">
        <v>824</v>
      </c>
      <c r="E418">
        <v>31.8</v>
      </c>
      <c r="F418">
        <v>62</v>
      </c>
      <c r="G418">
        <v>76.5</v>
      </c>
      <c r="H418">
        <v>80.55</v>
      </c>
      <c r="I418">
        <v>89.8</v>
      </c>
      <c r="J418">
        <v>97.8</v>
      </c>
      <c r="K418">
        <v>105</v>
      </c>
      <c r="L418">
        <v>111.6</v>
      </c>
      <c r="M418">
        <v>120.4</v>
      </c>
      <c r="N418">
        <v>148</v>
      </c>
      <c r="O418">
        <v>189</v>
      </c>
    </row>
    <row r="419" spans="1:15">
      <c r="A419" t="s">
        <v>760</v>
      </c>
      <c r="B419" t="s">
        <v>799</v>
      </c>
      <c r="C419" t="s">
        <v>777</v>
      </c>
      <c r="D419" t="s">
        <v>825</v>
      </c>
      <c r="E419">
        <v>37.700000000000003</v>
      </c>
      <c r="F419">
        <v>74</v>
      </c>
      <c r="G419">
        <v>90</v>
      </c>
      <c r="H419">
        <v>97.2</v>
      </c>
      <c r="I419">
        <v>109.05</v>
      </c>
      <c r="J419">
        <v>118.8</v>
      </c>
      <c r="K419">
        <v>127.5</v>
      </c>
      <c r="L419">
        <v>135.1</v>
      </c>
      <c r="M419">
        <v>141</v>
      </c>
      <c r="N419">
        <v>165</v>
      </c>
      <c r="O419">
        <v>217.5</v>
      </c>
    </row>
    <row r="420" spans="1:15">
      <c r="A420" t="s">
        <v>760</v>
      </c>
      <c r="B420" t="s">
        <v>799</v>
      </c>
      <c r="C420" t="s">
        <v>777</v>
      </c>
      <c r="D420" t="s">
        <v>826</v>
      </c>
      <c r="E420">
        <v>37.299999999999997</v>
      </c>
      <c r="F420">
        <v>76</v>
      </c>
      <c r="G420">
        <v>98</v>
      </c>
      <c r="H420">
        <v>108</v>
      </c>
      <c r="I420">
        <v>118.8</v>
      </c>
      <c r="J420">
        <v>130</v>
      </c>
      <c r="K420">
        <v>141.6</v>
      </c>
      <c r="L420">
        <v>150.5</v>
      </c>
      <c r="M420">
        <v>159</v>
      </c>
      <c r="N420">
        <v>185.4</v>
      </c>
      <c r="O420">
        <v>244.8</v>
      </c>
    </row>
    <row r="421" spans="1:15">
      <c r="A421" t="s">
        <v>760</v>
      </c>
      <c r="B421" t="s">
        <v>799</v>
      </c>
      <c r="C421" t="s">
        <v>777</v>
      </c>
      <c r="D421" t="s">
        <v>827</v>
      </c>
      <c r="E421">
        <v>6.95</v>
      </c>
      <c r="F421">
        <v>9.8000000000000007</v>
      </c>
      <c r="G421">
        <v>12.25</v>
      </c>
      <c r="H421">
        <v>14</v>
      </c>
      <c r="I421">
        <v>15.5</v>
      </c>
      <c r="J421">
        <v>17</v>
      </c>
      <c r="K421">
        <v>18</v>
      </c>
      <c r="L421">
        <v>19.8</v>
      </c>
      <c r="M421">
        <v>21.7</v>
      </c>
      <c r="N421">
        <v>24.75</v>
      </c>
      <c r="O421">
        <v>34</v>
      </c>
    </row>
    <row r="422" spans="1:15">
      <c r="A422" t="s">
        <v>760</v>
      </c>
      <c r="B422" t="s">
        <v>799</v>
      </c>
      <c r="C422" t="s">
        <v>777</v>
      </c>
      <c r="D422" t="s">
        <v>828</v>
      </c>
      <c r="E422">
        <v>5</v>
      </c>
      <c r="F422">
        <v>12</v>
      </c>
      <c r="G422">
        <v>14.3</v>
      </c>
      <c r="H422">
        <v>15.6</v>
      </c>
      <c r="I422">
        <v>16.5</v>
      </c>
      <c r="J422">
        <v>18</v>
      </c>
      <c r="K422">
        <v>20</v>
      </c>
      <c r="L422">
        <v>21.7</v>
      </c>
      <c r="M422">
        <v>23.8</v>
      </c>
      <c r="N422">
        <v>26.4</v>
      </c>
      <c r="O422">
        <v>35</v>
      </c>
    </row>
    <row r="423" spans="1:15">
      <c r="A423" t="s">
        <v>760</v>
      </c>
      <c r="B423" t="s">
        <v>799</v>
      </c>
      <c r="C423" t="s">
        <v>787</v>
      </c>
      <c r="D423" t="s">
        <v>788</v>
      </c>
      <c r="E423">
        <v>21.5</v>
      </c>
      <c r="F423">
        <v>47</v>
      </c>
      <c r="G423">
        <v>61.2</v>
      </c>
      <c r="H423">
        <v>66.8</v>
      </c>
      <c r="I423">
        <v>76.8</v>
      </c>
      <c r="J423">
        <v>81.849999999999994</v>
      </c>
      <c r="K423">
        <v>90</v>
      </c>
      <c r="L423">
        <v>96</v>
      </c>
      <c r="M423">
        <v>106.4</v>
      </c>
      <c r="N423">
        <v>128</v>
      </c>
      <c r="O423">
        <v>177</v>
      </c>
    </row>
    <row r="424" spans="1:15">
      <c r="A424" t="s">
        <v>760</v>
      </c>
      <c r="B424" t="s">
        <v>799</v>
      </c>
      <c r="C424" t="s">
        <v>789</v>
      </c>
      <c r="D424" t="s">
        <v>790</v>
      </c>
      <c r="E424">
        <v>44</v>
      </c>
      <c r="F424">
        <v>328.1</v>
      </c>
      <c r="G424">
        <v>500</v>
      </c>
      <c r="H424">
        <v>580</v>
      </c>
      <c r="I424">
        <v>625</v>
      </c>
      <c r="J424">
        <v>700</v>
      </c>
      <c r="K424">
        <v>750</v>
      </c>
      <c r="L424">
        <v>810</v>
      </c>
      <c r="M424">
        <v>930</v>
      </c>
      <c r="N424">
        <v>1000</v>
      </c>
      <c r="O424">
        <v>1312</v>
      </c>
    </row>
    <row r="425" spans="1:15">
      <c r="A425" t="s">
        <v>760</v>
      </c>
      <c r="B425" t="s">
        <v>800</v>
      </c>
      <c r="C425" t="s">
        <v>765</v>
      </c>
      <c r="D425" t="s">
        <v>766</v>
      </c>
      <c r="E425">
        <v>17</v>
      </c>
      <c r="F425">
        <v>27.75</v>
      </c>
      <c r="G425">
        <v>32.700000000000003</v>
      </c>
      <c r="H425">
        <v>36</v>
      </c>
      <c r="I425">
        <v>40.799999999999997</v>
      </c>
      <c r="J425">
        <v>45</v>
      </c>
      <c r="K425">
        <v>49.5</v>
      </c>
      <c r="L425">
        <v>51</v>
      </c>
      <c r="M425">
        <v>54</v>
      </c>
      <c r="N425">
        <v>63</v>
      </c>
      <c r="O425">
        <v>73</v>
      </c>
    </row>
    <row r="426" spans="1:15">
      <c r="A426" t="s">
        <v>760</v>
      </c>
      <c r="B426" t="s">
        <v>800</v>
      </c>
      <c r="C426" t="s">
        <v>765</v>
      </c>
      <c r="D426" t="s">
        <v>767</v>
      </c>
      <c r="E426">
        <v>17</v>
      </c>
      <c r="F426">
        <v>24</v>
      </c>
      <c r="G426">
        <v>29.9</v>
      </c>
      <c r="H426">
        <v>33</v>
      </c>
      <c r="I426">
        <v>35.75</v>
      </c>
      <c r="J426">
        <v>40</v>
      </c>
      <c r="K426">
        <v>45</v>
      </c>
      <c r="L426">
        <v>46</v>
      </c>
      <c r="M426">
        <v>48</v>
      </c>
      <c r="N426">
        <v>56</v>
      </c>
      <c r="O426">
        <v>69</v>
      </c>
    </row>
    <row r="427" spans="1:15">
      <c r="A427" t="s">
        <v>760</v>
      </c>
      <c r="B427" t="s">
        <v>800</v>
      </c>
      <c r="C427" t="s">
        <v>765</v>
      </c>
      <c r="D427" t="s">
        <v>768</v>
      </c>
      <c r="E427">
        <v>13.3</v>
      </c>
      <c r="F427">
        <v>19.600000000000001</v>
      </c>
      <c r="G427">
        <v>22.4</v>
      </c>
      <c r="H427">
        <v>25.65</v>
      </c>
      <c r="I427">
        <v>28.5</v>
      </c>
      <c r="J427">
        <v>30.6</v>
      </c>
      <c r="K427">
        <v>32</v>
      </c>
      <c r="L427">
        <v>34.799999999999997</v>
      </c>
      <c r="M427">
        <v>40</v>
      </c>
      <c r="N427">
        <v>45</v>
      </c>
      <c r="O427">
        <v>61</v>
      </c>
    </row>
    <row r="428" spans="1:15">
      <c r="A428" t="s">
        <v>760</v>
      </c>
      <c r="B428" t="s">
        <v>800</v>
      </c>
      <c r="C428" t="s">
        <v>765</v>
      </c>
      <c r="D428" t="s">
        <v>769</v>
      </c>
      <c r="E428">
        <v>15.6</v>
      </c>
      <c r="F428">
        <v>23</v>
      </c>
      <c r="G428">
        <v>27.3</v>
      </c>
      <c r="H428">
        <v>30.6</v>
      </c>
      <c r="I428">
        <v>35</v>
      </c>
      <c r="J428">
        <v>37</v>
      </c>
      <c r="K428">
        <v>39</v>
      </c>
      <c r="L428">
        <v>40</v>
      </c>
      <c r="M428">
        <v>44.2</v>
      </c>
      <c r="N428">
        <v>54</v>
      </c>
      <c r="O428">
        <v>85</v>
      </c>
    </row>
    <row r="429" spans="1:15">
      <c r="A429" t="s">
        <v>760</v>
      </c>
      <c r="B429" t="s">
        <v>800</v>
      </c>
      <c r="C429" t="s">
        <v>765</v>
      </c>
      <c r="D429" t="s">
        <v>817</v>
      </c>
      <c r="E429">
        <v>12</v>
      </c>
      <c r="F429">
        <v>17.7</v>
      </c>
      <c r="G429">
        <v>20.8</v>
      </c>
      <c r="H429">
        <v>22.5</v>
      </c>
      <c r="I429">
        <v>25</v>
      </c>
      <c r="J429">
        <v>27.81</v>
      </c>
      <c r="K429">
        <v>29</v>
      </c>
      <c r="L429">
        <v>30</v>
      </c>
      <c r="M429">
        <v>36.9</v>
      </c>
      <c r="N429">
        <v>39.1</v>
      </c>
      <c r="O429">
        <v>48</v>
      </c>
    </row>
    <row r="430" spans="1:15">
      <c r="A430" t="s">
        <v>760</v>
      </c>
      <c r="B430" t="s">
        <v>800</v>
      </c>
      <c r="C430" t="s">
        <v>765</v>
      </c>
      <c r="D430" t="s">
        <v>818</v>
      </c>
      <c r="E430">
        <v>10</v>
      </c>
      <c r="F430">
        <v>21</v>
      </c>
      <c r="G430">
        <v>25.1</v>
      </c>
      <c r="H430">
        <v>28.9</v>
      </c>
      <c r="I430">
        <v>32.5</v>
      </c>
      <c r="J430">
        <v>36</v>
      </c>
      <c r="K430">
        <v>37.200000000000003</v>
      </c>
      <c r="L430">
        <v>41.25</v>
      </c>
      <c r="M430">
        <v>44.2</v>
      </c>
      <c r="N430">
        <v>52.2</v>
      </c>
      <c r="O430">
        <v>80</v>
      </c>
    </row>
    <row r="431" spans="1:15">
      <c r="A431" t="s">
        <v>760</v>
      </c>
      <c r="B431" t="s">
        <v>800</v>
      </c>
      <c r="C431" t="s">
        <v>772</v>
      </c>
      <c r="D431" t="s">
        <v>773</v>
      </c>
      <c r="E431">
        <v>13.5</v>
      </c>
      <c r="F431">
        <v>22.5</v>
      </c>
      <c r="G431">
        <v>27.8</v>
      </c>
      <c r="H431">
        <v>33.5</v>
      </c>
      <c r="I431">
        <v>36</v>
      </c>
      <c r="J431">
        <v>40</v>
      </c>
      <c r="K431">
        <v>46</v>
      </c>
      <c r="L431">
        <v>49</v>
      </c>
      <c r="M431">
        <v>52</v>
      </c>
      <c r="N431">
        <v>61</v>
      </c>
      <c r="O431">
        <v>77</v>
      </c>
    </row>
    <row r="432" spans="1:15">
      <c r="A432" t="s">
        <v>760</v>
      </c>
      <c r="B432" t="s">
        <v>800</v>
      </c>
      <c r="C432" t="s">
        <v>772</v>
      </c>
      <c r="D432" t="s">
        <v>774</v>
      </c>
      <c r="E432">
        <v>28.5</v>
      </c>
      <c r="F432">
        <v>46</v>
      </c>
      <c r="G432">
        <v>51.7</v>
      </c>
      <c r="H432">
        <v>62</v>
      </c>
      <c r="I432">
        <v>69.2</v>
      </c>
      <c r="J432">
        <v>75</v>
      </c>
      <c r="K432">
        <v>89</v>
      </c>
      <c r="L432">
        <v>90</v>
      </c>
      <c r="M432">
        <v>94</v>
      </c>
      <c r="N432">
        <v>108</v>
      </c>
      <c r="O432">
        <v>134</v>
      </c>
    </row>
    <row r="433" spans="1:15">
      <c r="A433" t="s">
        <v>760</v>
      </c>
      <c r="B433" t="s">
        <v>800</v>
      </c>
      <c r="C433" t="s">
        <v>772</v>
      </c>
      <c r="D433" t="s">
        <v>775</v>
      </c>
      <c r="E433">
        <v>11.2</v>
      </c>
      <c r="F433">
        <v>16</v>
      </c>
      <c r="G433">
        <v>18.75</v>
      </c>
      <c r="H433">
        <v>21.25</v>
      </c>
      <c r="I433">
        <v>24</v>
      </c>
      <c r="J433">
        <v>26</v>
      </c>
      <c r="K433">
        <v>27</v>
      </c>
      <c r="L433">
        <v>28</v>
      </c>
      <c r="M433">
        <v>29</v>
      </c>
      <c r="N433">
        <v>36.200000000000003</v>
      </c>
      <c r="O433">
        <v>50</v>
      </c>
    </row>
    <row r="434" spans="1:15">
      <c r="A434" t="s">
        <v>760</v>
      </c>
      <c r="B434" t="s">
        <v>800</v>
      </c>
      <c r="C434" t="s">
        <v>772</v>
      </c>
      <c r="D434" t="s">
        <v>819</v>
      </c>
      <c r="E434">
        <v>12.571428571</v>
      </c>
      <c r="F434">
        <v>18.899999999999999</v>
      </c>
      <c r="G434">
        <v>22.8</v>
      </c>
      <c r="H434">
        <v>26.4</v>
      </c>
      <c r="I434">
        <v>30</v>
      </c>
      <c r="J434">
        <v>35</v>
      </c>
      <c r="K434">
        <v>35</v>
      </c>
      <c r="L434">
        <v>41</v>
      </c>
      <c r="M434">
        <v>44</v>
      </c>
      <c r="N434">
        <v>48</v>
      </c>
      <c r="O434">
        <v>70</v>
      </c>
    </row>
    <row r="435" spans="1:15">
      <c r="A435" t="s">
        <v>760</v>
      </c>
      <c r="B435" t="s">
        <v>800</v>
      </c>
      <c r="C435" t="s">
        <v>777</v>
      </c>
      <c r="D435" t="s">
        <v>820</v>
      </c>
      <c r="E435">
        <v>21.3</v>
      </c>
      <c r="F435">
        <v>44.8</v>
      </c>
      <c r="G435">
        <v>54</v>
      </c>
      <c r="H435">
        <v>58.2</v>
      </c>
      <c r="I435">
        <v>64.5</v>
      </c>
      <c r="J435">
        <v>70</v>
      </c>
      <c r="K435">
        <v>78</v>
      </c>
      <c r="L435">
        <v>85</v>
      </c>
      <c r="M435">
        <v>90.3</v>
      </c>
      <c r="N435">
        <v>108</v>
      </c>
      <c r="O435">
        <v>145.5</v>
      </c>
    </row>
    <row r="436" spans="1:15">
      <c r="A436" t="s">
        <v>760</v>
      </c>
      <c r="B436" t="s">
        <v>800</v>
      </c>
      <c r="C436" t="s">
        <v>777</v>
      </c>
      <c r="D436" t="s">
        <v>821</v>
      </c>
      <c r="E436">
        <v>28.5</v>
      </c>
      <c r="F436">
        <v>53.2</v>
      </c>
      <c r="G436">
        <v>66.3</v>
      </c>
      <c r="H436">
        <v>71.2</v>
      </c>
      <c r="I436">
        <v>78.099999999999994</v>
      </c>
      <c r="J436">
        <v>87</v>
      </c>
      <c r="K436">
        <v>92</v>
      </c>
      <c r="L436">
        <v>100</v>
      </c>
      <c r="M436">
        <v>107.1</v>
      </c>
      <c r="N436">
        <v>127.5</v>
      </c>
      <c r="O436">
        <v>170</v>
      </c>
    </row>
    <row r="437" spans="1:15">
      <c r="A437" t="s">
        <v>760</v>
      </c>
      <c r="B437" t="s">
        <v>800</v>
      </c>
      <c r="C437" t="s">
        <v>777</v>
      </c>
      <c r="D437" t="s">
        <v>822</v>
      </c>
      <c r="E437">
        <v>30</v>
      </c>
      <c r="F437">
        <v>62</v>
      </c>
      <c r="G437">
        <v>76.900000000000006</v>
      </c>
      <c r="H437">
        <v>81.599999999999994</v>
      </c>
      <c r="I437">
        <v>90.4</v>
      </c>
      <c r="J437">
        <v>99.6</v>
      </c>
      <c r="K437">
        <v>113.75</v>
      </c>
      <c r="L437">
        <v>121.8</v>
      </c>
      <c r="M437">
        <v>129</v>
      </c>
      <c r="N437">
        <v>149.6</v>
      </c>
      <c r="O437">
        <v>198.5</v>
      </c>
    </row>
    <row r="438" spans="1:15">
      <c r="A438" t="s">
        <v>760</v>
      </c>
      <c r="B438" t="s">
        <v>800</v>
      </c>
      <c r="C438" t="s">
        <v>777</v>
      </c>
      <c r="D438" t="s">
        <v>823</v>
      </c>
      <c r="E438">
        <v>26</v>
      </c>
      <c r="F438">
        <v>51.9</v>
      </c>
      <c r="G438">
        <v>59.4</v>
      </c>
      <c r="H438">
        <v>64.599999999999994</v>
      </c>
      <c r="I438">
        <v>71</v>
      </c>
      <c r="J438">
        <v>78.599999999999994</v>
      </c>
      <c r="K438">
        <v>87.3</v>
      </c>
      <c r="L438">
        <v>91.7</v>
      </c>
      <c r="M438">
        <v>97.2</v>
      </c>
      <c r="N438">
        <v>119.2</v>
      </c>
      <c r="O438">
        <v>157.25</v>
      </c>
    </row>
    <row r="439" spans="1:15">
      <c r="A439" t="s">
        <v>760</v>
      </c>
      <c r="B439" t="s">
        <v>800</v>
      </c>
      <c r="C439" t="s">
        <v>777</v>
      </c>
      <c r="D439" t="s">
        <v>824</v>
      </c>
      <c r="E439">
        <v>33</v>
      </c>
      <c r="F439">
        <v>62</v>
      </c>
      <c r="G439">
        <v>76.5</v>
      </c>
      <c r="H439">
        <v>80.55</v>
      </c>
      <c r="I439">
        <v>89.2</v>
      </c>
      <c r="J439">
        <v>97.8</v>
      </c>
      <c r="K439">
        <v>105</v>
      </c>
      <c r="L439">
        <v>112.2</v>
      </c>
      <c r="M439">
        <v>121.1</v>
      </c>
      <c r="N439">
        <v>148.5</v>
      </c>
      <c r="O439">
        <v>192</v>
      </c>
    </row>
    <row r="440" spans="1:15">
      <c r="A440" t="s">
        <v>760</v>
      </c>
      <c r="B440" t="s">
        <v>800</v>
      </c>
      <c r="C440" t="s">
        <v>777</v>
      </c>
      <c r="D440" t="s">
        <v>825</v>
      </c>
      <c r="E440">
        <v>39.6</v>
      </c>
      <c r="F440">
        <v>74</v>
      </c>
      <c r="G440">
        <v>90.7</v>
      </c>
      <c r="H440">
        <v>97.2</v>
      </c>
      <c r="I440">
        <v>107.5</v>
      </c>
      <c r="J440">
        <v>117.2</v>
      </c>
      <c r="K440">
        <v>126</v>
      </c>
      <c r="L440">
        <v>135.15</v>
      </c>
      <c r="M440">
        <v>141</v>
      </c>
      <c r="N440">
        <v>165</v>
      </c>
      <c r="O440">
        <v>220.8</v>
      </c>
    </row>
    <row r="441" spans="1:15">
      <c r="A441" t="s">
        <v>760</v>
      </c>
      <c r="B441" t="s">
        <v>800</v>
      </c>
      <c r="C441" t="s">
        <v>777</v>
      </c>
      <c r="D441" t="s">
        <v>826</v>
      </c>
      <c r="E441">
        <v>41.2</v>
      </c>
      <c r="F441">
        <v>77</v>
      </c>
      <c r="G441">
        <v>98.25</v>
      </c>
      <c r="H441">
        <v>108</v>
      </c>
      <c r="I441">
        <v>116</v>
      </c>
      <c r="J441">
        <v>129.6</v>
      </c>
      <c r="K441">
        <v>139</v>
      </c>
      <c r="L441">
        <v>150</v>
      </c>
      <c r="M441">
        <v>160</v>
      </c>
      <c r="N441">
        <v>185.25</v>
      </c>
      <c r="O441">
        <v>245</v>
      </c>
    </row>
    <row r="442" spans="1:15">
      <c r="A442" t="s">
        <v>760</v>
      </c>
      <c r="B442" t="s">
        <v>800</v>
      </c>
      <c r="C442" t="s">
        <v>777</v>
      </c>
      <c r="D442" t="s">
        <v>827</v>
      </c>
      <c r="E442">
        <v>6.95</v>
      </c>
      <c r="F442">
        <v>9.8000000000000007</v>
      </c>
      <c r="G442">
        <v>12.9</v>
      </c>
      <c r="H442">
        <v>14.3</v>
      </c>
      <c r="I442">
        <v>15.6</v>
      </c>
      <c r="J442">
        <v>17.100000000000001</v>
      </c>
      <c r="K442">
        <v>18</v>
      </c>
      <c r="L442">
        <v>19.8</v>
      </c>
      <c r="M442">
        <v>21.7</v>
      </c>
      <c r="N442">
        <v>25</v>
      </c>
      <c r="O442">
        <v>35</v>
      </c>
    </row>
    <row r="443" spans="1:15">
      <c r="A443" t="s">
        <v>760</v>
      </c>
      <c r="B443" t="s">
        <v>800</v>
      </c>
      <c r="C443" t="s">
        <v>777</v>
      </c>
      <c r="D443" t="s">
        <v>828</v>
      </c>
      <c r="E443">
        <v>5</v>
      </c>
      <c r="F443">
        <v>12</v>
      </c>
      <c r="G443">
        <v>14.6</v>
      </c>
      <c r="H443">
        <v>15.6</v>
      </c>
      <c r="I443">
        <v>16.5</v>
      </c>
      <c r="J443">
        <v>18</v>
      </c>
      <c r="K443">
        <v>19.8</v>
      </c>
      <c r="L443">
        <v>21.7</v>
      </c>
      <c r="M443">
        <v>23.4</v>
      </c>
      <c r="N443">
        <v>26</v>
      </c>
      <c r="O443">
        <v>35.75</v>
      </c>
    </row>
    <row r="444" spans="1:15">
      <c r="A444" t="s">
        <v>760</v>
      </c>
      <c r="B444" t="s">
        <v>800</v>
      </c>
      <c r="C444" t="s">
        <v>787</v>
      </c>
      <c r="D444" t="s">
        <v>788</v>
      </c>
      <c r="E444">
        <v>24.2</v>
      </c>
      <c r="F444">
        <v>47.8</v>
      </c>
      <c r="G444">
        <v>61.6</v>
      </c>
      <c r="H444">
        <v>66.8</v>
      </c>
      <c r="I444">
        <v>75</v>
      </c>
      <c r="J444">
        <v>81.599999999999994</v>
      </c>
      <c r="K444">
        <v>90</v>
      </c>
      <c r="L444">
        <v>97</v>
      </c>
      <c r="M444">
        <v>108.5</v>
      </c>
      <c r="N444">
        <v>133</v>
      </c>
      <c r="O444">
        <v>181.5</v>
      </c>
    </row>
    <row r="445" spans="1:15">
      <c r="A445" t="s">
        <v>760</v>
      </c>
      <c r="B445" t="s">
        <v>800</v>
      </c>
      <c r="C445" t="s">
        <v>789</v>
      </c>
      <c r="D445" t="s">
        <v>790</v>
      </c>
      <c r="E445">
        <v>46</v>
      </c>
      <c r="F445">
        <v>340</v>
      </c>
      <c r="G445">
        <v>505.9</v>
      </c>
      <c r="H445">
        <v>580</v>
      </c>
      <c r="I445">
        <v>625</v>
      </c>
      <c r="J445">
        <v>688</v>
      </c>
      <c r="K445">
        <v>750</v>
      </c>
      <c r="L445">
        <v>780</v>
      </c>
      <c r="M445">
        <v>902</v>
      </c>
      <c r="N445">
        <v>1000</v>
      </c>
      <c r="O445">
        <v>1320</v>
      </c>
    </row>
    <row r="446" spans="1:15">
      <c r="A446" t="s">
        <v>760</v>
      </c>
      <c r="B446" t="s">
        <v>801</v>
      </c>
      <c r="C446" t="s">
        <v>765</v>
      </c>
      <c r="D446" t="s">
        <v>766</v>
      </c>
      <c r="E446">
        <v>17</v>
      </c>
      <c r="F446">
        <v>27.75</v>
      </c>
      <c r="G446">
        <v>33.6</v>
      </c>
      <c r="H446">
        <v>35.700000000000003</v>
      </c>
      <c r="I446">
        <v>40</v>
      </c>
      <c r="J446">
        <v>45</v>
      </c>
      <c r="K446">
        <v>50</v>
      </c>
      <c r="L446">
        <v>52</v>
      </c>
      <c r="M446">
        <v>55.25</v>
      </c>
      <c r="N446">
        <v>64</v>
      </c>
      <c r="O446">
        <v>75</v>
      </c>
    </row>
    <row r="447" spans="1:15">
      <c r="A447" t="s">
        <v>760</v>
      </c>
      <c r="B447" t="s">
        <v>801</v>
      </c>
      <c r="C447" t="s">
        <v>765</v>
      </c>
      <c r="D447" t="s">
        <v>767</v>
      </c>
      <c r="E447">
        <v>17</v>
      </c>
      <c r="F447">
        <v>24.65</v>
      </c>
      <c r="G447">
        <v>30</v>
      </c>
      <c r="H447">
        <v>33</v>
      </c>
      <c r="I447">
        <v>36</v>
      </c>
      <c r="J447">
        <v>40</v>
      </c>
      <c r="K447">
        <v>46</v>
      </c>
      <c r="L447">
        <v>47</v>
      </c>
      <c r="M447">
        <v>50</v>
      </c>
      <c r="N447">
        <v>58</v>
      </c>
      <c r="O447">
        <v>69</v>
      </c>
    </row>
    <row r="448" spans="1:15">
      <c r="A448" t="s">
        <v>760</v>
      </c>
      <c r="B448" t="s">
        <v>801</v>
      </c>
      <c r="C448" t="s">
        <v>765</v>
      </c>
      <c r="D448" t="s">
        <v>768</v>
      </c>
      <c r="E448">
        <v>13.3</v>
      </c>
      <c r="F448">
        <v>19.600000000000001</v>
      </c>
      <c r="G448">
        <v>23.1</v>
      </c>
      <c r="H448">
        <v>26</v>
      </c>
      <c r="I448">
        <v>29.25</v>
      </c>
      <c r="J448">
        <v>31.6</v>
      </c>
      <c r="K448">
        <v>33</v>
      </c>
      <c r="L448">
        <v>36</v>
      </c>
      <c r="M448">
        <v>42</v>
      </c>
      <c r="N448">
        <v>47</v>
      </c>
      <c r="O448">
        <v>60</v>
      </c>
    </row>
    <row r="449" spans="1:15">
      <c r="A449" t="s">
        <v>760</v>
      </c>
      <c r="B449" t="s">
        <v>801</v>
      </c>
      <c r="C449" t="s">
        <v>765</v>
      </c>
      <c r="D449" t="s">
        <v>769</v>
      </c>
      <c r="E449">
        <v>15.6</v>
      </c>
      <c r="F449">
        <v>23.35</v>
      </c>
      <c r="G449">
        <v>28</v>
      </c>
      <c r="H449">
        <v>30.6</v>
      </c>
      <c r="I449">
        <v>35</v>
      </c>
      <c r="J449">
        <v>36.6</v>
      </c>
      <c r="K449">
        <v>39</v>
      </c>
      <c r="L449">
        <v>41.3</v>
      </c>
      <c r="M449">
        <v>45.5</v>
      </c>
      <c r="N449">
        <v>55.2</v>
      </c>
      <c r="O449">
        <v>90</v>
      </c>
    </row>
    <row r="450" spans="1:15">
      <c r="A450" t="s">
        <v>760</v>
      </c>
      <c r="B450" t="s">
        <v>801</v>
      </c>
      <c r="C450" t="s">
        <v>765</v>
      </c>
      <c r="D450" t="s">
        <v>817</v>
      </c>
      <c r="E450">
        <v>12</v>
      </c>
      <c r="F450">
        <v>17.7</v>
      </c>
      <c r="G450">
        <v>20.8</v>
      </c>
      <c r="H450">
        <v>23.4</v>
      </c>
      <c r="I450">
        <v>25.5</v>
      </c>
      <c r="J450">
        <v>28</v>
      </c>
      <c r="K450">
        <v>30</v>
      </c>
      <c r="L450">
        <v>32</v>
      </c>
      <c r="M450">
        <v>37</v>
      </c>
      <c r="N450">
        <v>41</v>
      </c>
      <c r="O450">
        <v>48</v>
      </c>
    </row>
    <row r="451" spans="1:15">
      <c r="A451" t="s">
        <v>760</v>
      </c>
      <c r="B451" t="s">
        <v>801</v>
      </c>
      <c r="C451" t="s">
        <v>765</v>
      </c>
      <c r="D451" t="s">
        <v>818</v>
      </c>
      <c r="E451">
        <v>10.050000000000001</v>
      </c>
      <c r="F451">
        <v>21</v>
      </c>
      <c r="G451">
        <v>25.5</v>
      </c>
      <c r="H451">
        <v>29</v>
      </c>
      <c r="I451">
        <v>33</v>
      </c>
      <c r="J451">
        <v>36</v>
      </c>
      <c r="K451">
        <v>37.75</v>
      </c>
      <c r="L451">
        <v>41.25</v>
      </c>
      <c r="M451">
        <v>44.25</v>
      </c>
      <c r="N451">
        <v>53.2</v>
      </c>
      <c r="O451">
        <v>81</v>
      </c>
    </row>
    <row r="452" spans="1:15">
      <c r="A452" t="s">
        <v>760</v>
      </c>
      <c r="B452" t="s">
        <v>801</v>
      </c>
      <c r="C452" t="s">
        <v>772</v>
      </c>
      <c r="D452" t="s">
        <v>773</v>
      </c>
      <c r="E452">
        <v>13.5</v>
      </c>
      <c r="F452">
        <v>23</v>
      </c>
      <c r="G452">
        <v>28.2</v>
      </c>
      <c r="H452">
        <v>33.65</v>
      </c>
      <c r="I452">
        <v>36</v>
      </c>
      <c r="J452">
        <v>40</v>
      </c>
      <c r="K452">
        <v>46</v>
      </c>
      <c r="L452">
        <v>49</v>
      </c>
      <c r="M452">
        <v>52.5</v>
      </c>
      <c r="N452">
        <v>61.51</v>
      </c>
      <c r="O452">
        <v>80</v>
      </c>
    </row>
    <row r="453" spans="1:15">
      <c r="A453" t="s">
        <v>760</v>
      </c>
      <c r="B453" t="s">
        <v>801</v>
      </c>
      <c r="C453" t="s">
        <v>772</v>
      </c>
      <c r="D453" t="s">
        <v>774</v>
      </c>
      <c r="E453">
        <v>29.4</v>
      </c>
      <c r="F453">
        <v>46.4</v>
      </c>
      <c r="G453">
        <v>55</v>
      </c>
      <c r="H453">
        <v>62.7</v>
      </c>
      <c r="I453">
        <v>69.3</v>
      </c>
      <c r="J453">
        <v>76.8</v>
      </c>
      <c r="K453">
        <v>89</v>
      </c>
      <c r="L453">
        <v>92</v>
      </c>
      <c r="M453">
        <v>95</v>
      </c>
      <c r="N453">
        <v>109</v>
      </c>
      <c r="O453">
        <v>135</v>
      </c>
    </row>
    <row r="454" spans="1:15">
      <c r="A454" t="s">
        <v>760</v>
      </c>
      <c r="B454" t="s">
        <v>801</v>
      </c>
      <c r="C454" t="s">
        <v>772</v>
      </c>
      <c r="D454" t="s">
        <v>775</v>
      </c>
      <c r="E454">
        <v>11.2</v>
      </c>
      <c r="F454">
        <v>16</v>
      </c>
      <c r="G454">
        <v>18.899999999999999</v>
      </c>
      <c r="H454">
        <v>21.45</v>
      </c>
      <c r="I454">
        <v>25</v>
      </c>
      <c r="J454">
        <v>27</v>
      </c>
      <c r="K454">
        <v>27.3</v>
      </c>
      <c r="L454">
        <v>28</v>
      </c>
      <c r="M454">
        <v>29</v>
      </c>
      <c r="N454">
        <v>37</v>
      </c>
      <c r="O454">
        <v>50</v>
      </c>
    </row>
    <row r="455" spans="1:15">
      <c r="A455" t="s">
        <v>760</v>
      </c>
      <c r="B455" t="s">
        <v>801</v>
      </c>
      <c r="C455" t="s">
        <v>772</v>
      </c>
      <c r="D455" t="s">
        <v>819</v>
      </c>
      <c r="E455">
        <v>12.8</v>
      </c>
      <c r="F455">
        <v>19.850000000000001</v>
      </c>
      <c r="G455">
        <v>22.8</v>
      </c>
      <c r="H455">
        <v>27</v>
      </c>
      <c r="I455">
        <v>30.625</v>
      </c>
      <c r="J455">
        <v>35</v>
      </c>
      <c r="K455">
        <v>36</v>
      </c>
      <c r="L455">
        <v>41.25</v>
      </c>
      <c r="M455">
        <v>45</v>
      </c>
      <c r="N455">
        <v>49</v>
      </c>
      <c r="O455">
        <v>69.454545455000002</v>
      </c>
    </row>
    <row r="456" spans="1:15">
      <c r="A456" t="s">
        <v>760</v>
      </c>
      <c r="B456" t="s">
        <v>801</v>
      </c>
      <c r="C456" t="s">
        <v>777</v>
      </c>
      <c r="D456" t="s">
        <v>820</v>
      </c>
      <c r="E456">
        <v>25</v>
      </c>
      <c r="F456">
        <v>45</v>
      </c>
      <c r="G456">
        <v>54.9</v>
      </c>
      <c r="H456">
        <v>59.15</v>
      </c>
      <c r="I456">
        <v>64.599999999999994</v>
      </c>
      <c r="J456">
        <v>73.8</v>
      </c>
      <c r="K456">
        <v>80.55</v>
      </c>
      <c r="L456">
        <v>87.8</v>
      </c>
      <c r="M456">
        <v>95.25</v>
      </c>
      <c r="N456">
        <v>110</v>
      </c>
      <c r="O456">
        <v>152</v>
      </c>
    </row>
    <row r="457" spans="1:15">
      <c r="A457" t="s">
        <v>760</v>
      </c>
      <c r="B457" t="s">
        <v>801</v>
      </c>
      <c r="C457" t="s">
        <v>777</v>
      </c>
      <c r="D457" t="s">
        <v>821</v>
      </c>
      <c r="E457">
        <v>31.166666667000001</v>
      </c>
      <c r="F457">
        <v>54</v>
      </c>
      <c r="G457">
        <v>66.3</v>
      </c>
      <c r="H457">
        <v>73.8</v>
      </c>
      <c r="I457">
        <v>79.8</v>
      </c>
      <c r="J457">
        <v>90</v>
      </c>
      <c r="K457">
        <v>95</v>
      </c>
      <c r="L457">
        <v>100</v>
      </c>
      <c r="M457">
        <v>112.5</v>
      </c>
      <c r="N457">
        <v>133</v>
      </c>
      <c r="O457">
        <v>180</v>
      </c>
    </row>
    <row r="458" spans="1:15">
      <c r="A458" t="s">
        <v>760</v>
      </c>
      <c r="B458" t="s">
        <v>801</v>
      </c>
      <c r="C458" t="s">
        <v>777</v>
      </c>
      <c r="D458" t="s">
        <v>822</v>
      </c>
      <c r="E458">
        <v>34.4</v>
      </c>
      <c r="F458">
        <v>62.4</v>
      </c>
      <c r="G458">
        <v>79</v>
      </c>
      <c r="H458">
        <v>85</v>
      </c>
      <c r="I458">
        <v>93.6</v>
      </c>
      <c r="J458">
        <v>105.35</v>
      </c>
      <c r="K458">
        <v>115</v>
      </c>
      <c r="L458">
        <v>127.5</v>
      </c>
      <c r="M458">
        <v>131.35</v>
      </c>
      <c r="N458">
        <v>155</v>
      </c>
      <c r="O458">
        <v>206</v>
      </c>
    </row>
    <row r="459" spans="1:15">
      <c r="A459" t="s">
        <v>760</v>
      </c>
      <c r="B459" t="s">
        <v>801</v>
      </c>
      <c r="C459" t="s">
        <v>777</v>
      </c>
      <c r="D459" t="s">
        <v>823</v>
      </c>
      <c r="E459">
        <v>29.8</v>
      </c>
      <c r="F459">
        <v>52.8</v>
      </c>
      <c r="G459">
        <v>60.2</v>
      </c>
      <c r="H459">
        <v>66.3</v>
      </c>
      <c r="I459">
        <v>74.400000000000006</v>
      </c>
      <c r="J459">
        <v>80</v>
      </c>
      <c r="K459">
        <v>89.4</v>
      </c>
      <c r="L459">
        <v>95</v>
      </c>
      <c r="M459">
        <v>102.75</v>
      </c>
      <c r="N459">
        <v>120.6</v>
      </c>
      <c r="O459">
        <v>165</v>
      </c>
    </row>
    <row r="460" spans="1:15">
      <c r="A460" t="s">
        <v>760</v>
      </c>
      <c r="B460" t="s">
        <v>801</v>
      </c>
      <c r="C460" t="s">
        <v>777</v>
      </c>
      <c r="D460" t="s">
        <v>824</v>
      </c>
      <c r="E460">
        <v>36.75</v>
      </c>
      <c r="F460">
        <v>62.5</v>
      </c>
      <c r="G460">
        <v>77</v>
      </c>
      <c r="H460">
        <v>83.2</v>
      </c>
      <c r="I460">
        <v>93</v>
      </c>
      <c r="J460">
        <v>100</v>
      </c>
      <c r="K460">
        <v>105</v>
      </c>
      <c r="L460">
        <v>113.4</v>
      </c>
      <c r="M460">
        <v>129</v>
      </c>
      <c r="N460">
        <v>149.6</v>
      </c>
      <c r="O460">
        <v>200.8</v>
      </c>
    </row>
    <row r="461" spans="1:15">
      <c r="A461" t="s">
        <v>760</v>
      </c>
      <c r="B461" t="s">
        <v>801</v>
      </c>
      <c r="C461" t="s">
        <v>777</v>
      </c>
      <c r="D461" t="s">
        <v>825</v>
      </c>
      <c r="E461">
        <v>40.1</v>
      </c>
      <c r="F461">
        <v>74.8</v>
      </c>
      <c r="G461">
        <v>92.8</v>
      </c>
      <c r="H461">
        <v>100.7</v>
      </c>
      <c r="I461">
        <v>114</v>
      </c>
      <c r="J461">
        <v>120</v>
      </c>
      <c r="K461">
        <v>130</v>
      </c>
      <c r="L461">
        <v>139</v>
      </c>
      <c r="M461">
        <v>147.15</v>
      </c>
      <c r="N461">
        <v>170.4</v>
      </c>
      <c r="O461">
        <v>227.5</v>
      </c>
    </row>
    <row r="462" spans="1:15">
      <c r="A462" t="s">
        <v>760</v>
      </c>
      <c r="B462" t="s">
        <v>801</v>
      </c>
      <c r="C462" t="s">
        <v>777</v>
      </c>
      <c r="D462" t="s">
        <v>826</v>
      </c>
      <c r="E462">
        <v>42.8</v>
      </c>
      <c r="F462">
        <v>78.55</v>
      </c>
      <c r="G462">
        <v>101</v>
      </c>
      <c r="H462">
        <v>108</v>
      </c>
      <c r="I462">
        <v>125</v>
      </c>
      <c r="J462">
        <v>131.4</v>
      </c>
      <c r="K462">
        <v>145</v>
      </c>
      <c r="L462">
        <v>159</v>
      </c>
      <c r="M462">
        <v>162.4</v>
      </c>
      <c r="N462">
        <v>192</v>
      </c>
      <c r="O462">
        <v>250</v>
      </c>
    </row>
    <row r="463" spans="1:15">
      <c r="A463" t="s">
        <v>760</v>
      </c>
      <c r="B463" t="s">
        <v>801</v>
      </c>
      <c r="C463" t="s">
        <v>777</v>
      </c>
      <c r="D463" t="s">
        <v>827</v>
      </c>
      <c r="E463">
        <v>6.95</v>
      </c>
      <c r="F463">
        <v>9.8000000000000007</v>
      </c>
      <c r="G463">
        <v>13</v>
      </c>
      <c r="H463">
        <v>14.3</v>
      </c>
      <c r="I463">
        <v>15.6</v>
      </c>
      <c r="J463">
        <v>17.100000000000001</v>
      </c>
      <c r="K463">
        <v>18</v>
      </c>
      <c r="L463">
        <v>19.8</v>
      </c>
      <c r="M463">
        <v>22.2</v>
      </c>
      <c r="N463">
        <v>25.6</v>
      </c>
      <c r="O463">
        <v>38</v>
      </c>
    </row>
    <row r="464" spans="1:15">
      <c r="A464" t="s">
        <v>760</v>
      </c>
      <c r="B464" t="s">
        <v>801</v>
      </c>
      <c r="C464" t="s">
        <v>777</v>
      </c>
      <c r="D464" t="s">
        <v>828</v>
      </c>
      <c r="E464">
        <v>5</v>
      </c>
      <c r="F464">
        <v>12.5</v>
      </c>
      <c r="G464">
        <v>14.8</v>
      </c>
      <c r="H464">
        <v>15.6</v>
      </c>
      <c r="I464">
        <v>16.8</v>
      </c>
      <c r="J464">
        <v>18.149999999999999</v>
      </c>
      <c r="K464">
        <v>20.100000000000001</v>
      </c>
      <c r="L464">
        <v>22</v>
      </c>
      <c r="M464">
        <v>23.8</v>
      </c>
      <c r="N464">
        <v>27</v>
      </c>
      <c r="O464">
        <v>40</v>
      </c>
    </row>
    <row r="465" spans="1:15">
      <c r="A465" t="s">
        <v>760</v>
      </c>
      <c r="B465" t="s">
        <v>801</v>
      </c>
      <c r="C465" t="s">
        <v>787</v>
      </c>
      <c r="D465" t="s">
        <v>788</v>
      </c>
      <c r="E465">
        <v>27</v>
      </c>
      <c r="F465">
        <v>47.8</v>
      </c>
      <c r="G465">
        <v>62.4</v>
      </c>
      <c r="H465">
        <v>66.8</v>
      </c>
      <c r="I465">
        <v>77.7</v>
      </c>
      <c r="J465">
        <v>83.2</v>
      </c>
      <c r="K465">
        <v>90.75</v>
      </c>
      <c r="L465">
        <v>97</v>
      </c>
      <c r="M465">
        <v>114</v>
      </c>
      <c r="N465">
        <v>136</v>
      </c>
      <c r="O465">
        <v>198</v>
      </c>
    </row>
    <row r="466" spans="1:15">
      <c r="A466" t="s">
        <v>760</v>
      </c>
      <c r="B466" t="s">
        <v>801</v>
      </c>
      <c r="C466" t="s">
        <v>789</v>
      </c>
      <c r="D466" t="s">
        <v>790</v>
      </c>
      <c r="E466">
        <v>65</v>
      </c>
      <c r="F466">
        <v>335</v>
      </c>
      <c r="G466">
        <v>500</v>
      </c>
      <c r="H466">
        <v>570</v>
      </c>
      <c r="I466">
        <v>600</v>
      </c>
      <c r="J466">
        <v>673.8</v>
      </c>
      <c r="K466">
        <v>750</v>
      </c>
      <c r="L466">
        <v>780</v>
      </c>
      <c r="M466">
        <v>902</v>
      </c>
      <c r="N466">
        <v>1000</v>
      </c>
      <c r="O466">
        <v>1383</v>
      </c>
    </row>
    <row r="467" spans="1:15">
      <c r="A467" t="s">
        <v>761</v>
      </c>
      <c r="B467" t="s">
        <v>764</v>
      </c>
      <c r="C467" t="s">
        <v>765</v>
      </c>
      <c r="D467" t="s">
        <v>766</v>
      </c>
      <c r="E467">
        <v>0</v>
      </c>
      <c r="F467">
        <v>0</v>
      </c>
      <c r="G467">
        <v>0</v>
      </c>
      <c r="H467">
        <v>0</v>
      </c>
      <c r="I467">
        <v>8.8000000000000007</v>
      </c>
      <c r="J467">
        <v>14</v>
      </c>
      <c r="K467">
        <v>18.2</v>
      </c>
      <c r="L467">
        <v>22</v>
      </c>
      <c r="M467">
        <v>28</v>
      </c>
      <c r="N467">
        <v>37</v>
      </c>
      <c r="O467">
        <v>66.099999999999994</v>
      </c>
    </row>
    <row r="468" spans="1:15">
      <c r="A468" t="s">
        <v>761</v>
      </c>
      <c r="B468" t="s">
        <v>764</v>
      </c>
      <c r="C468" t="s">
        <v>765</v>
      </c>
      <c r="D468" t="s">
        <v>767</v>
      </c>
      <c r="E468">
        <v>0</v>
      </c>
      <c r="F468">
        <v>0</v>
      </c>
      <c r="G468">
        <v>0</v>
      </c>
      <c r="H468">
        <v>6.3</v>
      </c>
      <c r="I468">
        <v>11.3</v>
      </c>
      <c r="J468">
        <v>15.2</v>
      </c>
      <c r="K468">
        <v>19</v>
      </c>
      <c r="L468">
        <v>23.3</v>
      </c>
      <c r="M468">
        <v>28.4</v>
      </c>
      <c r="N468">
        <v>35.299999999999997</v>
      </c>
      <c r="O468">
        <v>60</v>
      </c>
    </row>
    <row r="469" spans="1:15">
      <c r="A469" t="s">
        <v>761</v>
      </c>
      <c r="B469" t="s">
        <v>764</v>
      </c>
      <c r="C469" t="s">
        <v>765</v>
      </c>
      <c r="D469" t="s">
        <v>768</v>
      </c>
      <c r="E469">
        <v>0</v>
      </c>
      <c r="F469">
        <v>0</v>
      </c>
      <c r="G469">
        <v>7.8</v>
      </c>
      <c r="H469">
        <v>11.25</v>
      </c>
      <c r="I469">
        <v>15.3</v>
      </c>
      <c r="J469">
        <v>16.399999999999999</v>
      </c>
      <c r="K469">
        <v>18.399999999999999</v>
      </c>
      <c r="L469">
        <v>22.4</v>
      </c>
      <c r="M469">
        <v>27.7</v>
      </c>
      <c r="N469">
        <v>35</v>
      </c>
      <c r="O469">
        <v>61.7</v>
      </c>
    </row>
    <row r="470" spans="1:15">
      <c r="A470" t="s">
        <v>761</v>
      </c>
      <c r="B470" t="s">
        <v>764</v>
      </c>
      <c r="C470" t="s">
        <v>765</v>
      </c>
      <c r="D470" t="s">
        <v>769</v>
      </c>
      <c r="E470">
        <v>0</v>
      </c>
      <c r="F470">
        <v>5.85</v>
      </c>
      <c r="G470">
        <v>12.6</v>
      </c>
      <c r="H470">
        <v>17.25</v>
      </c>
      <c r="I470">
        <v>20.2</v>
      </c>
      <c r="J470">
        <v>22.75</v>
      </c>
      <c r="K470">
        <v>27</v>
      </c>
      <c r="L470">
        <v>32.6</v>
      </c>
      <c r="M470">
        <v>39</v>
      </c>
      <c r="N470">
        <v>50.8</v>
      </c>
      <c r="O470">
        <v>100.8</v>
      </c>
    </row>
    <row r="471" spans="1:15">
      <c r="A471" t="s">
        <v>761</v>
      </c>
      <c r="B471" t="s">
        <v>764</v>
      </c>
      <c r="C471" t="s">
        <v>765</v>
      </c>
      <c r="D471" t="s">
        <v>817</v>
      </c>
      <c r="E471">
        <v>0</v>
      </c>
      <c r="F471">
        <v>3.65</v>
      </c>
      <c r="G471">
        <v>9</v>
      </c>
      <c r="H471">
        <v>12</v>
      </c>
      <c r="I471">
        <v>14.8</v>
      </c>
      <c r="J471">
        <v>15.4</v>
      </c>
      <c r="K471">
        <v>17.8</v>
      </c>
      <c r="L471">
        <v>21.35</v>
      </c>
      <c r="M471">
        <v>25</v>
      </c>
      <c r="N471">
        <v>30</v>
      </c>
      <c r="O471">
        <v>54</v>
      </c>
    </row>
    <row r="472" spans="1:15">
      <c r="A472" t="s">
        <v>761</v>
      </c>
      <c r="B472" t="s">
        <v>764</v>
      </c>
      <c r="C472" t="s">
        <v>765</v>
      </c>
      <c r="D472" t="s">
        <v>818</v>
      </c>
      <c r="E472">
        <v>0</v>
      </c>
      <c r="F472">
        <v>4</v>
      </c>
      <c r="G472">
        <v>10.4</v>
      </c>
      <c r="H472">
        <v>15.1</v>
      </c>
      <c r="I472">
        <v>18.324999999999999</v>
      </c>
      <c r="J472">
        <v>21.7</v>
      </c>
      <c r="K472">
        <v>27</v>
      </c>
      <c r="L472">
        <v>32.9</v>
      </c>
      <c r="M472">
        <v>41</v>
      </c>
      <c r="N472">
        <v>54.35</v>
      </c>
      <c r="O472">
        <v>127.3</v>
      </c>
    </row>
    <row r="473" spans="1:15">
      <c r="A473" t="s">
        <v>761</v>
      </c>
      <c r="B473" t="s">
        <v>764</v>
      </c>
      <c r="C473" t="s">
        <v>772</v>
      </c>
      <c r="D473" t="s">
        <v>773</v>
      </c>
      <c r="E473">
        <v>0</v>
      </c>
      <c r="F473">
        <v>0</v>
      </c>
      <c r="G473">
        <v>0</v>
      </c>
      <c r="H473">
        <v>4.5</v>
      </c>
      <c r="I473">
        <v>11.6</v>
      </c>
      <c r="J473">
        <v>17</v>
      </c>
      <c r="K473">
        <v>22.75</v>
      </c>
      <c r="L473">
        <v>29</v>
      </c>
      <c r="M473">
        <v>36.299999999999997</v>
      </c>
      <c r="N473">
        <v>44.2</v>
      </c>
      <c r="O473">
        <v>77</v>
      </c>
    </row>
    <row r="474" spans="1:15">
      <c r="A474" t="s">
        <v>761</v>
      </c>
      <c r="B474" t="s">
        <v>764</v>
      </c>
      <c r="C474" t="s">
        <v>772</v>
      </c>
      <c r="D474" t="s">
        <v>774</v>
      </c>
      <c r="E474">
        <v>0</v>
      </c>
      <c r="F474">
        <v>0</v>
      </c>
      <c r="G474">
        <v>0</v>
      </c>
      <c r="H474">
        <v>0</v>
      </c>
      <c r="I474">
        <v>18.5</v>
      </c>
      <c r="J474">
        <v>30</v>
      </c>
      <c r="K474">
        <v>39</v>
      </c>
      <c r="L474">
        <v>50</v>
      </c>
      <c r="M474">
        <v>61.2</v>
      </c>
      <c r="N474">
        <v>77</v>
      </c>
      <c r="O474">
        <v>127</v>
      </c>
    </row>
    <row r="475" spans="1:15">
      <c r="A475" t="s">
        <v>761</v>
      </c>
      <c r="B475" t="s">
        <v>764</v>
      </c>
      <c r="C475" t="s">
        <v>772</v>
      </c>
      <c r="D475" t="s">
        <v>775</v>
      </c>
      <c r="E475">
        <v>0</v>
      </c>
      <c r="F475">
        <v>0</v>
      </c>
      <c r="G475">
        <v>0</v>
      </c>
      <c r="H475">
        <v>0</v>
      </c>
      <c r="I475">
        <v>2</v>
      </c>
      <c r="J475">
        <v>5.6</v>
      </c>
      <c r="K475">
        <v>8</v>
      </c>
      <c r="L475">
        <v>10.5</v>
      </c>
      <c r="M475">
        <v>14</v>
      </c>
      <c r="N475">
        <v>19.5</v>
      </c>
      <c r="O475">
        <v>40.6</v>
      </c>
    </row>
    <row r="476" spans="1:15">
      <c r="A476" t="s">
        <v>761</v>
      </c>
      <c r="B476" t="s">
        <v>764</v>
      </c>
      <c r="C476" t="s">
        <v>772</v>
      </c>
      <c r="D476" t="s">
        <v>819</v>
      </c>
      <c r="E476">
        <v>0</v>
      </c>
      <c r="F476">
        <v>0</v>
      </c>
      <c r="G476">
        <v>8</v>
      </c>
      <c r="H476">
        <v>13.2</v>
      </c>
      <c r="I476">
        <v>17.8</v>
      </c>
      <c r="J476">
        <v>19.45</v>
      </c>
      <c r="K476">
        <v>24.7</v>
      </c>
      <c r="L476">
        <v>30.15</v>
      </c>
      <c r="M476">
        <v>35.9</v>
      </c>
      <c r="N476">
        <v>44.7</v>
      </c>
      <c r="O476">
        <v>76.45</v>
      </c>
    </row>
    <row r="477" spans="1:15">
      <c r="A477" t="s">
        <v>761</v>
      </c>
      <c r="B477" t="s">
        <v>764</v>
      </c>
      <c r="C477" t="s">
        <v>777</v>
      </c>
      <c r="D477" t="s">
        <v>820</v>
      </c>
      <c r="E477">
        <v>0</v>
      </c>
      <c r="F477">
        <v>17.2</v>
      </c>
      <c r="G477">
        <v>33</v>
      </c>
      <c r="H477">
        <v>42</v>
      </c>
      <c r="I477">
        <v>46.8</v>
      </c>
      <c r="J477">
        <v>57.8</v>
      </c>
      <c r="K477">
        <v>70</v>
      </c>
      <c r="L477">
        <v>80.150000000000006</v>
      </c>
      <c r="M477">
        <v>92</v>
      </c>
      <c r="N477">
        <v>108.7</v>
      </c>
      <c r="O477">
        <v>171</v>
      </c>
    </row>
    <row r="478" spans="1:15">
      <c r="A478" t="s">
        <v>761</v>
      </c>
      <c r="B478" t="s">
        <v>764</v>
      </c>
      <c r="C478" t="s">
        <v>777</v>
      </c>
      <c r="D478" t="s">
        <v>821</v>
      </c>
      <c r="E478">
        <v>0</v>
      </c>
      <c r="F478">
        <v>28.6</v>
      </c>
      <c r="G478">
        <v>46</v>
      </c>
      <c r="H478">
        <v>51.2</v>
      </c>
      <c r="I478">
        <v>59.9</v>
      </c>
      <c r="J478">
        <v>73.55</v>
      </c>
      <c r="K478">
        <v>85.6</v>
      </c>
      <c r="L478">
        <v>97.2</v>
      </c>
      <c r="M478">
        <v>110</v>
      </c>
      <c r="N478">
        <v>130</v>
      </c>
      <c r="O478">
        <v>202</v>
      </c>
    </row>
    <row r="479" spans="1:15">
      <c r="A479" t="s">
        <v>761</v>
      </c>
      <c r="B479" t="s">
        <v>764</v>
      </c>
      <c r="C479" t="s">
        <v>777</v>
      </c>
      <c r="D479" t="s">
        <v>822</v>
      </c>
      <c r="E479">
        <v>0</v>
      </c>
      <c r="F479">
        <v>32.299999999999997</v>
      </c>
      <c r="G479">
        <v>51</v>
      </c>
      <c r="H479">
        <v>58.4</v>
      </c>
      <c r="I479">
        <v>65</v>
      </c>
      <c r="J479">
        <v>81</v>
      </c>
      <c r="K479">
        <v>95.6</v>
      </c>
      <c r="L479">
        <v>110.9</v>
      </c>
      <c r="M479">
        <v>127.2</v>
      </c>
      <c r="N479">
        <v>152</v>
      </c>
      <c r="O479">
        <v>251.6</v>
      </c>
    </row>
    <row r="480" spans="1:15">
      <c r="A480" t="s">
        <v>761</v>
      </c>
      <c r="B480" t="s">
        <v>764</v>
      </c>
      <c r="C480" t="s">
        <v>777</v>
      </c>
      <c r="D480" t="s">
        <v>823</v>
      </c>
      <c r="E480">
        <v>0</v>
      </c>
      <c r="F480">
        <v>18</v>
      </c>
      <c r="G480">
        <v>32</v>
      </c>
      <c r="H480">
        <v>41.6</v>
      </c>
      <c r="I480">
        <v>46.6</v>
      </c>
      <c r="J480">
        <v>56.25</v>
      </c>
      <c r="K480">
        <v>70</v>
      </c>
      <c r="L480">
        <v>81.7</v>
      </c>
      <c r="M480">
        <v>94.6</v>
      </c>
      <c r="N480">
        <v>112.5</v>
      </c>
      <c r="O480">
        <v>182.25</v>
      </c>
    </row>
    <row r="481" spans="1:15">
      <c r="A481" t="s">
        <v>761</v>
      </c>
      <c r="B481" t="s">
        <v>764</v>
      </c>
      <c r="C481" t="s">
        <v>777</v>
      </c>
      <c r="D481" t="s">
        <v>824</v>
      </c>
      <c r="E481">
        <v>0</v>
      </c>
      <c r="F481">
        <v>30.8</v>
      </c>
      <c r="G481">
        <v>50.2</v>
      </c>
      <c r="H481">
        <v>56.8</v>
      </c>
      <c r="I481">
        <v>62.8</v>
      </c>
      <c r="J481">
        <v>77.2</v>
      </c>
      <c r="K481">
        <v>92</v>
      </c>
      <c r="L481">
        <v>104.18333333299999</v>
      </c>
      <c r="M481">
        <v>119</v>
      </c>
      <c r="N481">
        <v>142.30000000000001</v>
      </c>
      <c r="O481">
        <v>227.8</v>
      </c>
    </row>
    <row r="482" spans="1:15">
      <c r="A482" t="s">
        <v>761</v>
      </c>
      <c r="B482" t="s">
        <v>764</v>
      </c>
      <c r="C482" t="s">
        <v>777</v>
      </c>
      <c r="D482" t="s">
        <v>825</v>
      </c>
      <c r="E482">
        <v>0</v>
      </c>
      <c r="F482">
        <v>36</v>
      </c>
      <c r="G482">
        <v>58.4</v>
      </c>
      <c r="H482">
        <v>68.8</v>
      </c>
      <c r="I482">
        <v>73</v>
      </c>
      <c r="J482">
        <v>89</v>
      </c>
      <c r="K482">
        <v>105.2</v>
      </c>
      <c r="L482">
        <v>121.75</v>
      </c>
      <c r="M482">
        <v>140</v>
      </c>
      <c r="N482">
        <v>170</v>
      </c>
      <c r="O482">
        <v>273</v>
      </c>
    </row>
    <row r="483" spans="1:15">
      <c r="A483" t="s">
        <v>761</v>
      </c>
      <c r="B483" t="s">
        <v>764</v>
      </c>
      <c r="C483" t="s">
        <v>777</v>
      </c>
      <c r="D483" t="s">
        <v>826</v>
      </c>
      <c r="E483">
        <v>0</v>
      </c>
      <c r="F483">
        <v>42</v>
      </c>
      <c r="G483">
        <v>65</v>
      </c>
      <c r="H483">
        <v>72.2</v>
      </c>
      <c r="I483">
        <v>81.2</v>
      </c>
      <c r="J483">
        <v>100.75</v>
      </c>
      <c r="K483">
        <v>120.4</v>
      </c>
      <c r="L483">
        <v>138</v>
      </c>
      <c r="M483">
        <v>159</v>
      </c>
      <c r="N483">
        <v>189.7</v>
      </c>
      <c r="O483">
        <v>304</v>
      </c>
    </row>
    <row r="484" spans="1:15">
      <c r="A484" t="s">
        <v>761</v>
      </c>
      <c r="B484" t="s">
        <v>764</v>
      </c>
      <c r="C484" t="s">
        <v>777</v>
      </c>
      <c r="D484" t="s">
        <v>827</v>
      </c>
      <c r="E484">
        <v>0</v>
      </c>
      <c r="F484">
        <v>4.9000000000000004</v>
      </c>
      <c r="G484">
        <v>8</v>
      </c>
      <c r="H484">
        <v>10</v>
      </c>
      <c r="I484">
        <v>11.2</v>
      </c>
      <c r="J484">
        <v>13.2</v>
      </c>
      <c r="K484">
        <v>16</v>
      </c>
      <c r="L484">
        <v>19</v>
      </c>
      <c r="M484">
        <v>22</v>
      </c>
      <c r="N484">
        <v>27.55</v>
      </c>
      <c r="O484">
        <v>53</v>
      </c>
    </row>
    <row r="485" spans="1:15">
      <c r="A485" t="s">
        <v>761</v>
      </c>
      <c r="B485" t="s">
        <v>764</v>
      </c>
      <c r="C485" t="s">
        <v>777</v>
      </c>
      <c r="D485" t="s">
        <v>828</v>
      </c>
      <c r="E485">
        <v>0</v>
      </c>
      <c r="F485">
        <v>4.4000000000000004</v>
      </c>
      <c r="G485">
        <v>7.4</v>
      </c>
      <c r="H485">
        <v>9.3000000000000007</v>
      </c>
      <c r="I485">
        <v>10.4</v>
      </c>
      <c r="J485">
        <v>12</v>
      </c>
      <c r="K485">
        <v>15</v>
      </c>
      <c r="L485">
        <v>18.5</v>
      </c>
      <c r="M485">
        <v>23.3</v>
      </c>
      <c r="N485">
        <v>30.09</v>
      </c>
      <c r="O485">
        <v>60</v>
      </c>
    </row>
    <row r="486" spans="1:15">
      <c r="A486" t="s">
        <v>761</v>
      </c>
      <c r="B486" t="s">
        <v>764</v>
      </c>
      <c r="C486" t="s">
        <v>787</v>
      </c>
      <c r="D486" t="s">
        <v>788</v>
      </c>
      <c r="E486">
        <v>0</v>
      </c>
      <c r="F486">
        <v>24.35</v>
      </c>
      <c r="G486">
        <v>39.9</v>
      </c>
      <c r="H486">
        <v>51.8</v>
      </c>
      <c r="I486">
        <v>57.6</v>
      </c>
      <c r="J486">
        <v>68.2</v>
      </c>
      <c r="K486">
        <v>82.75</v>
      </c>
      <c r="L486">
        <v>97.2</v>
      </c>
      <c r="M486">
        <v>112</v>
      </c>
      <c r="N486">
        <v>135.9</v>
      </c>
      <c r="O486">
        <v>238.4</v>
      </c>
    </row>
    <row r="487" spans="1:15">
      <c r="A487" t="s">
        <v>761</v>
      </c>
      <c r="B487" t="s">
        <v>764</v>
      </c>
      <c r="C487" t="s">
        <v>789</v>
      </c>
      <c r="D487" t="s">
        <v>790</v>
      </c>
      <c r="E487">
        <v>60</v>
      </c>
      <c r="F487">
        <v>355</v>
      </c>
      <c r="G487">
        <v>490</v>
      </c>
      <c r="H487">
        <v>580</v>
      </c>
      <c r="I487">
        <v>694</v>
      </c>
      <c r="J487">
        <v>786.6</v>
      </c>
      <c r="K487">
        <v>875.6</v>
      </c>
      <c r="L487">
        <v>967</v>
      </c>
      <c r="M487">
        <v>1080</v>
      </c>
      <c r="N487">
        <v>1262</v>
      </c>
      <c r="O487">
        <v>1838</v>
      </c>
    </row>
    <row r="488" spans="1:15">
      <c r="A488" t="s">
        <v>761</v>
      </c>
      <c r="B488" t="s">
        <v>792</v>
      </c>
      <c r="C488" t="s">
        <v>765</v>
      </c>
      <c r="D488" t="s">
        <v>766</v>
      </c>
      <c r="E488">
        <v>0</v>
      </c>
      <c r="F488">
        <v>0</v>
      </c>
      <c r="G488">
        <v>0</v>
      </c>
      <c r="H488">
        <v>0</v>
      </c>
      <c r="I488">
        <v>5.46</v>
      </c>
      <c r="J488">
        <v>13.3</v>
      </c>
      <c r="K488">
        <v>17.100000000000001</v>
      </c>
      <c r="L488">
        <v>21</v>
      </c>
      <c r="M488">
        <v>26</v>
      </c>
      <c r="N488">
        <v>35.9</v>
      </c>
      <c r="O488">
        <v>64.7</v>
      </c>
    </row>
    <row r="489" spans="1:15">
      <c r="A489" t="s">
        <v>761</v>
      </c>
      <c r="B489" t="s">
        <v>792</v>
      </c>
      <c r="C489" t="s">
        <v>765</v>
      </c>
      <c r="D489" t="s">
        <v>767</v>
      </c>
      <c r="E489">
        <v>0</v>
      </c>
      <c r="F489">
        <v>0</v>
      </c>
      <c r="G489">
        <v>0</v>
      </c>
      <c r="H489">
        <v>2.6</v>
      </c>
      <c r="I489">
        <v>9</v>
      </c>
      <c r="J489">
        <v>13.8</v>
      </c>
      <c r="K489">
        <v>18</v>
      </c>
      <c r="L489">
        <v>21.2</v>
      </c>
      <c r="M489">
        <v>27.15</v>
      </c>
      <c r="N489">
        <v>35</v>
      </c>
      <c r="O489">
        <v>60</v>
      </c>
    </row>
    <row r="490" spans="1:15">
      <c r="A490" t="s">
        <v>761</v>
      </c>
      <c r="B490" t="s">
        <v>792</v>
      </c>
      <c r="C490" t="s">
        <v>765</v>
      </c>
      <c r="D490" t="s">
        <v>768</v>
      </c>
      <c r="E490">
        <v>0</v>
      </c>
      <c r="F490">
        <v>0</v>
      </c>
      <c r="G490">
        <v>4.1500000000000004</v>
      </c>
      <c r="H490">
        <v>9.5666666669999998</v>
      </c>
      <c r="I490">
        <v>13.05</v>
      </c>
      <c r="J490">
        <v>16.399999999999999</v>
      </c>
      <c r="K490">
        <v>18</v>
      </c>
      <c r="L490">
        <v>21</v>
      </c>
      <c r="M490">
        <v>27</v>
      </c>
      <c r="N490">
        <v>34.4</v>
      </c>
      <c r="O490">
        <v>60.3</v>
      </c>
    </row>
    <row r="491" spans="1:15">
      <c r="A491" t="s">
        <v>761</v>
      </c>
      <c r="B491" t="s">
        <v>792</v>
      </c>
      <c r="C491" t="s">
        <v>765</v>
      </c>
      <c r="D491" t="s">
        <v>769</v>
      </c>
      <c r="E491">
        <v>0</v>
      </c>
      <c r="F491">
        <v>3.18</v>
      </c>
      <c r="G491">
        <v>10.8</v>
      </c>
      <c r="H491">
        <v>15.3</v>
      </c>
      <c r="I491">
        <v>19.600000000000001</v>
      </c>
      <c r="J491">
        <v>22</v>
      </c>
      <c r="K491">
        <v>26</v>
      </c>
      <c r="L491">
        <v>32</v>
      </c>
      <c r="M491">
        <v>39.4</v>
      </c>
      <c r="N491">
        <v>51</v>
      </c>
      <c r="O491">
        <v>105</v>
      </c>
    </row>
    <row r="492" spans="1:15">
      <c r="A492" t="s">
        <v>761</v>
      </c>
      <c r="B492" t="s">
        <v>792</v>
      </c>
      <c r="C492" t="s">
        <v>765</v>
      </c>
      <c r="D492" t="s">
        <v>817</v>
      </c>
      <c r="E492">
        <v>0</v>
      </c>
      <c r="F492">
        <v>1.19</v>
      </c>
      <c r="G492">
        <v>6.15</v>
      </c>
      <c r="H492">
        <v>10.199999999999999</v>
      </c>
      <c r="I492">
        <v>12.25</v>
      </c>
      <c r="J492">
        <v>15</v>
      </c>
      <c r="K492">
        <v>16.8</v>
      </c>
      <c r="L492">
        <v>20</v>
      </c>
      <c r="M492">
        <v>23.4</v>
      </c>
      <c r="N492">
        <v>28.75</v>
      </c>
      <c r="O492">
        <v>51</v>
      </c>
    </row>
    <row r="493" spans="1:15">
      <c r="A493" t="s">
        <v>761</v>
      </c>
      <c r="B493" t="s">
        <v>792</v>
      </c>
      <c r="C493" t="s">
        <v>765</v>
      </c>
      <c r="D493" t="s">
        <v>818</v>
      </c>
      <c r="E493">
        <v>0</v>
      </c>
      <c r="F493">
        <v>1.86</v>
      </c>
      <c r="G493">
        <v>7.75</v>
      </c>
      <c r="H493">
        <v>13</v>
      </c>
      <c r="I493">
        <v>17.600000000000001</v>
      </c>
      <c r="J493">
        <v>20.399999999999999</v>
      </c>
      <c r="K493">
        <v>25</v>
      </c>
      <c r="L493">
        <v>31.7</v>
      </c>
      <c r="M493">
        <v>40</v>
      </c>
      <c r="N493">
        <v>54.1</v>
      </c>
      <c r="O493">
        <v>129</v>
      </c>
    </row>
    <row r="494" spans="1:15">
      <c r="A494" t="s">
        <v>761</v>
      </c>
      <c r="B494" t="s">
        <v>792</v>
      </c>
      <c r="C494" t="s">
        <v>772</v>
      </c>
      <c r="D494" t="s">
        <v>773</v>
      </c>
      <c r="E494">
        <v>0</v>
      </c>
      <c r="F494">
        <v>0</v>
      </c>
      <c r="G494">
        <v>0</v>
      </c>
      <c r="H494">
        <v>1</v>
      </c>
      <c r="I494">
        <v>7.35</v>
      </c>
      <c r="J494">
        <v>13.95</v>
      </c>
      <c r="K494">
        <v>20</v>
      </c>
      <c r="L494">
        <v>27</v>
      </c>
      <c r="M494">
        <v>34.200000000000003</v>
      </c>
      <c r="N494">
        <v>44</v>
      </c>
      <c r="O494">
        <v>76</v>
      </c>
    </row>
    <row r="495" spans="1:15">
      <c r="A495" t="s">
        <v>761</v>
      </c>
      <c r="B495" t="s">
        <v>792</v>
      </c>
      <c r="C495" t="s">
        <v>772</v>
      </c>
      <c r="D495" t="s">
        <v>774</v>
      </c>
      <c r="E495">
        <v>0</v>
      </c>
      <c r="F495">
        <v>0</v>
      </c>
      <c r="G495">
        <v>0</v>
      </c>
      <c r="H495">
        <v>0</v>
      </c>
      <c r="I495">
        <v>10.8</v>
      </c>
      <c r="J495">
        <v>26.1</v>
      </c>
      <c r="K495">
        <v>36</v>
      </c>
      <c r="L495">
        <v>45.95</v>
      </c>
      <c r="M495">
        <v>59</v>
      </c>
      <c r="N495">
        <v>76</v>
      </c>
      <c r="O495">
        <v>128.5</v>
      </c>
    </row>
    <row r="496" spans="1:15">
      <c r="A496" t="s">
        <v>761</v>
      </c>
      <c r="B496" t="s">
        <v>792</v>
      </c>
      <c r="C496" t="s">
        <v>772</v>
      </c>
      <c r="D496" t="s">
        <v>775</v>
      </c>
      <c r="E496">
        <v>0</v>
      </c>
      <c r="F496">
        <v>0</v>
      </c>
      <c r="G496">
        <v>0</v>
      </c>
      <c r="H496">
        <v>0</v>
      </c>
      <c r="I496">
        <v>0.76</v>
      </c>
      <c r="J496">
        <v>4</v>
      </c>
      <c r="K496">
        <v>7.2</v>
      </c>
      <c r="L496">
        <v>10</v>
      </c>
      <c r="M496">
        <v>13</v>
      </c>
      <c r="N496">
        <v>19</v>
      </c>
      <c r="O496">
        <v>38.299999999999997</v>
      </c>
    </row>
    <row r="497" spans="1:15">
      <c r="A497" t="s">
        <v>761</v>
      </c>
      <c r="B497" t="s">
        <v>792</v>
      </c>
      <c r="C497" t="s">
        <v>772</v>
      </c>
      <c r="D497" t="s">
        <v>819</v>
      </c>
      <c r="E497">
        <v>0</v>
      </c>
      <c r="F497">
        <v>0</v>
      </c>
      <c r="G497">
        <v>4.62</v>
      </c>
      <c r="H497">
        <v>11.55</v>
      </c>
      <c r="I497">
        <v>16.2</v>
      </c>
      <c r="J497">
        <v>19.2</v>
      </c>
      <c r="K497">
        <v>23</v>
      </c>
      <c r="L497">
        <v>29.35</v>
      </c>
      <c r="M497">
        <v>35.9</v>
      </c>
      <c r="N497">
        <v>44.7</v>
      </c>
      <c r="O497">
        <v>78</v>
      </c>
    </row>
    <row r="498" spans="1:15">
      <c r="A498" t="s">
        <v>761</v>
      </c>
      <c r="B498" t="s">
        <v>792</v>
      </c>
      <c r="C498" t="s">
        <v>777</v>
      </c>
      <c r="D498" t="s">
        <v>820</v>
      </c>
      <c r="E498">
        <v>0</v>
      </c>
      <c r="F498">
        <v>6.2</v>
      </c>
      <c r="G498">
        <v>24</v>
      </c>
      <c r="H498">
        <v>37.1</v>
      </c>
      <c r="I498">
        <v>44.8</v>
      </c>
      <c r="J498">
        <v>52.2</v>
      </c>
      <c r="K498">
        <v>65.400000000000006</v>
      </c>
      <c r="L498">
        <v>78.2</v>
      </c>
      <c r="M498">
        <v>92</v>
      </c>
      <c r="N498">
        <v>110</v>
      </c>
      <c r="O498">
        <v>176</v>
      </c>
    </row>
    <row r="499" spans="1:15">
      <c r="A499" t="s">
        <v>761</v>
      </c>
      <c r="B499" t="s">
        <v>792</v>
      </c>
      <c r="C499" t="s">
        <v>777</v>
      </c>
      <c r="D499" t="s">
        <v>821</v>
      </c>
      <c r="E499">
        <v>0</v>
      </c>
      <c r="F499">
        <v>13.7</v>
      </c>
      <c r="G499">
        <v>36.6</v>
      </c>
      <c r="H499">
        <v>50</v>
      </c>
      <c r="I499">
        <v>55</v>
      </c>
      <c r="J499">
        <v>65.2</v>
      </c>
      <c r="K499">
        <v>81</v>
      </c>
      <c r="L499">
        <v>95</v>
      </c>
      <c r="M499">
        <v>110</v>
      </c>
      <c r="N499">
        <v>130</v>
      </c>
      <c r="O499">
        <v>205</v>
      </c>
    </row>
    <row r="500" spans="1:15">
      <c r="A500" t="s">
        <v>761</v>
      </c>
      <c r="B500" t="s">
        <v>792</v>
      </c>
      <c r="C500" t="s">
        <v>777</v>
      </c>
      <c r="D500" t="s">
        <v>822</v>
      </c>
      <c r="E500">
        <v>0</v>
      </c>
      <c r="F500">
        <v>16.649999999999999</v>
      </c>
      <c r="G500">
        <v>41.4</v>
      </c>
      <c r="H500">
        <v>55.8</v>
      </c>
      <c r="I500">
        <v>61.4</v>
      </c>
      <c r="J500">
        <v>73.5</v>
      </c>
      <c r="K500">
        <v>91.4</v>
      </c>
      <c r="L500">
        <v>108.4</v>
      </c>
      <c r="M500">
        <v>127</v>
      </c>
      <c r="N500">
        <v>153</v>
      </c>
      <c r="O500">
        <v>250</v>
      </c>
    </row>
    <row r="501" spans="1:15">
      <c r="A501" t="s">
        <v>761</v>
      </c>
      <c r="B501" t="s">
        <v>792</v>
      </c>
      <c r="C501" t="s">
        <v>777</v>
      </c>
      <c r="D501" t="s">
        <v>823</v>
      </c>
      <c r="E501">
        <v>0</v>
      </c>
      <c r="F501">
        <v>5.24</v>
      </c>
      <c r="G501">
        <v>24.4</v>
      </c>
      <c r="H501">
        <v>32.4</v>
      </c>
      <c r="I501">
        <v>43.4</v>
      </c>
      <c r="J501">
        <v>51.2</v>
      </c>
      <c r="K501">
        <v>63</v>
      </c>
      <c r="L501">
        <v>77.7</v>
      </c>
      <c r="M501">
        <v>92</v>
      </c>
      <c r="N501">
        <v>112</v>
      </c>
      <c r="O501">
        <v>183.8</v>
      </c>
    </row>
    <row r="502" spans="1:15">
      <c r="A502" t="s">
        <v>761</v>
      </c>
      <c r="B502" t="s">
        <v>792</v>
      </c>
      <c r="C502" t="s">
        <v>777</v>
      </c>
      <c r="D502" t="s">
        <v>824</v>
      </c>
      <c r="E502">
        <v>0</v>
      </c>
      <c r="F502">
        <v>15.15</v>
      </c>
      <c r="G502">
        <v>40.799999999999997</v>
      </c>
      <c r="H502">
        <v>55.8</v>
      </c>
      <c r="I502">
        <v>62.8</v>
      </c>
      <c r="J502">
        <v>70.8</v>
      </c>
      <c r="K502">
        <v>87.55</v>
      </c>
      <c r="L502">
        <v>102.8</v>
      </c>
      <c r="M502">
        <v>119.5</v>
      </c>
      <c r="N502">
        <v>143</v>
      </c>
      <c r="O502">
        <v>231</v>
      </c>
    </row>
    <row r="503" spans="1:15">
      <c r="A503" t="s">
        <v>761</v>
      </c>
      <c r="B503" t="s">
        <v>792</v>
      </c>
      <c r="C503" t="s">
        <v>777</v>
      </c>
      <c r="D503" t="s">
        <v>825</v>
      </c>
      <c r="E503">
        <v>0</v>
      </c>
      <c r="F503">
        <v>18.8</v>
      </c>
      <c r="G503">
        <v>49.5</v>
      </c>
      <c r="H503">
        <v>66</v>
      </c>
      <c r="I503">
        <v>71.2</v>
      </c>
      <c r="J503">
        <v>83</v>
      </c>
      <c r="K503">
        <v>101.5</v>
      </c>
      <c r="L503">
        <v>119.4</v>
      </c>
      <c r="M503">
        <v>140</v>
      </c>
      <c r="N503">
        <v>170.5</v>
      </c>
      <c r="O503">
        <v>278</v>
      </c>
    </row>
    <row r="504" spans="1:15">
      <c r="A504" t="s">
        <v>761</v>
      </c>
      <c r="B504" t="s">
        <v>792</v>
      </c>
      <c r="C504" t="s">
        <v>777</v>
      </c>
      <c r="D504" t="s">
        <v>826</v>
      </c>
      <c r="E504">
        <v>0</v>
      </c>
      <c r="F504">
        <v>22.2</v>
      </c>
      <c r="G504">
        <v>53.1</v>
      </c>
      <c r="H504">
        <v>70.400000000000006</v>
      </c>
      <c r="I504">
        <v>77.400000000000006</v>
      </c>
      <c r="J504">
        <v>92.4</v>
      </c>
      <c r="K504">
        <v>115</v>
      </c>
      <c r="L504">
        <v>136</v>
      </c>
      <c r="M504">
        <v>158</v>
      </c>
      <c r="N504">
        <v>190.75</v>
      </c>
      <c r="O504">
        <v>306</v>
      </c>
    </row>
    <row r="505" spans="1:15">
      <c r="A505" t="s">
        <v>761</v>
      </c>
      <c r="B505" t="s">
        <v>792</v>
      </c>
      <c r="C505" t="s">
        <v>777</v>
      </c>
      <c r="D505" t="s">
        <v>827</v>
      </c>
      <c r="E505">
        <v>0</v>
      </c>
      <c r="F505">
        <v>1.96</v>
      </c>
      <c r="G505">
        <v>6</v>
      </c>
      <c r="H505">
        <v>9</v>
      </c>
      <c r="I505">
        <v>10.8</v>
      </c>
      <c r="J505">
        <v>12.2</v>
      </c>
      <c r="K505">
        <v>15</v>
      </c>
      <c r="L505">
        <v>18.2</v>
      </c>
      <c r="M505">
        <v>21.8</v>
      </c>
      <c r="N505">
        <v>27</v>
      </c>
      <c r="O505">
        <v>50.8</v>
      </c>
    </row>
    <row r="506" spans="1:15">
      <c r="A506" t="s">
        <v>761</v>
      </c>
      <c r="B506" t="s">
        <v>792</v>
      </c>
      <c r="C506" t="s">
        <v>777</v>
      </c>
      <c r="D506" t="s">
        <v>828</v>
      </c>
      <c r="E506">
        <v>0</v>
      </c>
      <c r="F506">
        <v>2</v>
      </c>
      <c r="G506">
        <v>5.4</v>
      </c>
      <c r="H506">
        <v>8.4</v>
      </c>
      <c r="I506">
        <v>10.199999999999999</v>
      </c>
      <c r="J506">
        <v>12</v>
      </c>
      <c r="K506">
        <v>14.3</v>
      </c>
      <c r="L506">
        <v>17.7</v>
      </c>
      <c r="M506">
        <v>22.75</v>
      </c>
      <c r="N506">
        <v>30</v>
      </c>
      <c r="O506">
        <v>60</v>
      </c>
    </row>
    <row r="507" spans="1:15">
      <c r="A507" t="s">
        <v>761</v>
      </c>
      <c r="B507" t="s">
        <v>792</v>
      </c>
      <c r="C507" t="s">
        <v>787</v>
      </c>
      <c r="D507" t="s">
        <v>788</v>
      </c>
      <c r="E507">
        <v>0</v>
      </c>
      <c r="F507">
        <v>10.81</v>
      </c>
      <c r="G507">
        <v>31.5</v>
      </c>
      <c r="H507">
        <v>43.8</v>
      </c>
      <c r="I507">
        <v>56.8</v>
      </c>
      <c r="J507">
        <v>63</v>
      </c>
      <c r="K507">
        <v>78.400000000000006</v>
      </c>
      <c r="L507">
        <v>95</v>
      </c>
      <c r="M507">
        <v>112.2</v>
      </c>
      <c r="N507">
        <v>137.19999999999999</v>
      </c>
      <c r="O507">
        <v>240.75</v>
      </c>
    </row>
    <row r="508" spans="1:15">
      <c r="A508" t="s">
        <v>761</v>
      </c>
      <c r="B508" t="s">
        <v>792</v>
      </c>
      <c r="C508" t="s">
        <v>789</v>
      </c>
      <c r="D508" t="s">
        <v>790</v>
      </c>
      <c r="E508">
        <v>14.16</v>
      </c>
      <c r="F508">
        <v>224</v>
      </c>
      <c r="G508">
        <v>399</v>
      </c>
      <c r="H508">
        <v>525</v>
      </c>
      <c r="I508">
        <v>630</v>
      </c>
      <c r="J508">
        <v>747</v>
      </c>
      <c r="K508">
        <v>850</v>
      </c>
      <c r="L508">
        <v>950</v>
      </c>
      <c r="M508">
        <v>1072.05</v>
      </c>
      <c r="N508">
        <v>1252</v>
      </c>
      <c r="O508">
        <v>1850</v>
      </c>
    </row>
    <row r="509" spans="1:15">
      <c r="A509" t="s">
        <v>761</v>
      </c>
      <c r="B509" t="s">
        <v>793</v>
      </c>
      <c r="C509" t="s">
        <v>765</v>
      </c>
      <c r="D509" t="s">
        <v>766</v>
      </c>
      <c r="E509">
        <v>0</v>
      </c>
      <c r="F509">
        <v>0</v>
      </c>
      <c r="G509">
        <v>0</v>
      </c>
      <c r="H509">
        <v>0</v>
      </c>
      <c r="I509">
        <v>9.6999999999999993</v>
      </c>
      <c r="J509">
        <v>15</v>
      </c>
      <c r="K509">
        <v>19</v>
      </c>
      <c r="L509">
        <v>22</v>
      </c>
      <c r="M509">
        <v>27.5</v>
      </c>
      <c r="N509">
        <v>37</v>
      </c>
      <c r="O509">
        <v>66.400000000000006</v>
      </c>
    </row>
    <row r="510" spans="1:15">
      <c r="A510" t="s">
        <v>761</v>
      </c>
      <c r="B510" t="s">
        <v>793</v>
      </c>
      <c r="C510" t="s">
        <v>765</v>
      </c>
      <c r="D510" t="s">
        <v>767</v>
      </c>
      <c r="E510">
        <v>0</v>
      </c>
      <c r="F510">
        <v>0</v>
      </c>
      <c r="G510">
        <v>0</v>
      </c>
      <c r="H510">
        <v>5</v>
      </c>
      <c r="I510">
        <v>11.1</v>
      </c>
      <c r="J510">
        <v>15</v>
      </c>
      <c r="K510">
        <v>19</v>
      </c>
      <c r="L510">
        <v>23</v>
      </c>
      <c r="M510">
        <v>29</v>
      </c>
      <c r="N510">
        <v>36.5</v>
      </c>
      <c r="O510">
        <v>62.4</v>
      </c>
    </row>
    <row r="511" spans="1:15">
      <c r="A511" t="s">
        <v>761</v>
      </c>
      <c r="B511" t="s">
        <v>793</v>
      </c>
      <c r="C511" t="s">
        <v>765</v>
      </c>
      <c r="D511" t="s">
        <v>768</v>
      </c>
      <c r="E511">
        <v>0</v>
      </c>
      <c r="F511">
        <v>0</v>
      </c>
      <c r="G511">
        <v>7.35</v>
      </c>
      <c r="H511">
        <v>11.4</v>
      </c>
      <c r="I511">
        <v>14</v>
      </c>
      <c r="J511">
        <v>17.399999999999999</v>
      </c>
      <c r="K511">
        <v>19.399999999999999</v>
      </c>
      <c r="L511">
        <v>22</v>
      </c>
      <c r="M511">
        <v>27.6</v>
      </c>
      <c r="N511">
        <v>35</v>
      </c>
      <c r="O511">
        <v>61.5</v>
      </c>
    </row>
    <row r="512" spans="1:15">
      <c r="A512" t="s">
        <v>761</v>
      </c>
      <c r="B512" t="s">
        <v>793</v>
      </c>
      <c r="C512" t="s">
        <v>765</v>
      </c>
      <c r="D512" t="s">
        <v>769</v>
      </c>
      <c r="E512">
        <v>0</v>
      </c>
      <c r="F512">
        <v>5.55</v>
      </c>
      <c r="G512">
        <v>12.3</v>
      </c>
      <c r="H512">
        <v>16.2</v>
      </c>
      <c r="I512">
        <v>20.100000000000001</v>
      </c>
      <c r="J512">
        <v>23.2</v>
      </c>
      <c r="K512">
        <v>27</v>
      </c>
      <c r="L512">
        <v>32.9</v>
      </c>
      <c r="M512">
        <v>40.65</v>
      </c>
      <c r="N512">
        <v>52.8</v>
      </c>
      <c r="O512">
        <v>117.8</v>
      </c>
    </row>
    <row r="513" spans="1:15">
      <c r="A513" t="s">
        <v>761</v>
      </c>
      <c r="B513" t="s">
        <v>793</v>
      </c>
      <c r="C513" t="s">
        <v>765</v>
      </c>
      <c r="D513" t="s">
        <v>817</v>
      </c>
      <c r="E513">
        <v>0</v>
      </c>
      <c r="F513">
        <v>3.6</v>
      </c>
      <c r="G513">
        <v>8</v>
      </c>
      <c r="H513">
        <v>11</v>
      </c>
      <c r="I513">
        <v>13.3</v>
      </c>
      <c r="J513">
        <v>15.7</v>
      </c>
      <c r="K513">
        <v>17.3</v>
      </c>
      <c r="L513">
        <v>20</v>
      </c>
      <c r="M513">
        <v>24</v>
      </c>
      <c r="N513">
        <v>29.8</v>
      </c>
      <c r="O513">
        <v>51.16</v>
      </c>
    </row>
    <row r="514" spans="1:15">
      <c r="A514" t="s">
        <v>761</v>
      </c>
      <c r="B514" t="s">
        <v>793</v>
      </c>
      <c r="C514" t="s">
        <v>765</v>
      </c>
      <c r="D514" t="s">
        <v>818</v>
      </c>
      <c r="E514">
        <v>0</v>
      </c>
      <c r="F514">
        <v>3.5666666669999998</v>
      </c>
      <c r="G514">
        <v>10.4</v>
      </c>
      <c r="H514">
        <v>14.1</v>
      </c>
      <c r="I514">
        <v>18.149999999999999</v>
      </c>
      <c r="J514">
        <v>22.4</v>
      </c>
      <c r="K514">
        <v>25.5</v>
      </c>
      <c r="L514">
        <v>32</v>
      </c>
      <c r="M514">
        <v>40.049999999999997</v>
      </c>
      <c r="N514">
        <v>55</v>
      </c>
      <c r="O514">
        <v>130.55000000000001</v>
      </c>
    </row>
    <row r="515" spans="1:15">
      <c r="A515" t="s">
        <v>761</v>
      </c>
      <c r="B515" t="s">
        <v>793</v>
      </c>
      <c r="C515" t="s">
        <v>772</v>
      </c>
      <c r="D515" t="s">
        <v>773</v>
      </c>
      <c r="E515">
        <v>0</v>
      </c>
      <c r="F515">
        <v>0</v>
      </c>
      <c r="G515">
        <v>0</v>
      </c>
      <c r="H515">
        <v>0</v>
      </c>
      <c r="I515">
        <v>9.6</v>
      </c>
      <c r="J515">
        <v>15.75</v>
      </c>
      <c r="K515">
        <v>21.7</v>
      </c>
      <c r="L515">
        <v>28</v>
      </c>
      <c r="M515">
        <v>36</v>
      </c>
      <c r="N515">
        <v>46</v>
      </c>
      <c r="O515">
        <v>77</v>
      </c>
    </row>
    <row r="516" spans="1:15">
      <c r="A516" t="s">
        <v>761</v>
      </c>
      <c r="B516" t="s">
        <v>793</v>
      </c>
      <c r="C516" t="s">
        <v>772</v>
      </c>
      <c r="D516" t="s">
        <v>774</v>
      </c>
      <c r="E516">
        <v>0</v>
      </c>
      <c r="F516">
        <v>0</v>
      </c>
      <c r="G516">
        <v>0</v>
      </c>
      <c r="H516">
        <v>0</v>
      </c>
      <c r="I516">
        <v>19.3</v>
      </c>
      <c r="J516">
        <v>29.55</v>
      </c>
      <c r="K516">
        <v>38.6</v>
      </c>
      <c r="L516">
        <v>48.75</v>
      </c>
      <c r="M516">
        <v>61.2</v>
      </c>
      <c r="N516">
        <v>79</v>
      </c>
      <c r="O516">
        <v>131.5</v>
      </c>
    </row>
    <row r="517" spans="1:15">
      <c r="A517" t="s">
        <v>761</v>
      </c>
      <c r="B517" t="s">
        <v>793</v>
      </c>
      <c r="C517" t="s">
        <v>772</v>
      </c>
      <c r="D517" t="s">
        <v>775</v>
      </c>
      <c r="E517">
        <v>0</v>
      </c>
      <c r="F517">
        <v>0</v>
      </c>
      <c r="G517">
        <v>0</v>
      </c>
      <c r="H517">
        <v>0</v>
      </c>
      <c r="I517">
        <v>2</v>
      </c>
      <c r="J517">
        <v>6</v>
      </c>
      <c r="K517">
        <v>8</v>
      </c>
      <c r="L517">
        <v>10.65</v>
      </c>
      <c r="M517">
        <v>14</v>
      </c>
      <c r="N517">
        <v>20</v>
      </c>
      <c r="O517">
        <v>39.5</v>
      </c>
    </row>
    <row r="518" spans="1:15">
      <c r="A518" t="s">
        <v>761</v>
      </c>
      <c r="B518" t="s">
        <v>793</v>
      </c>
      <c r="C518" t="s">
        <v>772</v>
      </c>
      <c r="D518" t="s">
        <v>819</v>
      </c>
      <c r="E518">
        <v>0</v>
      </c>
      <c r="F518">
        <v>0</v>
      </c>
      <c r="G518">
        <v>7.1</v>
      </c>
      <c r="H518">
        <v>12.6</v>
      </c>
      <c r="I518">
        <v>16.5</v>
      </c>
      <c r="J518">
        <v>19.2</v>
      </c>
      <c r="K518">
        <v>23</v>
      </c>
      <c r="L518">
        <v>29.6</v>
      </c>
      <c r="M518">
        <v>36.450000000000003</v>
      </c>
      <c r="N518">
        <v>45.2</v>
      </c>
      <c r="O518">
        <v>79.150000000000006</v>
      </c>
    </row>
    <row r="519" spans="1:15">
      <c r="A519" t="s">
        <v>761</v>
      </c>
      <c r="B519" t="s">
        <v>793</v>
      </c>
      <c r="C519" t="s">
        <v>777</v>
      </c>
      <c r="D519" t="s">
        <v>820</v>
      </c>
      <c r="E519">
        <v>0</v>
      </c>
      <c r="F519">
        <v>14</v>
      </c>
      <c r="G519">
        <v>30.6</v>
      </c>
      <c r="H519">
        <v>40.65</v>
      </c>
      <c r="I519">
        <v>48.8</v>
      </c>
      <c r="J519">
        <v>55</v>
      </c>
      <c r="K519">
        <v>68.400000000000006</v>
      </c>
      <c r="L519">
        <v>81</v>
      </c>
      <c r="M519">
        <v>95.2</v>
      </c>
      <c r="N519">
        <v>114</v>
      </c>
      <c r="O519">
        <v>180</v>
      </c>
    </row>
    <row r="520" spans="1:15">
      <c r="A520" t="s">
        <v>761</v>
      </c>
      <c r="B520" t="s">
        <v>793</v>
      </c>
      <c r="C520" t="s">
        <v>777</v>
      </c>
      <c r="D520" t="s">
        <v>821</v>
      </c>
      <c r="E520">
        <v>0</v>
      </c>
      <c r="F520">
        <v>26.4</v>
      </c>
      <c r="G520">
        <v>40.5</v>
      </c>
      <c r="H520">
        <v>52.8</v>
      </c>
      <c r="I520">
        <v>59.2</v>
      </c>
      <c r="J520">
        <v>68</v>
      </c>
      <c r="K520">
        <v>83.9</v>
      </c>
      <c r="L520">
        <v>98</v>
      </c>
      <c r="M520">
        <v>114</v>
      </c>
      <c r="N520">
        <v>135</v>
      </c>
      <c r="O520">
        <v>210</v>
      </c>
    </row>
    <row r="521" spans="1:15">
      <c r="A521" t="s">
        <v>761</v>
      </c>
      <c r="B521" t="s">
        <v>793</v>
      </c>
      <c r="C521" t="s">
        <v>777</v>
      </c>
      <c r="D521" t="s">
        <v>822</v>
      </c>
      <c r="E521">
        <v>0</v>
      </c>
      <c r="F521">
        <v>29.8</v>
      </c>
      <c r="G521">
        <v>45.6</v>
      </c>
      <c r="H521">
        <v>59</v>
      </c>
      <c r="I521">
        <v>68.266666666999996</v>
      </c>
      <c r="J521">
        <v>78.599999999999994</v>
      </c>
      <c r="K521">
        <v>96</v>
      </c>
      <c r="L521">
        <v>113</v>
      </c>
      <c r="M521">
        <v>132</v>
      </c>
      <c r="N521">
        <v>158.4</v>
      </c>
      <c r="O521">
        <v>255</v>
      </c>
    </row>
    <row r="522" spans="1:15">
      <c r="A522" t="s">
        <v>761</v>
      </c>
      <c r="B522" t="s">
        <v>793</v>
      </c>
      <c r="C522" t="s">
        <v>777</v>
      </c>
      <c r="D522" t="s">
        <v>823</v>
      </c>
      <c r="E522">
        <v>0</v>
      </c>
      <c r="F522">
        <v>13.55</v>
      </c>
      <c r="G522">
        <v>30</v>
      </c>
      <c r="H522">
        <v>38.6</v>
      </c>
      <c r="I522">
        <v>47.6</v>
      </c>
      <c r="J522">
        <v>55.6</v>
      </c>
      <c r="K522">
        <v>66.5</v>
      </c>
      <c r="L522">
        <v>80.8</v>
      </c>
      <c r="M522">
        <v>95.95</v>
      </c>
      <c r="N522">
        <v>116</v>
      </c>
      <c r="O522">
        <v>189</v>
      </c>
    </row>
    <row r="523" spans="1:15">
      <c r="A523" t="s">
        <v>761</v>
      </c>
      <c r="B523" t="s">
        <v>793</v>
      </c>
      <c r="C523" t="s">
        <v>777</v>
      </c>
      <c r="D523" t="s">
        <v>824</v>
      </c>
      <c r="E523">
        <v>0</v>
      </c>
      <c r="F523">
        <v>27.85</v>
      </c>
      <c r="G523">
        <v>45</v>
      </c>
      <c r="H523">
        <v>57.85</v>
      </c>
      <c r="I523">
        <v>65.8</v>
      </c>
      <c r="J523">
        <v>73.5</v>
      </c>
      <c r="K523">
        <v>89</v>
      </c>
      <c r="L523">
        <v>105</v>
      </c>
      <c r="M523">
        <v>122.9</v>
      </c>
      <c r="N523">
        <v>147.69999999999999</v>
      </c>
      <c r="O523">
        <v>233</v>
      </c>
    </row>
    <row r="524" spans="1:15">
      <c r="A524" t="s">
        <v>761</v>
      </c>
      <c r="B524" t="s">
        <v>793</v>
      </c>
      <c r="C524" t="s">
        <v>777</v>
      </c>
      <c r="D524" t="s">
        <v>825</v>
      </c>
      <c r="E524">
        <v>0</v>
      </c>
      <c r="F524">
        <v>35.200000000000003</v>
      </c>
      <c r="G524">
        <v>53.4</v>
      </c>
      <c r="H524">
        <v>69.349999999999994</v>
      </c>
      <c r="I524">
        <v>79</v>
      </c>
      <c r="J524">
        <v>87</v>
      </c>
      <c r="K524">
        <v>104.95</v>
      </c>
      <c r="L524">
        <v>123</v>
      </c>
      <c r="M524">
        <v>144</v>
      </c>
      <c r="N524">
        <v>174.85</v>
      </c>
      <c r="O524">
        <v>279.39999999999998</v>
      </c>
    </row>
    <row r="525" spans="1:15">
      <c r="A525" t="s">
        <v>761</v>
      </c>
      <c r="B525" t="s">
        <v>793</v>
      </c>
      <c r="C525" t="s">
        <v>777</v>
      </c>
      <c r="D525" t="s">
        <v>826</v>
      </c>
      <c r="E525">
        <v>0</v>
      </c>
      <c r="F525">
        <v>40.5</v>
      </c>
      <c r="G525">
        <v>58.7</v>
      </c>
      <c r="H525">
        <v>76.3</v>
      </c>
      <c r="I525">
        <v>84</v>
      </c>
      <c r="J525">
        <v>97.6</v>
      </c>
      <c r="K525">
        <v>120</v>
      </c>
      <c r="L525">
        <v>140</v>
      </c>
      <c r="M525">
        <v>163</v>
      </c>
      <c r="N525">
        <v>196</v>
      </c>
      <c r="O525">
        <v>309.2</v>
      </c>
    </row>
    <row r="526" spans="1:15">
      <c r="A526" t="s">
        <v>761</v>
      </c>
      <c r="B526" t="s">
        <v>793</v>
      </c>
      <c r="C526" t="s">
        <v>777</v>
      </c>
      <c r="D526" t="s">
        <v>827</v>
      </c>
      <c r="E526">
        <v>0</v>
      </c>
      <c r="F526">
        <v>4.8</v>
      </c>
      <c r="G526">
        <v>7.8</v>
      </c>
      <c r="H526">
        <v>10</v>
      </c>
      <c r="I526">
        <v>11.7</v>
      </c>
      <c r="J526">
        <v>13.25</v>
      </c>
      <c r="K526">
        <v>16</v>
      </c>
      <c r="L526">
        <v>19.399999999999999</v>
      </c>
      <c r="M526">
        <v>23</v>
      </c>
      <c r="N526">
        <v>28.8</v>
      </c>
      <c r="O526">
        <v>52</v>
      </c>
    </row>
    <row r="527" spans="1:15">
      <c r="A527" t="s">
        <v>761</v>
      </c>
      <c r="B527" t="s">
        <v>793</v>
      </c>
      <c r="C527" t="s">
        <v>777</v>
      </c>
      <c r="D527" t="s">
        <v>828</v>
      </c>
      <c r="E527">
        <v>0</v>
      </c>
      <c r="F527">
        <v>4</v>
      </c>
      <c r="G527">
        <v>7.2</v>
      </c>
      <c r="H527">
        <v>9</v>
      </c>
      <c r="I527">
        <v>11</v>
      </c>
      <c r="J527">
        <v>12.8</v>
      </c>
      <c r="K527">
        <v>15</v>
      </c>
      <c r="L527">
        <v>18.3</v>
      </c>
      <c r="M527">
        <v>23.55</v>
      </c>
      <c r="N527">
        <v>31.5</v>
      </c>
      <c r="O527">
        <v>60</v>
      </c>
    </row>
    <row r="528" spans="1:15">
      <c r="A528" t="s">
        <v>761</v>
      </c>
      <c r="B528" t="s">
        <v>793</v>
      </c>
      <c r="C528" t="s">
        <v>787</v>
      </c>
      <c r="D528" t="s">
        <v>788</v>
      </c>
      <c r="E528">
        <v>0</v>
      </c>
      <c r="F528">
        <v>20.8</v>
      </c>
      <c r="G528">
        <v>38.35</v>
      </c>
      <c r="H528">
        <v>48</v>
      </c>
      <c r="I528">
        <v>58.05</v>
      </c>
      <c r="J528">
        <v>68</v>
      </c>
      <c r="K528">
        <v>82.2</v>
      </c>
      <c r="L528">
        <v>99.7</v>
      </c>
      <c r="M528">
        <v>116.6</v>
      </c>
      <c r="N528">
        <v>142</v>
      </c>
      <c r="O528">
        <v>248.4</v>
      </c>
    </row>
    <row r="529" spans="1:15">
      <c r="A529" t="s">
        <v>761</v>
      </c>
      <c r="B529" t="s">
        <v>793</v>
      </c>
      <c r="C529" t="s">
        <v>789</v>
      </c>
      <c r="D529" t="s">
        <v>790</v>
      </c>
      <c r="E529">
        <v>0</v>
      </c>
      <c r="F529">
        <v>324</v>
      </c>
      <c r="G529">
        <v>464.45</v>
      </c>
      <c r="H529">
        <v>556.20000000000005</v>
      </c>
      <c r="I529">
        <v>658</v>
      </c>
      <c r="J529">
        <v>765</v>
      </c>
      <c r="K529">
        <v>862.5</v>
      </c>
      <c r="L529">
        <v>966</v>
      </c>
      <c r="M529">
        <v>1095</v>
      </c>
      <c r="N529">
        <v>1280</v>
      </c>
      <c r="O529">
        <v>1877</v>
      </c>
    </row>
    <row r="530" spans="1:15">
      <c r="A530" t="s">
        <v>761</v>
      </c>
      <c r="B530" t="s">
        <v>794</v>
      </c>
      <c r="C530" t="s">
        <v>765</v>
      </c>
      <c r="D530" t="s">
        <v>766</v>
      </c>
      <c r="E530">
        <v>0</v>
      </c>
      <c r="F530">
        <v>0</v>
      </c>
      <c r="G530">
        <v>0</v>
      </c>
      <c r="H530">
        <v>0</v>
      </c>
      <c r="I530">
        <v>10</v>
      </c>
      <c r="J530">
        <v>15.6</v>
      </c>
      <c r="K530">
        <v>20</v>
      </c>
      <c r="L530">
        <v>23</v>
      </c>
      <c r="M530">
        <v>28</v>
      </c>
      <c r="N530">
        <v>37.6</v>
      </c>
      <c r="O530">
        <v>67</v>
      </c>
    </row>
    <row r="531" spans="1:15">
      <c r="A531" t="s">
        <v>761</v>
      </c>
      <c r="B531" t="s">
        <v>794</v>
      </c>
      <c r="C531" t="s">
        <v>765</v>
      </c>
      <c r="D531" t="s">
        <v>767</v>
      </c>
      <c r="E531">
        <v>0</v>
      </c>
      <c r="F531">
        <v>0</v>
      </c>
      <c r="G531">
        <v>0</v>
      </c>
      <c r="H531">
        <v>5</v>
      </c>
      <c r="I531">
        <v>11.25</v>
      </c>
      <c r="J531">
        <v>15.1</v>
      </c>
      <c r="K531">
        <v>19.2</v>
      </c>
      <c r="L531">
        <v>23.1</v>
      </c>
      <c r="M531">
        <v>29</v>
      </c>
      <c r="N531">
        <v>37.049999999999997</v>
      </c>
      <c r="O531">
        <v>63.5</v>
      </c>
    </row>
    <row r="532" spans="1:15">
      <c r="A532" t="s">
        <v>761</v>
      </c>
      <c r="B532" t="s">
        <v>794</v>
      </c>
      <c r="C532" t="s">
        <v>765</v>
      </c>
      <c r="D532" t="s">
        <v>768</v>
      </c>
      <c r="E532">
        <v>0</v>
      </c>
      <c r="F532">
        <v>0</v>
      </c>
      <c r="G532">
        <v>7.5</v>
      </c>
      <c r="H532">
        <v>11.8</v>
      </c>
      <c r="I532">
        <v>13.7</v>
      </c>
      <c r="J532">
        <v>17.399999999999999</v>
      </c>
      <c r="K532">
        <v>19.2</v>
      </c>
      <c r="L532">
        <v>22.4</v>
      </c>
      <c r="M532">
        <v>27.6</v>
      </c>
      <c r="N532">
        <v>35</v>
      </c>
      <c r="O532">
        <v>61.7</v>
      </c>
    </row>
    <row r="533" spans="1:15">
      <c r="A533" t="s">
        <v>761</v>
      </c>
      <c r="B533" t="s">
        <v>794</v>
      </c>
      <c r="C533" t="s">
        <v>765</v>
      </c>
      <c r="D533" t="s">
        <v>769</v>
      </c>
      <c r="E533">
        <v>0</v>
      </c>
      <c r="F533">
        <v>5.56</v>
      </c>
      <c r="G533">
        <v>12.5</v>
      </c>
      <c r="H533">
        <v>15.8</v>
      </c>
      <c r="I533">
        <v>20.55</v>
      </c>
      <c r="J533">
        <v>24</v>
      </c>
      <c r="K533">
        <v>27</v>
      </c>
      <c r="L533">
        <v>32.5</v>
      </c>
      <c r="M533">
        <v>40</v>
      </c>
      <c r="N533">
        <v>52.75</v>
      </c>
      <c r="O533">
        <v>121.9</v>
      </c>
    </row>
    <row r="534" spans="1:15">
      <c r="A534" t="s">
        <v>761</v>
      </c>
      <c r="B534" t="s">
        <v>794</v>
      </c>
      <c r="C534" t="s">
        <v>765</v>
      </c>
      <c r="D534" t="s">
        <v>817</v>
      </c>
      <c r="E534">
        <v>0</v>
      </c>
      <c r="F534">
        <v>3</v>
      </c>
      <c r="G534">
        <v>8</v>
      </c>
      <c r="H534">
        <v>11.1</v>
      </c>
      <c r="I534">
        <v>13.65</v>
      </c>
      <c r="J534">
        <v>15.9</v>
      </c>
      <c r="K534">
        <v>17.600000000000001</v>
      </c>
      <c r="L534">
        <v>20</v>
      </c>
      <c r="M534">
        <v>24</v>
      </c>
      <c r="N534">
        <v>29.6</v>
      </c>
      <c r="O534">
        <v>48</v>
      </c>
    </row>
    <row r="535" spans="1:15">
      <c r="A535" t="s">
        <v>761</v>
      </c>
      <c r="B535" t="s">
        <v>794</v>
      </c>
      <c r="C535" t="s">
        <v>765</v>
      </c>
      <c r="D535" t="s">
        <v>818</v>
      </c>
      <c r="E535">
        <v>0</v>
      </c>
      <c r="F535">
        <v>3.5666666669999998</v>
      </c>
      <c r="G535">
        <v>10.5</v>
      </c>
      <c r="H535">
        <v>14.7</v>
      </c>
      <c r="I535">
        <v>18.166666667000001</v>
      </c>
      <c r="J535">
        <v>22.4</v>
      </c>
      <c r="K535">
        <v>25.5</v>
      </c>
      <c r="L535">
        <v>32</v>
      </c>
      <c r="M535">
        <v>41</v>
      </c>
      <c r="N535">
        <v>56.15</v>
      </c>
      <c r="O535">
        <v>127.3</v>
      </c>
    </row>
    <row r="536" spans="1:15">
      <c r="A536" t="s">
        <v>761</v>
      </c>
      <c r="B536" t="s">
        <v>794</v>
      </c>
      <c r="C536" t="s">
        <v>772</v>
      </c>
      <c r="D536" t="s">
        <v>773</v>
      </c>
      <c r="E536">
        <v>0</v>
      </c>
      <c r="F536">
        <v>0</v>
      </c>
      <c r="G536">
        <v>0</v>
      </c>
      <c r="H536">
        <v>0</v>
      </c>
      <c r="I536">
        <v>9.6</v>
      </c>
      <c r="J536">
        <v>15</v>
      </c>
      <c r="K536">
        <v>21.35</v>
      </c>
      <c r="L536">
        <v>28</v>
      </c>
      <c r="M536">
        <v>36</v>
      </c>
      <c r="N536">
        <v>46.5</v>
      </c>
      <c r="O536">
        <v>77.5</v>
      </c>
    </row>
    <row r="537" spans="1:15">
      <c r="A537" t="s">
        <v>761</v>
      </c>
      <c r="B537" t="s">
        <v>794</v>
      </c>
      <c r="C537" t="s">
        <v>772</v>
      </c>
      <c r="D537" t="s">
        <v>774</v>
      </c>
      <c r="E537">
        <v>0</v>
      </c>
      <c r="F537">
        <v>0</v>
      </c>
      <c r="G537">
        <v>0</v>
      </c>
      <c r="H537">
        <v>0</v>
      </c>
      <c r="I537">
        <v>19.7</v>
      </c>
      <c r="J537">
        <v>29.55</v>
      </c>
      <c r="K537">
        <v>38.799999999999997</v>
      </c>
      <c r="L537">
        <v>49</v>
      </c>
      <c r="M537">
        <v>61.8</v>
      </c>
      <c r="N537">
        <v>79.5</v>
      </c>
      <c r="O537">
        <v>133</v>
      </c>
    </row>
    <row r="538" spans="1:15">
      <c r="A538" t="s">
        <v>761</v>
      </c>
      <c r="B538" t="s">
        <v>794</v>
      </c>
      <c r="C538" t="s">
        <v>772</v>
      </c>
      <c r="D538" t="s">
        <v>775</v>
      </c>
      <c r="E538">
        <v>0</v>
      </c>
      <c r="F538">
        <v>0</v>
      </c>
      <c r="G538">
        <v>0</v>
      </c>
      <c r="H538">
        <v>0</v>
      </c>
      <c r="I538">
        <v>3</v>
      </c>
      <c r="J538">
        <v>6.1</v>
      </c>
      <c r="K538">
        <v>8.6999999999999993</v>
      </c>
      <c r="L538">
        <v>11</v>
      </c>
      <c r="M538">
        <v>14.2</v>
      </c>
      <c r="N538">
        <v>20</v>
      </c>
      <c r="O538">
        <v>38</v>
      </c>
    </row>
    <row r="539" spans="1:15">
      <c r="A539" t="s">
        <v>761</v>
      </c>
      <c r="B539" t="s">
        <v>794</v>
      </c>
      <c r="C539" t="s">
        <v>772</v>
      </c>
      <c r="D539" t="s">
        <v>819</v>
      </c>
      <c r="E539">
        <v>0</v>
      </c>
      <c r="F539">
        <v>0</v>
      </c>
      <c r="G539">
        <v>4.55</v>
      </c>
      <c r="H539">
        <v>11.4</v>
      </c>
      <c r="I539">
        <v>14.4</v>
      </c>
      <c r="J539">
        <v>19.2</v>
      </c>
      <c r="K539">
        <v>22.2</v>
      </c>
      <c r="L539">
        <v>28</v>
      </c>
      <c r="M539">
        <v>35.200000000000003</v>
      </c>
      <c r="N539">
        <v>45</v>
      </c>
      <c r="O539">
        <v>79.099999999999994</v>
      </c>
    </row>
    <row r="540" spans="1:15">
      <c r="A540" t="s">
        <v>761</v>
      </c>
      <c r="B540" t="s">
        <v>794</v>
      </c>
      <c r="C540" t="s">
        <v>777</v>
      </c>
      <c r="D540" t="s">
        <v>820</v>
      </c>
      <c r="E540">
        <v>0</v>
      </c>
      <c r="F540">
        <v>16.05</v>
      </c>
      <c r="G540">
        <v>32.25</v>
      </c>
      <c r="H540">
        <v>41.3</v>
      </c>
      <c r="I540">
        <v>50.1</v>
      </c>
      <c r="J540">
        <v>56</v>
      </c>
      <c r="K540">
        <v>69.8</v>
      </c>
      <c r="L540">
        <v>82</v>
      </c>
      <c r="M540">
        <v>96.1</v>
      </c>
      <c r="N540">
        <v>115.8</v>
      </c>
      <c r="O540">
        <v>183.2</v>
      </c>
    </row>
    <row r="541" spans="1:15">
      <c r="A541" t="s">
        <v>761</v>
      </c>
      <c r="B541" t="s">
        <v>794</v>
      </c>
      <c r="C541" t="s">
        <v>777</v>
      </c>
      <c r="D541" t="s">
        <v>821</v>
      </c>
      <c r="E541">
        <v>0</v>
      </c>
      <c r="F541">
        <v>25.5</v>
      </c>
      <c r="G541">
        <v>40.5</v>
      </c>
      <c r="H541">
        <v>52.85</v>
      </c>
      <c r="I541">
        <v>62</v>
      </c>
      <c r="J541">
        <v>68.8</v>
      </c>
      <c r="K541">
        <v>84.6</v>
      </c>
      <c r="L541">
        <v>99.8</v>
      </c>
      <c r="M541">
        <v>115</v>
      </c>
      <c r="N541">
        <v>138</v>
      </c>
      <c r="O541">
        <v>213.95</v>
      </c>
    </row>
    <row r="542" spans="1:15">
      <c r="A542" t="s">
        <v>761</v>
      </c>
      <c r="B542" t="s">
        <v>794</v>
      </c>
      <c r="C542" t="s">
        <v>777</v>
      </c>
      <c r="D542" t="s">
        <v>822</v>
      </c>
      <c r="E542">
        <v>0</v>
      </c>
      <c r="F542">
        <v>30</v>
      </c>
      <c r="G542">
        <v>46.5</v>
      </c>
      <c r="H542">
        <v>59.6</v>
      </c>
      <c r="I542">
        <v>69.400000000000006</v>
      </c>
      <c r="J542">
        <v>78.099999999999994</v>
      </c>
      <c r="K542">
        <v>96</v>
      </c>
      <c r="L542">
        <v>113.5</v>
      </c>
      <c r="M542">
        <v>132.80000000000001</v>
      </c>
      <c r="N542">
        <v>160</v>
      </c>
      <c r="O542">
        <v>258.60000000000002</v>
      </c>
    </row>
    <row r="543" spans="1:15">
      <c r="A543" t="s">
        <v>761</v>
      </c>
      <c r="B543" t="s">
        <v>794</v>
      </c>
      <c r="C543" t="s">
        <v>777</v>
      </c>
      <c r="D543" t="s">
        <v>823</v>
      </c>
      <c r="E543">
        <v>0</v>
      </c>
      <c r="F543">
        <v>13.95</v>
      </c>
      <c r="G543">
        <v>30.6</v>
      </c>
      <c r="H543">
        <v>40</v>
      </c>
      <c r="I543">
        <v>48.7</v>
      </c>
      <c r="J543">
        <v>56</v>
      </c>
      <c r="K543">
        <v>67.2</v>
      </c>
      <c r="L543">
        <v>81.2</v>
      </c>
      <c r="M543">
        <v>97.05</v>
      </c>
      <c r="N543">
        <v>118.25</v>
      </c>
      <c r="O543">
        <v>189</v>
      </c>
    </row>
    <row r="544" spans="1:15">
      <c r="A544" t="s">
        <v>761</v>
      </c>
      <c r="B544" t="s">
        <v>794</v>
      </c>
      <c r="C544" t="s">
        <v>777</v>
      </c>
      <c r="D544" t="s">
        <v>824</v>
      </c>
      <c r="E544">
        <v>0</v>
      </c>
      <c r="F544">
        <v>26.25</v>
      </c>
      <c r="G544">
        <v>45</v>
      </c>
      <c r="H544">
        <v>56.4</v>
      </c>
      <c r="I544">
        <v>67.599999999999994</v>
      </c>
      <c r="J544">
        <v>75.099999999999994</v>
      </c>
      <c r="K544">
        <v>89.85</v>
      </c>
      <c r="L544">
        <v>106</v>
      </c>
      <c r="M544">
        <v>124</v>
      </c>
      <c r="N544">
        <v>150</v>
      </c>
      <c r="O544">
        <v>232.8</v>
      </c>
    </row>
    <row r="545" spans="1:15">
      <c r="A545" t="s">
        <v>761</v>
      </c>
      <c r="B545" t="s">
        <v>794</v>
      </c>
      <c r="C545" t="s">
        <v>777</v>
      </c>
      <c r="D545" t="s">
        <v>825</v>
      </c>
      <c r="E545">
        <v>0</v>
      </c>
      <c r="F545">
        <v>34.799999999999997</v>
      </c>
      <c r="G545">
        <v>54</v>
      </c>
      <c r="H545">
        <v>67.55</v>
      </c>
      <c r="I545">
        <v>79</v>
      </c>
      <c r="J545">
        <v>86.5</v>
      </c>
      <c r="K545">
        <v>104.85</v>
      </c>
      <c r="L545">
        <v>123.2</v>
      </c>
      <c r="M545">
        <v>145</v>
      </c>
      <c r="N545">
        <v>176</v>
      </c>
      <c r="O545">
        <v>277.85000000000002</v>
      </c>
    </row>
    <row r="546" spans="1:15">
      <c r="A546" t="s">
        <v>761</v>
      </c>
      <c r="B546" t="s">
        <v>794</v>
      </c>
      <c r="C546" t="s">
        <v>777</v>
      </c>
      <c r="D546" t="s">
        <v>826</v>
      </c>
      <c r="E546">
        <v>0</v>
      </c>
      <c r="F546">
        <v>40</v>
      </c>
      <c r="G546">
        <v>58.5</v>
      </c>
      <c r="H546">
        <v>76.599999999999994</v>
      </c>
      <c r="I546">
        <v>87.4</v>
      </c>
      <c r="J546">
        <v>96.8</v>
      </c>
      <c r="K546">
        <v>119.4</v>
      </c>
      <c r="L546">
        <v>140.4</v>
      </c>
      <c r="M546">
        <v>165</v>
      </c>
      <c r="N546">
        <v>198.2</v>
      </c>
      <c r="O546">
        <v>309.7</v>
      </c>
    </row>
    <row r="547" spans="1:15">
      <c r="A547" t="s">
        <v>761</v>
      </c>
      <c r="B547" t="s">
        <v>794</v>
      </c>
      <c r="C547" t="s">
        <v>777</v>
      </c>
      <c r="D547" t="s">
        <v>827</v>
      </c>
      <c r="E547">
        <v>0</v>
      </c>
      <c r="F547">
        <v>4.5999999999999996</v>
      </c>
      <c r="G547">
        <v>7.95</v>
      </c>
      <c r="H547">
        <v>10</v>
      </c>
      <c r="I547">
        <v>12</v>
      </c>
      <c r="J547">
        <v>13.8</v>
      </c>
      <c r="K547">
        <v>16</v>
      </c>
      <c r="L547">
        <v>19.600000000000001</v>
      </c>
      <c r="M547">
        <v>23.05</v>
      </c>
      <c r="N547">
        <v>29</v>
      </c>
      <c r="O547">
        <v>50</v>
      </c>
    </row>
    <row r="548" spans="1:15">
      <c r="A548" t="s">
        <v>761</v>
      </c>
      <c r="B548" t="s">
        <v>794</v>
      </c>
      <c r="C548" t="s">
        <v>777</v>
      </c>
      <c r="D548" t="s">
        <v>828</v>
      </c>
      <c r="E548">
        <v>0</v>
      </c>
      <c r="F548">
        <v>4.05</v>
      </c>
      <c r="G548">
        <v>7.4</v>
      </c>
      <c r="H548">
        <v>9</v>
      </c>
      <c r="I548">
        <v>10.6</v>
      </c>
      <c r="J548">
        <v>13</v>
      </c>
      <c r="K548">
        <v>15.4</v>
      </c>
      <c r="L548">
        <v>18.100000000000001</v>
      </c>
      <c r="M548">
        <v>23.3</v>
      </c>
      <c r="N548">
        <v>31</v>
      </c>
      <c r="O548">
        <v>57.6</v>
      </c>
    </row>
    <row r="549" spans="1:15">
      <c r="A549" t="s">
        <v>761</v>
      </c>
      <c r="B549" t="s">
        <v>794</v>
      </c>
      <c r="C549" t="s">
        <v>787</v>
      </c>
      <c r="D549" t="s">
        <v>788</v>
      </c>
      <c r="E549">
        <v>0</v>
      </c>
      <c r="F549">
        <v>19.2</v>
      </c>
      <c r="G549">
        <v>37.5</v>
      </c>
      <c r="H549">
        <v>46.6</v>
      </c>
      <c r="I549">
        <v>58.8</v>
      </c>
      <c r="J549">
        <v>70</v>
      </c>
      <c r="K549">
        <v>82.466666666999998</v>
      </c>
      <c r="L549">
        <v>100</v>
      </c>
      <c r="M549">
        <v>118</v>
      </c>
      <c r="N549">
        <v>144.4</v>
      </c>
      <c r="O549">
        <v>252.2</v>
      </c>
    </row>
    <row r="550" spans="1:15">
      <c r="A550" t="s">
        <v>761</v>
      </c>
      <c r="B550" t="s">
        <v>794</v>
      </c>
      <c r="C550" t="s">
        <v>789</v>
      </c>
      <c r="D550" t="s">
        <v>790</v>
      </c>
      <c r="E550">
        <v>0</v>
      </c>
      <c r="F550">
        <v>300</v>
      </c>
      <c r="G550">
        <v>440</v>
      </c>
      <c r="H550">
        <v>553.6</v>
      </c>
      <c r="I550">
        <v>650</v>
      </c>
      <c r="J550">
        <v>753.8</v>
      </c>
      <c r="K550">
        <v>853.2</v>
      </c>
      <c r="L550">
        <v>963.95</v>
      </c>
      <c r="M550">
        <v>1090</v>
      </c>
      <c r="N550">
        <v>1275</v>
      </c>
      <c r="O550">
        <v>1888</v>
      </c>
    </row>
    <row r="551" spans="1:15">
      <c r="A551" t="s">
        <v>761</v>
      </c>
      <c r="B551" t="s">
        <v>795</v>
      </c>
      <c r="C551" t="s">
        <v>765</v>
      </c>
      <c r="D551" t="s">
        <v>766</v>
      </c>
      <c r="E551">
        <v>0</v>
      </c>
      <c r="F551">
        <v>0</v>
      </c>
      <c r="G551">
        <v>0</v>
      </c>
      <c r="H551">
        <v>0</v>
      </c>
      <c r="I551">
        <v>10.3</v>
      </c>
      <c r="J551">
        <v>15.6</v>
      </c>
      <c r="K551">
        <v>20.100000000000001</v>
      </c>
      <c r="L551">
        <v>23.6</v>
      </c>
      <c r="M551">
        <v>29</v>
      </c>
      <c r="N551">
        <v>38</v>
      </c>
      <c r="O551">
        <v>66</v>
      </c>
    </row>
    <row r="552" spans="1:15">
      <c r="A552" t="s">
        <v>761</v>
      </c>
      <c r="B552" t="s">
        <v>795</v>
      </c>
      <c r="C552" t="s">
        <v>765</v>
      </c>
      <c r="D552" t="s">
        <v>767</v>
      </c>
      <c r="E552">
        <v>0</v>
      </c>
      <c r="F552">
        <v>0</v>
      </c>
      <c r="G552">
        <v>0</v>
      </c>
      <c r="H552">
        <v>4.8</v>
      </c>
      <c r="I552">
        <v>11.25</v>
      </c>
      <c r="J552">
        <v>15.5</v>
      </c>
      <c r="K552">
        <v>20</v>
      </c>
      <c r="L552">
        <v>23.5</v>
      </c>
      <c r="M552">
        <v>29.75</v>
      </c>
      <c r="N552">
        <v>38</v>
      </c>
      <c r="O552">
        <v>64.2</v>
      </c>
    </row>
    <row r="553" spans="1:15">
      <c r="A553" t="s">
        <v>761</v>
      </c>
      <c r="B553" t="s">
        <v>795</v>
      </c>
      <c r="C553" t="s">
        <v>765</v>
      </c>
      <c r="D553" t="s">
        <v>768</v>
      </c>
      <c r="E553">
        <v>0</v>
      </c>
      <c r="F553">
        <v>0</v>
      </c>
      <c r="G553">
        <v>7.15</v>
      </c>
      <c r="H553">
        <v>11.816666667</v>
      </c>
      <c r="I553">
        <v>13.8</v>
      </c>
      <c r="J553">
        <v>17.45</v>
      </c>
      <c r="K553">
        <v>19.55</v>
      </c>
      <c r="L553">
        <v>22.75</v>
      </c>
      <c r="M553">
        <v>28</v>
      </c>
      <c r="N553">
        <v>36</v>
      </c>
      <c r="O553">
        <v>61.7</v>
      </c>
    </row>
    <row r="554" spans="1:15">
      <c r="A554" t="s">
        <v>761</v>
      </c>
      <c r="B554" t="s">
        <v>795</v>
      </c>
      <c r="C554" t="s">
        <v>765</v>
      </c>
      <c r="D554" t="s">
        <v>769</v>
      </c>
      <c r="E554">
        <v>0</v>
      </c>
      <c r="F554">
        <v>4.3499999999999996</v>
      </c>
      <c r="G554">
        <v>12.5</v>
      </c>
      <c r="H554">
        <v>16</v>
      </c>
      <c r="I554">
        <v>20.6</v>
      </c>
      <c r="J554">
        <v>24.4</v>
      </c>
      <c r="K554">
        <v>27.2</v>
      </c>
      <c r="L554">
        <v>32.9</v>
      </c>
      <c r="M554">
        <v>41</v>
      </c>
      <c r="N554">
        <v>54</v>
      </c>
      <c r="O554">
        <v>121.7</v>
      </c>
    </row>
    <row r="555" spans="1:15">
      <c r="A555" t="s">
        <v>761</v>
      </c>
      <c r="B555" t="s">
        <v>795</v>
      </c>
      <c r="C555" t="s">
        <v>765</v>
      </c>
      <c r="D555" t="s">
        <v>817</v>
      </c>
      <c r="E555">
        <v>0</v>
      </c>
      <c r="F555">
        <v>0</v>
      </c>
      <c r="G555">
        <v>8</v>
      </c>
      <c r="H555">
        <v>11</v>
      </c>
      <c r="I555">
        <v>13.5</v>
      </c>
      <c r="J555">
        <v>15.8</v>
      </c>
      <c r="K555">
        <v>17.600000000000001</v>
      </c>
      <c r="L555">
        <v>20</v>
      </c>
      <c r="M555">
        <v>24</v>
      </c>
      <c r="N555">
        <v>29.8</v>
      </c>
      <c r="O555">
        <v>47.725000000000001</v>
      </c>
    </row>
    <row r="556" spans="1:15">
      <c r="A556" t="s">
        <v>761</v>
      </c>
      <c r="B556" t="s">
        <v>795</v>
      </c>
      <c r="C556" t="s">
        <v>765</v>
      </c>
      <c r="D556" t="s">
        <v>818</v>
      </c>
      <c r="E556">
        <v>0</v>
      </c>
      <c r="F556">
        <v>2.5</v>
      </c>
      <c r="G556">
        <v>10.5</v>
      </c>
      <c r="H556">
        <v>15</v>
      </c>
      <c r="I556">
        <v>18.399999999999999</v>
      </c>
      <c r="J556">
        <v>22.5</v>
      </c>
      <c r="K556">
        <v>25.9</v>
      </c>
      <c r="L556">
        <v>31.9</v>
      </c>
      <c r="M556">
        <v>40.85</v>
      </c>
      <c r="N556">
        <v>56.55</v>
      </c>
      <c r="O556">
        <v>129</v>
      </c>
    </row>
    <row r="557" spans="1:15">
      <c r="A557" t="s">
        <v>761</v>
      </c>
      <c r="B557" t="s">
        <v>795</v>
      </c>
      <c r="C557" t="s">
        <v>772</v>
      </c>
      <c r="D557" t="s">
        <v>773</v>
      </c>
      <c r="E557">
        <v>0</v>
      </c>
      <c r="F557">
        <v>0</v>
      </c>
      <c r="G557">
        <v>0</v>
      </c>
      <c r="H557">
        <v>0</v>
      </c>
      <c r="I557">
        <v>7.8</v>
      </c>
      <c r="J557">
        <v>14.7</v>
      </c>
      <c r="K557">
        <v>21</v>
      </c>
      <c r="L557">
        <v>27.8</v>
      </c>
      <c r="M557">
        <v>35.9</v>
      </c>
      <c r="N557">
        <v>46.5</v>
      </c>
      <c r="O557">
        <v>77.75</v>
      </c>
    </row>
    <row r="558" spans="1:15">
      <c r="A558" t="s">
        <v>761</v>
      </c>
      <c r="B558" t="s">
        <v>795</v>
      </c>
      <c r="C558" t="s">
        <v>772</v>
      </c>
      <c r="D558" t="s">
        <v>774</v>
      </c>
      <c r="E558">
        <v>0</v>
      </c>
      <c r="F558">
        <v>0</v>
      </c>
      <c r="G558">
        <v>0</v>
      </c>
      <c r="H558">
        <v>0</v>
      </c>
      <c r="I558">
        <v>20</v>
      </c>
      <c r="J558">
        <v>30</v>
      </c>
      <c r="K558">
        <v>39.700000000000003</v>
      </c>
      <c r="L558">
        <v>49.7</v>
      </c>
      <c r="M558">
        <v>63</v>
      </c>
      <c r="N558">
        <v>80.599999999999994</v>
      </c>
      <c r="O558">
        <v>134.9</v>
      </c>
    </row>
    <row r="559" spans="1:15">
      <c r="A559" t="s">
        <v>761</v>
      </c>
      <c r="B559" t="s">
        <v>795</v>
      </c>
      <c r="C559" t="s">
        <v>772</v>
      </c>
      <c r="D559" t="s">
        <v>775</v>
      </c>
      <c r="E559">
        <v>0</v>
      </c>
      <c r="F559">
        <v>0</v>
      </c>
      <c r="G559">
        <v>0</v>
      </c>
      <c r="H559">
        <v>0</v>
      </c>
      <c r="I559">
        <v>3</v>
      </c>
      <c r="J559">
        <v>6.2</v>
      </c>
      <c r="K559">
        <v>8.75</v>
      </c>
      <c r="L559">
        <v>11.55</v>
      </c>
      <c r="M559">
        <v>14.5</v>
      </c>
      <c r="N559">
        <v>20</v>
      </c>
      <c r="O559">
        <v>38</v>
      </c>
    </row>
    <row r="560" spans="1:15">
      <c r="A560" t="s">
        <v>761</v>
      </c>
      <c r="B560" t="s">
        <v>795</v>
      </c>
      <c r="C560" t="s">
        <v>772</v>
      </c>
      <c r="D560" t="s">
        <v>819</v>
      </c>
      <c r="E560">
        <v>0</v>
      </c>
      <c r="F560">
        <v>0</v>
      </c>
      <c r="G560">
        <v>0</v>
      </c>
      <c r="H560">
        <v>9</v>
      </c>
      <c r="I560">
        <v>14</v>
      </c>
      <c r="J560">
        <v>18.2</v>
      </c>
      <c r="K560">
        <v>22.2</v>
      </c>
      <c r="L560">
        <v>27.2</v>
      </c>
      <c r="M560">
        <v>35</v>
      </c>
      <c r="N560">
        <v>45</v>
      </c>
      <c r="O560">
        <v>79</v>
      </c>
    </row>
    <row r="561" spans="1:15">
      <c r="A561" t="s">
        <v>761</v>
      </c>
      <c r="B561" t="s">
        <v>795</v>
      </c>
      <c r="C561" t="s">
        <v>777</v>
      </c>
      <c r="D561" t="s">
        <v>820</v>
      </c>
      <c r="E561">
        <v>0</v>
      </c>
      <c r="F561">
        <v>15.5</v>
      </c>
      <c r="G561">
        <v>33</v>
      </c>
      <c r="H561">
        <v>40.700000000000003</v>
      </c>
      <c r="I561">
        <v>50.5</v>
      </c>
      <c r="J561">
        <v>56.5</v>
      </c>
      <c r="K561">
        <v>70.099999999999994</v>
      </c>
      <c r="L561">
        <v>83</v>
      </c>
      <c r="M561">
        <v>97.8</v>
      </c>
      <c r="N561">
        <v>117.2</v>
      </c>
      <c r="O561">
        <v>186</v>
      </c>
    </row>
    <row r="562" spans="1:15">
      <c r="A562" t="s">
        <v>761</v>
      </c>
      <c r="B562" t="s">
        <v>795</v>
      </c>
      <c r="C562" t="s">
        <v>777</v>
      </c>
      <c r="D562" t="s">
        <v>821</v>
      </c>
      <c r="E562">
        <v>0</v>
      </c>
      <c r="F562">
        <v>26.4</v>
      </c>
      <c r="G562">
        <v>40.5</v>
      </c>
      <c r="H562">
        <v>52.5</v>
      </c>
      <c r="I562">
        <v>62.1</v>
      </c>
      <c r="J562">
        <v>69</v>
      </c>
      <c r="K562">
        <v>85</v>
      </c>
      <c r="L562">
        <v>100.1</v>
      </c>
      <c r="M562">
        <v>117</v>
      </c>
      <c r="N562">
        <v>140</v>
      </c>
      <c r="O562">
        <v>216.4</v>
      </c>
    </row>
    <row r="563" spans="1:15">
      <c r="A563" t="s">
        <v>761</v>
      </c>
      <c r="B563" t="s">
        <v>795</v>
      </c>
      <c r="C563" t="s">
        <v>777</v>
      </c>
      <c r="D563" t="s">
        <v>822</v>
      </c>
      <c r="E563">
        <v>0</v>
      </c>
      <c r="F563">
        <v>31.2</v>
      </c>
      <c r="G563">
        <v>47.1</v>
      </c>
      <c r="H563">
        <v>61.2</v>
      </c>
      <c r="I563">
        <v>71.400000000000006</v>
      </c>
      <c r="J563">
        <v>80</v>
      </c>
      <c r="K563">
        <v>98.35</v>
      </c>
      <c r="L563">
        <v>115</v>
      </c>
      <c r="M563">
        <v>135</v>
      </c>
      <c r="N563">
        <v>163.19999999999999</v>
      </c>
      <c r="O563">
        <v>265</v>
      </c>
    </row>
    <row r="564" spans="1:15">
      <c r="A564" t="s">
        <v>761</v>
      </c>
      <c r="B564" t="s">
        <v>795</v>
      </c>
      <c r="C564" t="s">
        <v>777</v>
      </c>
      <c r="D564" t="s">
        <v>823</v>
      </c>
      <c r="E564">
        <v>0</v>
      </c>
      <c r="F564">
        <v>14.3</v>
      </c>
      <c r="G564">
        <v>31</v>
      </c>
      <c r="H564">
        <v>40.200000000000003</v>
      </c>
      <c r="I564">
        <v>50</v>
      </c>
      <c r="J564">
        <v>57.6</v>
      </c>
      <c r="K564">
        <v>69</v>
      </c>
      <c r="L564">
        <v>83</v>
      </c>
      <c r="M564">
        <v>99</v>
      </c>
      <c r="N564">
        <v>120.2</v>
      </c>
      <c r="O564">
        <v>193.45</v>
      </c>
    </row>
    <row r="565" spans="1:15">
      <c r="A565" t="s">
        <v>761</v>
      </c>
      <c r="B565" t="s">
        <v>795</v>
      </c>
      <c r="C565" t="s">
        <v>777</v>
      </c>
      <c r="D565" t="s">
        <v>824</v>
      </c>
      <c r="E565">
        <v>0</v>
      </c>
      <c r="F565">
        <v>25</v>
      </c>
      <c r="G565">
        <v>45.3</v>
      </c>
      <c r="H565">
        <v>57.55</v>
      </c>
      <c r="I565">
        <v>68.099999999999994</v>
      </c>
      <c r="J565">
        <v>75.8</v>
      </c>
      <c r="K565">
        <v>90</v>
      </c>
      <c r="L565">
        <v>107</v>
      </c>
      <c r="M565">
        <v>125.5</v>
      </c>
      <c r="N565">
        <v>152.9</v>
      </c>
      <c r="O565">
        <v>235.8</v>
      </c>
    </row>
    <row r="566" spans="1:15">
      <c r="A566" t="s">
        <v>761</v>
      </c>
      <c r="B566" t="s">
        <v>795</v>
      </c>
      <c r="C566" t="s">
        <v>777</v>
      </c>
      <c r="D566" t="s">
        <v>825</v>
      </c>
      <c r="E566">
        <v>0</v>
      </c>
      <c r="F566">
        <v>36.200000000000003</v>
      </c>
      <c r="G566">
        <v>54.6</v>
      </c>
      <c r="H566">
        <v>69</v>
      </c>
      <c r="I566">
        <v>79.400000000000006</v>
      </c>
      <c r="J566">
        <v>89</v>
      </c>
      <c r="K566">
        <v>106</v>
      </c>
      <c r="L566">
        <v>125</v>
      </c>
      <c r="M566">
        <v>147</v>
      </c>
      <c r="N566">
        <v>179</v>
      </c>
      <c r="O566">
        <v>280</v>
      </c>
    </row>
    <row r="567" spans="1:15">
      <c r="A567" t="s">
        <v>761</v>
      </c>
      <c r="B567" t="s">
        <v>795</v>
      </c>
      <c r="C567" t="s">
        <v>777</v>
      </c>
      <c r="D567" t="s">
        <v>826</v>
      </c>
      <c r="E567">
        <v>0</v>
      </c>
      <c r="F567">
        <v>41</v>
      </c>
      <c r="G567">
        <v>59.7</v>
      </c>
      <c r="H567">
        <v>77.7</v>
      </c>
      <c r="I567">
        <v>89.4</v>
      </c>
      <c r="J567">
        <v>99</v>
      </c>
      <c r="K567">
        <v>120</v>
      </c>
      <c r="L567">
        <v>143</v>
      </c>
      <c r="M567">
        <v>167</v>
      </c>
      <c r="N567">
        <v>202</v>
      </c>
      <c r="O567">
        <v>319</v>
      </c>
    </row>
    <row r="568" spans="1:15">
      <c r="A568" t="s">
        <v>761</v>
      </c>
      <c r="B568" t="s">
        <v>795</v>
      </c>
      <c r="C568" t="s">
        <v>777</v>
      </c>
      <c r="D568" t="s">
        <v>827</v>
      </c>
      <c r="E568">
        <v>0</v>
      </c>
      <c r="F568">
        <v>5</v>
      </c>
      <c r="G568">
        <v>8.1</v>
      </c>
      <c r="H568">
        <v>10.4</v>
      </c>
      <c r="I568">
        <v>12.15</v>
      </c>
      <c r="J568">
        <v>14</v>
      </c>
      <c r="K568">
        <v>16.399999999999999</v>
      </c>
      <c r="L568">
        <v>20</v>
      </c>
      <c r="M568">
        <v>24</v>
      </c>
      <c r="N568">
        <v>29.75</v>
      </c>
      <c r="O568">
        <v>51</v>
      </c>
    </row>
    <row r="569" spans="1:15">
      <c r="A569" t="s">
        <v>761</v>
      </c>
      <c r="B569" t="s">
        <v>795</v>
      </c>
      <c r="C569" t="s">
        <v>777</v>
      </c>
      <c r="D569" t="s">
        <v>828</v>
      </c>
      <c r="E569">
        <v>0</v>
      </c>
      <c r="F569">
        <v>4</v>
      </c>
      <c r="G569">
        <v>7.45</v>
      </c>
      <c r="H569">
        <v>9.1999999999999993</v>
      </c>
      <c r="I569">
        <v>10.8</v>
      </c>
      <c r="J569">
        <v>13.2</v>
      </c>
      <c r="K569">
        <v>16</v>
      </c>
      <c r="L569">
        <v>18.8</v>
      </c>
      <c r="M569">
        <v>23.4</v>
      </c>
      <c r="N569">
        <v>31</v>
      </c>
      <c r="O569">
        <v>57</v>
      </c>
    </row>
    <row r="570" spans="1:15">
      <c r="A570" t="s">
        <v>761</v>
      </c>
      <c r="B570" t="s">
        <v>795</v>
      </c>
      <c r="C570" t="s">
        <v>787</v>
      </c>
      <c r="D570" t="s">
        <v>788</v>
      </c>
      <c r="E570">
        <v>0</v>
      </c>
      <c r="F570">
        <v>17.55</v>
      </c>
      <c r="G570">
        <v>38</v>
      </c>
      <c r="H570">
        <v>47.8</v>
      </c>
      <c r="I570">
        <v>60</v>
      </c>
      <c r="J570">
        <v>70</v>
      </c>
      <c r="K570">
        <v>84</v>
      </c>
      <c r="L570">
        <v>101</v>
      </c>
      <c r="M570">
        <v>120</v>
      </c>
      <c r="N570">
        <v>147.69999999999999</v>
      </c>
      <c r="O570">
        <v>258.39999999999998</v>
      </c>
    </row>
    <row r="571" spans="1:15">
      <c r="A571" t="s">
        <v>761</v>
      </c>
      <c r="B571" t="s">
        <v>795</v>
      </c>
      <c r="C571" t="s">
        <v>789</v>
      </c>
      <c r="D571" t="s">
        <v>790</v>
      </c>
      <c r="E571">
        <v>0</v>
      </c>
      <c r="F571">
        <v>320</v>
      </c>
      <c r="G571">
        <v>449.7</v>
      </c>
      <c r="H571">
        <v>559.6</v>
      </c>
      <c r="I571">
        <v>650</v>
      </c>
      <c r="J571">
        <v>765</v>
      </c>
      <c r="K571">
        <v>865</v>
      </c>
      <c r="L571">
        <v>975</v>
      </c>
      <c r="M571">
        <v>1100</v>
      </c>
      <c r="N571">
        <v>1300</v>
      </c>
      <c r="O571">
        <v>1920</v>
      </c>
    </row>
    <row r="572" spans="1:15">
      <c r="A572" t="s">
        <v>761</v>
      </c>
      <c r="B572" t="s">
        <v>796</v>
      </c>
      <c r="C572" t="s">
        <v>765</v>
      </c>
      <c r="D572" t="s">
        <v>766</v>
      </c>
      <c r="E572">
        <v>0</v>
      </c>
      <c r="F572">
        <v>0</v>
      </c>
      <c r="G572">
        <v>0</v>
      </c>
      <c r="H572">
        <v>1</v>
      </c>
      <c r="I572">
        <v>11.7</v>
      </c>
      <c r="J572">
        <v>16.7</v>
      </c>
      <c r="K572">
        <v>20.8</v>
      </c>
      <c r="L572">
        <v>24</v>
      </c>
      <c r="M572">
        <v>30</v>
      </c>
      <c r="N572">
        <v>39</v>
      </c>
      <c r="O572">
        <v>66</v>
      </c>
    </row>
    <row r="573" spans="1:15">
      <c r="A573" t="s">
        <v>761</v>
      </c>
      <c r="B573" t="s">
        <v>796</v>
      </c>
      <c r="C573" t="s">
        <v>765</v>
      </c>
      <c r="D573" t="s">
        <v>767</v>
      </c>
      <c r="E573">
        <v>0</v>
      </c>
      <c r="F573">
        <v>0</v>
      </c>
      <c r="G573">
        <v>0</v>
      </c>
      <c r="H573">
        <v>5</v>
      </c>
      <c r="I573">
        <v>12</v>
      </c>
      <c r="J573">
        <v>16.2</v>
      </c>
      <c r="K573">
        <v>20</v>
      </c>
      <c r="L573">
        <v>24</v>
      </c>
      <c r="M573">
        <v>30</v>
      </c>
      <c r="N573">
        <v>38.299999999999997</v>
      </c>
      <c r="O573">
        <v>65</v>
      </c>
    </row>
    <row r="574" spans="1:15">
      <c r="A574" t="s">
        <v>761</v>
      </c>
      <c r="B574" t="s">
        <v>796</v>
      </c>
      <c r="C574" t="s">
        <v>765</v>
      </c>
      <c r="D574" t="s">
        <v>768</v>
      </c>
      <c r="E574">
        <v>0</v>
      </c>
      <c r="F574">
        <v>0</v>
      </c>
      <c r="G574">
        <v>7.2</v>
      </c>
      <c r="H574">
        <v>12</v>
      </c>
      <c r="I574">
        <v>14</v>
      </c>
      <c r="J574">
        <v>17.600000000000001</v>
      </c>
      <c r="K574">
        <v>19.7</v>
      </c>
      <c r="L574">
        <v>23.4</v>
      </c>
      <c r="M574">
        <v>28.4</v>
      </c>
      <c r="N574">
        <v>36.700000000000003</v>
      </c>
      <c r="O574">
        <v>62</v>
      </c>
    </row>
    <row r="575" spans="1:15">
      <c r="A575" t="s">
        <v>761</v>
      </c>
      <c r="B575" t="s">
        <v>796</v>
      </c>
      <c r="C575" t="s">
        <v>765</v>
      </c>
      <c r="D575" t="s">
        <v>769</v>
      </c>
      <c r="E575">
        <v>0</v>
      </c>
      <c r="F575">
        <v>0.5</v>
      </c>
      <c r="G575">
        <v>12.2</v>
      </c>
      <c r="H575">
        <v>16.5</v>
      </c>
      <c r="I575">
        <v>20.75</v>
      </c>
      <c r="J575">
        <v>24.4</v>
      </c>
      <c r="K575">
        <v>27.6</v>
      </c>
      <c r="L575">
        <v>33</v>
      </c>
      <c r="M575">
        <v>41.1</v>
      </c>
      <c r="N575">
        <v>55</v>
      </c>
      <c r="O575">
        <v>120.3</v>
      </c>
    </row>
    <row r="576" spans="1:15">
      <c r="A576" t="s">
        <v>761</v>
      </c>
      <c r="B576" t="s">
        <v>796</v>
      </c>
      <c r="C576" t="s">
        <v>765</v>
      </c>
      <c r="D576" t="s">
        <v>817</v>
      </c>
      <c r="E576">
        <v>0</v>
      </c>
      <c r="F576">
        <v>0</v>
      </c>
      <c r="G576">
        <v>8</v>
      </c>
      <c r="H576">
        <v>11.4</v>
      </c>
      <c r="I576">
        <v>13.6</v>
      </c>
      <c r="J576">
        <v>16</v>
      </c>
      <c r="K576">
        <v>17.600000000000001</v>
      </c>
      <c r="L576">
        <v>20</v>
      </c>
      <c r="M576">
        <v>24</v>
      </c>
      <c r="N576">
        <v>29.7</v>
      </c>
      <c r="O576">
        <v>47.3</v>
      </c>
    </row>
    <row r="577" spans="1:15">
      <c r="A577" t="s">
        <v>761</v>
      </c>
      <c r="B577" t="s">
        <v>796</v>
      </c>
      <c r="C577" t="s">
        <v>765</v>
      </c>
      <c r="D577" t="s">
        <v>818</v>
      </c>
      <c r="E577">
        <v>0</v>
      </c>
      <c r="F577">
        <v>1.55</v>
      </c>
      <c r="G577">
        <v>10.4</v>
      </c>
      <c r="H577">
        <v>15</v>
      </c>
      <c r="I577">
        <v>18.7</v>
      </c>
      <c r="J577">
        <v>22.7</v>
      </c>
      <c r="K577">
        <v>26</v>
      </c>
      <c r="L577">
        <v>31.5</v>
      </c>
      <c r="M577">
        <v>40</v>
      </c>
      <c r="N577">
        <v>56</v>
      </c>
      <c r="O577">
        <v>128.5</v>
      </c>
    </row>
    <row r="578" spans="1:15">
      <c r="A578" t="s">
        <v>761</v>
      </c>
      <c r="B578" t="s">
        <v>796</v>
      </c>
      <c r="C578" t="s">
        <v>772</v>
      </c>
      <c r="D578" t="s">
        <v>773</v>
      </c>
      <c r="E578">
        <v>0</v>
      </c>
      <c r="F578">
        <v>0</v>
      </c>
      <c r="G578">
        <v>0</v>
      </c>
      <c r="H578">
        <v>0</v>
      </c>
      <c r="I578">
        <v>8.35</v>
      </c>
      <c r="J578">
        <v>15</v>
      </c>
      <c r="K578">
        <v>21.6</v>
      </c>
      <c r="L578">
        <v>28</v>
      </c>
      <c r="M578">
        <v>36</v>
      </c>
      <c r="N578">
        <v>46.5</v>
      </c>
      <c r="O578">
        <v>77.650000000000006</v>
      </c>
    </row>
    <row r="579" spans="1:15">
      <c r="A579" t="s">
        <v>761</v>
      </c>
      <c r="B579" t="s">
        <v>796</v>
      </c>
      <c r="C579" t="s">
        <v>772</v>
      </c>
      <c r="D579" t="s">
        <v>774</v>
      </c>
      <c r="E579">
        <v>0</v>
      </c>
      <c r="F579">
        <v>0</v>
      </c>
      <c r="G579">
        <v>0</v>
      </c>
      <c r="H579">
        <v>0</v>
      </c>
      <c r="I579">
        <v>20.6</v>
      </c>
      <c r="J579">
        <v>31</v>
      </c>
      <c r="K579">
        <v>40.4</v>
      </c>
      <c r="L579">
        <v>50</v>
      </c>
      <c r="M579">
        <v>63.8</v>
      </c>
      <c r="N579">
        <v>81.8</v>
      </c>
      <c r="O579">
        <v>135</v>
      </c>
    </row>
    <row r="580" spans="1:15">
      <c r="A580" t="s">
        <v>761</v>
      </c>
      <c r="B580" t="s">
        <v>796</v>
      </c>
      <c r="C580" t="s">
        <v>772</v>
      </c>
      <c r="D580" t="s">
        <v>775</v>
      </c>
      <c r="E580">
        <v>0</v>
      </c>
      <c r="F580">
        <v>0</v>
      </c>
      <c r="G580">
        <v>0</v>
      </c>
      <c r="H580">
        <v>0</v>
      </c>
      <c r="I580">
        <v>3.15</v>
      </c>
      <c r="J580">
        <v>7</v>
      </c>
      <c r="K580">
        <v>9.4499999999999993</v>
      </c>
      <c r="L580">
        <v>12.25</v>
      </c>
      <c r="M580">
        <v>15</v>
      </c>
      <c r="N580">
        <v>20.5</v>
      </c>
      <c r="O580">
        <v>38.6</v>
      </c>
    </row>
    <row r="581" spans="1:15">
      <c r="A581" t="s">
        <v>761</v>
      </c>
      <c r="B581" t="s">
        <v>796</v>
      </c>
      <c r="C581" t="s">
        <v>772</v>
      </c>
      <c r="D581" t="s">
        <v>819</v>
      </c>
      <c r="E581">
        <v>0</v>
      </c>
      <c r="F581">
        <v>0</v>
      </c>
      <c r="G581">
        <v>0</v>
      </c>
      <c r="H581">
        <v>8.4</v>
      </c>
      <c r="I581">
        <v>14.1</v>
      </c>
      <c r="J581">
        <v>18.8</v>
      </c>
      <c r="K581">
        <v>23</v>
      </c>
      <c r="L581">
        <v>28</v>
      </c>
      <c r="M581">
        <v>35.549999999999997</v>
      </c>
      <c r="N581">
        <v>45.55</v>
      </c>
      <c r="O581">
        <v>78.900000000000006</v>
      </c>
    </row>
    <row r="582" spans="1:15">
      <c r="A582" t="s">
        <v>761</v>
      </c>
      <c r="B582" t="s">
        <v>796</v>
      </c>
      <c r="C582" t="s">
        <v>777</v>
      </c>
      <c r="D582" t="s">
        <v>820</v>
      </c>
      <c r="E582">
        <v>0</v>
      </c>
      <c r="F582">
        <v>17.25</v>
      </c>
      <c r="G582">
        <v>33.6</v>
      </c>
      <c r="H582">
        <v>43</v>
      </c>
      <c r="I582">
        <v>52.2</v>
      </c>
      <c r="J582">
        <v>58.2</v>
      </c>
      <c r="K582">
        <v>72</v>
      </c>
      <c r="L582">
        <v>85.5</v>
      </c>
      <c r="M582">
        <v>100.5</v>
      </c>
      <c r="N582">
        <v>120.4</v>
      </c>
      <c r="O582">
        <v>190.85</v>
      </c>
    </row>
    <row r="583" spans="1:15">
      <c r="A583" t="s">
        <v>761</v>
      </c>
      <c r="B583" t="s">
        <v>796</v>
      </c>
      <c r="C583" t="s">
        <v>777</v>
      </c>
      <c r="D583" t="s">
        <v>821</v>
      </c>
      <c r="E583">
        <v>0</v>
      </c>
      <c r="F583">
        <v>27</v>
      </c>
      <c r="G583">
        <v>41.9</v>
      </c>
      <c r="H583">
        <v>55</v>
      </c>
      <c r="I583">
        <v>62.8</v>
      </c>
      <c r="J583">
        <v>71.45</v>
      </c>
      <c r="K583">
        <v>87.9</v>
      </c>
      <c r="L583">
        <v>102.8</v>
      </c>
      <c r="M583">
        <v>120</v>
      </c>
      <c r="N583">
        <v>143</v>
      </c>
      <c r="O583">
        <v>220.05</v>
      </c>
    </row>
    <row r="584" spans="1:15">
      <c r="A584" t="s">
        <v>761</v>
      </c>
      <c r="B584" t="s">
        <v>796</v>
      </c>
      <c r="C584" t="s">
        <v>777</v>
      </c>
      <c r="D584" t="s">
        <v>822</v>
      </c>
      <c r="E584">
        <v>0</v>
      </c>
      <c r="F584">
        <v>32</v>
      </c>
      <c r="G584">
        <v>48</v>
      </c>
      <c r="H584">
        <v>63.05</v>
      </c>
      <c r="I584">
        <v>72</v>
      </c>
      <c r="J584">
        <v>82</v>
      </c>
      <c r="K584">
        <v>100.25</v>
      </c>
      <c r="L584">
        <v>118.4</v>
      </c>
      <c r="M584">
        <v>138.35</v>
      </c>
      <c r="N584">
        <v>167.6</v>
      </c>
      <c r="O584">
        <v>270</v>
      </c>
    </row>
    <row r="585" spans="1:15">
      <c r="A585" t="s">
        <v>761</v>
      </c>
      <c r="B585" t="s">
        <v>796</v>
      </c>
      <c r="C585" t="s">
        <v>777</v>
      </c>
      <c r="D585" t="s">
        <v>823</v>
      </c>
      <c r="E585">
        <v>0</v>
      </c>
      <c r="F585">
        <v>15</v>
      </c>
      <c r="G585">
        <v>32.9</v>
      </c>
      <c r="H585">
        <v>42.9</v>
      </c>
      <c r="I585">
        <v>51.35</v>
      </c>
      <c r="J585">
        <v>59.2</v>
      </c>
      <c r="K585">
        <v>71</v>
      </c>
      <c r="L585">
        <v>86</v>
      </c>
      <c r="M585">
        <v>101.2</v>
      </c>
      <c r="N585">
        <v>123.2</v>
      </c>
      <c r="O585">
        <v>195.4</v>
      </c>
    </row>
    <row r="586" spans="1:15">
      <c r="A586" t="s">
        <v>761</v>
      </c>
      <c r="B586" t="s">
        <v>796</v>
      </c>
      <c r="C586" t="s">
        <v>777</v>
      </c>
      <c r="D586" t="s">
        <v>824</v>
      </c>
      <c r="E586">
        <v>0</v>
      </c>
      <c r="F586">
        <v>24</v>
      </c>
      <c r="G586">
        <v>46.5</v>
      </c>
      <c r="H586">
        <v>59</v>
      </c>
      <c r="I586">
        <v>69.45</v>
      </c>
      <c r="J586">
        <v>77</v>
      </c>
      <c r="K586">
        <v>92</v>
      </c>
      <c r="L586">
        <v>108.9</v>
      </c>
      <c r="M586">
        <v>127.8</v>
      </c>
      <c r="N586">
        <v>155</v>
      </c>
      <c r="O586">
        <v>238</v>
      </c>
    </row>
    <row r="587" spans="1:15">
      <c r="A587" t="s">
        <v>761</v>
      </c>
      <c r="B587" t="s">
        <v>796</v>
      </c>
      <c r="C587" t="s">
        <v>777</v>
      </c>
      <c r="D587" t="s">
        <v>825</v>
      </c>
      <c r="E587">
        <v>0</v>
      </c>
      <c r="F587">
        <v>36.9</v>
      </c>
      <c r="G587">
        <v>55.5</v>
      </c>
      <c r="H587">
        <v>70</v>
      </c>
      <c r="I587">
        <v>81.5</v>
      </c>
      <c r="J587">
        <v>90</v>
      </c>
      <c r="K587">
        <v>107.8</v>
      </c>
      <c r="L587">
        <v>127.5</v>
      </c>
      <c r="M587">
        <v>149.30000000000001</v>
      </c>
      <c r="N587">
        <v>181.15</v>
      </c>
      <c r="O587">
        <v>283.60000000000002</v>
      </c>
    </row>
    <row r="588" spans="1:15">
      <c r="A588" t="s">
        <v>761</v>
      </c>
      <c r="B588" t="s">
        <v>796</v>
      </c>
      <c r="C588" t="s">
        <v>777</v>
      </c>
      <c r="D588" t="s">
        <v>826</v>
      </c>
      <c r="E588">
        <v>0</v>
      </c>
      <c r="F588">
        <v>41.85</v>
      </c>
      <c r="G588">
        <v>60.9</v>
      </c>
      <c r="H588">
        <v>80</v>
      </c>
      <c r="I588">
        <v>91.7</v>
      </c>
      <c r="J588">
        <v>101.2</v>
      </c>
      <c r="K588">
        <v>122.5</v>
      </c>
      <c r="L588">
        <v>145</v>
      </c>
      <c r="M588">
        <v>169.75</v>
      </c>
      <c r="N588">
        <v>204.7</v>
      </c>
      <c r="O588">
        <v>320.60000000000002</v>
      </c>
    </row>
    <row r="589" spans="1:15">
      <c r="A589" t="s">
        <v>761</v>
      </c>
      <c r="B589" t="s">
        <v>796</v>
      </c>
      <c r="C589" t="s">
        <v>777</v>
      </c>
      <c r="D589" t="s">
        <v>827</v>
      </c>
      <c r="E589">
        <v>0</v>
      </c>
      <c r="F589">
        <v>5.2</v>
      </c>
      <c r="G589">
        <v>8.4</v>
      </c>
      <c r="H589">
        <v>10.199999999999999</v>
      </c>
      <c r="I589">
        <v>12.4</v>
      </c>
      <c r="J589">
        <v>14.2</v>
      </c>
      <c r="K589">
        <v>16.7</v>
      </c>
      <c r="L589">
        <v>20</v>
      </c>
      <c r="M589">
        <v>24</v>
      </c>
      <c r="N589">
        <v>30.2</v>
      </c>
      <c r="O589">
        <v>55.8</v>
      </c>
    </row>
    <row r="590" spans="1:15">
      <c r="A590" t="s">
        <v>761</v>
      </c>
      <c r="B590" t="s">
        <v>796</v>
      </c>
      <c r="C590" t="s">
        <v>777</v>
      </c>
      <c r="D590" t="s">
        <v>828</v>
      </c>
      <c r="E590">
        <v>0</v>
      </c>
      <c r="F590">
        <v>4.1333333330000004</v>
      </c>
      <c r="G590">
        <v>7.6</v>
      </c>
      <c r="H590">
        <v>9.3000000000000007</v>
      </c>
      <c r="I590">
        <v>11</v>
      </c>
      <c r="J590">
        <v>13.5</v>
      </c>
      <c r="K590">
        <v>16</v>
      </c>
      <c r="L590">
        <v>19.2</v>
      </c>
      <c r="M590">
        <v>24</v>
      </c>
      <c r="N590">
        <v>32</v>
      </c>
      <c r="O590">
        <v>56.25</v>
      </c>
    </row>
    <row r="591" spans="1:15">
      <c r="A591" t="s">
        <v>761</v>
      </c>
      <c r="B591" t="s">
        <v>796</v>
      </c>
      <c r="C591" t="s">
        <v>787</v>
      </c>
      <c r="D591" t="s">
        <v>788</v>
      </c>
      <c r="E591">
        <v>0</v>
      </c>
      <c r="F591">
        <v>16.8</v>
      </c>
      <c r="G591">
        <v>39</v>
      </c>
      <c r="H591">
        <v>50</v>
      </c>
      <c r="I591">
        <v>60.4</v>
      </c>
      <c r="J591">
        <v>72</v>
      </c>
      <c r="K591">
        <v>87</v>
      </c>
      <c r="L591">
        <v>103.8</v>
      </c>
      <c r="M591">
        <v>123.7</v>
      </c>
      <c r="N591">
        <v>152.6</v>
      </c>
      <c r="O591">
        <v>263.2</v>
      </c>
    </row>
    <row r="592" spans="1:15">
      <c r="A592" t="s">
        <v>761</v>
      </c>
      <c r="B592" t="s">
        <v>796</v>
      </c>
      <c r="C592" t="s">
        <v>789</v>
      </c>
      <c r="D592" t="s">
        <v>790</v>
      </c>
      <c r="E592">
        <v>0</v>
      </c>
      <c r="F592">
        <v>340</v>
      </c>
      <c r="G592">
        <v>474.5</v>
      </c>
      <c r="H592">
        <v>567.75</v>
      </c>
      <c r="I592">
        <v>665</v>
      </c>
      <c r="J592">
        <v>780</v>
      </c>
      <c r="K592">
        <v>880.8</v>
      </c>
      <c r="L592">
        <v>992</v>
      </c>
      <c r="M592">
        <v>1110</v>
      </c>
      <c r="N592">
        <v>1300</v>
      </c>
      <c r="O592">
        <v>1900</v>
      </c>
    </row>
    <row r="593" spans="1:15">
      <c r="A593" t="s">
        <v>761</v>
      </c>
      <c r="B593" t="s">
        <v>797</v>
      </c>
      <c r="C593" t="s">
        <v>765</v>
      </c>
      <c r="D593" t="s">
        <v>766</v>
      </c>
      <c r="E593">
        <v>0</v>
      </c>
      <c r="F593">
        <v>0</v>
      </c>
      <c r="G593">
        <v>0</v>
      </c>
      <c r="H593">
        <v>0</v>
      </c>
      <c r="I593">
        <v>10.4</v>
      </c>
      <c r="J593">
        <v>16.3</v>
      </c>
      <c r="K593">
        <v>20.85</v>
      </c>
      <c r="L593">
        <v>24</v>
      </c>
      <c r="M593">
        <v>30</v>
      </c>
      <c r="N593">
        <v>39</v>
      </c>
      <c r="O593">
        <v>66.599999999999994</v>
      </c>
    </row>
    <row r="594" spans="1:15">
      <c r="A594" t="s">
        <v>761</v>
      </c>
      <c r="B594" t="s">
        <v>797</v>
      </c>
      <c r="C594" t="s">
        <v>765</v>
      </c>
      <c r="D594" t="s">
        <v>767</v>
      </c>
      <c r="E594">
        <v>0</v>
      </c>
      <c r="F594">
        <v>0</v>
      </c>
      <c r="G594">
        <v>0</v>
      </c>
      <c r="H594">
        <v>3.5</v>
      </c>
      <c r="I594">
        <v>10.5</v>
      </c>
      <c r="J594">
        <v>16</v>
      </c>
      <c r="K594">
        <v>20</v>
      </c>
      <c r="L594">
        <v>23.8</v>
      </c>
      <c r="M594">
        <v>30</v>
      </c>
      <c r="N594">
        <v>38.5</v>
      </c>
      <c r="O594">
        <v>66</v>
      </c>
    </row>
    <row r="595" spans="1:15">
      <c r="A595" t="s">
        <v>761</v>
      </c>
      <c r="B595" t="s">
        <v>797</v>
      </c>
      <c r="C595" t="s">
        <v>765</v>
      </c>
      <c r="D595" t="s">
        <v>768</v>
      </c>
      <c r="E595">
        <v>0</v>
      </c>
      <c r="F595">
        <v>0</v>
      </c>
      <c r="G595">
        <v>7.4</v>
      </c>
      <c r="H595">
        <v>12.3</v>
      </c>
      <c r="I595">
        <v>14.25</v>
      </c>
      <c r="J595">
        <v>18</v>
      </c>
      <c r="K595">
        <v>19.8</v>
      </c>
      <c r="L595">
        <v>24</v>
      </c>
      <c r="M595">
        <v>29</v>
      </c>
      <c r="N595">
        <v>37</v>
      </c>
      <c r="O595">
        <v>63</v>
      </c>
    </row>
    <row r="596" spans="1:15">
      <c r="A596" t="s">
        <v>761</v>
      </c>
      <c r="B596" t="s">
        <v>797</v>
      </c>
      <c r="C596" t="s">
        <v>765</v>
      </c>
      <c r="D596" t="s">
        <v>769</v>
      </c>
      <c r="E596">
        <v>0</v>
      </c>
      <c r="F596">
        <v>0</v>
      </c>
      <c r="G596">
        <v>12</v>
      </c>
      <c r="H596">
        <v>16.5</v>
      </c>
      <c r="I596">
        <v>20.399999999999999</v>
      </c>
      <c r="J596">
        <v>24.4</v>
      </c>
      <c r="K596">
        <v>27.4</v>
      </c>
      <c r="L596">
        <v>33</v>
      </c>
      <c r="M596">
        <v>41</v>
      </c>
      <c r="N596">
        <v>55.85</v>
      </c>
      <c r="O596">
        <v>120.6</v>
      </c>
    </row>
    <row r="597" spans="1:15">
      <c r="A597" t="s">
        <v>761</v>
      </c>
      <c r="B597" t="s">
        <v>797</v>
      </c>
      <c r="C597" t="s">
        <v>765</v>
      </c>
      <c r="D597" t="s">
        <v>817</v>
      </c>
      <c r="E597">
        <v>0</v>
      </c>
      <c r="F597">
        <v>0</v>
      </c>
      <c r="G597">
        <v>8</v>
      </c>
      <c r="H597">
        <v>11.4</v>
      </c>
      <c r="I597">
        <v>13.3</v>
      </c>
      <c r="J597">
        <v>16</v>
      </c>
      <c r="K597">
        <v>17.55</v>
      </c>
      <c r="L597">
        <v>20</v>
      </c>
      <c r="M597">
        <v>24</v>
      </c>
      <c r="N597">
        <v>29.5</v>
      </c>
      <c r="O597">
        <v>46.5</v>
      </c>
    </row>
    <row r="598" spans="1:15">
      <c r="A598" t="s">
        <v>761</v>
      </c>
      <c r="B598" t="s">
        <v>797</v>
      </c>
      <c r="C598" t="s">
        <v>765</v>
      </c>
      <c r="D598" t="s">
        <v>818</v>
      </c>
      <c r="E598">
        <v>0</v>
      </c>
      <c r="F598">
        <v>0</v>
      </c>
      <c r="G598">
        <v>10</v>
      </c>
      <c r="H598">
        <v>15.3</v>
      </c>
      <c r="I598">
        <v>18.524999999999999</v>
      </c>
      <c r="J598">
        <v>22.5</v>
      </c>
      <c r="K598">
        <v>25.9</v>
      </c>
      <c r="L598">
        <v>31.55</v>
      </c>
      <c r="M598">
        <v>40</v>
      </c>
      <c r="N598">
        <v>56.15</v>
      </c>
      <c r="O598">
        <v>129.4</v>
      </c>
    </row>
    <row r="599" spans="1:15">
      <c r="A599" t="s">
        <v>761</v>
      </c>
      <c r="B599" t="s">
        <v>797</v>
      </c>
      <c r="C599" t="s">
        <v>772</v>
      </c>
      <c r="D599" t="s">
        <v>773</v>
      </c>
      <c r="E599">
        <v>0</v>
      </c>
      <c r="F599">
        <v>0</v>
      </c>
      <c r="G599">
        <v>0</v>
      </c>
      <c r="H599">
        <v>0</v>
      </c>
      <c r="I599">
        <v>7</v>
      </c>
      <c r="J599">
        <v>15.35</v>
      </c>
      <c r="K599">
        <v>22</v>
      </c>
      <c r="L599">
        <v>28.5</v>
      </c>
      <c r="M599">
        <v>36.75</v>
      </c>
      <c r="N599">
        <v>47.5</v>
      </c>
      <c r="O599">
        <v>81.5</v>
      </c>
    </row>
    <row r="600" spans="1:15">
      <c r="A600" t="s">
        <v>761</v>
      </c>
      <c r="B600" t="s">
        <v>797</v>
      </c>
      <c r="C600" t="s">
        <v>772</v>
      </c>
      <c r="D600" t="s">
        <v>774</v>
      </c>
      <c r="E600">
        <v>0</v>
      </c>
      <c r="F600">
        <v>0</v>
      </c>
      <c r="G600">
        <v>0</v>
      </c>
      <c r="H600">
        <v>0</v>
      </c>
      <c r="I600">
        <v>20</v>
      </c>
      <c r="J600">
        <v>31</v>
      </c>
      <c r="K600">
        <v>40.4</v>
      </c>
      <c r="L600">
        <v>50</v>
      </c>
      <c r="M600">
        <v>64</v>
      </c>
      <c r="N600">
        <v>82.4</v>
      </c>
      <c r="O600">
        <v>137.5</v>
      </c>
    </row>
    <row r="601" spans="1:15">
      <c r="A601" t="s">
        <v>761</v>
      </c>
      <c r="B601" t="s">
        <v>797</v>
      </c>
      <c r="C601" t="s">
        <v>772</v>
      </c>
      <c r="D601" t="s">
        <v>775</v>
      </c>
      <c r="E601">
        <v>0</v>
      </c>
      <c r="F601">
        <v>0</v>
      </c>
      <c r="G601">
        <v>0</v>
      </c>
      <c r="H601">
        <v>0</v>
      </c>
      <c r="I601">
        <v>3</v>
      </c>
      <c r="J601">
        <v>6.5</v>
      </c>
      <c r="K601">
        <v>9.4499999999999993</v>
      </c>
      <c r="L601">
        <v>12.6</v>
      </c>
      <c r="M601">
        <v>15.2</v>
      </c>
      <c r="N601">
        <v>20.8</v>
      </c>
      <c r="O601">
        <v>38</v>
      </c>
    </row>
    <row r="602" spans="1:15">
      <c r="A602" t="s">
        <v>761</v>
      </c>
      <c r="B602" t="s">
        <v>797</v>
      </c>
      <c r="C602" t="s">
        <v>772</v>
      </c>
      <c r="D602" t="s">
        <v>819</v>
      </c>
      <c r="E602">
        <v>0</v>
      </c>
      <c r="F602">
        <v>0</v>
      </c>
      <c r="G602">
        <v>0</v>
      </c>
      <c r="H602">
        <v>8.5</v>
      </c>
      <c r="I602">
        <v>14.4</v>
      </c>
      <c r="J602">
        <v>18.8</v>
      </c>
      <c r="K602">
        <v>23.4</v>
      </c>
      <c r="L602">
        <v>28.55</v>
      </c>
      <c r="M602">
        <v>35.200000000000003</v>
      </c>
      <c r="N602">
        <v>45.7</v>
      </c>
      <c r="O602">
        <v>78.099999999999994</v>
      </c>
    </row>
    <row r="603" spans="1:15">
      <c r="A603" t="s">
        <v>761</v>
      </c>
      <c r="B603" t="s">
        <v>797</v>
      </c>
      <c r="C603" t="s">
        <v>777</v>
      </c>
      <c r="D603" t="s">
        <v>820</v>
      </c>
      <c r="E603">
        <v>0</v>
      </c>
      <c r="F603">
        <v>18.600000000000001</v>
      </c>
      <c r="G603">
        <v>34.799999999999997</v>
      </c>
      <c r="H603">
        <v>43.65</v>
      </c>
      <c r="I603">
        <v>52.4</v>
      </c>
      <c r="J603">
        <v>58.8</v>
      </c>
      <c r="K603">
        <v>71.8</v>
      </c>
      <c r="L603">
        <v>86</v>
      </c>
      <c r="M603">
        <v>101.466666667</v>
      </c>
      <c r="N603">
        <v>122.5</v>
      </c>
      <c r="O603">
        <v>193.8</v>
      </c>
    </row>
    <row r="604" spans="1:15">
      <c r="A604" t="s">
        <v>761</v>
      </c>
      <c r="B604" t="s">
        <v>797</v>
      </c>
      <c r="C604" t="s">
        <v>777</v>
      </c>
      <c r="D604" t="s">
        <v>821</v>
      </c>
      <c r="E604">
        <v>0</v>
      </c>
      <c r="F604">
        <v>28.4</v>
      </c>
      <c r="G604">
        <v>42.6</v>
      </c>
      <c r="H604">
        <v>56.2</v>
      </c>
      <c r="I604">
        <v>63</v>
      </c>
      <c r="J604">
        <v>72.400000000000006</v>
      </c>
      <c r="K604">
        <v>88</v>
      </c>
      <c r="L604">
        <v>103.7</v>
      </c>
      <c r="M604">
        <v>121.3</v>
      </c>
      <c r="N604">
        <v>145</v>
      </c>
      <c r="O604">
        <v>225</v>
      </c>
    </row>
    <row r="605" spans="1:15">
      <c r="A605" t="s">
        <v>761</v>
      </c>
      <c r="B605" t="s">
        <v>797</v>
      </c>
      <c r="C605" t="s">
        <v>777</v>
      </c>
      <c r="D605" t="s">
        <v>822</v>
      </c>
      <c r="E605">
        <v>0</v>
      </c>
      <c r="F605">
        <v>32.4</v>
      </c>
      <c r="G605">
        <v>49.2</v>
      </c>
      <c r="H605">
        <v>62</v>
      </c>
      <c r="I605">
        <v>72</v>
      </c>
      <c r="J605">
        <v>81</v>
      </c>
      <c r="K605">
        <v>98</v>
      </c>
      <c r="L605">
        <v>117</v>
      </c>
      <c r="M605">
        <v>138.4</v>
      </c>
      <c r="N605">
        <v>168.8</v>
      </c>
      <c r="O605">
        <v>268</v>
      </c>
    </row>
    <row r="606" spans="1:15">
      <c r="A606" t="s">
        <v>761</v>
      </c>
      <c r="B606" t="s">
        <v>797</v>
      </c>
      <c r="C606" t="s">
        <v>777</v>
      </c>
      <c r="D606" t="s">
        <v>823</v>
      </c>
      <c r="E606">
        <v>0</v>
      </c>
      <c r="F606">
        <v>16.5</v>
      </c>
      <c r="G606">
        <v>35.4</v>
      </c>
      <c r="H606">
        <v>43.5</v>
      </c>
      <c r="I606">
        <v>52.6</v>
      </c>
      <c r="J606">
        <v>58.45</v>
      </c>
      <c r="K606">
        <v>70</v>
      </c>
      <c r="L606">
        <v>85.75</v>
      </c>
      <c r="M606">
        <v>102</v>
      </c>
      <c r="N606">
        <v>125</v>
      </c>
      <c r="O606">
        <v>199</v>
      </c>
    </row>
    <row r="607" spans="1:15">
      <c r="A607" t="s">
        <v>761</v>
      </c>
      <c r="B607" t="s">
        <v>797</v>
      </c>
      <c r="C607" t="s">
        <v>777</v>
      </c>
      <c r="D607" t="s">
        <v>824</v>
      </c>
      <c r="E607">
        <v>0</v>
      </c>
      <c r="F607">
        <v>29</v>
      </c>
      <c r="G607">
        <v>47.7</v>
      </c>
      <c r="H607">
        <v>60.1</v>
      </c>
      <c r="I607">
        <v>70.2</v>
      </c>
      <c r="J607">
        <v>78</v>
      </c>
      <c r="K607">
        <v>91.6</v>
      </c>
      <c r="L607">
        <v>109.45</v>
      </c>
      <c r="M607">
        <v>128.55000000000001</v>
      </c>
      <c r="N607">
        <v>157</v>
      </c>
      <c r="O607">
        <v>242.5</v>
      </c>
    </row>
    <row r="608" spans="1:15">
      <c r="A608" t="s">
        <v>761</v>
      </c>
      <c r="B608" t="s">
        <v>797</v>
      </c>
      <c r="C608" t="s">
        <v>777</v>
      </c>
      <c r="D608" t="s">
        <v>825</v>
      </c>
      <c r="E608">
        <v>0</v>
      </c>
      <c r="F608">
        <v>37.15</v>
      </c>
      <c r="G608">
        <v>55.8</v>
      </c>
      <c r="H608">
        <v>68</v>
      </c>
      <c r="I608">
        <v>80</v>
      </c>
      <c r="J608">
        <v>89</v>
      </c>
      <c r="K608">
        <v>104.6</v>
      </c>
      <c r="L608">
        <v>125</v>
      </c>
      <c r="M608">
        <v>147.85</v>
      </c>
      <c r="N608">
        <v>180.2</v>
      </c>
      <c r="O608">
        <v>283.60000000000002</v>
      </c>
    </row>
    <row r="609" spans="1:15">
      <c r="A609" t="s">
        <v>761</v>
      </c>
      <c r="B609" t="s">
        <v>797</v>
      </c>
      <c r="C609" t="s">
        <v>777</v>
      </c>
      <c r="D609" t="s">
        <v>826</v>
      </c>
      <c r="E609">
        <v>0</v>
      </c>
      <c r="F609">
        <v>41.25</v>
      </c>
      <c r="G609">
        <v>61.5</v>
      </c>
      <c r="H609">
        <v>78</v>
      </c>
      <c r="I609">
        <v>90</v>
      </c>
      <c r="J609">
        <v>98</v>
      </c>
      <c r="K609">
        <v>117.4</v>
      </c>
      <c r="L609">
        <v>141.69999999999999</v>
      </c>
      <c r="M609">
        <v>167</v>
      </c>
      <c r="N609">
        <v>203</v>
      </c>
      <c r="O609">
        <v>321</v>
      </c>
    </row>
    <row r="610" spans="1:15">
      <c r="A610" t="s">
        <v>761</v>
      </c>
      <c r="B610" t="s">
        <v>797</v>
      </c>
      <c r="C610" t="s">
        <v>777</v>
      </c>
      <c r="D610" t="s">
        <v>827</v>
      </c>
      <c r="E610">
        <v>0</v>
      </c>
      <c r="F610">
        <v>5.25</v>
      </c>
      <c r="G610">
        <v>8.5500000000000007</v>
      </c>
      <c r="H610">
        <v>10.199999999999999</v>
      </c>
      <c r="I610">
        <v>12</v>
      </c>
      <c r="J610">
        <v>14</v>
      </c>
      <c r="K610">
        <v>16.2</v>
      </c>
      <c r="L610">
        <v>19.899999999999999</v>
      </c>
      <c r="M610">
        <v>24</v>
      </c>
      <c r="N610">
        <v>30.65</v>
      </c>
      <c r="O610">
        <v>55.8</v>
      </c>
    </row>
    <row r="611" spans="1:15">
      <c r="A611" t="s">
        <v>761</v>
      </c>
      <c r="B611" t="s">
        <v>797</v>
      </c>
      <c r="C611" t="s">
        <v>777</v>
      </c>
      <c r="D611" t="s">
        <v>828</v>
      </c>
      <c r="E611">
        <v>0</v>
      </c>
      <c r="F611">
        <v>4.3</v>
      </c>
      <c r="G611">
        <v>8</v>
      </c>
      <c r="H611">
        <v>9.4</v>
      </c>
      <c r="I611">
        <v>10.8</v>
      </c>
      <c r="J611">
        <v>13.2</v>
      </c>
      <c r="K611">
        <v>15.8</v>
      </c>
      <c r="L611">
        <v>18.75</v>
      </c>
      <c r="M611">
        <v>23.8</v>
      </c>
      <c r="N611">
        <v>32</v>
      </c>
      <c r="O611">
        <v>58</v>
      </c>
    </row>
    <row r="612" spans="1:15">
      <c r="A612" t="s">
        <v>761</v>
      </c>
      <c r="B612" t="s">
        <v>797</v>
      </c>
      <c r="C612" t="s">
        <v>787</v>
      </c>
      <c r="D612" t="s">
        <v>788</v>
      </c>
      <c r="E612">
        <v>0</v>
      </c>
      <c r="F612">
        <v>20.133333332999999</v>
      </c>
      <c r="G612">
        <v>42</v>
      </c>
      <c r="H612">
        <v>51.133333333000003</v>
      </c>
      <c r="I612">
        <v>60.4</v>
      </c>
      <c r="J612">
        <v>72.8</v>
      </c>
      <c r="K612">
        <v>88</v>
      </c>
      <c r="L612">
        <v>105.6</v>
      </c>
      <c r="M612">
        <v>126.666666667</v>
      </c>
      <c r="N612">
        <v>156</v>
      </c>
      <c r="O612">
        <v>272.2</v>
      </c>
    </row>
    <row r="613" spans="1:15">
      <c r="A613" t="s">
        <v>761</v>
      </c>
      <c r="B613" t="s">
        <v>797</v>
      </c>
      <c r="C613" t="s">
        <v>789</v>
      </c>
      <c r="D613" t="s">
        <v>790</v>
      </c>
      <c r="E613">
        <v>0</v>
      </c>
      <c r="F613">
        <v>350</v>
      </c>
      <c r="G613">
        <v>490</v>
      </c>
      <c r="H613">
        <v>580.79999999999995</v>
      </c>
      <c r="I613">
        <v>684</v>
      </c>
      <c r="J613">
        <v>800</v>
      </c>
      <c r="K613">
        <v>900</v>
      </c>
      <c r="L613">
        <v>1003.2</v>
      </c>
      <c r="M613">
        <v>1134.3333333329999</v>
      </c>
      <c r="N613">
        <v>1325</v>
      </c>
      <c r="O613">
        <v>1973.15</v>
      </c>
    </row>
    <row r="614" spans="1:15">
      <c r="A614" t="s">
        <v>761</v>
      </c>
      <c r="B614" t="s">
        <v>798</v>
      </c>
      <c r="C614" t="s">
        <v>765</v>
      </c>
      <c r="D614" t="s">
        <v>766</v>
      </c>
      <c r="E614">
        <v>0</v>
      </c>
      <c r="F614">
        <v>0</v>
      </c>
      <c r="G614">
        <v>0</v>
      </c>
      <c r="H614">
        <v>0</v>
      </c>
      <c r="I614">
        <v>10.75</v>
      </c>
      <c r="J614">
        <v>18</v>
      </c>
      <c r="K614">
        <v>21.6</v>
      </c>
      <c r="L614">
        <v>24.75</v>
      </c>
      <c r="M614">
        <v>30.1</v>
      </c>
      <c r="N614">
        <v>40</v>
      </c>
      <c r="O614">
        <v>68.7</v>
      </c>
    </row>
    <row r="615" spans="1:15">
      <c r="A615" t="s">
        <v>761</v>
      </c>
      <c r="B615" t="s">
        <v>798</v>
      </c>
      <c r="C615" t="s">
        <v>765</v>
      </c>
      <c r="D615" t="s">
        <v>767</v>
      </c>
      <c r="E615">
        <v>0</v>
      </c>
      <c r="F615">
        <v>0</v>
      </c>
      <c r="G615">
        <v>0</v>
      </c>
      <c r="H615">
        <v>4.5</v>
      </c>
      <c r="I615">
        <v>11.85</v>
      </c>
      <c r="J615">
        <v>16.8</v>
      </c>
      <c r="K615">
        <v>20.350000000000001</v>
      </c>
      <c r="L615">
        <v>24</v>
      </c>
      <c r="M615">
        <v>30</v>
      </c>
      <c r="N615">
        <v>39</v>
      </c>
      <c r="O615">
        <v>66.5</v>
      </c>
    </row>
    <row r="616" spans="1:15">
      <c r="A616" t="s">
        <v>761</v>
      </c>
      <c r="B616" t="s">
        <v>798</v>
      </c>
      <c r="C616" t="s">
        <v>765</v>
      </c>
      <c r="D616" t="s">
        <v>768</v>
      </c>
      <c r="E616">
        <v>0</v>
      </c>
      <c r="F616">
        <v>0</v>
      </c>
      <c r="G616">
        <v>8.35</v>
      </c>
      <c r="H616">
        <v>12.9</v>
      </c>
      <c r="I616">
        <v>15</v>
      </c>
      <c r="J616">
        <v>18</v>
      </c>
      <c r="K616">
        <v>20</v>
      </c>
      <c r="L616">
        <v>24.4</v>
      </c>
      <c r="M616">
        <v>29.3</v>
      </c>
      <c r="N616">
        <v>37.700000000000003</v>
      </c>
      <c r="O616">
        <v>66</v>
      </c>
    </row>
    <row r="617" spans="1:15">
      <c r="A617" t="s">
        <v>761</v>
      </c>
      <c r="B617" t="s">
        <v>798</v>
      </c>
      <c r="C617" t="s">
        <v>765</v>
      </c>
      <c r="D617" t="s">
        <v>769</v>
      </c>
      <c r="E617">
        <v>0</v>
      </c>
      <c r="F617">
        <v>3</v>
      </c>
      <c r="G617">
        <v>12.933333333</v>
      </c>
      <c r="H617">
        <v>17.850000000000001</v>
      </c>
      <c r="I617">
        <v>21.25</v>
      </c>
      <c r="J617">
        <v>24.4</v>
      </c>
      <c r="K617">
        <v>28.5</v>
      </c>
      <c r="L617">
        <v>34.200000000000003</v>
      </c>
      <c r="M617">
        <v>42.1</v>
      </c>
      <c r="N617">
        <v>58</v>
      </c>
      <c r="O617">
        <v>126.7</v>
      </c>
    </row>
    <row r="618" spans="1:15">
      <c r="A618" t="s">
        <v>761</v>
      </c>
      <c r="B618" t="s">
        <v>798</v>
      </c>
      <c r="C618" t="s">
        <v>765</v>
      </c>
      <c r="D618" t="s">
        <v>817</v>
      </c>
      <c r="E618">
        <v>0</v>
      </c>
      <c r="F618">
        <v>0</v>
      </c>
      <c r="G618">
        <v>7.35</v>
      </c>
      <c r="H618">
        <v>11.7</v>
      </c>
      <c r="I618">
        <v>13.3</v>
      </c>
      <c r="J618">
        <v>16</v>
      </c>
      <c r="K618">
        <v>17.600000000000001</v>
      </c>
      <c r="L618">
        <v>20</v>
      </c>
      <c r="M618">
        <v>24</v>
      </c>
      <c r="N618">
        <v>30</v>
      </c>
      <c r="O618">
        <v>46.5</v>
      </c>
    </row>
    <row r="619" spans="1:15">
      <c r="A619" t="s">
        <v>761</v>
      </c>
      <c r="B619" t="s">
        <v>798</v>
      </c>
      <c r="C619" t="s">
        <v>765</v>
      </c>
      <c r="D619" t="s">
        <v>818</v>
      </c>
      <c r="E619">
        <v>0</v>
      </c>
      <c r="F619">
        <v>2.15</v>
      </c>
      <c r="G619">
        <v>11.05</v>
      </c>
      <c r="H619">
        <v>15.9</v>
      </c>
      <c r="I619">
        <v>19.05</v>
      </c>
      <c r="J619">
        <v>22.8</v>
      </c>
      <c r="K619">
        <v>26.1</v>
      </c>
      <c r="L619">
        <v>32</v>
      </c>
      <c r="M619">
        <v>41</v>
      </c>
      <c r="N619">
        <v>57.9</v>
      </c>
      <c r="O619">
        <v>132</v>
      </c>
    </row>
    <row r="620" spans="1:15">
      <c r="A620" t="s">
        <v>761</v>
      </c>
      <c r="B620" t="s">
        <v>798</v>
      </c>
      <c r="C620" t="s">
        <v>772</v>
      </c>
      <c r="D620" t="s">
        <v>773</v>
      </c>
      <c r="E620">
        <v>0</v>
      </c>
      <c r="F620">
        <v>0</v>
      </c>
      <c r="G620">
        <v>0</v>
      </c>
      <c r="H620">
        <v>0</v>
      </c>
      <c r="I620">
        <v>7</v>
      </c>
      <c r="J620">
        <v>16</v>
      </c>
      <c r="K620">
        <v>22.2</v>
      </c>
      <c r="L620">
        <v>28.9</v>
      </c>
      <c r="M620">
        <v>36.799999999999997</v>
      </c>
      <c r="N620">
        <v>48</v>
      </c>
      <c r="O620">
        <v>81.599999999999994</v>
      </c>
    </row>
    <row r="621" spans="1:15">
      <c r="A621" t="s">
        <v>761</v>
      </c>
      <c r="B621" t="s">
        <v>798</v>
      </c>
      <c r="C621" t="s">
        <v>772</v>
      </c>
      <c r="D621" t="s">
        <v>774</v>
      </c>
      <c r="E621">
        <v>0</v>
      </c>
      <c r="F621">
        <v>0</v>
      </c>
      <c r="G621">
        <v>0</v>
      </c>
      <c r="H621">
        <v>0</v>
      </c>
      <c r="I621">
        <v>20.2</v>
      </c>
      <c r="J621">
        <v>32.5</v>
      </c>
      <c r="K621">
        <v>40.950000000000003</v>
      </c>
      <c r="L621">
        <v>50</v>
      </c>
      <c r="M621">
        <v>64.400000000000006</v>
      </c>
      <c r="N621">
        <v>83</v>
      </c>
      <c r="O621">
        <v>138</v>
      </c>
    </row>
    <row r="622" spans="1:15">
      <c r="A622" t="s">
        <v>761</v>
      </c>
      <c r="B622" t="s">
        <v>798</v>
      </c>
      <c r="C622" t="s">
        <v>772</v>
      </c>
      <c r="D622" t="s">
        <v>775</v>
      </c>
      <c r="E622">
        <v>0</v>
      </c>
      <c r="F622">
        <v>0</v>
      </c>
      <c r="G622">
        <v>0</v>
      </c>
      <c r="H622">
        <v>0</v>
      </c>
      <c r="I622">
        <v>3.15</v>
      </c>
      <c r="J622">
        <v>7.2</v>
      </c>
      <c r="K622">
        <v>9.9</v>
      </c>
      <c r="L622">
        <v>12.6</v>
      </c>
      <c r="M622">
        <v>15.45</v>
      </c>
      <c r="N622">
        <v>21</v>
      </c>
      <c r="O622">
        <v>38</v>
      </c>
    </row>
    <row r="623" spans="1:15">
      <c r="A623" t="s">
        <v>761</v>
      </c>
      <c r="B623" t="s">
        <v>798</v>
      </c>
      <c r="C623" t="s">
        <v>772</v>
      </c>
      <c r="D623" t="s">
        <v>819</v>
      </c>
      <c r="E623">
        <v>0</v>
      </c>
      <c r="F623">
        <v>0</v>
      </c>
      <c r="G623">
        <v>0</v>
      </c>
      <c r="H623">
        <v>8</v>
      </c>
      <c r="I623">
        <v>14.7</v>
      </c>
      <c r="J623">
        <v>18.8</v>
      </c>
      <c r="K623">
        <v>23.2</v>
      </c>
      <c r="L623">
        <v>28.15</v>
      </c>
      <c r="M623">
        <v>35.25</v>
      </c>
      <c r="N623">
        <v>46.25</v>
      </c>
      <c r="O623">
        <v>78.900000000000006</v>
      </c>
    </row>
    <row r="624" spans="1:15">
      <c r="A624" t="s">
        <v>761</v>
      </c>
      <c r="B624" t="s">
        <v>798</v>
      </c>
      <c r="C624" t="s">
        <v>777</v>
      </c>
      <c r="D624" t="s">
        <v>820</v>
      </c>
      <c r="E624">
        <v>0</v>
      </c>
      <c r="F624">
        <v>22.95</v>
      </c>
      <c r="G624">
        <v>36</v>
      </c>
      <c r="H624">
        <v>44.7</v>
      </c>
      <c r="I624">
        <v>52.4</v>
      </c>
      <c r="J624">
        <v>60</v>
      </c>
      <c r="K624">
        <v>73</v>
      </c>
      <c r="L624">
        <v>88</v>
      </c>
      <c r="M624">
        <v>104.5</v>
      </c>
      <c r="N624">
        <v>125.7</v>
      </c>
      <c r="O624">
        <v>199.45</v>
      </c>
    </row>
    <row r="625" spans="1:15">
      <c r="A625" t="s">
        <v>761</v>
      </c>
      <c r="B625" t="s">
        <v>798</v>
      </c>
      <c r="C625" t="s">
        <v>777</v>
      </c>
      <c r="D625" t="s">
        <v>821</v>
      </c>
      <c r="E625">
        <v>0</v>
      </c>
      <c r="F625">
        <v>30.4</v>
      </c>
      <c r="G625">
        <v>45</v>
      </c>
      <c r="H625">
        <v>57.2</v>
      </c>
      <c r="I625">
        <v>64</v>
      </c>
      <c r="J625">
        <v>75</v>
      </c>
      <c r="K625">
        <v>90</v>
      </c>
      <c r="L625">
        <v>106</v>
      </c>
      <c r="M625">
        <v>124.3</v>
      </c>
      <c r="N625">
        <v>150</v>
      </c>
      <c r="O625">
        <v>231</v>
      </c>
    </row>
    <row r="626" spans="1:15">
      <c r="A626" t="s">
        <v>761</v>
      </c>
      <c r="B626" t="s">
        <v>798</v>
      </c>
      <c r="C626" t="s">
        <v>777</v>
      </c>
      <c r="D626" t="s">
        <v>822</v>
      </c>
      <c r="E626">
        <v>0</v>
      </c>
      <c r="F626">
        <v>33.200000000000003</v>
      </c>
      <c r="G626">
        <v>49.8</v>
      </c>
      <c r="H626">
        <v>61.25</v>
      </c>
      <c r="I626">
        <v>72</v>
      </c>
      <c r="J626">
        <v>80.400000000000006</v>
      </c>
      <c r="K626">
        <v>96</v>
      </c>
      <c r="L626">
        <v>117</v>
      </c>
      <c r="M626">
        <v>139.80000000000001</v>
      </c>
      <c r="N626">
        <v>171</v>
      </c>
      <c r="O626">
        <v>276</v>
      </c>
    </row>
    <row r="627" spans="1:15">
      <c r="A627" t="s">
        <v>761</v>
      </c>
      <c r="B627" t="s">
        <v>798</v>
      </c>
      <c r="C627" t="s">
        <v>777</v>
      </c>
      <c r="D627" t="s">
        <v>823</v>
      </c>
      <c r="E627">
        <v>0</v>
      </c>
      <c r="F627">
        <v>22.4</v>
      </c>
      <c r="G627">
        <v>37.5</v>
      </c>
      <c r="H627">
        <v>46.55</v>
      </c>
      <c r="I627">
        <v>54.7</v>
      </c>
      <c r="J627">
        <v>60</v>
      </c>
      <c r="K627">
        <v>72</v>
      </c>
      <c r="L627">
        <v>88</v>
      </c>
      <c r="M627">
        <v>105</v>
      </c>
      <c r="N627">
        <v>127.9</v>
      </c>
      <c r="O627">
        <v>203.8</v>
      </c>
    </row>
    <row r="628" spans="1:15">
      <c r="A628" t="s">
        <v>761</v>
      </c>
      <c r="B628" t="s">
        <v>798</v>
      </c>
      <c r="C628" t="s">
        <v>777</v>
      </c>
      <c r="D628" t="s">
        <v>824</v>
      </c>
      <c r="E628">
        <v>0</v>
      </c>
      <c r="F628">
        <v>32.4</v>
      </c>
      <c r="G628">
        <v>48.9</v>
      </c>
      <c r="H628">
        <v>63.05</v>
      </c>
      <c r="I628">
        <v>72</v>
      </c>
      <c r="J628">
        <v>80</v>
      </c>
      <c r="K628">
        <v>93.6</v>
      </c>
      <c r="L628">
        <v>111</v>
      </c>
      <c r="M628">
        <v>131</v>
      </c>
      <c r="N628">
        <v>160</v>
      </c>
      <c r="O628">
        <v>247.15</v>
      </c>
    </row>
    <row r="629" spans="1:15">
      <c r="A629" t="s">
        <v>761</v>
      </c>
      <c r="B629" t="s">
        <v>798</v>
      </c>
      <c r="C629" t="s">
        <v>777</v>
      </c>
      <c r="D629" t="s">
        <v>825</v>
      </c>
      <c r="E629">
        <v>0</v>
      </c>
      <c r="F629">
        <v>39.4</v>
      </c>
      <c r="G629">
        <v>57.6</v>
      </c>
      <c r="H629">
        <v>69.650000000000006</v>
      </c>
      <c r="I629">
        <v>80</v>
      </c>
      <c r="J629">
        <v>89</v>
      </c>
      <c r="K629">
        <v>103.75</v>
      </c>
      <c r="L629">
        <v>124.35</v>
      </c>
      <c r="M629">
        <v>148</v>
      </c>
      <c r="N629">
        <v>181</v>
      </c>
      <c r="O629">
        <v>287.5</v>
      </c>
    </row>
    <row r="630" spans="1:15">
      <c r="A630" t="s">
        <v>761</v>
      </c>
      <c r="B630" t="s">
        <v>798</v>
      </c>
      <c r="C630" t="s">
        <v>777</v>
      </c>
      <c r="D630" t="s">
        <v>826</v>
      </c>
      <c r="E630">
        <v>0</v>
      </c>
      <c r="F630">
        <v>44</v>
      </c>
      <c r="G630">
        <v>63.6</v>
      </c>
      <c r="H630">
        <v>80</v>
      </c>
      <c r="I630">
        <v>90</v>
      </c>
      <c r="J630">
        <v>98</v>
      </c>
      <c r="K630">
        <v>116</v>
      </c>
      <c r="L630">
        <v>141</v>
      </c>
      <c r="M630">
        <v>167.7</v>
      </c>
      <c r="N630">
        <v>204.5</v>
      </c>
      <c r="O630">
        <v>324.5</v>
      </c>
    </row>
    <row r="631" spans="1:15">
      <c r="A631" t="s">
        <v>761</v>
      </c>
      <c r="B631" t="s">
        <v>798</v>
      </c>
      <c r="C631" t="s">
        <v>777</v>
      </c>
      <c r="D631" t="s">
        <v>827</v>
      </c>
      <c r="E631">
        <v>0</v>
      </c>
      <c r="F631">
        <v>5.7</v>
      </c>
      <c r="G631">
        <v>8.6999999999999993</v>
      </c>
      <c r="H631">
        <v>10.199999999999999</v>
      </c>
      <c r="I631">
        <v>12</v>
      </c>
      <c r="J631">
        <v>13.9</v>
      </c>
      <c r="K631">
        <v>16.5</v>
      </c>
      <c r="L631">
        <v>20</v>
      </c>
      <c r="M631">
        <v>24.4</v>
      </c>
      <c r="N631">
        <v>30.8</v>
      </c>
      <c r="O631">
        <v>59.6</v>
      </c>
    </row>
    <row r="632" spans="1:15">
      <c r="A632" t="s">
        <v>761</v>
      </c>
      <c r="B632" t="s">
        <v>798</v>
      </c>
      <c r="C632" t="s">
        <v>777</v>
      </c>
      <c r="D632" t="s">
        <v>828</v>
      </c>
      <c r="E632">
        <v>0</v>
      </c>
      <c r="F632">
        <v>4.95</v>
      </c>
      <c r="G632">
        <v>8</v>
      </c>
      <c r="H632">
        <v>9.9</v>
      </c>
      <c r="I632">
        <v>10.8</v>
      </c>
      <c r="J632">
        <v>13</v>
      </c>
      <c r="K632">
        <v>16</v>
      </c>
      <c r="L632">
        <v>18.399999999999999</v>
      </c>
      <c r="M632">
        <v>23.8</v>
      </c>
      <c r="N632">
        <v>31.9</v>
      </c>
      <c r="O632">
        <v>59</v>
      </c>
    </row>
    <row r="633" spans="1:15">
      <c r="A633" t="s">
        <v>761</v>
      </c>
      <c r="B633" t="s">
        <v>798</v>
      </c>
      <c r="C633" t="s">
        <v>787</v>
      </c>
      <c r="D633" t="s">
        <v>788</v>
      </c>
      <c r="E633">
        <v>0</v>
      </c>
      <c r="F633">
        <v>24.15</v>
      </c>
      <c r="G633">
        <v>43.8</v>
      </c>
      <c r="H633">
        <v>52.8</v>
      </c>
      <c r="I633">
        <v>60.8</v>
      </c>
      <c r="J633">
        <v>75.599999999999994</v>
      </c>
      <c r="K633">
        <v>90.8</v>
      </c>
      <c r="L633">
        <v>108.7</v>
      </c>
      <c r="M633">
        <v>130</v>
      </c>
      <c r="N633">
        <v>160</v>
      </c>
      <c r="O633">
        <v>277.54285714299999</v>
      </c>
    </row>
    <row r="634" spans="1:15">
      <c r="A634" t="s">
        <v>761</v>
      </c>
      <c r="B634" t="s">
        <v>798</v>
      </c>
      <c r="C634" t="s">
        <v>789</v>
      </c>
      <c r="D634" t="s">
        <v>790</v>
      </c>
      <c r="E634">
        <v>26</v>
      </c>
      <c r="F634">
        <v>369</v>
      </c>
      <c r="G634">
        <v>480</v>
      </c>
      <c r="H634">
        <v>565</v>
      </c>
      <c r="I634">
        <v>665</v>
      </c>
      <c r="J634">
        <v>785.5</v>
      </c>
      <c r="K634">
        <v>892.4</v>
      </c>
      <c r="L634">
        <v>1000</v>
      </c>
      <c r="M634">
        <v>1140</v>
      </c>
      <c r="N634">
        <v>1345.4</v>
      </c>
      <c r="O634">
        <v>1988.7</v>
      </c>
    </row>
    <row r="635" spans="1:15">
      <c r="A635" t="s">
        <v>761</v>
      </c>
      <c r="B635" t="s">
        <v>799</v>
      </c>
      <c r="C635" t="s">
        <v>765</v>
      </c>
      <c r="D635" t="s">
        <v>766</v>
      </c>
      <c r="E635">
        <v>0</v>
      </c>
      <c r="F635">
        <v>0</v>
      </c>
      <c r="G635">
        <v>0</v>
      </c>
      <c r="H635">
        <v>0</v>
      </c>
      <c r="I635">
        <v>1.7</v>
      </c>
      <c r="J635">
        <v>14.25</v>
      </c>
      <c r="K635">
        <v>20.5</v>
      </c>
      <c r="L635">
        <v>24.4</v>
      </c>
      <c r="M635">
        <v>30.1</v>
      </c>
      <c r="N635">
        <v>40</v>
      </c>
      <c r="O635">
        <v>69.5</v>
      </c>
    </row>
    <row r="636" spans="1:15">
      <c r="A636" t="s">
        <v>761</v>
      </c>
      <c r="B636" t="s">
        <v>799</v>
      </c>
      <c r="C636" t="s">
        <v>765</v>
      </c>
      <c r="D636" t="s">
        <v>767</v>
      </c>
      <c r="E636">
        <v>0</v>
      </c>
      <c r="F636">
        <v>0</v>
      </c>
      <c r="G636">
        <v>0</v>
      </c>
      <c r="H636">
        <v>0</v>
      </c>
      <c r="I636">
        <v>10</v>
      </c>
      <c r="J636">
        <v>15</v>
      </c>
      <c r="K636">
        <v>20</v>
      </c>
      <c r="L636">
        <v>24</v>
      </c>
      <c r="M636">
        <v>30</v>
      </c>
      <c r="N636">
        <v>39</v>
      </c>
      <c r="O636">
        <v>67.05</v>
      </c>
    </row>
    <row r="637" spans="1:15">
      <c r="A637" t="s">
        <v>761</v>
      </c>
      <c r="B637" t="s">
        <v>799</v>
      </c>
      <c r="C637" t="s">
        <v>765</v>
      </c>
      <c r="D637" t="s">
        <v>768</v>
      </c>
      <c r="E637">
        <v>0</v>
      </c>
      <c r="F637">
        <v>0</v>
      </c>
      <c r="G637">
        <v>3.4</v>
      </c>
      <c r="H637">
        <v>10.3</v>
      </c>
      <c r="I637">
        <v>13.8</v>
      </c>
      <c r="J637">
        <v>17.600000000000001</v>
      </c>
      <c r="K637">
        <v>20</v>
      </c>
      <c r="L637">
        <v>24.6</v>
      </c>
      <c r="M637">
        <v>29.9</v>
      </c>
      <c r="N637">
        <v>38</v>
      </c>
      <c r="O637">
        <v>66.900000000000006</v>
      </c>
    </row>
    <row r="638" spans="1:15">
      <c r="A638" t="s">
        <v>761</v>
      </c>
      <c r="B638" t="s">
        <v>799</v>
      </c>
      <c r="C638" t="s">
        <v>765</v>
      </c>
      <c r="D638" t="s">
        <v>769</v>
      </c>
      <c r="E638">
        <v>0</v>
      </c>
      <c r="F638">
        <v>0</v>
      </c>
      <c r="G638">
        <v>11.2</v>
      </c>
      <c r="H638">
        <v>16.2</v>
      </c>
      <c r="I638">
        <v>20</v>
      </c>
      <c r="J638">
        <v>24.3</v>
      </c>
      <c r="K638">
        <v>28.4</v>
      </c>
      <c r="L638">
        <v>34.299999999999997</v>
      </c>
      <c r="M638">
        <v>42.8</v>
      </c>
      <c r="N638">
        <v>58.4</v>
      </c>
      <c r="O638">
        <v>132</v>
      </c>
    </row>
    <row r="639" spans="1:15">
      <c r="A639" t="s">
        <v>761</v>
      </c>
      <c r="B639" t="s">
        <v>799</v>
      </c>
      <c r="C639" t="s">
        <v>765</v>
      </c>
      <c r="D639" t="s">
        <v>817</v>
      </c>
      <c r="E639">
        <v>0</v>
      </c>
      <c r="F639">
        <v>0</v>
      </c>
      <c r="G639">
        <v>0</v>
      </c>
      <c r="H639">
        <v>7.05</v>
      </c>
      <c r="I639">
        <v>11</v>
      </c>
      <c r="J639">
        <v>13.9</v>
      </c>
      <c r="K639">
        <v>16.600000000000001</v>
      </c>
      <c r="L639">
        <v>19.2</v>
      </c>
      <c r="M639">
        <v>23.6</v>
      </c>
      <c r="N639">
        <v>29.5</v>
      </c>
      <c r="O639">
        <v>46.15</v>
      </c>
    </row>
    <row r="640" spans="1:15">
      <c r="A640" t="s">
        <v>761</v>
      </c>
      <c r="B640" t="s">
        <v>799</v>
      </c>
      <c r="C640" t="s">
        <v>765</v>
      </c>
      <c r="D640" t="s">
        <v>818</v>
      </c>
      <c r="E640">
        <v>0</v>
      </c>
      <c r="F640">
        <v>3</v>
      </c>
      <c r="G640">
        <v>11</v>
      </c>
      <c r="H640">
        <v>15.6</v>
      </c>
      <c r="I640">
        <v>18.850000000000001</v>
      </c>
      <c r="J640">
        <v>22.75</v>
      </c>
      <c r="K640">
        <v>26.05</v>
      </c>
      <c r="L640">
        <v>32</v>
      </c>
      <c r="M640">
        <v>41.5</v>
      </c>
      <c r="N640">
        <v>58.2</v>
      </c>
      <c r="O640">
        <v>139</v>
      </c>
    </row>
    <row r="641" spans="1:15">
      <c r="A641" t="s">
        <v>761</v>
      </c>
      <c r="B641" t="s">
        <v>799</v>
      </c>
      <c r="C641" t="s">
        <v>772</v>
      </c>
      <c r="D641" t="s">
        <v>773</v>
      </c>
      <c r="E641">
        <v>0</v>
      </c>
      <c r="F641">
        <v>0</v>
      </c>
      <c r="G641">
        <v>0</v>
      </c>
      <c r="H641">
        <v>0</v>
      </c>
      <c r="I641">
        <v>5.55</v>
      </c>
      <c r="J641">
        <v>16</v>
      </c>
      <c r="K641">
        <v>22.6</v>
      </c>
      <c r="L641">
        <v>29</v>
      </c>
      <c r="M641">
        <v>37</v>
      </c>
      <c r="N641">
        <v>49</v>
      </c>
      <c r="O641">
        <v>84</v>
      </c>
    </row>
    <row r="642" spans="1:15">
      <c r="A642" t="s">
        <v>761</v>
      </c>
      <c r="B642" t="s">
        <v>799</v>
      </c>
      <c r="C642" t="s">
        <v>772</v>
      </c>
      <c r="D642" t="s">
        <v>774</v>
      </c>
      <c r="E642">
        <v>0</v>
      </c>
      <c r="F642">
        <v>0</v>
      </c>
      <c r="G642">
        <v>0</v>
      </c>
      <c r="H642">
        <v>0</v>
      </c>
      <c r="I642">
        <v>11.666666666999999</v>
      </c>
      <c r="J642">
        <v>30</v>
      </c>
      <c r="K642">
        <v>40.4</v>
      </c>
      <c r="L642">
        <v>50</v>
      </c>
      <c r="M642">
        <v>64</v>
      </c>
      <c r="N642">
        <v>83.8</v>
      </c>
      <c r="O642">
        <v>137.6</v>
      </c>
    </row>
    <row r="643" spans="1:15">
      <c r="A643" t="s">
        <v>761</v>
      </c>
      <c r="B643" t="s">
        <v>799</v>
      </c>
      <c r="C643" t="s">
        <v>772</v>
      </c>
      <c r="D643" t="s">
        <v>775</v>
      </c>
      <c r="E643">
        <v>0</v>
      </c>
      <c r="F643">
        <v>0</v>
      </c>
      <c r="G643">
        <v>0</v>
      </c>
      <c r="H643">
        <v>0</v>
      </c>
      <c r="I643">
        <v>0</v>
      </c>
      <c r="J643">
        <v>6</v>
      </c>
      <c r="K643">
        <v>9</v>
      </c>
      <c r="L643">
        <v>12</v>
      </c>
      <c r="M643">
        <v>15.2</v>
      </c>
      <c r="N643">
        <v>21</v>
      </c>
      <c r="O643">
        <v>38</v>
      </c>
    </row>
    <row r="644" spans="1:15">
      <c r="A644" t="s">
        <v>761</v>
      </c>
      <c r="B644" t="s">
        <v>799</v>
      </c>
      <c r="C644" t="s">
        <v>772</v>
      </c>
      <c r="D644" t="s">
        <v>819</v>
      </c>
      <c r="E644">
        <v>0</v>
      </c>
      <c r="F644">
        <v>0</v>
      </c>
      <c r="G644">
        <v>0</v>
      </c>
      <c r="H644">
        <v>8.8000000000000007</v>
      </c>
      <c r="I644">
        <v>15</v>
      </c>
      <c r="J644">
        <v>18.75</v>
      </c>
      <c r="K644">
        <v>23.4</v>
      </c>
      <c r="L644">
        <v>28.15</v>
      </c>
      <c r="M644">
        <v>35.200000000000003</v>
      </c>
      <c r="N644">
        <v>46.15</v>
      </c>
      <c r="O644">
        <v>78.7</v>
      </c>
    </row>
    <row r="645" spans="1:15">
      <c r="A645" t="s">
        <v>761</v>
      </c>
      <c r="B645" t="s">
        <v>799</v>
      </c>
      <c r="C645" t="s">
        <v>777</v>
      </c>
      <c r="D645" t="s">
        <v>820</v>
      </c>
      <c r="E645">
        <v>0</v>
      </c>
      <c r="F645">
        <v>24.2</v>
      </c>
      <c r="G645">
        <v>38.4</v>
      </c>
      <c r="H645">
        <v>47.6</v>
      </c>
      <c r="I645">
        <v>55.2</v>
      </c>
      <c r="J645">
        <v>65.7</v>
      </c>
      <c r="K645">
        <v>77</v>
      </c>
      <c r="L645">
        <v>90.9</v>
      </c>
      <c r="M645">
        <v>106.6</v>
      </c>
      <c r="N645">
        <v>128.5</v>
      </c>
      <c r="O645">
        <v>202</v>
      </c>
    </row>
    <row r="646" spans="1:15">
      <c r="A646" t="s">
        <v>761</v>
      </c>
      <c r="B646" t="s">
        <v>799</v>
      </c>
      <c r="C646" t="s">
        <v>777</v>
      </c>
      <c r="D646" t="s">
        <v>821</v>
      </c>
      <c r="E646">
        <v>0</v>
      </c>
      <c r="F646">
        <v>31</v>
      </c>
      <c r="G646">
        <v>46.5</v>
      </c>
      <c r="H646">
        <v>58</v>
      </c>
      <c r="I646">
        <v>67.599999999999994</v>
      </c>
      <c r="J646">
        <v>79.2</v>
      </c>
      <c r="K646">
        <v>92.4</v>
      </c>
      <c r="L646">
        <v>108</v>
      </c>
      <c r="M646">
        <v>126</v>
      </c>
      <c r="N646">
        <v>152</v>
      </c>
      <c r="O646">
        <v>232.2</v>
      </c>
    </row>
    <row r="647" spans="1:15">
      <c r="A647" t="s">
        <v>761</v>
      </c>
      <c r="B647" t="s">
        <v>799</v>
      </c>
      <c r="C647" t="s">
        <v>777</v>
      </c>
      <c r="D647" t="s">
        <v>822</v>
      </c>
      <c r="E647">
        <v>0</v>
      </c>
      <c r="F647">
        <v>33.450000000000003</v>
      </c>
      <c r="G647">
        <v>52.2</v>
      </c>
      <c r="H647">
        <v>65</v>
      </c>
      <c r="I647">
        <v>73.75</v>
      </c>
      <c r="J647">
        <v>86.4</v>
      </c>
      <c r="K647">
        <v>101</v>
      </c>
      <c r="L647">
        <v>120</v>
      </c>
      <c r="M647">
        <v>142.5</v>
      </c>
      <c r="N647">
        <v>175</v>
      </c>
      <c r="O647">
        <v>277.39999999999998</v>
      </c>
    </row>
    <row r="648" spans="1:15">
      <c r="A648" t="s">
        <v>761</v>
      </c>
      <c r="B648" t="s">
        <v>799</v>
      </c>
      <c r="C648" t="s">
        <v>777</v>
      </c>
      <c r="D648" t="s">
        <v>823</v>
      </c>
      <c r="E648">
        <v>0</v>
      </c>
      <c r="F648">
        <v>24.15</v>
      </c>
      <c r="G648">
        <v>39</v>
      </c>
      <c r="H648">
        <v>49.45</v>
      </c>
      <c r="I648">
        <v>56</v>
      </c>
      <c r="J648">
        <v>63.7</v>
      </c>
      <c r="K648">
        <v>76.400000000000006</v>
      </c>
      <c r="L648">
        <v>90.8</v>
      </c>
      <c r="M648">
        <v>107.7</v>
      </c>
      <c r="N648">
        <v>130.19999999999999</v>
      </c>
      <c r="O648">
        <v>206.3</v>
      </c>
    </row>
    <row r="649" spans="1:15">
      <c r="A649" t="s">
        <v>761</v>
      </c>
      <c r="B649" t="s">
        <v>799</v>
      </c>
      <c r="C649" t="s">
        <v>777</v>
      </c>
      <c r="D649" t="s">
        <v>824</v>
      </c>
      <c r="E649">
        <v>0</v>
      </c>
      <c r="F649">
        <v>32.6</v>
      </c>
      <c r="G649">
        <v>50.55</v>
      </c>
      <c r="H649">
        <v>65</v>
      </c>
      <c r="I649">
        <v>72.8</v>
      </c>
      <c r="J649">
        <v>84.8</v>
      </c>
      <c r="K649">
        <v>98</v>
      </c>
      <c r="L649">
        <v>114.15</v>
      </c>
      <c r="M649">
        <v>133.80000000000001</v>
      </c>
      <c r="N649">
        <v>162.44999999999999</v>
      </c>
      <c r="O649">
        <v>252</v>
      </c>
    </row>
    <row r="650" spans="1:15">
      <c r="A650" t="s">
        <v>761</v>
      </c>
      <c r="B650" t="s">
        <v>799</v>
      </c>
      <c r="C650" t="s">
        <v>777</v>
      </c>
      <c r="D650" t="s">
        <v>825</v>
      </c>
      <c r="E650">
        <v>0</v>
      </c>
      <c r="F650">
        <v>40</v>
      </c>
      <c r="G650">
        <v>59.7</v>
      </c>
      <c r="H650">
        <v>72.5</v>
      </c>
      <c r="I650">
        <v>82.5</v>
      </c>
      <c r="J650">
        <v>93</v>
      </c>
      <c r="K650">
        <v>108</v>
      </c>
      <c r="L650">
        <v>127.8</v>
      </c>
      <c r="M650">
        <v>151</v>
      </c>
      <c r="N650">
        <v>183</v>
      </c>
      <c r="O650">
        <v>290.3</v>
      </c>
    </row>
    <row r="651" spans="1:15">
      <c r="A651" t="s">
        <v>761</v>
      </c>
      <c r="B651" t="s">
        <v>799</v>
      </c>
      <c r="C651" t="s">
        <v>777</v>
      </c>
      <c r="D651" t="s">
        <v>826</v>
      </c>
      <c r="E651">
        <v>0</v>
      </c>
      <c r="F651">
        <v>47.2</v>
      </c>
      <c r="G651">
        <v>64.8</v>
      </c>
      <c r="H651">
        <v>82</v>
      </c>
      <c r="I651">
        <v>92.8</v>
      </c>
      <c r="J651">
        <v>104</v>
      </c>
      <c r="K651">
        <v>121</v>
      </c>
      <c r="L651">
        <v>144.19999999999999</v>
      </c>
      <c r="M651">
        <v>170</v>
      </c>
      <c r="N651">
        <v>206.7</v>
      </c>
      <c r="O651">
        <v>327.8</v>
      </c>
    </row>
    <row r="652" spans="1:15">
      <c r="A652" t="s">
        <v>761</v>
      </c>
      <c r="B652" t="s">
        <v>799</v>
      </c>
      <c r="C652" t="s">
        <v>777</v>
      </c>
      <c r="D652" t="s">
        <v>827</v>
      </c>
      <c r="E652">
        <v>0</v>
      </c>
      <c r="F652">
        <v>6</v>
      </c>
      <c r="G652">
        <v>9.3000000000000007</v>
      </c>
      <c r="H652">
        <v>11</v>
      </c>
      <c r="I652">
        <v>12.75</v>
      </c>
      <c r="J652">
        <v>14.6</v>
      </c>
      <c r="K652">
        <v>17.5</v>
      </c>
      <c r="L652">
        <v>20.8</v>
      </c>
      <c r="M652">
        <v>25</v>
      </c>
      <c r="N652">
        <v>31.2</v>
      </c>
      <c r="O652">
        <v>64.400000000000006</v>
      </c>
    </row>
    <row r="653" spans="1:15">
      <c r="A653" t="s">
        <v>761</v>
      </c>
      <c r="B653" t="s">
        <v>799</v>
      </c>
      <c r="C653" t="s">
        <v>777</v>
      </c>
      <c r="D653" t="s">
        <v>828</v>
      </c>
      <c r="E653">
        <v>0</v>
      </c>
      <c r="F653">
        <v>5</v>
      </c>
      <c r="G653">
        <v>8.3000000000000007</v>
      </c>
      <c r="H653">
        <v>10</v>
      </c>
      <c r="I653">
        <v>11.1</v>
      </c>
      <c r="J653">
        <v>13.5</v>
      </c>
      <c r="K653">
        <v>16</v>
      </c>
      <c r="L653">
        <v>20</v>
      </c>
      <c r="M653">
        <v>24.4</v>
      </c>
      <c r="N653">
        <v>32.1</v>
      </c>
      <c r="O653">
        <v>59.4</v>
      </c>
    </row>
    <row r="654" spans="1:15">
      <c r="A654" t="s">
        <v>761</v>
      </c>
      <c r="B654" t="s">
        <v>799</v>
      </c>
      <c r="C654" t="s">
        <v>787</v>
      </c>
      <c r="D654" t="s">
        <v>788</v>
      </c>
      <c r="E654">
        <v>0</v>
      </c>
      <c r="F654">
        <v>25.6</v>
      </c>
      <c r="G654">
        <v>45.3</v>
      </c>
      <c r="H654">
        <v>55.35</v>
      </c>
      <c r="I654">
        <v>66</v>
      </c>
      <c r="J654">
        <v>80</v>
      </c>
      <c r="K654">
        <v>95</v>
      </c>
      <c r="L654">
        <v>112</v>
      </c>
      <c r="M654">
        <v>133.19999999999999</v>
      </c>
      <c r="N654">
        <v>165.55</v>
      </c>
      <c r="O654">
        <v>295.10000000000002</v>
      </c>
    </row>
    <row r="655" spans="1:15">
      <c r="A655" t="s">
        <v>761</v>
      </c>
      <c r="B655" t="s">
        <v>799</v>
      </c>
      <c r="C655" t="s">
        <v>789</v>
      </c>
      <c r="D655" t="s">
        <v>790</v>
      </c>
      <c r="E655">
        <v>50</v>
      </c>
      <c r="F655">
        <v>399.6</v>
      </c>
      <c r="G655">
        <v>510</v>
      </c>
      <c r="H655">
        <v>601.6</v>
      </c>
      <c r="I655">
        <v>704</v>
      </c>
      <c r="J655">
        <v>800</v>
      </c>
      <c r="K655">
        <v>900</v>
      </c>
      <c r="L655">
        <v>1014.5</v>
      </c>
      <c r="M655">
        <v>1149.5</v>
      </c>
      <c r="N655">
        <v>1352.85</v>
      </c>
      <c r="O655">
        <v>2015</v>
      </c>
    </row>
    <row r="656" spans="1:15">
      <c r="A656" t="s">
        <v>761</v>
      </c>
      <c r="B656" t="s">
        <v>800</v>
      </c>
      <c r="C656" t="s">
        <v>765</v>
      </c>
      <c r="D656" t="s">
        <v>766</v>
      </c>
      <c r="E656">
        <v>0</v>
      </c>
      <c r="F656">
        <v>0</v>
      </c>
      <c r="G656">
        <v>0</v>
      </c>
      <c r="H656">
        <v>0</v>
      </c>
      <c r="I656">
        <v>0</v>
      </c>
      <c r="J656">
        <v>14.25</v>
      </c>
      <c r="K656">
        <v>19.600000000000001</v>
      </c>
      <c r="L656">
        <v>24.4</v>
      </c>
      <c r="M656">
        <v>30.1</v>
      </c>
      <c r="N656">
        <v>40</v>
      </c>
      <c r="O656">
        <v>70</v>
      </c>
    </row>
    <row r="657" spans="1:15">
      <c r="A657" t="s">
        <v>761</v>
      </c>
      <c r="B657" t="s">
        <v>800</v>
      </c>
      <c r="C657" t="s">
        <v>765</v>
      </c>
      <c r="D657" t="s">
        <v>767</v>
      </c>
      <c r="E657">
        <v>0</v>
      </c>
      <c r="F657">
        <v>0</v>
      </c>
      <c r="G657">
        <v>0</v>
      </c>
      <c r="H657">
        <v>0</v>
      </c>
      <c r="I657">
        <v>7.5</v>
      </c>
      <c r="J657">
        <v>13.65</v>
      </c>
      <c r="K657">
        <v>19.5</v>
      </c>
      <c r="L657">
        <v>24</v>
      </c>
      <c r="M657">
        <v>30</v>
      </c>
      <c r="N657">
        <v>39</v>
      </c>
      <c r="O657">
        <v>67.099999999999994</v>
      </c>
    </row>
    <row r="658" spans="1:15">
      <c r="A658" t="s">
        <v>761</v>
      </c>
      <c r="B658" t="s">
        <v>800</v>
      </c>
      <c r="C658" t="s">
        <v>765</v>
      </c>
      <c r="D658" t="s">
        <v>768</v>
      </c>
      <c r="E658">
        <v>0</v>
      </c>
      <c r="F658">
        <v>0</v>
      </c>
      <c r="G658">
        <v>1.65</v>
      </c>
      <c r="H658">
        <v>10</v>
      </c>
      <c r="I658">
        <v>13.3</v>
      </c>
      <c r="J658">
        <v>17.399999999999999</v>
      </c>
      <c r="K658">
        <v>20</v>
      </c>
      <c r="L658">
        <v>25</v>
      </c>
      <c r="M658">
        <v>30.3</v>
      </c>
      <c r="N658">
        <v>39</v>
      </c>
      <c r="O658">
        <v>67.8</v>
      </c>
    </row>
    <row r="659" spans="1:15">
      <c r="A659" t="s">
        <v>761</v>
      </c>
      <c r="B659" t="s">
        <v>800</v>
      </c>
      <c r="C659" t="s">
        <v>765</v>
      </c>
      <c r="D659" t="s">
        <v>769</v>
      </c>
      <c r="E659">
        <v>0</v>
      </c>
      <c r="F659">
        <v>0</v>
      </c>
      <c r="G659">
        <v>11</v>
      </c>
      <c r="H659">
        <v>15</v>
      </c>
      <c r="I659">
        <v>19.350000000000001</v>
      </c>
      <c r="J659">
        <v>24</v>
      </c>
      <c r="K659">
        <v>29</v>
      </c>
      <c r="L659">
        <v>35</v>
      </c>
      <c r="M659">
        <v>44</v>
      </c>
      <c r="N659">
        <v>59.35</v>
      </c>
      <c r="O659">
        <v>131.4</v>
      </c>
    </row>
    <row r="660" spans="1:15">
      <c r="A660" t="s">
        <v>761</v>
      </c>
      <c r="B660" t="s">
        <v>800</v>
      </c>
      <c r="C660" t="s">
        <v>765</v>
      </c>
      <c r="D660" t="s">
        <v>817</v>
      </c>
      <c r="E660">
        <v>0</v>
      </c>
      <c r="F660">
        <v>0</v>
      </c>
      <c r="G660">
        <v>0</v>
      </c>
      <c r="H660">
        <v>1.55</v>
      </c>
      <c r="I660">
        <v>8.4</v>
      </c>
      <c r="J660">
        <v>11.55</v>
      </c>
      <c r="K660">
        <v>15.6</v>
      </c>
      <c r="L660">
        <v>19</v>
      </c>
      <c r="M660">
        <v>23.6</v>
      </c>
      <c r="N660">
        <v>29.55</v>
      </c>
      <c r="O660">
        <v>46.5</v>
      </c>
    </row>
    <row r="661" spans="1:15">
      <c r="A661" t="s">
        <v>761</v>
      </c>
      <c r="B661" t="s">
        <v>800</v>
      </c>
      <c r="C661" t="s">
        <v>765</v>
      </c>
      <c r="D661" t="s">
        <v>818</v>
      </c>
      <c r="E661">
        <v>0</v>
      </c>
      <c r="F661">
        <v>3.25</v>
      </c>
      <c r="G661">
        <v>10.7</v>
      </c>
      <c r="H661">
        <v>14</v>
      </c>
      <c r="I661">
        <v>18.25</v>
      </c>
      <c r="J661">
        <v>22.4</v>
      </c>
      <c r="K661">
        <v>26</v>
      </c>
      <c r="L661">
        <v>32</v>
      </c>
      <c r="M661">
        <v>41.7</v>
      </c>
      <c r="N661">
        <v>58.75</v>
      </c>
      <c r="O661">
        <v>138</v>
      </c>
    </row>
    <row r="662" spans="1:15">
      <c r="A662" t="s">
        <v>761</v>
      </c>
      <c r="B662" t="s">
        <v>800</v>
      </c>
      <c r="C662" t="s">
        <v>772</v>
      </c>
      <c r="D662" t="s">
        <v>773</v>
      </c>
      <c r="E662">
        <v>0</v>
      </c>
      <c r="F662">
        <v>0</v>
      </c>
      <c r="G662">
        <v>0</v>
      </c>
      <c r="H662">
        <v>0</v>
      </c>
      <c r="I662">
        <v>6</v>
      </c>
      <c r="J662">
        <v>16.8</v>
      </c>
      <c r="K662">
        <v>23.3</v>
      </c>
      <c r="L662">
        <v>30</v>
      </c>
      <c r="M662">
        <v>37.700000000000003</v>
      </c>
      <c r="N662">
        <v>49</v>
      </c>
      <c r="O662">
        <v>84</v>
      </c>
    </row>
    <row r="663" spans="1:15">
      <c r="A663" t="s">
        <v>761</v>
      </c>
      <c r="B663" t="s">
        <v>800</v>
      </c>
      <c r="C663" t="s">
        <v>772</v>
      </c>
      <c r="D663" t="s">
        <v>774</v>
      </c>
      <c r="E663">
        <v>0</v>
      </c>
      <c r="F663">
        <v>0</v>
      </c>
      <c r="G663">
        <v>0</v>
      </c>
      <c r="H663">
        <v>0</v>
      </c>
      <c r="I663">
        <v>10.199999999999999</v>
      </c>
      <c r="J663">
        <v>29.8</v>
      </c>
      <c r="K663">
        <v>40.5</v>
      </c>
      <c r="L663">
        <v>50.8</v>
      </c>
      <c r="M663">
        <v>65</v>
      </c>
      <c r="N663">
        <v>85</v>
      </c>
      <c r="O663">
        <v>139.4</v>
      </c>
    </row>
    <row r="664" spans="1:15">
      <c r="A664" t="s">
        <v>761</v>
      </c>
      <c r="B664" t="s">
        <v>800</v>
      </c>
      <c r="C664" t="s">
        <v>772</v>
      </c>
      <c r="D664" t="s">
        <v>775</v>
      </c>
      <c r="E664">
        <v>0</v>
      </c>
      <c r="F664">
        <v>0</v>
      </c>
      <c r="G664">
        <v>0</v>
      </c>
      <c r="H664">
        <v>0</v>
      </c>
      <c r="I664">
        <v>0</v>
      </c>
      <c r="J664">
        <v>4.5</v>
      </c>
      <c r="K664">
        <v>8.1</v>
      </c>
      <c r="L664">
        <v>12</v>
      </c>
      <c r="M664">
        <v>15.2</v>
      </c>
      <c r="N664">
        <v>21.4</v>
      </c>
      <c r="O664">
        <v>38</v>
      </c>
    </row>
    <row r="665" spans="1:15">
      <c r="A665" t="s">
        <v>761</v>
      </c>
      <c r="B665" t="s">
        <v>800</v>
      </c>
      <c r="C665" t="s">
        <v>772</v>
      </c>
      <c r="D665" t="s">
        <v>819</v>
      </c>
      <c r="E665">
        <v>0</v>
      </c>
      <c r="F665">
        <v>0</v>
      </c>
      <c r="G665">
        <v>0</v>
      </c>
      <c r="H665">
        <v>11</v>
      </c>
      <c r="I665">
        <v>15</v>
      </c>
      <c r="J665">
        <v>18.600000000000001</v>
      </c>
      <c r="K665">
        <v>23.1</v>
      </c>
      <c r="L665">
        <v>28.1</v>
      </c>
      <c r="M665">
        <v>35.200000000000003</v>
      </c>
      <c r="N665">
        <v>46.7</v>
      </c>
      <c r="O665">
        <v>79</v>
      </c>
    </row>
    <row r="666" spans="1:15">
      <c r="A666" t="s">
        <v>761</v>
      </c>
      <c r="B666" t="s">
        <v>800</v>
      </c>
      <c r="C666" t="s">
        <v>777</v>
      </c>
      <c r="D666" t="s">
        <v>820</v>
      </c>
      <c r="E666">
        <v>0</v>
      </c>
      <c r="F666">
        <v>24.95</v>
      </c>
      <c r="G666">
        <v>39.4</v>
      </c>
      <c r="H666">
        <v>48.4</v>
      </c>
      <c r="I666">
        <v>58.45</v>
      </c>
      <c r="J666">
        <v>69.8</v>
      </c>
      <c r="K666">
        <v>80.400000000000006</v>
      </c>
      <c r="L666">
        <v>94.65</v>
      </c>
      <c r="M666">
        <v>110</v>
      </c>
      <c r="N666">
        <v>131</v>
      </c>
      <c r="O666">
        <v>206</v>
      </c>
    </row>
    <row r="667" spans="1:15">
      <c r="A667" t="s">
        <v>761</v>
      </c>
      <c r="B667" t="s">
        <v>800</v>
      </c>
      <c r="C667" t="s">
        <v>777</v>
      </c>
      <c r="D667" t="s">
        <v>821</v>
      </c>
      <c r="E667">
        <v>0</v>
      </c>
      <c r="F667">
        <v>33.700000000000003</v>
      </c>
      <c r="G667">
        <v>48.9</v>
      </c>
      <c r="H667">
        <v>59.6</v>
      </c>
      <c r="I667">
        <v>70.2</v>
      </c>
      <c r="J667">
        <v>82.9</v>
      </c>
      <c r="K667">
        <v>96</v>
      </c>
      <c r="L667">
        <v>111.4</v>
      </c>
      <c r="M667">
        <v>130</v>
      </c>
      <c r="N667">
        <v>155</v>
      </c>
      <c r="O667">
        <v>239.6</v>
      </c>
    </row>
    <row r="668" spans="1:15">
      <c r="A668" t="s">
        <v>761</v>
      </c>
      <c r="B668" t="s">
        <v>800</v>
      </c>
      <c r="C668" t="s">
        <v>777</v>
      </c>
      <c r="D668" t="s">
        <v>822</v>
      </c>
      <c r="E668">
        <v>0</v>
      </c>
      <c r="F668">
        <v>37</v>
      </c>
      <c r="G668">
        <v>53.7</v>
      </c>
      <c r="H668">
        <v>66.400000000000006</v>
      </c>
      <c r="I668">
        <v>77.900000000000006</v>
      </c>
      <c r="J668">
        <v>91</v>
      </c>
      <c r="K668">
        <v>105</v>
      </c>
      <c r="L668">
        <v>124</v>
      </c>
      <c r="M668">
        <v>146</v>
      </c>
      <c r="N668">
        <v>177.2</v>
      </c>
      <c r="O668">
        <v>285</v>
      </c>
    </row>
    <row r="669" spans="1:15">
      <c r="A669" t="s">
        <v>761</v>
      </c>
      <c r="B669" t="s">
        <v>800</v>
      </c>
      <c r="C669" t="s">
        <v>777</v>
      </c>
      <c r="D669" t="s">
        <v>823</v>
      </c>
      <c r="E669">
        <v>0</v>
      </c>
      <c r="F669">
        <v>25.4</v>
      </c>
      <c r="G669">
        <v>40.200000000000003</v>
      </c>
      <c r="H669">
        <v>50.8</v>
      </c>
      <c r="I669">
        <v>58.2</v>
      </c>
      <c r="J669">
        <v>67.599999999999994</v>
      </c>
      <c r="K669">
        <v>80.400000000000006</v>
      </c>
      <c r="L669">
        <v>95</v>
      </c>
      <c r="M669">
        <v>110.5</v>
      </c>
      <c r="N669">
        <v>133</v>
      </c>
      <c r="O669">
        <v>210.4</v>
      </c>
    </row>
    <row r="670" spans="1:15">
      <c r="A670" t="s">
        <v>761</v>
      </c>
      <c r="B670" t="s">
        <v>800</v>
      </c>
      <c r="C670" t="s">
        <v>777</v>
      </c>
      <c r="D670" t="s">
        <v>824</v>
      </c>
      <c r="E670">
        <v>0</v>
      </c>
      <c r="F670">
        <v>34.4</v>
      </c>
      <c r="G670">
        <v>51.6</v>
      </c>
      <c r="H670">
        <v>65.2</v>
      </c>
      <c r="I670">
        <v>74.8</v>
      </c>
      <c r="J670">
        <v>88</v>
      </c>
      <c r="K670">
        <v>101.2</v>
      </c>
      <c r="L670">
        <v>118.15</v>
      </c>
      <c r="M670">
        <v>137.19999999999999</v>
      </c>
      <c r="N670">
        <v>165</v>
      </c>
      <c r="O670">
        <v>255</v>
      </c>
    </row>
    <row r="671" spans="1:15">
      <c r="A671" t="s">
        <v>761</v>
      </c>
      <c r="B671" t="s">
        <v>800</v>
      </c>
      <c r="C671" t="s">
        <v>777</v>
      </c>
      <c r="D671" t="s">
        <v>825</v>
      </c>
      <c r="E671">
        <v>0</v>
      </c>
      <c r="F671">
        <v>42.5</v>
      </c>
      <c r="G671">
        <v>60.3</v>
      </c>
      <c r="H671">
        <v>76</v>
      </c>
      <c r="I671">
        <v>85</v>
      </c>
      <c r="J671">
        <v>97.85</v>
      </c>
      <c r="K671">
        <v>113.8</v>
      </c>
      <c r="L671">
        <v>133.1</v>
      </c>
      <c r="M671">
        <v>155</v>
      </c>
      <c r="N671">
        <v>187</v>
      </c>
      <c r="O671">
        <v>293</v>
      </c>
    </row>
    <row r="672" spans="1:15">
      <c r="A672" t="s">
        <v>761</v>
      </c>
      <c r="B672" t="s">
        <v>800</v>
      </c>
      <c r="C672" t="s">
        <v>777</v>
      </c>
      <c r="D672" t="s">
        <v>826</v>
      </c>
      <c r="E672">
        <v>0</v>
      </c>
      <c r="F672">
        <v>48.4</v>
      </c>
      <c r="G672">
        <v>67.5</v>
      </c>
      <c r="H672">
        <v>82.8</v>
      </c>
      <c r="I672">
        <v>96</v>
      </c>
      <c r="J672">
        <v>111</v>
      </c>
      <c r="K672">
        <v>128</v>
      </c>
      <c r="L672">
        <v>150</v>
      </c>
      <c r="M672">
        <v>174.8</v>
      </c>
      <c r="N672">
        <v>210</v>
      </c>
      <c r="O672">
        <v>332</v>
      </c>
    </row>
    <row r="673" spans="1:15">
      <c r="A673" t="s">
        <v>761</v>
      </c>
      <c r="B673" t="s">
        <v>800</v>
      </c>
      <c r="C673" t="s">
        <v>777</v>
      </c>
      <c r="D673" t="s">
        <v>827</v>
      </c>
      <c r="E673">
        <v>0</v>
      </c>
      <c r="F673">
        <v>5.75</v>
      </c>
      <c r="G673">
        <v>9.3000000000000007</v>
      </c>
      <c r="H673">
        <v>11.2</v>
      </c>
      <c r="I673">
        <v>13</v>
      </c>
      <c r="J673">
        <v>15.35</v>
      </c>
      <c r="K673">
        <v>18.2</v>
      </c>
      <c r="L673">
        <v>21.2</v>
      </c>
      <c r="M673">
        <v>25.6</v>
      </c>
      <c r="N673">
        <v>32.049999999999997</v>
      </c>
      <c r="O673">
        <v>67.599999999999994</v>
      </c>
    </row>
    <row r="674" spans="1:15">
      <c r="A674" t="s">
        <v>761</v>
      </c>
      <c r="B674" t="s">
        <v>800</v>
      </c>
      <c r="C674" t="s">
        <v>777</v>
      </c>
      <c r="D674" t="s">
        <v>828</v>
      </c>
      <c r="E674">
        <v>0</v>
      </c>
      <c r="F674">
        <v>5.15</v>
      </c>
      <c r="G674">
        <v>8.9</v>
      </c>
      <c r="H674">
        <v>10.199999999999999</v>
      </c>
      <c r="I674">
        <v>11.1</v>
      </c>
      <c r="J674">
        <v>13.6</v>
      </c>
      <c r="K674">
        <v>16.8</v>
      </c>
      <c r="L674">
        <v>20.9</v>
      </c>
      <c r="M674">
        <v>25</v>
      </c>
      <c r="N674">
        <v>32.65</v>
      </c>
      <c r="O674">
        <v>59.15</v>
      </c>
    </row>
    <row r="675" spans="1:15">
      <c r="A675" t="s">
        <v>761</v>
      </c>
      <c r="B675" t="s">
        <v>800</v>
      </c>
      <c r="C675" t="s">
        <v>787</v>
      </c>
      <c r="D675" t="s">
        <v>788</v>
      </c>
      <c r="E675">
        <v>0</v>
      </c>
      <c r="F675">
        <v>27.1</v>
      </c>
      <c r="G675">
        <v>47.1</v>
      </c>
      <c r="H675">
        <v>59.2</v>
      </c>
      <c r="I675">
        <v>71.5</v>
      </c>
      <c r="J675">
        <v>86</v>
      </c>
      <c r="K675">
        <v>100.9</v>
      </c>
      <c r="L675">
        <v>118</v>
      </c>
      <c r="M675">
        <v>138.19999999999999</v>
      </c>
      <c r="N675">
        <v>172.2</v>
      </c>
      <c r="O675">
        <v>303.35000000000002</v>
      </c>
    </row>
    <row r="676" spans="1:15">
      <c r="A676" t="s">
        <v>761</v>
      </c>
      <c r="B676" t="s">
        <v>800</v>
      </c>
      <c r="C676" t="s">
        <v>789</v>
      </c>
      <c r="D676" t="s">
        <v>790</v>
      </c>
      <c r="E676">
        <v>66.400000000000006</v>
      </c>
      <c r="F676">
        <v>405</v>
      </c>
      <c r="G676">
        <v>563</v>
      </c>
      <c r="H676">
        <v>650</v>
      </c>
      <c r="I676">
        <v>750</v>
      </c>
      <c r="J676">
        <v>830</v>
      </c>
      <c r="K676">
        <v>920.2</v>
      </c>
      <c r="L676">
        <v>1024</v>
      </c>
      <c r="M676">
        <v>1150.5</v>
      </c>
      <c r="N676">
        <v>1361</v>
      </c>
      <c r="O676">
        <v>2020</v>
      </c>
    </row>
    <row r="677" spans="1:15">
      <c r="A677" t="s">
        <v>761</v>
      </c>
      <c r="B677" t="s">
        <v>801</v>
      </c>
      <c r="C677" t="s">
        <v>765</v>
      </c>
      <c r="D677" t="s">
        <v>766</v>
      </c>
      <c r="E677">
        <v>0</v>
      </c>
      <c r="F677">
        <v>0</v>
      </c>
      <c r="G677">
        <v>0</v>
      </c>
      <c r="H677">
        <v>0</v>
      </c>
      <c r="I677">
        <v>0</v>
      </c>
      <c r="J677">
        <v>14.25</v>
      </c>
      <c r="K677">
        <v>21</v>
      </c>
      <c r="L677">
        <v>25.62</v>
      </c>
      <c r="M677">
        <v>32</v>
      </c>
      <c r="N677">
        <v>41.1</v>
      </c>
      <c r="O677">
        <v>72.25</v>
      </c>
    </row>
    <row r="678" spans="1:15">
      <c r="A678" t="s">
        <v>761</v>
      </c>
      <c r="B678" t="s">
        <v>801</v>
      </c>
      <c r="C678" t="s">
        <v>765</v>
      </c>
      <c r="D678" t="s">
        <v>767</v>
      </c>
      <c r="E678">
        <v>0</v>
      </c>
      <c r="F678">
        <v>0</v>
      </c>
      <c r="G678">
        <v>0</v>
      </c>
      <c r="H678">
        <v>0</v>
      </c>
      <c r="I678">
        <v>5.3</v>
      </c>
      <c r="J678">
        <v>13.3</v>
      </c>
      <c r="K678">
        <v>20</v>
      </c>
      <c r="L678">
        <v>24</v>
      </c>
      <c r="M678">
        <v>30.1</v>
      </c>
      <c r="N678">
        <v>40</v>
      </c>
      <c r="O678">
        <v>67.5</v>
      </c>
    </row>
    <row r="679" spans="1:15">
      <c r="A679" t="s">
        <v>761</v>
      </c>
      <c r="B679" t="s">
        <v>801</v>
      </c>
      <c r="C679" t="s">
        <v>765</v>
      </c>
      <c r="D679" t="s">
        <v>768</v>
      </c>
      <c r="E679">
        <v>0</v>
      </c>
      <c r="F679">
        <v>0</v>
      </c>
      <c r="G679">
        <v>0</v>
      </c>
      <c r="H679">
        <v>10</v>
      </c>
      <c r="I679">
        <v>13</v>
      </c>
      <c r="J679">
        <v>17.600000000000001</v>
      </c>
      <c r="K679">
        <v>20.399999999999999</v>
      </c>
      <c r="L679">
        <v>25.4</v>
      </c>
      <c r="M679">
        <v>31.2</v>
      </c>
      <c r="N679">
        <v>40</v>
      </c>
      <c r="O679">
        <v>68.3</v>
      </c>
    </row>
    <row r="680" spans="1:15">
      <c r="A680" t="s">
        <v>761</v>
      </c>
      <c r="B680" t="s">
        <v>801</v>
      </c>
      <c r="C680" t="s">
        <v>765</v>
      </c>
      <c r="D680" t="s">
        <v>769</v>
      </c>
      <c r="E680">
        <v>0</v>
      </c>
      <c r="F680">
        <v>0</v>
      </c>
      <c r="G680">
        <v>11</v>
      </c>
      <c r="H680">
        <v>14.75</v>
      </c>
      <c r="I680">
        <v>20.25</v>
      </c>
      <c r="J680">
        <v>24.7</v>
      </c>
      <c r="K680">
        <v>30</v>
      </c>
      <c r="L680">
        <v>36</v>
      </c>
      <c r="M680">
        <v>45.2</v>
      </c>
      <c r="N680">
        <v>61.6</v>
      </c>
      <c r="O680">
        <v>141</v>
      </c>
    </row>
    <row r="681" spans="1:15">
      <c r="A681" t="s">
        <v>761</v>
      </c>
      <c r="B681" t="s">
        <v>801</v>
      </c>
      <c r="C681" t="s">
        <v>765</v>
      </c>
      <c r="D681" t="s">
        <v>817</v>
      </c>
      <c r="E681">
        <v>0</v>
      </c>
      <c r="F681">
        <v>0</v>
      </c>
      <c r="G681">
        <v>0</v>
      </c>
      <c r="H681">
        <v>0</v>
      </c>
      <c r="I681">
        <v>7.15</v>
      </c>
      <c r="J681">
        <v>11</v>
      </c>
      <c r="K681">
        <v>15.4</v>
      </c>
      <c r="L681">
        <v>19</v>
      </c>
      <c r="M681">
        <v>23.5</v>
      </c>
      <c r="N681">
        <v>29.5</v>
      </c>
      <c r="O681">
        <v>46.5</v>
      </c>
    </row>
    <row r="682" spans="1:15">
      <c r="A682" t="s">
        <v>761</v>
      </c>
      <c r="B682" t="s">
        <v>801</v>
      </c>
      <c r="C682" t="s">
        <v>765</v>
      </c>
      <c r="D682" t="s">
        <v>818</v>
      </c>
      <c r="E682">
        <v>0</v>
      </c>
      <c r="F682">
        <v>2.25</v>
      </c>
      <c r="G682">
        <v>11.1</v>
      </c>
      <c r="H682">
        <v>13.8</v>
      </c>
      <c r="I682">
        <v>19.25</v>
      </c>
      <c r="J682">
        <v>23</v>
      </c>
      <c r="K682">
        <v>27.3</v>
      </c>
      <c r="L682">
        <v>33.200000000000003</v>
      </c>
      <c r="M682">
        <v>42.5</v>
      </c>
      <c r="N682">
        <v>59.9</v>
      </c>
      <c r="O682">
        <v>137.44999999999999</v>
      </c>
    </row>
    <row r="683" spans="1:15">
      <c r="A683" t="s">
        <v>761</v>
      </c>
      <c r="B683" t="s">
        <v>801</v>
      </c>
      <c r="C683" t="s">
        <v>772</v>
      </c>
      <c r="D683" t="s">
        <v>773</v>
      </c>
      <c r="E683">
        <v>0</v>
      </c>
      <c r="F683">
        <v>0</v>
      </c>
      <c r="G683">
        <v>0</v>
      </c>
      <c r="H683">
        <v>0</v>
      </c>
      <c r="I683">
        <v>7.7</v>
      </c>
      <c r="J683">
        <v>18</v>
      </c>
      <c r="K683">
        <v>24</v>
      </c>
      <c r="L683">
        <v>31.35</v>
      </c>
      <c r="M683">
        <v>39.049999999999997</v>
      </c>
      <c r="N683">
        <v>51.2</v>
      </c>
      <c r="O683">
        <v>88.4</v>
      </c>
    </row>
    <row r="684" spans="1:15">
      <c r="A684" t="s">
        <v>761</v>
      </c>
      <c r="B684" t="s">
        <v>801</v>
      </c>
      <c r="C684" t="s">
        <v>772</v>
      </c>
      <c r="D684" t="s">
        <v>774</v>
      </c>
      <c r="E684">
        <v>0</v>
      </c>
      <c r="F684">
        <v>0</v>
      </c>
      <c r="G684">
        <v>0</v>
      </c>
      <c r="H684">
        <v>0</v>
      </c>
      <c r="I684">
        <v>5</v>
      </c>
      <c r="J684">
        <v>30</v>
      </c>
      <c r="K684">
        <v>41</v>
      </c>
      <c r="L684">
        <v>52</v>
      </c>
      <c r="M684">
        <v>66.599999999999994</v>
      </c>
      <c r="N684">
        <v>86.5</v>
      </c>
      <c r="O684">
        <v>141</v>
      </c>
    </row>
    <row r="685" spans="1:15">
      <c r="A685" t="s">
        <v>761</v>
      </c>
      <c r="B685" t="s">
        <v>801</v>
      </c>
      <c r="C685" t="s">
        <v>772</v>
      </c>
      <c r="D685" t="s">
        <v>775</v>
      </c>
      <c r="E685">
        <v>0</v>
      </c>
      <c r="F685">
        <v>0</v>
      </c>
      <c r="G685">
        <v>0</v>
      </c>
      <c r="H685">
        <v>0</v>
      </c>
      <c r="I685">
        <v>0</v>
      </c>
      <c r="J685">
        <v>4</v>
      </c>
      <c r="K685">
        <v>8</v>
      </c>
      <c r="L685">
        <v>12</v>
      </c>
      <c r="M685">
        <v>15.25</v>
      </c>
      <c r="N685">
        <v>21.5</v>
      </c>
      <c r="O685">
        <v>37.799999999999997</v>
      </c>
    </row>
    <row r="686" spans="1:15">
      <c r="A686" t="s">
        <v>761</v>
      </c>
      <c r="B686" t="s">
        <v>801</v>
      </c>
      <c r="C686" t="s">
        <v>772</v>
      </c>
      <c r="D686" t="s">
        <v>819</v>
      </c>
      <c r="E686">
        <v>0</v>
      </c>
      <c r="F686">
        <v>0</v>
      </c>
      <c r="G686">
        <v>0</v>
      </c>
      <c r="H686">
        <v>12.5</v>
      </c>
      <c r="I686">
        <v>15</v>
      </c>
      <c r="J686">
        <v>19.25</v>
      </c>
      <c r="K686">
        <v>24</v>
      </c>
      <c r="L686">
        <v>30</v>
      </c>
      <c r="M686">
        <v>37</v>
      </c>
      <c r="N686">
        <v>48.2</v>
      </c>
      <c r="O686">
        <v>81.5</v>
      </c>
    </row>
    <row r="687" spans="1:15">
      <c r="A687" t="s">
        <v>761</v>
      </c>
      <c r="B687" t="s">
        <v>801</v>
      </c>
      <c r="C687" t="s">
        <v>777</v>
      </c>
      <c r="D687" t="s">
        <v>820</v>
      </c>
      <c r="E687">
        <v>0</v>
      </c>
      <c r="F687">
        <v>25</v>
      </c>
      <c r="G687">
        <v>37.5</v>
      </c>
      <c r="H687">
        <v>49.2</v>
      </c>
      <c r="I687">
        <v>58.8</v>
      </c>
      <c r="J687">
        <v>70.900000000000006</v>
      </c>
      <c r="K687">
        <v>82.4</v>
      </c>
      <c r="L687">
        <v>96</v>
      </c>
      <c r="M687">
        <v>112.85</v>
      </c>
      <c r="N687">
        <v>135</v>
      </c>
      <c r="O687">
        <v>212</v>
      </c>
    </row>
    <row r="688" spans="1:15">
      <c r="A688" t="s">
        <v>761</v>
      </c>
      <c r="B688" t="s">
        <v>801</v>
      </c>
      <c r="C688" t="s">
        <v>777</v>
      </c>
      <c r="D688" t="s">
        <v>821</v>
      </c>
      <c r="E688">
        <v>0</v>
      </c>
      <c r="F688">
        <v>33.799999999999997</v>
      </c>
      <c r="G688">
        <v>49.3</v>
      </c>
      <c r="H688">
        <v>60.4</v>
      </c>
      <c r="I688">
        <v>71.25</v>
      </c>
      <c r="J688">
        <v>85.8</v>
      </c>
      <c r="K688">
        <v>99</v>
      </c>
      <c r="L688">
        <v>114.8</v>
      </c>
      <c r="M688">
        <v>133</v>
      </c>
      <c r="N688">
        <v>160</v>
      </c>
      <c r="O688">
        <v>244.1</v>
      </c>
    </row>
    <row r="689" spans="1:15">
      <c r="A689" t="s">
        <v>761</v>
      </c>
      <c r="B689" t="s">
        <v>801</v>
      </c>
      <c r="C689" t="s">
        <v>777</v>
      </c>
      <c r="D689" t="s">
        <v>822</v>
      </c>
      <c r="E689">
        <v>0</v>
      </c>
      <c r="F689">
        <v>35.700000000000003</v>
      </c>
      <c r="G689">
        <v>51.4</v>
      </c>
      <c r="H689">
        <v>67.2</v>
      </c>
      <c r="I689">
        <v>77.2</v>
      </c>
      <c r="J689">
        <v>92.5</v>
      </c>
      <c r="K689">
        <v>107.6</v>
      </c>
      <c r="L689">
        <v>127</v>
      </c>
      <c r="M689">
        <v>150</v>
      </c>
      <c r="N689">
        <v>181</v>
      </c>
      <c r="O689">
        <v>290</v>
      </c>
    </row>
    <row r="690" spans="1:15">
      <c r="A690" t="s">
        <v>761</v>
      </c>
      <c r="B690" t="s">
        <v>801</v>
      </c>
      <c r="C690" t="s">
        <v>777</v>
      </c>
      <c r="D690" t="s">
        <v>823</v>
      </c>
      <c r="E690">
        <v>0</v>
      </c>
      <c r="F690">
        <v>26.4</v>
      </c>
      <c r="G690">
        <v>38</v>
      </c>
      <c r="H690">
        <v>52</v>
      </c>
      <c r="I690">
        <v>58.8</v>
      </c>
      <c r="J690">
        <v>70</v>
      </c>
      <c r="K690">
        <v>82.2</v>
      </c>
      <c r="L690">
        <v>97.2</v>
      </c>
      <c r="M690">
        <v>114</v>
      </c>
      <c r="N690">
        <v>136.69999999999999</v>
      </c>
      <c r="O690">
        <v>215.4</v>
      </c>
    </row>
    <row r="691" spans="1:15">
      <c r="A691" t="s">
        <v>761</v>
      </c>
      <c r="B691" t="s">
        <v>801</v>
      </c>
      <c r="C691" t="s">
        <v>777</v>
      </c>
      <c r="D691" t="s">
        <v>824</v>
      </c>
      <c r="E691">
        <v>0</v>
      </c>
      <c r="F691">
        <v>35.5</v>
      </c>
      <c r="G691">
        <v>52.5</v>
      </c>
      <c r="H691">
        <v>67</v>
      </c>
      <c r="I691">
        <v>75</v>
      </c>
      <c r="J691">
        <v>90.8</v>
      </c>
      <c r="K691">
        <v>104.6</v>
      </c>
      <c r="L691">
        <v>120.9</v>
      </c>
      <c r="M691">
        <v>140.80000000000001</v>
      </c>
      <c r="N691">
        <v>168.5</v>
      </c>
      <c r="O691">
        <v>260</v>
      </c>
    </row>
    <row r="692" spans="1:15">
      <c r="A692" t="s">
        <v>761</v>
      </c>
      <c r="B692" t="s">
        <v>801</v>
      </c>
      <c r="C692" t="s">
        <v>777</v>
      </c>
      <c r="D692" t="s">
        <v>825</v>
      </c>
      <c r="E692">
        <v>0</v>
      </c>
      <c r="F692">
        <v>42.6</v>
      </c>
      <c r="G692">
        <v>60.6</v>
      </c>
      <c r="H692">
        <v>77.599999999999994</v>
      </c>
      <c r="I692">
        <v>85.2</v>
      </c>
      <c r="J692">
        <v>100</v>
      </c>
      <c r="K692">
        <v>115</v>
      </c>
      <c r="L692">
        <v>135.30000000000001</v>
      </c>
      <c r="M692">
        <v>157.80000000000001</v>
      </c>
      <c r="N692">
        <v>190</v>
      </c>
      <c r="O692">
        <v>298</v>
      </c>
    </row>
    <row r="693" spans="1:15">
      <c r="A693" t="s">
        <v>761</v>
      </c>
      <c r="B693" t="s">
        <v>801</v>
      </c>
      <c r="C693" t="s">
        <v>777</v>
      </c>
      <c r="D693" t="s">
        <v>826</v>
      </c>
      <c r="E693">
        <v>0</v>
      </c>
      <c r="F693">
        <v>48.4</v>
      </c>
      <c r="G693">
        <v>66.75</v>
      </c>
      <c r="H693">
        <v>83.6</v>
      </c>
      <c r="I693">
        <v>96</v>
      </c>
      <c r="J693">
        <v>112.4</v>
      </c>
      <c r="K693">
        <v>130</v>
      </c>
      <c r="L693">
        <v>152.25</v>
      </c>
      <c r="M693">
        <v>177.8</v>
      </c>
      <c r="N693">
        <v>213.3</v>
      </c>
      <c r="O693">
        <v>331.8</v>
      </c>
    </row>
    <row r="694" spans="1:15">
      <c r="A694" t="s">
        <v>761</v>
      </c>
      <c r="B694" t="s">
        <v>801</v>
      </c>
      <c r="C694" t="s">
        <v>777</v>
      </c>
      <c r="D694" t="s">
        <v>827</v>
      </c>
      <c r="E694">
        <v>0</v>
      </c>
      <c r="F694">
        <v>5.75</v>
      </c>
      <c r="G694">
        <v>8.6999999999999993</v>
      </c>
      <c r="H694">
        <v>11.2</v>
      </c>
      <c r="I694">
        <v>13</v>
      </c>
      <c r="J694">
        <v>15.7</v>
      </c>
      <c r="K694">
        <v>18.600000000000001</v>
      </c>
      <c r="L694">
        <v>21.8</v>
      </c>
      <c r="M694">
        <v>26</v>
      </c>
      <c r="N694">
        <v>32.950000000000003</v>
      </c>
      <c r="O694">
        <v>65</v>
      </c>
    </row>
    <row r="695" spans="1:15">
      <c r="A695" t="s">
        <v>761</v>
      </c>
      <c r="B695" t="s">
        <v>801</v>
      </c>
      <c r="C695" t="s">
        <v>777</v>
      </c>
      <c r="D695" t="s">
        <v>828</v>
      </c>
      <c r="E695">
        <v>0</v>
      </c>
      <c r="F695">
        <v>5.4</v>
      </c>
      <c r="G695">
        <v>8</v>
      </c>
      <c r="H695">
        <v>9.75</v>
      </c>
      <c r="I695">
        <v>11.1</v>
      </c>
      <c r="J695">
        <v>13.6</v>
      </c>
      <c r="K695">
        <v>16.5</v>
      </c>
      <c r="L695">
        <v>20.8</v>
      </c>
      <c r="M695">
        <v>25.2</v>
      </c>
      <c r="N695">
        <v>32.9</v>
      </c>
      <c r="O695">
        <v>59.4</v>
      </c>
    </row>
    <row r="696" spans="1:15">
      <c r="A696" t="s">
        <v>761</v>
      </c>
      <c r="B696" t="s">
        <v>801</v>
      </c>
      <c r="C696" t="s">
        <v>787</v>
      </c>
      <c r="D696" t="s">
        <v>788</v>
      </c>
      <c r="E696">
        <v>0</v>
      </c>
      <c r="F696">
        <v>27.65</v>
      </c>
      <c r="G696">
        <v>46.5</v>
      </c>
      <c r="H696">
        <v>61.2</v>
      </c>
      <c r="I696">
        <v>74.2</v>
      </c>
      <c r="J696">
        <v>90</v>
      </c>
      <c r="K696">
        <v>105</v>
      </c>
      <c r="L696">
        <v>122.3</v>
      </c>
      <c r="M696">
        <v>144.19999999999999</v>
      </c>
      <c r="N696">
        <v>180</v>
      </c>
      <c r="O696">
        <v>319.8</v>
      </c>
    </row>
    <row r="697" spans="1:15">
      <c r="A697" t="s">
        <v>761</v>
      </c>
      <c r="B697" t="s">
        <v>801</v>
      </c>
      <c r="C697" t="s">
        <v>789</v>
      </c>
      <c r="D697" t="s">
        <v>790</v>
      </c>
      <c r="E697">
        <v>20</v>
      </c>
      <c r="F697">
        <v>430.25</v>
      </c>
      <c r="G697">
        <v>598</v>
      </c>
      <c r="H697">
        <v>685</v>
      </c>
      <c r="I697">
        <v>775.7</v>
      </c>
      <c r="J697">
        <v>870</v>
      </c>
      <c r="K697">
        <v>968</v>
      </c>
      <c r="L697">
        <v>1064.05</v>
      </c>
      <c r="M697">
        <v>1194.0999999999999</v>
      </c>
      <c r="N697">
        <v>1395</v>
      </c>
      <c r="O697">
        <v>2165</v>
      </c>
    </row>
  </sheetData>
  <mergeCells count="2">
    <mergeCell ref="A1:O1"/>
    <mergeCell ref="A2:O2"/>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4309A-1A99-420B-AC6D-929AF281328A}">
  <sheetPr>
    <tabColor theme="4" tint="0.39997558519241921"/>
  </sheetPr>
  <dimension ref="A1:F5434"/>
  <sheetViews>
    <sheetView workbookViewId="0">
      <selection activeCell="H17" sqref="H17"/>
    </sheetView>
  </sheetViews>
  <sheetFormatPr defaultRowHeight="15"/>
  <cols>
    <col min="1" max="1" width="34.42578125" customWidth="1"/>
    <col min="2" max="2" width="15.42578125" customWidth="1"/>
    <col min="3" max="3" width="18.7109375" customWidth="1"/>
    <col min="4" max="4" width="10.5703125" style="3" customWidth="1"/>
    <col min="5" max="5" width="13" customWidth="1"/>
    <col min="6" max="6" width="18.42578125" bestFit="1" customWidth="1"/>
  </cols>
  <sheetData>
    <row r="1" spans="1:6" ht="20.25" customHeight="1">
      <c r="A1" s="1" t="s">
        <v>829</v>
      </c>
      <c r="B1" s="73"/>
      <c r="C1" s="73"/>
      <c r="D1" s="73"/>
      <c r="E1" s="73"/>
      <c r="F1" s="73"/>
    </row>
    <row r="2" spans="1:6" ht="15" customHeight="1">
      <c r="A2" s="1" t="s">
        <v>755</v>
      </c>
      <c r="B2" s="73"/>
      <c r="C2" s="73"/>
      <c r="D2" s="73"/>
      <c r="E2" s="73"/>
    </row>
    <row r="4" spans="1:6">
      <c r="A4" s="7" t="s">
        <v>2</v>
      </c>
      <c r="B4" s="7" t="s">
        <v>6</v>
      </c>
      <c r="C4" s="7" t="s">
        <v>67</v>
      </c>
      <c r="D4" s="2" t="s">
        <v>157</v>
      </c>
      <c r="E4" s="7" t="s">
        <v>756</v>
      </c>
      <c r="F4" s="7" t="s">
        <v>762</v>
      </c>
    </row>
    <row r="5" spans="1:6">
      <c r="A5" t="s">
        <v>830</v>
      </c>
      <c r="B5" t="s">
        <v>764</v>
      </c>
      <c r="C5" t="s">
        <v>69</v>
      </c>
      <c r="D5" s="75" t="s">
        <v>159</v>
      </c>
      <c r="E5" t="s">
        <v>46</v>
      </c>
      <c r="F5">
        <v>40945</v>
      </c>
    </row>
    <row r="6" spans="1:6">
      <c r="A6" t="s">
        <v>830</v>
      </c>
      <c r="B6" t="s">
        <v>764</v>
      </c>
      <c r="C6" t="s">
        <v>69</v>
      </c>
      <c r="D6" s="75" t="s">
        <v>160</v>
      </c>
      <c r="E6" t="s">
        <v>46</v>
      </c>
      <c r="F6">
        <v>238338</v>
      </c>
    </row>
    <row r="7" spans="1:6">
      <c r="A7" t="s">
        <v>830</v>
      </c>
      <c r="B7" t="s">
        <v>764</v>
      </c>
      <c r="C7" t="s">
        <v>69</v>
      </c>
      <c r="D7" s="75" t="s">
        <v>161</v>
      </c>
      <c r="E7" t="s">
        <v>46</v>
      </c>
      <c r="F7">
        <v>259436</v>
      </c>
    </row>
    <row r="8" spans="1:6">
      <c r="A8" t="s">
        <v>830</v>
      </c>
      <c r="B8" t="s">
        <v>764</v>
      </c>
      <c r="C8" t="s">
        <v>69</v>
      </c>
      <c r="D8" s="75" t="s">
        <v>831</v>
      </c>
      <c r="E8" t="s">
        <v>46</v>
      </c>
      <c r="F8">
        <v>217765</v>
      </c>
    </row>
    <row r="9" spans="1:6">
      <c r="A9" t="s">
        <v>830</v>
      </c>
      <c r="B9" t="s">
        <v>764</v>
      </c>
      <c r="C9" t="s">
        <v>69</v>
      </c>
      <c r="D9" s="75" t="s">
        <v>832</v>
      </c>
      <c r="E9" t="s">
        <v>46</v>
      </c>
      <c r="F9">
        <v>209237</v>
      </c>
    </row>
    <row r="10" spans="1:6">
      <c r="A10" t="s">
        <v>830</v>
      </c>
      <c r="B10" t="s">
        <v>764</v>
      </c>
      <c r="C10" t="s">
        <v>69</v>
      </c>
      <c r="D10" s="75" t="s">
        <v>833</v>
      </c>
      <c r="E10" t="s">
        <v>46</v>
      </c>
      <c r="F10">
        <v>260039</v>
      </c>
    </row>
    <row r="11" spans="1:6">
      <c r="A11" t="s">
        <v>830</v>
      </c>
      <c r="B11" t="s">
        <v>764</v>
      </c>
      <c r="C11" t="s">
        <v>69</v>
      </c>
      <c r="D11" s="75" t="s">
        <v>834</v>
      </c>
      <c r="E11" t="s">
        <v>46</v>
      </c>
      <c r="F11">
        <v>320506</v>
      </c>
    </row>
    <row r="12" spans="1:6">
      <c r="A12" t="s">
        <v>830</v>
      </c>
      <c r="B12" t="s">
        <v>764</v>
      </c>
      <c r="C12" t="s">
        <v>69</v>
      </c>
      <c r="D12" s="75" t="s">
        <v>835</v>
      </c>
      <c r="E12" t="s">
        <v>46</v>
      </c>
      <c r="F12">
        <v>364288</v>
      </c>
    </row>
    <row r="13" spans="1:6">
      <c r="A13" t="s">
        <v>830</v>
      </c>
      <c r="B13" t="s">
        <v>764</v>
      </c>
      <c r="C13" t="s">
        <v>69</v>
      </c>
      <c r="D13" s="75" t="s">
        <v>836</v>
      </c>
      <c r="E13" t="s">
        <v>46</v>
      </c>
      <c r="F13">
        <v>359797</v>
      </c>
    </row>
    <row r="14" spans="1:6">
      <c r="A14" t="s">
        <v>830</v>
      </c>
      <c r="B14" t="s">
        <v>764</v>
      </c>
      <c r="C14" t="s">
        <v>69</v>
      </c>
      <c r="D14" s="75" t="s">
        <v>837</v>
      </c>
      <c r="E14" t="s">
        <v>46</v>
      </c>
      <c r="F14">
        <v>389510</v>
      </c>
    </row>
    <row r="15" spans="1:6">
      <c r="A15" t="s">
        <v>830</v>
      </c>
      <c r="B15" t="s">
        <v>764</v>
      </c>
      <c r="C15" t="s">
        <v>69</v>
      </c>
      <c r="D15" s="75" t="s">
        <v>838</v>
      </c>
      <c r="E15" t="s">
        <v>46</v>
      </c>
      <c r="F15">
        <v>403412</v>
      </c>
    </row>
    <row r="16" spans="1:6">
      <c r="A16" t="s">
        <v>830</v>
      </c>
      <c r="B16" t="s">
        <v>764</v>
      </c>
      <c r="C16" t="s">
        <v>69</v>
      </c>
      <c r="D16" s="75" t="s">
        <v>839</v>
      </c>
      <c r="E16" t="s">
        <v>46</v>
      </c>
      <c r="F16">
        <v>374764</v>
      </c>
    </row>
    <row r="17" spans="1:6">
      <c r="A17" t="s">
        <v>830</v>
      </c>
      <c r="B17" t="s">
        <v>764</v>
      </c>
      <c r="C17" t="s">
        <v>69</v>
      </c>
      <c r="D17" s="75" t="s">
        <v>840</v>
      </c>
      <c r="E17" t="s">
        <v>46</v>
      </c>
      <c r="F17">
        <v>320664</v>
      </c>
    </row>
    <row r="18" spans="1:6">
      <c r="A18" t="s">
        <v>830</v>
      </c>
      <c r="B18" t="s">
        <v>764</v>
      </c>
      <c r="C18" t="s">
        <v>69</v>
      </c>
      <c r="D18" s="75" t="s">
        <v>841</v>
      </c>
      <c r="E18" t="s">
        <v>46</v>
      </c>
      <c r="F18">
        <v>215460</v>
      </c>
    </row>
    <row r="19" spans="1:6">
      <c r="A19" t="s">
        <v>830</v>
      </c>
      <c r="B19" t="s">
        <v>764</v>
      </c>
      <c r="C19" t="s">
        <v>69</v>
      </c>
      <c r="D19" s="75" t="s">
        <v>842</v>
      </c>
      <c r="E19" t="s">
        <v>46</v>
      </c>
      <c r="F19">
        <v>138263</v>
      </c>
    </row>
    <row r="20" spans="1:6">
      <c r="A20" t="s">
        <v>830</v>
      </c>
      <c r="B20" t="s">
        <v>764</v>
      </c>
      <c r="C20" t="s">
        <v>69</v>
      </c>
      <c r="D20" s="75" t="s">
        <v>843</v>
      </c>
      <c r="E20" t="s">
        <v>46</v>
      </c>
      <c r="F20">
        <v>87579</v>
      </c>
    </row>
    <row r="21" spans="1:6">
      <c r="A21" t="s">
        <v>830</v>
      </c>
      <c r="B21" t="s">
        <v>764</v>
      </c>
      <c r="C21" t="s">
        <v>69</v>
      </c>
      <c r="D21" s="75" t="s">
        <v>844</v>
      </c>
      <c r="E21" t="s">
        <v>46</v>
      </c>
      <c r="F21">
        <v>57015</v>
      </c>
    </row>
    <row r="22" spans="1:6">
      <c r="A22" t="s">
        <v>830</v>
      </c>
      <c r="B22" t="s">
        <v>764</v>
      </c>
      <c r="C22" t="s">
        <v>69</v>
      </c>
      <c r="D22" s="75" t="s">
        <v>845</v>
      </c>
      <c r="E22" t="s">
        <v>46</v>
      </c>
      <c r="F22">
        <v>27034</v>
      </c>
    </row>
    <row r="23" spans="1:6">
      <c r="A23" t="s">
        <v>830</v>
      </c>
      <c r="B23" t="s">
        <v>764</v>
      </c>
      <c r="C23" t="s">
        <v>69</v>
      </c>
      <c r="D23" s="75" t="s">
        <v>846</v>
      </c>
      <c r="E23" t="s">
        <v>46</v>
      </c>
      <c r="F23">
        <v>7207</v>
      </c>
    </row>
    <row r="24" spans="1:6">
      <c r="A24" t="s">
        <v>830</v>
      </c>
      <c r="B24" t="s">
        <v>764</v>
      </c>
      <c r="C24" t="s">
        <v>69</v>
      </c>
      <c r="D24" s="75" t="s">
        <v>847</v>
      </c>
      <c r="E24" t="s">
        <v>46</v>
      </c>
      <c r="F24">
        <v>1238</v>
      </c>
    </row>
    <row r="25" spans="1:6">
      <c r="A25" t="s">
        <v>830</v>
      </c>
      <c r="B25" t="s">
        <v>764</v>
      </c>
      <c r="C25" t="s">
        <v>69</v>
      </c>
      <c r="D25" s="75" t="s">
        <v>681</v>
      </c>
      <c r="E25" t="s">
        <v>46</v>
      </c>
      <c r="F25">
        <v>29</v>
      </c>
    </row>
    <row r="26" spans="1:6">
      <c r="A26" t="s">
        <v>830</v>
      </c>
      <c r="B26" t="s">
        <v>764</v>
      </c>
      <c r="C26" t="s">
        <v>69</v>
      </c>
      <c r="D26" s="75" t="s">
        <v>159</v>
      </c>
      <c r="E26" t="s">
        <v>700</v>
      </c>
      <c r="F26">
        <v>23900</v>
      </c>
    </row>
    <row r="27" spans="1:6">
      <c r="A27" t="s">
        <v>830</v>
      </c>
      <c r="B27" t="s">
        <v>764</v>
      </c>
      <c r="C27" t="s">
        <v>69</v>
      </c>
      <c r="D27" s="75" t="s">
        <v>160</v>
      </c>
      <c r="E27" t="s">
        <v>700</v>
      </c>
      <c r="F27">
        <v>140737</v>
      </c>
    </row>
    <row r="28" spans="1:6">
      <c r="A28" t="s">
        <v>830</v>
      </c>
      <c r="B28" t="s">
        <v>764</v>
      </c>
      <c r="C28" t="s">
        <v>69</v>
      </c>
      <c r="D28" s="75" t="s">
        <v>161</v>
      </c>
      <c r="E28" t="s">
        <v>700</v>
      </c>
      <c r="F28">
        <v>152774</v>
      </c>
    </row>
    <row r="29" spans="1:6">
      <c r="A29" t="s">
        <v>830</v>
      </c>
      <c r="B29" t="s">
        <v>764</v>
      </c>
      <c r="C29" t="s">
        <v>69</v>
      </c>
      <c r="D29" s="75" t="s">
        <v>831</v>
      </c>
      <c r="E29" t="s">
        <v>700</v>
      </c>
      <c r="F29">
        <v>131307</v>
      </c>
    </row>
    <row r="30" spans="1:6">
      <c r="A30" t="s">
        <v>830</v>
      </c>
      <c r="B30" t="s">
        <v>764</v>
      </c>
      <c r="C30" t="s">
        <v>69</v>
      </c>
      <c r="D30" s="75" t="s">
        <v>832</v>
      </c>
      <c r="E30" t="s">
        <v>700</v>
      </c>
      <c r="F30">
        <v>134013</v>
      </c>
    </row>
    <row r="31" spans="1:6">
      <c r="A31" t="s">
        <v>830</v>
      </c>
      <c r="B31" t="s">
        <v>764</v>
      </c>
      <c r="C31" t="s">
        <v>69</v>
      </c>
      <c r="D31" s="75" t="s">
        <v>833</v>
      </c>
      <c r="E31" t="s">
        <v>700</v>
      </c>
      <c r="F31">
        <v>170521</v>
      </c>
    </row>
    <row r="32" spans="1:6">
      <c r="A32" t="s">
        <v>830</v>
      </c>
      <c r="B32" t="s">
        <v>764</v>
      </c>
      <c r="C32" t="s">
        <v>69</v>
      </c>
      <c r="D32" s="75" t="s">
        <v>834</v>
      </c>
      <c r="E32" t="s">
        <v>700</v>
      </c>
      <c r="F32">
        <v>208295</v>
      </c>
    </row>
    <row r="33" spans="1:6">
      <c r="A33" t="s">
        <v>830</v>
      </c>
      <c r="B33" t="s">
        <v>764</v>
      </c>
      <c r="C33" t="s">
        <v>69</v>
      </c>
      <c r="D33" s="75" t="s">
        <v>835</v>
      </c>
      <c r="E33" t="s">
        <v>700</v>
      </c>
      <c r="F33">
        <v>229385</v>
      </c>
    </row>
    <row r="34" spans="1:6">
      <c r="A34" t="s">
        <v>830</v>
      </c>
      <c r="B34" t="s">
        <v>764</v>
      </c>
      <c r="C34" t="s">
        <v>69</v>
      </c>
      <c r="D34" s="75" t="s">
        <v>836</v>
      </c>
      <c r="E34" t="s">
        <v>700</v>
      </c>
      <c r="F34">
        <v>237116</v>
      </c>
    </row>
    <row r="35" spans="1:6">
      <c r="A35" t="s">
        <v>830</v>
      </c>
      <c r="B35" t="s">
        <v>764</v>
      </c>
      <c r="C35" t="s">
        <v>69</v>
      </c>
      <c r="D35" s="75" t="s">
        <v>837</v>
      </c>
      <c r="E35" t="s">
        <v>700</v>
      </c>
      <c r="F35">
        <v>245192</v>
      </c>
    </row>
    <row r="36" spans="1:6">
      <c r="A36" t="s">
        <v>830</v>
      </c>
      <c r="B36" t="s">
        <v>764</v>
      </c>
      <c r="C36" t="s">
        <v>69</v>
      </c>
      <c r="D36" s="75" t="s">
        <v>838</v>
      </c>
      <c r="E36" t="s">
        <v>700</v>
      </c>
      <c r="F36">
        <v>253500</v>
      </c>
    </row>
    <row r="37" spans="1:6">
      <c r="A37" t="s">
        <v>830</v>
      </c>
      <c r="B37" t="s">
        <v>764</v>
      </c>
      <c r="C37" t="s">
        <v>69</v>
      </c>
      <c r="D37" s="75" t="s">
        <v>839</v>
      </c>
      <c r="E37" t="s">
        <v>700</v>
      </c>
      <c r="F37">
        <v>230235</v>
      </c>
    </row>
    <row r="38" spans="1:6">
      <c r="A38" t="s">
        <v>830</v>
      </c>
      <c r="B38" t="s">
        <v>764</v>
      </c>
      <c r="C38" t="s">
        <v>69</v>
      </c>
      <c r="D38" s="75" t="s">
        <v>840</v>
      </c>
      <c r="E38" t="s">
        <v>700</v>
      </c>
      <c r="F38">
        <v>191936</v>
      </c>
    </row>
    <row r="39" spans="1:6">
      <c r="A39" t="s">
        <v>830</v>
      </c>
      <c r="B39" t="s">
        <v>764</v>
      </c>
      <c r="C39" t="s">
        <v>69</v>
      </c>
      <c r="D39" s="75" t="s">
        <v>841</v>
      </c>
      <c r="E39" t="s">
        <v>700</v>
      </c>
      <c r="F39">
        <v>120355</v>
      </c>
    </row>
    <row r="40" spans="1:6">
      <c r="A40" t="s">
        <v>830</v>
      </c>
      <c r="B40" t="s">
        <v>764</v>
      </c>
      <c r="C40" t="s">
        <v>69</v>
      </c>
      <c r="D40" s="75" t="s">
        <v>842</v>
      </c>
      <c r="E40" t="s">
        <v>700</v>
      </c>
      <c r="F40">
        <v>74842</v>
      </c>
    </row>
    <row r="41" spans="1:6">
      <c r="A41" t="s">
        <v>830</v>
      </c>
      <c r="B41" t="s">
        <v>764</v>
      </c>
      <c r="C41" t="s">
        <v>69</v>
      </c>
      <c r="D41" s="75" t="s">
        <v>843</v>
      </c>
      <c r="E41" t="s">
        <v>700</v>
      </c>
      <c r="F41">
        <v>46095</v>
      </c>
    </row>
    <row r="42" spans="1:6">
      <c r="A42" t="s">
        <v>830</v>
      </c>
      <c r="B42" t="s">
        <v>764</v>
      </c>
      <c r="C42" t="s">
        <v>69</v>
      </c>
      <c r="D42" s="75" t="s">
        <v>844</v>
      </c>
      <c r="E42" t="s">
        <v>700</v>
      </c>
      <c r="F42">
        <v>30583</v>
      </c>
    </row>
    <row r="43" spans="1:6">
      <c r="A43" t="s">
        <v>830</v>
      </c>
      <c r="B43" t="s">
        <v>764</v>
      </c>
      <c r="C43" t="s">
        <v>69</v>
      </c>
      <c r="D43" s="75" t="s">
        <v>845</v>
      </c>
      <c r="E43" t="s">
        <v>700</v>
      </c>
      <c r="F43">
        <v>13772</v>
      </c>
    </row>
    <row r="44" spans="1:6">
      <c r="A44" t="s">
        <v>830</v>
      </c>
      <c r="B44" t="s">
        <v>764</v>
      </c>
      <c r="C44" t="s">
        <v>69</v>
      </c>
      <c r="D44" s="75" t="s">
        <v>846</v>
      </c>
      <c r="E44" t="s">
        <v>700</v>
      </c>
      <c r="F44">
        <v>3826</v>
      </c>
    </row>
    <row r="45" spans="1:6">
      <c r="A45" t="s">
        <v>830</v>
      </c>
      <c r="B45" t="s">
        <v>764</v>
      </c>
      <c r="C45" t="s">
        <v>69</v>
      </c>
      <c r="D45" s="75" t="s">
        <v>847</v>
      </c>
      <c r="E45" t="s">
        <v>700</v>
      </c>
      <c r="F45">
        <v>743</v>
      </c>
    </row>
    <row r="46" spans="1:6">
      <c r="A46" t="s">
        <v>830</v>
      </c>
      <c r="B46" t="s">
        <v>764</v>
      </c>
      <c r="C46" t="s">
        <v>69</v>
      </c>
      <c r="D46" s="75" t="s">
        <v>681</v>
      </c>
      <c r="E46" t="s">
        <v>700</v>
      </c>
      <c r="F46">
        <v>2</v>
      </c>
    </row>
    <row r="47" spans="1:6">
      <c r="A47" t="s">
        <v>830</v>
      </c>
      <c r="B47" t="s">
        <v>764</v>
      </c>
      <c r="C47" t="s">
        <v>69</v>
      </c>
      <c r="D47" s="75" t="s">
        <v>159</v>
      </c>
      <c r="E47" t="s">
        <v>701</v>
      </c>
      <c r="F47">
        <v>29847</v>
      </c>
    </row>
    <row r="48" spans="1:6">
      <c r="A48" t="s">
        <v>830</v>
      </c>
      <c r="B48" t="s">
        <v>764</v>
      </c>
      <c r="C48" t="s">
        <v>69</v>
      </c>
      <c r="D48" s="75" t="s">
        <v>160</v>
      </c>
      <c r="E48" t="s">
        <v>701</v>
      </c>
      <c r="F48">
        <v>143626</v>
      </c>
    </row>
    <row r="49" spans="1:6">
      <c r="A49" t="s">
        <v>830</v>
      </c>
      <c r="B49" t="s">
        <v>764</v>
      </c>
      <c r="C49" t="s">
        <v>69</v>
      </c>
      <c r="D49" s="75" t="s">
        <v>161</v>
      </c>
      <c r="E49" t="s">
        <v>701</v>
      </c>
      <c r="F49">
        <v>144619</v>
      </c>
    </row>
    <row r="50" spans="1:6">
      <c r="A50" t="s">
        <v>830</v>
      </c>
      <c r="B50" t="s">
        <v>764</v>
      </c>
      <c r="C50" t="s">
        <v>69</v>
      </c>
      <c r="D50" s="75" t="s">
        <v>831</v>
      </c>
      <c r="E50" t="s">
        <v>701</v>
      </c>
      <c r="F50">
        <v>129790</v>
      </c>
    </row>
    <row r="51" spans="1:6">
      <c r="A51" t="s">
        <v>830</v>
      </c>
      <c r="B51" t="s">
        <v>764</v>
      </c>
      <c r="C51" t="s">
        <v>69</v>
      </c>
      <c r="D51" s="75" t="s">
        <v>832</v>
      </c>
      <c r="E51" t="s">
        <v>701</v>
      </c>
      <c r="F51">
        <v>134358</v>
      </c>
    </row>
    <row r="52" spans="1:6">
      <c r="A52" t="s">
        <v>830</v>
      </c>
      <c r="B52" t="s">
        <v>764</v>
      </c>
      <c r="C52" t="s">
        <v>69</v>
      </c>
      <c r="D52" s="75" t="s">
        <v>833</v>
      </c>
      <c r="E52" t="s">
        <v>701</v>
      </c>
      <c r="F52">
        <v>160285</v>
      </c>
    </row>
    <row r="53" spans="1:6">
      <c r="A53" t="s">
        <v>830</v>
      </c>
      <c r="B53" t="s">
        <v>764</v>
      </c>
      <c r="C53" t="s">
        <v>69</v>
      </c>
      <c r="D53" s="75" t="s">
        <v>834</v>
      </c>
      <c r="E53" t="s">
        <v>701</v>
      </c>
      <c r="F53">
        <v>185085</v>
      </c>
    </row>
    <row r="54" spans="1:6">
      <c r="A54" t="s">
        <v>830</v>
      </c>
      <c r="B54" t="s">
        <v>764</v>
      </c>
      <c r="C54" t="s">
        <v>69</v>
      </c>
      <c r="D54" s="75" t="s">
        <v>835</v>
      </c>
      <c r="E54" t="s">
        <v>701</v>
      </c>
      <c r="F54">
        <v>210696</v>
      </c>
    </row>
    <row r="55" spans="1:6">
      <c r="A55" t="s">
        <v>830</v>
      </c>
      <c r="B55" t="s">
        <v>764</v>
      </c>
      <c r="C55" t="s">
        <v>69</v>
      </c>
      <c r="D55" s="75" t="s">
        <v>836</v>
      </c>
      <c r="E55" t="s">
        <v>701</v>
      </c>
      <c r="F55">
        <v>213376</v>
      </c>
    </row>
    <row r="56" spans="1:6">
      <c r="A56" t="s">
        <v>830</v>
      </c>
      <c r="B56" t="s">
        <v>764</v>
      </c>
      <c r="C56" t="s">
        <v>69</v>
      </c>
      <c r="D56" s="75" t="s">
        <v>837</v>
      </c>
      <c r="E56" t="s">
        <v>701</v>
      </c>
      <c r="F56">
        <v>235381</v>
      </c>
    </row>
    <row r="57" spans="1:6">
      <c r="A57" t="s">
        <v>830</v>
      </c>
      <c r="B57" t="s">
        <v>764</v>
      </c>
      <c r="C57" t="s">
        <v>69</v>
      </c>
      <c r="D57" s="75" t="s">
        <v>838</v>
      </c>
      <c r="E57" t="s">
        <v>701</v>
      </c>
      <c r="F57">
        <v>251620</v>
      </c>
    </row>
    <row r="58" spans="1:6">
      <c r="A58" t="s">
        <v>830</v>
      </c>
      <c r="B58" t="s">
        <v>764</v>
      </c>
      <c r="C58" t="s">
        <v>69</v>
      </c>
      <c r="D58" s="75" t="s">
        <v>839</v>
      </c>
      <c r="E58" t="s">
        <v>701</v>
      </c>
      <c r="F58">
        <v>240166</v>
      </c>
    </row>
    <row r="59" spans="1:6">
      <c r="A59" t="s">
        <v>830</v>
      </c>
      <c r="B59" t="s">
        <v>764</v>
      </c>
      <c r="C59" t="s">
        <v>69</v>
      </c>
      <c r="D59" s="75" t="s">
        <v>840</v>
      </c>
      <c r="E59" t="s">
        <v>701</v>
      </c>
      <c r="F59">
        <v>212509</v>
      </c>
    </row>
    <row r="60" spans="1:6">
      <c r="A60" t="s">
        <v>830</v>
      </c>
      <c r="B60" t="s">
        <v>764</v>
      </c>
      <c r="C60" t="s">
        <v>69</v>
      </c>
      <c r="D60" s="75" t="s">
        <v>841</v>
      </c>
      <c r="E60" t="s">
        <v>701</v>
      </c>
      <c r="F60">
        <v>141818</v>
      </c>
    </row>
    <row r="61" spans="1:6">
      <c r="A61" t="s">
        <v>830</v>
      </c>
      <c r="B61" t="s">
        <v>764</v>
      </c>
      <c r="C61" t="s">
        <v>69</v>
      </c>
      <c r="D61" s="75" t="s">
        <v>842</v>
      </c>
      <c r="E61" t="s">
        <v>701</v>
      </c>
      <c r="F61">
        <v>89413</v>
      </c>
    </row>
    <row r="62" spans="1:6">
      <c r="A62" t="s">
        <v>830</v>
      </c>
      <c r="B62" t="s">
        <v>764</v>
      </c>
      <c r="C62" t="s">
        <v>69</v>
      </c>
      <c r="D62" s="75" t="s">
        <v>843</v>
      </c>
      <c r="E62" t="s">
        <v>701</v>
      </c>
      <c r="F62">
        <v>54067</v>
      </c>
    </row>
    <row r="63" spans="1:6">
      <c r="A63" t="s">
        <v>830</v>
      </c>
      <c r="B63" t="s">
        <v>764</v>
      </c>
      <c r="C63" t="s">
        <v>69</v>
      </c>
      <c r="D63" s="75" t="s">
        <v>844</v>
      </c>
      <c r="E63" t="s">
        <v>701</v>
      </c>
      <c r="F63">
        <v>32731</v>
      </c>
    </row>
    <row r="64" spans="1:6">
      <c r="A64" t="s">
        <v>830</v>
      </c>
      <c r="B64" t="s">
        <v>764</v>
      </c>
      <c r="C64" t="s">
        <v>69</v>
      </c>
      <c r="D64" s="75" t="s">
        <v>845</v>
      </c>
      <c r="E64" t="s">
        <v>701</v>
      </c>
      <c r="F64">
        <v>13745</v>
      </c>
    </row>
    <row r="65" spans="1:6">
      <c r="A65" t="s">
        <v>830</v>
      </c>
      <c r="B65" t="s">
        <v>764</v>
      </c>
      <c r="C65" t="s">
        <v>69</v>
      </c>
      <c r="D65" s="75" t="s">
        <v>846</v>
      </c>
      <c r="E65" t="s">
        <v>701</v>
      </c>
      <c r="F65">
        <v>3409</v>
      </c>
    </row>
    <row r="66" spans="1:6">
      <c r="A66" t="s">
        <v>830</v>
      </c>
      <c r="B66" t="s">
        <v>764</v>
      </c>
      <c r="C66" t="s">
        <v>69</v>
      </c>
      <c r="D66" s="75" t="s">
        <v>847</v>
      </c>
      <c r="E66" t="s">
        <v>701</v>
      </c>
      <c r="F66">
        <v>477</v>
      </c>
    </row>
    <row r="67" spans="1:6">
      <c r="A67" t="s">
        <v>830</v>
      </c>
      <c r="B67" t="s">
        <v>764</v>
      </c>
      <c r="C67" t="s">
        <v>69</v>
      </c>
      <c r="D67" s="75" t="s">
        <v>159</v>
      </c>
      <c r="E67" t="s">
        <v>50</v>
      </c>
      <c r="F67">
        <v>7855</v>
      </c>
    </row>
    <row r="68" spans="1:6">
      <c r="A68" t="s">
        <v>830</v>
      </c>
      <c r="B68" t="s">
        <v>764</v>
      </c>
      <c r="C68" t="s">
        <v>69</v>
      </c>
      <c r="D68" s="75" t="s">
        <v>160</v>
      </c>
      <c r="E68" t="s">
        <v>50</v>
      </c>
      <c r="F68">
        <v>45276</v>
      </c>
    </row>
    <row r="69" spans="1:6">
      <c r="A69" t="s">
        <v>830</v>
      </c>
      <c r="B69" t="s">
        <v>764</v>
      </c>
      <c r="C69" t="s">
        <v>69</v>
      </c>
      <c r="D69" s="75" t="s">
        <v>161</v>
      </c>
      <c r="E69" t="s">
        <v>50</v>
      </c>
      <c r="F69">
        <v>55271</v>
      </c>
    </row>
    <row r="70" spans="1:6">
      <c r="A70" t="s">
        <v>830</v>
      </c>
      <c r="B70" t="s">
        <v>764</v>
      </c>
      <c r="C70" t="s">
        <v>69</v>
      </c>
      <c r="D70" s="75" t="s">
        <v>831</v>
      </c>
      <c r="E70" t="s">
        <v>50</v>
      </c>
      <c r="F70">
        <v>49952</v>
      </c>
    </row>
    <row r="71" spans="1:6">
      <c r="A71" t="s">
        <v>830</v>
      </c>
      <c r="B71" t="s">
        <v>764</v>
      </c>
      <c r="C71" t="s">
        <v>69</v>
      </c>
      <c r="D71" s="75" t="s">
        <v>832</v>
      </c>
      <c r="E71" t="s">
        <v>50</v>
      </c>
      <c r="F71">
        <v>59979</v>
      </c>
    </row>
    <row r="72" spans="1:6">
      <c r="A72" t="s">
        <v>830</v>
      </c>
      <c r="B72" t="s">
        <v>764</v>
      </c>
      <c r="C72" t="s">
        <v>69</v>
      </c>
      <c r="D72" s="75" t="s">
        <v>833</v>
      </c>
      <c r="E72" t="s">
        <v>50</v>
      </c>
      <c r="F72">
        <v>59646</v>
      </c>
    </row>
    <row r="73" spans="1:6">
      <c r="A73" t="s">
        <v>830</v>
      </c>
      <c r="B73" t="s">
        <v>764</v>
      </c>
      <c r="C73" t="s">
        <v>69</v>
      </c>
      <c r="D73" s="75" t="s">
        <v>834</v>
      </c>
      <c r="E73" t="s">
        <v>50</v>
      </c>
      <c r="F73">
        <v>63898</v>
      </c>
    </row>
    <row r="74" spans="1:6">
      <c r="A74" t="s">
        <v>830</v>
      </c>
      <c r="B74" t="s">
        <v>764</v>
      </c>
      <c r="C74" t="s">
        <v>69</v>
      </c>
      <c r="D74" s="75" t="s">
        <v>835</v>
      </c>
      <c r="E74" t="s">
        <v>50</v>
      </c>
      <c r="F74">
        <v>73366</v>
      </c>
    </row>
    <row r="75" spans="1:6">
      <c r="A75" t="s">
        <v>830</v>
      </c>
      <c r="B75" t="s">
        <v>764</v>
      </c>
      <c r="C75" t="s">
        <v>69</v>
      </c>
      <c r="D75" s="75" t="s">
        <v>836</v>
      </c>
      <c r="E75" t="s">
        <v>50</v>
      </c>
      <c r="F75">
        <v>82801</v>
      </c>
    </row>
    <row r="76" spans="1:6">
      <c r="A76" t="s">
        <v>830</v>
      </c>
      <c r="B76" t="s">
        <v>764</v>
      </c>
      <c r="C76" t="s">
        <v>69</v>
      </c>
      <c r="D76" s="75" t="s">
        <v>837</v>
      </c>
      <c r="E76" t="s">
        <v>50</v>
      </c>
      <c r="F76">
        <v>101109</v>
      </c>
    </row>
    <row r="77" spans="1:6">
      <c r="A77" t="s">
        <v>830</v>
      </c>
      <c r="B77" t="s">
        <v>764</v>
      </c>
      <c r="C77" t="s">
        <v>69</v>
      </c>
      <c r="D77" s="75" t="s">
        <v>838</v>
      </c>
      <c r="E77" t="s">
        <v>50</v>
      </c>
      <c r="F77">
        <v>118186</v>
      </c>
    </row>
    <row r="78" spans="1:6">
      <c r="A78" t="s">
        <v>830</v>
      </c>
      <c r="B78" t="s">
        <v>764</v>
      </c>
      <c r="C78" t="s">
        <v>69</v>
      </c>
      <c r="D78" s="75" t="s">
        <v>839</v>
      </c>
      <c r="E78" t="s">
        <v>50</v>
      </c>
      <c r="F78">
        <v>119644</v>
      </c>
    </row>
    <row r="79" spans="1:6">
      <c r="A79" t="s">
        <v>830</v>
      </c>
      <c r="B79" t="s">
        <v>764</v>
      </c>
      <c r="C79" t="s">
        <v>69</v>
      </c>
      <c r="D79" s="75" t="s">
        <v>840</v>
      </c>
      <c r="E79" t="s">
        <v>50</v>
      </c>
      <c r="F79">
        <v>107981</v>
      </c>
    </row>
    <row r="80" spans="1:6">
      <c r="A80" t="s">
        <v>830</v>
      </c>
      <c r="B80" t="s">
        <v>764</v>
      </c>
      <c r="C80" t="s">
        <v>69</v>
      </c>
      <c r="D80" s="75" t="s">
        <v>841</v>
      </c>
      <c r="E80" t="s">
        <v>50</v>
      </c>
      <c r="F80">
        <v>72330</v>
      </c>
    </row>
    <row r="81" spans="1:6">
      <c r="A81" t="s">
        <v>830</v>
      </c>
      <c r="B81" t="s">
        <v>764</v>
      </c>
      <c r="C81" t="s">
        <v>69</v>
      </c>
      <c r="D81" s="75" t="s">
        <v>842</v>
      </c>
      <c r="E81" t="s">
        <v>50</v>
      </c>
      <c r="F81">
        <v>46040</v>
      </c>
    </row>
    <row r="82" spans="1:6">
      <c r="A82" t="s">
        <v>830</v>
      </c>
      <c r="B82" t="s">
        <v>764</v>
      </c>
      <c r="C82" t="s">
        <v>69</v>
      </c>
      <c r="D82" s="75" t="s">
        <v>843</v>
      </c>
      <c r="E82" t="s">
        <v>50</v>
      </c>
      <c r="F82">
        <v>29627</v>
      </c>
    </row>
    <row r="83" spans="1:6">
      <c r="A83" t="s">
        <v>830</v>
      </c>
      <c r="B83" t="s">
        <v>764</v>
      </c>
      <c r="C83" t="s">
        <v>69</v>
      </c>
      <c r="D83" s="75" t="s">
        <v>844</v>
      </c>
      <c r="E83" t="s">
        <v>50</v>
      </c>
      <c r="F83">
        <v>19999</v>
      </c>
    </row>
    <row r="84" spans="1:6">
      <c r="A84" t="s">
        <v>830</v>
      </c>
      <c r="B84" t="s">
        <v>764</v>
      </c>
      <c r="C84" t="s">
        <v>69</v>
      </c>
      <c r="D84" s="75" t="s">
        <v>845</v>
      </c>
      <c r="E84" t="s">
        <v>50</v>
      </c>
      <c r="F84">
        <v>9528</v>
      </c>
    </row>
    <row r="85" spans="1:6">
      <c r="A85" t="s">
        <v>830</v>
      </c>
      <c r="B85" t="s">
        <v>764</v>
      </c>
      <c r="C85" t="s">
        <v>69</v>
      </c>
      <c r="D85" s="75" t="s">
        <v>846</v>
      </c>
      <c r="E85" t="s">
        <v>50</v>
      </c>
      <c r="F85">
        <v>2406</v>
      </c>
    </row>
    <row r="86" spans="1:6">
      <c r="A86" t="s">
        <v>830</v>
      </c>
      <c r="B86" t="s">
        <v>764</v>
      </c>
      <c r="C86" t="s">
        <v>69</v>
      </c>
      <c r="D86" s="75" t="s">
        <v>847</v>
      </c>
      <c r="E86" t="s">
        <v>50</v>
      </c>
      <c r="F86">
        <v>397</v>
      </c>
    </row>
    <row r="87" spans="1:6">
      <c r="A87" t="s">
        <v>830</v>
      </c>
      <c r="B87" t="s">
        <v>764</v>
      </c>
      <c r="C87" t="s">
        <v>69</v>
      </c>
      <c r="D87" s="75" t="s">
        <v>159</v>
      </c>
      <c r="E87" t="s">
        <v>49</v>
      </c>
      <c r="F87">
        <v>10602</v>
      </c>
    </row>
    <row r="88" spans="1:6">
      <c r="A88" t="s">
        <v>830</v>
      </c>
      <c r="B88" t="s">
        <v>764</v>
      </c>
      <c r="C88" t="s">
        <v>69</v>
      </c>
      <c r="D88" s="75" t="s">
        <v>160</v>
      </c>
      <c r="E88" t="s">
        <v>49</v>
      </c>
      <c r="F88">
        <v>45981</v>
      </c>
    </row>
    <row r="89" spans="1:6">
      <c r="A89" t="s">
        <v>830</v>
      </c>
      <c r="B89" t="s">
        <v>764</v>
      </c>
      <c r="C89" t="s">
        <v>69</v>
      </c>
      <c r="D89" s="75" t="s">
        <v>161</v>
      </c>
      <c r="E89" t="s">
        <v>49</v>
      </c>
      <c r="F89">
        <v>59589</v>
      </c>
    </row>
    <row r="90" spans="1:6">
      <c r="A90" t="s">
        <v>830</v>
      </c>
      <c r="B90" t="s">
        <v>764</v>
      </c>
      <c r="C90" t="s">
        <v>69</v>
      </c>
      <c r="D90" s="75" t="s">
        <v>831</v>
      </c>
      <c r="E90" t="s">
        <v>49</v>
      </c>
      <c r="F90">
        <v>65875</v>
      </c>
    </row>
    <row r="91" spans="1:6">
      <c r="A91" t="s">
        <v>830</v>
      </c>
      <c r="B91" t="s">
        <v>764</v>
      </c>
      <c r="C91" t="s">
        <v>69</v>
      </c>
      <c r="D91" s="75" t="s">
        <v>832</v>
      </c>
      <c r="E91" t="s">
        <v>49</v>
      </c>
      <c r="F91">
        <v>90046</v>
      </c>
    </row>
    <row r="92" spans="1:6">
      <c r="A92" t="s">
        <v>830</v>
      </c>
      <c r="B92" t="s">
        <v>764</v>
      </c>
      <c r="C92" t="s">
        <v>69</v>
      </c>
      <c r="D92" s="75" t="s">
        <v>833</v>
      </c>
      <c r="E92" t="s">
        <v>49</v>
      </c>
      <c r="F92">
        <v>107801</v>
      </c>
    </row>
    <row r="93" spans="1:6">
      <c r="A93" t="s">
        <v>830</v>
      </c>
      <c r="B93" t="s">
        <v>764</v>
      </c>
      <c r="C93" t="s">
        <v>69</v>
      </c>
      <c r="D93" s="75" t="s">
        <v>834</v>
      </c>
      <c r="E93" t="s">
        <v>49</v>
      </c>
      <c r="F93">
        <v>108698</v>
      </c>
    </row>
    <row r="94" spans="1:6">
      <c r="A94" t="s">
        <v>830</v>
      </c>
      <c r="B94" t="s">
        <v>764</v>
      </c>
      <c r="C94" t="s">
        <v>69</v>
      </c>
      <c r="D94" s="75" t="s">
        <v>835</v>
      </c>
      <c r="E94" t="s">
        <v>49</v>
      </c>
      <c r="F94">
        <v>119910</v>
      </c>
    </row>
    <row r="95" spans="1:6">
      <c r="A95" t="s">
        <v>830</v>
      </c>
      <c r="B95" t="s">
        <v>764</v>
      </c>
      <c r="C95" t="s">
        <v>69</v>
      </c>
      <c r="D95" s="75" t="s">
        <v>836</v>
      </c>
      <c r="E95" t="s">
        <v>49</v>
      </c>
      <c r="F95">
        <v>129307</v>
      </c>
    </row>
    <row r="96" spans="1:6">
      <c r="A96" t="s">
        <v>830</v>
      </c>
      <c r="B96" t="s">
        <v>764</v>
      </c>
      <c r="C96" t="s">
        <v>69</v>
      </c>
      <c r="D96" s="75" t="s">
        <v>837</v>
      </c>
      <c r="E96" t="s">
        <v>49</v>
      </c>
      <c r="F96">
        <v>146749</v>
      </c>
    </row>
    <row r="97" spans="1:6">
      <c r="A97" t="s">
        <v>830</v>
      </c>
      <c r="B97" t="s">
        <v>764</v>
      </c>
      <c r="C97" t="s">
        <v>69</v>
      </c>
      <c r="D97" s="75" t="s">
        <v>838</v>
      </c>
      <c r="E97" t="s">
        <v>49</v>
      </c>
      <c r="F97">
        <v>154055</v>
      </c>
    </row>
    <row r="98" spans="1:6">
      <c r="A98" t="s">
        <v>830</v>
      </c>
      <c r="B98" t="s">
        <v>764</v>
      </c>
      <c r="C98" t="s">
        <v>69</v>
      </c>
      <c r="D98" s="75" t="s">
        <v>839</v>
      </c>
      <c r="E98" t="s">
        <v>49</v>
      </c>
      <c r="F98">
        <v>147117</v>
      </c>
    </row>
    <row r="99" spans="1:6">
      <c r="A99" t="s">
        <v>830</v>
      </c>
      <c r="B99" t="s">
        <v>764</v>
      </c>
      <c r="C99" t="s">
        <v>69</v>
      </c>
      <c r="D99" s="75" t="s">
        <v>840</v>
      </c>
      <c r="E99" t="s">
        <v>49</v>
      </c>
      <c r="F99">
        <v>124509</v>
      </c>
    </row>
    <row r="100" spans="1:6">
      <c r="A100" t="s">
        <v>830</v>
      </c>
      <c r="B100" t="s">
        <v>764</v>
      </c>
      <c r="C100" t="s">
        <v>69</v>
      </c>
      <c r="D100" s="75" t="s">
        <v>841</v>
      </c>
      <c r="E100" t="s">
        <v>49</v>
      </c>
      <c r="F100">
        <v>81945</v>
      </c>
    </row>
    <row r="101" spans="1:6">
      <c r="A101" t="s">
        <v>830</v>
      </c>
      <c r="B101" t="s">
        <v>764</v>
      </c>
      <c r="C101" t="s">
        <v>69</v>
      </c>
      <c r="D101" s="75" t="s">
        <v>842</v>
      </c>
      <c r="E101" t="s">
        <v>49</v>
      </c>
      <c r="F101">
        <v>55467</v>
      </c>
    </row>
    <row r="102" spans="1:6">
      <c r="A102" t="s">
        <v>830</v>
      </c>
      <c r="B102" t="s">
        <v>764</v>
      </c>
      <c r="C102" t="s">
        <v>69</v>
      </c>
      <c r="D102" s="75" t="s">
        <v>843</v>
      </c>
      <c r="E102" t="s">
        <v>49</v>
      </c>
      <c r="F102">
        <v>34913</v>
      </c>
    </row>
    <row r="103" spans="1:6">
      <c r="A103" t="s">
        <v>830</v>
      </c>
      <c r="B103" t="s">
        <v>764</v>
      </c>
      <c r="C103" t="s">
        <v>69</v>
      </c>
      <c r="D103" s="75" t="s">
        <v>844</v>
      </c>
      <c r="E103" t="s">
        <v>49</v>
      </c>
      <c r="F103">
        <v>20754</v>
      </c>
    </row>
    <row r="104" spans="1:6">
      <c r="A104" t="s">
        <v>830</v>
      </c>
      <c r="B104" t="s">
        <v>764</v>
      </c>
      <c r="C104" t="s">
        <v>69</v>
      </c>
      <c r="D104" s="75" t="s">
        <v>845</v>
      </c>
      <c r="E104" t="s">
        <v>49</v>
      </c>
      <c r="F104">
        <v>8530</v>
      </c>
    </row>
    <row r="105" spans="1:6">
      <c r="A105" t="s">
        <v>830</v>
      </c>
      <c r="B105" t="s">
        <v>764</v>
      </c>
      <c r="C105" t="s">
        <v>69</v>
      </c>
      <c r="D105" s="75" t="s">
        <v>846</v>
      </c>
      <c r="E105" t="s">
        <v>49</v>
      </c>
      <c r="F105">
        <v>2250</v>
      </c>
    </row>
    <row r="106" spans="1:6">
      <c r="A106" t="s">
        <v>830</v>
      </c>
      <c r="B106" t="s">
        <v>764</v>
      </c>
      <c r="C106" t="s">
        <v>69</v>
      </c>
      <c r="D106" s="75" t="s">
        <v>847</v>
      </c>
      <c r="E106" t="s">
        <v>49</v>
      </c>
      <c r="F106">
        <v>417</v>
      </c>
    </row>
    <row r="107" spans="1:6">
      <c r="A107" t="s">
        <v>830</v>
      </c>
      <c r="B107" t="s">
        <v>764</v>
      </c>
      <c r="C107" t="s">
        <v>69</v>
      </c>
      <c r="D107" s="75" t="s">
        <v>159</v>
      </c>
      <c r="E107" t="s">
        <v>702</v>
      </c>
      <c r="F107">
        <v>1013</v>
      </c>
    </row>
    <row r="108" spans="1:6">
      <c r="A108" t="s">
        <v>830</v>
      </c>
      <c r="B108" t="s">
        <v>764</v>
      </c>
      <c r="C108" t="s">
        <v>69</v>
      </c>
      <c r="D108" s="75" t="s">
        <v>160</v>
      </c>
      <c r="E108" t="s">
        <v>702</v>
      </c>
      <c r="F108">
        <v>6782</v>
      </c>
    </row>
    <row r="109" spans="1:6">
      <c r="A109" t="s">
        <v>830</v>
      </c>
      <c r="B109" t="s">
        <v>764</v>
      </c>
      <c r="C109" t="s">
        <v>69</v>
      </c>
      <c r="D109" s="75" t="s">
        <v>161</v>
      </c>
      <c r="E109" t="s">
        <v>702</v>
      </c>
      <c r="F109">
        <v>9773</v>
      </c>
    </row>
    <row r="110" spans="1:6">
      <c r="A110" t="s">
        <v>830</v>
      </c>
      <c r="B110" t="s">
        <v>764</v>
      </c>
      <c r="C110" t="s">
        <v>69</v>
      </c>
      <c r="D110" s="75" t="s">
        <v>831</v>
      </c>
      <c r="E110" t="s">
        <v>702</v>
      </c>
      <c r="F110">
        <v>9988</v>
      </c>
    </row>
    <row r="111" spans="1:6">
      <c r="A111" t="s">
        <v>830</v>
      </c>
      <c r="B111" t="s">
        <v>764</v>
      </c>
      <c r="C111" t="s">
        <v>69</v>
      </c>
      <c r="D111" s="75" t="s">
        <v>832</v>
      </c>
      <c r="E111" t="s">
        <v>702</v>
      </c>
      <c r="F111">
        <v>12822</v>
      </c>
    </row>
    <row r="112" spans="1:6">
      <c r="A112" t="s">
        <v>830</v>
      </c>
      <c r="B112" t="s">
        <v>764</v>
      </c>
      <c r="C112" t="s">
        <v>69</v>
      </c>
      <c r="D112" s="75" t="s">
        <v>833</v>
      </c>
      <c r="E112" t="s">
        <v>702</v>
      </c>
      <c r="F112">
        <v>12143</v>
      </c>
    </row>
    <row r="113" spans="1:6">
      <c r="A113" t="s">
        <v>830</v>
      </c>
      <c r="B113" t="s">
        <v>764</v>
      </c>
      <c r="C113" t="s">
        <v>69</v>
      </c>
      <c r="D113" s="75" t="s">
        <v>834</v>
      </c>
      <c r="E113" t="s">
        <v>702</v>
      </c>
      <c r="F113">
        <v>13558</v>
      </c>
    </row>
    <row r="114" spans="1:6">
      <c r="A114" t="s">
        <v>830</v>
      </c>
      <c r="B114" t="s">
        <v>764</v>
      </c>
      <c r="C114" t="s">
        <v>69</v>
      </c>
      <c r="D114" s="75" t="s">
        <v>835</v>
      </c>
      <c r="E114" t="s">
        <v>702</v>
      </c>
      <c r="F114">
        <v>16314</v>
      </c>
    </row>
    <row r="115" spans="1:6">
      <c r="A115" t="s">
        <v>830</v>
      </c>
      <c r="B115" t="s">
        <v>764</v>
      </c>
      <c r="C115" t="s">
        <v>69</v>
      </c>
      <c r="D115" s="75" t="s">
        <v>836</v>
      </c>
      <c r="E115" t="s">
        <v>702</v>
      </c>
      <c r="F115">
        <v>19303</v>
      </c>
    </row>
    <row r="116" spans="1:6">
      <c r="A116" t="s">
        <v>830</v>
      </c>
      <c r="B116" t="s">
        <v>764</v>
      </c>
      <c r="C116" t="s">
        <v>69</v>
      </c>
      <c r="D116" s="75" t="s">
        <v>837</v>
      </c>
      <c r="E116" t="s">
        <v>702</v>
      </c>
      <c r="F116">
        <v>24506</v>
      </c>
    </row>
    <row r="117" spans="1:6">
      <c r="A117" t="s">
        <v>830</v>
      </c>
      <c r="B117" t="s">
        <v>764</v>
      </c>
      <c r="C117" t="s">
        <v>69</v>
      </c>
      <c r="D117" s="75" t="s">
        <v>838</v>
      </c>
      <c r="E117" t="s">
        <v>702</v>
      </c>
      <c r="F117">
        <v>27881</v>
      </c>
    </row>
    <row r="118" spans="1:6">
      <c r="A118" t="s">
        <v>830</v>
      </c>
      <c r="B118" t="s">
        <v>764</v>
      </c>
      <c r="C118" t="s">
        <v>69</v>
      </c>
      <c r="D118" s="75" t="s">
        <v>839</v>
      </c>
      <c r="E118" t="s">
        <v>702</v>
      </c>
      <c r="F118">
        <v>25842</v>
      </c>
    </row>
    <row r="119" spans="1:6">
      <c r="A119" t="s">
        <v>830</v>
      </c>
      <c r="B119" t="s">
        <v>764</v>
      </c>
      <c r="C119" t="s">
        <v>69</v>
      </c>
      <c r="D119" s="75" t="s">
        <v>840</v>
      </c>
      <c r="E119" t="s">
        <v>702</v>
      </c>
      <c r="F119">
        <v>22624</v>
      </c>
    </row>
    <row r="120" spans="1:6">
      <c r="A120" t="s">
        <v>830</v>
      </c>
      <c r="B120" t="s">
        <v>764</v>
      </c>
      <c r="C120" t="s">
        <v>69</v>
      </c>
      <c r="D120" s="75" t="s">
        <v>841</v>
      </c>
      <c r="E120" t="s">
        <v>702</v>
      </c>
      <c r="F120">
        <v>14792</v>
      </c>
    </row>
    <row r="121" spans="1:6">
      <c r="A121" t="s">
        <v>830</v>
      </c>
      <c r="B121" t="s">
        <v>764</v>
      </c>
      <c r="C121" t="s">
        <v>69</v>
      </c>
      <c r="D121" s="75" t="s">
        <v>842</v>
      </c>
      <c r="E121" t="s">
        <v>702</v>
      </c>
      <c r="F121">
        <v>9647</v>
      </c>
    </row>
    <row r="122" spans="1:6">
      <c r="A122" t="s">
        <v>830</v>
      </c>
      <c r="B122" t="s">
        <v>764</v>
      </c>
      <c r="C122" t="s">
        <v>69</v>
      </c>
      <c r="D122" s="75" t="s">
        <v>843</v>
      </c>
      <c r="E122" t="s">
        <v>702</v>
      </c>
      <c r="F122">
        <v>6050</v>
      </c>
    </row>
    <row r="123" spans="1:6">
      <c r="A123" t="s">
        <v>830</v>
      </c>
      <c r="B123" t="s">
        <v>764</v>
      </c>
      <c r="C123" t="s">
        <v>69</v>
      </c>
      <c r="D123" s="75" t="s">
        <v>844</v>
      </c>
      <c r="E123" t="s">
        <v>702</v>
      </c>
      <c r="F123">
        <v>3836</v>
      </c>
    </row>
    <row r="124" spans="1:6">
      <c r="A124" t="s">
        <v>830</v>
      </c>
      <c r="B124" t="s">
        <v>764</v>
      </c>
      <c r="C124" t="s">
        <v>69</v>
      </c>
      <c r="D124" s="75" t="s">
        <v>845</v>
      </c>
      <c r="E124" t="s">
        <v>702</v>
      </c>
      <c r="F124">
        <v>1679</v>
      </c>
    </row>
    <row r="125" spans="1:6">
      <c r="A125" t="s">
        <v>830</v>
      </c>
      <c r="B125" t="s">
        <v>764</v>
      </c>
      <c r="C125" t="s">
        <v>69</v>
      </c>
      <c r="D125" s="75" t="s">
        <v>846</v>
      </c>
      <c r="E125" t="s">
        <v>702</v>
      </c>
      <c r="F125">
        <v>467</v>
      </c>
    </row>
    <row r="126" spans="1:6">
      <c r="A126" t="s">
        <v>830</v>
      </c>
      <c r="B126" t="s">
        <v>764</v>
      </c>
      <c r="C126" t="s">
        <v>69</v>
      </c>
      <c r="D126" s="75" t="s">
        <v>847</v>
      </c>
      <c r="E126" t="s">
        <v>702</v>
      </c>
      <c r="F126">
        <v>109</v>
      </c>
    </row>
    <row r="127" spans="1:6">
      <c r="A127" t="s">
        <v>830</v>
      </c>
      <c r="B127" t="s">
        <v>764</v>
      </c>
      <c r="C127" t="s">
        <v>69</v>
      </c>
      <c r="D127" s="75" t="s">
        <v>159</v>
      </c>
      <c r="E127" t="s">
        <v>52</v>
      </c>
      <c r="F127">
        <v>1334</v>
      </c>
    </row>
    <row r="128" spans="1:6">
      <c r="A128" t="s">
        <v>830</v>
      </c>
      <c r="B128" t="s">
        <v>764</v>
      </c>
      <c r="C128" t="s">
        <v>69</v>
      </c>
      <c r="D128" s="75" t="s">
        <v>160</v>
      </c>
      <c r="E128" t="s">
        <v>52</v>
      </c>
      <c r="F128">
        <v>8381</v>
      </c>
    </row>
    <row r="129" spans="1:6">
      <c r="A129" t="s">
        <v>830</v>
      </c>
      <c r="B129" t="s">
        <v>764</v>
      </c>
      <c r="C129" t="s">
        <v>69</v>
      </c>
      <c r="D129" s="75" t="s">
        <v>161</v>
      </c>
      <c r="E129" t="s">
        <v>52</v>
      </c>
      <c r="F129">
        <v>10728</v>
      </c>
    </row>
    <row r="130" spans="1:6">
      <c r="A130" t="s">
        <v>830</v>
      </c>
      <c r="B130" t="s">
        <v>764</v>
      </c>
      <c r="C130" t="s">
        <v>69</v>
      </c>
      <c r="D130" s="75" t="s">
        <v>831</v>
      </c>
      <c r="E130" t="s">
        <v>52</v>
      </c>
      <c r="F130">
        <v>9295</v>
      </c>
    </row>
    <row r="131" spans="1:6">
      <c r="A131" t="s">
        <v>830</v>
      </c>
      <c r="B131" t="s">
        <v>764</v>
      </c>
      <c r="C131" t="s">
        <v>69</v>
      </c>
      <c r="D131" s="75" t="s">
        <v>832</v>
      </c>
      <c r="E131" t="s">
        <v>52</v>
      </c>
      <c r="F131">
        <v>10958</v>
      </c>
    </row>
    <row r="132" spans="1:6">
      <c r="A132" t="s">
        <v>830</v>
      </c>
      <c r="B132" t="s">
        <v>764</v>
      </c>
      <c r="C132" t="s">
        <v>69</v>
      </c>
      <c r="D132" s="75" t="s">
        <v>833</v>
      </c>
      <c r="E132" t="s">
        <v>52</v>
      </c>
      <c r="F132">
        <v>16596</v>
      </c>
    </row>
    <row r="133" spans="1:6">
      <c r="A133" t="s">
        <v>830</v>
      </c>
      <c r="B133" t="s">
        <v>764</v>
      </c>
      <c r="C133" t="s">
        <v>69</v>
      </c>
      <c r="D133" s="75" t="s">
        <v>834</v>
      </c>
      <c r="E133" t="s">
        <v>52</v>
      </c>
      <c r="F133">
        <v>18179</v>
      </c>
    </row>
    <row r="134" spans="1:6">
      <c r="A134" t="s">
        <v>830</v>
      </c>
      <c r="B134" t="s">
        <v>764</v>
      </c>
      <c r="C134" t="s">
        <v>69</v>
      </c>
      <c r="D134" s="75" t="s">
        <v>835</v>
      </c>
      <c r="E134" t="s">
        <v>52</v>
      </c>
      <c r="F134">
        <v>17824</v>
      </c>
    </row>
    <row r="135" spans="1:6">
      <c r="A135" t="s">
        <v>830</v>
      </c>
      <c r="B135" t="s">
        <v>764</v>
      </c>
      <c r="C135" t="s">
        <v>69</v>
      </c>
      <c r="D135" s="75" t="s">
        <v>836</v>
      </c>
      <c r="E135" t="s">
        <v>52</v>
      </c>
      <c r="F135">
        <v>17555</v>
      </c>
    </row>
    <row r="136" spans="1:6">
      <c r="A136" t="s">
        <v>830</v>
      </c>
      <c r="B136" t="s">
        <v>764</v>
      </c>
      <c r="C136" t="s">
        <v>69</v>
      </c>
      <c r="D136" s="75" t="s">
        <v>837</v>
      </c>
      <c r="E136" t="s">
        <v>52</v>
      </c>
      <c r="F136">
        <v>19398</v>
      </c>
    </row>
    <row r="137" spans="1:6">
      <c r="A137" t="s">
        <v>830</v>
      </c>
      <c r="B137" t="s">
        <v>764</v>
      </c>
      <c r="C137" t="s">
        <v>69</v>
      </c>
      <c r="D137" s="75" t="s">
        <v>838</v>
      </c>
      <c r="E137" t="s">
        <v>52</v>
      </c>
      <c r="F137">
        <v>21126</v>
      </c>
    </row>
    <row r="138" spans="1:6">
      <c r="A138" t="s">
        <v>830</v>
      </c>
      <c r="B138" t="s">
        <v>764</v>
      </c>
      <c r="C138" t="s">
        <v>69</v>
      </c>
      <c r="D138" s="75" t="s">
        <v>839</v>
      </c>
      <c r="E138" t="s">
        <v>52</v>
      </c>
      <c r="F138">
        <v>20898</v>
      </c>
    </row>
    <row r="139" spans="1:6">
      <c r="A139" t="s">
        <v>830</v>
      </c>
      <c r="B139" t="s">
        <v>764</v>
      </c>
      <c r="C139" t="s">
        <v>69</v>
      </c>
      <c r="D139" s="75" t="s">
        <v>840</v>
      </c>
      <c r="E139" t="s">
        <v>52</v>
      </c>
      <c r="F139">
        <v>19408</v>
      </c>
    </row>
    <row r="140" spans="1:6">
      <c r="A140" t="s">
        <v>830</v>
      </c>
      <c r="B140" t="s">
        <v>764</v>
      </c>
      <c r="C140" t="s">
        <v>69</v>
      </c>
      <c r="D140" s="75" t="s">
        <v>841</v>
      </c>
      <c r="E140" t="s">
        <v>52</v>
      </c>
      <c r="F140">
        <v>11804</v>
      </c>
    </row>
    <row r="141" spans="1:6">
      <c r="A141" t="s">
        <v>830</v>
      </c>
      <c r="B141" t="s">
        <v>764</v>
      </c>
      <c r="C141" t="s">
        <v>69</v>
      </c>
      <c r="D141" s="75" t="s">
        <v>842</v>
      </c>
      <c r="E141" t="s">
        <v>52</v>
      </c>
      <c r="F141">
        <v>7114</v>
      </c>
    </row>
    <row r="142" spans="1:6">
      <c r="A142" t="s">
        <v>830</v>
      </c>
      <c r="B142" t="s">
        <v>764</v>
      </c>
      <c r="C142" t="s">
        <v>69</v>
      </c>
      <c r="D142" s="75" t="s">
        <v>843</v>
      </c>
      <c r="E142" t="s">
        <v>52</v>
      </c>
      <c r="F142">
        <v>4257</v>
      </c>
    </row>
    <row r="143" spans="1:6">
      <c r="A143" t="s">
        <v>830</v>
      </c>
      <c r="B143" t="s">
        <v>764</v>
      </c>
      <c r="C143" t="s">
        <v>69</v>
      </c>
      <c r="D143" s="75" t="s">
        <v>844</v>
      </c>
      <c r="E143" t="s">
        <v>52</v>
      </c>
      <c r="F143">
        <v>2999</v>
      </c>
    </row>
    <row r="144" spans="1:6">
      <c r="A144" t="s">
        <v>830</v>
      </c>
      <c r="B144" t="s">
        <v>764</v>
      </c>
      <c r="C144" t="s">
        <v>69</v>
      </c>
      <c r="D144" s="75" t="s">
        <v>845</v>
      </c>
      <c r="E144" t="s">
        <v>52</v>
      </c>
      <c r="F144">
        <v>1483</v>
      </c>
    </row>
    <row r="145" spans="1:6">
      <c r="A145" t="s">
        <v>830</v>
      </c>
      <c r="B145" t="s">
        <v>764</v>
      </c>
      <c r="C145" t="s">
        <v>69</v>
      </c>
      <c r="D145" s="75" t="s">
        <v>846</v>
      </c>
      <c r="E145" t="s">
        <v>52</v>
      </c>
      <c r="F145">
        <v>388</v>
      </c>
    </row>
    <row r="146" spans="1:6">
      <c r="A146" t="s">
        <v>830</v>
      </c>
      <c r="B146" t="s">
        <v>764</v>
      </c>
      <c r="C146" t="s">
        <v>69</v>
      </c>
      <c r="D146" s="75" t="s">
        <v>847</v>
      </c>
      <c r="E146" t="s">
        <v>52</v>
      </c>
      <c r="F146">
        <v>52</v>
      </c>
    </row>
    <row r="147" spans="1:6">
      <c r="A147" t="s">
        <v>830</v>
      </c>
      <c r="B147" t="s">
        <v>764</v>
      </c>
      <c r="C147" t="s">
        <v>69</v>
      </c>
      <c r="D147" s="75" t="s">
        <v>681</v>
      </c>
      <c r="E147" t="s">
        <v>52</v>
      </c>
      <c r="F147">
        <v>5</v>
      </c>
    </row>
    <row r="148" spans="1:6">
      <c r="A148" t="s">
        <v>830</v>
      </c>
      <c r="B148" t="s">
        <v>764</v>
      </c>
      <c r="C148" t="s">
        <v>69</v>
      </c>
      <c r="D148" s="75" t="s">
        <v>159</v>
      </c>
      <c r="E148" t="s">
        <v>53</v>
      </c>
      <c r="F148">
        <v>326</v>
      </c>
    </row>
    <row r="149" spans="1:6">
      <c r="A149" t="s">
        <v>830</v>
      </c>
      <c r="B149" t="s">
        <v>764</v>
      </c>
      <c r="C149" t="s">
        <v>69</v>
      </c>
      <c r="D149" s="75" t="s">
        <v>160</v>
      </c>
      <c r="E149" t="s">
        <v>53</v>
      </c>
      <c r="F149">
        <v>1527</v>
      </c>
    </row>
    <row r="150" spans="1:6">
      <c r="A150" t="s">
        <v>830</v>
      </c>
      <c r="B150" t="s">
        <v>764</v>
      </c>
      <c r="C150" t="s">
        <v>69</v>
      </c>
      <c r="D150" s="75" t="s">
        <v>161</v>
      </c>
      <c r="E150" t="s">
        <v>53</v>
      </c>
      <c r="F150">
        <v>2504</v>
      </c>
    </row>
    <row r="151" spans="1:6">
      <c r="A151" t="s">
        <v>830</v>
      </c>
      <c r="B151" t="s">
        <v>764</v>
      </c>
      <c r="C151" t="s">
        <v>69</v>
      </c>
      <c r="D151" s="75" t="s">
        <v>831</v>
      </c>
      <c r="E151" t="s">
        <v>53</v>
      </c>
      <c r="F151">
        <v>2734</v>
      </c>
    </row>
    <row r="152" spans="1:6">
      <c r="A152" t="s">
        <v>830</v>
      </c>
      <c r="B152" t="s">
        <v>764</v>
      </c>
      <c r="C152" t="s">
        <v>69</v>
      </c>
      <c r="D152" s="75" t="s">
        <v>832</v>
      </c>
      <c r="E152" t="s">
        <v>53</v>
      </c>
      <c r="F152">
        <v>3937</v>
      </c>
    </row>
    <row r="153" spans="1:6">
      <c r="A153" t="s">
        <v>830</v>
      </c>
      <c r="B153" t="s">
        <v>764</v>
      </c>
      <c r="C153" t="s">
        <v>69</v>
      </c>
      <c r="D153" s="75" t="s">
        <v>833</v>
      </c>
      <c r="E153" t="s">
        <v>53</v>
      </c>
      <c r="F153">
        <v>5975</v>
      </c>
    </row>
    <row r="154" spans="1:6">
      <c r="A154" t="s">
        <v>830</v>
      </c>
      <c r="B154" t="s">
        <v>764</v>
      </c>
      <c r="C154" t="s">
        <v>69</v>
      </c>
      <c r="D154" s="75" t="s">
        <v>834</v>
      </c>
      <c r="E154" t="s">
        <v>53</v>
      </c>
      <c r="F154">
        <v>6459</v>
      </c>
    </row>
    <row r="155" spans="1:6">
      <c r="A155" t="s">
        <v>830</v>
      </c>
      <c r="B155" t="s">
        <v>764</v>
      </c>
      <c r="C155" t="s">
        <v>69</v>
      </c>
      <c r="D155" s="75" t="s">
        <v>835</v>
      </c>
      <c r="E155" t="s">
        <v>53</v>
      </c>
      <c r="F155">
        <v>6946</v>
      </c>
    </row>
    <row r="156" spans="1:6">
      <c r="A156" t="s">
        <v>830</v>
      </c>
      <c r="B156" t="s">
        <v>764</v>
      </c>
      <c r="C156" t="s">
        <v>69</v>
      </c>
      <c r="D156" s="75" t="s">
        <v>836</v>
      </c>
      <c r="E156" t="s">
        <v>53</v>
      </c>
      <c r="F156">
        <v>6983</v>
      </c>
    </row>
    <row r="157" spans="1:6">
      <c r="A157" t="s">
        <v>830</v>
      </c>
      <c r="B157" t="s">
        <v>764</v>
      </c>
      <c r="C157" t="s">
        <v>69</v>
      </c>
      <c r="D157" s="75" t="s">
        <v>837</v>
      </c>
      <c r="E157" t="s">
        <v>53</v>
      </c>
      <c r="F157">
        <v>7664</v>
      </c>
    </row>
    <row r="158" spans="1:6">
      <c r="A158" t="s">
        <v>830</v>
      </c>
      <c r="B158" t="s">
        <v>764</v>
      </c>
      <c r="C158" t="s">
        <v>69</v>
      </c>
      <c r="D158" s="75" t="s">
        <v>838</v>
      </c>
      <c r="E158" t="s">
        <v>53</v>
      </c>
      <c r="F158">
        <v>8187</v>
      </c>
    </row>
    <row r="159" spans="1:6">
      <c r="A159" t="s">
        <v>830</v>
      </c>
      <c r="B159" t="s">
        <v>764</v>
      </c>
      <c r="C159" t="s">
        <v>69</v>
      </c>
      <c r="D159" s="75" t="s">
        <v>839</v>
      </c>
      <c r="E159" t="s">
        <v>53</v>
      </c>
      <c r="F159">
        <v>6811</v>
      </c>
    </row>
    <row r="160" spans="1:6">
      <c r="A160" t="s">
        <v>830</v>
      </c>
      <c r="B160" t="s">
        <v>764</v>
      </c>
      <c r="C160" t="s">
        <v>69</v>
      </c>
      <c r="D160" s="75" t="s">
        <v>840</v>
      </c>
      <c r="E160" t="s">
        <v>53</v>
      </c>
      <c r="F160">
        <v>4773</v>
      </c>
    </row>
    <row r="161" spans="1:6">
      <c r="A161" t="s">
        <v>830</v>
      </c>
      <c r="B161" t="s">
        <v>764</v>
      </c>
      <c r="C161" t="s">
        <v>69</v>
      </c>
      <c r="D161" s="75" t="s">
        <v>841</v>
      </c>
      <c r="E161" t="s">
        <v>53</v>
      </c>
      <c r="F161">
        <v>2693</v>
      </c>
    </row>
    <row r="162" spans="1:6">
      <c r="A162" t="s">
        <v>830</v>
      </c>
      <c r="B162" t="s">
        <v>764</v>
      </c>
      <c r="C162" t="s">
        <v>69</v>
      </c>
      <c r="D162" s="75" t="s">
        <v>842</v>
      </c>
      <c r="E162" t="s">
        <v>53</v>
      </c>
      <c r="F162">
        <v>1109</v>
      </c>
    </row>
    <row r="163" spans="1:6">
      <c r="A163" t="s">
        <v>830</v>
      </c>
      <c r="B163" t="s">
        <v>764</v>
      </c>
      <c r="C163" t="s">
        <v>69</v>
      </c>
      <c r="D163" s="75" t="s">
        <v>843</v>
      </c>
      <c r="E163" t="s">
        <v>53</v>
      </c>
      <c r="F163">
        <v>383</v>
      </c>
    </row>
    <row r="164" spans="1:6">
      <c r="A164" t="s">
        <v>830</v>
      </c>
      <c r="B164" t="s">
        <v>764</v>
      </c>
      <c r="C164" t="s">
        <v>69</v>
      </c>
      <c r="D164" s="75" t="s">
        <v>844</v>
      </c>
      <c r="E164" t="s">
        <v>53</v>
      </c>
      <c r="F164">
        <v>179</v>
      </c>
    </row>
    <row r="165" spans="1:6">
      <c r="A165" t="s">
        <v>830</v>
      </c>
      <c r="B165" t="s">
        <v>764</v>
      </c>
      <c r="C165" t="s">
        <v>69</v>
      </c>
      <c r="D165" s="75" t="s">
        <v>845</v>
      </c>
      <c r="E165" t="s">
        <v>53</v>
      </c>
      <c r="F165">
        <v>53</v>
      </c>
    </row>
    <row r="166" spans="1:6">
      <c r="A166" t="s">
        <v>830</v>
      </c>
      <c r="B166" t="s">
        <v>764</v>
      </c>
      <c r="C166" t="s">
        <v>69</v>
      </c>
      <c r="D166" s="75" t="s">
        <v>846</v>
      </c>
      <c r="E166" t="s">
        <v>53</v>
      </c>
      <c r="F166">
        <v>3</v>
      </c>
    </row>
    <row r="167" spans="1:6">
      <c r="A167" t="s">
        <v>830</v>
      </c>
      <c r="B167" t="s">
        <v>764</v>
      </c>
      <c r="C167" t="s">
        <v>69</v>
      </c>
      <c r="D167" s="75" t="s">
        <v>159</v>
      </c>
      <c r="E167" t="s">
        <v>54</v>
      </c>
      <c r="F167">
        <v>116082</v>
      </c>
    </row>
    <row r="168" spans="1:6">
      <c r="A168" t="s">
        <v>830</v>
      </c>
      <c r="B168" t="s">
        <v>764</v>
      </c>
      <c r="C168" t="s">
        <v>69</v>
      </c>
      <c r="D168" s="75" t="s">
        <v>160</v>
      </c>
      <c r="E168" t="s">
        <v>54</v>
      </c>
      <c r="F168">
        <v>631714</v>
      </c>
    </row>
    <row r="169" spans="1:6">
      <c r="A169" t="s">
        <v>830</v>
      </c>
      <c r="B169" t="s">
        <v>764</v>
      </c>
      <c r="C169" t="s">
        <v>69</v>
      </c>
      <c r="D169" s="75" t="s">
        <v>161</v>
      </c>
      <c r="E169" t="s">
        <v>54</v>
      </c>
      <c r="F169">
        <v>695648</v>
      </c>
    </row>
    <row r="170" spans="1:6">
      <c r="A170" t="s">
        <v>830</v>
      </c>
      <c r="B170" t="s">
        <v>764</v>
      </c>
      <c r="C170" t="s">
        <v>69</v>
      </c>
      <c r="D170" s="75" t="s">
        <v>831</v>
      </c>
      <c r="E170" t="s">
        <v>54</v>
      </c>
      <c r="F170">
        <v>617607</v>
      </c>
    </row>
    <row r="171" spans="1:6">
      <c r="A171" t="s">
        <v>830</v>
      </c>
      <c r="B171" t="s">
        <v>764</v>
      </c>
      <c r="C171" t="s">
        <v>69</v>
      </c>
      <c r="D171" s="75" t="s">
        <v>832</v>
      </c>
      <c r="E171" t="s">
        <v>54</v>
      </c>
      <c r="F171">
        <v>657734</v>
      </c>
    </row>
    <row r="172" spans="1:6">
      <c r="A172" t="s">
        <v>830</v>
      </c>
      <c r="B172" t="s">
        <v>764</v>
      </c>
      <c r="C172" t="s">
        <v>69</v>
      </c>
      <c r="D172" s="75" t="s">
        <v>833</v>
      </c>
      <c r="E172" t="s">
        <v>54</v>
      </c>
      <c r="F172">
        <v>796640</v>
      </c>
    </row>
    <row r="173" spans="1:6">
      <c r="A173" t="s">
        <v>830</v>
      </c>
      <c r="B173" t="s">
        <v>764</v>
      </c>
      <c r="C173" t="s">
        <v>69</v>
      </c>
      <c r="D173" s="75" t="s">
        <v>834</v>
      </c>
      <c r="E173" t="s">
        <v>54</v>
      </c>
      <c r="F173">
        <v>927047</v>
      </c>
    </row>
    <row r="174" spans="1:6">
      <c r="A174" t="s">
        <v>830</v>
      </c>
      <c r="B174" t="s">
        <v>764</v>
      </c>
      <c r="C174" t="s">
        <v>69</v>
      </c>
      <c r="D174" s="75" t="s">
        <v>835</v>
      </c>
      <c r="E174" t="s">
        <v>54</v>
      </c>
      <c r="F174">
        <v>1040637</v>
      </c>
    </row>
    <row r="175" spans="1:6">
      <c r="A175" t="s">
        <v>830</v>
      </c>
      <c r="B175" t="s">
        <v>764</v>
      </c>
      <c r="C175" t="s">
        <v>69</v>
      </c>
      <c r="D175" s="75" t="s">
        <v>836</v>
      </c>
      <c r="E175" t="s">
        <v>54</v>
      </c>
      <c r="F175">
        <v>1067939</v>
      </c>
    </row>
    <row r="176" spans="1:6">
      <c r="A176" t="s">
        <v>830</v>
      </c>
      <c r="B176" t="s">
        <v>764</v>
      </c>
      <c r="C176" t="s">
        <v>69</v>
      </c>
      <c r="D176" s="75" t="s">
        <v>837</v>
      </c>
      <c r="E176" t="s">
        <v>54</v>
      </c>
      <c r="F176">
        <v>1171150</v>
      </c>
    </row>
    <row r="177" spans="1:6">
      <c r="A177" t="s">
        <v>830</v>
      </c>
      <c r="B177" t="s">
        <v>764</v>
      </c>
      <c r="C177" t="s">
        <v>69</v>
      </c>
      <c r="D177" s="75" t="s">
        <v>838</v>
      </c>
      <c r="E177" t="s">
        <v>54</v>
      </c>
      <c r="F177">
        <v>1239373</v>
      </c>
    </row>
    <row r="178" spans="1:6">
      <c r="A178" t="s">
        <v>830</v>
      </c>
      <c r="B178" t="s">
        <v>764</v>
      </c>
      <c r="C178" t="s">
        <v>69</v>
      </c>
      <c r="D178" s="75" t="s">
        <v>839</v>
      </c>
      <c r="E178" t="s">
        <v>54</v>
      </c>
      <c r="F178">
        <v>1166559</v>
      </c>
    </row>
    <row r="179" spans="1:6">
      <c r="A179" t="s">
        <v>830</v>
      </c>
      <c r="B179" t="s">
        <v>764</v>
      </c>
      <c r="C179" t="s">
        <v>69</v>
      </c>
      <c r="D179" s="75" t="s">
        <v>840</v>
      </c>
      <c r="E179" t="s">
        <v>54</v>
      </c>
      <c r="F179">
        <v>1005138</v>
      </c>
    </row>
    <row r="180" spans="1:6">
      <c r="A180" t="s">
        <v>830</v>
      </c>
      <c r="B180" t="s">
        <v>764</v>
      </c>
      <c r="C180" t="s">
        <v>69</v>
      </c>
      <c r="D180" s="75" t="s">
        <v>841</v>
      </c>
      <c r="E180" t="s">
        <v>54</v>
      </c>
      <c r="F180">
        <v>661556</v>
      </c>
    </row>
    <row r="181" spans="1:6">
      <c r="A181" t="s">
        <v>830</v>
      </c>
      <c r="B181" t="s">
        <v>764</v>
      </c>
      <c r="C181" t="s">
        <v>69</v>
      </c>
      <c r="D181" s="75" t="s">
        <v>842</v>
      </c>
      <c r="E181" t="s">
        <v>54</v>
      </c>
      <c r="F181">
        <v>422107</v>
      </c>
    </row>
    <row r="182" spans="1:6">
      <c r="A182" t="s">
        <v>830</v>
      </c>
      <c r="B182" t="s">
        <v>764</v>
      </c>
      <c r="C182" t="s">
        <v>69</v>
      </c>
      <c r="D182" s="75" t="s">
        <v>843</v>
      </c>
      <c r="E182" t="s">
        <v>54</v>
      </c>
      <c r="F182">
        <v>263037</v>
      </c>
    </row>
    <row r="183" spans="1:6">
      <c r="A183" t="s">
        <v>830</v>
      </c>
      <c r="B183" t="s">
        <v>764</v>
      </c>
      <c r="C183" t="s">
        <v>69</v>
      </c>
      <c r="D183" s="75" t="s">
        <v>844</v>
      </c>
      <c r="E183" t="s">
        <v>54</v>
      </c>
      <c r="F183">
        <v>168120</v>
      </c>
    </row>
    <row r="184" spans="1:6">
      <c r="A184" t="s">
        <v>830</v>
      </c>
      <c r="B184" t="s">
        <v>764</v>
      </c>
      <c r="C184" t="s">
        <v>69</v>
      </c>
      <c r="D184" s="75" t="s">
        <v>845</v>
      </c>
      <c r="E184" t="s">
        <v>54</v>
      </c>
      <c r="F184">
        <v>75845</v>
      </c>
    </row>
    <row r="185" spans="1:6">
      <c r="A185" t="s">
        <v>830</v>
      </c>
      <c r="B185" t="s">
        <v>764</v>
      </c>
      <c r="C185" t="s">
        <v>69</v>
      </c>
      <c r="D185" s="75" t="s">
        <v>846</v>
      </c>
      <c r="E185" t="s">
        <v>54</v>
      </c>
      <c r="F185">
        <v>19974</v>
      </c>
    </row>
    <row r="186" spans="1:6">
      <c r="A186" t="s">
        <v>830</v>
      </c>
      <c r="B186" t="s">
        <v>764</v>
      </c>
      <c r="C186" t="s">
        <v>69</v>
      </c>
      <c r="D186" s="75" t="s">
        <v>847</v>
      </c>
      <c r="E186" t="s">
        <v>54</v>
      </c>
      <c r="F186">
        <v>3433</v>
      </c>
    </row>
    <row r="187" spans="1:6">
      <c r="A187" t="s">
        <v>830</v>
      </c>
      <c r="B187" t="s">
        <v>764</v>
      </c>
      <c r="C187" t="s">
        <v>69</v>
      </c>
      <c r="D187" s="75" t="s">
        <v>681</v>
      </c>
      <c r="E187" t="s">
        <v>54</v>
      </c>
      <c r="F187">
        <v>36</v>
      </c>
    </row>
    <row r="188" spans="1:6">
      <c r="A188" t="s">
        <v>830</v>
      </c>
      <c r="B188" t="s">
        <v>764</v>
      </c>
      <c r="C188" t="s">
        <v>69</v>
      </c>
      <c r="D188" s="75" t="s">
        <v>159</v>
      </c>
      <c r="E188" t="s">
        <v>791</v>
      </c>
      <c r="F188">
        <v>260</v>
      </c>
    </row>
    <row r="189" spans="1:6">
      <c r="A189" t="s">
        <v>830</v>
      </c>
      <c r="B189" t="s">
        <v>764</v>
      </c>
      <c r="C189" t="s">
        <v>69</v>
      </c>
      <c r="D189" s="75" t="s">
        <v>160</v>
      </c>
      <c r="E189" t="s">
        <v>791</v>
      </c>
      <c r="F189">
        <v>1066</v>
      </c>
    </row>
    <row r="190" spans="1:6">
      <c r="A190" t="s">
        <v>830</v>
      </c>
      <c r="B190" t="s">
        <v>764</v>
      </c>
      <c r="C190" t="s">
        <v>69</v>
      </c>
      <c r="D190" s="75" t="s">
        <v>161</v>
      </c>
      <c r="E190" t="s">
        <v>791</v>
      </c>
      <c r="F190">
        <v>954</v>
      </c>
    </row>
    <row r="191" spans="1:6">
      <c r="A191" t="s">
        <v>830</v>
      </c>
      <c r="B191" t="s">
        <v>764</v>
      </c>
      <c r="C191" t="s">
        <v>69</v>
      </c>
      <c r="D191" s="75" t="s">
        <v>831</v>
      </c>
      <c r="E191" t="s">
        <v>791</v>
      </c>
      <c r="F191">
        <v>901</v>
      </c>
    </row>
    <row r="192" spans="1:6">
      <c r="A192" t="s">
        <v>830</v>
      </c>
      <c r="B192" t="s">
        <v>764</v>
      </c>
      <c r="C192" t="s">
        <v>69</v>
      </c>
      <c r="D192" s="75" t="s">
        <v>832</v>
      </c>
      <c r="E192" t="s">
        <v>791</v>
      </c>
      <c r="F192">
        <v>2384</v>
      </c>
    </row>
    <row r="193" spans="1:6">
      <c r="A193" t="s">
        <v>830</v>
      </c>
      <c r="B193" t="s">
        <v>764</v>
      </c>
      <c r="C193" t="s">
        <v>69</v>
      </c>
      <c r="D193" s="75" t="s">
        <v>833</v>
      </c>
      <c r="E193" t="s">
        <v>791</v>
      </c>
      <c r="F193">
        <v>3634</v>
      </c>
    </row>
    <row r="194" spans="1:6">
      <c r="A194" t="s">
        <v>830</v>
      </c>
      <c r="B194" t="s">
        <v>764</v>
      </c>
      <c r="C194" t="s">
        <v>69</v>
      </c>
      <c r="D194" s="75" t="s">
        <v>834</v>
      </c>
      <c r="E194" t="s">
        <v>791</v>
      </c>
      <c r="F194">
        <v>2369</v>
      </c>
    </row>
    <row r="195" spans="1:6">
      <c r="A195" t="s">
        <v>830</v>
      </c>
      <c r="B195" t="s">
        <v>764</v>
      </c>
      <c r="C195" t="s">
        <v>69</v>
      </c>
      <c r="D195" s="75" t="s">
        <v>835</v>
      </c>
      <c r="E195" t="s">
        <v>791</v>
      </c>
      <c r="F195">
        <v>1908</v>
      </c>
    </row>
    <row r="196" spans="1:6">
      <c r="A196" t="s">
        <v>830</v>
      </c>
      <c r="B196" t="s">
        <v>764</v>
      </c>
      <c r="C196" t="s">
        <v>69</v>
      </c>
      <c r="D196" s="75" t="s">
        <v>836</v>
      </c>
      <c r="E196" t="s">
        <v>791</v>
      </c>
      <c r="F196">
        <v>1701</v>
      </c>
    </row>
    <row r="197" spans="1:6">
      <c r="A197" t="s">
        <v>830</v>
      </c>
      <c r="B197" t="s">
        <v>764</v>
      </c>
      <c r="C197" t="s">
        <v>69</v>
      </c>
      <c r="D197" s="75" t="s">
        <v>837</v>
      </c>
      <c r="E197" t="s">
        <v>791</v>
      </c>
      <c r="F197">
        <v>1641</v>
      </c>
    </row>
    <row r="198" spans="1:6">
      <c r="A198" t="s">
        <v>830</v>
      </c>
      <c r="B198" t="s">
        <v>764</v>
      </c>
      <c r="C198" t="s">
        <v>69</v>
      </c>
      <c r="D198" s="75" t="s">
        <v>838</v>
      </c>
      <c r="E198" t="s">
        <v>791</v>
      </c>
      <c r="F198">
        <v>1406</v>
      </c>
    </row>
    <row r="199" spans="1:6">
      <c r="A199" t="s">
        <v>830</v>
      </c>
      <c r="B199" t="s">
        <v>764</v>
      </c>
      <c r="C199" t="s">
        <v>69</v>
      </c>
      <c r="D199" s="75" t="s">
        <v>839</v>
      </c>
      <c r="E199" t="s">
        <v>791</v>
      </c>
      <c r="F199">
        <v>1082</v>
      </c>
    </row>
    <row r="200" spans="1:6">
      <c r="A200" t="s">
        <v>830</v>
      </c>
      <c r="B200" t="s">
        <v>764</v>
      </c>
      <c r="C200" t="s">
        <v>69</v>
      </c>
      <c r="D200" s="75" t="s">
        <v>840</v>
      </c>
      <c r="E200" t="s">
        <v>791</v>
      </c>
      <c r="F200">
        <v>734</v>
      </c>
    </row>
    <row r="201" spans="1:6">
      <c r="A201" t="s">
        <v>830</v>
      </c>
      <c r="B201" t="s">
        <v>764</v>
      </c>
      <c r="C201" t="s">
        <v>69</v>
      </c>
      <c r="D201" s="75" t="s">
        <v>841</v>
      </c>
      <c r="E201" t="s">
        <v>791</v>
      </c>
      <c r="F201">
        <v>359</v>
      </c>
    </row>
    <row r="202" spans="1:6">
      <c r="A202" t="s">
        <v>830</v>
      </c>
      <c r="B202" t="s">
        <v>764</v>
      </c>
      <c r="C202" t="s">
        <v>69</v>
      </c>
      <c r="D202" s="75" t="s">
        <v>842</v>
      </c>
      <c r="E202" t="s">
        <v>791</v>
      </c>
      <c r="F202">
        <v>212</v>
      </c>
    </row>
    <row r="203" spans="1:6">
      <c r="A203" t="s">
        <v>830</v>
      </c>
      <c r="B203" t="s">
        <v>764</v>
      </c>
      <c r="C203" t="s">
        <v>69</v>
      </c>
      <c r="D203" s="75" t="s">
        <v>843</v>
      </c>
      <c r="E203" t="s">
        <v>791</v>
      </c>
      <c r="F203">
        <v>66</v>
      </c>
    </row>
    <row r="204" spans="1:6">
      <c r="A204" t="s">
        <v>830</v>
      </c>
      <c r="B204" t="s">
        <v>764</v>
      </c>
      <c r="C204" t="s">
        <v>69</v>
      </c>
      <c r="D204" s="75" t="s">
        <v>844</v>
      </c>
      <c r="E204" t="s">
        <v>791</v>
      </c>
      <c r="F204">
        <v>24</v>
      </c>
    </row>
    <row r="205" spans="1:6">
      <c r="A205" t="s">
        <v>830</v>
      </c>
      <c r="B205" t="s">
        <v>764</v>
      </c>
      <c r="C205" t="s">
        <v>69</v>
      </c>
      <c r="D205" s="75" t="s">
        <v>845</v>
      </c>
      <c r="E205" t="s">
        <v>791</v>
      </c>
      <c r="F205">
        <v>21</v>
      </c>
    </row>
    <row r="206" spans="1:6">
      <c r="A206" t="s">
        <v>830</v>
      </c>
      <c r="B206" t="s">
        <v>764</v>
      </c>
      <c r="C206" t="s">
        <v>69</v>
      </c>
      <c r="D206" s="75" t="s">
        <v>846</v>
      </c>
      <c r="E206" t="s">
        <v>791</v>
      </c>
      <c r="F206">
        <v>18</v>
      </c>
    </row>
    <row r="207" spans="1:6">
      <c r="A207" t="s">
        <v>830</v>
      </c>
      <c r="B207" t="s">
        <v>764</v>
      </c>
      <c r="C207" t="s">
        <v>68</v>
      </c>
      <c r="D207" s="75" t="s">
        <v>159</v>
      </c>
      <c r="E207" t="s">
        <v>46</v>
      </c>
      <c r="F207">
        <v>43241</v>
      </c>
    </row>
    <row r="208" spans="1:6">
      <c r="A208" t="s">
        <v>830</v>
      </c>
      <c r="B208" t="s">
        <v>764</v>
      </c>
      <c r="C208" t="s">
        <v>68</v>
      </c>
      <c r="D208" s="75" t="s">
        <v>160</v>
      </c>
      <c r="E208" t="s">
        <v>46</v>
      </c>
      <c r="F208">
        <v>247187</v>
      </c>
    </row>
    <row r="209" spans="1:6">
      <c r="A209" t="s">
        <v>830</v>
      </c>
      <c r="B209" t="s">
        <v>764</v>
      </c>
      <c r="C209" t="s">
        <v>68</v>
      </c>
      <c r="D209" s="75" t="s">
        <v>161</v>
      </c>
      <c r="E209" t="s">
        <v>46</v>
      </c>
      <c r="F209">
        <v>264006</v>
      </c>
    </row>
    <row r="210" spans="1:6">
      <c r="A210" t="s">
        <v>830</v>
      </c>
      <c r="B210" t="s">
        <v>764</v>
      </c>
      <c r="C210" t="s">
        <v>68</v>
      </c>
      <c r="D210" s="75" t="s">
        <v>831</v>
      </c>
      <c r="E210" t="s">
        <v>46</v>
      </c>
      <c r="F210">
        <v>205194</v>
      </c>
    </row>
    <row r="211" spans="1:6">
      <c r="A211" t="s">
        <v>830</v>
      </c>
      <c r="B211" t="s">
        <v>764</v>
      </c>
      <c r="C211" t="s">
        <v>68</v>
      </c>
      <c r="D211" s="75" t="s">
        <v>832</v>
      </c>
      <c r="E211" t="s">
        <v>46</v>
      </c>
      <c r="F211">
        <v>157329</v>
      </c>
    </row>
    <row r="212" spans="1:6">
      <c r="A212" t="s">
        <v>830</v>
      </c>
      <c r="B212" t="s">
        <v>764</v>
      </c>
      <c r="C212" t="s">
        <v>68</v>
      </c>
      <c r="D212" s="75" t="s">
        <v>833</v>
      </c>
      <c r="E212" t="s">
        <v>46</v>
      </c>
      <c r="F212">
        <v>168500</v>
      </c>
    </row>
    <row r="213" spans="1:6">
      <c r="A213" t="s">
        <v>830</v>
      </c>
      <c r="B213" t="s">
        <v>764</v>
      </c>
      <c r="C213" t="s">
        <v>68</v>
      </c>
      <c r="D213" s="75" t="s">
        <v>834</v>
      </c>
      <c r="E213" t="s">
        <v>46</v>
      </c>
      <c r="F213">
        <v>234652</v>
      </c>
    </row>
    <row r="214" spans="1:6">
      <c r="A214" t="s">
        <v>830</v>
      </c>
      <c r="B214" t="s">
        <v>764</v>
      </c>
      <c r="C214" t="s">
        <v>68</v>
      </c>
      <c r="D214" s="75" t="s">
        <v>835</v>
      </c>
      <c r="E214" t="s">
        <v>46</v>
      </c>
      <c r="F214">
        <v>266930</v>
      </c>
    </row>
    <row r="215" spans="1:6">
      <c r="A215" t="s">
        <v>830</v>
      </c>
      <c r="B215" t="s">
        <v>764</v>
      </c>
      <c r="C215" t="s">
        <v>68</v>
      </c>
      <c r="D215" s="75" t="s">
        <v>836</v>
      </c>
      <c r="E215" t="s">
        <v>46</v>
      </c>
      <c r="F215">
        <v>264052</v>
      </c>
    </row>
    <row r="216" spans="1:6">
      <c r="A216" t="s">
        <v>830</v>
      </c>
      <c r="B216" t="s">
        <v>764</v>
      </c>
      <c r="C216" t="s">
        <v>68</v>
      </c>
      <c r="D216" s="75" t="s">
        <v>837</v>
      </c>
      <c r="E216" t="s">
        <v>46</v>
      </c>
      <c r="F216">
        <v>304929</v>
      </c>
    </row>
    <row r="217" spans="1:6">
      <c r="A217" t="s">
        <v>830</v>
      </c>
      <c r="B217" t="s">
        <v>764</v>
      </c>
      <c r="C217" t="s">
        <v>68</v>
      </c>
      <c r="D217" s="75" t="s">
        <v>838</v>
      </c>
      <c r="E217" t="s">
        <v>46</v>
      </c>
      <c r="F217">
        <v>316922</v>
      </c>
    </row>
    <row r="218" spans="1:6">
      <c r="A218" t="s">
        <v>830</v>
      </c>
      <c r="B218" t="s">
        <v>764</v>
      </c>
      <c r="C218" t="s">
        <v>68</v>
      </c>
      <c r="D218" s="75" t="s">
        <v>839</v>
      </c>
      <c r="E218" t="s">
        <v>46</v>
      </c>
      <c r="F218">
        <v>303071</v>
      </c>
    </row>
    <row r="219" spans="1:6">
      <c r="A219" t="s">
        <v>830</v>
      </c>
      <c r="B219" t="s">
        <v>764</v>
      </c>
      <c r="C219" t="s">
        <v>68</v>
      </c>
      <c r="D219" s="75" t="s">
        <v>840</v>
      </c>
      <c r="E219" t="s">
        <v>46</v>
      </c>
      <c r="F219">
        <v>282388</v>
      </c>
    </row>
    <row r="220" spans="1:6">
      <c r="A220" t="s">
        <v>830</v>
      </c>
      <c r="B220" t="s">
        <v>764</v>
      </c>
      <c r="C220" t="s">
        <v>68</v>
      </c>
      <c r="D220" s="75" t="s">
        <v>841</v>
      </c>
      <c r="E220" t="s">
        <v>46</v>
      </c>
      <c r="F220">
        <v>196869</v>
      </c>
    </row>
    <row r="221" spans="1:6">
      <c r="A221" t="s">
        <v>830</v>
      </c>
      <c r="B221" t="s">
        <v>764</v>
      </c>
      <c r="C221" t="s">
        <v>68</v>
      </c>
      <c r="D221" s="75" t="s">
        <v>842</v>
      </c>
      <c r="E221" t="s">
        <v>46</v>
      </c>
      <c r="F221">
        <v>129735</v>
      </c>
    </row>
    <row r="222" spans="1:6">
      <c r="A222" t="s">
        <v>830</v>
      </c>
      <c r="B222" t="s">
        <v>764</v>
      </c>
      <c r="C222" t="s">
        <v>68</v>
      </c>
      <c r="D222" s="75" t="s">
        <v>843</v>
      </c>
      <c r="E222" t="s">
        <v>46</v>
      </c>
      <c r="F222">
        <v>81823</v>
      </c>
    </row>
    <row r="223" spans="1:6">
      <c r="A223" t="s">
        <v>830</v>
      </c>
      <c r="B223" t="s">
        <v>764</v>
      </c>
      <c r="C223" t="s">
        <v>68</v>
      </c>
      <c r="D223" s="75" t="s">
        <v>844</v>
      </c>
      <c r="E223" t="s">
        <v>46</v>
      </c>
      <c r="F223">
        <v>50337</v>
      </c>
    </row>
    <row r="224" spans="1:6">
      <c r="A224" t="s">
        <v>830</v>
      </c>
      <c r="B224" t="s">
        <v>764</v>
      </c>
      <c r="C224" t="s">
        <v>68</v>
      </c>
      <c r="D224" s="75" t="s">
        <v>845</v>
      </c>
      <c r="E224" t="s">
        <v>46</v>
      </c>
      <c r="F224">
        <v>15293</v>
      </c>
    </row>
    <row r="225" spans="1:6">
      <c r="A225" t="s">
        <v>830</v>
      </c>
      <c r="B225" t="s">
        <v>764</v>
      </c>
      <c r="C225" t="s">
        <v>68</v>
      </c>
      <c r="D225" s="75" t="s">
        <v>846</v>
      </c>
      <c r="E225" t="s">
        <v>46</v>
      </c>
      <c r="F225">
        <v>2985</v>
      </c>
    </row>
    <row r="226" spans="1:6">
      <c r="A226" t="s">
        <v>830</v>
      </c>
      <c r="B226" t="s">
        <v>764</v>
      </c>
      <c r="C226" t="s">
        <v>68</v>
      </c>
      <c r="D226" s="75" t="s">
        <v>847</v>
      </c>
      <c r="E226" t="s">
        <v>46</v>
      </c>
      <c r="F226">
        <v>406</v>
      </c>
    </row>
    <row r="227" spans="1:6">
      <c r="A227" t="s">
        <v>830</v>
      </c>
      <c r="B227" t="s">
        <v>764</v>
      </c>
      <c r="C227" t="s">
        <v>68</v>
      </c>
      <c r="D227" s="75" t="s">
        <v>681</v>
      </c>
      <c r="E227" t="s">
        <v>46</v>
      </c>
      <c r="F227">
        <v>27</v>
      </c>
    </row>
    <row r="228" spans="1:6">
      <c r="A228" t="s">
        <v>830</v>
      </c>
      <c r="B228" t="s">
        <v>764</v>
      </c>
      <c r="C228" t="s">
        <v>68</v>
      </c>
      <c r="D228" s="75" t="s">
        <v>159</v>
      </c>
      <c r="E228" t="s">
        <v>700</v>
      </c>
      <c r="F228">
        <v>25026</v>
      </c>
    </row>
    <row r="229" spans="1:6">
      <c r="A229" t="s">
        <v>830</v>
      </c>
      <c r="B229" t="s">
        <v>764</v>
      </c>
      <c r="C229" t="s">
        <v>68</v>
      </c>
      <c r="D229" s="75" t="s">
        <v>160</v>
      </c>
      <c r="E229" t="s">
        <v>700</v>
      </c>
      <c r="F229">
        <v>144759</v>
      </c>
    </row>
    <row r="230" spans="1:6">
      <c r="A230" t="s">
        <v>830</v>
      </c>
      <c r="B230" t="s">
        <v>764</v>
      </c>
      <c r="C230" t="s">
        <v>68</v>
      </c>
      <c r="D230" s="75" t="s">
        <v>161</v>
      </c>
      <c r="E230" t="s">
        <v>700</v>
      </c>
      <c r="F230">
        <v>153891</v>
      </c>
    </row>
    <row r="231" spans="1:6">
      <c r="A231" t="s">
        <v>830</v>
      </c>
      <c r="B231" t="s">
        <v>764</v>
      </c>
      <c r="C231" t="s">
        <v>68</v>
      </c>
      <c r="D231" s="75" t="s">
        <v>831</v>
      </c>
      <c r="E231" t="s">
        <v>700</v>
      </c>
      <c r="F231">
        <v>124993</v>
      </c>
    </row>
    <row r="232" spans="1:6">
      <c r="A232" t="s">
        <v>830</v>
      </c>
      <c r="B232" t="s">
        <v>764</v>
      </c>
      <c r="C232" t="s">
        <v>68</v>
      </c>
      <c r="D232" s="75" t="s">
        <v>832</v>
      </c>
      <c r="E232" t="s">
        <v>700</v>
      </c>
      <c r="F232">
        <v>99508</v>
      </c>
    </row>
    <row r="233" spans="1:6">
      <c r="A233" t="s">
        <v>830</v>
      </c>
      <c r="B233" t="s">
        <v>764</v>
      </c>
      <c r="C233" t="s">
        <v>68</v>
      </c>
      <c r="D233" s="75" t="s">
        <v>833</v>
      </c>
      <c r="E233" t="s">
        <v>700</v>
      </c>
      <c r="F233">
        <v>108966</v>
      </c>
    </row>
    <row r="234" spans="1:6">
      <c r="A234" t="s">
        <v>830</v>
      </c>
      <c r="B234" t="s">
        <v>764</v>
      </c>
      <c r="C234" t="s">
        <v>68</v>
      </c>
      <c r="D234" s="75" t="s">
        <v>834</v>
      </c>
      <c r="E234" t="s">
        <v>700</v>
      </c>
      <c r="F234">
        <v>149766</v>
      </c>
    </row>
    <row r="235" spans="1:6">
      <c r="A235" t="s">
        <v>830</v>
      </c>
      <c r="B235" t="s">
        <v>764</v>
      </c>
      <c r="C235" t="s">
        <v>68</v>
      </c>
      <c r="D235" s="75" t="s">
        <v>835</v>
      </c>
      <c r="E235" t="s">
        <v>700</v>
      </c>
      <c r="F235">
        <v>164027</v>
      </c>
    </row>
    <row r="236" spans="1:6">
      <c r="A236" t="s">
        <v>830</v>
      </c>
      <c r="B236" t="s">
        <v>764</v>
      </c>
      <c r="C236" t="s">
        <v>68</v>
      </c>
      <c r="D236" s="75" t="s">
        <v>836</v>
      </c>
      <c r="E236" t="s">
        <v>700</v>
      </c>
      <c r="F236">
        <v>171375</v>
      </c>
    </row>
    <row r="237" spans="1:6">
      <c r="A237" t="s">
        <v>830</v>
      </c>
      <c r="B237" t="s">
        <v>764</v>
      </c>
      <c r="C237" t="s">
        <v>68</v>
      </c>
      <c r="D237" s="75" t="s">
        <v>837</v>
      </c>
      <c r="E237" t="s">
        <v>700</v>
      </c>
      <c r="F237">
        <v>184044</v>
      </c>
    </row>
    <row r="238" spans="1:6">
      <c r="A238" t="s">
        <v>830</v>
      </c>
      <c r="B238" t="s">
        <v>764</v>
      </c>
      <c r="C238" t="s">
        <v>68</v>
      </c>
      <c r="D238" s="75" t="s">
        <v>838</v>
      </c>
      <c r="E238" t="s">
        <v>700</v>
      </c>
      <c r="F238">
        <v>195518</v>
      </c>
    </row>
    <row r="239" spans="1:6">
      <c r="A239" t="s">
        <v>830</v>
      </c>
      <c r="B239" t="s">
        <v>764</v>
      </c>
      <c r="C239" t="s">
        <v>68</v>
      </c>
      <c r="D239" s="75" t="s">
        <v>839</v>
      </c>
      <c r="E239" t="s">
        <v>700</v>
      </c>
      <c r="F239">
        <v>179141</v>
      </c>
    </row>
    <row r="240" spans="1:6">
      <c r="A240" t="s">
        <v>830</v>
      </c>
      <c r="B240" t="s">
        <v>764</v>
      </c>
      <c r="C240" t="s">
        <v>68</v>
      </c>
      <c r="D240" s="75" t="s">
        <v>840</v>
      </c>
      <c r="E240" t="s">
        <v>700</v>
      </c>
      <c r="F240">
        <v>159542</v>
      </c>
    </row>
    <row r="241" spans="1:6">
      <c r="A241" t="s">
        <v>830</v>
      </c>
      <c r="B241" t="s">
        <v>764</v>
      </c>
      <c r="C241" t="s">
        <v>68</v>
      </c>
      <c r="D241" s="75" t="s">
        <v>841</v>
      </c>
      <c r="E241" t="s">
        <v>700</v>
      </c>
      <c r="F241">
        <v>107821</v>
      </c>
    </row>
    <row r="242" spans="1:6">
      <c r="A242" t="s">
        <v>830</v>
      </c>
      <c r="B242" t="s">
        <v>764</v>
      </c>
      <c r="C242" t="s">
        <v>68</v>
      </c>
      <c r="D242" s="75" t="s">
        <v>842</v>
      </c>
      <c r="E242" t="s">
        <v>700</v>
      </c>
      <c r="F242">
        <v>68433</v>
      </c>
    </row>
    <row r="243" spans="1:6">
      <c r="A243" t="s">
        <v>830</v>
      </c>
      <c r="B243" t="s">
        <v>764</v>
      </c>
      <c r="C243" t="s">
        <v>68</v>
      </c>
      <c r="D243" s="75" t="s">
        <v>843</v>
      </c>
      <c r="E243" t="s">
        <v>700</v>
      </c>
      <c r="F243">
        <v>41637</v>
      </c>
    </row>
    <row r="244" spans="1:6">
      <c r="A244" t="s">
        <v>830</v>
      </c>
      <c r="B244" t="s">
        <v>764</v>
      </c>
      <c r="C244" t="s">
        <v>68</v>
      </c>
      <c r="D244" s="75" t="s">
        <v>844</v>
      </c>
      <c r="E244" t="s">
        <v>700</v>
      </c>
      <c r="F244">
        <v>25540</v>
      </c>
    </row>
    <row r="245" spans="1:6">
      <c r="A245" t="s">
        <v>830</v>
      </c>
      <c r="B245" t="s">
        <v>764</v>
      </c>
      <c r="C245" t="s">
        <v>68</v>
      </c>
      <c r="D245" s="75" t="s">
        <v>845</v>
      </c>
      <c r="E245" t="s">
        <v>700</v>
      </c>
      <c r="F245">
        <v>7545</v>
      </c>
    </row>
    <row r="246" spans="1:6">
      <c r="A246" t="s">
        <v>830</v>
      </c>
      <c r="B246" t="s">
        <v>764</v>
      </c>
      <c r="C246" t="s">
        <v>68</v>
      </c>
      <c r="D246" s="75" t="s">
        <v>846</v>
      </c>
      <c r="E246" t="s">
        <v>700</v>
      </c>
      <c r="F246">
        <v>1696</v>
      </c>
    </row>
    <row r="247" spans="1:6">
      <c r="A247" t="s">
        <v>830</v>
      </c>
      <c r="B247" t="s">
        <v>764</v>
      </c>
      <c r="C247" t="s">
        <v>68</v>
      </c>
      <c r="D247" s="75" t="s">
        <v>847</v>
      </c>
      <c r="E247" t="s">
        <v>700</v>
      </c>
      <c r="F247">
        <v>229</v>
      </c>
    </row>
    <row r="248" spans="1:6">
      <c r="A248" t="s">
        <v>830</v>
      </c>
      <c r="B248" t="s">
        <v>764</v>
      </c>
      <c r="C248" t="s">
        <v>68</v>
      </c>
      <c r="D248" s="75" t="s">
        <v>159</v>
      </c>
      <c r="E248" t="s">
        <v>701</v>
      </c>
      <c r="F248">
        <v>30716</v>
      </c>
    </row>
    <row r="249" spans="1:6">
      <c r="A249" t="s">
        <v>830</v>
      </c>
      <c r="B249" t="s">
        <v>764</v>
      </c>
      <c r="C249" t="s">
        <v>68</v>
      </c>
      <c r="D249" s="75" t="s">
        <v>160</v>
      </c>
      <c r="E249" t="s">
        <v>701</v>
      </c>
      <c r="F249">
        <v>149538</v>
      </c>
    </row>
    <row r="250" spans="1:6">
      <c r="A250" t="s">
        <v>830</v>
      </c>
      <c r="B250" t="s">
        <v>764</v>
      </c>
      <c r="C250" t="s">
        <v>68</v>
      </c>
      <c r="D250" s="75" t="s">
        <v>161</v>
      </c>
      <c r="E250" t="s">
        <v>701</v>
      </c>
      <c r="F250">
        <v>145989</v>
      </c>
    </row>
    <row r="251" spans="1:6">
      <c r="A251" t="s">
        <v>830</v>
      </c>
      <c r="B251" t="s">
        <v>764</v>
      </c>
      <c r="C251" t="s">
        <v>68</v>
      </c>
      <c r="D251" s="75" t="s">
        <v>831</v>
      </c>
      <c r="E251" t="s">
        <v>701</v>
      </c>
      <c r="F251">
        <v>123465</v>
      </c>
    </row>
    <row r="252" spans="1:6">
      <c r="A252" t="s">
        <v>830</v>
      </c>
      <c r="B252" t="s">
        <v>764</v>
      </c>
      <c r="C252" t="s">
        <v>68</v>
      </c>
      <c r="D252" s="75" t="s">
        <v>832</v>
      </c>
      <c r="E252" t="s">
        <v>701</v>
      </c>
      <c r="F252">
        <v>95037</v>
      </c>
    </row>
    <row r="253" spans="1:6">
      <c r="A253" t="s">
        <v>830</v>
      </c>
      <c r="B253" t="s">
        <v>764</v>
      </c>
      <c r="C253" t="s">
        <v>68</v>
      </c>
      <c r="D253" s="75" t="s">
        <v>833</v>
      </c>
      <c r="E253" t="s">
        <v>701</v>
      </c>
      <c r="F253">
        <v>104933</v>
      </c>
    </row>
    <row r="254" spans="1:6">
      <c r="A254" t="s">
        <v>830</v>
      </c>
      <c r="B254" t="s">
        <v>764</v>
      </c>
      <c r="C254" t="s">
        <v>68</v>
      </c>
      <c r="D254" s="75" t="s">
        <v>834</v>
      </c>
      <c r="E254" t="s">
        <v>701</v>
      </c>
      <c r="F254">
        <v>129847</v>
      </c>
    </row>
    <row r="255" spans="1:6">
      <c r="A255" t="s">
        <v>830</v>
      </c>
      <c r="B255" t="s">
        <v>764</v>
      </c>
      <c r="C255" t="s">
        <v>68</v>
      </c>
      <c r="D255" s="75" t="s">
        <v>835</v>
      </c>
      <c r="E255" t="s">
        <v>701</v>
      </c>
      <c r="F255">
        <v>149388</v>
      </c>
    </row>
    <row r="256" spans="1:6">
      <c r="A256" t="s">
        <v>830</v>
      </c>
      <c r="B256" t="s">
        <v>764</v>
      </c>
      <c r="C256" t="s">
        <v>68</v>
      </c>
      <c r="D256" s="75" t="s">
        <v>836</v>
      </c>
      <c r="E256" t="s">
        <v>701</v>
      </c>
      <c r="F256">
        <v>152392</v>
      </c>
    </row>
    <row r="257" spans="1:6">
      <c r="A257" t="s">
        <v>830</v>
      </c>
      <c r="B257" t="s">
        <v>764</v>
      </c>
      <c r="C257" t="s">
        <v>68</v>
      </c>
      <c r="D257" s="75" t="s">
        <v>837</v>
      </c>
      <c r="E257" t="s">
        <v>701</v>
      </c>
      <c r="F257">
        <v>172315</v>
      </c>
    </row>
    <row r="258" spans="1:6">
      <c r="A258" t="s">
        <v>830</v>
      </c>
      <c r="B258" t="s">
        <v>764</v>
      </c>
      <c r="C258" t="s">
        <v>68</v>
      </c>
      <c r="D258" s="75" t="s">
        <v>838</v>
      </c>
      <c r="E258" t="s">
        <v>701</v>
      </c>
      <c r="F258">
        <v>188789</v>
      </c>
    </row>
    <row r="259" spans="1:6">
      <c r="A259" t="s">
        <v>830</v>
      </c>
      <c r="B259" t="s">
        <v>764</v>
      </c>
      <c r="C259" t="s">
        <v>68</v>
      </c>
      <c r="D259" s="75" t="s">
        <v>839</v>
      </c>
      <c r="E259" t="s">
        <v>701</v>
      </c>
      <c r="F259">
        <v>187998</v>
      </c>
    </row>
    <row r="260" spans="1:6">
      <c r="A260" t="s">
        <v>830</v>
      </c>
      <c r="B260" t="s">
        <v>764</v>
      </c>
      <c r="C260" t="s">
        <v>68</v>
      </c>
      <c r="D260" s="75" t="s">
        <v>840</v>
      </c>
      <c r="E260" t="s">
        <v>701</v>
      </c>
      <c r="F260">
        <v>177018</v>
      </c>
    </row>
    <row r="261" spans="1:6">
      <c r="A261" t="s">
        <v>830</v>
      </c>
      <c r="B261" t="s">
        <v>764</v>
      </c>
      <c r="C261" t="s">
        <v>68</v>
      </c>
      <c r="D261" s="75" t="s">
        <v>841</v>
      </c>
      <c r="E261" t="s">
        <v>701</v>
      </c>
      <c r="F261">
        <v>128505</v>
      </c>
    </row>
    <row r="262" spans="1:6">
      <c r="A262" t="s">
        <v>830</v>
      </c>
      <c r="B262" t="s">
        <v>764</v>
      </c>
      <c r="C262" t="s">
        <v>68</v>
      </c>
      <c r="D262" s="75" t="s">
        <v>842</v>
      </c>
      <c r="E262" t="s">
        <v>701</v>
      </c>
      <c r="F262">
        <v>83292</v>
      </c>
    </row>
    <row r="263" spans="1:6">
      <c r="A263" t="s">
        <v>830</v>
      </c>
      <c r="B263" t="s">
        <v>764</v>
      </c>
      <c r="C263" t="s">
        <v>68</v>
      </c>
      <c r="D263" s="75" t="s">
        <v>843</v>
      </c>
      <c r="E263" t="s">
        <v>701</v>
      </c>
      <c r="F263">
        <v>49160</v>
      </c>
    </row>
    <row r="264" spans="1:6">
      <c r="A264" t="s">
        <v>830</v>
      </c>
      <c r="B264" t="s">
        <v>764</v>
      </c>
      <c r="C264" t="s">
        <v>68</v>
      </c>
      <c r="D264" s="75" t="s">
        <v>844</v>
      </c>
      <c r="E264" t="s">
        <v>701</v>
      </c>
      <c r="F264">
        <v>28841</v>
      </c>
    </row>
    <row r="265" spans="1:6">
      <c r="A265" t="s">
        <v>830</v>
      </c>
      <c r="B265" t="s">
        <v>764</v>
      </c>
      <c r="C265" t="s">
        <v>68</v>
      </c>
      <c r="D265" s="75" t="s">
        <v>845</v>
      </c>
      <c r="E265" t="s">
        <v>701</v>
      </c>
      <c r="F265">
        <v>7468</v>
      </c>
    </row>
    <row r="266" spans="1:6">
      <c r="A266" t="s">
        <v>830</v>
      </c>
      <c r="B266" t="s">
        <v>764</v>
      </c>
      <c r="C266" t="s">
        <v>68</v>
      </c>
      <c r="D266" s="75" t="s">
        <v>846</v>
      </c>
      <c r="E266" t="s">
        <v>701</v>
      </c>
      <c r="F266">
        <v>1397</v>
      </c>
    </row>
    <row r="267" spans="1:6">
      <c r="A267" t="s">
        <v>830</v>
      </c>
      <c r="B267" t="s">
        <v>764</v>
      </c>
      <c r="C267" t="s">
        <v>68</v>
      </c>
      <c r="D267" s="75" t="s">
        <v>847</v>
      </c>
      <c r="E267" t="s">
        <v>701</v>
      </c>
      <c r="F267">
        <v>178</v>
      </c>
    </row>
    <row r="268" spans="1:6">
      <c r="A268" t="s">
        <v>830</v>
      </c>
      <c r="B268" t="s">
        <v>764</v>
      </c>
      <c r="C268" t="s">
        <v>68</v>
      </c>
      <c r="D268" s="75" t="s">
        <v>681</v>
      </c>
      <c r="E268" t="s">
        <v>701</v>
      </c>
      <c r="F268">
        <v>3</v>
      </c>
    </row>
    <row r="269" spans="1:6">
      <c r="A269" t="s">
        <v>830</v>
      </c>
      <c r="B269" t="s">
        <v>764</v>
      </c>
      <c r="C269" t="s">
        <v>68</v>
      </c>
      <c r="D269" s="75" t="s">
        <v>159</v>
      </c>
      <c r="E269" t="s">
        <v>50</v>
      </c>
      <c r="F269">
        <v>8316</v>
      </c>
    </row>
    <row r="270" spans="1:6">
      <c r="A270" t="s">
        <v>830</v>
      </c>
      <c r="B270" t="s">
        <v>764</v>
      </c>
      <c r="C270" t="s">
        <v>68</v>
      </c>
      <c r="D270" s="75" t="s">
        <v>160</v>
      </c>
      <c r="E270" t="s">
        <v>50</v>
      </c>
      <c r="F270">
        <v>46467</v>
      </c>
    </row>
    <row r="271" spans="1:6">
      <c r="A271" t="s">
        <v>830</v>
      </c>
      <c r="B271" t="s">
        <v>764</v>
      </c>
      <c r="C271" t="s">
        <v>68</v>
      </c>
      <c r="D271" s="75" t="s">
        <v>161</v>
      </c>
      <c r="E271" t="s">
        <v>50</v>
      </c>
      <c r="F271">
        <v>56931</v>
      </c>
    </row>
    <row r="272" spans="1:6">
      <c r="A272" t="s">
        <v>830</v>
      </c>
      <c r="B272" t="s">
        <v>764</v>
      </c>
      <c r="C272" t="s">
        <v>68</v>
      </c>
      <c r="D272" s="75" t="s">
        <v>831</v>
      </c>
      <c r="E272" t="s">
        <v>50</v>
      </c>
      <c r="F272">
        <v>47239</v>
      </c>
    </row>
    <row r="273" spans="1:6">
      <c r="A273" t="s">
        <v>830</v>
      </c>
      <c r="B273" t="s">
        <v>764</v>
      </c>
      <c r="C273" t="s">
        <v>68</v>
      </c>
      <c r="D273" s="75" t="s">
        <v>832</v>
      </c>
      <c r="E273" t="s">
        <v>50</v>
      </c>
      <c r="F273">
        <v>45187</v>
      </c>
    </row>
    <row r="274" spans="1:6">
      <c r="A274" t="s">
        <v>830</v>
      </c>
      <c r="B274" t="s">
        <v>764</v>
      </c>
      <c r="C274" t="s">
        <v>68</v>
      </c>
      <c r="D274" s="75" t="s">
        <v>833</v>
      </c>
      <c r="E274" t="s">
        <v>50</v>
      </c>
      <c r="F274">
        <v>41625</v>
      </c>
    </row>
    <row r="275" spans="1:6">
      <c r="A275" t="s">
        <v>830</v>
      </c>
      <c r="B275" t="s">
        <v>764</v>
      </c>
      <c r="C275" t="s">
        <v>68</v>
      </c>
      <c r="D275" s="75" t="s">
        <v>834</v>
      </c>
      <c r="E275" t="s">
        <v>50</v>
      </c>
      <c r="F275">
        <v>46371</v>
      </c>
    </row>
    <row r="276" spans="1:6">
      <c r="A276" t="s">
        <v>830</v>
      </c>
      <c r="B276" t="s">
        <v>764</v>
      </c>
      <c r="C276" t="s">
        <v>68</v>
      </c>
      <c r="D276" s="75" t="s">
        <v>835</v>
      </c>
      <c r="E276" t="s">
        <v>50</v>
      </c>
      <c r="F276">
        <v>51888</v>
      </c>
    </row>
    <row r="277" spans="1:6">
      <c r="A277" t="s">
        <v>830</v>
      </c>
      <c r="B277" t="s">
        <v>764</v>
      </c>
      <c r="C277" t="s">
        <v>68</v>
      </c>
      <c r="D277" s="75" t="s">
        <v>836</v>
      </c>
      <c r="E277" t="s">
        <v>50</v>
      </c>
      <c r="F277">
        <v>61954</v>
      </c>
    </row>
    <row r="278" spans="1:6">
      <c r="A278" t="s">
        <v>830</v>
      </c>
      <c r="B278" t="s">
        <v>764</v>
      </c>
      <c r="C278" t="s">
        <v>68</v>
      </c>
      <c r="D278" s="75" t="s">
        <v>837</v>
      </c>
      <c r="E278" t="s">
        <v>50</v>
      </c>
      <c r="F278">
        <v>75715</v>
      </c>
    </row>
    <row r="279" spans="1:6">
      <c r="A279" t="s">
        <v>830</v>
      </c>
      <c r="B279" t="s">
        <v>764</v>
      </c>
      <c r="C279" t="s">
        <v>68</v>
      </c>
      <c r="D279" s="75" t="s">
        <v>838</v>
      </c>
      <c r="E279" t="s">
        <v>50</v>
      </c>
      <c r="F279">
        <v>88873</v>
      </c>
    </row>
    <row r="280" spans="1:6">
      <c r="A280" t="s">
        <v>830</v>
      </c>
      <c r="B280" t="s">
        <v>764</v>
      </c>
      <c r="C280" t="s">
        <v>68</v>
      </c>
      <c r="D280" s="75" t="s">
        <v>839</v>
      </c>
      <c r="E280" t="s">
        <v>50</v>
      </c>
      <c r="F280">
        <v>93070</v>
      </c>
    </row>
    <row r="281" spans="1:6">
      <c r="A281" t="s">
        <v>830</v>
      </c>
      <c r="B281" t="s">
        <v>764</v>
      </c>
      <c r="C281" t="s">
        <v>68</v>
      </c>
      <c r="D281" s="75" t="s">
        <v>840</v>
      </c>
      <c r="E281" t="s">
        <v>50</v>
      </c>
      <c r="F281">
        <v>90821</v>
      </c>
    </row>
    <row r="282" spans="1:6">
      <c r="A282" t="s">
        <v>830</v>
      </c>
      <c r="B282" t="s">
        <v>764</v>
      </c>
      <c r="C282" t="s">
        <v>68</v>
      </c>
      <c r="D282" s="75" t="s">
        <v>841</v>
      </c>
      <c r="E282" t="s">
        <v>50</v>
      </c>
      <c r="F282">
        <v>65010</v>
      </c>
    </row>
    <row r="283" spans="1:6">
      <c r="A283" t="s">
        <v>830</v>
      </c>
      <c r="B283" t="s">
        <v>764</v>
      </c>
      <c r="C283" t="s">
        <v>68</v>
      </c>
      <c r="D283" s="75" t="s">
        <v>842</v>
      </c>
      <c r="E283" t="s">
        <v>50</v>
      </c>
      <c r="F283">
        <v>42937</v>
      </c>
    </row>
    <row r="284" spans="1:6">
      <c r="A284" t="s">
        <v>830</v>
      </c>
      <c r="B284" t="s">
        <v>764</v>
      </c>
      <c r="C284" t="s">
        <v>68</v>
      </c>
      <c r="D284" s="75" t="s">
        <v>843</v>
      </c>
      <c r="E284" t="s">
        <v>50</v>
      </c>
      <c r="F284">
        <v>27191</v>
      </c>
    </row>
    <row r="285" spans="1:6">
      <c r="A285" t="s">
        <v>830</v>
      </c>
      <c r="B285" t="s">
        <v>764</v>
      </c>
      <c r="C285" t="s">
        <v>68</v>
      </c>
      <c r="D285" s="75" t="s">
        <v>844</v>
      </c>
      <c r="E285" t="s">
        <v>50</v>
      </c>
      <c r="F285">
        <v>17846</v>
      </c>
    </row>
    <row r="286" spans="1:6">
      <c r="A286" t="s">
        <v>830</v>
      </c>
      <c r="B286" t="s">
        <v>764</v>
      </c>
      <c r="C286" t="s">
        <v>68</v>
      </c>
      <c r="D286" s="75" t="s">
        <v>845</v>
      </c>
      <c r="E286" t="s">
        <v>50</v>
      </c>
      <c r="F286">
        <v>4941</v>
      </c>
    </row>
    <row r="287" spans="1:6">
      <c r="A287" t="s">
        <v>830</v>
      </c>
      <c r="B287" t="s">
        <v>764</v>
      </c>
      <c r="C287" t="s">
        <v>68</v>
      </c>
      <c r="D287" s="75" t="s">
        <v>846</v>
      </c>
      <c r="E287" t="s">
        <v>50</v>
      </c>
      <c r="F287">
        <v>1072</v>
      </c>
    </row>
    <row r="288" spans="1:6">
      <c r="A288" t="s">
        <v>830</v>
      </c>
      <c r="B288" t="s">
        <v>764</v>
      </c>
      <c r="C288" t="s">
        <v>68</v>
      </c>
      <c r="D288" s="75" t="s">
        <v>847</v>
      </c>
      <c r="E288" t="s">
        <v>50</v>
      </c>
      <c r="F288">
        <v>114</v>
      </c>
    </row>
    <row r="289" spans="1:6">
      <c r="A289" t="s">
        <v>830</v>
      </c>
      <c r="B289" t="s">
        <v>764</v>
      </c>
      <c r="C289" t="s">
        <v>68</v>
      </c>
      <c r="D289" s="75" t="s">
        <v>159</v>
      </c>
      <c r="E289" t="s">
        <v>49</v>
      </c>
      <c r="F289">
        <v>11271</v>
      </c>
    </row>
    <row r="290" spans="1:6">
      <c r="A290" t="s">
        <v>830</v>
      </c>
      <c r="B290" t="s">
        <v>764</v>
      </c>
      <c r="C290" t="s">
        <v>68</v>
      </c>
      <c r="D290" s="75" t="s">
        <v>160</v>
      </c>
      <c r="E290" t="s">
        <v>49</v>
      </c>
      <c r="F290">
        <v>47690</v>
      </c>
    </row>
    <row r="291" spans="1:6">
      <c r="A291" t="s">
        <v>830</v>
      </c>
      <c r="B291" t="s">
        <v>764</v>
      </c>
      <c r="C291" t="s">
        <v>68</v>
      </c>
      <c r="D291" s="75" t="s">
        <v>161</v>
      </c>
      <c r="E291" t="s">
        <v>49</v>
      </c>
      <c r="F291">
        <v>60068</v>
      </c>
    </row>
    <row r="292" spans="1:6">
      <c r="A292" t="s">
        <v>830</v>
      </c>
      <c r="B292" t="s">
        <v>764</v>
      </c>
      <c r="C292" t="s">
        <v>68</v>
      </c>
      <c r="D292" s="75" t="s">
        <v>831</v>
      </c>
      <c r="E292" t="s">
        <v>49</v>
      </c>
      <c r="F292">
        <v>59341</v>
      </c>
    </row>
    <row r="293" spans="1:6">
      <c r="A293" t="s">
        <v>830</v>
      </c>
      <c r="B293" t="s">
        <v>764</v>
      </c>
      <c r="C293" t="s">
        <v>68</v>
      </c>
      <c r="D293" s="75" t="s">
        <v>832</v>
      </c>
      <c r="E293" t="s">
        <v>49</v>
      </c>
      <c r="F293">
        <v>64220</v>
      </c>
    </row>
    <row r="294" spans="1:6">
      <c r="A294" t="s">
        <v>830</v>
      </c>
      <c r="B294" t="s">
        <v>764</v>
      </c>
      <c r="C294" t="s">
        <v>68</v>
      </c>
      <c r="D294" s="75" t="s">
        <v>833</v>
      </c>
      <c r="E294" t="s">
        <v>49</v>
      </c>
      <c r="F294">
        <v>76986</v>
      </c>
    </row>
    <row r="295" spans="1:6">
      <c r="A295" t="s">
        <v>830</v>
      </c>
      <c r="B295" t="s">
        <v>764</v>
      </c>
      <c r="C295" t="s">
        <v>68</v>
      </c>
      <c r="D295" s="75" t="s">
        <v>834</v>
      </c>
      <c r="E295" t="s">
        <v>49</v>
      </c>
      <c r="F295">
        <v>84239</v>
      </c>
    </row>
    <row r="296" spans="1:6">
      <c r="A296" t="s">
        <v>830</v>
      </c>
      <c r="B296" t="s">
        <v>764</v>
      </c>
      <c r="C296" t="s">
        <v>68</v>
      </c>
      <c r="D296" s="75" t="s">
        <v>835</v>
      </c>
      <c r="E296" t="s">
        <v>49</v>
      </c>
      <c r="F296">
        <v>91676</v>
      </c>
    </row>
    <row r="297" spans="1:6">
      <c r="A297" t="s">
        <v>830</v>
      </c>
      <c r="B297" t="s">
        <v>764</v>
      </c>
      <c r="C297" t="s">
        <v>68</v>
      </c>
      <c r="D297" s="75" t="s">
        <v>836</v>
      </c>
      <c r="E297" t="s">
        <v>49</v>
      </c>
      <c r="F297">
        <v>98190</v>
      </c>
    </row>
    <row r="298" spans="1:6">
      <c r="A298" t="s">
        <v>830</v>
      </c>
      <c r="B298" t="s">
        <v>764</v>
      </c>
      <c r="C298" t="s">
        <v>68</v>
      </c>
      <c r="D298" s="75" t="s">
        <v>837</v>
      </c>
      <c r="E298" t="s">
        <v>49</v>
      </c>
      <c r="F298">
        <v>112048</v>
      </c>
    </row>
    <row r="299" spans="1:6">
      <c r="A299" t="s">
        <v>830</v>
      </c>
      <c r="B299" t="s">
        <v>764</v>
      </c>
      <c r="C299" t="s">
        <v>68</v>
      </c>
      <c r="D299" s="75" t="s">
        <v>838</v>
      </c>
      <c r="E299" t="s">
        <v>49</v>
      </c>
      <c r="F299">
        <v>122200</v>
      </c>
    </row>
    <row r="300" spans="1:6">
      <c r="A300" t="s">
        <v>830</v>
      </c>
      <c r="B300" t="s">
        <v>764</v>
      </c>
      <c r="C300" t="s">
        <v>68</v>
      </c>
      <c r="D300" s="75" t="s">
        <v>839</v>
      </c>
      <c r="E300" t="s">
        <v>49</v>
      </c>
      <c r="F300">
        <v>118947</v>
      </c>
    </row>
    <row r="301" spans="1:6">
      <c r="A301" t="s">
        <v>830</v>
      </c>
      <c r="B301" t="s">
        <v>764</v>
      </c>
      <c r="C301" t="s">
        <v>68</v>
      </c>
      <c r="D301" s="75" t="s">
        <v>840</v>
      </c>
      <c r="E301" t="s">
        <v>49</v>
      </c>
      <c r="F301">
        <v>109655</v>
      </c>
    </row>
    <row r="302" spans="1:6">
      <c r="A302" t="s">
        <v>830</v>
      </c>
      <c r="B302" t="s">
        <v>764</v>
      </c>
      <c r="C302" t="s">
        <v>68</v>
      </c>
      <c r="D302" s="75" t="s">
        <v>841</v>
      </c>
      <c r="E302" t="s">
        <v>49</v>
      </c>
      <c r="F302">
        <v>77108</v>
      </c>
    </row>
    <row r="303" spans="1:6">
      <c r="A303" t="s">
        <v>830</v>
      </c>
      <c r="B303" t="s">
        <v>764</v>
      </c>
      <c r="C303" t="s">
        <v>68</v>
      </c>
      <c r="D303" s="75" t="s">
        <v>842</v>
      </c>
      <c r="E303" t="s">
        <v>49</v>
      </c>
      <c r="F303">
        <v>51962</v>
      </c>
    </row>
    <row r="304" spans="1:6">
      <c r="A304" t="s">
        <v>830</v>
      </c>
      <c r="B304" t="s">
        <v>764</v>
      </c>
      <c r="C304" t="s">
        <v>68</v>
      </c>
      <c r="D304" s="75" t="s">
        <v>843</v>
      </c>
      <c r="E304" t="s">
        <v>49</v>
      </c>
      <c r="F304">
        <v>33214</v>
      </c>
    </row>
    <row r="305" spans="1:6">
      <c r="A305" t="s">
        <v>830</v>
      </c>
      <c r="B305" t="s">
        <v>764</v>
      </c>
      <c r="C305" t="s">
        <v>68</v>
      </c>
      <c r="D305" s="75" t="s">
        <v>844</v>
      </c>
      <c r="E305" t="s">
        <v>49</v>
      </c>
      <c r="F305">
        <v>19933</v>
      </c>
    </row>
    <row r="306" spans="1:6">
      <c r="A306" t="s">
        <v>830</v>
      </c>
      <c r="B306" t="s">
        <v>764</v>
      </c>
      <c r="C306" t="s">
        <v>68</v>
      </c>
      <c r="D306" s="75" t="s">
        <v>845</v>
      </c>
      <c r="E306" t="s">
        <v>49</v>
      </c>
      <c r="F306">
        <v>5640</v>
      </c>
    </row>
    <row r="307" spans="1:6">
      <c r="A307" t="s">
        <v>830</v>
      </c>
      <c r="B307" t="s">
        <v>764</v>
      </c>
      <c r="C307" t="s">
        <v>68</v>
      </c>
      <c r="D307" s="75" t="s">
        <v>846</v>
      </c>
      <c r="E307" t="s">
        <v>49</v>
      </c>
      <c r="F307">
        <v>1201</v>
      </c>
    </row>
    <row r="308" spans="1:6">
      <c r="A308" t="s">
        <v>830</v>
      </c>
      <c r="B308" t="s">
        <v>764</v>
      </c>
      <c r="C308" t="s">
        <v>68</v>
      </c>
      <c r="D308" s="75" t="s">
        <v>847</v>
      </c>
      <c r="E308" t="s">
        <v>49</v>
      </c>
      <c r="F308">
        <v>200</v>
      </c>
    </row>
    <row r="309" spans="1:6">
      <c r="A309" t="s">
        <v>830</v>
      </c>
      <c r="B309" t="s">
        <v>764</v>
      </c>
      <c r="C309" t="s">
        <v>68</v>
      </c>
      <c r="D309" s="75" t="s">
        <v>159</v>
      </c>
      <c r="E309" t="s">
        <v>702</v>
      </c>
      <c r="F309">
        <v>1063</v>
      </c>
    </row>
    <row r="310" spans="1:6">
      <c r="A310" t="s">
        <v>830</v>
      </c>
      <c r="B310" t="s">
        <v>764</v>
      </c>
      <c r="C310" t="s">
        <v>68</v>
      </c>
      <c r="D310" s="75" t="s">
        <v>160</v>
      </c>
      <c r="E310" t="s">
        <v>702</v>
      </c>
      <c r="F310">
        <v>7436</v>
      </c>
    </row>
    <row r="311" spans="1:6">
      <c r="A311" t="s">
        <v>830</v>
      </c>
      <c r="B311" t="s">
        <v>764</v>
      </c>
      <c r="C311" t="s">
        <v>68</v>
      </c>
      <c r="D311" s="75" t="s">
        <v>161</v>
      </c>
      <c r="E311" t="s">
        <v>702</v>
      </c>
      <c r="F311">
        <v>9315</v>
      </c>
    </row>
    <row r="312" spans="1:6">
      <c r="A312" t="s">
        <v>830</v>
      </c>
      <c r="B312" t="s">
        <v>764</v>
      </c>
      <c r="C312" t="s">
        <v>68</v>
      </c>
      <c r="D312" s="75" t="s">
        <v>831</v>
      </c>
      <c r="E312" t="s">
        <v>702</v>
      </c>
      <c r="F312">
        <v>9150</v>
      </c>
    </row>
    <row r="313" spans="1:6">
      <c r="A313" t="s">
        <v>830</v>
      </c>
      <c r="B313" t="s">
        <v>764</v>
      </c>
      <c r="C313" t="s">
        <v>68</v>
      </c>
      <c r="D313" s="75" t="s">
        <v>832</v>
      </c>
      <c r="E313" t="s">
        <v>702</v>
      </c>
      <c r="F313">
        <v>9052</v>
      </c>
    </row>
    <row r="314" spans="1:6">
      <c r="A314" t="s">
        <v>830</v>
      </c>
      <c r="B314" t="s">
        <v>764</v>
      </c>
      <c r="C314" t="s">
        <v>68</v>
      </c>
      <c r="D314" s="75" t="s">
        <v>833</v>
      </c>
      <c r="E314" t="s">
        <v>702</v>
      </c>
      <c r="F314">
        <v>7644</v>
      </c>
    </row>
    <row r="315" spans="1:6">
      <c r="A315" t="s">
        <v>830</v>
      </c>
      <c r="B315" t="s">
        <v>764</v>
      </c>
      <c r="C315" t="s">
        <v>68</v>
      </c>
      <c r="D315" s="75" t="s">
        <v>834</v>
      </c>
      <c r="E315" t="s">
        <v>702</v>
      </c>
      <c r="F315">
        <v>9101</v>
      </c>
    </row>
    <row r="316" spans="1:6">
      <c r="A316" t="s">
        <v>830</v>
      </c>
      <c r="B316" t="s">
        <v>764</v>
      </c>
      <c r="C316" t="s">
        <v>68</v>
      </c>
      <c r="D316" s="75" t="s">
        <v>835</v>
      </c>
      <c r="E316" t="s">
        <v>702</v>
      </c>
      <c r="F316">
        <v>10951</v>
      </c>
    </row>
    <row r="317" spans="1:6">
      <c r="A317" t="s">
        <v>830</v>
      </c>
      <c r="B317" t="s">
        <v>764</v>
      </c>
      <c r="C317" t="s">
        <v>68</v>
      </c>
      <c r="D317" s="75" t="s">
        <v>836</v>
      </c>
      <c r="E317" t="s">
        <v>702</v>
      </c>
      <c r="F317">
        <v>12845</v>
      </c>
    </row>
    <row r="318" spans="1:6">
      <c r="A318" t="s">
        <v>830</v>
      </c>
      <c r="B318" t="s">
        <v>764</v>
      </c>
      <c r="C318" t="s">
        <v>68</v>
      </c>
      <c r="D318" s="75" t="s">
        <v>837</v>
      </c>
      <c r="E318" t="s">
        <v>702</v>
      </c>
      <c r="F318">
        <v>16264</v>
      </c>
    </row>
    <row r="319" spans="1:6">
      <c r="A319" t="s">
        <v>830</v>
      </c>
      <c r="B319" t="s">
        <v>764</v>
      </c>
      <c r="C319" t="s">
        <v>68</v>
      </c>
      <c r="D319" s="75" t="s">
        <v>838</v>
      </c>
      <c r="E319" t="s">
        <v>702</v>
      </c>
      <c r="F319">
        <v>19297</v>
      </c>
    </row>
    <row r="320" spans="1:6">
      <c r="A320" t="s">
        <v>830</v>
      </c>
      <c r="B320" t="s">
        <v>764</v>
      </c>
      <c r="C320" t="s">
        <v>68</v>
      </c>
      <c r="D320" s="75" t="s">
        <v>839</v>
      </c>
      <c r="E320" t="s">
        <v>702</v>
      </c>
      <c r="F320">
        <v>19786</v>
      </c>
    </row>
    <row r="321" spans="1:6">
      <c r="A321" t="s">
        <v>830</v>
      </c>
      <c r="B321" t="s">
        <v>764</v>
      </c>
      <c r="C321" t="s">
        <v>68</v>
      </c>
      <c r="D321" s="75" t="s">
        <v>840</v>
      </c>
      <c r="E321" t="s">
        <v>702</v>
      </c>
      <c r="F321">
        <v>18442</v>
      </c>
    </row>
    <row r="322" spans="1:6">
      <c r="A322" t="s">
        <v>830</v>
      </c>
      <c r="B322" t="s">
        <v>764</v>
      </c>
      <c r="C322" t="s">
        <v>68</v>
      </c>
      <c r="D322" s="75" t="s">
        <v>841</v>
      </c>
      <c r="E322" t="s">
        <v>702</v>
      </c>
      <c r="F322">
        <v>13219</v>
      </c>
    </row>
    <row r="323" spans="1:6">
      <c r="A323" t="s">
        <v>830</v>
      </c>
      <c r="B323" t="s">
        <v>764</v>
      </c>
      <c r="C323" t="s">
        <v>68</v>
      </c>
      <c r="D323" s="75" t="s">
        <v>842</v>
      </c>
      <c r="E323" t="s">
        <v>702</v>
      </c>
      <c r="F323">
        <v>8922</v>
      </c>
    </row>
    <row r="324" spans="1:6">
      <c r="A324" t="s">
        <v>830</v>
      </c>
      <c r="B324" t="s">
        <v>764</v>
      </c>
      <c r="C324" t="s">
        <v>68</v>
      </c>
      <c r="D324" s="75" t="s">
        <v>843</v>
      </c>
      <c r="E324" t="s">
        <v>702</v>
      </c>
      <c r="F324">
        <v>5628</v>
      </c>
    </row>
    <row r="325" spans="1:6">
      <c r="A325" t="s">
        <v>830</v>
      </c>
      <c r="B325" t="s">
        <v>764</v>
      </c>
      <c r="C325" t="s">
        <v>68</v>
      </c>
      <c r="D325" s="75" t="s">
        <v>844</v>
      </c>
      <c r="E325" t="s">
        <v>702</v>
      </c>
      <c r="F325">
        <v>3465</v>
      </c>
    </row>
    <row r="326" spans="1:6">
      <c r="A326" t="s">
        <v>830</v>
      </c>
      <c r="B326" t="s">
        <v>764</v>
      </c>
      <c r="C326" t="s">
        <v>68</v>
      </c>
      <c r="D326" s="75" t="s">
        <v>845</v>
      </c>
      <c r="E326" t="s">
        <v>702</v>
      </c>
      <c r="F326">
        <v>1041</v>
      </c>
    </row>
    <row r="327" spans="1:6">
      <c r="A327" t="s">
        <v>830</v>
      </c>
      <c r="B327" t="s">
        <v>764</v>
      </c>
      <c r="C327" t="s">
        <v>68</v>
      </c>
      <c r="D327" s="75" t="s">
        <v>846</v>
      </c>
      <c r="E327" t="s">
        <v>702</v>
      </c>
      <c r="F327">
        <v>172</v>
      </c>
    </row>
    <row r="328" spans="1:6">
      <c r="A328" t="s">
        <v>830</v>
      </c>
      <c r="B328" t="s">
        <v>764</v>
      </c>
      <c r="C328" t="s">
        <v>68</v>
      </c>
      <c r="D328" s="75" t="s">
        <v>847</v>
      </c>
      <c r="E328" t="s">
        <v>702</v>
      </c>
      <c r="F328">
        <v>24</v>
      </c>
    </row>
    <row r="329" spans="1:6">
      <c r="A329" t="s">
        <v>830</v>
      </c>
      <c r="B329" t="s">
        <v>764</v>
      </c>
      <c r="C329" t="s">
        <v>68</v>
      </c>
      <c r="D329" s="75" t="s">
        <v>159</v>
      </c>
      <c r="E329" t="s">
        <v>52</v>
      </c>
      <c r="F329">
        <v>1217</v>
      </c>
    </row>
    <row r="330" spans="1:6">
      <c r="A330" t="s">
        <v>830</v>
      </c>
      <c r="B330" t="s">
        <v>764</v>
      </c>
      <c r="C330" t="s">
        <v>68</v>
      </c>
      <c r="D330" s="75" t="s">
        <v>160</v>
      </c>
      <c r="E330" t="s">
        <v>52</v>
      </c>
      <c r="F330">
        <v>8317</v>
      </c>
    </row>
    <row r="331" spans="1:6">
      <c r="A331" t="s">
        <v>830</v>
      </c>
      <c r="B331" t="s">
        <v>764</v>
      </c>
      <c r="C331" t="s">
        <v>68</v>
      </c>
      <c r="D331" s="75" t="s">
        <v>161</v>
      </c>
      <c r="E331" t="s">
        <v>52</v>
      </c>
      <c r="F331">
        <v>10244</v>
      </c>
    </row>
    <row r="332" spans="1:6">
      <c r="A332" t="s">
        <v>830</v>
      </c>
      <c r="B332" t="s">
        <v>764</v>
      </c>
      <c r="C332" t="s">
        <v>68</v>
      </c>
      <c r="D332" s="75" t="s">
        <v>831</v>
      </c>
      <c r="E332" t="s">
        <v>52</v>
      </c>
      <c r="F332">
        <v>9548</v>
      </c>
    </row>
    <row r="333" spans="1:6">
      <c r="A333" t="s">
        <v>830</v>
      </c>
      <c r="B333" t="s">
        <v>764</v>
      </c>
      <c r="C333" t="s">
        <v>68</v>
      </c>
      <c r="D333" s="75" t="s">
        <v>832</v>
      </c>
      <c r="E333" t="s">
        <v>52</v>
      </c>
      <c r="F333">
        <v>8208</v>
      </c>
    </row>
    <row r="334" spans="1:6">
      <c r="A334" t="s">
        <v>830</v>
      </c>
      <c r="B334" t="s">
        <v>764</v>
      </c>
      <c r="C334" t="s">
        <v>68</v>
      </c>
      <c r="D334" s="75" t="s">
        <v>833</v>
      </c>
      <c r="E334" t="s">
        <v>52</v>
      </c>
      <c r="F334">
        <v>10604</v>
      </c>
    </row>
    <row r="335" spans="1:6">
      <c r="A335" t="s">
        <v>830</v>
      </c>
      <c r="B335" t="s">
        <v>764</v>
      </c>
      <c r="C335" t="s">
        <v>68</v>
      </c>
      <c r="D335" s="75" t="s">
        <v>834</v>
      </c>
      <c r="E335" t="s">
        <v>52</v>
      </c>
      <c r="F335">
        <v>12285</v>
      </c>
    </row>
    <row r="336" spans="1:6">
      <c r="A336" t="s">
        <v>830</v>
      </c>
      <c r="B336" t="s">
        <v>764</v>
      </c>
      <c r="C336" t="s">
        <v>68</v>
      </c>
      <c r="D336" s="75" t="s">
        <v>835</v>
      </c>
      <c r="E336" t="s">
        <v>52</v>
      </c>
      <c r="F336">
        <v>13046</v>
      </c>
    </row>
    <row r="337" spans="1:6">
      <c r="A337" t="s">
        <v>830</v>
      </c>
      <c r="B337" t="s">
        <v>764</v>
      </c>
      <c r="C337" t="s">
        <v>68</v>
      </c>
      <c r="D337" s="75" t="s">
        <v>836</v>
      </c>
      <c r="E337" t="s">
        <v>52</v>
      </c>
      <c r="F337">
        <v>12573</v>
      </c>
    </row>
    <row r="338" spans="1:6">
      <c r="A338" t="s">
        <v>830</v>
      </c>
      <c r="B338" t="s">
        <v>764</v>
      </c>
      <c r="C338" t="s">
        <v>68</v>
      </c>
      <c r="D338" s="75" t="s">
        <v>837</v>
      </c>
      <c r="E338" t="s">
        <v>52</v>
      </c>
      <c r="F338">
        <v>14012</v>
      </c>
    </row>
    <row r="339" spans="1:6">
      <c r="A339" t="s">
        <v>830</v>
      </c>
      <c r="B339" t="s">
        <v>764</v>
      </c>
      <c r="C339" t="s">
        <v>68</v>
      </c>
      <c r="D339" s="75" t="s">
        <v>838</v>
      </c>
      <c r="E339" t="s">
        <v>52</v>
      </c>
      <c r="F339">
        <v>15804</v>
      </c>
    </row>
    <row r="340" spans="1:6">
      <c r="A340" t="s">
        <v>830</v>
      </c>
      <c r="B340" t="s">
        <v>764</v>
      </c>
      <c r="C340" t="s">
        <v>68</v>
      </c>
      <c r="D340" s="75" t="s">
        <v>839</v>
      </c>
      <c r="E340" t="s">
        <v>52</v>
      </c>
      <c r="F340">
        <v>16364</v>
      </c>
    </row>
    <row r="341" spans="1:6">
      <c r="A341" t="s">
        <v>830</v>
      </c>
      <c r="B341" t="s">
        <v>764</v>
      </c>
      <c r="C341" t="s">
        <v>68</v>
      </c>
      <c r="D341" s="75" t="s">
        <v>840</v>
      </c>
      <c r="E341" t="s">
        <v>52</v>
      </c>
      <c r="F341">
        <v>16425</v>
      </c>
    </row>
    <row r="342" spans="1:6">
      <c r="A342" t="s">
        <v>830</v>
      </c>
      <c r="B342" t="s">
        <v>764</v>
      </c>
      <c r="C342" t="s">
        <v>68</v>
      </c>
      <c r="D342" s="75" t="s">
        <v>841</v>
      </c>
      <c r="E342" t="s">
        <v>52</v>
      </c>
      <c r="F342">
        <v>10817</v>
      </c>
    </row>
    <row r="343" spans="1:6">
      <c r="A343" t="s">
        <v>830</v>
      </c>
      <c r="B343" t="s">
        <v>764</v>
      </c>
      <c r="C343" t="s">
        <v>68</v>
      </c>
      <c r="D343" s="75" t="s">
        <v>842</v>
      </c>
      <c r="E343" t="s">
        <v>52</v>
      </c>
      <c r="F343">
        <v>6589</v>
      </c>
    </row>
    <row r="344" spans="1:6">
      <c r="A344" t="s">
        <v>830</v>
      </c>
      <c r="B344" t="s">
        <v>764</v>
      </c>
      <c r="C344" t="s">
        <v>68</v>
      </c>
      <c r="D344" s="75" t="s">
        <v>843</v>
      </c>
      <c r="E344" t="s">
        <v>52</v>
      </c>
      <c r="F344">
        <v>3722</v>
      </c>
    </row>
    <row r="345" spans="1:6">
      <c r="A345" t="s">
        <v>830</v>
      </c>
      <c r="B345" t="s">
        <v>764</v>
      </c>
      <c r="C345" t="s">
        <v>68</v>
      </c>
      <c r="D345" s="75" t="s">
        <v>844</v>
      </c>
      <c r="E345" t="s">
        <v>52</v>
      </c>
      <c r="F345">
        <v>2428</v>
      </c>
    </row>
    <row r="346" spans="1:6">
      <c r="A346" t="s">
        <v>830</v>
      </c>
      <c r="B346" t="s">
        <v>764</v>
      </c>
      <c r="C346" t="s">
        <v>68</v>
      </c>
      <c r="D346" s="75" t="s">
        <v>845</v>
      </c>
      <c r="E346" t="s">
        <v>52</v>
      </c>
      <c r="F346">
        <v>855</v>
      </c>
    </row>
    <row r="347" spans="1:6">
      <c r="A347" t="s">
        <v>830</v>
      </c>
      <c r="B347" t="s">
        <v>764</v>
      </c>
      <c r="C347" t="s">
        <v>68</v>
      </c>
      <c r="D347" s="75" t="s">
        <v>846</v>
      </c>
      <c r="E347" t="s">
        <v>52</v>
      </c>
      <c r="F347">
        <v>98</v>
      </c>
    </row>
    <row r="348" spans="1:6">
      <c r="A348" t="s">
        <v>830</v>
      </c>
      <c r="B348" t="s">
        <v>764</v>
      </c>
      <c r="C348" t="s">
        <v>68</v>
      </c>
      <c r="D348" s="75" t="s">
        <v>847</v>
      </c>
      <c r="E348" t="s">
        <v>52</v>
      </c>
      <c r="F348">
        <v>24</v>
      </c>
    </row>
    <row r="349" spans="1:6">
      <c r="A349" t="s">
        <v>830</v>
      </c>
      <c r="B349" t="s">
        <v>764</v>
      </c>
      <c r="C349" t="s">
        <v>68</v>
      </c>
      <c r="D349" s="75" t="s">
        <v>159</v>
      </c>
      <c r="E349" t="s">
        <v>53</v>
      </c>
      <c r="F349">
        <v>341</v>
      </c>
    </row>
    <row r="350" spans="1:6">
      <c r="A350" t="s">
        <v>830</v>
      </c>
      <c r="B350" t="s">
        <v>764</v>
      </c>
      <c r="C350" t="s">
        <v>68</v>
      </c>
      <c r="D350" s="75" t="s">
        <v>160</v>
      </c>
      <c r="E350" t="s">
        <v>53</v>
      </c>
      <c r="F350">
        <v>1510</v>
      </c>
    </row>
    <row r="351" spans="1:6">
      <c r="A351" t="s">
        <v>830</v>
      </c>
      <c r="B351" t="s">
        <v>764</v>
      </c>
      <c r="C351" t="s">
        <v>68</v>
      </c>
      <c r="D351" s="75" t="s">
        <v>161</v>
      </c>
      <c r="E351" t="s">
        <v>53</v>
      </c>
      <c r="F351">
        <v>2323</v>
      </c>
    </row>
    <row r="352" spans="1:6">
      <c r="A352" t="s">
        <v>830</v>
      </c>
      <c r="B352" t="s">
        <v>764</v>
      </c>
      <c r="C352" t="s">
        <v>68</v>
      </c>
      <c r="D352" s="75" t="s">
        <v>831</v>
      </c>
      <c r="E352" t="s">
        <v>53</v>
      </c>
      <c r="F352">
        <v>2416</v>
      </c>
    </row>
    <row r="353" spans="1:6">
      <c r="A353" t="s">
        <v>830</v>
      </c>
      <c r="B353" t="s">
        <v>764</v>
      </c>
      <c r="C353" t="s">
        <v>68</v>
      </c>
      <c r="D353" s="75" t="s">
        <v>832</v>
      </c>
      <c r="E353" t="s">
        <v>53</v>
      </c>
      <c r="F353">
        <v>2358</v>
      </c>
    </row>
    <row r="354" spans="1:6">
      <c r="A354" t="s">
        <v>830</v>
      </c>
      <c r="B354" t="s">
        <v>764</v>
      </c>
      <c r="C354" t="s">
        <v>68</v>
      </c>
      <c r="D354" s="75" t="s">
        <v>833</v>
      </c>
      <c r="E354" t="s">
        <v>53</v>
      </c>
      <c r="F354">
        <v>3222</v>
      </c>
    </row>
    <row r="355" spans="1:6">
      <c r="A355" t="s">
        <v>830</v>
      </c>
      <c r="B355" t="s">
        <v>764</v>
      </c>
      <c r="C355" t="s">
        <v>68</v>
      </c>
      <c r="D355" s="75" t="s">
        <v>834</v>
      </c>
      <c r="E355" t="s">
        <v>53</v>
      </c>
      <c r="F355">
        <v>4085</v>
      </c>
    </row>
    <row r="356" spans="1:6">
      <c r="A356" t="s">
        <v>830</v>
      </c>
      <c r="B356" t="s">
        <v>764</v>
      </c>
      <c r="C356" t="s">
        <v>68</v>
      </c>
      <c r="D356" s="75" t="s">
        <v>835</v>
      </c>
      <c r="E356" t="s">
        <v>53</v>
      </c>
      <c r="F356">
        <v>4599</v>
      </c>
    </row>
    <row r="357" spans="1:6">
      <c r="A357" t="s">
        <v>830</v>
      </c>
      <c r="B357" t="s">
        <v>764</v>
      </c>
      <c r="C357" t="s">
        <v>68</v>
      </c>
      <c r="D357" s="75" t="s">
        <v>836</v>
      </c>
      <c r="E357" t="s">
        <v>53</v>
      </c>
      <c r="F357">
        <v>4610</v>
      </c>
    </row>
    <row r="358" spans="1:6">
      <c r="A358" t="s">
        <v>830</v>
      </c>
      <c r="B358" t="s">
        <v>764</v>
      </c>
      <c r="C358" t="s">
        <v>68</v>
      </c>
      <c r="D358" s="75" t="s">
        <v>837</v>
      </c>
      <c r="E358" t="s">
        <v>53</v>
      </c>
      <c r="F358">
        <v>5609</v>
      </c>
    </row>
    <row r="359" spans="1:6">
      <c r="A359" t="s">
        <v>830</v>
      </c>
      <c r="B359" t="s">
        <v>764</v>
      </c>
      <c r="C359" t="s">
        <v>68</v>
      </c>
      <c r="D359" s="75" t="s">
        <v>838</v>
      </c>
      <c r="E359" t="s">
        <v>53</v>
      </c>
      <c r="F359">
        <v>5870</v>
      </c>
    </row>
    <row r="360" spans="1:6">
      <c r="A360" t="s">
        <v>830</v>
      </c>
      <c r="B360" t="s">
        <v>764</v>
      </c>
      <c r="C360" t="s">
        <v>68</v>
      </c>
      <c r="D360" s="75" t="s">
        <v>839</v>
      </c>
      <c r="E360" t="s">
        <v>53</v>
      </c>
      <c r="F360">
        <v>5797</v>
      </c>
    </row>
    <row r="361" spans="1:6">
      <c r="A361" t="s">
        <v>830</v>
      </c>
      <c r="B361" t="s">
        <v>764</v>
      </c>
      <c r="C361" t="s">
        <v>68</v>
      </c>
      <c r="D361" s="75" t="s">
        <v>840</v>
      </c>
      <c r="E361" t="s">
        <v>53</v>
      </c>
      <c r="F361">
        <v>4438</v>
      </c>
    </row>
    <row r="362" spans="1:6">
      <c r="A362" t="s">
        <v>830</v>
      </c>
      <c r="B362" t="s">
        <v>764</v>
      </c>
      <c r="C362" t="s">
        <v>68</v>
      </c>
      <c r="D362" s="75" t="s">
        <v>841</v>
      </c>
      <c r="E362" t="s">
        <v>53</v>
      </c>
      <c r="F362">
        <v>2603</v>
      </c>
    </row>
    <row r="363" spans="1:6">
      <c r="A363" t="s">
        <v>830</v>
      </c>
      <c r="B363" t="s">
        <v>764</v>
      </c>
      <c r="C363" t="s">
        <v>68</v>
      </c>
      <c r="D363" s="75" t="s">
        <v>842</v>
      </c>
      <c r="E363" t="s">
        <v>53</v>
      </c>
      <c r="F363">
        <v>1395</v>
      </c>
    </row>
    <row r="364" spans="1:6">
      <c r="A364" t="s">
        <v>830</v>
      </c>
      <c r="B364" t="s">
        <v>764</v>
      </c>
      <c r="C364" t="s">
        <v>68</v>
      </c>
      <c r="D364" s="75" t="s">
        <v>843</v>
      </c>
      <c r="E364" t="s">
        <v>53</v>
      </c>
      <c r="F364">
        <v>572</v>
      </c>
    </row>
    <row r="365" spans="1:6">
      <c r="A365" t="s">
        <v>830</v>
      </c>
      <c r="B365" t="s">
        <v>764</v>
      </c>
      <c r="C365" t="s">
        <v>68</v>
      </c>
      <c r="D365" s="75" t="s">
        <v>844</v>
      </c>
      <c r="E365" t="s">
        <v>53</v>
      </c>
      <c r="F365">
        <v>272</v>
      </c>
    </row>
    <row r="366" spans="1:6">
      <c r="A366" t="s">
        <v>830</v>
      </c>
      <c r="B366" t="s">
        <v>764</v>
      </c>
      <c r="C366" t="s">
        <v>68</v>
      </c>
      <c r="D366" s="75" t="s">
        <v>845</v>
      </c>
      <c r="E366" t="s">
        <v>53</v>
      </c>
      <c r="F366">
        <v>51</v>
      </c>
    </row>
    <row r="367" spans="1:6">
      <c r="A367" t="s">
        <v>830</v>
      </c>
      <c r="B367" t="s">
        <v>764</v>
      </c>
      <c r="C367" t="s">
        <v>68</v>
      </c>
      <c r="D367" s="75" t="s">
        <v>846</v>
      </c>
      <c r="E367" t="s">
        <v>53</v>
      </c>
      <c r="F367">
        <v>6</v>
      </c>
    </row>
    <row r="368" spans="1:6">
      <c r="A368" t="s">
        <v>830</v>
      </c>
      <c r="B368" t="s">
        <v>764</v>
      </c>
      <c r="C368" t="s">
        <v>68</v>
      </c>
      <c r="D368" s="75" t="s">
        <v>159</v>
      </c>
      <c r="E368" t="s">
        <v>54</v>
      </c>
      <c r="F368">
        <v>121409</v>
      </c>
    </row>
    <row r="369" spans="1:6">
      <c r="A369" t="s">
        <v>830</v>
      </c>
      <c r="B369" t="s">
        <v>764</v>
      </c>
      <c r="C369" t="s">
        <v>68</v>
      </c>
      <c r="D369" s="75" t="s">
        <v>160</v>
      </c>
      <c r="E369" t="s">
        <v>54</v>
      </c>
      <c r="F369">
        <v>653915</v>
      </c>
    </row>
    <row r="370" spans="1:6">
      <c r="A370" t="s">
        <v>830</v>
      </c>
      <c r="B370" t="s">
        <v>764</v>
      </c>
      <c r="C370" t="s">
        <v>68</v>
      </c>
      <c r="D370" s="75" t="s">
        <v>161</v>
      </c>
      <c r="E370" t="s">
        <v>54</v>
      </c>
      <c r="F370">
        <v>703723</v>
      </c>
    </row>
    <row r="371" spans="1:6">
      <c r="A371" t="s">
        <v>830</v>
      </c>
      <c r="B371" t="s">
        <v>764</v>
      </c>
      <c r="C371" t="s">
        <v>68</v>
      </c>
      <c r="D371" s="75" t="s">
        <v>831</v>
      </c>
      <c r="E371" t="s">
        <v>54</v>
      </c>
      <c r="F371">
        <v>582087</v>
      </c>
    </row>
    <row r="372" spans="1:6">
      <c r="A372" t="s">
        <v>830</v>
      </c>
      <c r="B372" t="s">
        <v>764</v>
      </c>
      <c r="C372" t="s">
        <v>68</v>
      </c>
      <c r="D372" s="75" t="s">
        <v>832</v>
      </c>
      <c r="E372" t="s">
        <v>54</v>
      </c>
      <c r="F372">
        <v>482579</v>
      </c>
    </row>
    <row r="373" spans="1:6">
      <c r="A373" t="s">
        <v>830</v>
      </c>
      <c r="B373" t="s">
        <v>764</v>
      </c>
      <c r="C373" t="s">
        <v>68</v>
      </c>
      <c r="D373" s="75" t="s">
        <v>833</v>
      </c>
      <c r="E373" t="s">
        <v>54</v>
      </c>
      <c r="F373">
        <v>525381</v>
      </c>
    </row>
    <row r="374" spans="1:6">
      <c r="A374" t="s">
        <v>830</v>
      </c>
      <c r="B374" t="s">
        <v>764</v>
      </c>
      <c r="C374" t="s">
        <v>68</v>
      </c>
      <c r="D374" s="75" t="s">
        <v>834</v>
      </c>
      <c r="E374" t="s">
        <v>54</v>
      </c>
      <c r="F374">
        <v>672269</v>
      </c>
    </row>
    <row r="375" spans="1:6">
      <c r="A375" t="s">
        <v>830</v>
      </c>
      <c r="B375" t="s">
        <v>764</v>
      </c>
      <c r="C375" t="s">
        <v>68</v>
      </c>
      <c r="D375" s="75" t="s">
        <v>835</v>
      </c>
      <c r="E375" t="s">
        <v>54</v>
      </c>
      <c r="F375">
        <v>754232</v>
      </c>
    </row>
    <row r="376" spans="1:6">
      <c r="A376" t="s">
        <v>830</v>
      </c>
      <c r="B376" t="s">
        <v>764</v>
      </c>
      <c r="C376" t="s">
        <v>68</v>
      </c>
      <c r="D376" s="75" t="s">
        <v>836</v>
      </c>
      <c r="E376" t="s">
        <v>54</v>
      </c>
      <c r="F376">
        <v>779210</v>
      </c>
    </row>
    <row r="377" spans="1:6">
      <c r="A377" t="s">
        <v>830</v>
      </c>
      <c r="B377" t="s">
        <v>764</v>
      </c>
      <c r="C377" t="s">
        <v>68</v>
      </c>
      <c r="D377" s="75" t="s">
        <v>837</v>
      </c>
      <c r="E377" t="s">
        <v>54</v>
      </c>
      <c r="F377">
        <v>886176</v>
      </c>
    </row>
    <row r="378" spans="1:6">
      <c r="A378" t="s">
        <v>830</v>
      </c>
      <c r="B378" t="s">
        <v>764</v>
      </c>
      <c r="C378" t="s">
        <v>68</v>
      </c>
      <c r="D378" s="75" t="s">
        <v>838</v>
      </c>
      <c r="E378" t="s">
        <v>54</v>
      </c>
      <c r="F378">
        <v>954488</v>
      </c>
    </row>
    <row r="379" spans="1:6">
      <c r="A379" t="s">
        <v>830</v>
      </c>
      <c r="B379" t="s">
        <v>764</v>
      </c>
      <c r="C379" t="s">
        <v>68</v>
      </c>
      <c r="D379" s="75" t="s">
        <v>839</v>
      </c>
      <c r="E379" t="s">
        <v>54</v>
      </c>
      <c r="F379">
        <v>925043</v>
      </c>
    </row>
    <row r="380" spans="1:6">
      <c r="A380" t="s">
        <v>830</v>
      </c>
      <c r="B380" t="s">
        <v>764</v>
      </c>
      <c r="C380" t="s">
        <v>68</v>
      </c>
      <c r="D380" s="75" t="s">
        <v>840</v>
      </c>
      <c r="E380" t="s">
        <v>54</v>
      </c>
      <c r="F380">
        <v>859434</v>
      </c>
    </row>
    <row r="381" spans="1:6">
      <c r="A381" t="s">
        <v>830</v>
      </c>
      <c r="B381" t="s">
        <v>764</v>
      </c>
      <c r="C381" t="s">
        <v>68</v>
      </c>
      <c r="D381" s="75" t="s">
        <v>841</v>
      </c>
      <c r="E381" t="s">
        <v>54</v>
      </c>
      <c r="F381">
        <v>602239</v>
      </c>
    </row>
    <row r="382" spans="1:6">
      <c r="A382" t="s">
        <v>830</v>
      </c>
      <c r="B382" t="s">
        <v>764</v>
      </c>
      <c r="C382" t="s">
        <v>68</v>
      </c>
      <c r="D382" s="75" t="s">
        <v>842</v>
      </c>
      <c r="E382" t="s">
        <v>54</v>
      </c>
      <c r="F382">
        <v>393470</v>
      </c>
    </row>
    <row r="383" spans="1:6">
      <c r="A383" t="s">
        <v>830</v>
      </c>
      <c r="B383" t="s">
        <v>764</v>
      </c>
      <c r="C383" t="s">
        <v>68</v>
      </c>
      <c r="D383" s="75" t="s">
        <v>843</v>
      </c>
      <c r="E383" t="s">
        <v>54</v>
      </c>
      <c r="F383">
        <v>243024</v>
      </c>
    </row>
    <row r="384" spans="1:6">
      <c r="A384" t="s">
        <v>830</v>
      </c>
      <c r="B384" t="s">
        <v>764</v>
      </c>
      <c r="C384" t="s">
        <v>68</v>
      </c>
      <c r="D384" s="75" t="s">
        <v>844</v>
      </c>
      <c r="E384" t="s">
        <v>54</v>
      </c>
      <c r="F384">
        <v>148696</v>
      </c>
    </row>
    <row r="385" spans="1:6">
      <c r="A385" t="s">
        <v>830</v>
      </c>
      <c r="B385" t="s">
        <v>764</v>
      </c>
      <c r="C385" t="s">
        <v>68</v>
      </c>
      <c r="D385" s="75" t="s">
        <v>845</v>
      </c>
      <c r="E385" t="s">
        <v>54</v>
      </c>
      <c r="F385">
        <v>42848</v>
      </c>
    </row>
    <row r="386" spans="1:6">
      <c r="A386" t="s">
        <v>830</v>
      </c>
      <c r="B386" t="s">
        <v>764</v>
      </c>
      <c r="C386" t="s">
        <v>68</v>
      </c>
      <c r="D386" s="75" t="s">
        <v>846</v>
      </c>
      <c r="E386" t="s">
        <v>54</v>
      </c>
      <c r="F386">
        <v>8627</v>
      </c>
    </row>
    <row r="387" spans="1:6">
      <c r="A387" t="s">
        <v>830</v>
      </c>
      <c r="B387" t="s">
        <v>764</v>
      </c>
      <c r="C387" t="s">
        <v>68</v>
      </c>
      <c r="D387" s="75" t="s">
        <v>847</v>
      </c>
      <c r="E387" t="s">
        <v>54</v>
      </c>
      <c r="F387">
        <v>1175</v>
      </c>
    </row>
    <row r="388" spans="1:6">
      <c r="A388" t="s">
        <v>830</v>
      </c>
      <c r="B388" t="s">
        <v>764</v>
      </c>
      <c r="C388" t="s">
        <v>68</v>
      </c>
      <c r="D388" s="75" t="s">
        <v>681</v>
      </c>
      <c r="E388" t="s">
        <v>54</v>
      </c>
      <c r="F388">
        <v>30</v>
      </c>
    </row>
    <row r="389" spans="1:6">
      <c r="A389" t="s">
        <v>830</v>
      </c>
      <c r="B389" t="s">
        <v>764</v>
      </c>
      <c r="C389" t="s">
        <v>68</v>
      </c>
      <c r="D389" s="75" t="s">
        <v>159</v>
      </c>
      <c r="E389" t="s">
        <v>791</v>
      </c>
      <c r="F389">
        <v>218</v>
      </c>
    </row>
    <row r="390" spans="1:6">
      <c r="A390" t="s">
        <v>830</v>
      </c>
      <c r="B390" t="s">
        <v>764</v>
      </c>
      <c r="C390" t="s">
        <v>68</v>
      </c>
      <c r="D390" s="75" t="s">
        <v>160</v>
      </c>
      <c r="E390" t="s">
        <v>791</v>
      </c>
      <c r="F390">
        <v>1011</v>
      </c>
    </row>
    <row r="391" spans="1:6">
      <c r="A391" t="s">
        <v>830</v>
      </c>
      <c r="B391" t="s">
        <v>764</v>
      </c>
      <c r="C391" t="s">
        <v>68</v>
      </c>
      <c r="D391" s="75" t="s">
        <v>161</v>
      </c>
      <c r="E391" t="s">
        <v>791</v>
      </c>
      <c r="F391">
        <v>956</v>
      </c>
    </row>
    <row r="392" spans="1:6">
      <c r="A392" t="s">
        <v>830</v>
      </c>
      <c r="B392" t="s">
        <v>764</v>
      </c>
      <c r="C392" t="s">
        <v>68</v>
      </c>
      <c r="D392" s="75" t="s">
        <v>831</v>
      </c>
      <c r="E392" t="s">
        <v>791</v>
      </c>
      <c r="F392">
        <v>741</v>
      </c>
    </row>
    <row r="393" spans="1:6">
      <c r="A393" t="s">
        <v>830</v>
      </c>
      <c r="B393" t="s">
        <v>764</v>
      </c>
      <c r="C393" t="s">
        <v>68</v>
      </c>
      <c r="D393" s="75" t="s">
        <v>832</v>
      </c>
      <c r="E393" t="s">
        <v>791</v>
      </c>
      <c r="F393">
        <v>1680</v>
      </c>
    </row>
    <row r="394" spans="1:6">
      <c r="A394" t="s">
        <v>830</v>
      </c>
      <c r="B394" t="s">
        <v>764</v>
      </c>
      <c r="C394" t="s">
        <v>68</v>
      </c>
      <c r="D394" s="75" t="s">
        <v>833</v>
      </c>
      <c r="E394" t="s">
        <v>791</v>
      </c>
      <c r="F394">
        <v>2901</v>
      </c>
    </row>
    <row r="395" spans="1:6">
      <c r="A395" t="s">
        <v>830</v>
      </c>
      <c r="B395" t="s">
        <v>764</v>
      </c>
      <c r="C395" t="s">
        <v>68</v>
      </c>
      <c r="D395" s="75" t="s">
        <v>834</v>
      </c>
      <c r="E395" t="s">
        <v>791</v>
      </c>
      <c r="F395">
        <v>1923</v>
      </c>
    </row>
    <row r="396" spans="1:6">
      <c r="A396" t="s">
        <v>830</v>
      </c>
      <c r="B396" t="s">
        <v>764</v>
      </c>
      <c r="C396" t="s">
        <v>68</v>
      </c>
      <c r="D396" s="75" t="s">
        <v>835</v>
      </c>
      <c r="E396" t="s">
        <v>791</v>
      </c>
      <c r="F396">
        <v>1727</v>
      </c>
    </row>
    <row r="397" spans="1:6">
      <c r="A397" t="s">
        <v>830</v>
      </c>
      <c r="B397" t="s">
        <v>764</v>
      </c>
      <c r="C397" t="s">
        <v>68</v>
      </c>
      <c r="D397" s="75" t="s">
        <v>836</v>
      </c>
      <c r="E397" t="s">
        <v>791</v>
      </c>
      <c r="F397">
        <v>1219</v>
      </c>
    </row>
    <row r="398" spans="1:6">
      <c r="A398" t="s">
        <v>830</v>
      </c>
      <c r="B398" t="s">
        <v>764</v>
      </c>
      <c r="C398" t="s">
        <v>68</v>
      </c>
      <c r="D398" s="75" t="s">
        <v>837</v>
      </c>
      <c r="E398" t="s">
        <v>791</v>
      </c>
      <c r="F398">
        <v>1240</v>
      </c>
    </row>
    <row r="399" spans="1:6">
      <c r="A399" t="s">
        <v>830</v>
      </c>
      <c r="B399" t="s">
        <v>764</v>
      </c>
      <c r="C399" t="s">
        <v>68</v>
      </c>
      <c r="D399" s="75" t="s">
        <v>838</v>
      </c>
      <c r="E399" t="s">
        <v>791</v>
      </c>
      <c r="F399">
        <v>1215</v>
      </c>
    </row>
    <row r="400" spans="1:6">
      <c r="A400" t="s">
        <v>830</v>
      </c>
      <c r="B400" t="s">
        <v>764</v>
      </c>
      <c r="C400" t="s">
        <v>68</v>
      </c>
      <c r="D400" s="75" t="s">
        <v>839</v>
      </c>
      <c r="E400" t="s">
        <v>791</v>
      </c>
      <c r="F400">
        <v>869</v>
      </c>
    </row>
    <row r="401" spans="1:6">
      <c r="A401" t="s">
        <v>830</v>
      </c>
      <c r="B401" t="s">
        <v>764</v>
      </c>
      <c r="C401" t="s">
        <v>68</v>
      </c>
      <c r="D401" s="75" t="s">
        <v>840</v>
      </c>
      <c r="E401" t="s">
        <v>791</v>
      </c>
      <c r="F401">
        <v>705</v>
      </c>
    </row>
    <row r="402" spans="1:6">
      <c r="A402" t="s">
        <v>830</v>
      </c>
      <c r="B402" t="s">
        <v>764</v>
      </c>
      <c r="C402" t="s">
        <v>68</v>
      </c>
      <c r="D402" s="75" t="s">
        <v>841</v>
      </c>
      <c r="E402" t="s">
        <v>791</v>
      </c>
      <c r="F402">
        <v>287</v>
      </c>
    </row>
    <row r="403" spans="1:6">
      <c r="A403" t="s">
        <v>830</v>
      </c>
      <c r="B403" t="s">
        <v>764</v>
      </c>
      <c r="C403" t="s">
        <v>68</v>
      </c>
      <c r="D403" s="75" t="s">
        <v>842</v>
      </c>
      <c r="E403" t="s">
        <v>791</v>
      </c>
      <c r="F403">
        <v>205</v>
      </c>
    </row>
    <row r="404" spans="1:6">
      <c r="A404" t="s">
        <v>830</v>
      </c>
      <c r="B404" t="s">
        <v>764</v>
      </c>
      <c r="C404" t="s">
        <v>68</v>
      </c>
      <c r="D404" s="75" t="s">
        <v>843</v>
      </c>
      <c r="E404" t="s">
        <v>791</v>
      </c>
      <c r="F404">
        <v>77</v>
      </c>
    </row>
    <row r="405" spans="1:6">
      <c r="A405" t="s">
        <v>830</v>
      </c>
      <c r="B405" t="s">
        <v>764</v>
      </c>
      <c r="C405" t="s">
        <v>68</v>
      </c>
      <c r="D405" s="75" t="s">
        <v>844</v>
      </c>
      <c r="E405" t="s">
        <v>791</v>
      </c>
      <c r="F405">
        <v>34</v>
      </c>
    </row>
    <row r="406" spans="1:6">
      <c r="A406" t="s">
        <v>830</v>
      </c>
      <c r="B406" t="s">
        <v>764</v>
      </c>
      <c r="C406" t="s">
        <v>68</v>
      </c>
      <c r="D406" s="75" t="s">
        <v>845</v>
      </c>
      <c r="E406" t="s">
        <v>791</v>
      </c>
      <c r="F406">
        <v>14</v>
      </c>
    </row>
    <row r="407" spans="1:6">
      <c r="A407" t="s">
        <v>830</v>
      </c>
      <c r="B407" t="s">
        <v>764</v>
      </c>
      <c r="C407" t="s">
        <v>848</v>
      </c>
      <c r="D407" s="75" t="s">
        <v>159</v>
      </c>
      <c r="E407" t="s">
        <v>46</v>
      </c>
      <c r="F407">
        <v>739</v>
      </c>
    </row>
    <row r="408" spans="1:6">
      <c r="A408" t="s">
        <v>830</v>
      </c>
      <c r="B408" t="s">
        <v>764</v>
      </c>
      <c r="C408" t="s">
        <v>848</v>
      </c>
      <c r="D408" s="75" t="s">
        <v>160</v>
      </c>
      <c r="E408" t="s">
        <v>46</v>
      </c>
      <c r="F408">
        <v>4046</v>
      </c>
    </row>
    <row r="409" spans="1:6">
      <c r="A409" t="s">
        <v>830</v>
      </c>
      <c r="B409" t="s">
        <v>764</v>
      </c>
      <c r="C409" t="s">
        <v>848</v>
      </c>
      <c r="D409" s="75" t="s">
        <v>161</v>
      </c>
      <c r="E409" t="s">
        <v>46</v>
      </c>
      <c r="F409">
        <v>4675</v>
      </c>
    </row>
    <row r="410" spans="1:6">
      <c r="A410" t="s">
        <v>830</v>
      </c>
      <c r="B410" t="s">
        <v>764</v>
      </c>
      <c r="C410" t="s">
        <v>848</v>
      </c>
      <c r="D410" s="75" t="s">
        <v>831</v>
      </c>
      <c r="E410" t="s">
        <v>46</v>
      </c>
      <c r="F410">
        <v>4263</v>
      </c>
    </row>
    <row r="411" spans="1:6">
      <c r="A411" t="s">
        <v>830</v>
      </c>
      <c r="B411" t="s">
        <v>764</v>
      </c>
      <c r="C411" t="s">
        <v>848</v>
      </c>
      <c r="D411" s="75" t="s">
        <v>832</v>
      </c>
      <c r="E411" t="s">
        <v>46</v>
      </c>
      <c r="F411">
        <v>3121</v>
      </c>
    </row>
    <row r="412" spans="1:6">
      <c r="A412" t="s">
        <v>830</v>
      </c>
      <c r="B412" t="s">
        <v>764</v>
      </c>
      <c r="C412" t="s">
        <v>848</v>
      </c>
      <c r="D412" s="75" t="s">
        <v>833</v>
      </c>
      <c r="E412" t="s">
        <v>46</v>
      </c>
      <c r="F412">
        <v>3002</v>
      </c>
    </row>
    <row r="413" spans="1:6">
      <c r="A413" t="s">
        <v>830</v>
      </c>
      <c r="B413" t="s">
        <v>764</v>
      </c>
      <c r="C413" t="s">
        <v>848</v>
      </c>
      <c r="D413" s="75" t="s">
        <v>834</v>
      </c>
      <c r="E413" t="s">
        <v>46</v>
      </c>
      <c r="F413">
        <v>3460</v>
      </c>
    </row>
    <row r="414" spans="1:6">
      <c r="A414" t="s">
        <v>830</v>
      </c>
      <c r="B414" t="s">
        <v>764</v>
      </c>
      <c r="C414" t="s">
        <v>848</v>
      </c>
      <c r="D414" s="75" t="s">
        <v>835</v>
      </c>
      <c r="E414" t="s">
        <v>46</v>
      </c>
      <c r="F414">
        <v>4008</v>
      </c>
    </row>
    <row r="415" spans="1:6">
      <c r="A415" t="s">
        <v>830</v>
      </c>
      <c r="B415" t="s">
        <v>764</v>
      </c>
      <c r="C415" t="s">
        <v>848</v>
      </c>
      <c r="D415" s="75" t="s">
        <v>836</v>
      </c>
      <c r="E415" t="s">
        <v>46</v>
      </c>
      <c r="F415">
        <v>4896</v>
      </c>
    </row>
    <row r="416" spans="1:6">
      <c r="A416" t="s">
        <v>830</v>
      </c>
      <c r="B416" t="s">
        <v>764</v>
      </c>
      <c r="C416" t="s">
        <v>848</v>
      </c>
      <c r="D416" s="75" t="s">
        <v>837</v>
      </c>
      <c r="E416" t="s">
        <v>46</v>
      </c>
      <c r="F416">
        <v>5694</v>
      </c>
    </row>
    <row r="417" spans="1:6">
      <c r="A417" t="s">
        <v>830</v>
      </c>
      <c r="B417" t="s">
        <v>764</v>
      </c>
      <c r="C417" t="s">
        <v>848</v>
      </c>
      <c r="D417" s="75" t="s">
        <v>838</v>
      </c>
      <c r="E417" t="s">
        <v>46</v>
      </c>
      <c r="F417">
        <v>7451</v>
      </c>
    </row>
    <row r="418" spans="1:6">
      <c r="A418" t="s">
        <v>830</v>
      </c>
      <c r="B418" t="s">
        <v>764</v>
      </c>
      <c r="C418" t="s">
        <v>848</v>
      </c>
      <c r="D418" s="75" t="s">
        <v>839</v>
      </c>
      <c r="E418" t="s">
        <v>46</v>
      </c>
      <c r="F418">
        <v>7114</v>
      </c>
    </row>
    <row r="419" spans="1:6">
      <c r="A419" t="s">
        <v>830</v>
      </c>
      <c r="B419" t="s">
        <v>764</v>
      </c>
      <c r="C419" t="s">
        <v>848</v>
      </c>
      <c r="D419" s="75" t="s">
        <v>840</v>
      </c>
      <c r="E419" t="s">
        <v>46</v>
      </c>
      <c r="F419">
        <v>6500</v>
      </c>
    </row>
    <row r="420" spans="1:6">
      <c r="A420" t="s">
        <v>830</v>
      </c>
      <c r="B420" t="s">
        <v>764</v>
      </c>
      <c r="C420" t="s">
        <v>848</v>
      </c>
      <c r="D420" s="75" t="s">
        <v>841</v>
      </c>
      <c r="E420" t="s">
        <v>46</v>
      </c>
      <c r="F420">
        <v>4092</v>
      </c>
    </row>
    <row r="421" spans="1:6">
      <c r="A421" t="s">
        <v>830</v>
      </c>
      <c r="B421" t="s">
        <v>764</v>
      </c>
      <c r="C421" t="s">
        <v>848</v>
      </c>
      <c r="D421" s="75" t="s">
        <v>842</v>
      </c>
      <c r="E421" t="s">
        <v>46</v>
      </c>
      <c r="F421">
        <v>1973</v>
      </c>
    </row>
    <row r="422" spans="1:6">
      <c r="A422" t="s">
        <v>830</v>
      </c>
      <c r="B422" t="s">
        <v>764</v>
      </c>
      <c r="C422" t="s">
        <v>848</v>
      </c>
      <c r="D422" s="75" t="s">
        <v>843</v>
      </c>
      <c r="E422" t="s">
        <v>46</v>
      </c>
      <c r="F422">
        <v>1282</v>
      </c>
    </row>
    <row r="423" spans="1:6">
      <c r="A423" t="s">
        <v>830</v>
      </c>
      <c r="B423" t="s">
        <v>764</v>
      </c>
      <c r="C423" t="s">
        <v>848</v>
      </c>
      <c r="D423" s="75" t="s">
        <v>844</v>
      </c>
      <c r="E423" t="s">
        <v>46</v>
      </c>
      <c r="F423">
        <v>865</v>
      </c>
    </row>
    <row r="424" spans="1:6">
      <c r="A424" t="s">
        <v>830</v>
      </c>
      <c r="B424" t="s">
        <v>764</v>
      </c>
      <c r="C424" t="s">
        <v>848</v>
      </c>
      <c r="D424" s="75" t="s">
        <v>845</v>
      </c>
      <c r="E424" t="s">
        <v>46</v>
      </c>
      <c r="F424">
        <v>361</v>
      </c>
    </row>
    <row r="425" spans="1:6">
      <c r="A425" t="s">
        <v>830</v>
      </c>
      <c r="B425" t="s">
        <v>764</v>
      </c>
      <c r="C425" t="s">
        <v>848</v>
      </c>
      <c r="D425" s="75" t="s">
        <v>846</v>
      </c>
      <c r="E425" t="s">
        <v>46</v>
      </c>
      <c r="F425">
        <v>103</v>
      </c>
    </row>
    <row r="426" spans="1:6">
      <c r="A426" t="s">
        <v>830</v>
      </c>
      <c r="B426" t="s">
        <v>764</v>
      </c>
      <c r="C426" t="s">
        <v>848</v>
      </c>
      <c r="D426" s="75" t="s">
        <v>847</v>
      </c>
      <c r="E426" t="s">
        <v>46</v>
      </c>
      <c r="F426">
        <v>20</v>
      </c>
    </row>
    <row r="427" spans="1:6">
      <c r="A427" t="s">
        <v>830</v>
      </c>
      <c r="B427" t="s">
        <v>764</v>
      </c>
      <c r="C427" t="s">
        <v>848</v>
      </c>
      <c r="D427" s="75" t="s">
        <v>681</v>
      </c>
      <c r="E427" t="s">
        <v>46</v>
      </c>
      <c r="F427">
        <v>11</v>
      </c>
    </row>
    <row r="428" spans="1:6">
      <c r="A428" t="s">
        <v>830</v>
      </c>
      <c r="B428" t="s">
        <v>764</v>
      </c>
      <c r="C428" t="s">
        <v>848</v>
      </c>
      <c r="D428" s="75" t="s">
        <v>159</v>
      </c>
      <c r="E428" t="s">
        <v>700</v>
      </c>
      <c r="F428">
        <v>421</v>
      </c>
    </row>
    <row r="429" spans="1:6">
      <c r="A429" t="s">
        <v>830</v>
      </c>
      <c r="B429" t="s">
        <v>764</v>
      </c>
      <c r="C429" t="s">
        <v>848</v>
      </c>
      <c r="D429" s="75" t="s">
        <v>160</v>
      </c>
      <c r="E429" t="s">
        <v>700</v>
      </c>
      <c r="F429">
        <v>2670</v>
      </c>
    </row>
    <row r="430" spans="1:6">
      <c r="A430" t="s">
        <v>830</v>
      </c>
      <c r="B430" t="s">
        <v>764</v>
      </c>
      <c r="C430" t="s">
        <v>848</v>
      </c>
      <c r="D430" s="75" t="s">
        <v>161</v>
      </c>
      <c r="E430" t="s">
        <v>700</v>
      </c>
      <c r="F430">
        <v>3346</v>
      </c>
    </row>
    <row r="431" spans="1:6">
      <c r="A431" t="s">
        <v>830</v>
      </c>
      <c r="B431" t="s">
        <v>764</v>
      </c>
      <c r="C431" t="s">
        <v>848</v>
      </c>
      <c r="D431" s="75" t="s">
        <v>831</v>
      </c>
      <c r="E431" t="s">
        <v>700</v>
      </c>
      <c r="F431">
        <v>3323</v>
      </c>
    </row>
    <row r="432" spans="1:6">
      <c r="A432" t="s">
        <v>830</v>
      </c>
      <c r="B432" t="s">
        <v>764</v>
      </c>
      <c r="C432" t="s">
        <v>848</v>
      </c>
      <c r="D432" s="75" t="s">
        <v>832</v>
      </c>
      <c r="E432" t="s">
        <v>700</v>
      </c>
      <c r="F432">
        <v>2979</v>
      </c>
    </row>
    <row r="433" spans="1:6">
      <c r="A433" t="s">
        <v>830</v>
      </c>
      <c r="B433" t="s">
        <v>764</v>
      </c>
      <c r="C433" t="s">
        <v>848</v>
      </c>
      <c r="D433" s="75" t="s">
        <v>833</v>
      </c>
      <c r="E433" t="s">
        <v>700</v>
      </c>
      <c r="F433">
        <v>2063</v>
      </c>
    </row>
    <row r="434" spans="1:6">
      <c r="A434" t="s">
        <v>830</v>
      </c>
      <c r="B434" t="s">
        <v>764</v>
      </c>
      <c r="C434" t="s">
        <v>848</v>
      </c>
      <c r="D434" s="75" t="s">
        <v>834</v>
      </c>
      <c r="E434" t="s">
        <v>700</v>
      </c>
      <c r="F434">
        <v>2304</v>
      </c>
    </row>
    <row r="435" spans="1:6">
      <c r="A435" t="s">
        <v>830</v>
      </c>
      <c r="B435" t="s">
        <v>764</v>
      </c>
      <c r="C435" t="s">
        <v>848</v>
      </c>
      <c r="D435" s="75" t="s">
        <v>835</v>
      </c>
      <c r="E435" t="s">
        <v>700</v>
      </c>
      <c r="F435">
        <v>3001</v>
      </c>
    </row>
    <row r="436" spans="1:6">
      <c r="A436" t="s">
        <v>830</v>
      </c>
      <c r="B436" t="s">
        <v>764</v>
      </c>
      <c r="C436" t="s">
        <v>848</v>
      </c>
      <c r="D436" s="75" t="s">
        <v>836</v>
      </c>
      <c r="E436" t="s">
        <v>700</v>
      </c>
      <c r="F436">
        <v>3958</v>
      </c>
    </row>
    <row r="437" spans="1:6">
      <c r="A437" t="s">
        <v>830</v>
      </c>
      <c r="B437" t="s">
        <v>764</v>
      </c>
      <c r="C437" t="s">
        <v>848</v>
      </c>
      <c r="D437" s="75" t="s">
        <v>837</v>
      </c>
      <c r="E437" t="s">
        <v>700</v>
      </c>
      <c r="F437">
        <v>4900</v>
      </c>
    </row>
    <row r="438" spans="1:6">
      <c r="A438" t="s">
        <v>830</v>
      </c>
      <c r="B438" t="s">
        <v>764</v>
      </c>
      <c r="C438" t="s">
        <v>848</v>
      </c>
      <c r="D438" s="75" t="s">
        <v>838</v>
      </c>
      <c r="E438" t="s">
        <v>700</v>
      </c>
      <c r="F438">
        <v>6561</v>
      </c>
    </row>
    <row r="439" spans="1:6">
      <c r="A439" t="s">
        <v>830</v>
      </c>
      <c r="B439" t="s">
        <v>764</v>
      </c>
      <c r="C439" t="s">
        <v>848</v>
      </c>
      <c r="D439" s="75" t="s">
        <v>839</v>
      </c>
      <c r="E439" t="s">
        <v>700</v>
      </c>
      <c r="F439">
        <v>6085</v>
      </c>
    </row>
    <row r="440" spans="1:6">
      <c r="A440" t="s">
        <v>830</v>
      </c>
      <c r="B440" t="s">
        <v>764</v>
      </c>
      <c r="C440" t="s">
        <v>848</v>
      </c>
      <c r="D440" s="75" t="s">
        <v>840</v>
      </c>
      <c r="E440" t="s">
        <v>700</v>
      </c>
      <c r="F440">
        <v>5551</v>
      </c>
    </row>
    <row r="441" spans="1:6">
      <c r="A441" t="s">
        <v>830</v>
      </c>
      <c r="B441" t="s">
        <v>764</v>
      </c>
      <c r="C441" t="s">
        <v>848</v>
      </c>
      <c r="D441" s="75" t="s">
        <v>841</v>
      </c>
      <c r="E441" t="s">
        <v>700</v>
      </c>
      <c r="F441">
        <v>3301</v>
      </c>
    </row>
    <row r="442" spans="1:6">
      <c r="A442" t="s">
        <v>830</v>
      </c>
      <c r="B442" t="s">
        <v>764</v>
      </c>
      <c r="C442" t="s">
        <v>848</v>
      </c>
      <c r="D442" s="75" t="s">
        <v>842</v>
      </c>
      <c r="E442" t="s">
        <v>700</v>
      </c>
      <c r="F442">
        <v>1852</v>
      </c>
    </row>
    <row r="443" spans="1:6">
      <c r="A443" t="s">
        <v>830</v>
      </c>
      <c r="B443" t="s">
        <v>764</v>
      </c>
      <c r="C443" t="s">
        <v>848</v>
      </c>
      <c r="D443" s="75" t="s">
        <v>843</v>
      </c>
      <c r="E443" t="s">
        <v>700</v>
      </c>
      <c r="F443">
        <v>1021</v>
      </c>
    </row>
    <row r="444" spans="1:6">
      <c r="A444" t="s">
        <v>830</v>
      </c>
      <c r="B444" t="s">
        <v>764</v>
      </c>
      <c r="C444" t="s">
        <v>848</v>
      </c>
      <c r="D444" s="75" t="s">
        <v>844</v>
      </c>
      <c r="E444" t="s">
        <v>700</v>
      </c>
      <c r="F444">
        <v>741</v>
      </c>
    </row>
    <row r="445" spans="1:6">
      <c r="A445" t="s">
        <v>830</v>
      </c>
      <c r="B445" t="s">
        <v>764</v>
      </c>
      <c r="C445" t="s">
        <v>848</v>
      </c>
      <c r="D445" s="75" t="s">
        <v>845</v>
      </c>
      <c r="E445" t="s">
        <v>700</v>
      </c>
      <c r="F445">
        <v>385</v>
      </c>
    </row>
    <row r="446" spans="1:6">
      <c r="A446" t="s">
        <v>830</v>
      </c>
      <c r="B446" t="s">
        <v>764</v>
      </c>
      <c r="C446" t="s">
        <v>848</v>
      </c>
      <c r="D446" s="75" t="s">
        <v>846</v>
      </c>
      <c r="E446" t="s">
        <v>700</v>
      </c>
      <c r="F446">
        <v>49</v>
      </c>
    </row>
    <row r="447" spans="1:6">
      <c r="A447" t="s">
        <v>830</v>
      </c>
      <c r="B447" t="s">
        <v>764</v>
      </c>
      <c r="C447" t="s">
        <v>848</v>
      </c>
      <c r="D447" s="75" t="s">
        <v>847</v>
      </c>
      <c r="E447" t="s">
        <v>700</v>
      </c>
      <c r="F447">
        <v>20</v>
      </c>
    </row>
    <row r="448" spans="1:6">
      <c r="A448" t="s">
        <v>830</v>
      </c>
      <c r="B448" t="s">
        <v>764</v>
      </c>
      <c r="C448" t="s">
        <v>848</v>
      </c>
      <c r="D448" s="75" t="s">
        <v>159</v>
      </c>
      <c r="E448" t="s">
        <v>701</v>
      </c>
      <c r="F448">
        <v>263</v>
      </c>
    </row>
    <row r="449" spans="1:6">
      <c r="A449" t="s">
        <v>830</v>
      </c>
      <c r="B449" t="s">
        <v>764</v>
      </c>
      <c r="C449" t="s">
        <v>848</v>
      </c>
      <c r="D449" s="75" t="s">
        <v>160</v>
      </c>
      <c r="E449" t="s">
        <v>701</v>
      </c>
      <c r="F449">
        <v>1122</v>
      </c>
    </row>
    <row r="450" spans="1:6">
      <c r="A450" t="s">
        <v>830</v>
      </c>
      <c r="B450" t="s">
        <v>764</v>
      </c>
      <c r="C450" t="s">
        <v>848</v>
      </c>
      <c r="D450" s="75" t="s">
        <v>161</v>
      </c>
      <c r="E450" t="s">
        <v>701</v>
      </c>
      <c r="F450">
        <v>1298</v>
      </c>
    </row>
    <row r="451" spans="1:6">
      <c r="A451" t="s">
        <v>830</v>
      </c>
      <c r="B451" t="s">
        <v>764</v>
      </c>
      <c r="C451" t="s">
        <v>848</v>
      </c>
      <c r="D451" s="75" t="s">
        <v>831</v>
      </c>
      <c r="E451" t="s">
        <v>701</v>
      </c>
      <c r="F451">
        <v>1159</v>
      </c>
    </row>
    <row r="452" spans="1:6">
      <c r="A452" t="s">
        <v>830</v>
      </c>
      <c r="B452" t="s">
        <v>764</v>
      </c>
      <c r="C452" t="s">
        <v>848</v>
      </c>
      <c r="D452" s="75" t="s">
        <v>832</v>
      </c>
      <c r="E452" t="s">
        <v>701</v>
      </c>
      <c r="F452">
        <v>1082</v>
      </c>
    </row>
    <row r="453" spans="1:6">
      <c r="A453" t="s">
        <v>830</v>
      </c>
      <c r="B453" t="s">
        <v>764</v>
      </c>
      <c r="C453" t="s">
        <v>848</v>
      </c>
      <c r="D453" s="75" t="s">
        <v>833</v>
      </c>
      <c r="E453" t="s">
        <v>701</v>
      </c>
      <c r="F453">
        <v>835</v>
      </c>
    </row>
    <row r="454" spans="1:6">
      <c r="A454" t="s">
        <v>830</v>
      </c>
      <c r="B454" t="s">
        <v>764</v>
      </c>
      <c r="C454" t="s">
        <v>848</v>
      </c>
      <c r="D454" s="75" t="s">
        <v>834</v>
      </c>
      <c r="E454" t="s">
        <v>701</v>
      </c>
      <c r="F454">
        <v>1165</v>
      </c>
    </row>
    <row r="455" spans="1:6">
      <c r="A455" t="s">
        <v>830</v>
      </c>
      <c r="B455" t="s">
        <v>764</v>
      </c>
      <c r="C455" t="s">
        <v>848</v>
      </c>
      <c r="D455" s="75" t="s">
        <v>835</v>
      </c>
      <c r="E455" t="s">
        <v>701</v>
      </c>
      <c r="F455">
        <v>1248</v>
      </c>
    </row>
    <row r="456" spans="1:6">
      <c r="A456" t="s">
        <v>830</v>
      </c>
      <c r="B456" t="s">
        <v>764</v>
      </c>
      <c r="C456" t="s">
        <v>848</v>
      </c>
      <c r="D456" s="75" t="s">
        <v>836</v>
      </c>
      <c r="E456" t="s">
        <v>701</v>
      </c>
      <c r="F456">
        <v>1288</v>
      </c>
    </row>
    <row r="457" spans="1:6">
      <c r="A457" t="s">
        <v>830</v>
      </c>
      <c r="B457" t="s">
        <v>764</v>
      </c>
      <c r="C457" t="s">
        <v>848</v>
      </c>
      <c r="D457" s="75" t="s">
        <v>837</v>
      </c>
      <c r="E457" t="s">
        <v>701</v>
      </c>
      <c r="F457">
        <v>1632</v>
      </c>
    </row>
    <row r="458" spans="1:6">
      <c r="A458" t="s">
        <v>830</v>
      </c>
      <c r="B458" t="s">
        <v>764</v>
      </c>
      <c r="C458" t="s">
        <v>848</v>
      </c>
      <c r="D458" s="75" t="s">
        <v>838</v>
      </c>
      <c r="E458" t="s">
        <v>701</v>
      </c>
      <c r="F458">
        <v>1871</v>
      </c>
    </row>
    <row r="459" spans="1:6">
      <c r="A459" t="s">
        <v>830</v>
      </c>
      <c r="B459" t="s">
        <v>764</v>
      </c>
      <c r="C459" t="s">
        <v>848</v>
      </c>
      <c r="D459" s="75" t="s">
        <v>839</v>
      </c>
      <c r="E459" t="s">
        <v>701</v>
      </c>
      <c r="F459">
        <v>1582</v>
      </c>
    </row>
    <row r="460" spans="1:6">
      <c r="A460" t="s">
        <v>830</v>
      </c>
      <c r="B460" t="s">
        <v>764</v>
      </c>
      <c r="C460" t="s">
        <v>848</v>
      </c>
      <c r="D460" s="75" t="s">
        <v>840</v>
      </c>
      <c r="E460" t="s">
        <v>701</v>
      </c>
      <c r="F460">
        <v>1409</v>
      </c>
    </row>
    <row r="461" spans="1:6">
      <c r="A461" t="s">
        <v>830</v>
      </c>
      <c r="B461" t="s">
        <v>764</v>
      </c>
      <c r="C461" t="s">
        <v>848</v>
      </c>
      <c r="D461" s="75" t="s">
        <v>841</v>
      </c>
      <c r="E461" t="s">
        <v>701</v>
      </c>
      <c r="F461">
        <v>851</v>
      </c>
    </row>
    <row r="462" spans="1:6">
      <c r="A462" t="s">
        <v>830</v>
      </c>
      <c r="B462" t="s">
        <v>764</v>
      </c>
      <c r="C462" t="s">
        <v>848</v>
      </c>
      <c r="D462" s="75" t="s">
        <v>842</v>
      </c>
      <c r="E462" t="s">
        <v>701</v>
      </c>
      <c r="F462">
        <v>437</v>
      </c>
    </row>
    <row r="463" spans="1:6">
      <c r="A463" t="s">
        <v>830</v>
      </c>
      <c r="B463" t="s">
        <v>764</v>
      </c>
      <c r="C463" t="s">
        <v>848</v>
      </c>
      <c r="D463" s="75" t="s">
        <v>843</v>
      </c>
      <c r="E463" t="s">
        <v>701</v>
      </c>
      <c r="F463">
        <v>213</v>
      </c>
    </row>
    <row r="464" spans="1:6">
      <c r="A464" t="s">
        <v>830</v>
      </c>
      <c r="B464" t="s">
        <v>764</v>
      </c>
      <c r="C464" t="s">
        <v>848</v>
      </c>
      <c r="D464" s="75" t="s">
        <v>844</v>
      </c>
      <c r="E464" t="s">
        <v>701</v>
      </c>
      <c r="F464">
        <v>204</v>
      </c>
    </row>
    <row r="465" spans="1:6">
      <c r="A465" t="s">
        <v>830</v>
      </c>
      <c r="B465" t="s">
        <v>764</v>
      </c>
      <c r="C465" t="s">
        <v>848</v>
      </c>
      <c r="D465" s="75" t="s">
        <v>845</v>
      </c>
      <c r="E465" t="s">
        <v>701</v>
      </c>
      <c r="F465">
        <v>50</v>
      </c>
    </row>
    <row r="466" spans="1:6">
      <c r="A466" t="s">
        <v>830</v>
      </c>
      <c r="B466" t="s">
        <v>764</v>
      </c>
      <c r="C466" t="s">
        <v>848</v>
      </c>
      <c r="D466" s="75" t="s">
        <v>846</v>
      </c>
      <c r="E466" t="s">
        <v>701</v>
      </c>
      <c r="F466">
        <v>12</v>
      </c>
    </row>
    <row r="467" spans="1:6">
      <c r="A467" t="s">
        <v>830</v>
      </c>
      <c r="B467" t="s">
        <v>764</v>
      </c>
      <c r="C467" t="s">
        <v>848</v>
      </c>
      <c r="D467" s="75" t="s">
        <v>847</v>
      </c>
      <c r="E467" t="s">
        <v>701</v>
      </c>
      <c r="F467">
        <v>12</v>
      </c>
    </row>
    <row r="468" spans="1:6">
      <c r="A468" t="s">
        <v>830</v>
      </c>
      <c r="B468" t="s">
        <v>764</v>
      </c>
      <c r="C468" t="s">
        <v>848</v>
      </c>
      <c r="D468" s="75" t="s">
        <v>159</v>
      </c>
      <c r="E468" t="s">
        <v>50</v>
      </c>
      <c r="F468">
        <v>60</v>
      </c>
    </row>
    <row r="469" spans="1:6">
      <c r="A469" t="s">
        <v>830</v>
      </c>
      <c r="B469" t="s">
        <v>764</v>
      </c>
      <c r="C469" t="s">
        <v>848</v>
      </c>
      <c r="D469" s="75" t="s">
        <v>160</v>
      </c>
      <c r="E469" t="s">
        <v>50</v>
      </c>
      <c r="F469">
        <v>221</v>
      </c>
    </row>
    <row r="470" spans="1:6">
      <c r="A470" t="s">
        <v>830</v>
      </c>
      <c r="B470" t="s">
        <v>764</v>
      </c>
      <c r="C470" t="s">
        <v>848</v>
      </c>
      <c r="D470" s="75" t="s">
        <v>161</v>
      </c>
      <c r="E470" t="s">
        <v>50</v>
      </c>
      <c r="F470">
        <v>407</v>
      </c>
    </row>
    <row r="471" spans="1:6">
      <c r="A471" t="s">
        <v>830</v>
      </c>
      <c r="B471" t="s">
        <v>764</v>
      </c>
      <c r="C471" t="s">
        <v>848</v>
      </c>
      <c r="D471" s="75" t="s">
        <v>831</v>
      </c>
      <c r="E471" t="s">
        <v>50</v>
      </c>
      <c r="F471">
        <v>268</v>
      </c>
    </row>
    <row r="472" spans="1:6">
      <c r="A472" t="s">
        <v>830</v>
      </c>
      <c r="B472" t="s">
        <v>764</v>
      </c>
      <c r="C472" t="s">
        <v>848</v>
      </c>
      <c r="D472" s="75" t="s">
        <v>832</v>
      </c>
      <c r="E472" t="s">
        <v>50</v>
      </c>
      <c r="F472">
        <v>275</v>
      </c>
    </row>
    <row r="473" spans="1:6">
      <c r="A473" t="s">
        <v>830</v>
      </c>
      <c r="B473" t="s">
        <v>764</v>
      </c>
      <c r="C473" t="s">
        <v>848</v>
      </c>
      <c r="D473" s="75" t="s">
        <v>833</v>
      </c>
      <c r="E473" t="s">
        <v>50</v>
      </c>
      <c r="F473">
        <v>212</v>
      </c>
    </row>
    <row r="474" spans="1:6">
      <c r="A474" t="s">
        <v>830</v>
      </c>
      <c r="B474" t="s">
        <v>764</v>
      </c>
      <c r="C474" t="s">
        <v>848</v>
      </c>
      <c r="D474" s="75" t="s">
        <v>834</v>
      </c>
      <c r="E474" t="s">
        <v>50</v>
      </c>
      <c r="F474">
        <v>247</v>
      </c>
    </row>
    <row r="475" spans="1:6">
      <c r="A475" t="s">
        <v>830</v>
      </c>
      <c r="B475" t="s">
        <v>764</v>
      </c>
      <c r="C475" t="s">
        <v>848</v>
      </c>
      <c r="D475" s="75" t="s">
        <v>835</v>
      </c>
      <c r="E475" t="s">
        <v>50</v>
      </c>
      <c r="F475">
        <v>234</v>
      </c>
    </row>
    <row r="476" spans="1:6">
      <c r="A476" t="s">
        <v>830</v>
      </c>
      <c r="B476" t="s">
        <v>764</v>
      </c>
      <c r="C476" t="s">
        <v>848</v>
      </c>
      <c r="D476" s="75" t="s">
        <v>836</v>
      </c>
      <c r="E476" t="s">
        <v>50</v>
      </c>
      <c r="F476">
        <v>319</v>
      </c>
    </row>
    <row r="477" spans="1:6">
      <c r="A477" t="s">
        <v>830</v>
      </c>
      <c r="B477" t="s">
        <v>764</v>
      </c>
      <c r="C477" t="s">
        <v>848</v>
      </c>
      <c r="D477" s="75" t="s">
        <v>837</v>
      </c>
      <c r="E477" t="s">
        <v>50</v>
      </c>
      <c r="F477">
        <v>353</v>
      </c>
    </row>
    <row r="478" spans="1:6">
      <c r="A478" t="s">
        <v>830</v>
      </c>
      <c r="B478" t="s">
        <v>764</v>
      </c>
      <c r="C478" t="s">
        <v>848</v>
      </c>
      <c r="D478" s="75" t="s">
        <v>838</v>
      </c>
      <c r="E478" t="s">
        <v>50</v>
      </c>
      <c r="F478">
        <v>429</v>
      </c>
    </row>
    <row r="479" spans="1:6">
      <c r="A479" t="s">
        <v>830</v>
      </c>
      <c r="B479" t="s">
        <v>764</v>
      </c>
      <c r="C479" t="s">
        <v>848</v>
      </c>
      <c r="D479" s="75" t="s">
        <v>839</v>
      </c>
      <c r="E479" t="s">
        <v>50</v>
      </c>
      <c r="F479">
        <v>418</v>
      </c>
    </row>
    <row r="480" spans="1:6">
      <c r="A480" t="s">
        <v>830</v>
      </c>
      <c r="B480" t="s">
        <v>764</v>
      </c>
      <c r="C480" t="s">
        <v>848</v>
      </c>
      <c r="D480" s="75" t="s">
        <v>840</v>
      </c>
      <c r="E480" t="s">
        <v>50</v>
      </c>
      <c r="F480">
        <v>212</v>
      </c>
    </row>
    <row r="481" spans="1:6">
      <c r="A481" t="s">
        <v>830</v>
      </c>
      <c r="B481" t="s">
        <v>764</v>
      </c>
      <c r="C481" t="s">
        <v>848</v>
      </c>
      <c r="D481" s="75" t="s">
        <v>841</v>
      </c>
      <c r="E481" t="s">
        <v>50</v>
      </c>
      <c r="F481">
        <v>108</v>
      </c>
    </row>
    <row r="482" spans="1:6">
      <c r="A482" t="s">
        <v>830</v>
      </c>
      <c r="B482" t="s">
        <v>764</v>
      </c>
      <c r="C482" t="s">
        <v>848</v>
      </c>
      <c r="D482" s="75" t="s">
        <v>842</v>
      </c>
      <c r="E482" t="s">
        <v>50</v>
      </c>
      <c r="F482">
        <v>95</v>
      </c>
    </row>
    <row r="483" spans="1:6">
      <c r="A483" t="s">
        <v>830</v>
      </c>
      <c r="B483" t="s">
        <v>764</v>
      </c>
      <c r="C483" t="s">
        <v>848</v>
      </c>
      <c r="D483" s="75" t="s">
        <v>843</v>
      </c>
      <c r="E483" t="s">
        <v>50</v>
      </c>
      <c r="F483">
        <v>49</v>
      </c>
    </row>
    <row r="484" spans="1:6">
      <c r="A484" t="s">
        <v>830</v>
      </c>
      <c r="B484" t="s">
        <v>764</v>
      </c>
      <c r="C484" t="s">
        <v>848</v>
      </c>
      <c r="D484" s="75" t="s">
        <v>844</v>
      </c>
      <c r="E484" t="s">
        <v>50</v>
      </c>
      <c r="F484">
        <v>26</v>
      </c>
    </row>
    <row r="485" spans="1:6">
      <c r="A485" t="s">
        <v>830</v>
      </c>
      <c r="B485" t="s">
        <v>764</v>
      </c>
      <c r="C485" t="s">
        <v>848</v>
      </c>
      <c r="D485" s="75" t="s">
        <v>845</v>
      </c>
      <c r="E485" t="s">
        <v>50</v>
      </c>
      <c r="F485">
        <v>17</v>
      </c>
    </row>
    <row r="486" spans="1:6">
      <c r="A486" t="s">
        <v>830</v>
      </c>
      <c r="B486" t="s">
        <v>764</v>
      </c>
      <c r="C486" t="s">
        <v>848</v>
      </c>
      <c r="D486" s="75" t="s">
        <v>846</v>
      </c>
      <c r="E486" t="s">
        <v>50</v>
      </c>
      <c r="F486">
        <v>15</v>
      </c>
    </row>
    <row r="487" spans="1:6">
      <c r="A487" t="s">
        <v>830</v>
      </c>
      <c r="B487" t="s">
        <v>764</v>
      </c>
      <c r="C487" t="s">
        <v>848</v>
      </c>
      <c r="D487" s="75" t="s">
        <v>159</v>
      </c>
      <c r="E487" t="s">
        <v>49</v>
      </c>
      <c r="F487">
        <v>199</v>
      </c>
    </row>
    <row r="488" spans="1:6">
      <c r="A488" t="s">
        <v>830</v>
      </c>
      <c r="B488" t="s">
        <v>764</v>
      </c>
      <c r="C488" t="s">
        <v>848</v>
      </c>
      <c r="D488" s="75" t="s">
        <v>160</v>
      </c>
      <c r="E488" t="s">
        <v>49</v>
      </c>
      <c r="F488">
        <v>838</v>
      </c>
    </row>
    <row r="489" spans="1:6">
      <c r="A489" t="s">
        <v>830</v>
      </c>
      <c r="B489" t="s">
        <v>764</v>
      </c>
      <c r="C489" t="s">
        <v>848</v>
      </c>
      <c r="D489" s="75" t="s">
        <v>161</v>
      </c>
      <c r="E489" t="s">
        <v>49</v>
      </c>
      <c r="F489">
        <v>1161</v>
      </c>
    </row>
    <row r="490" spans="1:6">
      <c r="A490" t="s">
        <v>830</v>
      </c>
      <c r="B490" t="s">
        <v>764</v>
      </c>
      <c r="C490" t="s">
        <v>848</v>
      </c>
      <c r="D490" s="75" t="s">
        <v>831</v>
      </c>
      <c r="E490" t="s">
        <v>49</v>
      </c>
      <c r="F490">
        <v>814</v>
      </c>
    </row>
    <row r="491" spans="1:6">
      <c r="A491" t="s">
        <v>830</v>
      </c>
      <c r="B491" t="s">
        <v>764</v>
      </c>
      <c r="C491" t="s">
        <v>848</v>
      </c>
      <c r="D491" s="75" t="s">
        <v>832</v>
      </c>
      <c r="E491" t="s">
        <v>49</v>
      </c>
      <c r="F491">
        <v>678</v>
      </c>
    </row>
    <row r="492" spans="1:6">
      <c r="A492" t="s">
        <v>830</v>
      </c>
      <c r="B492" t="s">
        <v>764</v>
      </c>
      <c r="C492" t="s">
        <v>848</v>
      </c>
      <c r="D492" s="75" t="s">
        <v>833</v>
      </c>
      <c r="E492" t="s">
        <v>49</v>
      </c>
      <c r="F492">
        <v>705</v>
      </c>
    </row>
    <row r="493" spans="1:6">
      <c r="A493" t="s">
        <v>830</v>
      </c>
      <c r="B493" t="s">
        <v>764</v>
      </c>
      <c r="C493" t="s">
        <v>848</v>
      </c>
      <c r="D493" s="75" t="s">
        <v>834</v>
      </c>
      <c r="E493" t="s">
        <v>49</v>
      </c>
      <c r="F493">
        <v>840</v>
      </c>
    </row>
    <row r="494" spans="1:6">
      <c r="A494" t="s">
        <v>830</v>
      </c>
      <c r="B494" t="s">
        <v>764</v>
      </c>
      <c r="C494" t="s">
        <v>848</v>
      </c>
      <c r="D494" s="75" t="s">
        <v>835</v>
      </c>
      <c r="E494" t="s">
        <v>49</v>
      </c>
      <c r="F494">
        <v>931</v>
      </c>
    </row>
    <row r="495" spans="1:6">
      <c r="A495" t="s">
        <v>830</v>
      </c>
      <c r="B495" t="s">
        <v>764</v>
      </c>
      <c r="C495" t="s">
        <v>848</v>
      </c>
      <c r="D495" s="75" t="s">
        <v>836</v>
      </c>
      <c r="E495" t="s">
        <v>49</v>
      </c>
      <c r="F495">
        <v>1161</v>
      </c>
    </row>
    <row r="496" spans="1:6">
      <c r="A496" t="s">
        <v>830</v>
      </c>
      <c r="B496" t="s">
        <v>764</v>
      </c>
      <c r="C496" t="s">
        <v>848</v>
      </c>
      <c r="D496" s="75" t="s">
        <v>837</v>
      </c>
      <c r="E496" t="s">
        <v>49</v>
      </c>
      <c r="F496">
        <v>1367</v>
      </c>
    </row>
    <row r="497" spans="1:6">
      <c r="A497" t="s">
        <v>830</v>
      </c>
      <c r="B497" t="s">
        <v>764</v>
      </c>
      <c r="C497" t="s">
        <v>848</v>
      </c>
      <c r="D497" s="75" t="s">
        <v>838</v>
      </c>
      <c r="E497" t="s">
        <v>49</v>
      </c>
      <c r="F497">
        <v>1512</v>
      </c>
    </row>
    <row r="498" spans="1:6">
      <c r="A498" t="s">
        <v>830</v>
      </c>
      <c r="B498" t="s">
        <v>764</v>
      </c>
      <c r="C498" t="s">
        <v>848</v>
      </c>
      <c r="D498" s="75" t="s">
        <v>839</v>
      </c>
      <c r="E498" t="s">
        <v>49</v>
      </c>
      <c r="F498">
        <v>1525</v>
      </c>
    </row>
    <row r="499" spans="1:6">
      <c r="A499" t="s">
        <v>830</v>
      </c>
      <c r="B499" t="s">
        <v>764</v>
      </c>
      <c r="C499" t="s">
        <v>848</v>
      </c>
      <c r="D499" s="75" t="s">
        <v>840</v>
      </c>
      <c r="E499" t="s">
        <v>49</v>
      </c>
      <c r="F499">
        <v>1202</v>
      </c>
    </row>
    <row r="500" spans="1:6">
      <c r="A500" t="s">
        <v>830</v>
      </c>
      <c r="B500" t="s">
        <v>764</v>
      </c>
      <c r="C500" t="s">
        <v>848</v>
      </c>
      <c r="D500" s="75" t="s">
        <v>841</v>
      </c>
      <c r="E500" t="s">
        <v>49</v>
      </c>
      <c r="F500">
        <v>793</v>
      </c>
    </row>
    <row r="501" spans="1:6">
      <c r="A501" t="s">
        <v>830</v>
      </c>
      <c r="B501" t="s">
        <v>764</v>
      </c>
      <c r="C501" t="s">
        <v>848</v>
      </c>
      <c r="D501" s="75" t="s">
        <v>842</v>
      </c>
      <c r="E501" t="s">
        <v>49</v>
      </c>
      <c r="F501">
        <v>450</v>
      </c>
    </row>
    <row r="502" spans="1:6">
      <c r="A502" t="s">
        <v>830</v>
      </c>
      <c r="B502" t="s">
        <v>764</v>
      </c>
      <c r="C502" t="s">
        <v>848</v>
      </c>
      <c r="D502" s="75" t="s">
        <v>843</v>
      </c>
      <c r="E502" t="s">
        <v>49</v>
      </c>
      <c r="F502">
        <v>282</v>
      </c>
    </row>
    <row r="503" spans="1:6">
      <c r="A503" t="s">
        <v>830</v>
      </c>
      <c r="B503" t="s">
        <v>764</v>
      </c>
      <c r="C503" t="s">
        <v>848</v>
      </c>
      <c r="D503" s="75" t="s">
        <v>844</v>
      </c>
      <c r="E503" t="s">
        <v>49</v>
      </c>
      <c r="F503">
        <v>194</v>
      </c>
    </row>
    <row r="504" spans="1:6">
      <c r="A504" t="s">
        <v>830</v>
      </c>
      <c r="B504" t="s">
        <v>764</v>
      </c>
      <c r="C504" t="s">
        <v>848</v>
      </c>
      <c r="D504" s="75" t="s">
        <v>845</v>
      </c>
      <c r="E504" t="s">
        <v>49</v>
      </c>
      <c r="F504">
        <v>56</v>
      </c>
    </row>
    <row r="505" spans="1:6">
      <c r="A505" t="s">
        <v>830</v>
      </c>
      <c r="B505" t="s">
        <v>764</v>
      </c>
      <c r="C505" t="s">
        <v>848</v>
      </c>
      <c r="D505" s="75" t="s">
        <v>846</v>
      </c>
      <c r="E505" t="s">
        <v>49</v>
      </c>
      <c r="F505">
        <v>20</v>
      </c>
    </row>
    <row r="506" spans="1:6">
      <c r="A506" t="s">
        <v>830</v>
      </c>
      <c r="B506" t="s">
        <v>764</v>
      </c>
      <c r="C506" t="s">
        <v>848</v>
      </c>
      <c r="D506" s="75" t="s">
        <v>847</v>
      </c>
      <c r="E506" t="s">
        <v>49</v>
      </c>
      <c r="F506">
        <v>2</v>
      </c>
    </row>
    <row r="507" spans="1:6">
      <c r="A507" t="s">
        <v>830</v>
      </c>
      <c r="B507" t="s">
        <v>764</v>
      </c>
      <c r="C507" t="s">
        <v>848</v>
      </c>
      <c r="D507" s="75" t="s">
        <v>159</v>
      </c>
      <c r="E507" t="s">
        <v>702</v>
      </c>
      <c r="F507">
        <v>5</v>
      </c>
    </row>
    <row r="508" spans="1:6">
      <c r="A508" t="s">
        <v>830</v>
      </c>
      <c r="B508" t="s">
        <v>764</v>
      </c>
      <c r="C508" t="s">
        <v>848</v>
      </c>
      <c r="D508" s="75" t="s">
        <v>160</v>
      </c>
      <c r="E508" t="s">
        <v>702</v>
      </c>
      <c r="F508">
        <v>42</v>
      </c>
    </row>
    <row r="509" spans="1:6">
      <c r="A509" t="s">
        <v>830</v>
      </c>
      <c r="B509" t="s">
        <v>764</v>
      </c>
      <c r="C509" t="s">
        <v>848</v>
      </c>
      <c r="D509" s="75" t="s">
        <v>161</v>
      </c>
      <c r="E509" t="s">
        <v>702</v>
      </c>
      <c r="F509">
        <v>115</v>
      </c>
    </row>
    <row r="510" spans="1:6">
      <c r="A510" t="s">
        <v>830</v>
      </c>
      <c r="B510" t="s">
        <v>764</v>
      </c>
      <c r="C510" t="s">
        <v>848</v>
      </c>
      <c r="D510" s="75" t="s">
        <v>831</v>
      </c>
      <c r="E510" t="s">
        <v>702</v>
      </c>
      <c r="F510">
        <v>76</v>
      </c>
    </row>
    <row r="511" spans="1:6">
      <c r="A511" t="s">
        <v>830</v>
      </c>
      <c r="B511" t="s">
        <v>764</v>
      </c>
      <c r="C511" t="s">
        <v>848</v>
      </c>
      <c r="D511" s="75" t="s">
        <v>832</v>
      </c>
      <c r="E511" t="s">
        <v>702</v>
      </c>
      <c r="F511">
        <v>123</v>
      </c>
    </row>
    <row r="512" spans="1:6">
      <c r="A512" t="s">
        <v>830</v>
      </c>
      <c r="B512" t="s">
        <v>764</v>
      </c>
      <c r="C512" t="s">
        <v>848</v>
      </c>
      <c r="D512" s="75" t="s">
        <v>833</v>
      </c>
      <c r="E512" t="s">
        <v>702</v>
      </c>
      <c r="F512">
        <v>64</v>
      </c>
    </row>
    <row r="513" spans="1:6">
      <c r="A513" t="s">
        <v>830</v>
      </c>
      <c r="B513" t="s">
        <v>764</v>
      </c>
      <c r="C513" t="s">
        <v>848</v>
      </c>
      <c r="D513" s="75" t="s">
        <v>834</v>
      </c>
      <c r="E513" t="s">
        <v>702</v>
      </c>
      <c r="F513">
        <v>79</v>
      </c>
    </row>
    <row r="514" spans="1:6">
      <c r="A514" t="s">
        <v>830</v>
      </c>
      <c r="B514" t="s">
        <v>764</v>
      </c>
      <c r="C514" t="s">
        <v>848</v>
      </c>
      <c r="D514" s="75" t="s">
        <v>835</v>
      </c>
      <c r="E514" t="s">
        <v>702</v>
      </c>
      <c r="F514">
        <v>59</v>
      </c>
    </row>
    <row r="515" spans="1:6">
      <c r="A515" t="s">
        <v>830</v>
      </c>
      <c r="B515" t="s">
        <v>764</v>
      </c>
      <c r="C515" t="s">
        <v>848</v>
      </c>
      <c r="D515" s="75" t="s">
        <v>836</v>
      </c>
      <c r="E515" t="s">
        <v>702</v>
      </c>
      <c r="F515">
        <v>85</v>
      </c>
    </row>
    <row r="516" spans="1:6">
      <c r="A516" t="s">
        <v>830</v>
      </c>
      <c r="B516" t="s">
        <v>764</v>
      </c>
      <c r="C516" t="s">
        <v>848</v>
      </c>
      <c r="D516" s="75" t="s">
        <v>837</v>
      </c>
      <c r="E516" t="s">
        <v>702</v>
      </c>
      <c r="F516">
        <v>123</v>
      </c>
    </row>
    <row r="517" spans="1:6">
      <c r="A517" t="s">
        <v>830</v>
      </c>
      <c r="B517" t="s">
        <v>764</v>
      </c>
      <c r="C517" t="s">
        <v>848</v>
      </c>
      <c r="D517" s="75" t="s">
        <v>838</v>
      </c>
      <c r="E517" t="s">
        <v>702</v>
      </c>
      <c r="F517">
        <v>152</v>
      </c>
    </row>
    <row r="518" spans="1:6">
      <c r="A518" t="s">
        <v>830</v>
      </c>
      <c r="B518" t="s">
        <v>764</v>
      </c>
      <c r="C518" t="s">
        <v>848</v>
      </c>
      <c r="D518" s="75" t="s">
        <v>839</v>
      </c>
      <c r="E518" t="s">
        <v>702</v>
      </c>
      <c r="F518">
        <v>151</v>
      </c>
    </row>
    <row r="519" spans="1:6">
      <c r="A519" t="s">
        <v>830</v>
      </c>
      <c r="B519" t="s">
        <v>764</v>
      </c>
      <c r="C519" t="s">
        <v>848</v>
      </c>
      <c r="D519" s="75" t="s">
        <v>840</v>
      </c>
      <c r="E519" t="s">
        <v>702</v>
      </c>
      <c r="F519">
        <v>119</v>
      </c>
    </row>
    <row r="520" spans="1:6">
      <c r="A520" t="s">
        <v>830</v>
      </c>
      <c r="B520" t="s">
        <v>764</v>
      </c>
      <c r="C520" t="s">
        <v>848</v>
      </c>
      <c r="D520" s="75" t="s">
        <v>841</v>
      </c>
      <c r="E520" t="s">
        <v>702</v>
      </c>
      <c r="F520">
        <v>88</v>
      </c>
    </row>
    <row r="521" spans="1:6">
      <c r="A521" t="s">
        <v>830</v>
      </c>
      <c r="B521" t="s">
        <v>764</v>
      </c>
      <c r="C521" t="s">
        <v>848</v>
      </c>
      <c r="D521" s="75" t="s">
        <v>842</v>
      </c>
      <c r="E521" t="s">
        <v>702</v>
      </c>
      <c r="F521">
        <v>54</v>
      </c>
    </row>
    <row r="522" spans="1:6">
      <c r="A522" t="s">
        <v>830</v>
      </c>
      <c r="B522" t="s">
        <v>764</v>
      </c>
      <c r="C522" t="s">
        <v>848</v>
      </c>
      <c r="D522" s="75" t="s">
        <v>843</v>
      </c>
      <c r="E522" t="s">
        <v>702</v>
      </c>
      <c r="F522">
        <v>29</v>
      </c>
    </row>
    <row r="523" spans="1:6">
      <c r="A523" t="s">
        <v>830</v>
      </c>
      <c r="B523" t="s">
        <v>764</v>
      </c>
      <c r="C523" t="s">
        <v>848</v>
      </c>
      <c r="D523" s="75" t="s">
        <v>844</v>
      </c>
      <c r="E523" t="s">
        <v>702</v>
      </c>
      <c r="F523">
        <v>10</v>
      </c>
    </row>
    <row r="524" spans="1:6">
      <c r="A524" t="s">
        <v>830</v>
      </c>
      <c r="B524" t="s">
        <v>764</v>
      </c>
      <c r="C524" t="s">
        <v>848</v>
      </c>
      <c r="D524" s="75" t="s">
        <v>845</v>
      </c>
      <c r="E524" t="s">
        <v>702</v>
      </c>
      <c r="F524">
        <v>21</v>
      </c>
    </row>
    <row r="525" spans="1:6">
      <c r="A525" t="s">
        <v>830</v>
      </c>
      <c r="B525" t="s">
        <v>764</v>
      </c>
      <c r="C525" t="s">
        <v>848</v>
      </c>
      <c r="D525" s="75" t="s">
        <v>846</v>
      </c>
      <c r="E525" t="s">
        <v>702</v>
      </c>
      <c r="F525">
        <v>3</v>
      </c>
    </row>
    <row r="526" spans="1:6">
      <c r="A526" t="s">
        <v>830</v>
      </c>
      <c r="B526" t="s">
        <v>764</v>
      </c>
      <c r="C526" t="s">
        <v>848</v>
      </c>
      <c r="D526" s="75" t="s">
        <v>159</v>
      </c>
      <c r="E526" t="s">
        <v>52</v>
      </c>
      <c r="F526">
        <v>54</v>
      </c>
    </row>
    <row r="527" spans="1:6">
      <c r="A527" t="s">
        <v>830</v>
      </c>
      <c r="B527" t="s">
        <v>764</v>
      </c>
      <c r="C527" t="s">
        <v>848</v>
      </c>
      <c r="D527" s="75" t="s">
        <v>160</v>
      </c>
      <c r="E527" t="s">
        <v>52</v>
      </c>
      <c r="F527">
        <v>262</v>
      </c>
    </row>
    <row r="528" spans="1:6">
      <c r="A528" t="s">
        <v>830</v>
      </c>
      <c r="B528" t="s">
        <v>764</v>
      </c>
      <c r="C528" t="s">
        <v>848</v>
      </c>
      <c r="D528" s="75" t="s">
        <v>161</v>
      </c>
      <c r="E528" t="s">
        <v>52</v>
      </c>
      <c r="F528">
        <v>421</v>
      </c>
    </row>
    <row r="529" spans="1:6">
      <c r="A529" t="s">
        <v>830</v>
      </c>
      <c r="B529" t="s">
        <v>764</v>
      </c>
      <c r="C529" t="s">
        <v>848</v>
      </c>
      <c r="D529" s="75" t="s">
        <v>831</v>
      </c>
      <c r="E529" t="s">
        <v>52</v>
      </c>
      <c r="F529">
        <v>440</v>
      </c>
    </row>
    <row r="530" spans="1:6">
      <c r="A530" t="s">
        <v>830</v>
      </c>
      <c r="B530" t="s">
        <v>764</v>
      </c>
      <c r="C530" t="s">
        <v>848</v>
      </c>
      <c r="D530" s="75" t="s">
        <v>832</v>
      </c>
      <c r="E530" t="s">
        <v>52</v>
      </c>
      <c r="F530">
        <v>376</v>
      </c>
    </row>
    <row r="531" spans="1:6">
      <c r="A531" t="s">
        <v>830</v>
      </c>
      <c r="B531" t="s">
        <v>764</v>
      </c>
      <c r="C531" t="s">
        <v>848</v>
      </c>
      <c r="D531" s="75" t="s">
        <v>833</v>
      </c>
      <c r="E531" t="s">
        <v>52</v>
      </c>
      <c r="F531">
        <v>266</v>
      </c>
    </row>
    <row r="532" spans="1:6">
      <c r="A532" t="s">
        <v>830</v>
      </c>
      <c r="B532" t="s">
        <v>764</v>
      </c>
      <c r="C532" t="s">
        <v>848</v>
      </c>
      <c r="D532" s="75" t="s">
        <v>834</v>
      </c>
      <c r="E532" t="s">
        <v>52</v>
      </c>
      <c r="F532">
        <v>355</v>
      </c>
    </row>
    <row r="533" spans="1:6">
      <c r="A533" t="s">
        <v>830</v>
      </c>
      <c r="B533" t="s">
        <v>764</v>
      </c>
      <c r="C533" t="s">
        <v>848</v>
      </c>
      <c r="D533" s="75" t="s">
        <v>835</v>
      </c>
      <c r="E533" t="s">
        <v>52</v>
      </c>
      <c r="F533">
        <v>388</v>
      </c>
    </row>
    <row r="534" spans="1:6">
      <c r="A534" t="s">
        <v>830</v>
      </c>
      <c r="B534" t="s">
        <v>764</v>
      </c>
      <c r="C534" t="s">
        <v>848</v>
      </c>
      <c r="D534" s="75" t="s">
        <v>836</v>
      </c>
      <c r="E534" t="s">
        <v>52</v>
      </c>
      <c r="F534">
        <v>506</v>
      </c>
    </row>
    <row r="535" spans="1:6">
      <c r="A535" t="s">
        <v>830</v>
      </c>
      <c r="B535" t="s">
        <v>764</v>
      </c>
      <c r="C535" t="s">
        <v>848</v>
      </c>
      <c r="D535" s="75" t="s">
        <v>837</v>
      </c>
      <c r="E535" t="s">
        <v>52</v>
      </c>
      <c r="F535">
        <v>523</v>
      </c>
    </row>
    <row r="536" spans="1:6">
      <c r="A536" t="s">
        <v>830</v>
      </c>
      <c r="B536" t="s">
        <v>764</v>
      </c>
      <c r="C536" t="s">
        <v>848</v>
      </c>
      <c r="D536" s="75" t="s">
        <v>838</v>
      </c>
      <c r="E536" t="s">
        <v>52</v>
      </c>
      <c r="F536">
        <v>789</v>
      </c>
    </row>
    <row r="537" spans="1:6">
      <c r="A537" t="s">
        <v>830</v>
      </c>
      <c r="B537" t="s">
        <v>764</v>
      </c>
      <c r="C537" t="s">
        <v>848</v>
      </c>
      <c r="D537" s="75" t="s">
        <v>839</v>
      </c>
      <c r="E537" t="s">
        <v>52</v>
      </c>
      <c r="F537">
        <v>730</v>
      </c>
    </row>
    <row r="538" spans="1:6">
      <c r="A538" t="s">
        <v>830</v>
      </c>
      <c r="B538" t="s">
        <v>764</v>
      </c>
      <c r="C538" t="s">
        <v>848</v>
      </c>
      <c r="D538" s="75" t="s">
        <v>840</v>
      </c>
      <c r="E538" t="s">
        <v>52</v>
      </c>
      <c r="F538">
        <v>694</v>
      </c>
    </row>
    <row r="539" spans="1:6">
      <c r="A539" t="s">
        <v>830</v>
      </c>
      <c r="B539" t="s">
        <v>764</v>
      </c>
      <c r="C539" t="s">
        <v>848</v>
      </c>
      <c r="D539" s="75" t="s">
        <v>841</v>
      </c>
      <c r="E539" t="s">
        <v>52</v>
      </c>
      <c r="F539">
        <v>393</v>
      </c>
    </row>
    <row r="540" spans="1:6">
      <c r="A540" t="s">
        <v>830</v>
      </c>
      <c r="B540" t="s">
        <v>764</v>
      </c>
      <c r="C540" t="s">
        <v>848</v>
      </c>
      <c r="D540" s="75" t="s">
        <v>842</v>
      </c>
      <c r="E540" t="s">
        <v>52</v>
      </c>
      <c r="F540">
        <v>172</v>
      </c>
    </row>
    <row r="541" spans="1:6">
      <c r="A541" t="s">
        <v>830</v>
      </c>
      <c r="B541" t="s">
        <v>764</v>
      </c>
      <c r="C541" t="s">
        <v>848</v>
      </c>
      <c r="D541" s="75" t="s">
        <v>843</v>
      </c>
      <c r="E541" t="s">
        <v>52</v>
      </c>
      <c r="F541">
        <v>121</v>
      </c>
    </row>
    <row r="542" spans="1:6">
      <c r="A542" t="s">
        <v>830</v>
      </c>
      <c r="B542" t="s">
        <v>764</v>
      </c>
      <c r="C542" t="s">
        <v>848</v>
      </c>
      <c r="D542" s="75" t="s">
        <v>844</v>
      </c>
      <c r="E542" t="s">
        <v>52</v>
      </c>
      <c r="F542">
        <v>70</v>
      </c>
    </row>
    <row r="543" spans="1:6">
      <c r="A543" t="s">
        <v>830</v>
      </c>
      <c r="B543" t="s">
        <v>764</v>
      </c>
      <c r="C543" t="s">
        <v>848</v>
      </c>
      <c r="D543" s="75" t="s">
        <v>845</v>
      </c>
      <c r="E543" t="s">
        <v>52</v>
      </c>
      <c r="F543">
        <v>54</v>
      </c>
    </row>
    <row r="544" spans="1:6">
      <c r="A544" t="s">
        <v>830</v>
      </c>
      <c r="B544" t="s">
        <v>764</v>
      </c>
      <c r="C544" t="s">
        <v>848</v>
      </c>
      <c r="D544" s="75" t="s">
        <v>846</v>
      </c>
      <c r="E544" t="s">
        <v>52</v>
      </c>
      <c r="F544">
        <v>4</v>
      </c>
    </row>
    <row r="545" spans="1:6">
      <c r="A545" t="s">
        <v>830</v>
      </c>
      <c r="B545" t="s">
        <v>764</v>
      </c>
      <c r="C545" t="s">
        <v>848</v>
      </c>
      <c r="D545" s="75" t="s">
        <v>847</v>
      </c>
      <c r="E545" t="s">
        <v>52</v>
      </c>
      <c r="F545">
        <v>2</v>
      </c>
    </row>
    <row r="546" spans="1:6">
      <c r="A546" t="s">
        <v>830</v>
      </c>
      <c r="B546" t="s">
        <v>764</v>
      </c>
      <c r="C546" t="s">
        <v>848</v>
      </c>
      <c r="D546" s="75" t="s">
        <v>159</v>
      </c>
      <c r="E546" t="s">
        <v>53</v>
      </c>
      <c r="F546">
        <v>5</v>
      </c>
    </row>
    <row r="547" spans="1:6">
      <c r="A547" t="s">
        <v>830</v>
      </c>
      <c r="B547" t="s">
        <v>764</v>
      </c>
      <c r="C547" t="s">
        <v>848</v>
      </c>
      <c r="D547" s="75" t="s">
        <v>160</v>
      </c>
      <c r="E547" t="s">
        <v>53</v>
      </c>
      <c r="F547">
        <v>13</v>
      </c>
    </row>
    <row r="548" spans="1:6">
      <c r="A548" t="s">
        <v>830</v>
      </c>
      <c r="B548" t="s">
        <v>764</v>
      </c>
      <c r="C548" t="s">
        <v>848</v>
      </c>
      <c r="D548" s="75" t="s">
        <v>161</v>
      </c>
      <c r="E548" t="s">
        <v>53</v>
      </c>
      <c r="F548">
        <v>45</v>
      </c>
    </row>
    <row r="549" spans="1:6">
      <c r="A549" t="s">
        <v>830</v>
      </c>
      <c r="B549" t="s">
        <v>764</v>
      </c>
      <c r="C549" t="s">
        <v>848</v>
      </c>
      <c r="D549" s="75" t="s">
        <v>831</v>
      </c>
      <c r="E549" t="s">
        <v>53</v>
      </c>
      <c r="F549">
        <v>50</v>
      </c>
    </row>
    <row r="550" spans="1:6">
      <c r="A550" t="s">
        <v>830</v>
      </c>
      <c r="B550" t="s">
        <v>764</v>
      </c>
      <c r="C550" t="s">
        <v>848</v>
      </c>
      <c r="D550" s="75" t="s">
        <v>832</v>
      </c>
      <c r="E550" t="s">
        <v>53</v>
      </c>
      <c r="F550">
        <v>49</v>
      </c>
    </row>
    <row r="551" spans="1:6">
      <c r="A551" t="s">
        <v>830</v>
      </c>
      <c r="B551" t="s">
        <v>764</v>
      </c>
      <c r="C551" t="s">
        <v>848</v>
      </c>
      <c r="D551" s="75" t="s">
        <v>833</v>
      </c>
      <c r="E551" t="s">
        <v>53</v>
      </c>
      <c r="F551">
        <v>60</v>
      </c>
    </row>
    <row r="552" spans="1:6">
      <c r="A552" t="s">
        <v>830</v>
      </c>
      <c r="B552" t="s">
        <v>764</v>
      </c>
      <c r="C552" t="s">
        <v>848</v>
      </c>
      <c r="D552" s="75" t="s">
        <v>834</v>
      </c>
      <c r="E552" t="s">
        <v>53</v>
      </c>
      <c r="F552">
        <v>47</v>
      </c>
    </row>
    <row r="553" spans="1:6">
      <c r="A553" t="s">
        <v>830</v>
      </c>
      <c r="B553" t="s">
        <v>764</v>
      </c>
      <c r="C553" t="s">
        <v>848</v>
      </c>
      <c r="D553" s="75" t="s">
        <v>835</v>
      </c>
      <c r="E553" t="s">
        <v>53</v>
      </c>
      <c r="F553">
        <v>60</v>
      </c>
    </row>
    <row r="554" spans="1:6">
      <c r="A554" t="s">
        <v>830</v>
      </c>
      <c r="B554" t="s">
        <v>764</v>
      </c>
      <c r="C554" t="s">
        <v>848</v>
      </c>
      <c r="D554" s="75" t="s">
        <v>836</v>
      </c>
      <c r="E554" t="s">
        <v>53</v>
      </c>
      <c r="F554">
        <v>67</v>
      </c>
    </row>
    <row r="555" spans="1:6">
      <c r="A555" t="s">
        <v>830</v>
      </c>
      <c r="B555" t="s">
        <v>764</v>
      </c>
      <c r="C555" t="s">
        <v>848</v>
      </c>
      <c r="D555" s="75" t="s">
        <v>837</v>
      </c>
      <c r="E555" t="s">
        <v>53</v>
      </c>
      <c r="F555">
        <v>96</v>
      </c>
    </row>
    <row r="556" spans="1:6">
      <c r="A556" t="s">
        <v>830</v>
      </c>
      <c r="B556" t="s">
        <v>764</v>
      </c>
      <c r="C556" t="s">
        <v>848</v>
      </c>
      <c r="D556" s="75" t="s">
        <v>838</v>
      </c>
      <c r="E556" t="s">
        <v>53</v>
      </c>
      <c r="F556">
        <v>62</v>
      </c>
    </row>
    <row r="557" spans="1:6">
      <c r="A557" t="s">
        <v>830</v>
      </c>
      <c r="B557" t="s">
        <v>764</v>
      </c>
      <c r="C557" t="s">
        <v>848</v>
      </c>
      <c r="D557" s="75" t="s">
        <v>839</v>
      </c>
      <c r="E557" t="s">
        <v>53</v>
      </c>
      <c r="F557">
        <v>86</v>
      </c>
    </row>
    <row r="558" spans="1:6">
      <c r="A558" t="s">
        <v>830</v>
      </c>
      <c r="B558" t="s">
        <v>764</v>
      </c>
      <c r="C558" t="s">
        <v>848</v>
      </c>
      <c r="D558" s="75" t="s">
        <v>840</v>
      </c>
      <c r="E558" t="s">
        <v>53</v>
      </c>
      <c r="F558">
        <v>62</v>
      </c>
    </row>
    <row r="559" spans="1:6">
      <c r="A559" t="s">
        <v>830</v>
      </c>
      <c r="B559" t="s">
        <v>764</v>
      </c>
      <c r="C559" t="s">
        <v>848</v>
      </c>
      <c r="D559" s="75" t="s">
        <v>841</v>
      </c>
      <c r="E559" t="s">
        <v>53</v>
      </c>
      <c r="F559">
        <v>27</v>
      </c>
    </row>
    <row r="560" spans="1:6">
      <c r="A560" t="s">
        <v>830</v>
      </c>
      <c r="B560" t="s">
        <v>764</v>
      </c>
      <c r="C560" t="s">
        <v>848</v>
      </c>
      <c r="D560" s="75" t="s">
        <v>842</v>
      </c>
      <c r="E560" t="s">
        <v>53</v>
      </c>
      <c r="F560">
        <v>16</v>
      </c>
    </row>
    <row r="561" spans="1:6">
      <c r="A561" t="s">
        <v>830</v>
      </c>
      <c r="B561" t="s">
        <v>764</v>
      </c>
      <c r="C561" t="s">
        <v>848</v>
      </c>
      <c r="D561" s="75" t="s">
        <v>843</v>
      </c>
      <c r="E561" t="s">
        <v>53</v>
      </c>
      <c r="F561">
        <v>1</v>
      </c>
    </row>
    <row r="562" spans="1:6">
      <c r="A562" t="s">
        <v>830</v>
      </c>
      <c r="B562" t="s">
        <v>764</v>
      </c>
      <c r="C562" t="s">
        <v>848</v>
      </c>
      <c r="D562" s="75" t="s">
        <v>844</v>
      </c>
      <c r="E562" t="s">
        <v>53</v>
      </c>
      <c r="F562">
        <v>3</v>
      </c>
    </row>
    <row r="563" spans="1:6">
      <c r="A563" t="s">
        <v>830</v>
      </c>
      <c r="B563" t="s">
        <v>764</v>
      </c>
      <c r="C563" t="s">
        <v>848</v>
      </c>
      <c r="D563" s="75" t="s">
        <v>159</v>
      </c>
      <c r="E563" t="s">
        <v>54</v>
      </c>
      <c r="F563">
        <v>1746</v>
      </c>
    </row>
    <row r="564" spans="1:6">
      <c r="A564" t="s">
        <v>830</v>
      </c>
      <c r="B564" t="s">
        <v>764</v>
      </c>
      <c r="C564" t="s">
        <v>848</v>
      </c>
      <c r="D564" s="75" t="s">
        <v>160</v>
      </c>
      <c r="E564" t="s">
        <v>54</v>
      </c>
      <c r="F564">
        <v>9221</v>
      </c>
    </row>
    <row r="565" spans="1:6">
      <c r="A565" t="s">
        <v>830</v>
      </c>
      <c r="B565" t="s">
        <v>764</v>
      </c>
      <c r="C565" t="s">
        <v>848</v>
      </c>
      <c r="D565" s="75" t="s">
        <v>161</v>
      </c>
      <c r="E565" t="s">
        <v>54</v>
      </c>
      <c r="F565">
        <v>11480</v>
      </c>
    </row>
    <row r="566" spans="1:6">
      <c r="A566" t="s">
        <v>830</v>
      </c>
      <c r="B566" t="s">
        <v>764</v>
      </c>
      <c r="C566" t="s">
        <v>848</v>
      </c>
      <c r="D566" s="75" t="s">
        <v>831</v>
      </c>
      <c r="E566" t="s">
        <v>54</v>
      </c>
      <c r="F566">
        <v>10396</v>
      </c>
    </row>
    <row r="567" spans="1:6">
      <c r="A567" t="s">
        <v>830</v>
      </c>
      <c r="B567" t="s">
        <v>764</v>
      </c>
      <c r="C567" t="s">
        <v>848</v>
      </c>
      <c r="D567" s="75" t="s">
        <v>832</v>
      </c>
      <c r="E567" t="s">
        <v>54</v>
      </c>
      <c r="F567">
        <v>8683</v>
      </c>
    </row>
    <row r="568" spans="1:6">
      <c r="A568" t="s">
        <v>830</v>
      </c>
      <c r="B568" t="s">
        <v>764</v>
      </c>
      <c r="C568" t="s">
        <v>848</v>
      </c>
      <c r="D568" s="75" t="s">
        <v>833</v>
      </c>
      <c r="E568" t="s">
        <v>54</v>
      </c>
      <c r="F568">
        <v>7212</v>
      </c>
    </row>
    <row r="569" spans="1:6">
      <c r="A569" t="s">
        <v>830</v>
      </c>
      <c r="B569" t="s">
        <v>764</v>
      </c>
      <c r="C569" t="s">
        <v>848</v>
      </c>
      <c r="D569" s="75" t="s">
        <v>834</v>
      </c>
      <c r="E569" t="s">
        <v>54</v>
      </c>
      <c r="F569">
        <v>8501</v>
      </c>
    </row>
    <row r="570" spans="1:6">
      <c r="A570" t="s">
        <v>830</v>
      </c>
      <c r="B570" t="s">
        <v>764</v>
      </c>
      <c r="C570" t="s">
        <v>848</v>
      </c>
      <c r="D570" s="75" t="s">
        <v>835</v>
      </c>
      <c r="E570" t="s">
        <v>54</v>
      </c>
      <c r="F570">
        <v>9938</v>
      </c>
    </row>
    <row r="571" spans="1:6">
      <c r="A571" t="s">
        <v>830</v>
      </c>
      <c r="B571" t="s">
        <v>764</v>
      </c>
      <c r="C571" t="s">
        <v>848</v>
      </c>
      <c r="D571" s="75" t="s">
        <v>836</v>
      </c>
      <c r="E571" t="s">
        <v>54</v>
      </c>
      <c r="F571">
        <v>12287</v>
      </c>
    </row>
    <row r="572" spans="1:6">
      <c r="A572" t="s">
        <v>830</v>
      </c>
      <c r="B572" t="s">
        <v>764</v>
      </c>
      <c r="C572" t="s">
        <v>848</v>
      </c>
      <c r="D572" s="75" t="s">
        <v>837</v>
      </c>
      <c r="E572" t="s">
        <v>54</v>
      </c>
      <c r="F572">
        <v>14697</v>
      </c>
    </row>
    <row r="573" spans="1:6">
      <c r="A573" t="s">
        <v>830</v>
      </c>
      <c r="B573" t="s">
        <v>764</v>
      </c>
      <c r="C573" t="s">
        <v>848</v>
      </c>
      <c r="D573" s="75" t="s">
        <v>838</v>
      </c>
      <c r="E573" t="s">
        <v>54</v>
      </c>
      <c r="F573">
        <v>18831</v>
      </c>
    </row>
    <row r="574" spans="1:6">
      <c r="A574" t="s">
        <v>830</v>
      </c>
      <c r="B574" t="s">
        <v>764</v>
      </c>
      <c r="C574" t="s">
        <v>848</v>
      </c>
      <c r="D574" s="75" t="s">
        <v>839</v>
      </c>
      <c r="E574" t="s">
        <v>54</v>
      </c>
      <c r="F574">
        <v>17700</v>
      </c>
    </row>
    <row r="575" spans="1:6">
      <c r="A575" t="s">
        <v>830</v>
      </c>
      <c r="B575" t="s">
        <v>764</v>
      </c>
      <c r="C575" t="s">
        <v>848</v>
      </c>
      <c r="D575" s="75" t="s">
        <v>840</v>
      </c>
      <c r="E575" t="s">
        <v>54</v>
      </c>
      <c r="F575">
        <v>15758</v>
      </c>
    </row>
    <row r="576" spans="1:6">
      <c r="A576" t="s">
        <v>830</v>
      </c>
      <c r="B576" t="s">
        <v>764</v>
      </c>
      <c r="C576" t="s">
        <v>848</v>
      </c>
      <c r="D576" s="75" t="s">
        <v>841</v>
      </c>
      <c r="E576" t="s">
        <v>54</v>
      </c>
      <c r="F576">
        <v>9665</v>
      </c>
    </row>
    <row r="577" spans="1:6">
      <c r="A577" t="s">
        <v>830</v>
      </c>
      <c r="B577" t="s">
        <v>764</v>
      </c>
      <c r="C577" t="s">
        <v>848</v>
      </c>
      <c r="D577" s="75" t="s">
        <v>842</v>
      </c>
      <c r="E577" t="s">
        <v>54</v>
      </c>
      <c r="F577">
        <v>5049</v>
      </c>
    </row>
    <row r="578" spans="1:6">
      <c r="A578" t="s">
        <v>830</v>
      </c>
      <c r="B578" t="s">
        <v>764</v>
      </c>
      <c r="C578" t="s">
        <v>848</v>
      </c>
      <c r="D578" s="75" t="s">
        <v>843</v>
      </c>
      <c r="E578" t="s">
        <v>54</v>
      </c>
      <c r="F578">
        <v>2998</v>
      </c>
    </row>
    <row r="579" spans="1:6">
      <c r="A579" t="s">
        <v>830</v>
      </c>
      <c r="B579" t="s">
        <v>764</v>
      </c>
      <c r="C579" t="s">
        <v>848</v>
      </c>
      <c r="D579" s="75" t="s">
        <v>844</v>
      </c>
      <c r="E579" t="s">
        <v>54</v>
      </c>
      <c r="F579">
        <v>2113</v>
      </c>
    </row>
    <row r="580" spans="1:6">
      <c r="A580" t="s">
        <v>830</v>
      </c>
      <c r="B580" t="s">
        <v>764</v>
      </c>
      <c r="C580" t="s">
        <v>848</v>
      </c>
      <c r="D580" s="75" t="s">
        <v>845</v>
      </c>
      <c r="E580" t="s">
        <v>54</v>
      </c>
      <c r="F580">
        <v>944</v>
      </c>
    </row>
    <row r="581" spans="1:6">
      <c r="A581" t="s">
        <v>830</v>
      </c>
      <c r="B581" t="s">
        <v>764</v>
      </c>
      <c r="C581" t="s">
        <v>848</v>
      </c>
      <c r="D581" s="75" t="s">
        <v>846</v>
      </c>
      <c r="E581" t="s">
        <v>54</v>
      </c>
      <c r="F581">
        <v>206</v>
      </c>
    </row>
    <row r="582" spans="1:6">
      <c r="A582" t="s">
        <v>830</v>
      </c>
      <c r="B582" t="s">
        <v>764</v>
      </c>
      <c r="C582" t="s">
        <v>848</v>
      </c>
      <c r="D582" s="75" t="s">
        <v>847</v>
      </c>
      <c r="E582" t="s">
        <v>54</v>
      </c>
      <c r="F582">
        <v>56</v>
      </c>
    </row>
    <row r="583" spans="1:6">
      <c r="A583" t="s">
        <v>830</v>
      </c>
      <c r="B583" t="s">
        <v>764</v>
      </c>
      <c r="C583" t="s">
        <v>848</v>
      </c>
      <c r="D583" s="75" t="s">
        <v>681</v>
      </c>
      <c r="E583" t="s">
        <v>54</v>
      </c>
      <c r="F583">
        <v>11</v>
      </c>
    </row>
    <row r="584" spans="1:6">
      <c r="A584" t="s">
        <v>830</v>
      </c>
      <c r="B584" t="s">
        <v>764</v>
      </c>
      <c r="C584" t="s">
        <v>848</v>
      </c>
      <c r="D584" s="75" t="s">
        <v>160</v>
      </c>
      <c r="E584" t="s">
        <v>791</v>
      </c>
      <c r="F584">
        <v>7</v>
      </c>
    </row>
    <row r="585" spans="1:6">
      <c r="A585" t="s">
        <v>830</v>
      </c>
      <c r="B585" t="s">
        <v>764</v>
      </c>
      <c r="C585" t="s">
        <v>848</v>
      </c>
      <c r="D585" s="75" t="s">
        <v>161</v>
      </c>
      <c r="E585" t="s">
        <v>791</v>
      </c>
      <c r="F585">
        <v>12</v>
      </c>
    </row>
    <row r="586" spans="1:6">
      <c r="A586" t="s">
        <v>830</v>
      </c>
      <c r="B586" t="s">
        <v>764</v>
      </c>
      <c r="C586" t="s">
        <v>848</v>
      </c>
      <c r="D586" s="75" t="s">
        <v>831</v>
      </c>
      <c r="E586" t="s">
        <v>791</v>
      </c>
      <c r="F586">
        <v>3</v>
      </c>
    </row>
    <row r="587" spans="1:6">
      <c r="A587" t="s">
        <v>830</v>
      </c>
      <c r="B587" t="s">
        <v>764</v>
      </c>
      <c r="C587" t="s">
        <v>848</v>
      </c>
      <c r="D587" s="75" t="s">
        <v>833</v>
      </c>
      <c r="E587" t="s">
        <v>791</v>
      </c>
      <c r="F587">
        <v>5</v>
      </c>
    </row>
    <row r="588" spans="1:6">
      <c r="A588" t="s">
        <v>830</v>
      </c>
      <c r="B588" t="s">
        <v>764</v>
      </c>
      <c r="C588" t="s">
        <v>848</v>
      </c>
      <c r="D588" s="75" t="s">
        <v>834</v>
      </c>
      <c r="E588" t="s">
        <v>791</v>
      </c>
      <c r="F588">
        <v>4</v>
      </c>
    </row>
    <row r="589" spans="1:6">
      <c r="A589" t="s">
        <v>830</v>
      </c>
      <c r="B589" t="s">
        <v>764</v>
      </c>
      <c r="C589" t="s">
        <v>848</v>
      </c>
      <c r="D589" s="75" t="s">
        <v>835</v>
      </c>
      <c r="E589" t="s">
        <v>791</v>
      </c>
      <c r="F589">
        <v>9</v>
      </c>
    </row>
    <row r="590" spans="1:6">
      <c r="A590" t="s">
        <v>830</v>
      </c>
      <c r="B590" t="s">
        <v>764</v>
      </c>
      <c r="C590" t="s">
        <v>848</v>
      </c>
      <c r="D590" s="75" t="s">
        <v>836</v>
      </c>
      <c r="E590" t="s">
        <v>791</v>
      </c>
      <c r="F590">
        <v>7</v>
      </c>
    </row>
    <row r="591" spans="1:6">
      <c r="A591" t="s">
        <v>830</v>
      </c>
      <c r="B591" t="s">
        <v>764</v>
      </c>
      <c r="C591" t="s">
        <v>848</v>
      </c>
      <c r="D591" s="75" t="s">
        <v>837</v>
      </c>
      <c r="E591" t="s">
        <v>791</v>
      </c>
      <c r="F591">
        <v>9</v>
      </c>
    </row>
    <row r="592" spans="1:6">
      <c r="A592" t="s">
        <v>830</v>
      </c>
      <c r="B592" t="s">
        <v>764</v>
      </c>
      <c r="C592" t="s">
        <v>848</v>
      </c>
      <c r="D592" s="75" t="s">
        <v>838</v>
      </c>
      <c r="E592" t="s">
        <v>791</v>
      </c>
      <c r="F592">
        <v>4</v>
      </c>
    </row>
    <row r="593" spans="1:6">
      <c r="A593" t="s">
        <v>830</v>
      </c>
      <c r="B593" t="s">
        <v>764</v>
      </c>
      <c r="C593" t="s">
        <v>848</v>
      </c>
      <c r="D593" s="75" t="s">
        <v>839</v>
      </c>
      <c r="E593" t="s">
        <v>791</v>
      </c>
      <c r="F593">
        <v>9</v>
      </c>
    </row>
    <row r="594" spans="1:6">
      <c r="A594" t="s">
        <v>830</v>
      </c>
      <c r="B594" t="s">
        <v>764</v>
      </c>
      <c r="C594" t="s">
        <v>848</v>
      </c>
      <c r="D594" s="75" t="s">
        <v>840</v>
      </c>
      <c r="E594" t="s">
        <v>791</v>
      </c>
      <c r="F594">
        <v>9</v>
      </c>
    </row>
    <row r="595" spans="1:6">
      <c r="A595" t="s">
        <v>830</v>
      </c>
      <c r="B595" t="s">
        <v>764</v>
      </c>
      <c r="C595" t="s">
        <v>848</v>
      </c>
      <c r="D595" s="75" t="s">
        <v>841</v>
      </c>
      <c r="E595" t="s">
        <v>791</v>
      </c>
      <c r="F595">
        <v>12</v>
      </c>
    </row>
    <row r="596" spans="1:6">
      <c r="A596" t="s">
        <v>830</v>
      </c>
      <c r="B596" t="s">
        <v>792</v>
      </c>
      <c r="C596" t="s">
        <v>69</v>
      </c>
      <c r="D596" s="75" t="s">
        <v>159</v>
      </c>
      <c r="E596" t="s">
        <v>46</v>
      </c>
      <c r="F596">
        <v>14420</v>
      </c>
    </row>
    <row r="597" spans="1:6">
      <c r="A597" t="s">
        <v>830</v>
      </c>
      <c r="B597" t="s">
        <v>792</v>
      </c>
      <c r="C597" t="s">
        <v>69</v>
      </c>
      <c r="D597" s="75" t="s">
        <v>160</v>
      </c>
      <c r="E597" t="s">
        <v>46</v>
      </c>
      <c r="F597">
        <v>81776</v>
      </c>
    </row>
    <row r="598" spans="1:6">
      <c r="A598" t="s">
        <v>830</v>
      </c>
      <c r="B598" t="s">
        <v>792</v>
      </c>
      <c r="C598" t="s">
        <v>69</v>
      </c>
      <c r="D598" s="75" t="s">
        <v>161</v>
      </c>
      <c r="E598" t="s">
        <v>46</v>
      </c>
      <c r="F598">
        <v>80560</v>
      </c>
    </row>
    <row r="599" spans="1:6">
      <c r="A599" t="s">
        <v>830</v>
      </c>
      <c r="B599" t="s">
        <v>792</v>
      </c>
      <c r="C599" t="s">
        <v>69</v>
      </c>
      <c r="D599" s="75" t="s">
        <v>831</v>
      </c>
      <c r="E599" t="s">
        <v>46</v>
      </c>
      <c r="F599">
        <v>65496</v>
      </c>
    </row>
    <row r="600" spans="1:6">
      <c r="A600" t="s">
        <v>830</v>
      </c>
      <c r="B600" t="s">
        <v>792</v>
      </c>
      <c r="C600" t="s">
        <v>69</v>
      </c>
      <c r="D600" s="75" t="s">
        <v>832</v>
      </c>
      <c r="E600" t="s">
        <v>46</v>
      </c>
      <c r="F600">
        <v>64428</v>
      </c>
    </row>
    <row r="601" spans="1:6">
      <c r="A601" t="s">
        <v>830</v>
      </c>
      <c r="B601" t="s">
        <v>792</v>
      </c>
      <c r="C601" t="s">
        <v>69</v>
      </c>
      <c r="D601" s="75" t="s">
        <v>833</v>
      </c>
      <c r="E601" t="s">
        <v>46</v>
      </c>
      <c r="F601">
        <v>86080</v>
      </c>
    </row>
    <row r="602" spans="1:6">
      <c r="A602" t="s">
        <v>830</v>
      </c>
      <c r="B602" t="s">
        <v>792</v>
      </c>
      <c r="C602" t="s">
        <v>69</v>
      </c>
      <c r="D602" s="75" t="s">
        <v>834</v>
      </c>
      <c r="E602" t="s">
        <v>46</v>
      </c>
      <c r="F602">
        <v>109474</v>
      </c>
    </row>
    <row r="603" spans="1:6">
      <c r="A603" t="s">
        <v>830</v>
      </c>
      <c r="B603" t="s">
        <v>792</v>
      </c>
      <c r="C603" t="s">
        <v>69</v>
      </c>
      <c r="D603" s="75" t="s">
        <v>835</v>
      </c>
      <c r="E603" t="s">
        <v>46</v>
      </c>
      <c r="F603">
        <v>119249</v>
      </c>
    </row>
    <row r="604" spans="1:6">
      <c r="A604" t="s">
        <v>830</v>
      </c>
      <c r="B604" t="s">
        <v>792</v>
      </c>
      <c r="C604" t="s">
        <v>69</v>
      </c>
      <c r="D604" s="75" t="s">
        <v>836</v>
      </c>
      <c r="E604" t="s">
        <v>46</v>
      </c>
      <c r="F604">
        <v>116266</v>
      </c>
    </row>
    <row r="605" spans="1:6">
      <c r="A605" t="s">
        <v>830</v>
      </c>
      <c r="B605" t="s">
        <v>792</v>
      </c>
      <c r="C605" t="s">
        <v>69</v>
      </c>
      <c r="D605" s="75" t="s">
        <v>837</v>
      </c>
      <c r="E605" t="s">
        <v>46</v>
      </c>
      <c r="F605">
        <v>111966</v>
      </c>
    </row>
    <row r="606" spans="1:6">
      <c r="A606" t="s">
        <v>830</v>
      </c>
      <c r="B606" t="s">
        <v>792</v>
      </c>
      <c r="C606" t="s">
        <v>69</v>
      </c>
      <c r="D606" s="75" t="s">
        <v>838</v>
      </c>
      <c r="E606" t="s">
        <v>46</v>
      </c>
      <c r="F606">
        <v>114141</v>
      </c>
    </row>
    <row r="607" spans="1:6">
      <c r="A607" t="s">
        <v>830</v>
      </c>
      <c r="B607" t="s">
        <v>792</v>
      </c>
      <c r="C607" t="s">
        <v>69</v>
      </c>
      <c r="D607" s="75" t="s">
        <v>839</v>
      </c>
      <c r="E607" t="s">
        <v>46</v>
      </c>
      <c r="F607">
        <v>107688</v>
      </c>
    </row>
    <row r="608" spans="1:6">
      <c r="A608" t="s">
        <v>830</v>
      </c>
      <c r="B608" t="s">
        <v>792</v>
      </c>
      <c r="C608" t="s">
        <v>69</v>
      </c>
      <c r="D608" s="75" t="s">
        <v>840</v>
      </c>
      <c r="E608" t="s">
        <v>46</v>
      </c>
      <c r="F608">
        <v>99932</v>
      </c>
    </row>
    <row r="609" spans="1:6">
      <c r="A609" t="s">
        <v>830</v>
      </c>
      <c r="B609" t="s">
        <v>792</v>
      </c>
      <c r="C609" t="s">
        <v>69</v>
      </c>
      <c r="D609" s="75" t="s">
        <v>841</v>
      </c>
      <c r="E609" t="s">
        <v>46</v>
      </c>
      <c r="F609">
        <v>76037</v>
      </c>
    </row>
    <row r="610" spans="1:6">
      <c r="A610" t="s">
        <v>830</v>
      </c>
      <c r="B610" t="s">
        <v>792</v>
      </c>
      <c r="C610" t="s">
        <v>69</v>
      </c>
      <c r="D610" s="75" t="s">
        <v>842</v>
      </c>
      <c r="E610" t="s">
        <v>46</v>
      </c>
      <c r="F610">
        <v>50799</v>
      </c>
    </row>
    <row r="611" spans="1:6">
      <c r="A611" t="s">
        <v>830</v>
      </c>
      <c r="B611" t="s">
        <v>792</v>
      </c>
      <c r="C611" t="s">
        <v>69</v>
      </c>
      <c r="D611" s="75" t="s">
        <v>843</v>
      </c>
      <c r="E611" t="s">
        <v>46</v>
      </c>
      <c r="F611">
        <v>33736</v>
      </c>
    </row>
    <row r="612" spans="1:6">
      <c r="A612" t="s">
        <v>830</v>
      </c>
      <c r="B612" t="s">
        <v>792</v>
      </c>
      <c r="C612" t="s">
        <v>69</v>
      </c>
      <c r="D612" s="75" t="s">
        <v>844</v>
      </c>
      <c r="E612" t="s">
        <v>46</v>
      </c>
      <c r="F612">
        <v>23496</v>
      </c>
    </row>
    <row r="613" spans="1:6">
      <c r="A613" t="s">
        <v>830</v>
      </c>
      <c r="B613" t="s">
        <v>792</v>
      </c>
      <c r="C613" t="s">
        <v>69</v>
      </c>
      <c r="D613" s="75" t="s">
        <v>845</v>
      </c>
      <c r="E613" t="s">
        <v>46</v>
      </c>
      <c r="F613">
        <v>11189</v>
      </c>
    </row>
    <row r="614" spans="1:6">
      <c r="A614" t="s">
        <v>830</v>
      </c>
      <c r="B614" t="s">
        <v>792</v>
      </c>
      <c r="C614" t="s">
        <v>69</v>
      </c>
      <c r="D614" s="75" t="s">
        <v>846</v>
      </c>
      <c r="E614" t="s">
        <v>46</v>
      </c>
      <c r="F614">
        <v>3223</v>
      </c>
    </row>
    <row r="615" spans="1:6">
      <c r="A615" t="s">
        <v>830</v>
      </c>
      <c r="B615" t="s">
        <v>792</v>
      </c>
      <c r="C615" t="s">
        <v>69</v>
      </c>
      <c r="D615" s="75" t="s">
        <v>847</v>
      </c>
      <c r="E615" t="s">
        <v>46</v>
      </c>
      <c r="F615">
        <v>631</v>
      </c>
    </row>
    <row r="616" spans="1:6">
      <c r="A616" t="s">
        <v>830</v>
      </c>
      <c r="B616" t="s">
        <v>792</v>
      </c>
      <c r="C616" t="s">
        <v>69</v>
      </c>
      <c r="D616" s="75" t="s">
        <v>681</v>
      </c>
      <c r="E616" t="s">
        <v>46</v>
      </c>
      <c r="F616">
        <v>3</v>
      </c>
    </row>
    <row r="617" spans="1:6">
      <c r="A617" t="s">
        <v>830</v>
      </c>
      <c r="B617" t="s">
        <v>792</v>
      </c>
      <c r="C617" t="s">
        <v>69</v>
      </c>
      <c r="D617" s="75" t="s">
        <v>159</v>
      </c>
      <c r="E617" t="s">
        <v>700</v>
      </c>
      <c r="F617">
        <v>9424</v>
      </c>
    </row>
    <row r="618" spans="1:6">
      <c r="A618" t="s">
        <v>830</v>
      </c>
      <c r="B618" t="s">
        <v>792</v>
      </c>
      <c r="C618" t="s">
        <v>69</v>
      </c>
      <c r="D618" s="75" t="s">
        <v>160</v>
      </c>
      <c r="E618" t="s">
        <v>700</v>
      </c>
      <c r="F618">
        <v>53594</v>
      </c>
    </row>
    <row r="619" spans="1:6">
      <c r="A619" t="s">
        <v>830</v>
      </c>
      <c r="B619" t="s">
        <v>792</v>
      </c>
      <c r="C619" t="s">
        <v>69</v>
      </c>
      <c r="D619" s="75" t="s">
        <v>161</v>
      </c>
      <c r="E619" t="s">
        <v>700</v>
      </c>
      <c r="F619">
        <v>53449</v>
      </c>
    </row>
    <row r="620" spans="1:6">
      <c r="A620" t="s">
        <v>830</v>
      </c>
      <c r="B620" t="s">
        <v>792</v>
      </c>
      <c r="C620" t="s">
        <v>69</v>
      </c>
      <c r="D620" s="75" t="s">
        <v>831</v>
      </c>
      <c r="E620" t="s">
        <v>700</v>
      </c>
      <c r="F620">
        <v>42200</v>
      </c>
    </row>
    <row r="621" spans="1:6">
      <c r="A621" t="s">
        <v>830</v>
      </c>
      <c r="B621" t="s">
        <v>792</v>
      </c>
      <c r="C621" t="s">
        <v>69</v>
      </c>
      <c r="D621" s="75" t="s">
        <v>832</v>
      </c>
      <c r="E621" t="s">
        <v>700</v>
      </c>
      <c r="F621">
        <v>41123</v>
      </c>
    </row>
    <row r="622" spans="1:6">
      <c r="A622" t="s">
        <v>830</v>
      </c>
      <c r="B622" t="s">
        <v>792</v>
      </c>
      <c r="C622" t="s">
        <v>69</v>
      </c>
      <c r="D622" s="75" t="s">
        <v>833</v>
      </c>
      <c r="E622" t="s">
        <v>700</v>
      </c>
      <c r="F622">
        <v>54541</v>
      </c>
    </row>
    <row r="623" spans="1:6">
      <c r="A623" t="s">
        <v>830</v>
      </c>
      <c r="B623" t="s">
        <v>792</v>
      </c>
      <c r="C623" t="s">
        <v>69</v>
      </c>
      <c r="D623" s="75" t="s">
        <v>834</v>
      </c>
      <c r="E623" t="s">
        <v>700</v>
      </c>
      <c r="F623">
        <v>71676</v>
      </c>
    </row>
    <row r="624" spans="1:6">
      <c r="A624" t="s">
        <v>830</v>
      </c>
      <c r="B624" t="s">
        <v>792</v>
      </c>
      <c r="C624" t="s">
        <v>69</v>
      </c>
      <c r="D624" s="75" t="s">
        <v>835</v>
      </c>
      <c r="E624" t="s">
        <v>700</v>
      </c>
      <c r="F624">
        <v>80752</v>
      </c>
    </row>
    <row r="625" spans="1:6">
      <c r="A625" t="s">
        <v>830</v>
      </c>
      <c r="B625" t="s">
        <v>792</v>
      </c>
      <c r="C625" t="s">
        <v>69</v>
      </c>
      <c r="D625" s="75" t="s">
        <v>836</v>
      </c>
      <c r="E625" t="s">
        <v>700</v>
      </c>
      <c r="F625">
        <v>82205</v>
      </c>
    </row>
    <row r="626" spans="1:6">
      <c r="A626" t="s">
        <v>830</v>
      </c>
      <c r="B626" t="s">
        <v>792</v>
      </c>
      <c r="C626" t="s">
        <v>69</v>
      </c>
      <c r="D626" s="75" t="s">
        <v>837</v>
      </c>
      <c r="E626" t="s">
        <v>700</v>
      </c>
      <c r="F626">
        <v>76368</v>
      </c>
    </row>
    <row r="627" spans="1:6">
      <c r="A627" t="s">
        <v>830</v>
      </c>
      <c r="B627" t="s">
        <v>792</v>
      </c>
      <c r="C627" t="s">
        <v>69</v>
      </c>
      <c r="D627" s="75" t="s">
        <v>838</v>
      </c>
      <c r="E627" t="s">
        <v>700</v>
      </c>
      <c r="F627">
        <v>74928</v>
      </c>
    </row>
    <row r="628" spans="1:6">
      <c r="A628" t="s">
        <v>830</v>
      </c>
      <c r="B628" t="s">
        <v>792</v>
      </c>
      <c r="C628" t="s">
        <v>69</v>
      </c>
      <c r="D628" s="75" t="s">
        <v>839</v>
      </c>
      <c r="E628" t="s">
        <v>700</v>
      </c>
      <c r="F628">
        <v>66242</v>
      </c>
    </row>
    <row r="629" spans="1:6">
      <c r="A629" t="s">
        <v>830</v>
      </c>
      <c r="B629" t="s">
        <v>792</v>
      </c>
      <c r="C629" t="s">
        <v>69</v>
      </c>
      <c r="D629" s="75" t="s">
        <v>840</v>
      </c>
      <c r="E629" t="s">
        <v>700</v>
      </c>
      <c r="F629">
        <v>57250</v>
      </c>
    </row>
    <row r="630" spans="1:6">
      <c r="A630" t="s">
        <v>830</v>
      </c>
      <c r="B630" t="s">
        <v>792</v>
      </c>
      <c r="C630" t="s">
        <v>69</v>
      </c>
      <c r="D630" s="75" t="s">
        <v>841</v>
      </c>
      <c r="E630" t="s">
        <v>700</v>
      </c>
      <c r="F630">
        <v>40865</v>
      </c>
    </row>
    <row r="631" spans="1:6">
      <c r="A631" t="s">
        <v>830</v>
      </c>
      <c r="B631" t="s">
        <v>792</v>
      </c>
      <c r="C631" t="s">
        <v>69</v>
      </c>
      <c r="D631" s="75" t="s">
        <v>842</v>
      </c>
      <c r="E631" t="s">
        <v>700</v>
      </c>
      <c r="F631">
        <v>26913</v>
      </c>
    </row>
    <row r="632" spans="1:6">
      <c r="A632" t="s">
        <v>830</v>
      </c>
      <c r="B632" t="s">
        <v>792</v>
      </c>
      <c r="C632" t="s">
        <v>69</v>
      </c>
      <c r="D632" s="75" t="s">
        <v>843</v>
      </c>
      <c r="E632" t="s">
        <v>700</v>
      </c>
      <c r="F632">
        <v>17724</v>
      </c>
    </row>
    <row r="633" spans="1:6">
      <c r="A633" t="s">
        <v>830</v>
      </c>
      <c r="B633" t="s">
        <v>792</v>
      </c>
      <c r="C633" t="s">
        <v>69</v>
      </c>
      <c r="D633" s="75" t="s">
        <v>844</v>
      </c>
      <c r="E633" t="s">
        <v>700</v>
      </c>
      <c r="F633">
        <v>11409</v>
      </c>
    </row>
    <row r="634" spans="1:6">
      <c r="A634" t="s">
        <v>830</v>
      </c>
      <c r="B634" t="s">
        <v>792</v>
      </c>
      <c r="C634" t="s">
        <v>69</v>
      </c>
      <c r="D634" s="75" t="s">
        <v>845</v>
      </c>
      <c r="E634" t="s">
        <v>700</v>
      </c>
      <c r="F634">
        <v>5794</v>
      </c>
    </row>
    <row r="635" spans="1:6">
      <c r="A635" t="s">
        <v>830</v>
      </c>
      <c r="B635" t="s">
        <v>792</v>
      </c>
      <c r="C635" t="s">
        <v>69</v>
      </c>
      <c r="D635" s="75" t="s">
        <v>846</v>
      </c>
      <c r="E635" t="s">
        <v>700</v>
      </c>
      <c r="F635">
        <v>1792</v>
      </c>
    </row>
    <row r="636" spans="1:6">
      <c r="A636" t="s">
        <v>830</v>
      </c>
      <c r="B636" t="s">
        <v>792</v>
      </c>
      <c r="C636" t="s">
        <v>69</v>
      </c>
      <c r="D636" s="75" t="s">
        <v>847</v>
      </c>
      <c r="E636" t="s">
        <v>700</v>
      </c>
      <c r="F636">
        <v>307</v>
      </c>
    </row>
    <row r="637" spans="1:6">
      <c r="A637" t="s">
        <v>830</v>
      </c>
      <c r="B637" t="s">
        <v>792</v>
      </c>
      <c r="C637" t="s">
        <v>69</v>
      </c>
      <c r="D637" s="75" t="s">
        <v>159</v>
      </c>
      <c r="E637" t="s">
        <v>701</v>
      </c>
      <c r="F637">
        <v>11264</v>
      </c>
    </row>
    <row r="638" spans="1:6">
      <c r="A638" t="s">
        <v>830</v>
      </c>
      <c r="B638" t="s">
        <v>792</v>
      </c>
      <c r="C638" t="s">
        <v>69</v>
      </c>
      <c r="D638" s="75" t="s">
        <v>160</v>
      </c>
      <c r="E638" t="s">
        <v>701</v>
      </c>
      <c r="F638">
        <v>56608</v>
      </c>
    </row>
    <row r="639" spans="1:6">
      <c r="A639" t="s">
        <v>830</v>
      </c>
      <c r="B639" t="s">
        <v>792</v>
      </c>
      <c r="C639" t="s">
        <v>69</v>
      </c>
      <c r="D639" s="75" t="s">
        <v>161</v>
      </c>
      <c r="E639" t="s">
        <v>701</v>
      </c>
      <c r="F639">
        <v>56926</v>
      </c>
    </row>
    <row r="640" spans="1:6">
      <c r="A640" t="s">
        <v>830</v>
      </c>
      <c r="B640" t="s">
        <v>792</v>
      </c>
      <c r="C640" t="s">
        <v>69</v>
      </c>
      <c r="D640" s="75" t="s">
        <v>831</v>
      </c>
      <c r="E640" t="s">
        <v>701</v>
      </c>
      <c r="F640">
        <v>51718</v>
      </c>
    </row>
    <row r="641" spans="1:6">
      <c r="A641" t="s">
        <v>830</v>
      </c>
      <c r="B641" t="s">
        <v>792</v>
      </c>
      <c r="C641" t="s">
        <v>69</v>
      </c>
      <c r="D641" s="75" t="s">
        <v>832</v>
      </c>
      <c r="E641" t="s">
        <v>701</v>
      </c>
      <c r="F641">
        <v>56561</v>
      </c>
    </row>
    <row r="642" spans="1:6">
      <c r="A642" t="s">
        <v>830</v>
      </c>
      <c r="B642" t="s">
        <v>792</v>
      </c>
      <c r="C642" t="s">
        <v>69</v>
      </c>
      <c r="D642" s="75" t="s">
        <v>833</v>
      </c>
      <c r="E642" t="s">
        <v>701</v>
      </c>
      <c r="F642">
        <v>62844</v>
      </c>
    </row>
    <row r="643" spans="1:6">
      <c r="A643" t="s">
        <v>830</v>
      </c>
      <c r="B643" t="s">
        <v>792</v>
      </c>
      <c r="C643" t="s">
        <v>69</v>
      </c>
      <c r="D643" s="75" t="s">
        <v>834</v>
      </c>
      <c r="E643" t="s">
        <v>701</v>
      </c>
      <c r="F643">
        <v>70819</v>
      </c>
    </row>
    <row r="644" spans="1:6">
      <c r="A644" t="s">
        <v>830</v>
      </c>
      <c r="B644" t="s">
        <v>792</v>
      </c>
      <c r="C644" t="s">
        <v>69</v>
      </c>
      <c r="D644" s="75" t="s">
        <v>835</v>
      </c>
      <c r="E644" t="s">
        <v>701</v>
      </c>
      <c r="F644">
        <v>77648</v>
      </c>
    </row>
    <row r="645" spans="1:6">
      <c r="A645" t="s">
        <v>830</v>
      </c>
      <c r="B645" t="s">
        <v>792</v>
      </c>
      <c r="C645" t="s">
        <v>69</v>
      </c>
      <c r="D645" s="75" t="s">
        <v>836</v>
      </c>
      <c r="E645" t="s">
        <v>701</v>
      </c>
      <c r="F645">
        <v>81580</v>
      </c>
    </row>
    <row r="646" spans="1:6">
      <c r="A646" t="s">
        <v>830</v>
      </c>
      <c r="B646" t="s">
        <v>792</v>
      </c>
      <c r="C646" t="s">
        <v>69</v>
      </c>
      <c r="D646" s="75" t="s">
        <v>837</v>
      </c>
      <c r="E646" t="s">
        <v>701</v>
      </c>
      <c r="F646">
        <v>86659</v>
      </c>
    </row>
    <row r="647" spans="1:6">
      <c r="A647" t="s">
        <v>830</v>
      </c>
      <c r="B647" t="s">
        <v>792</v>
      </c>
      <c r="C647" t="s">
        <v>69</v>
      </c>
      <c r="D647" s="75" t="s">
        <v>838</v>
      </c>
      <c r="E647" t="s">
        <v>701</v>
      </c>
      <c r="F647">
        <v>96150</v>
      </c>
    </row>
    <row r="648" spans="1:6">
      <c r="A648" t="s">
        <v>830</v>
      </c>
      <c r="B648" t="s">
        <v>792</v>
      </c>
      <c r="C648" t="s">
        <v>69</v>
      </c>
      <c r="D648" s="75" t="s">
        <v>839</v>
      </c>
      <c r="E648" t="s">
        <v>701</v>
      </c>
      <c r="F648">
        <v>92918</v>
      </c>
    </row>
    <row r="649" spans="1:6">
      <c r="A649" t="s">
        <v>830</v>
      </c>
      <c r="B649" t="s">
        <v>792</v>
      </c>
      <c r="C649" t="s">
        <v>69</v>
      </c>
      <c r="D649" s="75" t="s">
        <v>840</v>
      </c>
      <c r="E649" t="s">
        <v>701</v>
      </c>
      <c r="F649">
        <v>87206</v>
      </c>
    </row>
    <row r="650" spans="1:6">
      <c r="A650" t="s">
        <v>830</v>
      </c>
      <c r="B650" t="s">
        <v>792</v>
      </c>
      <c r="C650" t="s">
        <v>69</v>
      </c>
      <c r="D650" s="75" t="s">
        <v>841</v>
      </c>
      <c r="E650" t="s">
        <v>701</v>
      </c>
      <c r="F650">
        <v>67788</v>
      </c>
    </row>
    <row r="651" spans="1:6">
      <c r="A651" t="s">
        <v>830</v>
      </c>
      <c r="B651" t="s">
        <v>792</v>
      </c>
      <c r="C651" t="s">
        <v>69</v>
      </c>
      <c r="D651" s="75" t="s">
        <v>842</v>
      </c>
      <c r="E651" t="s">
        <v>701</v>
      </c>
      <c r="F651">
        <v>45008</v>
      </c>
    </row>
    <row r="652" spans="1:6">
      <c r="A652" t="s">
        <v>830</v>
      </c>
      <c r="B652" t="s">
        <v>792</v>
      </c>
      <c r="C652" t="s">
        <v>69</v>
      </c>
      <c r="D652" s="75" t="s">
        <v>843</v>
      </c>
      <c r="E652" t="s">
        <v>701</v>
      </c>
      <c r="F652">
        <v>28523</v>
      </c>
    </row>
    <row r="653" spans="1:6">
      <c r="A653" t="s">
        <v>830</v>
      </c>
      <c r="B653" t="s">
        <v>792</v>
      </c>
      <c r="C653" t="s">
        <v>69</v>
      </c>
      <c r="D653" s="75" t="s">
        <v>844</v>
      </c>
      <c r="E653" t="s">
        <v>701</v>
      </c>
      <c r="F653">
        <v>17808</v>
      </c>
    </row>
    <row r="654" spans="1:6">
      <c r="A654" t="s">
        <v>830</v>
      </c>
      <c r="B654" t="s">
        <v>792</v>
      </c>
      <c r="C654" t="s">
        <v>69</v>
      </c>
      <c r="D654" s="75" t="s">
        <v>845</v>
      </c>
      <c r="E654" t="s">
        <v>701</v>
      </c>
      <c r="F654">
        <v>8152</v>
      </c>
    </row>
    <row r="655" spans="1:6">
      <c r="A655" t="s">
        <v>830</v>
      </c>
      <c r="B655" t="s">
        <v>792</v>
      </c>
      <c r="C655" t="s">
        <v>69</v>
      </c>
      <c r="D655" s="75" t="s">
        <v>846</v>
      </c>
      <c r="E655" t="s">
        <v>701</v>
      </c>
      <c r="F655">
        <v>2061</v>
      </c>
    </row>
    <row r="656" spans="1:6">
      <c r="A656" t="s">
        <v>830</v>
      </c>
      <c r="B656" t="s">
        <v>792</v>
      </c>
      <c r="C656" t="s">
        <v>69</v>
      </c>
      <c r="D656" s="75" t="s">
        <v>847</v>
      </c>
      <c r="E656" t="s">
        <v>701</v>
      </c>
      <c r="F656">
        <v>325</v>
      </c>
    </row>
    <row r="657" spans="1:6">
      <c r="A657" t="s">
        <v>830</v>
      </c>
      <c r="B657" t="s">
        <v>792</v>
      </c>
      <c r="C657" t="s">
        <v>69</v>
      </c>
      <c r="D657" s="75" t="s">
        <v>159</v>
      </c>
      <c r="E657" t="s">
        <v>50</v>
      </c>
      <c r="F657">
        <v>5000</v>
      </c>
    </row>
    <row r="658" spans="1:6">
      <c r="A658" t="s">
        <v>830</v>
      </c>
      <c r="B658" t="s">
        <v>792</v>
      </c>
      <c r="C658" t="s">
        <v>69</v>
      </c>
      <c r="D658" s="75" t="s">
        <v>160</v>
      </c>
      <c r="E658" t="s">
        <v>50</v>
      </c>
      <c r="F658">
        <v>26949</v>
      </c>
    </row>
    <row r="659" spans="1:6">
      <c r="A659" t="s">
        <v>830</v>
      </c>
      <c r="B659" t="s">
        <v>792</v>
      </c>
      <c r="C659" t="s">
        <v>69</v>
      </c>
      <c r="D659" s="75" t="s">
        <v>161</v>
      </c>
      <c r="E659" t="s">
        <v>50</v>
      </c>
      <c r="F659">
        <v>32598</v>
      </c>
    </row>
    <row r="660" spans="1:6">
      <c r="A660" t="s">
        <v>830</v>
      </c>
      <c r="B660" t="s">
        <v>792</v>
      </c>
      <c r="C660" t="s">
        <v>69</v>
      </c>
      <c r="D660" s="75" t="s">
        <v>831</v>
      </c>
      <c r="E660" t="s">
        <v>50</v>
      </c>
      <c r="F660">
        <v>28687</v>
      </c>
    </row>
    <row r="661" spans="1:6">
      <c r="A661" t="s">
        <v>830</v>
      </c>
      <c r="B661" t="s">
        <v>792</v>
      </c>
      <c r="C661" t="s">
        <v>69</v>
      </c>
      <c r="D661" s="75" t="s">
        <v>832</v>
      </c>
      <c r="E661" t="s">
        <v>50</v>
      </c>
      <c r="F661">
        <v>34366</v>
      </c>
    </row>
    <row r="662" spans="1:6">
      <c r="A662" t="s">
        <v>830</v>
      </c>
      <c r="B662" t="s">
        <v>792</v>
      </c>
      <c r="C662" t="s">
        <v>69</v>
      </c>
      <c r="D662" s="75" t="s">
        <v>833</v>
      </c>
      <c r="E662" t="s">
        <v>50</v>
      </c>
      <c r="F662">
        <v>33677</v>
      </c>
    </row>
    <row r="663" spans="1:6">
      <c r="A663" t="s">
        <v>830</v>
      </c>
      <c r="B663" t="s">
        <v>792</v>
      </c>
      <c r="C663" t="s">
        <v>69</v>
      </c>
      <c r="D663" s="75" t="s">
        <v>834</v>
      </c>
      <c r="E663" t="s">
        <v>50</v>
      </c>
      <c r="F663">
        <v>36148</v>
      </c>
    </row>
    <row r="664" spans="1:6">
      <c r="A664" t="s">
        <v>830</v>
      </c>
      <c r="B664" t="s">
        <v>792</v>
      </c>
      <c r="C664" t="s">
        <v>69</v>
      </c>
      <c r="D664" s="75" t="s">
        <v>835</v>
      </c>
      <c r="E664" t="s">
        <v>50</v>
      </c>
      <c r="F664">
        <v>39038</v>
      </c>
    </row>
    <row r="665" spans="1:6">
      <c r="A665" t="s">
        <v>830</v>
      </c>
      <c r="B665" t="s">
        <v>792</v>
      </c>
      <c r="C665" t="s">
        <v>69</v>
      </c>
      <c r="D665" s="75" t="s">
        <v>836</v>
      </c>
      <c r="E665" t="s">
        <v>50</v>
      </c>
      <c r="F665">
        <v>46107</v>
      </c>
    </row>
    <row r="666" spans="1:6">
      <c r="A666" t="s">
        <v>830</v>
      </c>
      <c r="B666" t="s">
        <v>792</v>
      </c>
      <c r="C666" t="s">
        <v>69</v>
      </c>
      <c r="D666" s="75" t="s">
        <v>837</v>
      </c>
      <c r="E666" t="s">
        <v>50</v>
      </c>
      <c r="F666">
        <v>52563</v>
      </c>
    </row>
    <row r="667" spans="1:6">
      <c r="A667" t="s">
        <v>830</v>
      </c>
      <c r="B667" t="s">
        <v>792</v>
      </c>
      <c r="C667" t="s">
        <v>69</v>
      </c>
      <c r="D667" s="75" t="s">
        <v>838</v>
      </c>
      <c r="E667" t="s">
        <v>50</v>
      </c>
      <c r="F667">
        <v>65824</v>
      </c>
    </row>
    <row r="668" spans="1:6">
      <c r="A668" t="s">
        <v>830</v>
      </c>
      <c r="B668" t="s">
        <v>792</v>
      </c>
      <c r="C668" t="s">
        <v>69</v>
      </c>
      <c r="D668" s="75" t="s">
        <v>839</v>
      </c>
      <c r="E668" t="s">
        <v>50</v>
      </c>
      <c r="F668">
        <v>69542</v>
      </c>
    </row>
    <row r="669" spans="1:6">
      <c r="A669" t="s">
        <v>830</v>
      </c>
      <c r="B669" t="s">
        <v>792</v>
      </c>
      <c r="C669" t="s">
        <v>69</v>
      </c>
      <c r="D669" s="75" t="s">
        <v>840</v>
      </c>
      <c r="E669" t="s">
        <v>50</v>
      </c>
      <c r="F669">
        <v>68494</v>
      </c>
    </row>
    <row r="670" spans="1:6">
      <c r="A670" t="s">
        <v>830</v>
      </c>
      <c r="B670" t="s">
        <v>792</v>
      </c>
      <c r="C670" t="s">
        <v>69</v>
      </c>
      <c r="D670" s="75" t="s">
        <v>841</v>
      </c>
      <c r="E670" t="s">
        <v>50</v>
      </c>
      <c r="F670">
        <v>51948</v>
      </c>
    </row>
    <row r="671" spans="1:6">
      <c r="A671" t="s">
        <v>830</v>
      </c>
      <c r="B671" t="s">
        <v>792</v>
      </c>
      <c r="C671" t="s">
        <v>69</v>
      </c>
      <c r="D671" s="75" t="s">
        <v>842</v>
      </c>
      <c r="E671" t="s">
        <v>50</v>
      </c>
      <c r="F671">
        <v>31816</v>
      </c>
    </row>
    <row r="672" spans="1:6">
      <c r="A672" t="s">
        <v>830</v>
      </c>
      <c r="B672" t="s">
        <v>792</v>
      </c>
      <c r="C672" t="s">
        <v>69</v>
      </c>
      <c r="D672" s="75" t="s">
        <v>843</v>
      </c>
      <c r="E672" t="s">
        <v>50</v>
      </c>
      <c r="F672">
        <v>20152</v>
      </c>
    </row>
    <row r="673" spans="1:6">
      <c r="A673" t="s">
        <v>830</v>
      </c>
      <c r="B673" t="s">
        <v>792</v>
      </c>
      <c r="C673" t="s">
        <v>69</v>
      </c>
      <c r="D673" s="75" t="s">
        <v>844</v>
      </c>
      <c r="E673" t="s">
        <v>50</v>
      </c>
      <c r="F673">
        <v>14126</v>
      </c>
    </row>
    <row r="674" spans="1:6">
      <c r="A674" t="s">
        <v>830</v>
      </c>
      <c r="B674" t="s">
        <v>792</v>
      </c>
      <c r="C674" t="s">
        <v>69</v>
      </c>
      <c r="D674" s="75" t="s">
        <v>845</v>
      </c>
      <c r="E674" t="s">
        <v>50</v>
      </c>
      <c r="F674">
        <v>6851</v>
      </c>
    </row>
    <row r="675" spans="1:6">
      <c r="A675" t="s">
        <v>830</v>
      </c>
      <c r="B675" t="s">
        <v>792</v>
      </c>
      <c r="C675" t="s">
        <v>69</v>
      </c>
      <c r="D675" s="75" t="s">
        <v>846</v>
      </c>
      <c r="E675" t="s">
        <v>50</v>
      </c>
      <c r="F675">
        <v>2005</v>
      </c>
    </row>
    <row r="676" spans="1:6">
      <c r="A676" t="s">
        <v>830</v>
      </c>
      <c r="B676" t="s">
        <v>792</v>
      </c>
      <c r="C676" t="s">
        <v>69</v>
      </c>
      <c r="D676" s="75" t="s">
        <v>847</v>
      </c>
      <c r="E676" t="s">
        <v>50</v>
      </c>
      <c r="F676">
        <v>295</v>
      </c>
    </row>
    <row r="677" spans="1:6">
      <c r="A677" t="s">
        <v>830</v>
      </c>
      <c r="B677" t="s">
        <v>792</v>
      </c>
      <c r="C677" t="s">
        <v>69</v>
      </c>
      <c r="D677" s="75" t="s">
        <v>159</v>
      </c>
      <c r="E677" t="s">
        <v>49</v>
      </c>
      <c r="F677">
        <v>2111</v>
      </c>
    </row>
    <row r="678" spans="1:6">
      <c r="A678" t="s">
        <v>830</v>
      </c>
      <c r="B678" t="s">
        <v>792</v>
      </c>
      <c r="C678" t="s">
        <v>69</v>
      </c>
      <c r="D678" s="75" t="s">
        <v>160</v>
      </c>
      <c r="E678" t="s">
        <v>49</v>
      </c>
      <c r="F678">
        <v>9291</v>
      </c>
    </row>
    <row r="679" spans="1:6">
      <c r="A679" t="s">
        <v>830</v>
      </c>
      <c r="B679" t="s">
        <v>792</v>
      </c>
      <c r="C679" t="s">
        <v>69</v>
      </c>
      <c r="D679" s="75" t="s">
        <v>161</v>
      </c>
      <c r="E679" t="s">
        <v>49</v>
      </c>
      <c r="F679">
        <v>11813</v>
      </c>
    </row>
    <row r="680" spans="1:6">
      <c r="A680" t="s">
        <v>830</v>
      </c>
      <c r="B680" t="s">
        <v>792</v>
      </c>
      <c r="C680" t="s">
        <v>69</v>
      </c>
      <c r="D680" s="75" t="s">
        <v>831</v>
      </c>
      <c r="E680" t="s">
        <v>49</v>
      </c>
      <c r="F680">
        <v>11279</v>
      </c>
    </row>
    <row r="681" spans="1:6">
      <c r="A681" t="s">
        <v>830</v>
      </c>
      <c r="B681" t="s">
        <v>792</v>
      </c>
      <c r="C681" t="s">
        <v>69</v>
      </c>
      <c r="D681" s="75" t="s">
        <v>832</v>
      </c>
      <c r="E681" t="s">
        <v>49</v>
      </c>
      <c r="F681">
        <v>13764</v>
      </c>
    </row>
    <row r="682" spans="1:6">
      <c r="A682" t="s">
        <v>830</v>
      </c>
      <c r="B682" t="s">
        <v>792</v>
      </c>
      <c r="C682" t="s">
        <v>69</v>
      </c>
      <c r="D682" s="75" t="s">
        <v>833</v>
      </c>
      <c r="E682" t="s">
        <v>49</v>
      </c>
      <c r="F682">
        <v>17528</v>
      </c>
    </row>
    <row r="683" spans="1:6">
      <c r="A683" t="s">
        <v>830</v>
      </c>
      <c r="B683" t="s">
        <v>792</v>
      </c>
      <c r="C683" t="s">
        <v>69</v>
      </c>
      <c r="D683" s="75" t="s">
        <v>834</v>
      </c>
      <c r="E683" t="s">
        <v>49</v>
      </c>
      <c r="F683">
        <v>19207</v>
      </c>
    </row>
    <row r="684" spans="1:6">
      <c r="A684" t="s">
        <v>830</v>
      </c>
      <c r="B684" t="s">
        <v>792</v>
      </c>
      <c r="C684" t="s">
        <v>69</v>
      </c>
      <c r="D684" s="75" t="s">
        <v>835</v>
      </c>
      <c r="E684" t="s">
        <v>49</v>
      </c>
      <c r="F684">
        <v>20822</v>
      </c>
    </row>
    <row r="685" spans="1:6">
      <c r="A685" t="s">
        <v>830</v>
      </c>
      <c r="B685" t="s">
        <v>792</v>
      </c>
      <c r="C685" t="s">
        <v>69</v>
      </c>
      <c r="D685" s="75" t="s">
        <v>836</v>
      </c>
      <c r="E685" t="s">
        <v>49</v>
      </c>
      <c r="F685">
        <v>22036</v>
      </c>
    </row>
    <row r="686" spans="1:6">
      <c r="A686" t="s">
        <v>830</v>
      </c>
      <c r="B686" t="s">
        <v>792</v>
      </c>
      <c r="C686" t="s">
        <v>69</v>
      </c>
      <c r="D686" s="75" t="s">
        <v>837</v>
      </c>
      <c r="E686" t="s">
        <v>49</v>
      </c>
      <c r="F686">
        <v>22766</v>
      </c>
    </row>
    <row r="687" spans="1:6">
      <c r="A687" t="s">
        <v>830</v>
      </c>
      <c r="B687" t="s">
        <v>792</v>
      </c>
      <c r="C687" t="s">
        <v>69</v>
      </c>
      <c r="D687" s="75" t="s">
        <v>838</v>
      </c>
      <c r="E687" t="s">
        <v>49</v>
      </c>
      <c r="F687">
        <v>21678</v>
      </c>
    </row>
    <row r="688" spans="1:6">
      <c r="A688" t="s">
        <v>830</v>
      </c>
      <c r="B688" t="s">
        <v>792</v>
      </c>
      <c r="C688" t="s">
        <v>69</v>
      </c>
      <c r="D688" s="75" t="s">
        <v>839</v>
      </c>
      <c r="E688" t="s">
        <v>49</v>
      </c>
      <c r="F688">
        <v>18842</v>
      </c>
    </row>
    <row r="689" spans="1:6">
      <c r="A689" t="s">
        <v>830</v>
      </c>
      <c r="B689" t="s">
        <v>792</v>
      </c>
      <c r="C689" t="s">
        <v>69</v>
      </c>
      <c r="D689" s="75" t="s">
        <v>840</v>
      </c>
      <c r="E689" t="s">
        <v>49</v>
      </c>
      <c r="F689">
        <v>14028</v>
      </c>
    </row>
    <row r="690" spans="1:6">
      <c r="A690" t="s">
        <v>830</v>
      </c>
      <c r="B690" t="s">
        <v>792</v>
      </c>
      <c r="C690" t="s">
        <v>69</v>
      </c>
      <c r="D690" s="75" t="s">
        <v>841</v>
      </c>
      <c r="E690" t="s">
        <v>49</v>
      </c>
      <c r="F690">
        <v>8351</v>
      </c>
    </row>
    <row r="691" spans="1:6">
      <c r="A691" t="s">
        <v>830</v>
      </c>
      <c r="B691" t="s">
        <v>792</v>
      </c>
      <c r="C691" t="s">
        <v>69</v>
      </c>
      <c r="D691" s="75" t="s">
        <v>842</v>
      </c>
      <c r="E691" t="s">
        <v>49</v>
      </c>
      <c r="F691">
        <v>4912</v>
      </c>
    </row>
    <row r="692" spans="1:6">
      <c r="A692" t="s">
        <v>830</v>
      </c>
      <c r="B692" t="s">
        <v>792</v>
      </c>
      <c r="C692" t="s">
        <v>69</v>
      </c>
      <c r="D692" s="75" t="s">
        <v>843</v>
      </c>
      <c r="E692" t="s">
        <v>49</v>
      </c>
      <c r="F692">
        <v>3170</v>
      </c>
    </row>
    <row r="693" spans="1:6">
      <c r="A693" t="s">
        <v>830</v>
      </c>
      <c r="B693" t="s">
        <v>792</v>
      </c>
      <c r="C693" t="s">
        <v>69</v>
      </c>
      <c r="D693" s="75" t="s">
        <v>844</v>
      </c>
      <c r="E693" t="s">
        <v>49</v>
      </c>
      <c r="F693">
        <v>1874</v>
      </c>
    </row>
    <row r="694" spans="1:6">
      <c r="A694" t="s">
        <v>830</v>
      </c>
      <c r="B694" t="s">
        <v>792</v>
      </c>
      <c r="C694" t="s">
        <v>69</v>
      </c>
      <c r="D694" s="75" t="s">
        <v>845</v>
      </c>
      <c r="E694" t="s">
        <v>49</v>
      </c>
      <c r="F694">
        <v>724</v>
      </c>
    </row>
    <row r="695" spans="1:6">
      <c r="A695" t="s">
        <v>830</v>
      </c>
      <c r="B695" t="s">
        <v>792</v>
      </c>
      <c r="C695" t="s">
        <v>69</v>
      </c>
      <c r="D695" s="75" t="s">
        <v>846</v>
      </c>
      <c r="E695" t="s">
        <v>49</v>
      </c>
      <c r="F695">
        <v>240</v>
      </c>
    </row>
    <row r="696" spans="1:6">
      <c r="A696" t="s">
        <v>830</v>
      </c>
      <c r="B696" t="s">
        <v>792</v>
      </c>
      <c r="C696" t="s">
        <v>69</v>
      </c>
      <c r="D696" s="75" t="s">
        <v>847</v>
      </c>
      <c r="E696" t="s">
        <v>49</v>
      </c>
      <c r="F696">
        <v>45</v>
      </c>
    </row>
    <row r="697" spans="1:6">
      <c r="A697" t="s">
        <v>830</v>
      </c>
      <c r="B697" t="s">
        <v>792</v>
      </c>
      <c r="C697" t="s">
        <v>69</v>
      </c>
      <c r="D697" s="75" t="s">
        <v>159</v>
      </c>
      <c r="E697" t="s">
        <v>702</v>
      </c>
      <c r="F697">
        <v>493</v>
      </c>
    </row>
    <row r="698" spans="1:6">
      <c r="A698" t="s">
        <v>830</v>
      </c>
      <c r="B698" t="s">
        <v>792</v>
      </c>
      <c r="C698" t="s">
        <v>69</v>
      </c>
      <c r="D698" s="75" t="s">
        <v>160</v>
      </c>
      <c r="E698" t="s">
        <v>702</v>
      </c>
      <c r="F698">
        <v>3217</v>
      </c>
    </row>
    <row r="699" spans="1:6">
      <c r="A699" t="s">
        <v>830</v>
      </c>
      <c r="B699" t="s">
        <v>792</v>
      </c>
      <c r="C699" t="s">
        <v>69</v>
      </c>
      <c r="D699" s="75" t="s">
        <v>161</v>
      </c>
      <c r="E699" t="s">
        <v>702</v>
      </c>
      <c r="F699">
        <v>4313</v>
      </c>
    </row>
    <row r="700" spans="1:6">
      <c r="A700" t="s">
        <v>830</v>
      </c>
      <c r="B700" t="s">
        <v>792</v>
      </c>
      <c r="C700" t="s">
        <v>69</v>
      </c>
      <c r="D700" s="75" t="s">
        <v>831</v>
      </c>
      <c r="E700" t="s">
        <v>702</v>
      </c>
      <c r="F700">
        <v>4572</v>
      </c>
    </row>
    <row r="701" spans="1:6">
      <c r="A701" t="s">
        <v>830</v>
      </c>
      <c r="B701" t="s">
        <v>792</v>
      </c>
      <c r="C701" t="s">
        <v>69</v>
      </c>
      <c r="D701" s="75" t="s">
        <v>832</v>
      </c>
      <c r="E701" t="s">
        <v>702</v>
      </c>
      <c r="F701">
        <v>6359</v>
      </c>
    </row>
    <row r="702" spans="1:6">
      <c r="A702" t="s">
        <v>830</v>
      </c>
      <c r="B702" t="s">
        <v>792</v>
      </c>
      <c r="C702" t="s">
        <v>69</v>
      </c>
      <c r="D702" s="75" t="s">
        <v>833</v>
      </c>
      <c r="E702" t="s">
        <v>702</v>
      </c>
      <c r="F702">
        <v>5921</v>
      </c>
    </row>
    <row r="703" spans="1:6">
      <c r="A703" t="s">
        <v>830</v>
      </c>
      <c r="B703" t="s">
        <v>792</v>
      </c>
      <c r="C703" t="s">
        <v>69</v>
      </c>
      <c r="D703" s="75" t="s">
        <v>834</v>
      </c>
      <c r="E703" t="s">
        <v>702</v>
      </c>
      <c r="F703">
        <v>6295</v>
      </c>
    </row>
    <row r="704" spans="1:6">
      <c r="A704" t="s">
        <v>830</v>
      </c>
      <c r="B704" t="s">
        <v>792</v>
      </c>
      <c r="C704" t="s">
        <v>69</v>
      </c>
      <c r="D704" s="75" t="s">
        <v>835</v>
      </c>
      <c r="E704" t="s">
        <v>702</v>
      </c>
      <c r="F704">
        <v>7094</v>
      </c>
    </row>
    <row r="705" spans="1:6">
      <c r="A705" t="s">
        <v>830</v>
      </c>
      <c r="B705" t="s">
        <v>792</v>
      </c>
      <c r="C705" t="s">
        <v>69</v>
      </c>
      <c r="D705" s="75" t="s">
        <v>836</v>
      </c>
      <c r="E705" t="s">
        <v>702</v>
      </c>
      <c r="F705">
        <v>7995</v>
      </c>
    </row>
    <row r="706" spans="1:6">
      <c r="A706" t="s">
        <v>830</v>
      </c>
      <c r="B706" t="s">
        <v>792</v>
      </c>
      <c r="C706" t="s">
        <v>69</v>
      </c>
      <c r="D706" s="75" t="s">
        <v>837</v>
      </c>
      <c r="E706" t="s">
        <v>702</v>
      </c>
      <c r="F706">
        <v>9410</v>
      </c>
    </row>
    <row r="707" spans="1:6">
      <c r="A707" t="s">
        <v>830</v>
      </c>
      <c r="B707" t="s">
        <v>792</v>
      </c>
      <c r="C707" t="s">
        <v>69</v>
      </c>
      <c r="D707" s="75" t="s">
        <v>838</v>
      </c>
      <c r="E707" t="s">
        <v>702</v>
      </c>
      <c r="F707">
        <v>11806</v>
      </c>
    </row>
    <row r="708" spans="1:6">
      <c r="A708" t="s">
        <v>830</v>
      </c>
      <c r="B708" t="s">
        <v>792</v>
      </c>
      <c r="C708" t="s">
        <v>69</v>
      </c>
      <c r="D708" s="75" t="s">
        <v>839</v>
      </c>
      <c r="E708" t="s">
        <v>702</v>
      </c>
      <c r="F708">
        <v>10996</v>
      </c>
    </row>
    <row r="709" spans="1:6">
      <c r="A709" t="s">
        <v>830</v>
      </c>
      <c r="B709" t="s">
        <v>792</v>
      </c>
      <c r="C709" t="s">
        <v>69</v>
      </c>
      <c r="D709" s="75" t="s">
        <v>840</v>
      </c>
      <c r="E709" t="s">
        <v>702</v>
      </c>
      <c r="F709">
        <v>9674</v>
      </c>
    </row>
    <row r="710" spans="1:6">
      <c r="A710" t="s">
        <v>830</v>
      </c>
      <c r="B710" t="s">
        <v>792</v>
      </c>
      <c r="C710" t="s">
        <v>69</v>
      </c>
      <c r="D710" s="75" t="s">
        <v>841</v>
      </c>
      <c r="E710" t="s">
        <v>702</v>
      </c>
      <c r="F710">
        <v>7023</v>
      </c>
    </row>
    <row r="711" spans="1:6">
      <c r="A711" t="s">
        <v>830</v>
      </c>
      <c r="B711" t="s">
        <v>792</v>
      </c>
      <c r="C711" t="s">
        <v>69</v>
      </c>
      <c r="D711" s="75" t="s">
        <v>842</v>
      </c>
      <c r="E711" t="s">
        <v>702</v>
      </c>
      <c r="F711">
        <v>4730</v>
      </c>
    </row>
    <row r="712" spans="1:6">
      <c r="A712" t="s">
        <v>830</v>
      </c>
      <c r="B712" t="s">
        <v>792</v>
      </c>
      <c r="C712" t="s">
        <v>69</v>
      </c>
      <c r="D712" s="75" t="s">
        <v>843</v>
      </c>
      <c r="E712" t="s">
        <v>702</v>
      </c>
      <c r="F712">
        <v>2914</v>
      </c>
    </row>
    <row r="713" spans="1:6">
      <c r="A713" t="s">
        <v>830</v>
      </c>
      <c r="B713" t="s">
        <v>792</v>
      </c>
      <c r="C713" t="s">
        <v>69</v>
      </c>
      <c r="D713" s="75" t="s">
        <v>844</v>
      </c>
      <c r="E713" t="s">
        <v>702</v>
      </c>
      <c r="F713">
        <v>2076</v>
      </c>
    </row>
    <row r="714" spans="1:6">
      <c r="A714" t="s">
        <v>830</v>
      </c>
      <c r="B714" t="s">
        <v>792</v>
      </c>
      <c r="C714" t="s">
        <v>69</v>
      </c>
      <c r="D714" s="75" t="s">
        <v>845</v>
      </c>
      <c r="E714" t="s">
        <v>702</v>
      </c>
      <c r="F714">
        <v>854</v>
      </c>
    </row>
    <row r="715" spans="1:6">
      <c r="A715" t="s">
        <v>830</v>
      </c>
      <c r="B715" t="s">
        <v>792</v>
      </c>
      <c r="C715" t="s">
        <v>69</v>
      </c>
      <c r="D715" s="75" t="s">
        <v>846</v>
      </c>
      <c r="E715" t="s">
        <v>702</v>
      </c>
      <c r="F715">
        <v>278</v>
      </c>
    </row>
    <row r="716" spans="1:6">
      <c r="A716" t="s">
        <v>830</v>
      </c>
      <c r="B716" t="s">
        <v>792</v>
      </c>
      <c r="C716" t="s">
        <v>69</v>
      </c>
      <c r="D716" s="75" t="s">
        <v>847</v>
      </c>
      <c r="E716" t="s">
        <v>702</v>
      </c>
      <c r="F716">
        <v>54</v>
      </c>
    </row>
    <row r="717" spans="1:6">
      <c r="A717" t="s">
        <v>830</v>
      </c>
      <c r="B717" t="s">
        <v>792</v>
      </c>
      <c r="C717" t="s">
        <v>69</v>
      </c>
      <c r="D717" s="75" t="s">
        <v>159</v>
      </c>
      <c r="E717" t="s">
        <v>52</v>
      </c>
      <c r="F717">
        <v>461</v>
      </c>
    </row>
    <row r="718" spans="1:6">
      <c r="A718" t="s">
        <v>830</v>
      </c>
      <c r="B718" t="s">
        <v>792</v>
      </c>
      <c r="C718" t="s">
        <v>69</v>
      </c>
      <c r="D718" s="75" t="s">
        <v>160</v>
      </c>
      <c r="E718" t="s">
        <v>52</v>
      </c>
      <c r="F718">
        <v>2830</v>
      </c>
    </row>
    <row r="719" spans="1:6">
      <c r="A719" t="s">
        <v>830</v>
      </c>
      <c r="B719" t="s">
        <v>792</v>
      </c>
      <c r="C719" t="s">
        <v>69</v>
      </c>
      <c r="D719" s="75" t="s">
        <v>161</v>
      </c>
      <c r="E719" t="s">
        <v>52</v>
      </c>
      <c r="F719">
        <v>2936</v>
      </c>
    </row>
    <row r="720" spans="1:6">
      <c r="A720" t="s">
        <v>830</v>
      </c>
      <c r="B720" t="s">
        <v>792</v>
      </c>
      <c r="C720" t="s">
        <v>69</v>
      </c>
      <c r="D720" s="75" t="s">
        <v>831</v>
      </c>
      <c r="E720" t="s">
        <v>52</v>
      </c>
      <c r="F720">
        <v>2518</v>
      </c>
    </row>
    <row r="721" spans="1:6">
      <c r="A721" t="s">
        <v>830</v>
      </c>
      <c r="B721" t="s">
        <v>792</v>
      </c>
      <c r="C721" t="s">
        <v>69</v>
      </c>
      <c r="D721" s="75" t="s">
        <v>832</v>
      </c>
      <c r="E721" t="s">
        <v>52</v>
      </c>
      <c r="F721">
        <v>2974</v>
      </c>
    </row>
    <row r="722" spans="1:6">
      <c r="A722" t="s">
        <v>830</v>
      </c>
      <c r="B722" t="s">
        <v>792</v>
      </c>
      <c r="C722" t="s">
        <v>69</v>
      </c>
      <c r="D722" s="75" t="s">
        <v>833</v>
      </c>
      <c r="E722" t="s">
        <v>52</v>
      </c>
      <c r="F722">
        <v>5042</v>
      </c>
    </row>
    <row r="723" spans="1:6">
      <c r="A723" t="s">
        <v>830</v>
      </c>
      <c r="B723" t="s">
        <v>792</v>
      </c>
      <c r="C723" t="s">
        <v>69</v>
      </c>
      <c r="D723" s="75" t="s">
        <v>834</v>
      </c>
      <c r="E723" t="s">
        <v>52</v>
      </c>
      <c r="F723">
        <v>5678</v>
      </c>
    </row>
    <row r="724" spans="1:6">
      <c r="A724" t="s">
        <v>830</v>
      </c>
      <c r="B724" t="s">
        <v>792</v>
      </c>
      <c r="C724" t="s">
        <v>69</v>
      </c>
      <c r="D724" s="75" t="s">
        <v>835</v>
      </c>
      <c r="E724" t="s">
        <v>52</v>
      </c>
      <c r="F724">
        <v>5755</v>
      </c>
    </row>
    <row r="725" spans="1:6">
      <c r="A725" t="s">
        <v>830</v>
      </c>
      <c r="B725" t="s">
        <v>792</v>
      </c>
      <c r="C725" t="s">
        <v>69</v>
      </c>
      <c r="D725" s="75" t="s">
        <v>836</v>
      </c>
      <c r="E725" t="s">
        <v>52</v>
      </c>
      <c r="F725">
        <v>5247</v>
      </c>
    </row>
    <row r="726" spans="1:6">
      <c r="A726" t="s">
        <v>830</v>
      </c>
      <c r="B726" t="s">
        <v>792</v>
      </c>
      <c r="C726" t="s">
        <v>69</v>
      </c>
      <c r="D726" s="75" t="s">
        <v>837</v>
      </c>
      <c r="E726" t="s">
        <v>52</v>
      </c>
      <c r="F726">
        <v>4571</v>
      </c>
    </row>
    <row r="727" spans="1:6">
      <c r="A727" t="s">
        <v>830</v>
      </c>
      <c r="B727" t="s">
        <v>792</v>
      </c>
      <c r="C727" t="s">
        <v>69</v>
      </c>
      <c r="D727" s="75" t="s">
        <v>838</v>
      </c>
      <c r="E727" t="s">
        <v>52</v>
      </c>
      <c r="F727">
        <v>5286</v>
      </c>
    </row>
    <row r="728" spans="1:6">
      <c r="A728" t="s">
        <v>830</v>
      </c>
      <c r="B728" t="s">
        <v>792</v>
      </c>
      <c r="C728" t="s">
        <v>69</v>
      </c>
      <c r="D728" s="75" t="s">
        <v>839</v>
      </c>
      <c r="E728" t="s">
        <v>52</v>
      </c>
      <c r="F728">
        <v>4824</v>
      </c>
    </row>
    <row r="729" spans="1:6">
      <c r="A729" t="s">
        <v>830</v>
      </c>
      <c r="B729" t="s">
        <v>792</v>
      </c>
      <c r="C729" t="s">
        <v>69</v>
      </c>
      <c r="D729" s="75" t="s">
        <v>840</v>
      </c>
      <c r="E729" t="s">
        <v>52</v>
      </c>
      <c r="F729">
        <v>4814</v>
      </c>
    </row>
    <row r="730" spans="1:6">
      <c r="A730" t="s">
        <v>830</v>
      </c>
      <c r="B730" t="s">
        <v>792</v>
      </c>
      <c r="C730" t="s">
        <v>69</v>
      </c>
      <c r="D730" s="75" t="s">
        <v>841</v>
      </c>
      <c r="E730" t="s">
        <v>52</v>
      </c>
      <c r="F730">
        <v>2977</v>
      </c>
    </row>
    <row r="731" spans="1:6">
      <c r="A731" t="s">
        <v>830</v>
      </c>
      <c r="B731" t="s">
        <v>792</v>
      </c>
      <c r="C731" t="s">
        <v>69</v>
      </c>
      <c r="D731" s="75" t="s">
        <v>842</v>
      </c>
      <c r="E731" t="s">
        <v>52</v>
      </c>
      <c r="F731">
        <v>2120</v>
      </c>
    </row>
    <row r="732" spans="1:6">
      <c r="A732" t="s">
        <v>830</v>
      </c>
      <c r="B732" t="s">
        <v>792</v>
      </c>
      <c r="C732" t="s">
        <v>69</v>
      </c>
      <c r="D732" s="75" t="s">
        <v>843</v>
      </c>
      <c r="E732" t="s">
        <v>52</v>
      </c>
      <c r="F732">
        <v>1236</v>
      </c>
    </row>
    <row r="733" spans="1:6">
      <c r="A733" t="s">
        <v>830</v>
      </c>
      <c r="B733" t="s">
        <v>792</v>
      </c>
      <c r="C733" t="s">
        <v>69</v>
      </c>
      <c r="D733" s="75" t="s">
        <v>844</v>
      </c>
      <c r="E733" t="s">
        <v>52</v>
      </c>
      <c r="F733">
        <v>850</v>
      </c>
    </row>
    <row r="734" spans="1:6">
      <c r="A734" t="s">
        <v>830</v>
      </c>
      <c r="B734" t="s">
        <v>792</v>
      </c>
      <c r="C734" t="s">
        <v>69</v>
      </c>
      <c r="D734" s="75" t="s">
        <v>845</v>
      </c>
      <c r="E734" t="s">
        <v>52</v>
      </c>
      <c r="F734">
        <v>410</v>
      </c>
    </row>
    <row r="735" spans="1:6">
      <c r="A735" t="s">
        <v>830</v>
      </c>
      <c r="B735" t="s">
        <v>792</v>
      </c>
      <c r="C735" t="s">
        <v>69</v>
      </c>
      <c r="D735" s="75" t="s">
        <v>846</v>
      </c>
      <c r="E735" t="s">
        <v>52</v>
      </c>
      <c r="F735">
        <v>122</v>
      </c>
    </row>
    <row r="736" spans="1:6">
      <c r="A736" t="s">
        <v>830</v>
      </c>
      <c r="B736" t="s">
        <v>792</v>
      </c>
      <c r="C736" t="s">
        <v>69</v>
      </c>
      <c r="D736" s="75" t="s">
        <v>847</v>
      </c>
      <c r="E736" t="s">
        <v>52</v>
      </c>
      <c r="F736">
        <v>17</v>
      </c>
    </row>
    <row r="737" spans="1:6">
      <c r="A737" t="s">
        <v>830</v>
      </c>
      <c r="B737" t="s">
        <v>792</v>
      </c>
      <c r="C737" t="s">
        <v>69</v>
      </c>
      <c r="D737" s="75" t="s">
        <v>159</v>
      </c>
      <c r="E737" t="s">
        <v>53</v>
      </c>
      <c r="F737">
        <v>153</v>
      </c>
    </row>
    <row r="738" spans="1:6">
      <c r="A738" t="s">
        <v>830</v>
      </c>
      <c r="B738" t="s">
        <v>792</v>
      </c>
      <c r="C738" t="s">
        <v>69</v>
      </c>
      <c r="D738" s="75" t="s">
        <v>160</v>
      </c>
      <c r="E738" t="s">
        <v>53</v>
      </c>
      <c r="F738">
        <v>702</v>
      </c>
    </row>
    <row r="739" spans="1:6">
      <c r="A739" t="s">
        <v>830</v>
      </c>
      <c r="B739" t="s">
        <v>792</v>
      </c>
      <c r="C739" t="s">
        <v>69</v>
      </c>
      <c r="D739" s="75" t="s">
        <v>161</v>
      </c>
      <c r="E739" t="s">
        <v>53</v>
      </c>
      <c r="F739">
        <v>1100</v>
      </c>
    </row>
    <row r="740" spans="1:6">
      <c r="A740" t="s">
        <v>830</v>
      </c>
      <c r="B740" t="s">
        <v>792</v>
      </c>
      <c r="C740" t="s">
        <v>69</v>
      </c>
      <c r="D740" s="75" t="s">
        <v>831</v>
      </c>
      <c r="E740" t="s">
        <v>53</v>
      </c>
      <c r="F740">
        <v>1241</v>
      </c>
    </row>
    <row r="741" spans="1:6">
      <c r="A741" t="s">
        <v>830</v>
      </c>
      <c r="B741" t="s">
        <v>792</v>
      </c>
      <c r="C741" t="s">
        <v>69</v>
      </c>
      <c r="D741" s="75" t="s">
        <v>832</v>
      </c>
      <c r="E741" t="s">
        <v>53</v>
      </c>
      <c r="F741">
        <v>1762</v>
      </c>
    </row>
    <row r="742" spans="1:6">
      <c r="A742" t="s">
        <v>830</v>
      </c>
      <c r="B742" t="s">
        <v>792</v>
      </c>
      <c r="C742" t="s">
        <v>69</v>
      </c>
      <c r="D742" s="75" t="s">
        <v>833</v>
      </c>
      <c r="E742" t="s">
        <v>53</v>
      </c>
      <c r="F742">
        <v>2303</v>
      </c>
    </row>
    <row r="743" spans="1:6">
      <c r="A743" t="s">
        <v>830</v>
      </c>
      <c r="B743" t="s">
        <v>792</v>
      </c>
      <c r="C743" t="s">
        <v>69</v>
      </c>
      <c r="D743" s="75" t="s">
        <v>834</v>
      </c>
      <c r="E743" t="s">
        <v>53</v>
      </c>
      <c r="F743">
        <v>2441</v>
      </c>
    </row>
    <row r="744" spans="1:6">
      <c r="A744" t="s">
        <v>830</v>
      </c>
      <c r="B744" t="s">
        <v>792</v>
      </c>
      <c r="C744" t="s">
        <v>69</v>
      </c>
      <c r="D744" s="75" t="s">
        <v>835</v>
      </c>
      <c r="E744" t="s">
        <v>53</v>
      </c>
      <c r="F744">
        <v>2553</v>
      </c>
    </row>
    <row r="745" spans="1:6">
      <c r="A745" t="s">
        <v>830</v>
      </c>
      <c r="B745" t="s">
        <v>792</v>
      </c>
      <c r="C745" t="s">
        <v>69</v>
      </c>
      <c r="D745" s="75" t="s">
        <v>836</v>
      </c>
      <c r="E745" t="s">
        <v>53</v>
      </c>
      <c r="F745">
        <v>2749</v>
      </c>
    </row>
    <row r="746" spans="1:6">
      <c r="A746" t="s">
        <v>830</v>
      </c>
      <c r="B746" t="s">
        <v>792</v>
      </c>
      <c r="C746" t="s">
        <v>69</v>
      </c>
      <c r="D746" s="75" t="s">
        <v>837</v>
      </c>
      <c r="E746" t="s">
        <v>53</v>
      </c>
      <c r="F746">
        <v>3022</v>
      </c>
    </row>
    <row r="747" spans="1:6">
      <c r="A747" t="s">
        <v>830</v>
      </c>
      <c r="B747" t="s">
        <v>792</v>
      </c>
      <c r="C747" t="s">
        <v>69</v>
      </c>
      <c r="D747" s="75" t="s">
        <v>838</v>
      </c>
      <c r="E747" t="s">
        <v>53</v>
      </c>
      <c r="F747">
        <v>3482</v>
      </c>
    </row>
    <row r="748" spans="1:6">
      <c r="A748" t="s">
        <v>830</v>
      </c>
      <c r="B748" t="s">
        <v>792</v>
      </c>
      <c r="C748" t="s">
        <v>69</v>
      </c>
      <c r="D748" s="75" t="s">
        <v>839</v>
      </c>
      <c r="E748" t="s">
        <v>53</v>
      </c>
      <c r="F748">
        <v>2997</v>
      </c>
    </row>
    <row r="749" spans="1:6">
      <c r="A749" t="s">
        <v>830</v>
      </c>
      <c r="B749" t="s">
        <v>792</v>
      </c>
      <c r="C749" t="s">
        <v>69</v>
      </c>
      <c r="D749" s="75" t="s">
        <v>840</v>
      </c>
      <c r="E749" t="s">
        <v>53</v>
      </c>
      <c r="F749">
        <v>2047</v>
      </c>
    </row>
    <row r="750" spans="1:6">
      <c r="A750" t="s">
        <v>830</v>
      </c>
      <c r="B750" t="s">
        <v>792</v>
      </c>
      <c r="C750" t="s">
        <v>69</v>
      </c>
      <c r="D750" s="75" t="s">
        <v>841</v>
      </c>
      <c r="E750" t="s">
        <v>53</v>
      </c>
      <c r="F750">
        <v>1179</v>
      </c>
    </row>
    <row r="751" spans="1:6">
      <c r="A751" t="s">
        <v>830</v>
      </c>
      <c r="B751" t="s">
        <v>792</v>
      </c>
      <c r="C751" t="s">
        <v>69</v>
      </c>
      <c r="D751" s="75" t="s">
        <v>842</v>
      </c>
      <c r="E751" t="s">
        <v>53</v>
      </c>
      <c r="F751">
        <v>500</v>
      </c>
    </row>
    <row r="752" spans="1:6">
      <c r="A752" t="s">
        <v>830</v>
      </c>
      <c r="B752" t="s">
        <v>792</v>
      </c>
      <c r="C752" t="s">
        <v>69</v>
      </c>
      <c r="D752" s="75" t="s">
        <v>843</v>
      </c>
      <c r="E752" t="s">
        <v>53</v>
      </c>
      <c r="F752">
        <v>143</v>
      </c>
    </row>
    <row r="753" spans="1:6">
      <c r="A753" t="s">
        <v>830</v>
      </c>
      <c r="B753" t="s">
        <v>792</v>
      </c>
      <c r="C753" t="s">
        <v>69</v>
      </c>
      <c r="D753" s="75" t="s">
        <v>844</v>
      </c>
      <c r="E753" t="s">
        <v>53</v>
      </c>
      <c r="F753">
        <v>140</v>
      </c>
    </row>
    <row r="754" spans="1:6">
      <c r="A754" t="s">
        <v>830</v>
      </c>
      <c r="B754" t="s">
        <v>792</v>
      </c>
      <c r="C754" t="s">
        <v>69</v>
      </c>
      <c r="D754" s="75" t="s">
        <v>845</v>
      </c>
      <c r="E754" t="s">
        <v>53</v>
      </c>
      <c r="F754">
        <v>71</v>
      </c>
    </row>
    <row r="755" spans="1:6">
      <c r="A755" t="s">
        <v>830</v>
      </c>
      <c r="B755" t="s">
        <v>792</v>
      </c>
      <c r="C755" t="s">
        <v>69</v>
      </c>
      <c r="D755" s="75" t="s">
        <v>846</v>
      </c>
      <c r="E755" t="s">
        <v>53</v>
      </c>
      <c r="F755">
        <v>15</v>
      </c>
    </row>
    <row r="756" spans="1:6">
      <c r="A756" t="s">
        <v>830</v>
      </c>
      <c r="B756" t="s">
        <v>792</v>
      </c>
      <c r="C756" t="s">
        <v>69</v>
      </c>
      <c r="D756" s="75" t="s">
        <v>847</v>
      </c>
      <c r="E756" t="s">
        <v>53</v>
      </c>
      <c r="F756">
        <v>1</v>
      </c>
    </row>
    <row r="757" spans="1:6">
      <c r="A757" t="s">
        <v>830</v>
      </c>
      <c r="B757" t="s">
        <v>792</v>
      </c>
      <c r="C757" t="s">
        <v>69</v>
      </c>
      <c r="D757" s="75" t="s">
        <v>159</v>
      </c>
      <c r="E757" t="s">
        <v>54</v>
      </c>
      <c r="F757">
        <v>43343</v>
      </c>
    </row>
    <row r="758" spans="1:6">
      <c r="A758" t="s">
        <v>830</v>
      </c>
      <c r="B758" t="s">
        <v>792</v>
      </c>
      <c r="C758" t="s">
        <v>69</v>
      </c>
      <c r="D758" s="75" t="s">
        <v>160</v>
      </c>
      <c r="E758" t="s">
        <v>54</v>
      </c>
      <c r="F758">
        <v>235033</v>
      </c>
    </row>
    <row r="759" spans="1:6">
      <c r="A759" t="s">
        <v>830</v>
      </c>
      <c r="B759" t="s">
        <v>792</v>
      </c>
      <c r="C759" t="s">
        <v>69</v>
      </c>
      <c r="D759" s="75" t="s">
        <v>161</v>
      </c>
      <c r="E759" t="s">
        <v>54</v>
      </c>
      <c r="F759">
        <v>243798</v>
      </c>
    </row>
    <row r="760" spans="1:6">
      <c r="A760" t="s">
        <v>830</v>
      </c>
      <c r="B760" t="s">
        <v>792</v>
      </c>
      <c r="C760" t="s">
        <v>69</v>
      </c>
      <c r="D760" s="75" t="s">
        <v>831</v>
      </c>
      <c r="E760" t="s">
        <v>54</v>
      </c>
      <c r="F760">
        <v>207800</v>
      </c>
    </row>
    <row r="761" spans="1:6">
      <c r="A761" t="s">
        <v>830</v>
      </c>
      <c r="B761" t="s">
        <v>792</v>
      </c>
      <c r="C761" t="s">
        <v>69</v>
      </c>
      <c r="D761" s="75" t="s">
        <v>832</v>
      </c>
      <c r="E761" t="s">
        <v>54</v>
      </c>
      <c r="F761">
        <v>221423</v>
      </c>
    </row>
    <row r="762" spans="1:6">
      <c r="A762" t="s">
        <v>830</v>
      </c>
      <c r="B762" t="s">
        <v>792</v>
      </c>
      <c r="C762" t="s">
        <v>69</v>
      </c>
      <c r="D762" s="75" t="s">
        <v>833</v>
      </c>
      <c r="E762" t="s">
        <v>54</v>
      </c>
      <c r="F762">
        <v>268072</v>
      </c>
    </row>
    <row r="763" spans="1:6">
      <c r="A763" t="s">
        <v>830</v>
      </c>
      <c r="B763" t="s">
        <v>792</v>
      </c>
      <c r="C763" t="s">
        <v>69</v>
      </c>
      <c r="D763" s="75" t="s">
        <v>834</v>
      </c>
      <c r="E763" t="s">
        <v>54</v>
      </c>
      <c r="F763">
        <v>321849</v>
      </c>
    </row>
    <row r="764" spans="1:6">
      <c r="A764" t="s">
        <v>830</v>
      </c>
      <c r="B764" t="s">
        <v>792</v>
      </c>
      <c r="C764" t="s">
        <v>69</v>
      </c>
      <c r="D764" s="75" t="s">
        <v>835</v>
      </c>
      <c r="E764" t="s">
        <v>54</v>
      </c>
      <c r="F764">
        <v>353024</v>
      </c>
    </row>
    <row r="765" spans="1:6">
      <c r="A765" t="s">
        <v>830</v>
      </c>
      <c r="B765" t="s">
        <v>792</v>
      </c>
      <c r="C765" t="s">
        <v>69</v>
      </c>
      <c r="D765" s="75" t="s">
        <v>836</v>
      </c>
      <c r="E765" t="s">
        <v>54</v>
      </c>
      <c r="F765">
        <v>364357</v>
      </c>
    </row>
    <row r="766" spans="1:6">
      <c r="A766" t="s">
        <v>830</v>
      </c>
      <c r="B766" t="s">
        <v>792</v>
      </c>
      <c r="C766" t="s">
        <v>69</v>
      </c>
      <c r="D766" s="75" t="s">
        <v>837</v>
      </c>
      <c r="E766" t="s">
        <v>54</v>
      </c>
      <c r="F766">
        <v>367385</v>
      </c>
    </row>
    <row r="767" spans="1:6">
      <c r="A767" t="s">
        <v>830</v>
      </c>
      <c r="B767" t="s">
        <v>792</v>
      </c>
      <c r="C767" t="s">
        <v>69</v>
      </c>
      <c r="D767" s="75" t="s">
        <v>838</v>
      </c>
      <c r="E767" t="s">
        <v>54</v>
      </c>
      <c r="F767">
        <v>393451</v>
      </c>
    </row>
    <row r="768" spans="1:6">
      <c r="A768" t="s">
        <v>830</v>
      </c>
      <c r="B768" t="s">
        <v>792</v>
      </c>
      <c r="C768" t="s">
        <v>69</v>
      </c>
      <c r="D768" s="75" t="s">
        <v>839</v>
      </c>
      <c r="E768" t="s">
        <v>54</v>
      </c>
      <c r="F768">
        <v>374184</v>
      </c>
    </row>
    <row r="769" spans="1:6">
      <c r="A769" t="s">
        <v>830</v>
      </c>
      <c r="B769" t="s">
        <v>792</v>
      </c>
      <c r="C769" t="s">
        <v>69</v>
      </c>
      <c r="D769" s="75" t="s">
        <v>840</v>
      </c>
      <c r="E769" t="s">
        <v>54</v>
      </c>
      <c r="F769">
        <v>343547</v>
      </c>
    </row>
    <row r="770" spans="1:6">
      <c r="A770" t="s">
        <v>830</v>
      </c>
      <c r="B770" t="s">
        <v>792</v>
      </c>
      <c r="C770" t="s">
        <v>69</v>
      </c>
      <c r="D770" s="75" t="s">
        <v>841</v>
      </c>
      <c r="E770" t="s">
        <v>54</v>
      </c>
      <c r="F770">
        <v>256242</v>
      </c>
    </row>
    <row r="771" spans="1:6">
      <c r="A771" t="s">
        <v>830</v>
      </c>
      <c r="B771" t="s">
        <v>792</v>
      </c>
      <c r="C771" t="s">
        <v>69</v>
      </c>
      <c r="D771" s="75" t="s">
        <v>842</v>
      </c>
      <c r="E771" t="s">
        <v>54</v>
      </c>
      <c r="F771">
        <v>166821</v>
      </c>
    </row>
    <row r="772" spans="1:6">
      <c r="A772" t="s">
        <v>830</v>
      </c>
      <c r="B772" t="s">
        <v>792</v>
      </c>
      <c r="C772" t="s">
        <v>69</v>
      </c>
      <c r="D772" s="75" t="s">
        <v>843</v>
      </c>
      <c r="E772" t="s">
        <v>54</v>
      </c>
      <c r="F772">
        <v>107623</v>
      </c>
    </row>
    <row r="773" spans="1:6">
      <c r="A773" t="s">
        <v>830</v>
      </c>
      <c r="B773" t="s">
        <v>792</v>
      </c>
      <c r="C773" t="s">
        <v>69</v>
      </c>
      <c r="D773" s="75" t="s">
        <v>844</v>
      </c>
      <c r="E773" t="s">
        <v>54</v>
      </c>
      <c r="F773">
        <v>71787</v>
      </c>
    </row>
    <row r="774" spans="1:6">
      <c r="A774" t="s">
        <v>830</v>
      </c>
      <c r="B774" t="s">
        <v>792</v>
      </c>
      <c r="C774" t="s">
        <v>69</v>
      </c>
      <c r="D774" s="75" t="s">
        <v>845</v>
      </c>
      <c r="E774" t="s">
        <v>54</v>
      </c>
      <c r="F774">
        <v>34046</v>
      </c>
    </row>
    <row r="775" spans="1:6">
      <c r="A775" t="s">
        <v>830</v>
      </c>
      <c r="B775" t="s">
        <v>792</v>
      </c>
      <c r="C775" t="s">
        <v>69</v>
      </c>
      <c r="D775" s="75" t="s">
        <v>846</v>
      </c>
      <c r="E775" t="s">
        <v>54</v>
      </c>
      <c r="F775">
        <v>9736</v>
      </c>
    </row>
    <row r="776" spans="1:6">
      <c r="A776" t="s">
        <v>830</v>
      </c>
      <c r="B776" t="s">
        <v>792</v>
      </c>
      <c r="C776" t="s">
        <v>69</v>
      </c>
      <c r="D776" s="75" t="s">
        <v>847</v>
      </c>
      <c r="E776" t="s">
        <v>54</v>
      </c>
      <c r="F776">
        <v>1675</v>
      </c>
    </row>
    <row r="777" spans="1:6">
      <c r="A777" t="s">
        <v>830</v>
      </c>
      <c r="B777" t="s">
        <v>792</v>
      </c>
      <c r="C777" t="s">
        <v>69</v>
      </c>
      <c r="D777" s="75" t="s">
        <v>681</v>
      </c>
      <c r="E777" t="s">
        <v>54</v>
      </c>
      <c r="F777">
        <v>3</v>
      </c>
    </row>
    <row r="778" spans="1:6">
      <c r="A778" t="s">
        <v>830</v>
      </c>
      <c r="B778" t="s">
        <v>792</v>
      </c>
      <c r="C778" t="s">
        <v>69</v>
      </c>
      <c r="D778" s="75" t="s">
        <v>159</v>
      </c>
      <c r="E778" t="s">
        <v>791</v>
      </c>
      <c r="F778">
        <v>17</v>
      </c>
    </row>
    <row r="779" spans="1:6">
      <c r="A779" t="s">
        <v>830</v>
      </c>
      <c r="B779" t="s">
        <v>792</v>
      </c>
      <c r="C779" t="s">
        <v>69</v>
      </c>
      <c r="D779" s="75" t="s">
        <v>160</v>
      </c>
      <c r="E779" t="s">
        <v>791</v>
      </c>
      <c r="F779">
        <v>66</v>
      </c>
    </row>
    <row r="780" spans="1:6">
      <c r="A780" t="s">
        <v>830</v>
      </c>
      <c r="B780" t="s">
        <v>792</v>
      </c>
      <c r="C780" t="s">
        <v>69</v>
      </c>
      <c r="D780" s="75" t="s">
        <v>161</v>
      </c>
      <c r="E780" t="s">
        <v>791</v>
      </c>
      <c r="F780">
        <v>103</v>
      </c>
    </row>
    <row r="781" spans="1:6">
      <c r="A781" t="s">
        <v>830</v>
      </c>
      <c r="B781" t="s">
        <v>792</v>
      </c>
      <c r="C781" t="s">
        <v>69</v>
      </c>
      <c r="D781" s="75" t="s">
        <v>831</v>
      </c>
      <c r="E781" t="s">
        <v>791</v>
      </c>
      <c r="F781">
        <v>89</v>
      </c>
    </row>
    <row r="782" spans="1:6">
      <c r="A782" t="s">
        <v>830</v>
      </c>
      <c r="B782" t="s">
        <v>792</v>
      </c>
      <c r="C782" t="s">
        <v>69</v>
      </c>
      <c r="D782" s="75" t="s">
        <v>832</v>
      </c>
      <c r="E782" t="s">
        <v>791</v>
      </c>
      <c r="F782">
        <v>86</v>
      </c>
    </row>
    <row r="783" spans="1:6">
      <c r="A783" t="s">
        <v>830</v>
      </c>
      <c r="B783" t="s">
        <v>792</v>
      </c>
      <c r="C783" t="s">
        <v>69</v>
      </c>
      <c r="D783" s="75" t="s">
        <v>833</v>
      </c>
      <c r="E783" t="s">
        <v>791</v>
      </c>
      <c r="F783">
        <v>136</v>
      </c>
    </row>
    <row r="784" spans="1:6">
      <c r="A784" t="s">
        <v>830</v>
      </c>
      <c r="B784" t="s">
        <v>792</v>
      </c>
      <c r="C784" t="s">
        <v>69</v>
      </c>
      <c r="D784" s="75" t="s">
        <v>834</v>
      </c>
      <c r="E784" t="s">
        <v>791</v>
      </c>
      <c r="F784">
        <v>111</v>
      </c>
    </row>
    <row r="785" spans="1:6">
      <c r="A785" t="s">
        <v>830</v>
      </c>
      <c r="B785" t="s">
        <v>792</v>
      </c>
      <c r="C785" t="s">
        <v>69</v>
      </c>
      <c r="D785" s="75" t="s">
        <v>835</v>
      </c>
      <c r="E785" t="s">
        <v>791</v>
      </c>
      <c r="F785">
        <v>113</v>
      </c>
    </row>
    <row r="786" spans="1:6">
      <c r="A786" t="s">
        <v>830</v>
      </c>
      <c r="B786" t="s">
        <v>792</v>
      </c>
      <c r="C786" t="s">
        <v>69</v>
      </c>
      <c r="D786" s="75" t="s">
        <v>836</v>
      </c>
      <c r="E786" t="s">
        <v>791</v>
      </c>
      <c r="F786">
        <v>172</v>
      </c>
    </row>
    <row r="787" spans="1:6">
      <c r="A787" t="s">
        <v>830</v>
      </c>
      <c r="B787" t="s">
        <v>792</v>
      </c>
      <c r="C787" t="s">
        <v>69</v>
      </c>
      <c r="D787" s="75" t="s">
        <v>837</v>
      </c>
      <c r="E787" t="s">
        <v>791</v>
      </c>
      <c r="F787">
        <v>60</v>
      </c>
    </row>
    <row r="788" spans="1:6">
      <c r="A788" t="s">
        <v>830</v>
      </c>
      <c r="B788" t="s">
        <v>792</v>
      </c>
      <c r="C788" t="s">
        <v>69</v>
      </c>
      <c r="D788" s="75" t="s">
        <v>838</v>
      </c>
      <c r="E788" t="s">
        <v>791</v>
      </c>
      <c r="F788">
        <v>156</v>
      </c>
    </row>
    <row r="789" spans="1:6">
      <c r="A789" t="s">
        <v>830</v>
      </c>
      <c r="B789" t="s">
        <v>792</v>
      </c>
      <c r="C789" t="s">
        <v>69</v>
      </c>
      <c r="D789" s="75" t="s">
        <v>839</v>
      </c>
      <c r="E789" t="s">
        <v>791</v>
      </c>
      <c r="F789">
        <v>135</v>
      </c>
    </row>
    <row r="790" spans="1:6">
      <c r="A790" t="s">
        <v>830</v>
      </c>
      <c r="B790" t="s">
        <v>792</v>
      </c>
      <c r="C790" t="s">
        <v>69</v>
      </c>
      <c r="D790" s="75" t="s">
        <v>840</v>
      </c>
      <c r="E790" t="s">
        <v>791</v>
      </c>
      <c r="F790">
        <v>102</v>
      </c>
    </row>
    <row r="791" spans="1:6">
      <c r="A791" t="s">
        <v>830</v>
      </c>
      <c r="B791" t="s">
        <v>792</v>
      </c>
      <c r="C791" t="s">
        <v>69</v>
      </c>
      <c r="D791" s="75" t="s">
        <v>841</v>
      </c>
      <c r="E791" t="s">
        <v>791</v>
      </c>
      <c r="F791">
        <v>74</v>
      </c>
    </row>
    <row r="792" spans="1:6">
      <c r="A792" t="s">
        <v>830</v>
      </c>
      <c r="B792" t="s">
        <v>792</v>
      </c>
      <c r="C792" t="s">
        <v>69</v>
      </c>
      <c r="D792" s="75" t="s">
        <v>842</v>
      </c>
      <c r="E792" t="s">
        <v>791</v>
      </c>
      <c r="F792">
        <v>23</v>
      </c>
    </row>
    <row r="793" spans="1:6">
      <c r="A793" t="s">
        <v>830</v>
      </c>
      <c r="B793" t="s">
        <v>792</v>
      </c>
      <c r="C793" t="s">
        <v>69</v>
      </c>
      <c r="D793" s="75" t="s">
        <v>843</v>
      </c>
      <c r="E793" t="s">
        <v>791</v>
      </c>
      <c r="F793">
        <v>25</v>
      </c>
    </row>
    <row r="794" spans="1:6">
      <c r="A794" t="s">
        <v>830</v>
      </c>
      <c r="B794" t="s">
        <v>792</v>
      </c>
      <c r="C794" t="s">
        <v>69</v>
      </c>
      <c r="D794" s="75" t="s">
        <v>844</v>
      </c>
      <c r="E794" t="s">
        <v>791</v>
      </c>
      <c r="F794">
        <v>8</v>
      </c>
    </row>
    <row r="795" spans="1:6">
      <c r="A795" t="s">
        <v>830</v>
      </c>
      <c r="B795" t="s">
        <v>792</v>
      </c>
      <c r="C795" t="s">
        <v>69</v>
      </c>
      <c r="D795" s="75" t="s">
        <v>845</v>
      </c>
      <c r="E795" t="s">
        <v>791</v>
      </c>
      <c r="F795">
        <v>1</v>
      </c>
    </row>
    <row r="796" spans="1:6">
      <c r="A796" t="s">
        <v>830</v>
      </c>
      <c r="B796" t="s">
        <v>792</v>
      </c>
      <c r="C796" t="s">
        <v>68</v>
      </c>
      <c r="D796" s="75" t="s">
        <v>159</v>
      </c>
      <c r="E796" t="s">
        <v>46</v>
      </c>
      <c r="F796">
        <v>15168</v>
      </c>
    </row>
    <row r="797" spans="1:6">
      <c r="A797" t="s">
        <v>830</v>
      </c>
      <c r="B797" t="s">
        <v>792</v>
      </c>
      <c r="C797" t="s">
        <v>68</v>
      </c>
      <c r="D797" s="75" t="s">
        <v>160</v>
      </c>
      <c r="E797" t="s">
        <v>46</v>
      </c>
      <c r="F797">
        <v>85051</v>
      </c>
    </row>
    <row r="798" spans="1:6">
      <c r="A798" t="s">
        <v>830</v>
      </c>
      <c r="B798" t="s">
        <v>792</v>
      </c>
      <c r="C798" t="s">
        <v>68</v>
      </c>
      <c r="D798" s="75" t="s">
        <v>161</v>
      </c>
      <c r="E798" t="s">
        <v>46</v>
      </c>
      <c r="F798">
        <v>83505</v>
      </c>
    </row>
    <row r="799" spans="1:6">
      <c r="A799" t="s">
        <v>830</v>
      </c>
      <c r="B799" t="s">
        <v>792</v>
      </c>
      <c r="C799" t="s">
        <v>68</v>
      </c>
      <c r="D799" s="75" t="s">
        <v>831</v>
      </c>
      <c r="E799" t="s">
        <v>46</v>
      </c>
      <c r="F799">
        <v>62491</v>
      </c>
    </row>
    <row r="800" spans="1:6">
      <c r="A800" t="s">
        <v>830</v>
      </c>
      <c r="B800" t="s">
        <v>792</v>
      </c>
      <c r="C800" t="s">
        <v>68</v>
      </c>
      <c r="D800" s="75" t="s">
        <v>832</v>
      </c>
      <c r="E800" t="s">
        <v>46</v>
      </c>
      <c r="F800">
        <v>48847</v>
      </c>
    </row>
    <row r="801" spans="1:6">
      <c r="A801" t="s">
        <v>830</v>
      </c>
      <c r="B801" t="s">
        <v>792</v>
      </c>
      <c r="C801" t="s">
        <v>68</v>
      </c>
      <c r="D801" s="75" t="s">
        <v>833</v>
      </c>
      <c r="E801" t="s">
        <v>46</v>
      </c>
      <c r="F801">
        <v>55988</v>
      </c>
    </row>
    <row r="802" spans="1:6">
      <c r="A802" t="s">
        <v>830</v>
      </c>
      <c r="B802" t="s">
        <v>792</v>
      </c>
      <c r="C802" t="s">
        <v>68</v>
      </c>
      <c r="D802" s="75" t="s">
        <v>834</v>
      </c>
      <c r="E802" t="s">
        <v>46</v>
      </c>
      <c r="F802">
        <v>80135</v>
      </c>
    </row>
    <row r="803" spans="1:6">
      <c r="A803" t="s">
        <v>830</v>
      </c>
      <c r="B803" t="s">
        <v>792</v>
      </c>
      <c r="C803" t="s">
        <v>68</v>
      </c>
      <c r="D803" s="75" t="s">
        <v>835</v>
      </c>
      <c r="E803" t="s">
        <v>46</v>
      </c>
      <c r="F803">
        <v>88567</v>
      </c>
    </row>
    <row r="804" spans="1:6">
      <c r="A804" t="s">
        <v>830</v>
      </c>
      <c r="B804" t="s">
        <v>792</v>
      </c>
      <c r="C804" t="s">
        <v>68</v>
      </c>
      <c r="D804" s="75" t="s">
        <v>836</v>
      </c>
      <c r="E804" t="s">
        <v>46</v>
      </c>
      <c r="F804">
        <v>87034</v>
      </c>
    </row>
    <row r="805" spans="1:6">
      <c r="A805" t="s">
        <v>830</v>
      </c>
      <c r="B805" t="s">
        <v>792</v>
      </c>
      <c r="C805" t="s">
        <v>68</v>
      </c>
      <c r="D805" s="75" t="s">
        <v>837</v>
      </c>
      <c r="E805" t="s">
        <v>46</v>
      </c>
      <c r="F805">
        <v>87557</v>
      </c>
    </row>
    <row r="806" spans="1:6">
      <c r="A806" t="s">
        <v>830</v>
      </c>
      <c r="B806" t="s">
        <v>792</v>
      </c>
      <c r="C806" t="s">
        <v>68</v>
      </c>
      <c r="D806" s="75" t="s">
        <v>838</v>
      </c>
      <c r="E806" t="s">
        <v>46</v>
      </c>
      <c r="F806">
        <v>90273</v>
      </c>
    </row>
    <row r="807" spans="1:6">
      <c r="A807" t="s">
        <v>830</v>
      </c>
      <c r="B807" t="s">
        <v>792</v>
      </c>
      <c r="C807" t="s">
        <v>68</v>
      </c>
      <c r="D807" s="75" t="s">
        <v>839</v>
      </c>
      <c r="E807" t="s">
        <v>46</v>
      </c>
      <c r="F807">
        <v>85359</v>
      </c>
    </row>
    <row r="808" spans="1:6">
      <c r="A808" t="s">
        <v>830</v>
      </c>
      <c r="B808" t="s">
        <v>792</v>
      </c>
      <c r="C808" t="s">
        <v>68</v>
      </c>
      <c r="D808" s="75" t="s">
        <v>840</v>
      </c>
      <c r="E808" t="s">
        <v>46</v>
      </c>
      <c r="F808">
        <v>83579</v>
      </c>
    </row>
    <row r="809" spans="1:6">
      <c r="A809" t="s">
        <v>830</v>
      </c>
      <c r="B809" t="s">
        <v>792</v>
      </c>
      <c r="C809" t="s">
        <v>68</v>
      </c>
      <c r="D809" s="75" t="s">
        <v>841</v>
      </c>
      <c r="E809" t="s">
        <v>46</v>
      </c>
      <c r="F809">
        <v>66034</v>
      </c>
    </row>
    <row r="810" spans="1:6">
      <c r="A810" t="s">
        <v>830</v>
      </c>
      <c r="B810" t="s">
        <v>792</v>
      </c>
      <c r="C810" t="s">
        <v>68</v>
      </c>
      <c r="D810" s="75" t="s">
        <v>842</v>
      </c>
      <c r="E810" t="s">
        <v>46</v>
      </c>
      <c r="F810">
        <v>46100</v>
      </c>
    </row>
    <row r="811" spans="1:6">
      <c r="A811" t="s">
        <v>830</v>
      </c>
      <c r="B811" t="s">
        <v>792</v>
      </c>
      <c r="C811" t="s">
        <v>68</v>
      </c>
      <c r="D811" s="75" t="s">
        <v>843</v>
      </c>
      <c r="E811" t="s">
        <v>46</v>
      </c>
      <c r="F811">
        <v>29503</v>
      </c>
    </row>
    <row r="812" spans="1:6">
      <c r="A812" t="s">
        <v>830</v>
      </c>
      <c r="B812" t="s">
        <v>792</v>
      </c>
      <c r="C812" t="s">
        <v>68</v>
      </c>
      <c r="D812" s="75" t="s">
        <v>844</v>
      </c>
      <c r="E812" t="s">
        <v>46</v>
      </c>
      <c r="F812">
        <v>20073</v>
      </c>
    </row>
    <row r="813" spans="1:6">
      <c r="A813" t="s">
        <v>830</v>
      </c>
      <c r="B813" t="s">
        <v>792</v>
      </c>
      <c r="C813" t="s">
        <v>68</v>
      </c>
      <c r="D813" s="75" t="s">
        <v>845</v>
      </c>
      <c r="E813" t="s">
        <v>46</v>
      </c>
      <c r="F813">
        <v>7008</v>
      </c>
    </row>
    <row r="814" spans="1:6">
      <c r="A814" t="s">
        <v>830</v>
      </c>
      <c r="B814" t="s">
        <v>792</v>
      </c>
      <c r="C814" t="s">
        <v>68</v>
      </c>
      <c r="D814" s="75" t="s">
        <v>846</v>
      </c>
      <c r="E814" t="s">
        <v>46</v>
      </c>
      <c r="F814">
        <v>1364</v>
      </c>
    </row>
    <row r="815" spans="1:6">
      <c r="A815" t="s">
        <v>830</v>
      </c>
      <c r="B815" t="s">
        <v>792</v>
      </c>
      <c r="C815" t="s">
        <v>68</v>
      </c>
      <c r="D815" s="75" t="s">
        <v>847</v>
      </c>
      <c r="E815" t="s">
        <v>46</v>
      </c>
      <c r="F815">
        <v>219</v>
      </c>
    </row>
    <row r="816" spans="1:6">
      <c r="A816" t="s">
        <v>830</v>
      </c>
      <c r="B816" t="s">
        <v>792</v>
      </c>
      <c r="C816" t="s">
        <v>68</v>
      </c>
      <c r="D816" s="75" t="s">
        <v>681</v>
      </c>
      <c r="E816" t="s">
        <v>46</v>
      </c>
      <c r="F816">
        <v>4</v>
      </c>
    </row>
    <row r="817" spans="1:6">
      <c r="A817" t="s">
        <v>830</v>
      </c>
      <c r="B817" t="s">
        <v>792</v>
      </c>
      <c r="C817" t="s">
        <v>68</v>
      </c>
      <c r="D817" s="75" t="s">
        <v>159</v>
      </c>
      <c r="E817" t="s">
        <v>700</v>
      </c>
      <c r="F817">
        <v>10057</v>
      </c>
    </row>
    <row r="818" spans="1:6">
      <c r="A818" t="s">
        <v>830</v>
      </c>
      <c r="B818" t="s">
        <v>792</v>
      </c>
      <c r="C818" t="s">
        <v>68</v>
      </c>
      <c r="D818" s="75" t="s">
        <v>160</v>
      </c>
      <c r="E818" t="s">
        <v>700</v>
      </c>
      <c r="F818">
        <v>56296</v>
      </c>
    </row>
    <row r="819" spans="1:6">
      <c r="A819" t="s">
        <v>830</v>
      </c>
      <c r="B819" t="s">
        <v>792</v>
      </c>
      <c r="C819" t="s">
        <v>68</v>
      </c>
      <c r="D819" s="75" t="s">
        <v>161</v>
      </c>
      <c r="E819" t="s">
        <v>700</v>
      </c>
      <c r="F819">
        <v>53486</v>
      </c>
    </row>
    <row r="820" spans="1:6">
      <c r="A820" t="s">
        <v>830</v>
      </c>
      <c r="B820" t="s">
        <v>792</v>
      </c>
      <c r="C820" t="s">
        <v>68</v>
      </c>
      <c r="D820" s="75" t="s">
        <v>831</v>
      </c>
      <c r="E820" t="s">
        <v>700</v>
      </c>
      <c r="F820">
        <v>41408</v>
      </c>
    </row>
    <row r="821" spans="1:6">
      <c r="A821" t="s">
        <v>830</v>
      </c>
      <c r="B821" t="s">
        <v>792</v>
      </c>
      <c r="C821" t="s">
        <v>68</v>
      </c>
      <c r="D821" s="75" t="s">
        <v>832</v>
      </c>
      <c r="E821" t="s">
        <v>700</v>
      </c>
      <c r="F821">
        <v>31374</v>
      </c>
    </row>
    <row r="822" spans="1:6">
      <c r="A822" t="s">
        <v>830</v>
      </c>
      <c r="B822" t="s">
        <v>792</v>
      </c>
      <c r="C822" t="s">
        <v>68</v>
      </c>
      <c r="D822" s="75" t="s">
        <v>833</v>
      </c>
      <c r="E822" t="s">
        <v>700</v>
      </c>
      <c r="F822">
        <v>35045</v>
      </c>
    </row>
    <row r="823" spans="1:6">
      <c r="A823" t="s">
        <v>830</v>
      </c>
      <c r="B823" t="s">
        <v>792</v>
      </c>
      <c r="C823" t="s">
        <v>68</v>
      </c>
      <c r="D823" s="75" t="s">
        <v>834</v>
      </c>
      <c r="E823" t="s">
        <v>700</v>
      </c>
      <c r="F823">
        <v>51976</v>
      </c>
    </row>
    <row r="824" spans="1:6">
      <c r="A824" t="s">
        <v>830</v>
      </c>
      <c r="B824" t="s">
        <v>792</v>
      </c>
      <c r="C824" t="s">
        <v>68</v>
      </c>
      <c r="D824" s="75" t="s">
        <v>835</v>
      </c>
      <c r="E824" t="s">
        <v>700</v>
      </c>
      <c r="F824">
        <v>59260</v>
      </c>
    </row>
    <row r="825" spans="1:6">
      <c r="A825" t="s">
        <v>830</v>
      </c>
      <c r="B825" t="s">
        <v>792</v>
      </c>
      <c r="C825" t="s">
        <v>68</v>
      </c>
      <c r="D825" s="75" t="s">
        <v>836</v>
      </c>
      <c r="E825" t="s">
        <v>700</v>
      </c>
      <c r="F825">
        <v>60920</v>
      </c>
    </row>
    <row r="826" spans="1:6">
      <c r="A826" t="s">
        <v>830</v>
      </c>
      <c r="B826" t="s">
        <v>792</v>
      </c>
      <c r="C826" t="s">
        <v>68</v>
      </c>
      <c r="D826" s="75" t="s">
        <v>837</v>
      </c>
      <c r="E826" t="s">
        <v>700</v>
      </c>
      <c r="F826">
        <v>58755</v>
      </c>
    </row>
    <row r="827" spans="1:6">
      <c r="A827" t="s">
        <v>830</v>
      </c>
      <c r="B827" t="s">
        <v>792</v>
      </c>
      <c r="C827" t="s">
        <v>68</v>
      </c>
      <c r="D827" s="75" t="s">
        <v>838</v>
      </c>
      <c r="E827" t="s">
        <v>700</v>
      </c>
      <c r="F827">
        <v>59393</v>
      </c>
    </row>
    <row r="828" spans="1:6">
      <c r="A828" t="s">
        <v>830</v>
      </c>
      <c r="B828" t="s">
        <v>792</v>
      </c>
      <c r="C828" t="s">
        <v>68</v>
      </c>
      <c r="D828" s="75" t="s">
        <v>839</v>
      </c>
      <c r="E828" t="s">
        <v>700</v>
      </c>
      <c r="F828">
        <v>50935</v>
      </c>
    </row>
    <row r="829" spans="1:6">
      <c r="A829" t="s">
        <v>830</v>
      </c>
      <c r="B829" t="s">
        <v>792</v>
      </c>
      <c r="C829" t="s">
        <v>68</v>
      </c>
      <c r="D829" s="75" t="s">
        <v>840</v>
      </c>
      <c r="E829" t="s">
        <v>700</v>
      </c>
      <c r="F829">
        <v>44725</v>
      </c>
    </row>
    <row r="830" spans="1:6">
      <c r="A830" t="s">
        <v>830</v>
      </c>
      <c r="B830" t="s">
        <v>792</v>
      </c>
      <c r="C830" t="s">
        <v>68</v>
      </c>
      <c r="D830" s="75" t="s">
        <v>841</v>
      </c>
      <c r="E830" t="s">
        <v>700</v>
      </c>
      <c r="F830">
        <v>34732</v>
      </c>
    </row>
    <row r="831" spans="1:6">
      <c r="A831" t="s">
        <v>830</v>
      </c>
      <c r="B831" t="s">
        <v>792</v>
      </c>
      <c r="C831" t="s">
        <v>68</v>
      </c>
      <c r="D831" s="75" t="s">
        <v>842</v>
      </c>
      <c r="E831" t="s">
        <v>700</v>
      </c>
      <c r="F831">
        <v>23416</v>
      </c>
    </row>
    <row r="832" spans="1:6">
      <c r="A832" t="s">
        <v>830</v>
      </c>
      <c r="B832" t="s">
        <v>792</v>
      </c>
      <c r="C832" t="s">
        <v>68</v>
      </c>
      <c r="D832" s="75" t="s">
        <v>843</v>
      </c>
      <c r="E832" t="s">
        <v>700</v>
      </c>
      <c r="F832">
        <v>15053</v>
      </c>
    </row>
    <row r="833" spans="1:6">
      <c r="A833" t="s">
        <v>830</v>
      </c>
      <c r="B833" t="s">
        <v>792</v>
      </c>
      <c r="C833" t="s">
        <v>68</v>
      </c>
      <c r="D833" s="75" t="s">
        <v>844</v>
      </c>
      <c r="E833" t="s">
        <v>700</v>
      </c>
      <c r="F833">
        <v>10129</v>
      </c>
    </row>
    <row r="834" spans="1:6">
      <c r="A834" t="s">
        <v>830</v>
      </c>
      <c r="B834" t="s">
        <v>792</v>
      </c>
      <c r="C834" t="s">
        <v>68</v>
      </c>
      <c r="D834" s="75" t="s">
        <v>845</v>
      </c>
      <c r="E834" t="s">
        <v>700</v>
      </c>
      <c r="F834">
        <v>3231</v>
      </c>
    </row>
    <row r="835" spans="1:6">
      <c r="A835" t="s">
        <v>830</v>
      </c>
      <c r="B835" t="s">
        <v>792</v>
      </c>
      <c r="C835" t="s">
        <v>68</v>
      </c>
      <c r="D835" s="75" t="s">
        <v>846</v>
      </c>
      <c r="E835" t="s">
        <v>700</v>
      </c>
      <c r="F835">
        <v>620</v>
      </c>
    </row>
    <row r="836" spans="1:6">
      <c r="A836" t="s">
        <v>830</v>
      </c>
      <c r="B836" t="s">
        <v>792</v>
      </c>
      <c r="C836" t="s">
        <v>68</v>
      </c>
      <c r="D836" s="75" t="s">
        <v>847</v>
      </c>
      <c r="E836" t="s">
        <v>700</v>
      </c>
      <c r="F836">
        <v>104</v>
      </c>
    </row>
    <row r="837" spans="1:6">
      <c r="A837" t="s">
        <v>830</v>
      </c>
      <c r="B837" t="s">
        <v>792</v>
      </c>
      <c r="C837" t="s">
        <v>68</v>
      </c>
      <c r="D837" s="75" t="s">
        <v>159</v>
      </c>
      <c r="E837" t="s">
        <v>701</v>
      </c>
      <c r="F837">
        <v>11788</v>
      </c>
    </row>
    <row r="838" spans="1:6">
      <c r="A838" t="s">
        <v>830</v>
      </c>
      <c r="B838" t="s">
        <v>792</v>
      </c>
      <c r="C838" t="s">
        <v>68</v>
      </c>
      <c r="D838" s="75" t="s">
        <v>160</v>
      </c>
      <c r="E838" t="s">
        <v>701</v>
      </c>
      <c r="F838">
        <v>56573</v>
      </c>
    </row>
    <row r="839" spans="1:6">
      <c r="A839" t="s">
        <v>830</v>
      </c>
      <c r="B839" t="s">
        <v>792</v>
      </c>
      <c r="C839" t="s">
        <v>68</v>
      </c>
      <c r="D839" s="75" t="s">
        <v>161</v>
      </c>
      <c r="E839" t="s">
        <v>701</v>
      </c>
      <c r="F839">
        <v>56627</v>
      </c>
    </row>
    <row r="840" spans="1:6">
      <c r="A840" t="s">
        <v>830</v>
      </c>
      <c r="B840" t="s">
        <v>792</v>
      </c>
      <c r="C840" t="s">
        <v>68</v>
      </c>
      <c r="D840" s="75" t="s">
        <v>831</v>
      </c>
      <c r="E840" t="s">
        <v>701</v>
      </c>
      <c r="F840">
        <v>48237</v>
      </c>
    </row>
    <row r="841" spans="1:6">
      <c r="A841" t="s">
        <v>830</v>
      </c>
      <c r="B841" t="s">
        <v>792</v>
      </c>
      <c r="C841" t="s">
        <v>68</v>
      </c>
      <c r="D841" s="75" t="s">
        <v>832</v>
      </c>
      <c r="E841" t="s">
        <v>701</v>
      </c>
      <c r="F841">
        <v>39698</v>
      </c>
    </row>
    <row r="842" spans="1:6">
      <c r="A842" t="s">
        <v>830</v>
      </c>
      <c r="B842" t="s">
        <v>792</v>
      </c>
      <c r="C842" t="s">
        <v>68</v>
      </c>
      <c r="D842" s="75" t="s">
        <v>833</v>
      </c>
      <c r="E842" t="s">
        <v>701</v>
      </c>
      <c r="F842">
        <v>42751</v>
      </c>
    </row>
    <row r="843" spans="1:6">
      <c r="A843" t="s">
        <v>830</v>
      </c>
      <c r="B843" t="s">
        <v>792</v>
      </c>
      <c r="C843" t="s">
        <v>68</v>
      </c>
      <c r="D843" s="75" t="s">
        <v>834</v>
      </c>
      <c r="E843" t="s">
        <v>701</v>
      </c>
      <c r="F843">
        <v>50683</v>
      </c>
    </row>
    <row r="844" spans="1:6">
      <c r="A844" t="s">
        <v>830</v>
      </c>
      <c r="B844" t="s">
        <v>792</v>
      </c>
      <c r="C844" t="s">
        <v>68</v>
      </c>
      <c r="D844" s="75" t="s">
        <v>835</v>
      </c>
      <c r="E844" t="s">
        <v>701</v>
      </c>
      <c r="F844">
        <v>56604</v>
      </c>
    </row>
    <row r="845" spans="1:6">
      <c r="A845" t="s">
        <v>830</v>
      </c>
      <c r="B845" t="s">
        <v>792</v>
      </c>
      <c r="C845" t="s">
        <v>68</v>
      </c>
      <c r="D845" s="75" t="s">
        <v>836</v>
      </c>
      <c r="E845" t="s">
        <v>701</v>
      </c>
      <c r="F845">
        <v>59164</v>
      </c>
    </row>
    <row r="846" spans="1:6">
      <c r="A846" t="s">
        <v>830</v>
      </c>
      <c r="B846" t="s">
        <v>792</v>
      </c>
      <c r="C846" t="s">
        <v>68</v>
      </c>
      <c r="D846" s="75" t="s">
        <v>837</v>
      </c>
      <c r="E846" t="s">
        <v>701</v>
      </c>
      <c r="F846">
        <v>63451</v>
      </c>
    </row>
    <row r="847" spans="1:6">
      <c r="A847" t="s">
        <v>830</v>
      </c>
      <c r="B847" t="s">
        <v>792</v>
      </c>
      <c r="C847" t="s">
        <v>68</v>
      </c>
      <c r="D847" s="75" t="s">
        <v>838</v>
      </c>
      <c r="E847" t="s">
        <v>701</v>
      </c>
      <c r="F847">
        <v>70754</v>
      </c>
    </row>
    <row r="848" spans="1:6">
      <c r="A848" t="s">
        <v>830</v>
      </c>
      <c r="B848" t="s">
        <v>792</v>
      </c>
      <c r="C848" t="s">
        <v>68</v>
      </c>
      <c r="D848" s="75" t="s">
        <v>839</v>
      </c>
      <c r="E848" t="s">
        <v>701</v>
      </c>
      <c r="F848">
        <v>72269</v>
      </c>
    </row>
    <row r="849" spans="1:6">
      <c r="A849" t="s">
        <v>830</v>
      </c>
      <c r="B849" t="s">
        <v>792</v>
      </c>
      <c r="C849" t="s">
        <v>68</v>
      </c>
      <c r="D849" s="75" t="s">
        <v>840</v>
      </c>
      <c r="E849" t="s">
        <v>701</v>
      </c>
      <c r="F849">
        <v>70895</v>
      </c>
    </row>
    <row r="850" spans="1:6">
      <c r="A850" t="s">
        <v>830</v>
      </c>
      <c r="B850" t="s">
        <v>792</v>
      </c>
      <c r="C850" t="s">
        <v>68</v>
      </c>
      <c r="D850" s="75" t="s">
        <v>841</v>
      </c>
      <c r="E850" t="s">
        <v>701</v>
      </c>
      <c r="F850">
        <v>56888</v>
      </c>
    </row>
    <row r="851" spans="1:6">
      <c r="A851" t="s">
        <v>830</v>
      </c>
      <c r="B851" t="s">
        <v>792</v>
      </c>
      <c r="C851" t="s">
        <v>68</v>
      </c>
      <c r="D851" s="75" t="s">
        <v>842</v>
      </c>
      <c r="E851" t="s">
        <v>701</v>
      </c>
      <c r="F851">
        <v>38988</v>
      </c>
    </row>
    <row r="852" spans="1:6">
      <c r="A852" t="s">
        <v>830</v>
      </c>
      <c r="B852" t="s">
        <v>792</v>
      </c>
      <c r="C852" t="s">
        <v>68</v>
      </c>
      <c r="D852" s="75" t="s">
        <v>843</v>
      </c>
      <c r="E852" t="s">
        <v>701</v>
      </c>
      <c r="F852">
        <v>24981</v>
      </c>
    </row>
    <row r="853" spans="1:6">
      <c r="A853" t="s">
        <v>830</v>
      </c>
      <c r="B853" t="s">
        <v>792</v>
      </c>
      <c r="C853" t="s">
        <v>68</v>
      </c>
      <c r="D853" s="75" t="s">
        <v>844</v>
      </c>
      <c r="E853" t="s">
        <v>701</v>
      </c>
      <c r="F853">
        <v>15503</v>
      </c>
    </row>
    <row r="854" spans="1:6">
      <c r="A854" t="s">
        <v>830</v>
      </c>
      <c r="B854" t="s">
        <v>792</v>
      </c>
      <c r="C854" t="s">
        <v>68</v>
      </c>
      <c r="D854" s="75" t="s">
        <v>845</v>
      </c>
      <c r="E854" t="s">
        <v>701</v>
      </c>
      <c r="F854">
        <v>4884</v>
      </c>
    </row>
    <row r="855" spans="1:6">
      <c r="A855" t="s">
        <v>830</v>
      </c>
      <c r="B855" t="s">
        <v>792</v>
      </c>
      <c r="C855" t="s">
        <v>68</v>
      </c>
      <c r="D855" s="75" t="s">
        <v>846</v>
      </c>
      <c r="E855" t="s">
        <v>701</v>
      </c>
      <c r="F855">
        <v>710</v>
      </c>
    </row>
    <row r="856" spans="1:6">
      <c r="A856" t="s">
        <v>830</v>
      </c>
      <c r="B856" t="s">
        <v>792</v>
      </c>
      <c r="C856" t="s">
        <v>68</v>
      </c>
      <c r="D856" s="75" t="s">
        <v>847</v>
      </c>
      <c r="E856" t="s">
        <v>701</v>
      </c>
      <c r="F856">
        <v>91</v>
      </c>
    </row>
    <row r="857" spans="1:6">
      <c r="A857" t="s">
        <v>830</v>
      </c>
      <c r="B857" t="s">
        <v>792</v>
      </c>
      <c r="C857" t="s">
        <v>68</v>
      </c>
      <c r="D857" s="75" t="s">
        <v>159</v>
      </c>
      <c r="E857" t="s">
        <v>50</v>
      </c>
      <c r="F857">
        <v>4848</v>
      </c>
    </row>
    <row r="858" spans="1:6">
      <c r="A858" t="s">
        <v>830</v>
      </c>
      <c r="B858" t="s">
        <v>792</v>
      </c>
      <c r="C858" t="s">
        <v>68</v>
      </c>
      <c r="D858" s="75" t="s">
        <v>160</v>
      </c>
      <c r="E858" t="s">
        <v>50</v>
      </c>
      <c r="F858">
        <v>27847</v>
      </c>
    </row>
    <row r="859" spans="1:6">
      <c r="A859" t="s">
        <v>830</v>
      </c>
      <c r="B859" t="s">
        <v>792</v>
      </c>
      <c r="C859" t="s">
        <v>68</v>
      </c>
      <c r="D859" s="75" t="s">
        <v>161</v>
      </c>
      <c r="E859" t="s">
        <v>50</v>
      </c>
      <c r="F859">
        <v>33201</v>
      </c>
    </row>
    <row r="860" spans="1:6">
      <c r="A860" t="s">
        <v>830</v>
      </c>
      <c r="B860" t="s">
        <v>792</v>
      </c>
      <c r="C860" t="s">
        <v>68</v>
      </c>
      <c r="D860" s="75" t="s">
        <v>831</v>
      </c>
      <c r="E860" t="s">
        <v>50</v>
      </c>
      <c r="F860">
        <v>27848</v>
      </c>
    </row>
    <row r="861" spans="1:6">
      <c r="A861" t="s">
        <v>830</v>
      </c>
      <c r="B861" t="s">
        <v>792</v>
      </c>
      <c r="C861" t="s">
        <v>68</v>
      </c>
      <c r="D861" s="75" t="s">
        <v>832</v>
      </c>
      <c r="E861" t="s">
        <v>50</v>
      </c>
      <c r="F861">
        <v>27354</v>
      </c>
    </row>
    <row r="862" spans="1:6">
      <c r="A862" t="s">
        <v>830</v>
      </c>
      <c r="B862" t="s">
        <v>792</v>
      </c>
      <c r="C862" t="s">
        <v>68</v>
      </c>
      <c r="D862" s="75" t="s">
        <v>833</v>
      </c>
      <c r="E862" t="s">
        <v>50</v>
      </c>
      <c r="F862">
        <v>23946</v>
      </c>
    </row>
    <row r="863" spans="1:6">
      <c r="A863" t="s">
        <v>830</v>
      </c>
      <c r="B863" t="s">
        <v>792</v>
      </c>
      <c r="C863" t="s">
        <v>68</v>
      </c>
      <c r="D863" s="75" t="s">
        <v>834</v>
      </c>
      <c r="E863" t="s">
        <v>50</v>
      </c>
      <c r="F863">
        <v>26811</v>
      </c>
    </row>
    <row r="864" spans="1:6">
      <c r="A864" t="s">
        <v>830</v>
      </c>
      <c r="B864" t="s">
        <v>792</v>
      </c>
      <c r="C864" t="s">
        <v>68</v>
      </c>
      <c r="D864" s="75" t="s">
        <v>835</v>
      </c>
      <c r="E864" t="s">
        <v>50</v>
      </c>
      <c r="F864">
        <v>28341</v>
      </c>
    </row>
    <row r="865" spans="1:6">
      <c r="A865" t="s">
        <v>830</v>
      </c>
      <c r="B865" t="s">
        <v>792</v>
      </c>
      <c r="C865" t="s">
        <v>68</v>
      </c>
      <c r="D865" s="75" t="s">
        <v>836</v>
      </c>
      <c r="E865" t="s">
        <v>50</v>
      </c>
      <c r="F865">
        <v>33381</v>
      </c>
    </row>
    <row r="866" spans="1:6">
      <c r="A866" t="s">
        <v>830</v>
      </c>
      <c r="B866" t="s">
        <v>792</v>
      </c>
      <c r="C866" t="s">
        <v>68</v>
      </c>
      <c r="D866" s="75" t="s">
        <v>837</v>
      </c>
      <c r="E866" t="s">
        <v>50</v>
      </c>
      <c r="F866">
        <v>40103</v>
      </c>
    </row>
    <row r="867" spans="1:6">
      <c r="A867" t="s">
        <v>830</v>
      </c>
      <c r="B867" t="s">
        <v>792</v>
      </c>
      <c r="C867" t="s">
        <v>68</v>
      </c>
      <c r="D867" s="75" t="s">
        <v>838</v>
      </c>
      <c r="E867" t="s">
        <v>50</v>
      </c>
      <c r="F867">
        <v>49118</v>
      </c>
    </row>
    <row r="868" spans="1:6">
      <c r="A868" t="s">
        <v>830</v>
      </c>
      <c r="B868" t="s">
        <v>792</v>
      </c>
      <c r="C868" t="s">
        <v>68</v>
      </c>
      <c r="D868" s="75" t="s">
        <v>839</v>
      </c>
      <c r="E868" t="s">
        <v>50</v>
      </c>
      <c r="F868">
        <v>53219</v>
      </c>
    </row>
    <row r="869" spans="1:6">
      <c r="A869" t="s">
        <v>830</v>
      </c>
      <c r="B869" t="s">
        <v>792</v>
      </c>
      <c r="C869" t="s">
        <v>68</v>
      </c>
      <c r="D869" s="75" t="s">
        <v>840</v>
      </c>
      <c r="E869" t="s">
        <v>50</v>
      </c>
      <c r="F869">
        <v>54640</v>
      </c>
    </row>
    <row r="870" spans="1:6">
      <c r="A870" t="s">
        <v>830</v>
      </c>
      <c r="B870" t="s">
        <v>792</v>
      </c>
      <c r="C870" t="s">
        <v>68</v>
      </c>
      <c r="D870" s="75" t="s">
        <v>841</v>
      </c>
      <c r="E870" t="s">
        <v>50</v>
      </c>
      <c r="F870">
        <v>44704</v>
      </c>
    </row>
    <row r="871" spans="1:6">
      <c r="A871" t="s">
        <v>830</v>
      </c>
      <c r="B871" t="s">
        <v>792</v>
      </c>
      <c r="C871" t="s">
        <v>68</v>
      </c>
      <c r="D871" s="75" t="s">
        <v>842</v>
      </c>
      <c r="E871" t="s">
        <v>50</v>
      </c>
      <c r="F871">
        <v>28881</v>
      </c>
    </row>
    <row r="872" spans="1:6">
      <c r="A872" t="s">
        <v>830</v>
      </c>
      <c r="B872" t="s">
        <v>792</v>
      </c>
      <c r="C872" t="s">
        <v>68</v>
      </c>
      <c r="D872" s="75" t="s">
        <v>843</v>
      </c>
      <c r="E872" t="s">
        <v>50</v>
      </c>
      <c r="F872">
        <v>18497</v>
      </c>
    </row>
    <row r="873" spans="1:6">
      <c r="A873" t="s">
        <v>830</v>
      </c>
      <c r="B873" t="s">
        <v>792</v>
      </c>
      <c r="C873" t="s">
        <v>68</v>
      </c>
      <c r="D873" s="75" t="s">
        <v>844</v>
      </c>
      <c r="E873" t="s">
        <v>50</v>
      </c>
      <c r="F873">
        <v>12048</v>
      </c>
    </row>
    <row r="874" spans="1:6">
      <c r="A874" t="s">
        <v>830</v>
      </c>
      <c r="B874" t="s">
        <v>792</v>
      </c>
      <c r="C874" t="s">
        <v>68</v>
      </c>
      <c r="D874" s="75" t="s">
        <v>845</v>
      </c>
      <c r="E874" t="s">
        <v>50</v>
      </c>
      <c r="F874">
        <v>4008</v>
      </c>
    </row>
    <row r="875" spans="1:6">
      <c r="A875" t="s">
        <v>830</v>
      </c>
      <c r="B875" t="s">
        <v>792</v>
      </c>
      <c r="C875" t="s">
        <v>68</v>
      </c>
      <c r="D875" s="75" t="s">
        <v>846</v>
      </c>
      <c r="E875" t="s">
        <v>50</v>
      </c>
      <c r="F875">
        <v>711</v>
      </c>
    </row>
    <row r="876" spans="1:6">
      <c r="A876" t="s">
        <v>830</v>
      </c>
      <c r="B876" t="s">
        <v>792</v>
      </c>
      <c r="C876" t="s">
        <v>68</v>
      </c>
      <c r="D876" s="75" t="s">
        <v>847</v>
      </c>
      <c r="E876" t="s">
        <v>50</v>
      </c>
      <c r="F876">
        <v>119</v>
      </c>
    </row>
    <row r="877" spans="1:6">
      <c r="A877" t="s">
        <v>830</v>
      </c>
      <c r="B877" t="s">
        <v>792</v>
      </c>
      <c r="C877" t="s">
        <v>68</v>
      </c>
      <c r="D877" s="75" t="s">
        <v>159</v>
      </c>
      <c r="E877" t="s">
        <v>49</v>
      </c>
      <c r="F877">
        <v>2269</v>
      </c>
    </row>
    <row r="878" spans="1:6">
      <c r="A878" t="s">
        <v>830</v>
      </c>
      <c r="B878" t="s">
        <v>792</v>
      </c>
      <c r="C878" t="s">
        <v>68</v>
      </c>
      <c r="D878" s="75" t="s">
        <v>160</v>
      </c>
      <c r="E878" t="s">
        <v>49</v>
      </c>
      <c r="F878">
        <v>9644</v>
      </c>
    </row>
    <row r="879" spans="1:6">
      <c r="A879" t="s">
        <v>830</v>
      </c>
      <c r="B879" t="s">
        <v>792</v>
      </c>
      <c r="C879" t="s">
        <v>68</v>
      </c>
      <c r="D879" s="75" t="s">
        <v>161</v>
      </c>
      <c r="E879" t="s">
        <v>49</v>
      </c>
      <c r="F879">
        <v>11730</v>
      </c>
    </row>
    <row r="880" spans="1:6">
      <c r="A880" t="s">
        <v>830</v>
      </c>
      <c r="B880" t="s">
        <v>792</v>
      </c>
      <c r="C880" t="s">
        <v>68</v>
      </c>
      <c r="D880" s="75" t="s">
        <v>831</v>
      </c>
      <c r="E880" t="s">
        <v>49</v>
      </c>
      <c r="F880">
        <v>10800</v>
      </c>
    </row>
    <row r="881" spans="1:6">
      <c r="A881" t="s">
        <v>830</v>
      </c>
      <c r="B881" t="s">
        <v>792</v>
      </c>
      <c r="C881" t="s">
        <v>68</v>
      </c>
      <c r="D881" s="75" t="s">
        <v>832</v>
      </c>
      <c r="E881" t="s">
        <v>49</v>
      </c>
      <c r="F881">
        <v>9704</v>
      </c>
    </row>
    <row r="882" spans="1:6">
      <c r="A882" t="s">
        <v>830</v>
      </c>
      <c r="B882" t="s">
        <v>792</v>
      </c>
      <c r="C882" t="s">
        <v>68</v>
      </c>
      <c r="D882" s="75" t="s">
        <v>833</v>
      </c>
      <c r="E882" t="s">
        <v>49</v>
      </c>
      <c r="F882">
        <v>12958</v>
      </c>
    </row>
    <row r="883" spans="1:6">
      <c r="A883" t="s">
        <v>830</v>
      </c>
      <c r="B883" t="s">
        <v>792</v>
      </c>
      <c r="C883" t="s">
        <v>68</v>
      </c>
      <c r="D883" s="75" t="s">
        <v>834</v>
      </c>
      <c r="E883" t="s">
        <v>49</v>
      </c>
      <c r="F883">
        <v>14729</v>
      </c>
    </row>
    <row r="884" spans="1:6">
      <c r="A884" t="s">
        <v>830</v>
      </c>
      <c r="B884" t="s">
        <v>792</v>
      </c>
      <c r="C884" t="s">
        <v>68</v>
      </c>
      <c r="D884" s="75" t="s">
        <v>835</v>
      </c>
      <c r="E884" t="s">
        <v>49</v>
      </c>
      <c r="F884">
        <v>17067</v>
      </c>
    </row>
    <row r="885" spans="1:6">
      <c r="A885" t="s">
        <v>830</v>
      </c>
      <c r="B885" t="s">
        <v>792</v>
      </c>
      <c r="C885" t="s">
        <v>68</v>
      </c>
      <c r="D885" s="75" t="s">
        <v>836</v>
      </c>
      <c r="E885" t="s">
        <v>49</v>
      </c>
      <c r="F885">
        <v>17412</v>
      </c>
    </row>
    <row r="886" spans="1:6">
      <c r="A886" t="s">
        <v>830</v>
      </c>
      <c r="B886" t="s">
        <v>792</v>
      </c>
      <c r="C886" t="s">
        <v>68</v>
      </c>
      <c r="D886" s="75" t="s">
        <v>837</v>
      </c>
      <c r="E886" t="s">
        <v>49</v>
      </c>
      <c r="F886">
        <v>18309</v>
      </c>
    </row>
    <row r="887" spans="1:6">
      <c r="A887" t="s">
        <v>830</v>
      </c>
      <c r="B887" t="s">
        <v>792</v>
      </c>
      <c r="C887" t="s">
        <v>68</v>
      </c>
      <c r="D887" s="75" t="s">
        <v>838</v>
      </c>
      <c r="E887" t="s">
        <v>49</v>
      </c>
      <c r="F887">
        <v>18104</v>
      </c>
    </row>
    <row r="888" spans="1:6">
      <c r="A888" t="s">
        <v>830</v>
      </c>
      <c r="B888" t="s">
        <v>792</v>
      </c>
      <c r="C888" t="s">
        <v>68</v>
      </c>
      <c r="D888" s="75" t="s">
        <v>839</v>
      </c>
      <c r="E888" t="s">
        <v>49</v>
      </c>
      <c r="F888">
        <v>15686</v>
      </c>
    </row>
    <row r="889" spans="1:6">
      <c r="A889" t="s">
        <v>830</v>
      </c>
      <c r="B889" t="s">
        <v>792</v>
      </c>
      <c r="C889" t="s">
        <v>68</v>
      </c>
      <c r="D889" s="75" t="s">
        <v>840</v>
      </c>
      <c r="E889" t="s">
        <v>49</v>
      </c>
      <c r="F889">
        <v>12847</v>
      </c>
    </row>
    <row r="890" spans="1:6">
      <c r="A890" t="s">
        <v>830</v>
      </c>
      <c r="B890" t="s">
        <v>792</v>
      </c>
      <c r="C890" t="s">
        <v>68</v>
      </c>
      <c r="D890" s="75" t="s">
        <v>841</v>
      </c>
      <c r="E890" t="s">
        <v>49</v>
      </c>
      <c r="F890">
        <v>8622</v>
      </c>
    </row>
    <row r="891" spans="1:6">
      <c r="A891" t="s">
        <v>830</v>
      </c>
      <c r="B891" t="s">
        <v>792</v>
      </c>
      <c r="C891" t="s">
        <v>68</v>
      </c>
      <c r="D891" s="75" t="s">
        <v>842</v>
      </c>
      <c r="E891" t="s">
        <v>49</v>
      </c>
      <c r="F891">
        <v>4902</v>
      </c>
    </row>
    <row r="892" spans="1:6">
      <c r="A892" t="s">
        <v>830</v>
      </c>
      <c r="B892" t="s">
        <v>792</v>
      </c>
      <c r="C892" t="s">
        <v>68</v>
      </c>
      <c r="D892" s="75" t="s">
        <v>843</v>
      </c>
      <c r="E892" t="s">
        <v>49</v>
      </c>
      <c r="F892">
        <v>2746</v>
      </c>
    </row>
    <row r="893" spans="1:6">
      <c r="A893" t="s">
        <v>830</v>
      </c>
      <c r="B893" t="s">
        <v>792</v>
      </c>
      <c r="C893" t="s">
        <v>68</v>
      </c>
      <c r="D893" s="75" t="s">
        <v>844</v>
      </c>
      <c r="E893" t="s">
        <v>49</v>
      </c>
      <c r="F893">
        <v>1675</v>
      </c>
    </row>
    <row r="894" spans="1:6">
      <c r="A894" t="s">
        <v>830</v>
      </c>
      <c r="B894" t="s">
        <v>792</v>
      </c>
      <c r="C894" t="s">
        <v>68</v>
      </c>
      <c r="D894" s="75" t="s">
        <v>845</v>
      </c>
      <c r="E894" t="s">
        <v>49</v>
      </c>
      <c r="F894">
        <v>577</v>
      </c>
    </row>
    <row r="895" spans="1:6">
      <c r="A895" t="s">
        <v>830</v>
      </c>
      <c r="B895" t="s">
        <v>792</v>
      </c>
      <c r="C895" t="s">
        <v>68</v>
      </c>
      <c r="D895" s="75" t="s">
        <v>846</v>
      </c>
      <c r="E895" t="s">
        <v>49</v>
      </c>
      <c r="F895">
        <v>130</v>
      </c>
    </row>
    <row r="896" spans="1:6">
      <c r="A896" t="s">
        <v>830</v>
      </c>
      <c r="B896" t="s">
        <v>792</v>
      </c>
      <c r="C896" t="s">
        <v>68</v>
      </c>
      <c r="D896" s="75" t="s">
        <v>847</v>
      </c>
      <c r="E896" t="s">
        <v>49</v>
      </c>
      <c r="F896">
        <v>28</v>
      </c>
    </row>
    <row r="897" spans="1:6">
      <c r="A897" t="s">
        <v>830</v>
      </c>
      <c r="B897" t="s">
        <v>792</v>
      </c>
      <c r="C897" t="s">
        <v>68</v>
      </c>
      <c r="D897" s="75" t="s">
        <v>159</v>
      </c>
      <c r="E897" t="s">
        <v>702</v>
      </c>
      <c r="F897">
        <v>471</v>
      </c>
    </row>
    <row r="898" spans="1:6">
      <c r="A898" t="s">
        <v>830</v>
      </c>
      <c r="B898" t="s">
        <v>792</v>
      </c>
      <c r="C898" t="s">
        <v>68</v>
      </c>
      <c r="D898" s="75" t="s">
        <v>160</v>
      </c>
      <c r="E898" t="s">
        <v>702</v>
      </c>
      <c r="F898">
        <v>3377</v>
      </c>
    </row>
    <row r="899" spans="1:6">
      <c r="A899" t="s">
        <v>830</v>
      </c>
      <c r="B899" t="s">
        <v>792</v>
      </c>
      <c r="C899" t="s">
        <v>68</v>
      </c>
      <c r="D899" s="75" t="s">
        <v>161</v>
      </c>
      <c r="E899" t="s">
        <v>702</v>
      </c>
      <c r="F899">
        <v>4373</v>
      </c>
    </row>
    <row r="900" spans="1:6">
      <c r="A900" t="s">
        <v>830</v>
      </c>
      <c r="B900" t="s">
        <v>792</v>
      </c>
      <c r="C900" t="s">
        <v>68</v>
      </c>
      <c r="D900" s="75" t="s">
        <v>831</v>
      </c>
      <c r="E900" t="s">
        <v>702</v>
      </c>
      <c r="F900">
        <v>3960</v>
      </c>
    </row>
    <row r="901" spans="1:6">
      <c r="A901" t="s">
        <v>830</v>
      </c>
      <c r="B901" t="s">
        <v>792</v>
      </c>
      <c r="C901" t="s">
        <v>68</v>
      </c>
      <c r="D901" s="75" t="s">
        <v>832</v>
      </c>
      <c r="E901" t="s">
        <v>702</v>
      </c>
      <c r="F901">
        <v>4192</v>
      </c>
    </row>
    <row r="902" spans="1:6">
      <c r="A902" t="s">
        <v>830</v>
      </c>
      <c r="B902" t="s">
        <v>792</v>
      </c>
      <c r="C902" t="s">
        <v>68</v>
      </c>
      <c r="D902" s="75" t="s">
        <v>833</v>
      </c>
      <c r="E902" t="s">
        <v>702</v>
      </c>
      <c r="F902">
        <v>3786</v>
      </c>
    </row>
    <row r="903" spans="1:6">
      <c r="A903" t="s">
        <v>830</v>
      </c>
      <c r="B903" t="s">
        <v>792</v>
      </c>
      <c r="C903" t="s">
        <v>68</v>
      </c>
      <c r="D903" s="75" t="s">
        <v>834</v>
      </c>
      <c r="E903" t="s">
        <v>702</v>
      </c>
      <c r="F903">
        <v>4308</v>
      </c>
    </row>
    <row r="904" spans="1:6">
      <c r="A904" t="s">
        <v>830</v>
      </c>
      <c r="B904" t="s">
        <v>792</v>
      </c>
      <c r="C904" t="s">
        <v>68</v>
      </c>
      <c r="D904" s="75" t="s">
        <v>835</v>
      </c>
      <c r="E904" t="s">
        <v>702</v>
      </c>
      <c r="F904">
        <v>4977</v>
      </c>
    </row>
    <row r="905" spans="1:6">
      <c r="A905" t="s">
        <v>830</v>
      </c>
      <c r="B905" t="s">
        <v>792</v>
      </c>
      <c r="C905" t="s">
        <v>68</v>
      </c>
      <c r="D905" s="75" t="s">
        <v>836</v>
      </c>
      <c r="E905" t="s">
        <v>702</v>
      </c>
      <c r="F905">
        <v>5704</v>
      </c>
    </row>
    <row r="906" spans="1:6">
      <c r="A906" t="s">
        <v>830</v>
      </c>
      <c r="B906" t="s">
        <v>792</v>
      </c>
      <c r="C906" t="s">
        <v>68</v>
      </c>
      <c r="D906" s="75" t="s">
        <v>837</v>
      </c>
      <c r="E906" t="s">
        <v>702</v>
      </c>
      <c r="F906">
        <v>6576</v>
      </c>
    </row>
    <row r="907" spans="1:6">
      <c r="A907" t="s">
        <v>830</v>
      </c>
      <c r="B907" t="s">
        <v>792</v>
      </c>
      <c r="C907" t="s">
        <v>68</v>
      </c>
      <c r="D907" s="75" t="s">
        <v>838</v>
      </c>
      <c r="E907" t="s">
        <v>702</v>
      </c>
      <c r="F907">
        <v>8244</v>
      </c>
    </row>
    <row r="908" spans="1:6">
      <c r="A908" t="s">
        <v>830</v>
      </c>
      <c r="B908" t="s">
        <v>792</v>
      </c>
      <c r="C908" t="s">
        <v>68</v>
      </c>
      <c r="D908" s="75" t="s">
        <v>839</v>
      </c>
      <c r="E908" t="s">
        <v>702</v>
      </c>
      <c r="F908">
        <v>8551</v>
      </c>
    </row>
    <row r="909" spans="1:6">
      <c r="A909" t="s">
        <v>830</v>
      </c>
      <c r="B909" t="s">
        <v>792</v>
      </c>
      <c r="C909" t="s">
        <v>68</v>
      </c>
      <c r="D909" s="75" t="s">
        <v>840</v>
      </c>
      <c r="E909" t="s">
        <v>702</v>
      </c>
      <c r="F909">
        <v>7812</v>
      </c>
    </row>
    <row r="910" spans="1:6">
      <c r="A910" t="s">
        <v>830</v>
      </c>
      <c r="B910" t="s">
        <v>792</v>
      </c>
      <c r="C910" t="s">
        <v>68</v>
      </c>
      <c r="D910" s="75" t="s">
        <v>841</v>
      </c>
      <c r="E910" t="s">
        <v>702</v>
      </c>
      <c r="F910">
        <v>5978</v>
      </c>
    </row>
    <row r="911" spans="1:6">
      <c r="A911" t="s">
        <v>830</v>
      </c>
      <c r="B911" t="s">
        <v>792</v>
      </c>
      <c r="C911" t="s">
        <v>68</v>
      </c>
      <c r="D911" s="75" t="s">
        <v>842</v>
      </c>
      <c r="E911" t="s">
        <v>702</v>
      </c>
      <c r="F911">
        <v>4320</v>
      </c>
    </row>
    <row r="912" spans="1:6">
      <c r="A912" t="s">
        <v>830</v>
      </c>
      <c r="B912" t="s">
        <v>792</v>
      </c>
      <c r="C912" t="s">
        <v>68</v>
      </c>
      <c r="D912" s="75" t="s">
        <v>843</v>
      </c>
      <c r="E912" t="s">
        <v>702</v>
      </c>
      <c r="F912">
        <v>2701</v>
      </c>
    </row>
    <row r="913" spans="1:6">
      <c r="A913" t="s">
        <v>830</v>
      </c>
      <c r="B913" t="s">
        <v>792</v>
      </c>
      <c r="C913" t="s">
        <v>68</v>
      </c>
      <c r="D913" s="75" t="s">
        <v>844</v>
      </c>
      <c r="E913" t="s">
        <v>702</v>
      </c>
      <c r="F913">
        <v>1731</v>
      </c>
    </row>
    <row r="914" spans="1:6">
      <c r="A914" t="s">
        <v>830</v>
      </c>
      <c r="B914" t="s">
        <v>792</v>
      </c>
      <c r="C914" t="s">
        <v>68</v>
      </c>
      <c r="D914" s="75" t="s">
        <v>845</v>
      </c>
      <c r="E914" t="s">
        <v>702</v>
      </c>
      <c r="F914">
        <v>609</v>
      </c>
    </row>
    <row r="915" spans="1:6">
      <c r="A915" t="s">
        <v>830</v>
      </c>
      <c r="B915" t="s">
        <v>792</v>
      </c>
      <c r="C915" t="s">
        <v>68</v>
      </c>
      <c r="D915" s="75" t="s">
        <v>846</v>
      </c>
      <c r="E915" t="s">
        <v>702</v>
      </c>
      <c r="F915">
        <v>95</v>
      </c>
    </row>
    <row r="916" spans="1:6">
      <c r="A916" t="s">
        <v>830</v>
      </c>
      <c r="B916" t="s">
        <v>792</v>
      </c>
      <c r="C916" t="s">
        <v>68</v>
      </c>
      <c r="D916" s="75" t="s">
        <v>847</v>
      </c>
      <c r="E916" t="s">
        <v>702</v>
      </c>
      <c r="F916">
        <v>18</v>
      </c>
    </row>
    <row r="917" spans="1:6">
      <c r="A917" t="s">
        <v>830</v>
      </c>
      <c r="B917" t="s">
        <v>792</v>
      </c>
      <c r="C917" t="s">
        <v>68</v>
      </c>
      <c r="D917" s="75" t="s">
        <v>159</v>
      </c>
      <c r="E917" t="s">
        <v>52</v>
      </c>
      <c r="F917">
        <v>391</v>
      </c>
    </row>
    <row r="918" spans="1:6">
      <c r="A918" t="s">
        <v>830</v>
      </c>
      <c r="B918" t="s">
        <v>792</v>
      </c>
      <c r="C918" t="s">
        <v>68</v>
      </c>
      <c r="D918" s="75" t="s">
        <v>160</v>
      </c>
      <c r="E918" t="s">
        <v>52</v>
      </c>
      <c r="F918">
        <v>2665</v>
      </c>
    </row>
    <row r="919" spans="1:6">
      <c r="A919" t="s">
        <v>830</v>
      </c>
      <c r="B919" t="s">
        <v>792</v>
      </c>
      <c r="C919" t="s">
        <v>68</v>
      </c>
      <c r="D919" s="75" t="s">
        <v>161</v>
      </c>
      <c r="E919" t="s">
        <v>52</v>
      </c>
      <c r="F919">
        <v>2784</v>
      </c>
    </row>
    <row r="920" spans="1:6">
      <c r="A920" t="s">
        <v>830</v>
      </c>
      <c r="B920" t="s">
        <v>792</v>
      </c>
      <c r="C920" t="s">
        <v>68</v>
      </c>
      <c r="D920" s="75" t="s">
        <v>831</v>
      </c>
      <c r="E920" t="s">
        <v>52</v>
      </c>
      <c r="F920">
        <v>2485</v>
      </c>
    </row>
    <row r="921" spans="1:6">
      <c r="A921" t="s">
        <v>830</v>
      </c>
      <c r="B921" t="s">
        <v>792</v>
      </c>
      <c r="C921" t="s">
        <v>68</v>
      </c>
      <c r="D921" s="75" t="s">
        <v>832</v>
      </c>
      <c r="E921" t="s">
        <v>52</v>
      </c>
      <c r="F921">
        <v>1974</v>
      </c>
    </row>
    <row r="922" spans="1:6">
      <c r="A922" t="s">
        <v>830</v>
      </c>
      <c r="B922" t="s">
        <v>792</v>
      </c>
      <c r="C922" t="s">
        <v>68</v>
      </c>
      <c r="D922" s="75" t="s">
        <v>833</v>
      </c>
      <c r="E922" t="s">
        <v>52</v>
      </c>
      <c r="F922">
        <v>3205</v>
      </c>
    </row>
    <row r="923" spans="1:6">
      <c r="A923" t="s">
        <v>830</v>
      </c>
      <c r="B923" t="s">
        <v>792</v>
      </c>
      <c r="C923" t="s">
        <v>68</v>
      </c>
      <c r="D923" s="75" t="s">
        <v>834</v>
      </c>
      <c r="E923" t="s">
        <v>52</v>
      </c>
      <c r="F923">
        <v>3950</v>
      </c>
    </row>
    <row r="924" spans="1:6">
      <c r="A924" t="s">
        <v>830</v>
      </c>
      <c r="B924" t="s">
        <v>792</v>
      </c>
      <c r="C924" t="s">
        <v>68</v>
      </c>
      <c r="D924" s="75" t="s">
        <v>835</v>
      </c>
      <c r="E924" t="s">
        <v>52</v>
      </c>
      <c r="F924">
        <v>4212</v>
      </c>
    </row>
    <row r="925" spans="1:6">
      <c r="A925" t="s">
        <v>830</v>
      </c>
      <c r="B925" t="s">
        <v>792</v>
      </c>
      <c r="C925" t="s">
        <v>68</v>
      </c>
      <c r="D925" s="75" t="s">
        <v>836</v>
      </c>
      <c r="E925" t="s">
        <v>52</v>
      </c>
      <c r="F925">
        <v>3938</v>
      </c>
    </row>
    <row r="926" spans="1:6">
      <c r="A926" t="s">
        <v>830</v>
      </c>
      <c r="B926" t="s">
        <v>792</v>
      </c>
      <c r="C926" t="s">
        <v>68</v>
      </c>
      <c r="D926" s="75" t="s">
        <v>837</v>
      </c>
      <c r="E926" t="s">
        <v>52</v>
      </c>
      <c r="F926">
        <v>3860</v>
      </c>
    </row>
    <row r="927" spans="1:6">
      <c r="A927" t="s">
        <v>830</v>
      </c>
      <c r="B927" t="s">
        <v>792</v>
      </c>
      <c r="C927" t="s">
        <v>68</v>
      </c>
      <c r="D927" s="75" t="s">
        <v>838</v>
      </c>
      <c r="E927" t="s">
        <v>52</v>
      </c>
      <c r="F927">
        <v>3875</v>
      </c>
    </row>
    <row r="928" spans="1:6">
      <c r="A928" t="s">
        <v>830</v>
      </c>
      <c r="B928" t="s">
        <v>792</v>
      </c>
      <c r="C928" t="s">
        <v>68</v>
      </c>
      <c r="D928" s="75" t="s">
        <v>839</v>
      </c>
      <c r="E928" t="s">
        <v>52</v>
      </c>
      <c r="F928">
        <v>3731</v>
      </c>
    </row>
    <row r="929" spans="1:6">
      <c r="A929" t="s">
        <v>830</v>
      </c>
      <c r="B929" t="s">
        <v>792</v>
      </c>
      <c r="C929" t="s">
        <v>68</v>
      </c>
      <c r="D929" s="75" t="s">
        <v>840</v>
      </c>
      <c r="E929" t="s">
        <v>52</v>
      </c>
      <c r="F929">
        <v>3675</v>
      </c>
    </row>
    <row r="930" spans="1:6">
      <c r="A930" t="s">
        <v>830</v>
      </c>
      <c r="B930" t="s">
        <v>792</v>
      </c>
      <c r="C930" t="s">
        <v>68</v>
      </c>
      <c r="D930" s="75" t="s">
        <v>841</v>
      </c>
      <c r="E930" t="s">
        <v>52</v>
      </c>
      <c r="F930">
        <v>2602</v>
      </c>
    </row>
    <row r="931" spans="1:6">
      <c r="A931" t="s">
        <v>830</v>
      </c>
      <c r="B931" t="s">
        <v>792</v>
      </c>
      <c r="C931" t="s">
        <v>68</v>
      </c>
      <c r="D931" s="75" t="s">
        <v>842</v>
      </c>
      <c r="E931" t="s">
        <v>52</v>
      </c>
      <c r="F931">
        <v>1441</v>
      </c>
    </row>
    <row r="932" spans="1:6">
      <c r="A932" t="s">
        <v>830</v>
      </c>
      <c r="B932" t="s">
        <v>792</v>
      </c>
      <c r="C932" t="s">
        <v>68</v>
      </c>
      <c r="D932" s="75" t="s">
        <v>843</v>
      </c>
      <c r="E932" t="s">
        <v>52</v>
      </c>
      <c r="F932">
        <v>1109</v>
      </c>
    </row>
    <row r="933" spans="1:6">
      <c r="A933" t="s">
        <v>830</v>
      </c>
      <c r="B933" t="s">
        <v>792</v>
      </c>
      <c r="C933" t="s">
        <v>68</v>
      </c>
      <c r="D933" s="75" t="s">
        <v>844</v>
      </c>
      <c r="E933" t="s">
        <v>52</v>
      </c>
      <c r="F933">
        <v>805</v>
      </c>
    </row>
    <row r="934" spans="1:6">
      <c r="A934" t="s">
        <v>830</v>
      </c>
      <c r="B934" t="s">
        <v>792</v>
      </c>
      <c r="C934" t="s">
        <v>68</v>
      </c>
      <c r="D934" s="75" t="s">
        <v>845</v>
      </c>
      <c r="E934" t="s">
        <v>52</v>
      </c>
      <c r="F934">
        <v>287</v>
      </c>
    </row>
    <row r="935" spans="1:6">
      <c r="A935" t="s">
        <v>830</v>
      </c>
      <c r="B935" t="s">
        <v>792</v>
      </c>
      <c r="C935" t="s">
        <v>68</v>
      </c>
      <c r="D935" s="75" t="s">
        <v>846</v>
      </c>
      <c r="E935" t="s">
        <v>52</v>
      </c>
      <c r="F935">
        <v>37</v>
      </c>
    </row>
    <row r="936" spans="1:6">
      <c r="A936" t="s">
        <v>830</v>
      </c>
      <c r="B936" t="s">
        <v>792</v>
      </c>
      <c r="C936" t="s">
        <v>68</v>
      </c>
      <c r="D936" s="75" t="s">
        <v>847</v>
      </c>
      <c r="E936" t="s">
        <v>52</v>
      </c>
      <c r="F936">
        <v>10</v>
      </c>
    </row>
    <row r="937" spans="1:6">
      <c r="A937" t="s">
        <v>830</v>
      </c>
      <c r="B937" t="s">
        <v>792</v>
      </c>
      <c r="C937" t="s">
        <v>68</v>
      </c>
      <c r="D937" s="75" t="s">
        <v>159</v>
      </c>
      <c r="E937" t="s">
        <v>53</v>
      </c>
      <c r="F937">
        <v>181</v>
      </c>
    </row>
    <row r="938" spans="1:6">
      <c r="A938" t="s">
        <v>830</v>
      </c>
      <c r="B938" t="s">
        <v>792</v>
      </c>
      <c r="C938" t="s">
        <v>68</v>
      </c>
      <c r="D938" s="75" t="s">
        <v>160</v>
      </c>
      <c r="E938" t="s">
        <v>53</v>
      </c>
      <c r="F938">
        <v>667</v>
      </c>
    </row>
    <row r="939" spans="1:6">
      <c r="A939" t="s">
        <v>830</v>
      </c>
      <c r="B939" t="s">
        <v>792</v>
      </c>
      <c r="C939" t="s">
        <v>68</v>
      </c>
      <c r="D939" s="75" t="s">
        <v>161</v>
      </c>
      <c r="E939" t="s">
        <v>53</v>
      </c>
      <c r="F939">
        <v>888</v>
      </c>
    </row>
    <row r="940" spans="1:6">
      <c r="A940" t="s">
        <v>830</v>
      </c>
      <c r="B940" t="s">
        <v>792</v>
      </c>
      <c r="C940" t="s">
        <v>68</v>
      </c>
      <c r="D940" s="75" t="s">
        <v>831</v>
      </c>
      <c r="E940" t="s">
        <v>53</v>
      </c>
      <c r="F940">
        <v>1005</v>
      </c>
    </row>
    <row r="941" spans="1:6">
      <c r="A941" t="s">
        <v>830</v>
      </c>
      <c r="B941" t="s">
        <v>792</v>
      </c>
      <c r="C941" t="s">
        <v>68</v>
      </c>
      <c r="D941" s="75" t="s">
        <v>832</v>
      </c>
      <c r="E941" t="s">
        <v>53</v>
      </c>
      <c r="F941">
        <v>1112</v>
      </c>
    </row>
    <row r="942" spans="1:6">
      <c r="A942" t="s">
        <v>830</v>
      </c>
      <c r="B942" t="s">
        <v>792</v>
      </c>
      <c r="C942" t="s">
        <v>68</v>
      </c>
      <c r="D942" s="75" t="s">
        <v>833</v>
      </c>
      <c r="E942" t="s">
        <v>53</v>
      </c>
      <c r="F942">
        <v>1365</v>
      </c>
    </row>
    <row r="943" spans="1:6">
      <c r="A943" t="s">
        <v>830</v>
      </c>
      <c r="B943" t="s">
        <v>792</v>
      </c>
      <c r="C943" t="s">
        <v>68</v>
      </c>
      <c r="D943" s="75" t="s">
        <v>834</v>
      </c>
      <c r="E943" t="s">
        <v>53</v>
      </c>
      <c r="F943">
        <v>1722</v>
      </c>
    </row>
    <row r="944" spans="1:6">
      <c r="A944" t="s">
        <v>830</v>
      </c>
      <c r="B944" t="s">
        <v>792</v>
      </c>
      <c r="C944" t="s">
        <v>68</v>
      </c>
      <c r="D944" s="75" t="s">
        <v>835</v>
      </c>
      <c r="E944" t="s">
        <v>53</v>
      </c>
      <c r="F944">
        <v>1965</v>
      </c>
    </row>
    <row r="945" spans="1:6">
      <c r="A945" t="s">
        <v>830</v>
      </c>
      <c r="B945" t="s">
        <v>792</v>
      </c>
      <c r="C945" t="s">
        <v>68</v>
      </c>
      <c r="D945" s="75" t="s">
        <v>836</v>
      </c>
      <c r="E945" t="s">
        <v>53</v>
      </c>
      <c r="F945">
        <v>1983</v>
      </c>
    </row>
    <row r="946" spans="1:6">
      <c r="A946" t="s">
        <v>830</v>
      </c>
      <c r="B946" t="s">
        <v>792</v>
      </c>
      <c r="C946" t="s">
        <v>68</v>
      </c>
      <c r="D946" s="75" t="s">
        <v>837</v>
      </c>
      <c r="E946" t="s">
        <v>53</v>
      </c>
      <c r="F946">
        <v>2065</v>
      </c>
    </row>
    <row r="947" spans="1:6">
      <c r="A947" t="s">
        <v>830</v>
      </c>
      <c r="B947" t="s">
        <v>792</v>
      </c>
      <c r="C947" t="s">
        <v>68</v>
      </c>
      <c r="D947" s="75" t="s">
        <v>838</v>
      </c>
      <c r="E947" t="s">
        <v>53</v>
      </c>
      <c r="F947">
        <v>2819</v>
      </c>
    </row>
    <row r="948" spans="1:6">
      <c r="A948" t="s">
        <v>830</v>
      </c>
      <c r="B948" t="s">
        <v>792</v>
      </c>
      <c r="C948" t="s">
        <v>68</v>
      </c>
      <c r="D948" s="75" t="s">
        <v>839</v>
      </c>
      <c r="E948" t="s">
        <v>53</v>
      </c>
      <c r="F948">
        <v>2257</v>
      </c>
    </row>
    <row r="949" spans="1:6">
      <c r="A949" t="s">
        <v>830</v>
      </c>
      <c r="B949" t="s">
        <v>792</v>
      </c>
      <c r="C949" t="s">
        <v>68</v>
      </c>
      <c r="D949" s="75" t="s">
        <v>840</v>
      </c>
      <c r="E949" t="s">
        <v>53</v>
      </c>
      <c r="F949">
        <v>2102</v>
      </c>
    </row>
    <row r="950" spans="1:6">
      <c r="A950" t="s">
        <v>830</v>
      </c>
      <c r="B950" t="s">
        <v>792</v>
      </c>
      <c r="C950" t="s">
        <v>68</v>
      </c>
      <c r="D950" s="75" t="s">
        <v>841</v>
      </c>
      <c r="E950" t="s">
        <v>53</v>
      </c>
      <c r="F950">
        <v>1281</v>
      </c>
    </row>
    <row r="951" spans="1:6">
      <c r="A951" t="s">
        <v>830</v>
      </c>
      <c r="B951" t="s">
        <v>792</v>
      </c>
      <c r="C951" t="s">
        <v>68</v>
      </c>
      <c r="D951" s="75" t="s">
        <v>842</v>
      </c>
      <c r="E951" t="s">
        <v>53</v>
      </c>
      <c r="F951">
        <v>615</v>
      </c>
    </row>
    <row r="952" spans="1:6">
      <c r="A952" t="s">
        <v>830</v>
      </c>
      <c r="B952" t="s">
        <v>792</v>
      </c>
      <c r="C952" t="s">
        <v>68</v>
      </c>
      <c r="D952" s="75" t="s">
        <v>843</v>
      </c>
      <c r="E952" t="s">
        <v>53</v>
      </c>
      <c r="F952">
        <v>263</v>
      </c>
    </row>
    <row r="953" spans="1:6">
      <c r="A953" t="s">
        <v>830</v>
      </c>
      <c r="B953" t="s">
        <v>792</v>
      </c>
      <c r="C953" t="s">
        <v>68</v>
      </c>
      <c r="D953" s="75" t="s">
        <v>844</v>
      </c>
      <c r="E953" t="s">
        <v>53</v>
      </c>
      <c r="F953">
        <v>142</v>
      </c>
    </row>
    <row r="954" spans="1:6">
      <c r="A954" t="s">
        <v>830</v>
      </c>
      <c r="B954" t="s">
        <v>792</v>
      </c>
      <c r="C954" t="s">
        <v>68</v>
      </c>
      <c r="D954" s="75" t="s">
        <v>845</v>
      </c>
      <c r="E954" t="s">
        <v>53</v>
      </c>
      <c r="F954">
        <v>38</v>
      </c>
    </row>
    <row r="955" spans="1:6">
      <c r="A955" t="s">
        <v>830</v>
      </c>
      <c r="B955" t="s">
        <v>792</v>
      </c>
      <c r="C955" t="s">
        <v>68</v>
      </c>
      <c r="D955" s="75" t="s">
        <v>846</v>
      </c>
      <c r="E955" t="s">
        <v>53</v>
      </c>
      <c r="F955">
        <v>5</v>
      </c>
    </row>
    <row r="956" spans="1:6">
      <c r="A956" t="s">
        <v>830</v>
      </c>
      <c r="B956" t="s">
        <v>792</v>
      </c>
      <c r="C956" t="s">
        <v>68</v>
      </c>
      <c r="D956" s="75" t="s">
        <v>159</v>
      </c>
      <c r="E956" t="s">
        <v>54</v>
      </c>
      <c r="F956">
        <v>45201</v>
      </c>
    </row>
    <row r="957" spans="1:6">
      <c r="A957" t="s">
        <v>830</v>
      </c>
      <c r="B957" t="s">
        <v>792</v>
      </c>
      <c r="C957" t="s">
        <v>68</v>
      </c>
      <c r="D957" s="75" t="s">
        <v>160</v>
      </c>
      <c r="E957" t="s">
        <v>54</v>
      </c>
      <c r="F957">
        <v>242187</v>
      </c>
    </row>
    <row r="958" spans="1:6">
      <c r="A958" t="s">
        <v>830</v>
      </c>
      <c r="B958" t="s">
        <v>792</v>
      </c>
      <c r="C958" t="s">
        <v>68</v>
      </c>
      <c r="D958" s="75" t="s">
        <v>161</v>
      </c>
      <c r="E958" t="s">
        <v>54</v>
      </c>
      <c r="F958">
        <v>246639</v>
      </c>
    </row>
    <row r="959" spans="1:6">
      <c r="A959" t="s">
        <v>830</v>
      </c>
      <c r="B959" t="s">
        <v>792</v>
      </c>
      <c r="C959" t="s">
        <v>68</v>
      </c>
      <c r="D959" s="75" t="s">
        <v>831</v>
      </c>
      <c r="E959" t="s">
        <v>54</v>
      </c>
      <c r="F959">
        <v>198289</v>
      </c>
    </row>
    <row r="960" spans="1:6">
      <c r="A960" t="s">
        <v>830</v>
      </c>
      <c r="B960" t="s">
        <v>792</v>
      </c>
      <c r="C960" t="s">
        <v>68</v>
      </c>
      <c r="D960" s="75" t="s">
        <v>832</v>
      </c>
      <c r="E960" t="s">
        <v>54</v>
      </c>
      <c r="F960">
        <v>164365</v>
      </c>
    </row>
    <row r="961" spans="1:6">
      <c r="A961" t="s">
        <v>830</v>
      </c>
      <c r="B961" t="s">
        <v>792</v>
      </c>
      <c r="C961" t="s">
        <v>68</v>
      </c>
      <c r="D961" s="75" t="s">
        <v>833</v>
      </c>
      <c r="E961" t="s">
        <v>54</v>
      </c>
      <c r="F961">
        <v>179124</v>
      </c>
    </row>
    <row r="962" spans="1:6">
      <c r="A962" t="s">
        <v>830</v>
      </c>
      <c r="B962" t="s">
        <v>792</v>
      </c>
      <c r="C962" t="s">
        <v>68</v>
      </c>
      <c r="D962" s="75" t="s">
        <v>834</v>
      </c>
      <c r="E962" t="s">
        <v>54</v>
      </c>
      <c r="F962">
        <v>234405</v>
      </c>
    </row>
    <row r="963" spans="1:6">
      <c r="A963" t="s">
        <v>830</v>
      </c>
      <c r="B963" t="s">
        <v>792</v>
      </c>
      <c r="C963" t="s">
        <v>68</v>
      </c>
      <c r="D963" s="75" t="s">
        <v>835</v>
      </c>
      <c r="E963" t="s">
        <v>54</v>
      </c>
      <c r="F963">
        <v>261075</v>
      </c>
    </row>
    <row r="964" spans="1:6">
      <c r="A964" t="s">
        <v>830</v>
      </c>
      <c r="B964" t="s">
        <v>792</v>
      </c>
      <c r="C964" t="s">
        <v>68</v>
      </c>
      <c r="D964" s="75" t="s">
        <v>836</v>
      </c>
      <c r="E964" t="s">
        <v>54</v>
      </c>
      <c r="F964">
        <v>269662</v>
      </c>
    </row>
    <row r="965" spans="1:6">
      <c r="A965" t="s">
        <v>830</v>
      </c>
      <c r="B965" t="s">
        <v>792</v>
      </c>
      <c r="C965" t="s">
        <v>68</v>
      </c>
      <c r="D965" s="75" t="s">
        <v>837</v>
      </c>
      <c r="E965" t="s">
        <v>54</v>
      </c>
      <c r="F965">
        <v>280772</v>
      </c>
    </row>
    <row r="966" spans="1:6">
      <c r="A966" t="s">
        <v>830</v>
      </c>
      <c r="B966" t="s">
        <v>792</v>
      </c>
      <c r="C966" t="s">
        <v>68</v>
      </c>
      <c r="D966" s="75" t="s">
        <v>838</v>
      </c>
      <c r="E966" t="s">
        <v>54</v>
      </c>
      <c r="F966">
        <v>302653</v>
      </c>
    </row>
    <row r="967" spans="1:6">
      <c r="A967" t="s">
        <v>830</v>
      </c>
      <c r="B967" t="s">
        <v>792</v>
      </c>
      <c r="C967" t="s">
        <v>68</v>
      </c>
      <c r="D967" s="75" t="s">
        <v>839</v>
      </c>
      <c r="E967" t="s">
        <v>54</v>
      </c>
      <c r="F967">
        <v>292100</v>
      </c>
    </row>
    <row r="968" spans="1:6">
      <c r="A968" t="s">
        <v>830</v>
      </c>
      <c r="B968" t="s">
        <v>792</v>
      </c>
      <c r="C968" t="s">
        <v>68</v>
      </c>
      <c r="D968" s="75" t="s">
        <v>840</v>
      </c>
      <c r="E968" t="s">
        <v>54</v>
      </c>
      <c r="F968">
        <v>280341</v>
      </c>
    </row>
    <row r="969" spans="1:6">
      <c r="A969" t="s">
        <v>830</v>
      </c>
      <c r="B969" t="s">
        <v>792</v>
      </c>
      <c r="C969" t="s">
        <v>68</v>
      </c>
      <c r="D969" s="75" t="s">
        <v>841</v>
      </c>
      <c r="E969" t="s">
        <v>54</v>
      </c>
      <c r="F969">
        <v>220880</v>
      </c>
    </row>
    <row r="970" spans="1:6">
      <c r="A970" t="s">
        <v>830</v>
      </c>
      <c r="B970" t="s">
        <v>792</v>
      </c>
      <c r="C970" t="s">
        <v>68</v>
      </c>
      <c r="D970" s="75" t="s">
        <v>842</v>
      </c>
      <c r="E970" t="s">
        <v>54</v>
      </c>
      <c r="F970">
        <v>148686</v>
      </c>
    </row>
    <row r="971" spans="1:6">
      <c r="A971" t="s">
        <v>830</v>
      </c>
      <c r="B971" t="s">
        <v>792</v>
      </c>
      <c r="C971" t="s">
        <v>68</v>
      </c>
      <c r="D971" s="75" t="s">
        <v>843</v>
      </c>
      <c r="E971" t="s">
        <v>54</v>
      </c>
      <c r="F971">
        <v>94888</v>
      </c>
    </row>
    <row r="972" spans="1:6">
      <c r="A972" t="s">
        <v>830</v>
      </c>
      <c r="B972" t="s">
        <v>792</v>
      </c>
      <c r="C972" t="s">
        <v>68</v>
      </c>
      <c r="D972" s="75" t="s">
        <v>844</v>
      </c>
      <c r="E972" t="s">
        <v>54</v>
      </c>
      <c r="F972">
        <v>62111</v>
      </c>
    </row>
    <row r="973" spans="1:6">
      <c r="A973" t="s">
        <v>830</v>
      </c>
      <c r="B973" t="s">
        <v>792</v>
      </c>
      <c r="C973" t="s">
        <v>68</v>
      </c>
      <c r="D973" s="75" t="s">
        <v>845</v>
      </c>
      <c r="E973" t="s">
        <v>54</v>
      </c>
      <c r="F973">
        <v>20648</v>
      </c>
    </row>
    <row r="974" spans="1:6">
      <c r="A974" t="s">
        <v>830</v>
      </c>
      <c r="B974" t="s">
        <v>792</v>
      </c>
      <c r="C974" t="s">
        <v>68</v>
      </c>
      <c r="D974" s="75" t="s">
        <v>846</v>
      </c>
      <c r="E974" t="s">
        <v>54</v>
      </c>
      <c r="F974">
        <v>3672</v>
      </c>
    </row>
    <row r="975" spans="1:6">
      <c r="A975" t="s">
        <v>830</v>
      </c>
      <c r="B975" t="s">
        <v>792</v>
      </c>
      <c r="C975" t="s">
        <v>68</v>
      </c>
      <c r="D975" s="75" t="s">
        <v>847</v>
      </c>
      <c r="E975" t="s">
        <v>54</v>
      </c>
      <c r="F975">
        <v>589</v>
      </c>
    </row>
    <row r="976" spans="1:6">
      <c r="A976" t="s">
        <v>830</v>
      </c>
      <c r="B976" t="s">
        <v>792</v>
      </c>
      <c r="C976" t="s">
        <v>68</v>
      </c>
      <c r="D976" s="75" t="s">
        <v>681</v>
      </c>
      <c r="E976" t="s">
        <v>54</v>
      </c>
      <c r="F976">
        <v>4</v>
      </c>
    </row>
    <row r="977" spans="1:6">
      <c r="A977" t="s">
        <v>830</v>
      </c>
      <c r="B977" t="s">
        <v>792</v>
      </c>
      <c r="C977" t="s">
        <v>68</v>
      </c>
      <c r="D977" s="75" t="s">
        <v>159</v>
      </c>
      <c r="E977" t="s">
        <v>791</v>
      </c>
      <c r="F977">
        <v>28</v>
      </c>
    </row>
    <row r="978" spans="1:6">
      <c r="A978" t="s">
        <v>830</v>
      </c>
      <c r="B978" t="s">
        <v>792</v>
      </c>
      <c r="C978" t="s">
        <v>68</v>
      </c>
      <c r="D978" s="75" t="s">
        <v>160</v>
      </c>
      <c r="E978" t="s">
        <v>791</v>
      </c>
      <c r="F978">
        <v>67</v>
      </c>
    </row>
    <row r="979" spans="1:6">
      <c r="A979" t="s">
        <v>830</v>
      </c>
      <c r="B979" t="s">
        <v>792</v>
      </c>
      <c r="C979" t="s">
        <v>68</v>
      </c>
      <c r="D979" s="75" t="s">
        <v>161</v>
      </c>
      <c r="E979" t="s">
        <v>791</v>
      </c>
      <c r="F979">
        <v>45</v>
      </c>
    </row>
    <row r="980" spans="1:6">
      <c r="A980" t="s">
        <v>830</v>
      </c>
      <c r="B980" t="s">
        <v>792</v>
      </c>
      <c r="C980" t="s">
        <v>68</v>
      </c>
      <c r="D980" s="75" t="s">
        <v>831</v>
      </c>
      <c r="E980" t="s">
        <v>791</v>
      </c>
      <c r="F980">
        <v>55</v>
      </c>
    </row>
    <row r="981" spans="1:6">
      <c r="A981" t="s">
        <v>830</v>
      </c>
      <c r="B981" t="s">
        <v>792</v>
      </c>
      <c r="C981" t="s">
        <v>68</v>
      </c>
      <c r="D981" s="75" t="s">
        <v>832</v>
      </c>
      <c r="E981" t="s">
        <v>791</v>
      </c>
      <c r="F981">
        <v>110</v>
      </c>
    </row>
    <row r="982" spans="1:6">
      <c r="A982" t="s">
        <v>830</v>
      </c>
      <c r="B982" t="s">
        <v>792</v>
      </c>
      <c r="C982" t="s">
        <v>68</v>
      </c>
      <c r="D982" s="75" t="s">
        <v>833</v>
      </c>
      <c r="E982" t="s">
        <v>791</v>
      </c>
      <c r="F982">
        <v>80</v>
      </c>
    </row>
    <row r="983" spans="1:6">
      <c r="A983" t="s">
        <v>830</v>
      </c>
      <c r="B983" t="s">
        <v>792</v>
      </c>
      <c r="C983" t="s">
        <v>68</v>
      </c>
      <c r="D983" s="75" t="s">
        <v>834</v>
      </c>
      <c r="E983" t="s">
        <v>791</v>
      </c>
      <c r="F983">
        <v>91</v>
      </c>
    </row>
    <row r="984" spans="1:6">
      <c r="A984" t="s">
        <v>830</v>
      </c>
      <c r="B984" t="s">
        <v>792</v>
      </c>
      <c r="C984" t="s">
        <v>68</v>
      </c>
      <c r="D984" s="75" t="s">
        <v>835</v>
      </c>
      <c r="E984" t="s">
        <v>791</v>
      </c>
      <c r="F984">
        <v>82</v>
      </c>
    </row>
    <row r="985" spans="1:6">
      <c r="A985" t="s">
        <v>830</v>
      </c>
      <c r="B985" t="s">
        <v>792</v>
      </c>
      <c r="C985" t="s">
        <v>68</v>
      </c>
      <c r="D985" s="75" t="s">
        <v>836</v>
      </c>
      <c r="E985" t="s">
        <v>791</v>
      </c>
      <c r="F985">
        <v>126</v>
      </c>
    </row>
    <row r="986" spans="1:6">
      <c r="A986" t="s">
        <v>830</v>
      </c>
      <c r="B986" t="s">
        <v>792</v>
      </c>
      <c r="C986" t="s">
        <v>68</v>
      </c>
      <c r="D986" s="75" t="s">
        <v>837</v>
      </c>
      <c r="E986" t="s">
        <v>791</v>
      </c>
      <c r="F986">
        <v>96</v>
      </c>
    </row>
    <row r="987" spans="1:6">
      <c r="A987" t="s">
        <v>830</v>
      </c>
      <c r="B987" t="s">
        <v>792</v>
      </c>
      <c r="C987" t="s">
        <v>68</v>
      </c>
      <c r="D987" s="75" t="s">
        <v>838</v>
      </c>
      <c r="E987" t="s">
        <v>791</v>
      </c>
      <c r="F987">
        <v>73</v>
      </c>
    </row>
    <row r="988" spans="1:6">
      <c r="A988" t="s">
        <v>830</v>
      </c>
      <c r="B988" t="s">
        <v>792</v>
      </c>
      <c r="C988" t="s">
        <v>68</v>
      </c>
      <c r="D988" s="75" t="s">
        <v>839</v>
      </c>
      <c r="E988" t="s">
        <v>791</v>
      </c>
      <c r="F988">
        <v>93</v>
      </c>
    </row>
    <row r="989" spans="1:6">
      <c r="A989" t="s">
        <v>830</v>
      </c>
      <c r="B989" t="s">
        <v>792</v>
      </c>
      <c r="C989" t="s">
        <v>68</v>
      </c>
      <c r="D989" s="75" t="s">
        <v>840</v>
      </c>
      <c r="E989" t="s">
        <v>791</v>
      </c>
      <c r="F989">
        <v>66</v>
      </c>
    </row>
    <row r="990" spans="1:6">
      <c r="A990" t="s">
        <v>830</v>
      </c>
      <c r="B990" t="s">
        <v>792</v>
      </c>
      <c r="C990" t="s">
        <v>68</v>
      </c>
      <c r="D990" s="75" t="s">
        <v>841</v>
      </c>
      <c r="E990" t="s">
        <v>791</v>
      </c>
      <c r="F990">
        <v>39</v>
      </c>
    </row>
    <row r="991" spans="1:6">
      <c r="A991" t="s">
        <v>830</v>
      </c>
      <c r="B991" t="s">
        <v>792</v>
      </c>
      <c r="C991" t="s">
        <v>68</v>
      </c>
      <c r="D991" s="75" t="s">
        <v>842</v>
      </c>
      <c r="E991" t="s">
        <v>791</v>
      </c>
      <c r="F991">
        <v>23</v>
      </c>
    </row>
    <row r="992" spans="1:6">
      <c r="A992" t="s">
        <v>830</v>
      </c>
      <c r="B992" t="s">
        <v>792</v>
      </c>
      <c r="C992" t="s">
        <v>68</v>
      </c>
      <c r="D992" s="75" t="s">
        <v>843</v>
      </c>
      <c r="E992" t="s">
        <v>791</v>
      </c>
      <c r="F992">
        <v>35</v>
      </c>
    </row>
    <row r="993" spans="1:6">
      <c r="A993" t="s">
        <v>830</v>
      </c>
      <c r="B993" t="s">
        <v>792</v>
      </c>
      <c r="C993" t="s">
        <v>68</v>
      </c>
      <c r="D993" s="75" t="s">
        <v>844</v>
      </c>
      <c r="E993" t="s">
        <v>791</v>
      </c>
      <c r="F993">
        <v>5</v>
      </c>
    </row>
    <row r="994" spans="1:6">
      <c r="A994" t="s">
        <v>830</v>
      </c>
      <c r="B994" t="s">
        <v>792</v>
      </c>
      <c r="C994" t="s">
        <v>68</v>
      </c>
      <c r="D994" s="75" t="s">
        <v>845</v>
      </c>
      <c r="E994" t="s">
        <v>791</v>
      </c>
      <c r="F994">
        <v>6</v>
      </c>
    </row>
    <row r="995" spans="1:6">
      <c r="A995" t="s">
        <v>830</v>
      </c>
      <c r="B995" t="s">
        <v>792</v>
      </c>
      <c r="C995" t="s">
        <v>848</v>
      </c>
      <c r="D995" s="75" t="s">
        <v>159</v>
      </c>
      <c r="E995" t="s">
        <v>46</v>
      </c>
      <c r="F995">
        <v>60297</v>
      </c>
    </row>
    <row r="996" spans="1:6">
      <c r="A996" t="s">
        <v>830</v>
      </c>
      <c r="B996" t="s">
        <v>792</v>
      </c>
      <c r="C996" t="s">
        <v>848</v>
      </c>
      <c r="D996" s="75" t="s">
        <v>160</v>
      </c>
      <c r="E996" t="s">
        <v>46</v>
      </c>
      <c r="F996">
        <v>333102</v>
      </c>
    </row>
    <row r="997" spans="1:6">
      <c r="A997" t="s">
        <v>830</v>
      </c>
      <c r="B997" t="s">
        <v>792</v>
      </c>
      <c r="C997" t="s">
        <v>848</v>
      </c>
      <c r="D997" s="75" t="s">
        <v>161</v>
      </c>
      <c r="E997" t="s">
        <v>46</v>
      </c>
      <c r="F997">
        <v>361052</v>
      </c>
    </row>
    <row r="998" spans="1:6">
      <c r="A998" t="s">
        <v>830</v>
      </c>
      <c r="B998" t="s">
        <v>792</v>
      </c>
      <c r="C998" t="s">
        <v>848</v>
      </c>
      <c r="D998" s="75" t="s">
        <v>831</v>
      </c>
      <c r="E998" t="s">
        <v>46</v>
      </c>
      <c r="F998">
        <v>297653</v>
      </c>
    </row>
    <row r="999" spans="1:6">
      <c r="A999" t="s">
        <v>830</v>
      </c>
      <c r="B999" t="s">
        <v>792</v>
      </c>
      <c r="C999" t="s">
        <v>848</v>
      </c>
      <c r="D999" s="75" t="s">
        <v>832</v>
      </c>
      <c r="E999" t="s">
        <v>46</v>
      </c>
      <c r="F999">
        <v>259455</v>
      </c>
    </row>
    <row r="1000" spans="1:6">
      <c r="A1000" t="s">
        <v>830</v>
      </c>
      <c r="B1000" t="s">
        <v>792</v>
      </c>
      <c r="C1000" t="s">
        <v>848</v>
      </c>
      <c r="D1000" s="75" t="s">
        <v>833</v>
      </c>
      <c r="E1000" t="s">
        <v>46</v>
      </c>
      <c r="F1000">
        <v>288289</v>
      </c>
    </row>
    <row r="1001" spans="1:6">
      <c r="A1001" t="s">
        <v>830</v>
      </c>
      <c r="B1001" t="s">
        <v>792</v>
      </c>
      <c r="C1001" t="s">
        <v>848</v>
      </c>
      <c r="D1001" s="75" t="s">
        <v>834</v>
      </c>
      <c r="E1001" t="s">
        <v>46</v>
      </c>
      <c r="F1001">
        <v>377744</v>
      </c>
    </row>
    <row r="1002" spans="1:6">
      <c r="A1002" t="s">
        <v>830</v>
      </c>
      <c r="B1002" t="s">
        <v>792</v>
      </c>
      <c r="C1002" t="s">
        <v>848</v>
      </c>
      <c r="D1002" s="75" t="s">
        <v>835</v>
      </c>
      <c r="E1002" t="s">
        <v>46</v>
      </c>
      <c r="F1002">
        <v>407973</v>
      </c>
    </row>
    <row r="1003" spans="1:6">
      <c r="A1003" t="s">
        <v>830</v>
      </c>
      <c r="B1003" t="s">
        <v>792</v>
      </c>
      <c r="C1003" t="s">
        <v>848</v>
      </c>
      <c r="D1003" s="75" t="s">
        <v>836</v>
      </c>
      <c r="E1003" t="s">
        <v>46</v>
      </c>
      <c r="F1003">
        <v>431095</v>
      </c>
    </row>
    <row r="1004" spans="1:6">
      <c r="A1004" t="s">
        <v>830</v>
      </c>
      <c r="B1004" t="s">
        <v>792</v>
      </c>
      <c r="C1004" t="s">
        <v>848</v>
      </c>
      <c r="D1004" s="75" t="s">
        <v>837</v>
      </c>
      <c r="E1004" t="s">
        <v>46</v>
      </c>
      <c r="F1004">
        <v>466286</v>
      </c>
    </row>
    <row r="1005" spans="1:6">
      <c r="A1005" t="s">
        <v>830</v>
      </c>
      <c r="B1005" t="s">
        <v>792</v>
      </c>
      <c r="C1005" t="s">
        <v>848</v>
      </c>
      <c r="D1005" s="75" t="s">
        <v>838</v>
      </c>
      <c r="E1005" t="s">
        <v>46</v>
      </c>
      <c r="F1005">
        <v>507162</v>
      </c>
    </row>
    <row r="1006" spans="1:6">
      <c r="A1006" t="s">
        <v>830</v>
      </c>
      <c r="B1006" t="s">
        <v>792</v>
      </c>
      <c r="C1006" t="s">
        <v>848</v>
      </c>
      <c r="D1006" s="75" t="s">
        <v>839</v>
      </c>
      <c r="E1006" t="s">
        <v>46</v>
      </c>
      <c r="F1006">
        <v>482940</v>
      </c>
    </row>
    <row r="1007" spans="1:6">
      <c r="A1007" t="s">
        <v>830</v>
      </c>
      <c r="B1007" t="s">
        <v>792</v>
      </c>
      <c r="C1007" t="s">
        <v>848</v>
      </c>
      <c r="D1007" s="75" t="s">
        <v>840</v>
      </c>
      <c r="E1007" t="s">
        <v>46</v>
      </c>
      <c r="F1007">
        <v>415609</v>
      </c>
    </row>
    <row r="1008" spans="1:6">
      <c r="A1008" t="s">
        <v>830</v>
      </c>
      <c r="B1008" t="s">
        <v>792</v>
      </c>
      <c r="C1008" t="s">
        <v>848</v>
      </c>
      <c r="D1008" s="75" t="s">
        <v>841</v>
      </c>
      <c r="E1008" t="s">
        <v>46</v>
      </c>
      <c r="F1008">
        <v>293966</v>
      </c>
    </row>
    <row r="1009" spans="1:6">
      <c r="A1009" t="s">
        <v>830</v>
      </c>
      <c r="B1009" t="s">
        <v>792</v>
      </c>
      <c r="C1009" t="s">
        <v>848</v>
      </c>
      <c r="D1009" s="75" t="s">
        <v>842</v>
      </c>
      <c r="E1009" t="s">
        <v>46</v>
      </c>
      <c r="F1009">
        <v>178118</v>
      </c>
    </row>
    <row r="1010" spans="1:6">
      <c r="A1010" t="s">
        <v>830</v>
      </c>
      <c r="B1010" t="s">
        <v>792</v>
      </c>
      <c r="C1010" t="s">
        <v>848</v>
      </c>
      <c r="D1010" s="75" t="s">
        <v>843</v>
      </c>
      <c r="E1010" t="s">
        <v>46</v>
      </c>
      <c r="F1010">
        <v>108142</v>
      </c>
    </row>
    <row r="1011" spans="1:6">
      <c r="A1011" t="s">
        <v>830</v>
      </c>
      <c r="B1011" t="s">
        <v>792</v>
      </c>
      <c r="C1011" t="s">
        <v>848</v>
      </c>
      <c r="D1011" s="75" t="s">
        <v>844</v>
      </c>
      <c r="E1011" t="s">
        <v>46</v>
      </c>
      <c r="F1011">
        <v>68294</v>
      </c>
    </row>
    <row r="1012" spans="1:6">
      <c r="A1012" t="s">
        <v>830</v>
      </c>
      <c r="B1012" t="s">
        <v>792</v>
      </c>
      <c r="C1012" t="s">
        <v>848</v>
      </c>
      <c r="D1012" s="75" t="s">
        <v>845</v>
      </c>
      <c r="E1012" t="s">
        <v>46</v>
      </c>
      <c r="F1012">
        <v>27331</v>
      </c>
    </row>
    <row r="1013" spans="1:6">
      <c r="A1013" t="s">
        <v>830</v>
      </c>
      <c r="B1013" t="s">
        <v>792</v>
      </c>
      <c r="C1013" t="s">
        <v>848</v>
      </c>
      <c r="D1013" s="75" t="s">
        <v>846</v>
      </c>
      <c r="E1013" t="s">
        <v>46</v>
      </c>
      <c r="F1013">
        <v>6601</v>
      </c>
    </row>
    <row r="1014" spans="1:6">
      <c r="A1014" t="s">
        <v>830</v>
      </c>
      <c r="B1014" t="s">
        <v>792</v>
      </c>
      <c r="C1014" t="s">
        <v>848</v>
      </c>
      <c r="D1014" s="75" t="s">
        <v>847</v>
      </c>
      <c r="E1014" t="s">
        <v>46</v>
      </c>
      <c r="F1014">
        <v>1105</v>
      </c>
    </row>
    <row r="1015" spans="1:6">
      <c r="A1015" t="s">
        <v>830</v>
      </c>
      <c r="B1015" t="s">
        <v>792</v>
      </c>
      <c r="C1015" t="s">
        <v>848</v>
      </c>
      <c r="D1015" s="75" t="s">
        <v>681</v>
      </c>
      <c r="E1015" t="s">
        <v>46</v>
      </c>
      <c r="F1015">
        <v>20</v>
      </c>
    </row>
    <row r="1016" spans="1:6">
      <c r="A1016" t="s">
        <v>830</v>
      </c>
      <c r="B1016" t="s">
        <v>792</v>
      </c>
      <c r="C1016" t="s">
        <v>848</v>
      </c>
      <c r="D1016" s="75" t="s">
        <v>159</v>
      </c>
      <c r="E1016" t="s">
        <v>700</v>
      </c>
      <c r="F1016">
        <v>33642</v>
      </c>
    </row>
    <row r="1017" spans="1:6">
      <c r="A1017" t="s">
        <v>830</v>
      </c>
      <c r="B1017" t="s">
        <v>792</v>
      </c>
      <c r="C1017" t="s">
        <v>848</v>
      </c>
      <c r="D1017" s="75" t="s">
        <v>160</v>
      </c>
      <c r="E1017" t="s">
        <v>700</v>
      </c>
      <c r="F1017">
        <v>190641</v>
      </c>
    </row>
    <row r="1018" spans="1:6">
      <c r="A1018" t="s">
        <v>830</v>
      </c>
      <c r="B1018" t="s">
        <v>792</v>
      </c>
      <c r="C1018" t="s">
        <v>848</v>
      </c>
      <c r="D1018" s="75" t="s">
        <v>161</v>
      </c>
      <c r="E1018" t="s">
        <v>700</v>
      </c>
      <c r="F1018">
        <v>208596</v>
      </c>
    </row>
    <row r="1019" spans="1:6">
      <c r="A1019" t="s">
        <v>830</v>
      </c>
      <c r="B1019" t="s">
        <v>792</v>
      </c>
      <c r="C1019" t="s">
        <v>848</v>
      </c>
      <c r="D1019" s="75" t="s">
        <v>831</v>
      </c>
      <c r="E1019" t="s">
        <v>700</v>
      </c>
      <c r="F1019">
        <v>180329</v>
      </c>
    </row>
    <row r="1020" spans="1:6">
      <c r="A1020" t="s">
        <v>830</v>
      </c>
      <c r="B1020" t="s">
        <v>792</v>
      </c>
      <c r="C1020" t="s">
        <v>848</v>
      </c>
      <c r="D1020" s="75" t="s">
        <v>832</v>
      </c>
      <c r="E1020" t="s">
        <v>700</v>
      </c>
      <c r="F1020">
        <v>166052</v>
      </c>
    </row>
    <row r="1021" spans="1:6">
      <c r="A1021" t="s">
        <v>830</v>
      </c>
      <c r="B1021" t="s">
        <v>792</v>
      </c>
      <c r="C1021" t="s">
        <v>848</v>
      </c>
      <c r="D1021" s="75" t="s">
        <v>833</v>
      </c>
      <c r="E1021" t="s">
        <v>700</v>
      </c>
      <c r="F1021">
        <v>196361</v>
      </c>
    </row>
    <row r="1022" spans="1:6">
      <c r="A1022" t="s">
        <v>830</v>
      </c>
      <c r="B1022" t="s">
        <v>792</v>
      </c>
      <c r="C1022" t="s">
        <v>848</v>
      </c>
      <c r="D1022" s="75" t="s">
        <v>834</v>
      </c>
      <c r="E1022" t="s">
        <v>700</v>
      </c>
      <c r="F1022">
        <v>247133</v>
      </c>
    </row>
    <row r="1023" spans="1:6">
      <c r="A1023" t="s">
        <v>830</v>
      </c>
      <c r="B1023" t="s">
        <v>792</v>
      </c>
      <c r="C1023" t="s">
        <v>848</v>
      </c>
      <c r="D1023" s="75" t="s">
        <v>835</v>
      </c>
      <c r="E1023" t="s">
        <v>700</v>
      </c>
      <c r="F1023">
        <v>254756</v>
      </c>
    </row>
    <row r="1024" spans="1:6">
      <c r="A1024" t="s">
        <v>830</v>
      </c>
      <c r="B1024" t="s">
        <v>792</v>
      </c>
      <c r="C1024" t="s">
        <v>848</v>
      </c>
      <c r="D1024" s="75" t="s">
        <v>836</v>
      </c>
      <c r="E1024" t="s">
        <v>700</v>
      </c>
      <c r="F1024">
        <v>278299</v>
      </c>
    </row>
    <row r="1025" spans="1:6">
      <c r="A1025" t="s">
        <v>830</v>
      </c>
      <c r="B1025" t="s">
        <v>792</v>
      </c>
      <c r="C1025" t="s">
        <v>848</v>
      </c>
      <c r="D1025" s="75" t="s">
        <v>837</v>
      </c>
      <c r="E1025" t="s">
        <v>700</v>
      </c>
      <c r="F1025">
        <v>288299</v>
      </c>
    </row>
    <row r="1026" spans="1:6">
      <c r="A1026" t="s">
        <v>830</v>
      </c>
      <c r="B1026" t="s">
        <v>792</v>
      </c>
      <c r="C1026" t="s">
        <v>848</v>
      </c>
      <c r="D1026" s="75" t="s">
        <v>838</v>
      </c>
      <c r="E1026" t="s">
        <v>700</v>
      </c>
      <c r="F1026">
        <v>316036</v>
      </c>
    </row>
    <row r="1027" spans="1:6">
      <c r="A1027" t="s">
        <v>830</v>
      </c>
      <c r="B1027" t="s">
        <v>792</v>
      </c>
      <c r="C1027" t="s">
        <v>848</v>
      </c>
      <c r="D1027" s="75" t="s">
        <v>839</v>
      </c>
      <c r="E1027" t="s">
        <v>700</v>
      </c>
      <c r="F1027">
        <v>300123</v>
      </c>
    </row>
    <row r="1028" spans="1:6">
      <c r="A1028" t="s">
        <v>830</v>
      </c>
      <c r="B1028" t="s">
        <v>792</v>
      </c>
      <c r="C1028" t="s">
        <v>848</v>
      </c>
      <c r="D1028" s="75" t="s">
        <v>840</v>
      </c>
      <c r="E1028" t="s">
        <v>700</v>
      </c>
      <c r="F1028">
        <v>253289</v>
      </c>
    </row>
    <row r="1029" spans="1:6">
      <c r="A1029" t="s">
        <v>830</v>
      </c>
      <c r="B1029" t="s">
        <v>792</v>
      </c>
      <c r="C1029" t="s">
        <v>848</v>
      </c>
      <c r="D1029" s="75" t="s">
        <v>841</v>
      </c>
      <c r="E1029" t="s">
        <v>700</v>
      </c>
      <c r="F1029">
        <v>173198</v>
      </c>
    </row>
    <row r="1030" spans="1:6">
      <c r="A1030" t="s">
        <v>830</v>
      </c>
      <c r="B1030" t="s">
        <v>792</v>
      </c>
      <c r="C1030" t="s">
        <v>848</v>
      </c>
      <c r="D1030" s="75" t="s">
        <v>842</v>
      </c>
      <c r="E1030" t="s">
        <v>700</v>
      </c>
      <c r="F1030">
        <v>101883</v>
      </c>
    </row>
    <row r="1031" spans="1:6">
      <c r="A1031" t="s">
        <v>830</v>
      </c>
      <c r="B1031" t="s">
        <v>792</v>
      </c>
      <c r="C1031" t="s">
        <v>848</v>
      </c>
      <c r="D1031" s="75" t="s">
        <v>843</v>
      </c>
      <c r="E1031" t="s">
        <v>700</v>
      </c>
      <c r="F1031">
        <v>59076</v>
      </c>
    </row>
    <row r="1032" spans="1:6">
      <c r="A1032" t="s">
        <v>830</v>
      </c>
      <c r="B1032" t="s">
        <v>792</v>
      </c>
      <c r="C1032" t="s">
        <v>848</v>
      </c>
      <c r="D1032" s="75" t="s">
        <v>844</v>
      </c>
      <c r="E1032" t="s">
        <v>700</v>
      </c>
      <c r="F1032">
        <v>37084</v>
      </c>
    </row>
    <row r="1033" spans="1:6">
      <c r="A1033" t="s">
        <v>830</v>
      </c>
      <c r="B1033" t="s">
        <v>792</v>
      </c>
      <c r="C1033" t="s">
        <v>848</v>
      </c>
      <c r="D1033" s="75" t="s">
        <v>845</v>
      </c>
      <c r="E1033" t="s">
        <v>700</v>
      </c>
      <c r="F1033">
        <v>14712</v>
      </c>
    </row>
    <row r="1034" spans="1:6">
      <c r="A1034" t="s">
        <v>830</v>
      </c>
      <c r="B1034" t="s">
        <v>792</v>
      </c>
      <c r="C1034" t="s">
        <v>848</v>
      </c>
      <c r="D1034" s="75" t="s">
        <v>846</v>
      </c>
      <c r="E1034" t="s">
        <v>700</v>
      </c>
      <c r="F1034">
        <v>3674</v>
      </c>
    </row>
    <row r="1035" spans="1:6">
      <c r="A1035" t="s">
        <v>830</v>
      </c>
      <c r="B1035" t="s">
        <v>792</v>
      </c>
      <c r="C1035" t="s">
        <v>848</v>
      </c>
      <c r="D1035" s="75" t="s">
        <v>847</v>
      </c>
      <c r="E1035" t="s">
        <v>700</v>
      </c>
      <c r="F1035">
        <v>611</v>
      </c>
    </row>
    <row r="1036" spans="1:6">
      <c r="A1036" t="s">
        <v>830</v>
      </c>
      <c r="B1036" t="s">
        <v>792</v>
      </c>
      <c r="C1036" t="s">
        <v>848</v>
      </c>
      <c r="D1036" s="75" t="s">
        <v>681</v>
      </c>
      <c r="E1036" t="s">
        <v>700</v>
      </c>
      <c r="F1036">
        <v>5</v>
      </c>
    </row>
    <row r="1037" spans="1:6">
      <c r="A1037" t="s">
        <v>830</v>
      </c>
      <c r="B1037" t="s">
        <v>792</v>
      </c>
      <c r="C1037" t="s">
        <v>848</v>
      </c>
      <c r="D1037" s="75" t="s">
        <v>159</v>
      </c>
      <c r="E1037" t="s">
        <v>701</v>
      </c>
      <c r="F1037">
        <v>39683</v>
      </c>
    </row>
    <row r="1038" spans="1:6">
      <c r="A1038" t="s">
        <v>830</v>
      </c>
      <c r="B1038" t="s">
        <v>792</v>
      </c>
      <c r="C1038" t="s">
        <v>848</v>
      </c>
      <c r="D1038" s="75" t="s">
        <v>160</v>
      </c>
      <c r="E1038" t="s">
        <v>701</v>
      </c>
      <c r="F1038">
        <v>195235</v>
      </c>
    </row>
    <row r="1039" spans="1:6">
      <c r="A1039" t="s">
        <v>830</v>
      </c>
      <c r="B1039" t="s">
        <v>792</v>
      </c>
      <c r="C1039" t="s">
        <v>848</v>
      </c>
      <c r="D1039" s="75" t="s">
        <v>161</v>
      </c>
      <c r="E1039" t="s">
        <v>701</v>
      </c>
      <c r="F1039">
        <v>191293</v>
      </c>
    </row>
    <row r="1040" spans="1:6">
      <c r="A1040" t="s">
        <v>830</v>
      </c>
      <c r="B1040" t="s">
        <v>792</v>
      </c>
      <c r="C1040" t="s">
        <v>848</v>
      </c>
      <c r="D1040" s="75" t="s">
        <v>831</v>
      </c>
      <c r="E1040" t="s">
        <v>701</v>
      </c>
      <c r="F1040">
        <v>159899</v>
      </c>
    </row>
    <row r="1041" spans="1:6">
      <c r="A1041" t="s">
        <v>830</v>
      </c>
      <c r="B1041" t="s">
        <v>792</v>
      </c>
      <c r="C1041" t="s">
        <v>848</v>
      </c>
      <c r="D1041" s="75" t="s">
        <v>832</v>
      </c>
      <c r="E1041" t="s">
        <v>701</v>
      </c>
      <c r="F1041">
        <v>143338</v>
      </c>
    </row>
    <row r="1042" spans="1:6">
      <c r="A1042" t="s">
        <v>830</v>
      </c>
      <c r="B1042" t="s">
        <v>792</v>
      </c>
      <c r="C1042" t="s">
        <v>848</v>
      </c>
      <c r="D1042" s="75" t="s">
        <v>833</v>
      </c>
      <c r="E1042" t="s">
        <v>701</v>
      </c>
      <c r="F1042">
        <v>169437</v>
      </c>
    </row>
    <row r="1043" spans="1:6">
      <c r="A1043" t="s">
        <v>830</v>
      </c>
      <c r="B1043" t="s">
        <v>792</v>
      </c>
      <c r="C1043" t="s">
        <v>848</v>
      </c>
      <c r="D1043" s="75" t="s">
        <v>834</v>
      </c>
      <c r="E1043" t="s">
        <v>701</v>
      </c>
      <c r="F1043">
        <v>204707</v>
      </c>
    </row>
    <row r="1044" spans="1:6">
      <c r="A1044" t="s">
        <v>830</v>
      </c>
      <c r="B1044" t="s">
        <v>792</v>
      </c>
      <c r="C1044" t="s">
        <v>848</v>
      </c>
      <c r="D1044" s="75" t="s">
        <v>835</v>
      </c>
      <c r="E1044" t="s">
        <v>701</v>
      </c>
      <c r="F1044">
        <v>226315</v>
      </c>
    </row>
    <row r="1045" spans="1:6">
      <c r="A1045" t="s">
        <v>830</v>
      </c>
      <c r="B1045" t="s">
        <v>792</v>
      </c>
      <c r="C1045" t="s">
        <v>848</v>
      </c>
      <c r="D1045" s="75" t="s">
        <v>836</v>
      </c>
      <c r="E1045" t="s">
        <v>701</v>
      </c>
      <c r="F1045">
        <v>241664</v>
      </c>
    </row>
    <row r="1046" spans="1:6">
      <c r="A1046" t="s">
        <v>830</v>
      </c>
      <c r="B1046" t="s">
        <v>792</v>
      </c>
      <c r="C1046" t="s">
        <v>848</v>
      </c>
      <c r="D1046" s="75" t="s">
        <v>837</v>
      </c>
      <c r="E1046" t="s">
        <v>701</v>
      </c>
      <c r="F1046">
        <v>250102</v>
      </c>
    </row>
    <row r="1047" spans="1:6">
      <c r="A1047" t="s">
        <v>830</v>
      </c>
      <c r="B1047" t="s">
        <v>792</v>
      </c>
      <c r="C1047" t="s">
        <v>848</v>
      </c>
      <c r="D1047" s="75" t="s">
        <v>838</v>
      </c>
      <c r="E1047" t="s">
        <v>701</v>
      </c>
      <c r="F1047">
        <v>273346</v>
      </c>
    </row>
    <row r="1048" spans="1:6">
      <c r="A1048" t="s">
        <v>830</v>
      </c>
      <c r="B1048" t="s">
        <v>792</v>
      </c>
      <c r="C1048" t="s">
        <v>848</v>
      </c>
      <c r="D1048" s="75" t="s">
        <v>839</v>
      </c>
      <c r="E1048" t="s">
        <v>701</v>
      </c>
      <c r="F1048">
        <v>264048</v>
      </c>
    </row>
    <row r="1049" spans="1:6">
      <c r="A1049" t="s">
        <v>830</v>
      </c>
      <c r="B1049" t="s">
        <v>792</v>
      </c>
      <c r="C1049" t="s">
        <v>848</v>
      </c>
      <c r="D1049" s="75" t="s">
        <v>840</v>
      </c>
      <c r="E1049" t="s">
        <v>701</v>
      </c>
      <c r="F1049">
        <v>231170</v>
      </c>
    </row>
    <row r="1050" spans="1:6">
      <c r="A1050" t="s">
        <v>830</v>
      </c>
      <c r="B1050" t="s">
        <v>792</v>
      </c>
      <c r="C1050" t="s">
        <v>848</v>
      </c>
      <c r="D1050" s="75" t="s">
        <v>841</v>
      </c>
      <c r="E1050" t="s">
        <v>701</v>
      </c>
      <c r="F1050">
        <v>164227</v>
      </c>
    </row>
    <row r="1051" spans="1:6">
      <c r="A1051" t="s">
        <v>830</v>
      </c>
      <c r="B1051" t="s">
        <v>792</v>
      </c>
      <c r="C1051" t="s">
        <v>848</v>
      </c>
      <c r="D1051" s="75" t="s">
        <v>842</v>
      </c>
      <c r="E1051" t="s">
        <v>701</v>
      </c>
      <c r="F1051">
        <v>96425</v>
      </c>
    </row>
    <row r="1052" spans="1:6">
      <c r="A1052" t="s">
        <v>830</v>
      </c>
      <c r="B1052" t="s">
        <v>792</v>
      </c>
      <c r="C1052" t="s">
        <v>848</v>
      </c>
      <c r="D1052" s="75" t="s">
        <v>843</v>
      </c>
      <c r="E1052" t="s">
        <v>701</v>
      </c>
      <c r="F1052">
        <v>54776</v>
      </c>
    </row>
    <row r="1053" spans="1:6">
      <c r="A1053" t="s">
        <v>830</v>
      </c>
      <c r="B1053" t="s">
        <v>792</v>
      </c>
      <c r="C1053" t="s">
        <v>848</v>
      </c>
      <c r="D1053" s="75" t="s">
        <v>844</v>
      </c>
      <c r="E1053" t="s">
        <v>701</v>
      </c>
      <c r="F1053">
        <v>30551</v>
      </c>
    </row>
    <row r="1054" spans="1:6">
      <c r="A1054" t="s">
        <v>830</v>
      </c>
      <c r="B1054" t="s">
        <v>792</v>
      </c>
      <c r="C1054" t="s">
        <v>848</v>
      </c>
      <c r="D1054" s="75" t="s">
        <v>845</v>
      </c>
      <c r="E1054" t="s">
        <v>701</v>
      </c>
      <c r="F1054">
        <v>11231</v>
      </c>
    </row>
    <row r="1055" spans="1:6">
      <c r="A1055" t="s">
        <v>830</v>
      </c>
      <c r="B1055" t="s">
        <v>792</v>
      </c>
      <c r="C1055" t="s">
        <v>848</v>
      </c>
      <c r="D1055" s="75" t="s">
        <v>846</v>
      </c>
      <c r="E1055" t="s">
        <v>701</v>
      </c>
      <c r="F1055">
        <v>2301</v>
      </c>
    </row>
    <row r="1056" spans="1:6">
      <c r="A1056" t="s">
        <v>830</v>
      </c>
      <c r="B1056" t="s">
        <v>792</v>
      </c>
      <c r="C1056" t="s">
        <v>848</v>
      </c>
      <c r="D1056" s="75" t="s">
        <v>847</v>
      </c>
      <c r="E1056" t="s">
        <v>701</v>
      </c>
      <c r="F1056">
        <v>344</v>
      </c>
    </row>
    <row r="1057" spans="1:6">
      <c r="A1057" t="s">
        <v>830</v>
      </c>
      <c r="B1057" t="s">
        <v>792</v>
      </c>
      <c r="C1057" t="s">
        <v>848</v>
      </c>
      <c r="D1057" s="75" t="s">
        <v>681</v>
      </c>
      <c r="E1057" t="s">
        <v>701</v>
      </c>
      <c r="F1057">
        <v>9</v>
      </c>
    </row>
    <row r="1058" spans="1:6">
      <c r="A1058" t="s">
        <v>830</v>
      </c>
      <c r="B1058" t="s">
        <v>792</v>
      </c>
      <c r="C1058" t="s">
        <v>848</v>
      </c>
      <c r="D1058" s="75" t="s">
        <v>159</v>
      </c>
      <c r="E1058" t="s">
        <v>50</v>
      </c>
      <c r="F1058">
        <v>7038</v>
      </c>
    </row>
    <row r="1059" spans="1:6">
      <c r="A1059" t="s">
        <v>830</v>
      </c>
      <c r="B1059" t="s">
        <v>792</v>
      </c>
      <c r="C1059" t="s">
        <v>848</v>
      </c>
      <c r="D1059" s="75" t="s">
        <v>160</v>
      </c>
      <c r="E1059" t="s">
        <v>50</v>
      </c>
      <c r="F1059">
        <v>38645</v>
      </c>
    </row>
    <row r="1060" spans="1:6">
      <c r="A1060" t="s">
        <v>830</v>
      </c>
      <c r="B1060" t="s">
        <v>792</v>
      </c>
      <c r="C1060" t="s">
        <v>848</v>
      </c>
      <c r="D1060" s="75" t="s">
        <v>161</v>
      </c>
      <c r="E1060" t="s">
        <v>50</v>
      </c>
      <c r="F1060">
        <v>46785</v>
      </c>
    </row>
    <row r="1061" spans="1:6">
      <c r="A1061" t="s">
        <v>830</v>
      </c>
      <c r="B1061" t="s">
        <v>792</v>
      </c>
      <c r="C1061" t="s">
        <v>848</v>
      </c>
      <c r="D1061" s="75" t="s">
        <v>831</v>
      </c>
      <c r="E1061" t="s">
        <v>50</v>
      </c>
      <c r="F1061">
        <v>42946</v>
      </c>
    </row>
    <row r="1062" spans="1:6">
      <c r="A1062" t="s">
        <v>830</v>
      </c>
      <c r="B1062" t="s">
        <v>792</v>
      </c>
      <c r="C1062" t="s">
        <v>848</v>
      </c>
      <c r="D1062" s="75" t="s">
        <v>832</v>
      </c>
      <c r="E1062" t="s">
        <v>50</v>
      </c>
      <c r="F1062">
        <v>44393</v>
      </c>
    </row>
    <row r="1063" spans="1:6">
      <c r="A1063" t="s">
        <v>830</v>
      </c>
      <c r="B1063" t="s">
        <v>792</v>
      </c>
      <c r="C1063" t="s">
        <v>848</v>
      </c>
      <c r="D1063" s="75" t="s">
        <v>833</v>
      </c>
      <c r="E1063" t="s">
        <v>50</v>
      </c>
      <c r="F1063">
        <v>45092</v>
      </c>
    </row>
    <row r="1064" spans="1:6">
      <c r="A1064" t="s">
        <v>830</v>
      </c>
      <c r="B1064" t="s">
        <v>792</v>
      </c>
      <c r="C1064" t="s">
        <v>848</v>
      </c>
      <c r="D1064" s="75" t="s">
        <v>834</v>
      </c>
      <c r="E1064" t="s">
        <v>50</v>
      </c>
      <c r="F1064">
        <v>49592</v>
      </c>
    </row>
    <row r="1065" spans="1:6">
      <c r="A1065" t="s">
        <v>830</v>
      </c>
      <c r="B1065" t="s">
        <v>792</v>
      </c>
      <c r="C1065" t="s">
        <v>848</v>
      </c>
      <c r="D1065" s="75" t="s">
        <v>835</v>
      </c>
      <c r="E1065" t="s">
        <v>50</v>
      </c>
      <c r="F1065">
        <v>54245</v>
      </c>
    </row>
    <row r="1066" spans="1:6">
      <c r="A1066" t="s">
        <v>830</v>
      </c>
      <c r="B1066" t="s">
        <v>792</v>
      </c>
      <c r="C1066" t="s">
        <v>848</v>
      </c>
      <c r="D1066" s="75" t="s">
        <v>836</v>
      </c>
      <c r="E1066" t="s">
        <v>50</v>
      </c>
      <c r="F1066">
        <v>64735</v>
      </c>
    </row>
    <row r="1067" spans="1:6">
      <c r="A1067" t="s">
        <v>830</v>
      </c>
      <c r="B1067" t="s">
        <v>792</v>
      </c>
      <c r="C1067" t="s">
        <v>848</v>
      </c>
      <c r="D1067" s="75" t="s">
        <v>837</v>
      </c>
      <c r="E1067" t="s">
        <v>50</v>
      </c>
      <c r="F1067">
        <v>76894</v>
      </c>
    </row>
    <row r="1068" spans="1:6">
      <c r="A1068" t="s">
        <v>830</v>
      </c>
      <c r="B1068" t="s">
        <v>792</v>
      </c>
      <c r="C1068" t="s">
        <v>848</v>
      </c>
      <c r="D1068" s="75" t="s">
        <v>838</v>
      </c>
      <c r="E1068" t="s">
        <v>50</v>
      </c>
      <c r="F1068">
        <v>87905</v>
      </c>
    </row>
    <row r="1069" spans="1:6">
      <c r="A1069" t="s">
        <v>830</v>
      </c>
      <c r="B1069" t="s">
        <v>792</v>
      </c>
      <c r="C1069" t="s">
        <v>848</v>
      </c>
      <c r="D1069" s="75" t="s">
        <v>839</v>
      </c>
      <c r="E1069" t="s">
        <v>50</v>
      </c>
      <c r="F1069">
        <v>86568</v>
      </c>
    </row>
    <row r="1070" spans="1:6">
      <c r="A1070" t="s">
        <v>830</v>
      </c>
      <c r="B1070" t="s">
        <v>792</v>
      </c>
      <c r="C1070" t="s">
        <v>848</v>
      </c>
      <c r="D1070" s="75" t="s">
        <v>840</v>
      </c>
      <c r="E1070" t="s">
        <v>50</v>
      </c>
      <c r="F1070">
        <v>76561</v>
      </c>
    </row>
    <row r="1071" spans="1:6">
      <c r="A1071" t="s">
        <v>830</v>
      </c>
      <c r="B1071" t="s">
        <v>792</v>
      </c>
      <c r="C1071" t="s">
        <v>848</v>
      </c>
      <c r="D1071" s="75" t="s">
        <v>841</v>
      </c>
      <c r="E1071" t="s">
        <v>50</v>
      </c>
      <c r="F1071">
        <v>52903</v>
      </c>
    </row>
    <row r="1072" spans="1:6">
      <c r="A1072" t="s">
        <v>830</v>
      </c>
      <c r="B1072" t="s">
        <v>792</v>
      </c>
      <c r="C1072" t="s">
        <v>848</v>
      </c>
      <c r="D1072" s="75" t="s">
        <v>842</v>
      </c>
      <c r="E1072" t="s">
        <v>50</v>
      </c>
      <c r="F1072">
        <v>31642</v>
      </c>
    </row>
    <row r="1073" spans="1:6">
      <c r="A1073" t="s">
        <v>830</v>
      </c>
      <c r="B1073" t="s">
        <v>792</v>
      </c>
      <c r="C1073" t="s">
        <v>848</v>
      </c>
      <c r="D1073" s="75" t="s">
        <v>843</v>
      </c>
      <c r="E1073" t="s">
        <v>50</v>
      </c>
      <c r="F1073">
        <v>20265</v>
      </c>
    </row>
    <row r="1074" spans="1:6">
      <c r="A1074" t="s">
        <v>830</v>
      </c>
      <c r="B1074" t="s">
        <v>792</v>
      </c>
      <c r="C1074" t="s">
        <v>848</v>
      </c>
      <c r="D1074" s="75" t="s">
        <v>844</v>
      </c>
      <c r="E1074" t="s">
        <v>50</v>
      </c>
      <c r="F1074">
        <v>12883</v>
      </c>
    </row>
    <row r="1075" spans="1:6">
      <c r="A1075" t="s">
        <v>830</v>
      </c>
      <c r="B1075" t="s">
        <v>792</v>
      </c>
      <c r="C1075" t="s">
        <v>848</v>
      </c>
      <c r="D1075" s="75" t="s">
        <v>845</v>
      </c>
      <c r="E1075" t="s">
        <v>50</v>
      </c>
      <c r="F1075">
        <v>5166</v>
      </c>
    </row>
    <row r="1076" spans="1:6">
      <c r="A1076" t="s">
        <v>830</v>
      </c>
      <c r="B1076" t="s">
        <v>792</v>
      </c>
      <c r="C1076" t="s">
        <v>848</v>
      </c>
      <c r="D1076" s="75" t="s">
        <v>846</v>
      </c>
      <c r="E1076" t="s">
        <v>50</v>
      </c>
      <c r="F1076">
        <v>1098</v>
      </c>
    </row>
    <row r="1077" spans="1:6">
      <c r="A1077" t="s">
        <v>830</v>
      </c>
      <c r="B1077" t="s">
        <v>792</v>
      </c>
      <c r="C1077" t="s">
        <v>848</v>
      </c>
      <c r="D1077" s="75" t="s">
        <v>847</v>
      </c>
      <c r="E1077" t="s">
        <v>50</v>
      </c>
      <c r="F1077">
        <v>173</v>
      </c>
    </row>
    <row r="1078" spans="1:6">
      <c r="A1078" t="s">
        <v>830</v>
      </c>
      <c r="B1078" t="s">
        <v>792</v>
      </c>
      <c r="C1078" t="s">
        <v>848</v>
      </c>
      <c r="D1078" s="75" t="s">
        <v>159</v>
      </c>
      <c r="E1078" t="s">
        <v>49</v>
      </c>
      <c r="F1078">
        <v>20777</v>
      </c>
    </row>
    <row r="1079" spans="1:6">
      <c r="A1079" t="s">
        <v>830</v>
      </c>
      <c r="B1079" t="s">
        <v>792</v>
      </c>
      <c r="C1079" t="s">
        <v>848</v>
      </c>
      <c r="D1079" s="75" t="s">
        <v>160</v>
      </c>
      <c r="E1079" t="s">
        <v>49</v>
      </c>
      <c r="F1079">
        <v>84147</v>
      </c>
    </row>
    <row r="1080" spans="1:6">
      <c r="A1080" t="s">
        <v>830</v>
      </c>
      <c r="B1080" t="s">
        <v>792</v>
      </c>
      <c r="C1080" t="s">
        <v>848</v>
      </c>
      <c r="D1080" s="75" t="s">
        <v>161</v>
      </c>
      <c r="E1080" t="s">
        <v>49</v>
      </c>
      <c r="F1080">
        <v>105003</v>
      </c>
    </row>
    <row r="1081" spans="1:6">
      <c r="A1081" t="s">
        <v>830</v>
      </c>
      <c r="B1081" t="s">
        <v>792</v>
      </c>
      <c r="C1081" t="s">
        <v>848</v>
      </c>
      <c r="D1081" s="75" t="s">
        <v>831</v>
      </c>
      <c r="E1081" t="s">
        <v>49</v>
      </c>
      <c r="F1081">
        <v>110818</v>
      </c>
    </row>
    <row r="1082" spans="1:6">
      <c r="A1082" t="s">
        <v>830</v>
      </c>
      <c r="B1082" t="s">
        <v>792</v>
      </c>
      <c r="C1082" t="s">
        <v>848</v>
      </c>
      <c r="D1082" s="75" t="s">
        <v>832</v>
      </c>
      <c r="E1082" t="s">
        <v>49</v>
      </c>
      <c r="F1082">
        <v>142244</v>
      </c>
    </row>
    <row r="1083" spans="1:6">
      <c r="A1083" t="s">
        <v>830</v>
      </c>
      <c r="B1083" t="s">
        <v>792</v>
      </c>
      <c r="C1083" t="s">
        <v>848</v>
      </c>
      <c r="D1083" s="75" t="s">
        <v>833</v>
      </c>
      <c r="E1083" t="s">
        <v>49</v>
      </c>
      <c r="F1083">
        <v>170419</v>
      </c>
    </row>
    <row r="1084" spans="1:6">
      <c r="A1084" t="s">
        <v>830</v>
      </c>
      <c r="B1084" t="s">
        <v>792</v>
      </c>
      <c r="C1084" t="s">
        <v>848</v>
      </c>
      <c r="D1084" s="75" t="s">
        <v>834</v>
      </c>
      <c r="E1084" t="s">
        <v>49</v>
      </c>
      <c r="F1084">
        <v>174533</v>
      </c>
    </row>
    <row r="1085" spans="1:6">
      <c r="A1085" t="s">
        <v>830</v>
      </c>
      <c r="B1085" t="s">
        <v>792</v>
      </c>
      <c r="C1085" t="s">
        <v>848</v>
      </c>
      <c r="D1085" s="75" t="s">
        <v>835</v>
      </c>
      <c r="E1085" t="s">
        <v>49</v>
      </c>
      <c r="F1085">
        <v>180367</v>
      </c>
    </row>
    <row r="1086" spans="1:6">
      <c r="A1086" t="s">
        <v>830</v>
      </c>
      <c r="B1086" t="s">
        <v>792</v>
      </c>
      <c r="C1086" t="s">
        <v>848</v>
      </c>
      <c r="D1086" s="75" t="s">
        <v>836</v>
      </c>
      <c r="E1086" t="s">
        <v>49</v>
      </c>
      <c r="F1086">
        <v>201065</v>
      </c>
    </row>
    <row r="1087" spans="1:6">
      <c r="A1087" t="s">
        <v>830</v>
      </c>
      <c r="B1087" t="s">
        <v>792</v>
      </c>
      <c r="C1087" t="s">
        <v>848</v>
      </c>
      <c r="D1087" s="75" t="s">
        <v>837</v>
      </c>
      <c r="E1087" t="s">
        <v>49</v>
      </c>
      <c r="F1087">
        <v>219914</v>
      </c>
    </row>
    <row r="1088" spans="1:6">
      <c r="A1088" t="s">
        <v>830</v>
      </c>
      <c r="B1088" t="s">
        <v>792</v>
      </c>
      <c r="C1088" t="s">
        <v>848</v>
      </c>
      <c r="D1088" s="75" t="s">
        <v>838</v>
      </c>
      <c r="E1088" t="s">
        <v>49</v>
      </c>
      <c r="F1088">
        <v>245545</v>
      </c>
    </row>
    <row r="1089" spans="1:6">
      <c r="A1089" t="s">
        <v>830</v>
      </c>
      <c r="B1089" t="s">
        <v>792</v>
      </c>
      <c r="C1089" t="s">
        <v>848</v>
      </c>
      <c r="D1089" s="75" t="s">
        <v>839</v>
      </c>
      <c r="E1089" t="s">
        <v>49</v>
      </c>
      <c r="F1089">
        <v>245823</v>
      </c>
    </row>
    <row r="1090" spans="1:6">
      <c r="A1090" t="s">
        <v>830</v>
      </c>
      <c r="B1090" t="s">
        <v>792</v>
      </c>
      <c r="C1090" t="s">
        <v>848</v>
      </c>
      <c r="D1090" s="75" t="s">
        <v>840</v>
      </c>
      <c r="E1090" t="s">
        <v>49</v>
      </c>
      <c r="F1090">
        <v>221160</v>
      </c>
    </row>
    <row r="1091" spans="1:6">
      <c r="A1091" t="s">
        <v>830</v>
      </c>
      <c r="B1091" t="s">
        <v>792</v>
      </c>
      <c r="C1091" t="s">
        <v>848</v>
      </c>
      <c r="D1091" s="75" t="s">
        <v>841</v>
      </c>
      <c r="E1091" t="s">
        <v>49</v>
      </c>
      <c r="F1091">
        <v>158826</v>
      </c>
    </row>
    <row r="1092" spans="1:6">
      <c r="A1092" t="s">
        <v>830</v>
      </c>
      <c r="B1092" t="s">
        <v>792</v>
      </c>
      <c r="C1092" t="s">
        <v>848</v>
      </c>
      <c r="D1092" s="75" t="s">
        <v>842</v>
      </c>
      <c r="E1092" t="s">
        <v>49</v>
      </c>
      <c r="F1092">
        <v>105680</v>
      </c>
    </row>
    <row r="1093" spans="1:6">
      <c r="A1093" t="s">
        <v>830</v>
      </c>
      <c r="B1093" t="s">
        <v>792</v>
      </c>
      <c r="C1093" t="s">
        <v>848</v>
      </c>
      <c r="D1093" s="75" t="s">
        <v>843</v>
      </c>
      <c r="E1093" t="s">
        <v>49</v>
      </c>
      <c r="F1093">
        <v>67933</v>
      </c>
    </row>
    <row r="1094" spans="1:6">
      <c r="A1094" t="s">
        <v>830</v>
      </c>
      <c r="B1094" t="s">
        <v>792</v>
      </c>
      <c r="C1094" t="s">
        <v>848</v>
      </c>
      <c r="D1094" s="75" t="s">
        <v>844</v>
      </c>
      <c r="E1094" t="s">
        <v>49</v>
      </c>
      <c r="F1094">
        <v>40695</v>
      </c>
    </row>
    <row r="1095" spans="1:6">
      <c r="A1095" t="s">
        <v>830</v>
      </c>
      <c r="B1095" t="s">
        <v>792</v>
      </c>
      <c r="C1095" t="s">
        <v>848</v>
      </c>
      <c r="D1095" s="75" t="s">
        <v>845</v>
      </c>
      <c r="E1095" t="s">
        <v>49</v>
      </c>
      <c r="F1095">
        <v>15849</v>
      </c>
    </row>
    <row r="1096" spans="1:6">
      <c r="A1096" t="s">
        <v>830</v>
      </c>
      <c r="B1096" t="s">
        <v>792</v>
      </c>
      <c r="C1096" t="s">
        <v>848</v>
      </c>
      <c r="D1096" s="75" t="s">
        <v>846</v>
      </c>
      <c r="E1096" t="s">
        <v>49</v>
      </c>
      <c r="F1096">
        <v>3712</v>
      </c>
    </row>
    <row r="1097" spans="1:6">
      <c r="A1097" t="s">
        <v>830</v>
      </c>
      <c r="B1097" t="s">
        <v>792</v>
      </c>
      <c r="C1097" t="s">
        <v>848</v>
      </c>
      <c r="D1097" s="75" t="s">
        <v>847</v>
      </c>
      <c r="E1097" t="s">
        <v>49</v>
      </c>
      <c r="F1097">
        <v>611</v>
      </c>
    </row>
    <row r="1098" spans="1:6">
      <c r="A1098" t="s">
        <v>830</v>
      </c>
      <c r="B1098" t="s">
        <v>792</v>
      </c>
      <c r="C1098" t="s">
        <v>848</v>
      </c>
      <c r="D1098" s="75" t="s">
        <v>159</v>
      </c>
      <c r="E1098" t="s">
        <v>702</v>
      </c>
      <c r="F1098">
        <v>1179</v>
      </c>
    </row>
    <row r="1099" spans="1:6">
      <c r="A1099" t="s">
        <v>830</v>
      </c>
      <c r="B1099" t="s">
        <v>792</v>
      </c>
      <c r="C1099" t="s">
        <v>848</v>
      </c>
      <c r="D1099" s="75" t="s">
        <v>160</v>
      </c>
      <c r="E1099" t="s">
        <v>702</v>
      </c>
      <c r="F1099">
        <v>8232</v>
      </c>
    </row>
    <row r="1100" spans="1:6">
      <c r="A1100" t="s">
        <v>830</v>
      </c>
      <c r="B1100" t="s">
        <v>792</v>
      </c>
      <c r="C1100" t="s">
        <v>848</v>
      </c>
      <c r="D1100" s="75" t="s">
        <v>161</v>
      </c>
      <c r="E1100" t="s">
        <v>702</v>
      </c>
      <c r="F1100">
        <v>11243</v>
      </c>
    </row>
    <row r="1101" spans="1:6">
      <c r="A1101" t="s">
        <v>830</v>
      </c>
      <c r="B1101" t="s">
        <v>792</v>
      </c>
      <c r="C1101" t="s">
        <v>848</v>
      </c>
      <c r="D1101" s="75" t="s">
        <v>831</v>
      </c>
      <c r="E1101" t="s">
        <v>702</v>
      </c>
      <c r="F1101">
        <v>10700</v>
      </c>
    </row>
    <row r="1102" spans="1:6">
      <c r="A1102" t="s">
        <v>830</v>
      </c>
      <c r="B1102" t="s">
        <v>792</v>
      </c>
      <c r="C1102" t="s">
        <v>848</v>
      </c>
      <c r="D1102" s="75" t="s">
        <v>832</v>
      </c>
      <c r="E1102" t="s">
        <v>702</v>
      </c>
      <c r="F1102">
        <v>12485</v>
      </c>
    </row>
    <row r="1103" spans="1:6">
      <c r="A1103" t="s">
        <v>830</v>
      </c>
      <c r="B1103" t="s">
        <v>792</v>
      </c>
      <c r="C1103" t="s">
        <v>848</v>
      </c>
      <c r="D1103" s="75" t="s">
        <v>833</v>
      </c>
      <c r="E1103" t="s">
        <v>702</v>
      </c>
      <c r="F1103">
        <v>10673</v>
      </c>
    </row>
    <row r="1104" spans="1:6">
      <c r="A1104" t="s">
        <v>830</v>
      </c>
      <c r="B1104" t="s">
        <v>792</v>
      </c>
      <c r="C1104" t="s">
        <v>848</v>
      </c>
      <c r="D1104" s="75" t="s">
        <v>834</v>
      </c>
      <c r="E1104" t="s">
        <v>702</v>
      </c>
      <c r="F1104">
        <v>12658</v>
      </c>
    </row>
    <row r="1105" spans="1:6">
      <c r="A1105" t="s">
        <v>830</v>
      </c>
      <c r="B1105" t="s">
        <v>792</v>
      </c>
      <c r="C1105" t="s">
        <v>848</v>
      </c>
      <c r="D1105" s="75" t="s">
        <v>835</v>
      </c>
      <c r="E1105" t="s">
        <v>702</v>
      </c>
      <c r="F1105">
        <v>14279</v>
      </c>
    </row>
    <row r="1106" spans="1:6">
      <c r="A1106" t="s">
        <v>830</v>
      </c>
      <c r="B1106" t="s">
        <v>792</v>
      </c>
      <c r="C1106" t="s">
        <v>848</v>
      </c>
      <c r="D1106" s="75" t="s">
        <v>836</v>
      </c>
      <c r="E1106" t="s">
        <v>702</v>
      </c>
      <c r="F1106">
        <v>18736</v>
      </c>
    </row>
    <row r="1107" spans="1:6">
      <c r="A1107" t="s">
        <v>830</v>
      </c>
      <c r="B1107" t="s">
        <v>792</v>
      </c>
      <c r="C1107" t="s">
        <v>848</v>
      </c>
      <c r="D1107" s="75" t="s">
        <v>837</v>
      </c>
      <c r="E1107" t="s">
        <v>702</v>
      </c>
      <c r="F1107">
        <v>21397</v>
      </c>
    </row>
    <row r="1108" spans="1:6">
      <c r="A1108" t="s">
        <v>830</v>
      </c>
      <c r="B1108" t="s">
        <v>792</v>
      </c>
      <c r="C1108" t="s">
        <v>848</v>
      </c>
      <c r="D1108" s="75" t="s">
        <v>838</v>
      </c>
      <c r="E1108" t="s">
        <v>702</v>
      </c>
      <c r="F1108">
        <v>27375</v>
      </c>
    </row>
    <row r="1109" spans="1:6">
      <c r="A1109" t="s">
        <v>830</v>
      </c>
      <c r="B1109" t="s">
        <v>792</v>
      </c>
      <c r="C1109" t="s">
        <v>848</v>
      </c>
      <c r="D1109" s="75" t="s">
        <v>839</v>
      </c>
      <c r="E1109" t="s">
        <v>702</v>
      </c>
      <c r="F1109">
        <v>26678</v>
      </c>
    </row>
    <row r="1110" spans="1:6">
      <c r="A1110" t="s">
        <v>830</v>
      </c>
      <c r="B1110" t="s">
        <v>792</v>
      </c>
      <c r="C1110" t="s">
        <v>848</v>
      </c>
      <c r="D1110" s="75" t="s">
        <v>840</v>
      </c>
      <c r="E1110" t="s">
        <v>702</v>
      </c>
      <c r="F1110">
        <v>23648</v>
      </c>
    </row>
    <row r="1111" spans="1:6">
      <c r="A1111" t="s">
        <v>830</v>
      </c>
      <c r="B1111" t="s">
        <v>792</v>
      </c>
      <c r="C1111" t="s">
        <v>848</v>
      </c>
      <c r="D1111" s="75" t="s">
        <v>841</v>
      </c>
      <c r="E1111" t="s">
        <v>702</v>
      </c>
      <c r="F1111">
        <v>17230</v>
      </c>
    </row>
    <row r="1112" spans="1:6">
      <c r="A1112" t="s">
        <v>830</v>
      </c>
      <c r="B1112" t="s">
        <v>792</v>
      </c>
      <c r="C1112" t="s">
        <v>848</v>
      </c>
      <c r="D1112" s="75" t="s">
        <v>842</v>
      </c>
      <c r="E1112" t="s">
        <v>702</v>
      </c>
      <c r="F1112">
        <v>10711</v>
      </c>
    </row>
    <row r="1113" spans="1:6">
      <c r="A1113" t="s">
        <v>830</v>
      </c>
      <c r="B1113" t="s">
        <v>792</v>
      </c>
      <c r="C1113" t="s">
        <v>848</v>
      </c>
      <c r="D1113" s="75" t="s">
        <v>843</v>
      </c>
      <c r="E1113" t="s">
        <v>702</v>
      </c>
      <c r="F1113">
        <v>6822</v>
      </c>
    </row>
    <row r="1114" spans="1:6">
      <c r="A1114" t="s">
        <v>830</v>
      </c>
      <c r="B1114" t="s">
        <v>792</v>
      </c>
      <c r="C1114" t="s">
        <v>848</v>
      </c>
      <c r="D1114" s="75" t="s">
        <v>844</v>
      </c>
      <c r="E1114" t="s">
        <v>702</v>
      </c>
      <c r="F1114">
        <v>3952</v>
      </c>
    </row>
    <row r="1115" spans="1:6">
      <c r="A1115" t="s">
        <v>830</v>
      </c>
      <c r="B1115" t="s">
        <v>792</v>
      </c>
      <c r="C1115" t="s">
        <v>848</v>
      </c>
      <c r="D1115" s="75" t="s">
        <v>845</v>
      </c>
      <c r="E1115" t="s">
        <v>702</v>
      </c>
      <c r="F1115">
        <v>1572</v>
      </c>
    </row>
    <row r="1116" spans="1:6">
      <c r="A1116" t="s">
        <v>830</v>
      </c>
      <c r="B1116" t="s">
        <v>792</v>
      </c>
      <c r="C1116" t="s">
        <v>848</v>
      </c>
      <c r="D1116" s="75" t="s">
        <v>846</v>
      </c>
      <c r="E1116" t="s">
        <v>702</v>
      </c>
      <c r="F1116">
        <v>340</v>
      </c>
    </row>
    <row r="1117" spans="1:6">
      <c r="A1117" t="s">
        <v>830</v>
      </c>
      <c r="B1117" t="s">
        <v>792</v>
      </c>
      <c r="C1117" t="s">
        <v>848</v>
      </c>
      <c r="D1117" s="75" t="s">
        <v>847</v>
      </c>
      <c r="E1117" t="s">
        <v>702</v>
      </c>
      <c r="F1117">
        <v>50</v>
      </c>
    </row>
    <row r="1118" spans="1:6">
      <c r="A1118" t="s">
        <v>830</v>
      </c>
      <c r="B1118" t="s">
        <v>792</v>
      </c>
      <c r="C1118" t="s">
        <v>848</v>
      </c>
      <c r="D1118" s="75" t="s">
        <v>159</v>
      </c>
      <c r="E1118" t="s">
        <v>52</v>
      </c>
      <c r="F1118">
        <v>1922</v>
      </c>
    </row>
    <row r="1119" spans="1:6">
      <c r="A1119" t="s">
        <v>830</v>
      </c>
      <c r="B1119" t="s">
        <v>792</v>
      </c>
      <c r="C1119" t="s">
        <v>848</v>
      </c>
      <c r="D1119" s="75" t="s">
        <v>160</v>
      </c>
      <c r="E1119" t="s">
        <v>52</v>
      </c>
      <c r="F1119">
        <v>12882</v>
      </c>
    </row>
    <row r="1120" spans="1:6">
      <c r="A1120" t="s">
        <v>830</v>
      </c>
      <c r="B1120" t="s">
        <v>792</v>
      </c>
      <c r="C1120" t="s">
        <v>848</v>
      </c>
      <c r="D1120" s="75" t="s">
        <v>161</v>
      </c>
      <c r="E1120" t="s">
        <v>52</v>
      </c>
      <c r="F1120">
        <v>15309</v>
      </c>
    </row>
    <row r="1121" spans="1:6">
      <c r="A1121" t="s">
        <v>830</v>
      </c>
      <c r="B1121" t="s">
        <v>792</v>
      </c>
      <c r="C1121" t="s">
        <v>848</v>
      </c>
      <c r="D1121" s="75" t="s">
        <v>831</v>
      </c>
      <c r="E1121" t="s">
        <v>52</v>
      </c>
      <c r="F1121">
        <v>14477</v>
      </c>
    </row>
    <row r="1122" spans="1:6">
      <c r="A1122" t="s">
        <v>830</v>
      </c>
      <c r="B1122" t="s">
        <v>792</v>
      </c>
      <c r="C1122" t="s">
        <v>848</v>
      </c>
      <c r="D1122" s="75" t="s">
        <v>832</v>
      </c>
      <c r="E1122" t="s">
        <v>52</v>
      </c>
      <c r="F1122">
        <v>14136</v>
      </c>
    </row>
    <row r="1123" spans="1:6">
      <c r="A1123" t="s">
        <v>830</v>
      </c>
      <c r="B1123" t="s">
        <v>792</v>
      </c>
      <c r="C1123" t="s">
        <v>848</v>
      </c>
      <c r="D1123" s="75" t="s">
        <v>833</v>
      </c>
      <c r="E1123" t="s">
        <v>52</v>
      </c>
      <c r="F1123">
        <v>20504</v>
      </c>
    </row>
    <row r="1124" spans="1:6">
      <c r="A1124" t="s">
        <v>830</v>
      </c>
      <c r="B1124" t="s">
        <v>792</v>
      </c>
      <c r="C1124" t="s">
        <v>848</v>
      </c>
      <c r="D1124" s="75" t="s">
        <v>834</v>
      </c>
      <c r="E1124" t="s">
        <v>52</v>
      </c>
      <c r="F1124">
        <v>23233</v>
      </c>
    </row>
    <row r="1125" spans="1:6">
      <c r="A1125" t="s">
        <v>830</v>
      </c>
      <c r="B1125" t="s">
        <v>792</v>
      </c>
      <c r="C1125" t="s">
        <v>848</v>
      </c>
      <c r="D1125" s="75" t="s">
        <v>835</v>
      </c>
      <c r="E1125" t="s">
        <v>52</v>
      </c>
      <c r="F1125">
        <v>20940</v>
      </c>
    </row>
    <row r="1126" spans="1:6">
      <c r="A1126" t="s">
        <v>830</v>
      </c>
      <c r="B1126" t="s">
        <v>792</v>
      </c>
      <c r="C1126" t="s">
        <v>848</v>
      </c>
      <c r="D1126" s="75" t="s">
        <v>836</v>
      </c>
      <c r="E1126" t="s">
        <v>52</v>
      </c>
      <c r="F1126">
        <v>22389</v>
      </c>
    </row>
    <row r="1127" spans="1:6">
      <c r="A1127" t="s">
        <v>830</v>
      </c>
      <c r="B1127" t="s">
        <v>792</v>
      </c>
      <c r="C1127" t="s">
        <v>848</v>
      </c>
      <c r="D1127" s="75" t="s">
        <v>837</v>
      </c>
      <c r="E1127" t="s">
        <v>52</v>
      </c>
      <c r="F1127">
        <v>23611</v>
      </c>
    </row>
    <row r="1128" spans="1:6">
      <c r="A1128" t="s">
        <v>830</v>
      </c>
      <c r="B1128" t="s">
        <v>792</v>
      </c>
      <c r="C1128" t="s">
        <v>848</v>
      </c>
      <c r="D1128" s="75" t="s">
        <v>838</v>
      </c>
      <c r="E1128" t="s">
        <v>52</v>
      </c>
      <c r="F1128">
        <v>27133</v>
      </c>
    </row>
    <row r="1129" spans="1:6">
      <c r="A1129" t="s">
        <v>830</v>
      </c>
      <c r="B1129" t="s">
        <v>792</v>
      </c>
      <c r="C1129" t="s">
        <v>848</v>
      </c>
      <c r="D1129" s="75" t="s">
        <v>839</v>
      </c>
      <c r="E1129" t="s">
        <v>52</v>
      </c>
      <c r="F1129">
        <v>27994</v>
      </c>
    </row>
    <row r="1130" spans="1:6">
      <c r="A1130" t="s">
        <v>830</v>
      </c>
      <c r="B1130" t="s">
        <v>792</v>
      </c>
      <c r="C1130" t="s">
        <v>848</v>
      </c>
      <c r="D1130" s="75" t="s">
        <v>840</v>
      </c>
      <c r="E1130" t="s">
        <v>52</v>
      </c>
      <c r="F1130">
        <v>26903</v>
      </c>
    </row>
    <row r="1131" spans="1:6">
      <c r="A1131" t="s">
        <v>830</v>
      </c>
      <c r="B1131" t="s">
        <v>792</v>
      </c>
      <c r="C1131" t="s">
        <v>848</v>
      </c>
      <c r="D1131" s="75" t="s">
        <v>841</v>
      </c>
      <c r="E1131" t="s">
        <v>52</v>
      </c>
      <c r="F1131">
        <v>18546</v>
      </c>
    </row>
    <row r="1132" spans="1:6">
      <c r="A1132" t="s">
        <v>830</v>
      </c>
      <c r="B1132" t="s">
        <v>792</v>
      </c>
      <c r="C1132" t="s">
        <v>848</v>
      </c>
      <c r="D1132" s="75" t="s">
        <v>842</v>
      </c>
      <c r="E1132" t="s">
        <v>52</v>
      </c>
      <c r="F1132">
        <v>10887</v>
      </c>
    </row>
    <row r="1133" spans="1:6">
      <c r="A1133" t="s">
        <v>830</v>
      </c>
      <c r="B1133" t="s">
        <v>792</v>
      </c>
      <c r="C1133" t="s">
        <v>848</v>
      </c>
      <c r="D1133" s="75" t="s">
        <v>843</v>
      </c>
      <c r="E1133" t="s">
        <v>52</v>
      </c>
      <c r="F1133">
        <v>6258</v>
      </c>
    </row>
    <row r="1134" spans="1:6">
      <c r="A1134" t="s">
        <v>830</v>
      </c>
      <c r="B1134" t="s">
        <v>792</v>
      </c>
      <c r="C1134" t="s">
        <v>848</v>
      </c>
      <c r="D1134" s="75" t="s">
        <v>844</v>
      </c>
      <c r="E1134" t="s">
        <v>52</v>
      </c>
      <c r="F1134">
        <v>3705</v>
      </c>
    </row>
    <row r="1135" spans="1:6">
      <c r="A1135" t="s">
        <v>830</v>
      </c>
      <c r="B1135" t="s">
        <v>792</v>
      </c>
      <c r="C1135" t="s">
        <v>848</v>
      </c>
      <c r="D1135" s="75" t="s">
        <v>845</v>
      </c>
      <c r="E1135" t="s">
        <v>52</v>
      </c>
      <c r="F1135">
        <v>1711</v>
      </c>
    </row>
    <row r="1136" spans="1:6">
      <c r="A1136" t="s">
        <v>830</v>
      </c>
      <c r="B1136" t="s">
        <v>792</v>
      </c>
      <c r="C1136" t="s">
        <v>848</v>
      </c>
      <c r="D1136" s="75" t="s">
        <v>846</v>
      </c>
      <c r="E1136" t="s">
        <v>52</v>
      </c>
      <c r="F1136">
        <v>441</v>
      </c>
    </row>
    <row r="1137" spans="1:6">
      <c r="A1137" t="s">
        <v>830</v>
      </c>
      <c r="B1137" t="s">
        <v>792</v>
      </c>
      <c r="C1137" t="s">
        <v>848</v>
      </c>
      <c r="D1137" s="75" t="s">
        <v>847</v>
      </c>
      <c r="E1137" t="s">
        <v>52</v>
      </c>
      <c r="F1137">
        <v>75</v>
      </c>
    </row>
    <row r="1138" spans="1:6">
      <c r="A1138" t="s">
        <v>830</v>
      </c>
      <c r="B1138" t="s">
        <v>792</v>
      </c>
      <c r="C1138" t="s">
        <v>848</v>
      </c>
      <c r="D1138" s="75" t="s">
        <v>159</v>
      </c>
      <c r="E1138" t="s">
        <v>53</v>
      </c>
      <c r="F1138">
        <v>453</v>
      </c>
    </row>
    <row r="1139" spans="1:6">
      <c r="A1139" t="s">
        <v>830</v>
      </c>
      <c r="B1139" t="s">
        <v>792</v>
      </c>
      <c r="C1139" t="s">
        <v>848</v>
      </c>
      <c r="D1139" s="75" t="s">
        <v>160</v>
      </c>
      <c r="E1139" t="s">
        <v>53</v>
      </c>
      <c r="F1139">
        <v>1829</v>
      </c>
    </row>
    <row r="1140" spans="1:6">
      <c r="A1140" t="s">
        <v>830</v>
      </c>
      <c r="B1140" t="s">
        <v>792</v>
      </c>
      <c r="C1140" t="s">
        <v>848</v>
      </c>
      <c r="D1140" s="75" t="s">
        <v>161</v>
      </c>
      <c r="E1140" t="s">
        <v>53</v>
      </c>
      <c r="F1140">
        <v>2689</v>
      </c>
    </row>
    <row r="1141" spans="1:6">
      <c r="A1141" t="s">
        <v>830</v>
      </c>
      <c r="B1141" t="s">
        <v>792</v>
      </c>
      <c r="C1141" t="s">
        <v>848</v>
      </c>
      <c r="D1141" s="75" t="s">
        <v>831</v>
      </c>
      <c r="E1141" t="s">
        <v>53</v>
      </c>
      <c r="F1141">
        <v>3063</v>
      </c>
    </row>
    <row r="1142" spans="1:6">
      <c r="A1142" t="s">
        <v>830</v>
      </c>
      <c r="B1142" t="s">
        <v>792</v>
      </c>
      <c r="C1142" t="s">
        <v>848</v>
      </c>
      <c r="D1142" s="75" t="s">
        <v>832</v>
      </c>
      <c r="E1142" t="s">
        <v>53</v>
      </c>
      <c r="F1142">
        <v>3909</v>
      </c>
    </row>
    <row r="1143" spans="1:6">
      <c r="A1143" t="s">
        <v>830</v>
      </c>
      <c r="B1143" t="s">
        <v>792</v>
      </c>
      <c r="C1143" t="s">
        <v>848</v>
      </c>
      <c r="D1143" s="75" t="s">
        <v>833</v>
      </c>
      <c r="E1143" t="s">
        <v>53</v>
      </c>
      <c r="F1143">
        <v>5573</v>
      </c>
    </row>
    <row r="1144" spans="1:6">
      <c r="A1144" t="s">
        <v>830</v>
      </c>
      <c r="B1144" t="s">
        <v>792</v>
      </c>
      <c r="C1144" t="s">
        <v>848</v>
      </c>
      <c r="D1144" s="75" t="s">
        <v>834</v>
      </c>
      <c r="E1144" t="s">
        <v>53</v>
      </c>
      <c r="F1144">
        <v>7066</v>
      </c>
    </row>
    <row r="1145" spans="1:6">
      <c r="A1145" t="s">
        <v>830</v>
      </c>
      <c r="B1145" t="s">
        <v>792</v>
      </c>
      <c r="C1145" t="s">
        <v>848</v>
      </c>
      <c r="D1145" s="75" t="s">
        <v>835</v>
      </c>
      <c r="E1145" t="s">
        <v>53</v>
      </c>
      <c r="F1145">
        <v>6515</v>
      </c>
    </row>
    <row r="1146" spans="1:6">
      <c r="A1146" t="s">
        <v>830</v>
      </c>
      <c r="B1146" t="s">
        <v>792</v>
      </c>
      <c r="C1146" t="s">
        <v>848</v>
      </c>
      <c r="D1146" s="75" t="s">
        <v>836</v>
      </c>
      <c r="E1146" t="s">
        <v>53</v>
      </c>
      <c r="F1146">
        <v>6586</v>
      </c>
    </row>
    <row r="1147" spans="1:6">
      <c r="A1147" t="s">
        <v>830</v>
      </c>
      <c r="B1147" t="s">
        <v>792</v>
      </c>
      <c r="C1147" t="s">
        <v>848</v>
      </c>
      <c r="D1147" s="75" t="s">
        <v>837</v>
      </c>
      <c r="E1147" t="s">
        <v>53</v>
      </c>
      <c r="F1147">
        <v>7400</v>
      </c>
    </row>
    <row r="1148" spans="1:6">
      <c r="A1148" t="s">
        <v>830</v>
      </c>
      <c r="B1148" t="s">
        <v>792</v>
      </c>
      <c r="C1148" t="s">
        <v>848</v>
      </c>
      <c r="D1148" s="75" t="s">
        <v>838</v>
      </c>
      <c r="E1148" t="s">
        <v>53</v>
      </c>
      <c r="F1148">
        <v>7886</v>
      </c>
    </row>
    <row r="1149" spans="1:6">
      <c r="A1149" t="s">
        <v>830</v>
      </c>
      <c r="B1149" t="s">
        <v>792</v>
      </c>
      <c r="C1149" t="s">
        <v>848</v>
      </c>
      <c r="D1149" s="75" t="s">
        <v>839</v>
      </c>
      <c r="E1149" t="s">
        <v>53</v>
      </c>
      <c r="F1149">
        <v>7395</v>
      </c>
    </row>
    <row r="1150" spans="1:6">
      <c r="A1150" t="s">
        <v>830</v>
      </c>
      <c r="B1150" t="s">
        <v>792</v>
      </c>
      <c r="C1150" t="s">
        <v>848</v>
      </c>
      <c r="D1150" s="75" t="s">
        <v>840</v>
      </c>
      <c r="E1150" t="s">
        <v>53</v>
      </c>
      <c r="F1150">
        <v>5558</v>
      </c>
    </row>
    <row r="1151" spans="1:6">
      <c r="A1151" t="s">
        <v>830</v>
      </c>
      <c r="B1151" t="s">
        <v>792</v>
      </c>
      <c r="C1151" t="s">
        <v>848</v>
      </c>
      <c r="D1151" s="75" t="s">
        <v>841</v>
      </c>
      <c r="E1151" t="s">
        <v>53</v>
      </c>
      <c r="F1151">
        <v>2970</v>
      </c>
    </row>
    <row r="1152" spans="1:6">
      <c r="A1152" t="s">
        <v>830</v>
      </c>
      <c r="B1152" t="s">
        <v>792</v>
      </c>
      <c r="C1152" t="s">
        <v>848</v>
      </c>
      <c r="D1152" s="75" t="s">
        <v>842</v>
      </c>
      <c r="E1152" t="s">
        <v>53</v>
      </c>
      <c r="F1152">
        <v>1488</v>
      </c>
    </row>
    <row r="1153" spans="1:6">
      <c r="A1153" t="s">
        <v>830</v>
      </c>
      <c r="B1153" t="s">
        <v>792</v>
      </c>
      <c r="C1153" t="s">
        <v>848</v>
      </c>
      <c r="D1153" s="75" t="s">
        <v>843</v>
      </c>
      <c r="E1153" t="s">
        <v>53</v>
      </c>
      <c r="F1153">
        <v>587</v>
      </c>
    </row>
    <row r="1154" spans="1:6">
      <c r="A1154" t="s">
        <v>830</v>
      </c>
      <c r="B1154" t="s">
        <v>792</v>
      </c>
      <c r="C1154" t="s">
        <v>848</v>
      </c>
      <c r="D1154" s="75" t="s">
        <v>844</v>
      </c>
      <c r="E1154" t="s">
        <v>53</v>
      </c>
      <c r="F1154">
        <v>316</v>
      </c>
    </row>
    <row r="1155" spans="1:6">
      <c r="A1155" t="s">
        <v>830</v>
      </c>
      <c r="B1155" t="s">
        <v>792</v>
      </c>
      <c r="C1155" t="s">
        <v>848</v>
      </c>
      <c r="D1155" s="75" t="s">
        <v>845</v>
      </c>
      <c r="E1155" t="s">
        <v>53</v>
      </c>
      <c r="F1155">
        <v>78</v>
      </c>
    </row>
    <row r="1156" spans="1:6">
      <c r="A1156" t="s">
        <v>830</v>
      </c>
      <c r="B1156" t="s">
        <v>792</v>
      </c>
      <c r="C1156" t="s">
        <v>848</v>
      </c>
      <c r="D1156" s="75" t="s">
        <v>846</v>
      </c>
      <c r="E1156" t="s">
        <v>53</v>
      </c>
      <c r="F1156">
        <v>7</v>
      </c>
    </row>
    <row r="1157" spans="1:6">
      <c r="A1157" t="s">
        <v>830</v>
      </c>
      <c r="B1157" t="s">
        <v>792</v>
      </c>
      <c r="C1157" t="s">
        <v>848</v>
      </c>
      <c r="D1157" s="75" t="s">
        <v>159</v>
      </c>
      <c r="E1157" t="s">
        <v>54</v>
      </c>
      <c r="F1157">
        <v>165096</v>
      </c>
    </row>
    <row r="1158" spans="1:6">
      <c r="A1158" t="s">
        <v>830</v>
      </c>
      <c r="B1158" t="s">
        <v>792</v>
      </c>
      <c r="C1158" t="s">
        <v>848</v>
      </c>
      <c r="D1158" s="75" t="s">
        <v>160</v>
      </c>
      <c r="E1158" t="s">
        <v>54</v>
      </c>
      <c r="F1158">
        <v>864988</v>
      </c>
    </row>
    <row r="1159" spans="1:6">
      <c r="A1159" t="s">
        <v>830</v>
      </c>
      <c r="B1159" t="s">
        <v>792</v>
      </c>
      <c r="C1159" t="s">
        <v>848</v>
      </c>
      <c r="D1159" s="75" t="s">
        <v>161</v>
      </c>
      <c r="E1159" t="s">
        <v>54</v>
      </c>
      <c r="F1159">
        <v>942268</v>
      </c>
    </row>
    <row r="1160" spans="1:6">
      <c r="A1160" t="s">
        <v>830</v>
      </c>
      <c r="B1160" t="s">
        <v>792</v>
      </c>
      <c r="C1160" t="s">
        <v>848</v>
      </c>
      <c r="D1160" s="75" t="s">
        <v>831</v>
      </c>
      <c r="E1160" t="s">
        <v>54</v>
      </c>
      <c r="F1160">
        <v>820101</v>
      </c>
    </row>
    <row r="1161" spans="1:6">
      <c r="A1161" t="s">
        <v>830</v>
      </c>
      <c r="B1161" t="s">
        <v>792</v>
      </c>
      <c r="C1161" t="s">
        <v>848</v>
      </c>
      <c r="D1161" s="75" t="s">
        <v>832</v>
      </c>
      <c r="E1161" t="s">
        <v>54</v>
      </c>
      <c r="F1161">
        <v>786246</v>
      </c>
    </row>
    <row r="1162" spans="1:6">
      <c r="A1162" t="s">
        <v>830</v>
      </c>
      <c r="B1162" t="s">
        <v>792</v>
      </c>
      <c r="C1162" t="s">
        <v>848</v>
      </c>
      <c r="D1162" s="75" t="s">
        <v>833</v>
      </c>
      <c r="E1162" t="s">
        <v>54</v>
      </c>
      <c r="F1162">
        <v>906710</v>
      </c>
    </row>
    <row r="1163" spans="1:6">
      <c r="A1163" t="s">
        <v>830</v>
      </c>
      <c r="B1163" t="s">
        <v>792</v>
      </c>
      <c r="C1163" t="s">
        <v>848</v>
      </c>
      <c r="D1163" s="75" t="s">
        <v>834</v>
      </c>
      <c r="E1163" t="s">
        <v>54</v>
      </c>
      <c r="F1163">
        <v>1097129</v>
      </c>
    </row>
    <row r="1164" spans="1:6">
      <c r="A1164" t="s">
        <v>830</v>
      </c>
      <c r="B1164" t="s">
        <v>792</v>
      </c>
      <c r="C1164" t="s">
        <v>848</v>
      </c>
      <c r="D1164" s="75" t="s">
        <v>835</v>
      </c>
      <c r="E1164" t="s">
        <v>54</v>
      </c>
      <c r="F1164">
        <v>1165864</v>
      </c>
    </row>
    <row r="1165" spans="1:6">
      <c r="A1165" t="s">
        <v>830</v>
      </c>
      <c r="B1165" t="s">
        <v>792</v>
      </c>
      <c r="C1165" t="s">
        <v>848</v>
      </c>
      <c r="D1165" s="75" t="s">
        <v>836</v>
      </c>
      <c r="E1165" t="s">
        <v>54</v>
      </c>
      <c r="F1165">
        <v>1265072</v>
      </c>
    </row>
    <row r="1166" spans="1:6">
      <c r="A1166" t="s">
        <v>830</v>
      </c>
      <c r="B1166" t="s">
        <v>792</v>
      </c>
      <c r="C1166" t="s">
        <v>848</v>
      </c>
      <c r="D1166" s="75" t="s">
        <v>837</v>
      </c>
      <c r="E1166" t="s">
        <v>54</v>
      </c>
      <c r="F1166">
        <v>1354282</v>
      </c>
    </row>
    <row r="1167" spans="1:6">
      <c r="A1167" t="s">
        <v>830</v>
      </c>
      <c r="B1167" t="s">
        <v>792</v>
      </c>
      <c r="C1167" t="s">
        <v>848</v>
      </c>
      <c r="D1167" s="75" t="s">
        <v>838</v>
      </c>
      <c r="E1167" t="s">
        <v>54</v>
      </c>
      <c r="F1167">
        <v>1492966</v>
      </c>
    </row>
    <row r="1168" spans="1:6">
      <c r="A1168" t="s">
        <v>830</v>
      </c>
      <c r="B1168" t="s">
        <v>792</v>
      </c>
      <c r="C1168" t="s">
        <v>848</v>
      </c>
      <c r="D1168" s="75" t="s">
        <v>839</v>
      </c>
      <c r="E1168" t="s">
        <v>54</v>
      </c>
      <c r="F1168">
        <v>1442059</v>
      </c>
    </row>
    <row r="1169" spans="1:6">
      <c r="A1169" t="s">
        <v>830</v>
      </c>
      <c r="B1169" t="s">
        <v>792</v>
      </c>
      <c r="C1169" t="s">
        <v>848</v>
      </c>
      <c r="D1169" s="75" t="s">
        <v>840</v>
      </c>
      <c r="E1169" t="s">
        <v>54</v>
      </c>
      <c r="F1169">
        <v>1254368</v>
      </c>
    </row>
    <row r="1170" spans="1:6">
      <c r="A1170" t="s">
        <v>830</v>
      </c>
      <c r="B1170" t="s">
        <v>792</v>
      </c>
      <c r="C1170" t="s">
        <v>848</v>
      </c>
      <c r="D1170" s="75" t="s">
        <v>841</v>
      </c>
      <c r="E1170" t="s">
        <v>54</v>
      </c>
      <c r="F1170">
        <v>882010</v>
      </c>
    </row>
    <row r="1171" spans="1:6">
      <c r="A1171" t="s">
        <v>830</v>
      </c>
      <c r="B1171" t="s">
        <v>792</v>
      </c>
      <c r="C1171" t="s">
        <v>848</v>
      </c>
      <c r="D1171" s="75" t="s">
        <v>842</v>
      </c>
      <c r="E1171" t="s">
        <v>54</v>
      </c>
      <c r="F1171">
        <v>536905</v>
      </c>
    </row>
    <row r="1172" spans="1:6">
      <c r="A1172" t="s">
        <v>830</v>
      </c>
      <c r="B1172" t="s">
        <v>792</v>
      </c>
      <c r="C1172" t="s">
        <v>848</v>
      </c>
      <c r="D1172" s="75" t="s">
        <v>843</v>
      </c>
      <c r="E1172" t="s">
        <v>54</v>
      </c>
      <c r="F1172">
        <v>323926</v>
      </c>
    </row>
    <row r="1173" spans="1:6">
      <c r="A1173" t="s">
        <v>830</v>
      </c>
      <c r="B1173" t="s">
        <v>792</v>
      </c>
      <c r="C1173" t="s">
        <v>848</v>
      </c>
      <c r="D1173" s="75" t="s">
        <v>844</v>
      </c>
      <c r="E1173" t="s">
        <v>54</v>
      </c>
      <c r="F1173">
        <v>197527</v>
      </c>
    </row>
    <row r="1174" spans="1:6">
      <c r="A1174" t="s">
        <v>830</v>
      </c>
      <c r="B1174" t="s">
        <v>792</v>
      </c>
      <c r="C1174" t="s">
        <v>848</v>
      </c>
      <c r="D1174" s="75" t="s">
        <v>845</v>
      </c>
      <c r="E1174" t="s">
        <v>54</v>
      </c>
      <c r="F1174">
        <v>77664</v>
      </c>
    </row>
    <row r="1175" spans="1:6">
      <c r="A1175" t="s">
        <v>830</v>
      </c>
      <c r="B1175" t="s">
        <v>792</v>
      </c>
      <c r="C1175" t="s">
        <v>848</v>
      </c>
      <c r="D1175" s="75" t="s">
        <v>846</v>
      </c>
      <c r="E1175" t="s">
        <v>54</v>
      </c>
      <c r="F1175">
        <v>18185</v>
      </c>
    </row>
    <row r="1176" spans="1:6">
      <c r="A1176" t="s">
        <v>830</v>
      </c>
      <c r="B1176" t="s">
        <v>792</v>
      </c>
      <c r="C1176" t="s">
        <v>848</v>
      </c>
      <c r="D1176" s="75" t="s">
        <v>847</v>
      </c>
      <c r="E1176" t="s">
        <v>54</v>
      </c>
      <c r="F1176">
        <v>2969</v>
      </c>
    </row>
    <row r="1177" spans="1:6">
      <c r="A1177" t="s">
        <v>830</v>
      </c>
      <c r="B1177" t="s">
        <v>792</v>
      </c>
      <c r="C1177" t="s">
        <v>848</v>
      </c>
      <c r="D1177" s="75" t="s">
        <v>681</v>
      </c>
      <c r="E1177" t="s">
        <v>54</v>
      </c>
      <c r="F1177">
        <v>34</v>
      </c>
    </row>
    <row r="1178" spans="1:6">
      <c r="A1178" t="s">
        <v>830</v>
      </c>
      <c r="B1178" t="s">
        <v>792</v>
      </c>
      <c r="C1178" t="s">
        <v>848</v>
      </c>
      <c r="D1178" s="75" t="s">
        <v>159</v>
      </c>
      <c r="E1178" t="s">
        <v>791</v>
      </c>
      <c r="F1178">
        <v>105</v>
      </c>
    </row>
    <row r="1179" spans="1:6">
      <c r="A1179" t="s">
        <v>830</v>
      </c>
      <c r="B1179" t="s">
        <v>792</v>
      </c>
      <c r="C1179" t="s">
        <v>848</v>
      </c>
      <c r="D1179" s="75" t="s">
        <v>160</v>
      </c>
      <c r="E1179" t="s">
        <v>791</v>
      </c>
      <c r="F1179">
        <v>275</v>
      </c>
    </row>
    <row r="1180" spans="1:6">
      <c r="A1180" t="s">
        <v>830</v>
      </c>
      <c r="B1180" t="s">
        <v>792</v>
      </c>
      <c r="C1180" t="s">
        <v>848</v>
      </c>
      <c r="D1180" s="75" t="s">
        <v>161</v>
      </c>
      <c r="E1180" t="s">
        <v>791</v>
      </c>
      <c r="F1180">
        <v>298</v>
      </c>
    </row>
    <row r="1181" spans="1:6">
      <c r="A1181" t="s">
        <v>830</v>
      </c>
      <c r="B1181" t="s">
        <v>792</v>
      </c>
      <c r="C1181" t="s">
        <v>848</v>
      </c>
      <c r="D1181" s="75" t="s">
        <v>831</v>
      </c>
      <c r="E1181" t="s">
        <v>791</v>
      </c>
      <c r="F1181">
        <v>216</v>
      </c>
    </row>
    <row r="1182" spans="1:6">
      <c r="A1182" t="s">
        <v>830</v>
      </c>
      <c r="B1182" t="s">
        <v>792</v>
      </c>
      <c r="C1182" t="s">
        <v>848</v>
      </c>
      <c r="D1182" s="75" t="s">
        <v>832</v>
      </c>
      <c r="E1182" t="s">
        <v>791</v>
      </c>
      <c r="F1182">
        <v>234</v>
      </c>
    </row>
    <row r="1183" spans="1:6">
      <c r="A1183" t="s">
        <v>830</v>
      </c>
      <c r="B1183" t="s">
        <v>792</v>
      </c>
      <c r="C1183" t="s">
        <v>848</v>
      </c>
      <c r="D1183" s="75" t="s">
        <v>833</v>
      </c>
      <c r="E1183" t="s">
        <v>791</v>
      </c>
      <c r="F1183">
        <v>362</v>
      </c>
    </row>
    <row r="1184" spans="1:6">
      <c r="A1184" t="s">
        <v>830</v>
      </c>
      <c r="B1184" t="s">
        <v>792</v>
      </c>
      <c r="C1184" t="s">
        <v>848</v>
      </c>
      <c r="D1184" s="75" t="s">
        <v>834</v>
      </c>
      <c r="E1184" t="s">
        <v>791</v>
      </c>
      <c r="F1184">
        <v>463</v>
      </c>
    </row>
    <row r="1185" spans="1:6">
      <c r="A1185" t="s">
        <v>830</v>
      </c>
      <c r="B1185" t="s">
        <v>792</v>
      </c>
      <c r="C1185" t="s">
        <v>848</v>
      </c>
      <c r="D1185" s="75" t="s">
        <v>835</v>
      </c>
      <c r="E1185" t="s">
        <v>791</v>
      </c>
      <c r="F1185">
        <v>474</v>
      </c>
    </row>
    <row r="1186" spans="1:6">
      <c r="A1186" t="s">
        <v>830</v>
      </c>
      <c r="B1186" t="s">
        <v>792</v>
      </c>
      <c r="C1186" t="s">
        <v>848</v>
      </c>
      <c r="D1186" s="75" t="s">
        <v>836</v>
      </c>
      <c r="E1186" t="s">
        <v>791</v>
      </c>
      <c r="F1186">
        <v>503</v>
      </c>
    </row>
    <row r="1187" spans="1:6">
      <c r="A1187" t="s">
        <v>830</v>
      </c>
      <c r="B1187" t="s">
        <v>792</v>
      </c>
      <c r="C1187" t="s">
        <v>848</v>
      </c>
      <c r="D1187" s="75" t="s">
        <v>837</v>
      </c>
      <c r="E1187" t="s">
        <v>791</v>
      </c>
      <c r="F1187">
        <v>379</v>
      </c>
    </row>
    <row r="1188" spans="1:6">
      <c r="A1188" t="s">
        <v>830</v>
      </c>
      <c r="B1188" t="s">
        <v>792</v>
      </c>
      <c r="C1188" t="s">
        <v>848</v>
      </c>
      <c r="D1188" s="75" t="s">
        <v>838</v>
      </c>
      <c r="E1188" t="s">
        <v>791</v>
      </c>
      <c r="F1188">
        <v>578</v>
      </c>
    </row>
    <row r="1189" spans="1:6">
      <c r="A1189" t="s">
        <v>830</v>
      </c>
      <c r="B1189" t="s">
        <v>792</v>
      </c>
      <c r="C1189" t="s">
        <v>848</v>
      </c>
      <c r="D1189" s="75" t="s">
        <v>839</v>
      </c>
      <c r="E1189" t="s">
        <v>791</v>
      </c>
      <c r="F1189">
        <v>490</v>
      </c>
    </row>
    <row r="1190" spans="1:6">
      <c r="A1190" t="s">
        <v>830</v>
      </c>
      <c r="B1190" t="s">
        <v>792</v>
      </c>
      <c r="C1190" t="s">
        <v>848</v>
      </c>
      <c r="D1190" s="75" t="s">
        <v>840</v>
      </c>
      <c r="E1190" t="s">
        <v>791</v>
      </c>
      <c r="F1190">
        <v>470</v>
      </c>
    </row>
    <row r="1191" spans="1:6">
      <c r="A1191" t="s">
        <v>830</v>
      </c>
      <c r="B1191" t="s">
        <v>792</v>
      </c>
      <c r="C1191" t="s">
        <v>848</v>
      </c>
      <c r="D1191" s="75" t="s">
        <v>841</v>
      </c>
      <c r="E1191" t="s">
        <v>791</v>
      </c>
      <c r="F1191">
        <v>144</v>
      </c>
    </row>
    <row r="1192" spans="1:6">
      <c r="A1192" t="s">
        <v>830</v>
      </c>
      <c r="B1192" t="s">
        <v>792</v>
      </c>
      <c r="C1192" t="s">
        <v>848</v>
      </c>
      <c r="D1192" s="75" t="s">
        <v>842</v>
      </c>
      <c r="E1192" t="s">
        <v>791</v>
      </c>
      <c r="F1192">
        <v>71</v>
      </c>
    </row>
    <row r="1193" spans="1:6">
      <c r="A1193" t="s">
        <v>830</v>
      </c>
      <c r="B1193" t="s">
        <v>792</v>
      </c>
      <c r="C1193" t="s">
        <v>848</v>
      </c>
      <c r="D1193" s="75" t="s">
        <v>843</v>
      </c>
      <c r="E1193" t="s">
        <v>791</v>
      </c>
      <c r="F1193">
        <v>67</v>
      </c>
    </row>
    <row r="1194" spans="1:6">
      <c r="A1194" t="s">
        <v>830</v>
      </c>
      <c r="B1194" t="s">
        <v>792</v>
      </c>
      <c r="C1194" t="s">
        <v>848</v>
      </c>
      <c r="D1194" s="75" t="s">
        <v>844</v>
      </c>
      <c r="E1194" t="s">
        <v>791</v>
      </c>
      <c r="F1194">
        <v>47</v>
      </c>
    </row>
    <row r="1195" spans="1:6">
      <c r="A1195" t="s">
        <v>830</v>
      </c>
      <c r="B1195" t="s">
        <v>792</v>
      </c>
      <c r="C1195" t="s">
        <v>848</v>
      </c>
      <c r="D1195" s="75" t="s">
        <v>845</v>
      </c>
      <c r="E1195" t="s">
        <v>791</v>
      </c>
      <c r="F1195">
        <v>14</v>
      </c>
    </row>
    <row r="1196" spans="1:6">
      <c r="A1196" t="s">
        <v>830</v>
      </c>
      <c r="B1196" t="s">
        <v>792</v>
      </c>
      <c r="C1196" t="s">
        <v>848</v>
      </c>
      <c r="D1196" s="75" t="s">
        <v>846</v>
      </c>
      <c r="E1196" t="s">
        <v>791</v>
      </c>
      <c r="F1196">
        <v>11</v>
      </c>
    </row>
    <row r="1197" spans="1:6">
      <c r="A1197" t="s">
        <v>830</v>
      </c>
      <c r="B1197" t="s">
        <v>793</v>
      </c>
      <c r="C1197" t="s">
        <v>69</v>
      </c>
      <c r="D1197" s="75" t="s">
        <v>159</v>
      </c>
      <c r="E1197" t="s">
        <v>46</v>
      </c>
      <c r="F1197">
        <v>4225</v>
      </c>
    </row>
    <row r="1198" spans="1:6">
      <c r="A1198" t="s">
        <v>830</v>
      </c>
      <c r="B1198" t="s">
        <v>793</v>
      </c>
      <c r="C1198" t="s">
        <v>69</v>
      </c>
      <c r="D1198" s="75" t="s">
        <v>160</v>
      </c>
      <c r="E1198" t="s">
        <v>46</v>
      </c>
      <c r="F1198">
        <v>23099</v>
      </c>
    </row>
    <row r="1199" spans="1:6">
      <c r="A1199" t="s">
        <v>830</v>
      </c>
      <c r="B1199" t="s">
        <v>793</v>
      </c>
      <c r="C1199" t="s">
        <v>69</v>
      </c>
      <c r="D1199" s="75" t="s">
        <v>161</v>
      </c>
      <c r="E1199" t="s">
        <v>46</v>
      </c>
      <c r="F1199">
        <v>23915</v>
      </c>
    </row>
    <row r="1200" spans="1:6">
      <c r="A1200" t="s">
        <v>830</v>
      </c>
      <c r="B1200" t="s">
        <v>793</v>
      </c>
      <c r="C1200" t="s">
        <v>69</v>
      </c>
      <c r="D1200" s="75" t="s">
        <v>831</v>
      </c>
      <c r="E1200" t="s">
        <v>46</v>
      </c>
      <c r="F1200">
        <v>19491</v>
      </c>
    </row>
    <row r="1201" spans="1:6">
      <c r="A1201" t="s">
        <v>830</v>
      </c>
      <c r="B1201" t="s">
        <v>793</v>
      </c>
      <c r="C1201" t="s">
        <v>69</v>
      </c>
      <c r="D1201" s="75" t="s">
        <v>832</v>
      </c>
      <c r="E1201" t="s">
        <v>46</v>
      </c>
      <c r="F1201">
        <v>18923</v>
      </c>
    </row>
    <row r="1202" spans="1:6">
      <c r="A1202" t="s">
        <v>830</v>
      </c>
      <c r="B1202" t="s">
        <v>793</v>
      </c>
      <c r="C1202" t="s">
        <v>69</v>
      </c>
      <c r="D1202" s="75" t="s">
        <v>833</v>
      </c>
      <c r="E1202" t="s">
        <v>46</v>
      </c>
      <c r="F1202">
        <v>23930</v>
      </c>
    </row>
    <row r="1203" spans="1:6">
      <c r="A1203" t="s">
        <v>830</v>
      </c>
      <c r="B1203" t="s">
        <v>793</v>
      </c>
      <c r="C1203" t="s">
        <v>69</v>
      </c>
      <c r="D1203" s="75" t="s">
        <v>834</v>
      </c>
      <c r="E1203" t="s">
        <v>46</v>
      </c>
      <c r="F1203">
        <v>32691</v>
      </c>
    </row>
    <row r="1204" spans="1:6">
      <c r="A1204" t="s">
        <v>830</v>
      </c>
      <c r="B1204" t="s">
        <v>793</v>
      </c>
      <c r="C1204" t="s">
        <v>69</v>
      </c>
      <c r="D1204" s="75" t="s">
        <v>835</v>
      </c>
      <c r="E1204" t="s">
        <v>46</v>
      </c>
      <c r="F1204">
        <v>34562</v>
      </c>
    </row>
    <row r="1205" spans="1:6">
      <c r="A1205" t="s">
        <v>830</v>
      </c>
      <c r="B1205" t="s">
        <v>793</v>
      </c>
      <c r="C1205" t="s">
        <v>69</v>
      </c>
      <c r="D1205" s="75" t="s">
        <v>836</v>
      </c>
      <c r="E1205" t="s">
        <v>46</v>
      </c>
      <c r="F1205">
        <v>34508</v>
      </c>
    </row>
    <row r="1206" spans="1:6">
      <c r="A1206" t="s">
        <v>830</v>
      </c>
      <c r="B1206" t="s">
        <v>793</v>
      </c>
      <c r="C1206" t="s">
        <v>69</v>
      </c>
      <c r="D1206" s="75" t="s">
        <v>837</v>
      </c>
      <c r="E1206" t="s">
        <v>46</v>
      </c>
      <c r="F1206">
        <v>32672</v>
      </c>
    </row>
    <row r="1207" spans="1:6">
      <c r="A1207" t="s">
        <v>830</v>
      </c>
      <c r="B1207" t="s">
        <v>793</v>
      </c>
      <c r="C1207" t="s">
        <v>69</v>
      </c>
      <c r="D1207" s="75" t="s">
        <v>838</v>
      </c>
      <c r="E1207" t="s">
        <v>46</v>
      </c>
      <c r="F1207">
        <v>32772</v>
      </c>
    </row>
    <row r="1208" spans="1:6">
      <c r="A1208" t="s">
        <v>830</v>
      </c>
      <c r="B1208" t="s">
        <v>793</v>
      </c>
      <c r="C1208" t="s">
        <v>69</v>
      </c>
      <c r="D1208" s="75" t="s">
        <v>839</v>
      </c>
      <c r="E1208" t="s">
        <v>46</v>
      </c>
      <c r="F1208">
        <v>31791</v>
      </c>
    </row>
    <row r="1209" spans="1:6">
      <c r="A1209" t="s">
        <v>830</v>
      </c>
      <c r="B1209" t="s">
        <v>793</v>
      </c>
      <c r="C1209" t="s">
        <v>69</v>
      </c>
      <c r="D1209" s="75" t="s">
        <v>840</v>
      </c>
      <c r="E1209" t="s">
        <v>46</v>
      </c>
      <c r="F1209">
        <v>29253</v>
      </c>
    </row>
    <row r="1210" spans="1:6">
      <c r="A1210" t="s">
        <v>830</v>
      </c>
      <c r="B1210" t="s">
        <v>793</v>
      </c>
      <c r="C1210" t="s">
        <v>69</v>
      </c>
      <c r="D1210" s="75" t="s">
        <v>841</v>
      </c>
      <c r="E1210" t="s">
        <v>46</v>
      </c>
      <c r="F1210">
        <v>24051</v>
      </c>
    </row>
    <row r="1211" spans="1:6">
      <c r="A1211" t="s">
        <v>830</v>
      </c>
      <c r="B1211" t="s">
        <v>793</v>
      </c>
      <c r="C1211" t="s">
        <v>69</v>
      </c>
      <c r="D1211" s="75" t="s">
        <v>842</v>
      </c>
      <c r="E1211" t="s">
        <v>46</v>
      </c>
      <c r="F1211">
        <v>16024</v>
      </c>
    </row>
    <row r="1212" spans="1:6">
      <c r="A1212" t="s">
        <v>830</v>
      </c>
      <c r="B1212" t="s">
        <v>793</v>
      </c>
      <c r="C1212" t="s">
        <v>69</v>
      </c>
      <c r="D1212" s="75" t="s">
        <v>843</v>
      </c>
      <c r="E1212" t="s">
        <v>46</v>
      </c>
      <c r="F1212">
        <v>10750</v>
      </c>
    </row>
    <row r="1213" spans="1:6">
      <c r="A1213" t="s">
        <v>830</v>
      </c>
      <c r="B1213" t="s">
        <v>793</v>
      </c>
      <c r="C1213" t="s">
        <v>69</v>
      </c>
      <c r="D1213" s="75" t="s">
        <v>844</v>
      </c>
      <c r="E1213" t="s">
        <v>46</v>
      </c>
      <c r="F1213">
        <v>7235</v>
      </c>
    </row>
    <row r="1214" spans="1:6">
      <c r="A1214" t="s">
        <v>830</v>
      </c>
      <c r="B1214" t="s">
        <v>793</v>
      </c>
      <c r="C1214" t="s">
        <v>69</v>
      </c>
      <c r="D1214" s="75" t="s">
        <v>845</v>
      </c>
      <c r="E1214" t="s">
        <v>46</v>
      </c>
      <c r="F1214">
        <v>3578</v>
      </c>
    </row>
    <row r="1215" spans="1:6">
      <c r="A1215" t="s">
        <v>830</v>
      </c>
      <c r="B1215" t="s">
        <v>793</v>
      </c>
      <c r="C1215" t="s">
        <v>69</v>
      </c>
      <c r="D1215" s="75" t="s">
        <v>846</v>
      </c>
      <c r="E1215" t="s">
        <v>46</v>
      </c>
      <c r="F1215">
        <v>1064</v>
      </c>
    </row>
    <row r="1216" spans="1:6">
      <c r="A1216" t="s">
        <v>830</v>
      </c>
      <c r="B1216" t="s">
        <v>793</v>
      </c>
      <c r="C1216" t="s">
        <v>69</v>
      </c>
      <c r="D1216" s="75" t="s">
        <v>847</v>
      </c>
      <c r="E1216" t="s">
        <v>46</v>
      </c>
      <c r="F1216">
        <v>209</v>
      </c>
    </row>
    <row r="1217" spans="1:6">
      <c r="A1217" t="s">
        <v>830</v>
      </c>
      <c r="B1217" t="s">
        <v>793</v>
      </c>
      <c r="C1217" t="s">
        <v>69</v>
      </c>
      <c r="D1217" s="75" t="s">
        <v>159</v>
      </c>
      <c r="E1217" t="s">
        <v>700</v>
      </c>
      <c r="F1217">
        <v>2962</v>
      </c>
    </row>
    <row r="1218" spans="1:6">
      <c r="A1218" t="s">
        <v>830</v>
      </c>
      <c r="B1218" t="s">
        <v>793</v>
      </c>
      <c r="C1218" t="s">
        <v>69</v>
      </c>
      <c r="D1218" s="75" t="s">
        <v>160</v>
      </c>
      <c r="E1218" t="s">
        <v>700</v>
      </c>
      <c r="F1218">
        <v>16549</v>
      </c>
    </row>
    <row r="1219" spans="1:6">
      <c r="A1219" t="s">
        <v>830</v>
      </c>
      <c r="B1219" t="s">
        <v>793</v>
      </c>
      <c r="C1219" t="s">
        <v>69</v>
      </c>
      <c r="D1219" s="75" t="s">
        <v>161</v>
      </c>
      <c r="E1219" t="s">
        <v>700</v>
      </c>
      <c r="F1219">
        <v>17025</v>
      </c>
    </row>
    <row r="1220" spans="1:6">
      <c r="A1220" t="s">
        <v>830</v>
      </c>
      <c r="B1220" t="s">
        <v>793</v>
      </c>
      <c r="C1220" t="s">
        <v>69</v>
      </c>
      <c r="D1220" s="75" t="s">
        <v>831</v>
      </c>
      <c r="E1220" t="s">
        <v>700</v>
      </c>
      <c r="F1220">
        <v>12859</v>
      </c>
    </row>
    <row r="1221" spans="1:6">
      <c r="A1221" t="s">
        <v>830</v>
      </c>
      <c r="B1221" t="s">
        <v>793</v>
      </c>
      <c r="C1221" t="s">
        <v>69</v>
      </c>
      <c r="D1221" s="75" t="s">
        <v>832</v>
      </c>
      <c r="E1221" t="s">
        <v>700</v>
      </c>
      <c r="F1221">
        <v>12827</v>
      </c>
    </row>
    <row r="1222" spans="1:6">
      <c r="A1222" t="s">
        <v>830</v>
      </c>
      <c r="B1222" t="s">
        <v>793</v>
      </c>
      <c r="C1222" t="s">
        <v>69</v>
      </c>
      <c r="D1222" s="75" t="s">
        <v>833</v>
      </c>
      <c r="E1222" t="s">
        <v>700</v>
      </c>
      <c r="F1222">
        <v>15913</v>
      </c>
    </row>
    <row r="1223" spans="1:6">
      <c r="A1223" t="s">
        <v>830</v>
      </c>
      <c r="B1223" t="s">
        <v>793</v>
      </c>
      <c r="C1223" t="s">
        <v>69</v>
      </c>
      <c r="D1223" s="75" t="s">
        <v>834</v>
      </c>
      <c r="E1223" t="s">
        <v>700</v>
      </c>
      <c r="F1223">
        <v>21347</v>
      </c>
    </row>
    <row r="1224" spans="1:6">
      <c r="A1224" t="s">
        <v>830</v>
      </c>
      <c r="B1224" t="s">
        <v>793</v>
      </c>
      <c r="C1224" t="s">
        <v>69</v>
      </c>
      <c r="D1224" s="75" t="s">
        <v>835</v>
      </c>
      <c r="E1224" t="s">
        <v>700</v>
      </c>
      <c r="F1224">
        <v>23690</v>
      </c>
    </row>
    <row r="1225" spans="1:6">
      <c r="A1225" t="s">
        <v>830</v>
      </c>
      <c r="B1225" t="s">
        <v>793</v>
      </c>
      <c r="C1225" t="s">
        <v>69</v>
      </c>
      <c r="D1225" s="75" t="s">
        <v>836</v>
      </c>
      <c r="E1225" t="s">
        <v>700</v>
      </c>
      <c r="F1225">
        <v>25536</v>
      </c>
    </row>
    <row r="1226" spans="1:6">
      <c r="A1226" t="s">
        <v>830</v>
      </c>
      <c r="B1226" t="s">
        <v>793</v>
      </c>
      <c r="C1226" t="s">
        <v>69</v>
      </c>
      <c r="D1226" s="75" t="s">
        <v>837</v>
      </c>
      <c r="E1226" t="s">
        <v>700</v>
      </c>
      <c r="F1226">
        <v>23808</v>
      </c>
    </row>
    <row r="1227" spans="1:6">
      <c r="A1227" t="s">
        <v>830</v>
      </c>
      <c r="B1227" t="s">
        <v>793</v>
      </c>
      <c r="C1227" t="s">
        <v>69</v>
      </c>
      <c r="D1227" s="75" t="s">
        <v>838</v>
      </c>
      <c r="E1227" t="s">
        <v>700</v>
      </c>
      <c r="F1227">
        <v>23551</v>
      </c>
    </row>
    <row r="1228" spans="1:6">
      <c r="A1228" t="s">
        <v>830</v>
      </c>
      <c r="B1228" t="s">
        <v>793</v>
      </c>
      <c r="C1228" t="s">
        <v>69</v>
      </c>
      <c r="D1228" s="75" t="s">
        <v>839</v>
      </c>
      <c r="E1228" t="s">
        <v>700</v>
      </c>
      <c r="F1228">
        <v>19843</v>
      </c>
    </row>
    <row r="1229" spans="1:6">
      <c r="A1229" t="s">
        <v>830</v>
      </c>
      <c r="B1229" t="s">
        <v>793</v>
      </c>
      <c r="C1229" t="s">
        <v>69</v>
      </c>
      <c r="D1229" s="75" t="s">
        <v>840</v>
      </c>
      <c r="E1229" t="s">
        <v>700</v>
      </c>
      <c r="F1229">
        <v>17280</v>
      </c>
    </row>
    <row r="1230" spans="1:6">
      <c r="A1230" t="s">
        <v>830</v>
      </c>
      <c r="B1230" t="s">
        <v>793</v>
      </c>
      <c r="C1230" t="s">
        <v>69</v>
      </c>
      <c r="D1230" s="75" t="s">
        <v>841</v>
      </c>
      <c r="E1230" t="s">
        <v>700</v>
      </c>
      <c r="F1230">
        <v>13437</v>
      </c>
    </row>
    <row r="1231" spans="1:6">
      <c r="A1231" t="s">
        <v>830</v>
      </c>
      <c r="B1231" t="s">
        <v>793</v>
      </c>
      <c r="C1231" t="s">
        <v>69</v>
      </c>
      <c r="D1231" s="75" t="s">
        <v>842</v>
      </c>
      <c r="E1231" t="s">
        <v>700</v>
      </c>
      <c r="F1231">
        <v>8628</v>
      </c>
    </row>
    <row r="1232" spans="1:6">
      <c r="A1232" t="s">
        <v>830</v>
      </c>
      <c r="B1232" t="s">
        <v>793</v>
      </c>
      <c r="C1232" t="s">
        <v>69</v>
      </c>
      <c r="D1232" s="75" t="s">
        <v>843</v>
      </c>
      <c r="E1232" t="s">
        <v>700</v>
      </c>
      <c r="F1232">
        <v>5674</v>
      </c>
    </row>
    <row r="1233" spans="1:6">
      <c r="A1233" t="s">
        <v>830</v>
      </c>
      <c r="B1233" t="s">
        <v>793</v>
      </c>
      <c r="C1233" t="s">
        <v>69</v>
      </c>
      <c r="D1233" s="75" t="s">
        <v>844</v>
      </c>
      <c r="E1233" t="s">
        <v>700</v>
      </c>
      <c r="F1233">
        <v>3554</v>
      </c>
    </row>
    <row r="1234" spans="1:6">
      <c r="A1234" t="s">
        <v>830</v>
      </c>
      <c r="B1234" t="s">
        <v>793</v>
      </c>
      <c r="C1234" t="s">
        <v>69</v>
      </c>
      <c r="D1234" s="75" t="s">
        <v>845</v>
      </c>
      <c r="E1234" t="s">
        <v>700</v>
      </c>
      <c r="F1234">
        <v>1817</v>
      </c>
    </row>
    <row r="1235" spans="1:6">
      <c r="A1235" t="s">
        <v>830</v>
      </c>
      <c r="B1235" t="s">
        <v>793</v>
      </c>
      <c r="C1235" t="s">
        <v>69</v>
      </c>
      <c r="D1235" s="75" t="s">
        <v>846</v>
      </c>
      <c r="E1235" t="s">
        <v>700</v>
      </c>
      <c r="F1235">
        <v>539</v>
      </c>
    </row>
    <row r="1236" spans="1:6">
      <c r="A1236" t="s">
        <v>830</v>
      </c>
      <c r="B1236" t="s">
        <v>793</v>
      </c>
      <c r="C1236" t="s">
        <v>69</v>
      </c>
      <c r="D1236" s="75" t="s">
        <v>847</v>
      </c>
      <c r="E1236" t="s">
        <v>700</v>
      </c>
      <c r="F1236">
        <v>111</v>
      </c>
    </row>
    <row r="1237" spans="1:6">
      <c r="A1237" t="s">
        <v>830</v>
      </c>
      <c r="B1237" t="s">
        <v>793</v>
      </c>
      <c r="C1237" t="s">
        <v>69</v>
      </c>
      <c r="D1237" s="75" t="s">
        <v>159</v>
      </c>
      <c r="E1237" t="s">
        <v>701</v>
      </c>
      <c r="F1237">
        <v>3973</v>
      </c>
    </row>
    <row r="1238" spans="1:6">
      <c r="A1238" t="s">
        <v>830</v>
      </c>
      <c r="B1238" t="s">
        <v>793</v>
      </c>
      <c r="C1238" t="s">
        <v>69</v>
      </c>
      <c r="D1238" s="75" t="s">
        <v>160</v>
      </c>
      <c r="E1238" t="s">
        <v>701</v>
      </c>
      <c r="F1238">
        <v>19065</v>
      </c>
    </row>
    <row r="1239" spans="1:6">
      <c r="A1239" t="s">
        <v>830</v>
      </c>
      <c r="B1239" t="s">
        <v>793</v>
      </c>
      <c r="C1239" t="s">
        <v>69</v>
      </c>
      <c r="D1239" s="75" t="s">
        <v>161</v>
      </c>
      <c r="E1239" t="s">
        <v>701</v>
      </c>
      <c r="F1239">
        <v>19915</v>
      </c>
    </row>
    <row r="1240" spans="1:6">
      <c r="A1240" t="s">
        <v>830</v>
      </c>
      <c r="B1240" t="s">
        <v>793</v>
      </c>
      <c r="C1240" t="s">
        <v>69</v>
      </c>
      <c r="D1240" s="75" t="s">
        <v>831</v>
      </c>
      <c r="E1240" t="s">
        <v>701</v>
      </c>
      <c r="F1240">
        <v>17111</v>
      </c>
    </row>
    <row r="1241" spans="1:6">
      <c r="A1241" t="s">
        <v>830</v>
      </c>
      <c r="B1241" t="s">
        <v>793</v>
      </c>
      <c r="C1241" t="s">
        <v>69</v>
      </c>
      <c r="D1241" s="75" t="s">
        <v>832</v>
      </c>
      <c r="E1241" t="s">
        <v>701</v>
      </c>
      <c r="F1241">
        <v>18968</v>
      </c>
    </row>
    <row r="1242" spans="1:6">
      <c r="A1242" t="s">
        <v>830</v>
      </c>
      <c r="B1242" t="s">
        <v>793</v>
      </c>
      <c r="C1242" t="s">
        <v>69</v>
      </c>
      <c r="D1242" s="75" t="s">
        <v>833</v>
      </c>
      <c r="E1242" t="s">
        <v>701</v>
      </c>
      <c r="F1242">
        <v>20699</v>
      </c>
    </row>
    <row r="1243" spans="1:6">
      <c r="A1243" t="s">
        <v>830</v>
      </c>
      <c r="B1243" t="s">
        <v>793</v>
      </c>
      <c r="C1243" t="s">
        <v>69</v>
      </c>
      <c r="D1243" s="75" t="s">
        <v>834</v>
      </c>
      <c r="E1243" t="s">
        <v>701</v>
      </c>
      <c r="F1243">
        <v>23920</v>
      </c>
    </row>
    <row r="1244" spans="1:6">
      <c r="A1244" t="s">
        <v>830</v>
      </c>
      <c r="B1244" t="s">
        <v>793</v>
      </c>
      <c r="C1244" t="s">
        <v>69</v>
      </c>
      <c r="D1244" s="75" t="s">
        <v>835</v>
      </c>
      <c r="E1244" t="s">
        <v>701</v>
      </c>
      <c r="F1244">
        <v>25144</v>
      </c>
    </row>
    <row r="1245" spans="1:6">
      <c r="A1245" t="s">
        <v>830</v>
      </c>
      <c r="B1245" t="s">
        <v>793</v>
      </c>
      <c r="C1245" t="s">
        <v>69</v>
      </c>
      <c r="D1245" s="75" t="s">
        <v>836</v>
      </c>
      <c r="E1245" t="s">
        <v>701</v>
      </c>
      <c r="F1245">
        <v>27480</v>
      </c>
    </row>
    <row r="1246" spans="1:6">
      <c r="A1246" t="s">
        <v>830</v>
      </c>
      <c r="B1246" t="s">
        <v>793</v>
      </c>
      <c r="C1246" t="s">
        <v>69</v>
      </c>
      <c r="D1246" s="75" t="s">
        <v>837</v>
      </c>
      <c r="E1246" t="s">
        <v>701</v>
      </c>
      <c r="F1246">
        <v>28218</v>
      </c>
    </row>
    <row r="1247" spans="1:6">
      <c r="A1247" t="s">
        <v>830</v>
      </c>
      <c r="B1247" t="s">
        <v>793</v>
      </c>
      <c r="C1247" t="s">
        <v>69</v>
      </c>
      <c r="D1247" s="75" t="s">
        <v>838</v>
      </c>
      <c r="E1247" t="s">
        <v>701</v>
      </c>
      <c r="F1247">
        <v>30701</v>
      </c>
    </row>
    <row r="1248" spans="1:6">
      <c r="A1248" t="s">
        <v>830</v>
      </c>
      <c r="B1248" t="s">
        <v>793</v>
      </c>
      <c r="C1248" t="s">
        <v>69</v>
      </c>
      <c r="D1248" s="75" t="s">
        <v>839</v>
      </c>
      <c r="E1248" t="s">
        <v>701</v>
      </c>
      <c r="F1248">
        <v>29194</v>
      </c>
    </row>
    <row r="1249" spans="1:6">
      <c r="A1249" t="s">
        <v>830</v>
      </c>
      <c r="B1249" t="s">
        <v>793</v>
      </c>
      <c r="C1249" t="s">
        <v>69</v>
      </c>
      <c r="D1249" s="75" t="s">
        <v>840</v>
      </c>
      <c r="E1249" t="s">
        <v>701</v>
      </c>
      <c r="F1249">
        <v>26650</v>
      </c>
    </row>
    <row r="1250" spans="1:6">
      <c r="A1250" t="s">
        <v>830</v>
      </c>
      <c r="B1250" t="s">
        <v>793</v>
      </c>
      <c r="C1250" t="s">
        <v>69</v>
      </c>
      <c r="D1250" s="75" t="s">
        <v>841</v>
      </c>
      <c r="E1250" t="s">
        <v>701</v>
      </c>
      <c r="F1250">
        <v>22680</v>
      </c>
    </row>
    <row r="1251" spans="1:6">
      <c r="A1251" t="s">
        <v>830</v>
      </c>
      <c r="B1251" t="s">
        <v>793</v>
      </c>
      <c r="C1251" t="s">
        <v>69</v>
      </c>
      <c r="D1251" s="75" t="s">
        <v>842</v>
      </c>
      <c r="E1251" t="s">
        <v>701</v>
      </c>
      <c r="F1251">
        <v>14726</v>
      </c>
    </row>
    <row r="1252" spans="1:6">
      <c r="A1252" t="s">
        <v>830</v>
      </c>
      <c r="B1252" t="s">
        <v>793</v>
      </c>
      <c r="C1252" t="s">
        <v>69</v>
      </c>
      <c r="D1252" s="75" t="s">
        <v>843</v>
      </c>
      <c r="E1252" t="s">
        <v>701</v>
      </c>
      <c r="F1252">
        <v>9515</v>
      </c>
    </row>
    <row r="1253" spans="1:6">
      <c r="A1253" t="s">
        <v>830</v>
      </c>
      <c r="B1253" t="s">
        <v>793</v>
      </c>
      <c r="C1253" t="s">
        <v>69</v>
      </c>
      <c r="D1253" s="75" t="s">
        <v>844</v>
      </c>
      <c r="E1253" t="s">
        <v>701</v>
      </c>
      <c r="F1253">
        <v>5936</v>
      </c>
    </row>
    <row r="1254" spans="1:6">
      <c r="A1254" t="s">
        <v>830</v>
      </c>
      <c r="B1254" t="s">
        <v>793</v>
      </c>
      <c r="C1254" t="s">
        <v>69</v>
      </c>
      <c r="D1254" s="75" t="s">
        <v>845</v>
      </c>
      <c r="E1254" t="s">
        <v>701</v>
      </c>
      <c r="F1254">
        <v>2502</v>
      </c>
    </row>
    <row r="1255" spans="1:6">
      <c r="A1255" t="s">
        <v>830</v>
      </c>
      <c r="B1255" t="s">
        <v>793</v>
      </c>
      <c r="C1255" t="s">
        <v>69</v>
      </c>
      <c r="D1255" s="75" t="s">
        <v>846</v>
      </c>
      <c r="E1255" t="s">
        <v>701</v>
      </c>
      <c r="F1255">
        <v>874</v>
      </c>
    </row>
    <row r="1256" spans="1:6">
      <c r="A1256" t="s">
        <v>830</v>
      </c>
      <c r="B1256" t="s">
        <v>793</v>
      </c>
      <c r="C1256" t="s">
        <v>69</v>
      </c>
      <c r="D1256" s="75" t="s">
        <v>847</v>
      </c>
      <c r="E1256" t="s">
        <v>701</v>
      </c>
      <c r="F1256">
        <v>124</v>
      </c>
    </row>
    <row r="1257" spans="1:6">
      <c r="A1257" t="s">
        <v>830</v>
      </c>
      <c r="B1257" t="s">
        <v>793</v>
      </c>
      <c r="C1257" t="s">
        <v>69</v>
      </c>
      <c r="D1257" s="75" t="s">
        <v>159</v>
      </c>
      <c r="E1257" t="s">
        <v>50</v>
      </c>
      <c r="F1257">
        <v>1418</v>
      </c>
    </row>
    <row r="1258" spans="1:6">
      <c r="A1258" t="s">
        <v>830</v>
      </c>
      <c r="B1258" t="s">
        <v>793</v>
      </c>
      <c r="C1258" t="s">
        <v>69</v>
      </c>
      <c r="D1258" s="75" t="s">
        <v>160</v>
      </c>
      <c r="E1258" t="s">
        <v>50</v>
      </c>
      <c r="F1258">
        <v>8346</v>
      </c>
    </row>
    <row r="1259" spans="1:6">
      <c r="A1259" t="s">
        <v>830</v>
      </c>
      <c r="B1259" t="s">
        <v>793</v>
      </c>
      <c r="C1259" t="s">
        <v>69</v>
      </c>
      <c r="D1259" s="75" t="s">
        <v>161</v>
      </c>
      <c r="E1259" t="s">
        <v>50</v>
      </c>
      <c r="F1259">
        <v>10439</v>
      </c>
    </row>
    <row r="1260" spans="1:6">
      <c r="A1260" t="s">
        <v>830</v>
      </c>
      <c r="B1260" t="s">
        <v>793</v>
      </c>
      <c r="C1260" t="s">
        <v>69</v>
      </c>
      <c r="D1260" s="75" t="s">
        <v>831</v>
      </c>
      <c r="E1260" t="s">
        <v>50</v>
      </c>
      <c r="F1260">
        <v>8855</v>
      </c>
    </row>
    <row r="1261" spans="1:6">
      <c r="A1261" t="s">
        <v>830</v>
      </c>
      <c r="B1261" t="s">
        <v>793</v>
      </c>
      <c r="C1261" t="s">
        <v>69</v>
      </c>
      <c r="D1261" s="75" t="s">
        <v>832</v>
      </c>
      <c r="E1261" t="s">
        <v>50</v>
      </c>
      <c r="F1261">
        <v>10695</v>
      </c>
    </row>
    <row r="1262" spans="1:6">
      <c r="A1262" t="s">
        <v>830</v>
      </c>
      <c r="B1262" t="s">
        <v>793</v>
      </c>
      <c r="C1262" t="s">
        <v>69</v>
      </c>
      <c r="D1262" s="75" t="s">
        <v>833</v>
      </c>
      <c r="E1262" t="s">
        <v>50</v>
      </c>
      <c r="F1262">
        <v>10931</v>
      </c>
    </row>
    <row r="1263" spans="1:6">
      <c r="A1263" t="s">
        <v>830</v>
      </c>
      <c r="B1263" t="s">
        <v>793</v>
      </c>
      <c r="C1263" t="s">
        <v>69</v>
      </c>
      <c r="D1263" s="75" t="s">
        <v>834</v>
      </c>
      <c r="E1263" t="s">
        <v>50</v>
      </c>
      <c r="F1263">
        <v>11491</v>
      </c>
    </row>
    <row r="1264" spans="1:6">
      <c r="A1264" t="s">
        <v>830</v>
      </c>
      <c r="B1264" t="s">
        <v>793</v>
      </c>
      <c r="C1264" t="s">
        <v>69</v>
      </c>
      <c r="D1264" s="75" t="s">
        <v>835</v>
      </c>
      <c r="E1264" t="s">
        <v>50</v>
      </c>
      <c r="F1264">
        <v>12225</v>
      </c>
    </row>
    <row r="1265" spans="1:6">
      <c r="A1265" t="s">
        <v>830</v>
      </c>
      <c r="B1265" t="s">
        <v>793</v>
      </c>
      <c r="C1265" t="s">
        <v>69</v>
      </c>
      <c r="D1265" s="75" t="s">
        <v>836</v>
      </c>
      <c r="E1265" t="s">
        <v>50</v>
      </c>
      <c r="F1265">
        <v>14506</v>
      </c>
    </row>
    <row r="1266" spans="1:6">
      <c r="A1266" t="s">
        <v>830</v>
      </c>
      <c r="B1266" t="s">
        <v>793</v>
      </c>
      <c r="C1266" t="s">
        <v>69</v>
      </c>
      <c r="D1266" s="75" t="s">
        <v>837</v>
      </c>
      <c r="E1266" t="s">
        <v>50</v>
      </c>
      <c r="F1266">
        <v>15877</v>
      </c>
    </row>
    <row r="1267" spans="1:6">
      <c r="A1267" t="s">
        <v>830</v>
      </c>
      <c r="B1267" t="s">
        <v>793</v>
      </c>
      <c r="C1267" t="s">
        <v>69</v>
      </c>
      <c r="D1267" s="75" t="s">
        <v>838</v>
      </c>
      <c r="E1267" t="s">
        <v>50</v>
      </c>
      <c r="F1267">
        <v>19851</v>
      </c>
    </row>
    <row r="1268" spans="1:6">
      <c r="A1268" t="s">
        <v>830</v>
      </c>
      <c r="B1268" t="s">
        <v>793</v>
      </c>
      <c r="C1268" t="s">
        <v>69</v>
      </c>
      <c r="D1268" s="75" t="s">
        <v>839</v>
      </c>
      <c r="E1268" t="s">
        <v>50</v>
      </c>
      <c r="F1268">
        <v>21093</v>
      </c>
    </row>
    <row r="1269" spans="1:6">
      <c r="A1269" t="s">
        <v>830</v>
      </c>
      <c r="B1269" t="s">
        <v>793</v>
      </c>
      <c r="C1269" t="s">
        <v>69</v>
      </c>
      <c r="D1269" s="75" t="s">
        <v>840</v>
      </c>
      <c r="E1269" t="s">
        <v>50</v>
      </c>
      <c r="F1269">
        <v>20709</v>
      </c>
    </row>
    <row r="1270" spans="1:6">
      <c r="A1270" t="s">
        <v>830</v>
      </c>
      <c r="B1270" t="s">
        <v>793</v>
      </c>
      <c r="C1270" t="s">
        <v>69</v>
      </c>
      <c r="D1270" s="75" t="s">
        <v>841</v>
      </c>
      <c r="E1270" t="s">
        <v>50</v>
      </c>
      <c r="F1270">
        <v>17393</v>
      </c>
    </row>
    <row r="1271" spans="1:6">
      <c r="A1271" t="s">
        <v>830</v>
      </c>
      <c r="B1271" t="s">
        <v>793</v>
      </c>
      <c r="C1271" t="s">
        <v>69</v>
      </c>
      <c r="D1271" s="75" t="s">
        <v>842</v>
      </c>
      <c r="E1271" t="s">
        <v>50</v>
      </c>
      <c r="F1271">
        <v>10616</v>
      </c>
    </row>
    <row r="1272" spans="1:6">
      <c r="A1272" t="s">
        <v>830</v>
      </c>
      <c r="B1272" t="s">
        <v>793</v>
      </c>
      <c r="C1272" t="s">
        <v>69</v>
      </c>
      <c r="D1272" s="75" t="s">
        <v>843</v>
      </c>
      <c r="E1272" t="s">
        <v>50</v>
      </c>
      <c r="F1272">
        <v>6712</v>
      </c>
    </row>
    <row r="1273" spans="1:6">
      <c r="A1273" t="s">
        <v>830</v>
      </c>
      <c r="B1273" t="s">
        <v>793</v>
      </c>
      <c r="C1273" t="s">
        <v>69</v>
      </c>
      <c r="D1273" s="75" t="s">
        <v>844</v>
      </c>
      <c r="E1273" t="s">
        <v>50</v>
      </c>
      <c r="F1273">
        <v>4569</v>
      </c>
    </row>
    <row r="1274" spans="1:6">
      <c r="A1274" t="s">
        <v>830</v>
      </c>
      <c r="B1274" t="s">
        <v>793</v>
      </c>
      <c r="C1274" t="s">
        <v>69</v>
      </c>
      <c r="D1274" s="75" t="s">
        <v>845</v>
      </c>
      <c r="E1274" t="s">
        <v>50</v>
      </c>
      <c r="F1274">
        <v>2203</v>
      </c>
    </row>
    <row r="1275" spans="1:6">
      <c r="A1275" t="s">
        <v>830</v>
      </c>
      <c r="B1275" t="s">
        <v>793</v>
      </c>
      <c r="C1275" t="s">
        <v>69</v>
      </c>
      <c r="D1275" s="75" t="s">
        <v>846</v>
      </c>
      <c r="E1275" t="s">
        <v>50</v>
      </c>
      <c r="F1275">
        <v>690</v>
      </c>
    </row>
    <row r="1276" spans="1:6">
      <c r="A1276" t="s">
        <v>830</v>
      </c>
      <c r="B1276" t="s">
        <v>793</v>
      </c>
      <c r="C1276" t="s">
        <v>69</v>
      </c>
      <c r="D1276" s="75" t="s">
        <v>847</v>
      </c>
      <c r="E1276" t="s">
        <v>50</v>
      </c>
      <c r="F1276">
        <v>78</v>
      </c>
    </row>
    <row r="1277" spans="1:6">
      <c r="A1277" t="s">
        <v>830</v>
      </c>
      <c r="B1277" t="s">
        <v>793</v>
      </c>
      <c r="C1277" t="s">
        <v>69</v>
      </c>
      <c r="D1277" s="75" t="s">
        <v>159</v>
      </c>
      <c r="E1277" t="s">
        <v>49</v>
      </c>
      <c r="F1277">
        <v>580</v>
      </c>
    </row>
    <row r="1278" spans="1:6">
      <c r="A1278" t="s">
        <v>830</v>
      </c>
      <c r="B1278" t="s">
        <v>793</v>
      </c>
      <c r="C1278" t="s">
        <v>69</v>
      </c>
      <c r="D1278" s="75" t="s">
        <v>160</v>
      </c>
      <c r="E1278" t="s">
        <v>49</v>
      </c>
      <c r="F1278">
        <v>2971</v>
      </c>
    </row>
    <row r="1279" spans="1:6">
      <c r="A1279" t="s">
        <v>830</v>
      </c>
      <c r="B1279" t="s">
        <v>793</v>
      </c>
      <c r="C1279" t="s">
        <v>69</v>
      </c>
      <c r="D1279" s="75" t="s">
        <v>161</v>
      </c>
      <c r="E1279" t="s">
        <v>49</v>
      </c>
      <c r="F1279">
        <v>3376</v>
      </c>
    </row>
    <row r="1280" spans="1:6">
      <c r="A1280" t="s">
        <v>830</v>
      </c>
      <c r="B1280" t="s">
        <v>793</v>
      </c>
      <c r="C1280" t="s">
        <v>69</v>
      </c>
      <c r="D1280" s="75" t="s">
        <v>831</v>
      </c>
      <c r="E1280" t="s">
        <v>49</v>
      </c>
      <c r="F1280">
        <v>2629</v>
      </c>
    </row>
    <row r="1281" spans="1:6">
      <c r="A1281" t="s">
        <v>830</v>
      </c>
      <c r="B1281" t="s">
        <v>793</v>
      </c>
      <c r="C1281" t="s">
        <v>69</v>
      </c>
      <c r="D1281" s="75" t="s">
        <v>832</v>
      </c>
      <c r="E1281" t="s">
        <v>49</v>
      </c>
      <c r="F1281">
        <v>3192</v>
      </c>
    </row>
    <row r="1282" spans="1:6">
      <c r="A1282" t="s">
        <v>830</v>
      </c>
      <c r="B1282" t="s">
        <v>793</v>
      </c>
      <c r="C1282" t="s">
        <v>69</v>
      </c>
      <c r="D1282" s="75" t="s">
        <v>833</v>
      </c>
      <c r="E1282" t="s">
        <v>49</v>
      </c>
      <c r="F1282">
        <v>4621</v>
      </c>
    </row>
    <row r="1283" spans="1:6">
      <c r="A1283" t="s">
        <v>830</v>
      </c>
      <c r="B1283" t="s">
        <v>793</v>
      </c>
      <c r="C1283" t="s">
        <v>69</v>
      </c>
      <c r="D1283" s="75" t="s">
        <v>834</v>
      </c>
      <c r="E1283" t="s">
        <v>49</v>
      </c>
      <c r="F1283">
        <v>5517</v>
      </c>
    </row>
    <row r="1284" spans="1:6">
      <c r="A1284" t="s">
        <v>830</v>
      </c>
      <c r="B1284" t="s">
        <v>793</v>
      </c>
      <c r="C1284" t="s">
        <v>69</v>
      </c>
      <c r="D1284" s="75" t="s">
        <v>835</v>
      </c>
      <c r="E1284" t="s">
        <v>49</v>
      </c>
      <c r="F1284">
        <v>5509</v>
      </c>
    </row>
    <row r="1285" spans="1:6">
      <c r="A1285" t="s">
        <v>830</v>
      </c>
      <c r="B1285" t="s">
        <v>793</v>
      </c>
      <c r="C1285" t="s">
        <v>69</v>
      </c>
      <c r="D1285" s="75" t="s">
        <v>836</v>
      </c>
      <c r="E1285" t="s">
        <v>49</v>
      </c>
      <c r="F1285">
        <v>5949</v>
      </c>
    </row>
    <row r="1286" spans="1:6">
      <c r="A1286" t="s">
        <v>830</v>
      </c>
      <c r="B1286" t="s">
        <v>793</v>
      </c>
      <c r="C1286" t="s">
        <v>69</v>
      </c>
      <c r="D1286" s="75" t="s">
        <v>837</v>
      </c>
      <c r="E1286" t="s">
        <v>49</v>
      </c>
      <c r="F1286">
        <v>5424</v>
      </c>
    </row>
    <row r="1287" spans="1:6">
      <c r="A1287" t="s">
        <v>830</v>
      </c>
      <c r="B1287" t="s">
        <v>793</v>
      </c>
      <c r="C1287" t="s">
        <v>69</v>
      </c>
      <c r="D1287" s="75" t="s">
        <v>838</v>
      </c>
      <c r="E1287" t="s">
        <v>49</v>
      </c>
      <c r="F1287">
        <v>4910</v>
      </c>
    </row>
    <row r="1288" spans="1:6">
      <c r="A1288" t="s">
        <v>830</v>
      </c>
      <c r="B1288" t="s">
        <v>793</v>
      </c>
      <c r="C1288" t="s">
        <v>69</v>
      </c>
      <c r="D1288" s="75" t="s">
        <v>839</v>
      </c>
      <c r="E1288" t="s">
        <v>49</v>
      </c>
      <c r="F1288">
        <v>3734</v>
      </c>
    </row>
    <row r="1289" spans="1:6">
      <c r="A1289" t="s">
        <v>830</v>
      </c>
      <c r="B1289" t="s">
        <v>793</v>
      </c>
      <c r="C1289" t="s">
        <v>69</v>
      </c>
      <c r="D1289" s="75" t="s">
        <v>840</v>
      </c>
      <c r="E1289" t="s">
        <v>49</v>
      </c>
      <c r="F1289">
        <v>2669</v>
      </c>
    </row>
    <row r="1290" spans="1:6">
      <c r="A1290" t="s">
        <v>830</v>
      </c>
      <c r="B1290" t="s">
        <v>793</v>
      </c>
      <c r="C1290" t="s">
        <v>69</v>
      </c>
      <c r="D1290" s="75" t="s">
        <v>841</v>
      </c>
      <c r="E1290" t="s">
        <v>49</v>
      </c>
      <c r="F1290">
        <v>1380</v>
      </c>
    </row>
    <row r="1291" spans="1:6">
      <c r="A1291" t="s">
        <v>830</v>
      </c>
      <c r="B1291" t="s">
        <v>793</v>
      </c>
      <c r="C1291" t="s">
        <v>69</v>
      </c>
      <c r="D1291" s="75" t="s">
        <v>842</v>
      </c>
      <c r="E1291" t="s">
        <v>49</v>
      </c>
      <c r="F1291">
        <v>573</v>
      </c>
    </row>
    <row r="1292" spans="1:6">
      <c r="A1292" t="s">
        <v>830</v>
      </c>
      <c r="B1292" t="s">
        <v>793</v>
      </c>
      <c r="C1292" t="s">
        <v>69</v>
      </c>
      <c r="D1292" s="75" t="s">
        <v>843</v>
      </c>
      <c r="E1292" t="s">
        <v>49</v>
      </c>
      <c r="F1292">
        <v>338</v>
      </c>
    </row>
    <row r="1293" spans="1:6">
      <c r="A1293" t="s">
        <v>830</v>
      </c>
      <c r="B1293" t="s">
        <v>793</v>
      </c>
      <c r="C1293" t="s">
        <v>69</v>
      </c>
      <c r="D1293" s="75" t="s">
        <v>844</v>
      </c>
      <c r="E1293" t="s">
        <v>49</v>
      </c>
      <c r="F1293">
        <v>199</v>
      </c>
    </row>
    <row r="1294" spans="1:6">
      <c r="A1294" t="s">
        <v>830</v>
      </c>
      <c r="B1294" t="s">
        <v>793</v>
      </c>
      <c r="C1294" t="s">
        <v>69</v>
      </c>
      <c r="D1294" s="75" t="s">
        <v>845</v>
      </c>
      <c r="E1294" t="s">
        <v>49</v>
      </c>
      <c r="F1294">
        <v>81</v>
      </c>
    </row>
    <row r="1295" spans="1:6">
      <c r="A1295" t="s">
        <v>830</v>
      </c>
      <c r="B1295" t="s">
        <v>793</v>
      </c>
      <c r="C1295" t="s">
        <v>69</v>
      </c>
      <c r="D1295" s="75" t="s">
        <v>846</v>
      </c>
      <c r="E1295" t="s">
        <v>49</v>
      </c>
      <c r="F1295">
        <v>19</v>
      </c>
    </row>
    <row r="1296" spans="1:6">
      <c r="A1296" t="s">
        <v>830</v>
      </c>
      <c r="B1296" t="s">
        <v>793</v>
      </c>
      <c r="C1296" t="s">
        <v>69</v>
      </c>
      <c r="D1296" s="75" t="s">
        <v>847</v>
      </c>
      <c r="E1296" t="s">
        <v>49</v>
      </c>
      <c r="F1296">
        <v>4</v>
      </c>
    </row>
    <row r="1297" spans="1:6">
      <c r="A1297" t="s">
        <v>830</v>
      </c>
      <c r="B1297" t="s">
        <v>793</v>
      </c>
      <c r="C1297" t="s">
        <v>69</v>
      </c>
      <c r="D1297" s="75" t="s">
        <v>159</v>
      </c>
      <c r="E1297" t="s">
        <v>702</v>
      </c>
      <c r="F1297">
        <v>202</v>
      </c>
    </row>
    <row r="1298" spans="1:6">
      <c r="A1298" t="s">
        <v>830</v>
      </c>
      <c r="B1298" t="s">
        <v>793</v>
      </c>
      <c r="C1298" t="s">
        <v>69</v>
      </c>
      <c r="D1298" s="75" t="s">
        <v>160</v>
      </c>
      <c r="E1298" t="s">
        <v>702</v>
      </c>
      <c r="F1298">
        <v>1058</v>
      </c>
    </row>
    <row r="1299" spans="1:6">
      <c r="A1299" t="s">
        <v>830</v>
      </c>
      <c r="B1299" t="s">
        <v>793</v>
      </c>
      <c r="C1299" t="s">
        <v>69</v>
      </c>
      <c r="D1299" s="75" t="s">
        <v>161</v>
      </c>
      <c r="E1299" t="s">
        <v>702</v>
      </c>
      <c r="F1299">
        <v>1499</v>
      </c>
    </row>
    <row r="1300" spans="1:6">
      <c r="A1300" t="s">
        <v>830</v>
      </c>
      <c r="B1300" t="s">
        <v>793</v>
      </c>
      <c r="C1300" t="s">
        <v>69</v>
      </c>
      <c r="D1300" s="75" t="s">
        <v>831</v>
      </c>
      <c r="E1300" t="s">
        <v>702</v>
      </c>
      <c r="F1300">
        <v>1506</v>
      </c>
    </row>
    <row r="1301" spans="1:6">
      <c r="A1301" t="s">
        <v>830</v>
      </c>
      <c r="B1301" t="s">
        <v>793</v>
      </c>
      <c r="C1301" t="s">
        <v>69</v>
      </c>
      <c r="D1301" s="75" t="s">
        <v>832</v>
      </c>
      <c r="E1301" t="s">
        <v>702</v>
      </c>
      <c r="F1301">
        <v>1878</v>
      </c>
    </row>
    <row r="1302" spans="1:6">
      <c r="A1302" t="s">
        <v>830</v>
      </c>
      <c r="B1302" t="s">
        <v>793</v>
      </c>
      <c r="C1302" t="s">
        <v>69</v>
      </c>
      <c r="D1302" s="75" t="s">
        <v>833</v>
      </c>
      <c r="E1302" t="s">
        <v>702</v>
      </c>
      <c r="F1302">
        <v>1800</v>
      </c>
    </row>
    <row r="1303" spans="1:6">
      <c r="A1303" t="s">
        <v>830</v>
      </c>
      <c r="B1303" t="s">
        <v>793</v>
      </c>
      <c r="C1303" t="s">
        <v>69</v>
      </c>
      <c r="D1303" s="75" t="s">
        <v>834</v>
      </c>
      <c r="E1303" t="s">
        <v>702</v>
      </c>
      <c r="F1303">
        <v>2103</v>
      </c>
    </row>
    <row r="1304" spans="1:6">
      <c r="A1304" t="s">
        <v>830</v>
      </c>
      <c r="B1304" t="s">
        <v>793</v>
      </c>
      <c r="C1304" t="s">
        <v>69</v>
      </c>
      <c r="D1304" s="75" t="s">
        <v>835</v>
      </c>
      <c r="E1304" t="s">
        <v>702</v>
      </c>
      <c r="F1304">
        <v>1978</v>
      </c>
    </row>
    <row r="1305" spans="1:6">
      <c r="A1305" t="s">
        <v>830</v>
      </c>
      <c r="B1305" t="s">
        <v>793</v>
      </c>
      <c r="C1305" t="s">
        <v>69</v>
      </c>
      <c r="D1305" s="75" t="s">
        <v>836</v>
      </c>
      <c r="E1305" t="s">
        <v>702</v>
      </c>
      <c r="F1305">
        <v>2457</v>
      </c>
    </row>
    <row r="1306" spans="1:6">
      <c r="A1306" t="s">
        <v>830</v>
      </c>
      <c r="B1306" t="s">
        <v>793</v>
      </c>
      <c r="C1306" t="s">
        <v>69</v>
      </c>
      <c r="D1306" s="75" t="s">
        <v>837</v>
      </c>
      <c r="E1306" t="s">
        <v>702</v>
      </c>
      <c r="F1306">
        <v>2641</v>
      </c>
    </row>
    <row r="1307" spans="1:6">
      <c r="A1307" t="s">
        <v>830</v>
      </c>
      <c r="B1307" t="s">
        <v>793</v>
      </c>
      <c r="C1307" t="s">
        <v>69</v>
      </c>
      <c r="D1307" s="75" t="s">
        <v>838</v>
      </c>
      <c r="E1307" t="s">
        <v>702</v>
      </c>
      <c r="F1307">
        <v>3563</v>
      </c>
    </row>
    <row r="1308" spans="1:6">
      <c r="A1308" t="s">
        <v>830</v>
      </c>
      <c r="B1308" t="s">
        <v>793</v>
      </c>
      <c r="C1308" t="s">
        <v>69</v>
      </c>
      <c r="D1308" s="75" t="s">
        <v>839</v>
      </c>
      <c r="E1308" t="s">
        <v>702</v>
      </c>
      <c r="F1308">
        <v>3160</v>
      </c>
    </row>
    <row r="1309" spans="1:6">
      <c r="A1309" t="s">
        <v>830</v>
      </c>
      <c r="B1309" t="s">
        <v>793</v>
      </c>
      <c r="C1309" t="s">
        <v>69</v>
      </c>
      <c r="D1309" s="75" t="s">
        <v>840</v>
      </c>
      <c r="E1309" t="s">
        <v>702</v>
      </c>
      <c r="F1309">
        <v>2925</v>
      </c>
    </row>
    <row r="1310" spans="1:6">
      <c r="A1310" t="s">
        <v>830</v>
      </c>
      <c r="B1310" t="s">
        <v>793</v>
      </c>
      <c r="C1310" t="s">
        <v>69</v>
      </c>
      <c r="D1310" s="75" t="s">
        <v>841</v>
      </c>
      <c r="E1310" t="s">
        <v>702</v>
      </c>
      <c r="F1310">
        <v>2281</v>
      </c>
    </row>
    <row r="1311" spans="1:6">
      <c r="A1311" t="s">
        <v>830</v>
      </c>
      <c r="B1311" t="s">
        <v>793</v>
      </c>
      <c r="C1311" t="s">
        <v>69</v>
      </c>
      <c r="D1311" s="75" t="s">
        <v>842</v>
      </c>
      <c r="E1311" t="s">
        <v>702</v>
      </c>
      <c r="F1311">
        <v>1557</v>
      </c>
    </row>
    <row r="1312" spans="1:6">
      <c r="A1312" t="s">
        <v>830</v>
      </c>
      <c r="B1312" t="s">
        <v>793</v>
      </c>
      <c r="C1312" t="s">
        <v>69</v>
      </c>
      <c r="D1312" s="75" t="s">
        <v>843</v>
      </c>
      <c r="E1312" t="s">
        <v>702</v>
      </c>
      <c r="F1312">
        <v>1001</v>
      </c>
    </row>
    <row r="1313" spans="1:6">
      <c r="A1313" t="s">
        <v>830</v>
      </c>
      <c r="B1313" t="s">
        <v>793</v>
      </c>
      <c r="C1313" t="s">
        <v>69</v>
      </c>
      <c r="D1313" s="75" t="s">
        <v>844</v>
      </c>
      <c r="E1313" t="s">
        <v>702</v>
      </c>
      <c r="F1313">
        <v>539</v>
      </c>
    </row>
    <row r="1314" spans="1:6">
      <c r="A1314" t="s">
        <v>830</v>
      </c>
      <c r="B1314" t="s">
        <v>793</v>
      </c>
      <c r="C1314" t="s">
        <v>69</v>
      </c>
      <c r="D1314" s="75" t="s">
        <v>845</v>
      </c>
      <c r="E1314" t="s">
        <v>702</v>
      </c>
      <c r="F1314">
        <v>287</v>
      </c>
    </row>
    <row r="1315" spans="1:6">
      <c r="A1315" t="s">
        <v>830</v>
      </c>
      <c r="B1315" t="s">
        <v>793</v>
      </c>
      <c r="C1315" t="s">
        <v>69</v>
      </c>
      <c r="D1315" s="75" t="s">
        <v>846</v>
      </c>
      <c r="E1315" t="s">
        <v>702</v>
      </c>
      <c r="F1315">
        <v>71</v>
      </c>
    </row>
    <row r="1316" spans="1:6">
      <c r="A1316" t="s">
        <v>830</v>
      </c>
      <c r="B1316" t="s">
        <v>793</v>
      </c>
      <c r="C1316" t="s">
        <v>69</v>
      </c>
      <c r="D1316" s="75" t="s">
        <v>847</v>
      </c>
      <c r="E1316" t="s">
        <v>702</v>
      </c>
      <c r="F1316">
        <v>3</v>
      </c>
    </row>
    <row r="1317" spans="1:6">
      <c r="A1317" t="s">
        <v>830</v>
      </c>
      <c r="B1317" t="s">
        <v>793</v>
      </c>
      <c r="C1317" t="s">
        <v>69</v>
      </c>
      <c r="D1317" s="75" t="s">
        <v>159</v>
      </c>
      <c r="E1317" t="s">
        <v>52</v>
      </c>
      <c r="F1317">
        <v>137</v>
      </c>
    </row>
    <row r="1318" spans="1:6">
      <c r="A1318" t="s">
        <v>830</v>
      </c>
      <c r="B1318" t="s">
        <v>793</v>
      </c>
      <c r="C1318" t="s">
        <v>69</v>
      </c>
      <c r="D1318" s="75" t="s">
        <v>160</v>
      </c>
      <c r="E1318" t="s">
        <v>52</v>
      </c>
      <c r="F1318">
        <v>937</v>
      </c>
    </row>
    <row r="1319" spans="1:6">
      <c r="A1319" t="s">
        <v>830</v>
      </c>
      <c r="B1319" t="s">
        <v>793</v>
      </c>
      <c r="C1319" t="s">
        <v>69</v>
      </c>
      <c r="D1319" s="75" t="s">
        <v>161</v>
      </c>
      <c r="E1319" t="s">
        <v>52</v>
      </c>
      <c r="F1319">
        <v>873</v>
      </c>
    </row>
    <row r="1320" spans="1:6">
      <c r="A1320" t="s">
        <v>830</v>
      </c>
      <c r="B1320" t="s">
        <v>793</v>
      </c>
      <c r="C1320" t="s">
        <v>69</v>
      </c>
      <c r="D1320" s="75" t="s">
        <v>831</v>
      </c>
      <c r="E1320" t="s">
        <v>52</v>
      </c>
      <c r="F1320">
        <v>671</v>
      </c>
    </row>
    <row r="1321" spans="1:6">
      <c r="A1321" t="s">
        <v>830</v>
      </c>
      <c r="B1321" t="s">
        <v>793</v>
      </c>
      <c r="C1321" t="s">
        <v>69</v>
      </c>
      <c r="D1321" s="75" t="s">
        <v>832</v>
      </c>
      <c r="E1321" t="s">
        <v>52</v>
      </c>
      <c r="F1321">
        <v>766</v>
      </c>
    </row>
    <row r="1322" spans="1:6">
      <c r="A1322" t="s">
        <v>830</v>
      </c>
      <c r="B1322" t="s">
        <v>793</v>
      </c>
      <c r="C1322" t="s">
        <v>69</v>
      </c>
      <c r="D1322" s="75" t="s">
        <v>833</v>
      </c>
      <c r="E1322" t="s">
        <v>52</v>
      </c>
      <c r="F1322">
        <v>1205</v>
      </c>
    </row>
    <row r="1323" spans="1:6">
      <c r="A1323" t="s">
        <v>830</v>
      </c>
      <c r="B1323" t="s">
        <v>793</v>
      </c>
      <c r="C1323" t="s">
        <v>69</v>
      </c>
      <c r="D1323" s="75" t="s">
        <v>834</v>
      </c>
      <c r="E1323" t="s">
        <v>52</v>
      </c>
      <c r="F1323">
        <v>1663</v>
      </c>
    </row>
    <row r="1324" spans="1:6">
      <c r="A1324" t="s">
        <v>830</v>
      </c>
      <c r="B1324" t="s">
        <v>793</v>
      </c>
      <c r="C1324" t="s">
        <v>69</v>
      </c>
      <c r="D1324" s="75" t="s">
        <v>835</v>
      </c>
      <c r="E1324" t="s">
        <v>52</v>
      </c>
      <c r="F1324">
        <v>1513</v>
      </c>
    </row>
    <row r="1325" spans="1:6">
      <c r="A1325" t="s">
        <v>830</v>
      </c>
      <c r="B1325" t="s">
        <v>793</v>
      </c>
      <c r="C1325" t="s">
        <v>69</v>
      </c>
      <c r="D1325" s="75" t="s">
        <v>836</v>
      </c>
      <c r="E1325" t="s">
        <v>52</v>
      </c>
      <c r="F1325">
        <v>1638</v>
      </c>
    </row>
    <row r="1326" spans="1:6">
      <c r="A1326" t="s">
        <v>830</v>
      </c>
      <c r="B1326" t="s">
        <v>793</v>
      </c>
      <c r="C1326" t="s">
        <v>69</v>
      </c>
      <c r="D1326" s="75" t="s">
        <v>837</v>
      </c>
      <c r="E1326" t="s">
        <v>52</v>
      </c>
      <c r="F1326">
        <v>1336</v>
      </c>
    </row>
    <row r="1327" spans="1:6">
      <c r="A1327" t="s">
        <v>830</v>
      </c>
      <c r="B1327" t="s">
        <v>793</v>
      </c>
      <c r="C1327" t="s">
        <v>69</v>
      </c>
      <c r="D1327" s="75" t="s">
        <v>838</v>
      </c>
      <c r="E1327" t="s">
        <v>52</v>
      </c>
      <c r="F1327">
        <v>1491</v>
      </c>
    </row>
    <row r="1328" spans="1:6">
      <c r="A1328" t="s">
        <v>830</v>
      </c>
      <c r="B1328" t="s">
        <v>793</v>
      </c>
      <c r="C1328" t="s">
        <v>69</v>
      </c>
      <c r="D1328" s="75" t="s">
        <v>839</v>
      </c>
      <c r="E1328" t="s">
        <v>52</v>
      </c>
      <c r="F1328">
        <v>1461</v>
      </c>
    </row>
    <row r="1329" spans="1:6">
      <c r="A1329" t="s">
        <v>830</v>
      </c>
      <c r="B1329" t="s">
        <v>793</v>
      </c>
      <c r="C1329" t="s">
        <v>69</v>
      </c>
      <c r="D1329" s="75" t="s">
        <v>840</v>
      </c>
      <c r="E1329" t="s">
        <v>52</v>
      </c>
      <c r="F1329">
        <v>1464</v>
      </c>
    </row>
    <row r="1330" spans="1:6">
      <c r="A1330" t="s">
        <v>830</v>
      </c>
      <c r="B1330" t="s">
        <v>793</v>
      </c>
      <c r="C1330" t="s">
        <v>69</v>
      </c>
      <c r="D1330" s="75" t="s">
        <v>841</v>
      </c>
      <c r="E1330" t="s">
        <v>52</v>
      </c>
      <c r="F1330">
        <v>983</v>
      </c>
    </row>
    <row r="1331" spans="1:6">
      <c r="A1331" t="s">
        <v>830</v>
      </c>
      <c r="B1331" t="s">
        <v>793</v>
      </c>
      <c r="C1331" t="s">
        <v>69</v>
      </c>
      <c r="D1331" s="75" t="s">
        <v>842</v>
      </c>
      <c r="E1331" t="s">
        <v>52</v>
      </c>
      <c r="F1331">
        <v>657</v>
      </c>
    </row>
    <row r="1332" spans="1:6">
      <c r="A1332" t="s">
        <v>830</v>
      </c>
      <c r="B1332" t="s">
        <v>793</v>
      </c>
      <c r="C1332" t="s">
        <v>69</v>
      </c>
      <c r="D1332" s="75" t="s">
        <v>843</v>
      </c>
      <c r="E1332" t="s">
        <v>52</v>
      </c>
      <c r="F1332">
        <v>439</v>
      </c>
    </row>
    <row r="1333" spans="1:6">
      <c r="A1333" t="s">
        <v>830</v>
      </c>
      <c r="B1333" t="s">
        <v>793</v>
      </c>
      <c r="C1333" t="s">
        <v>69</v>
      </c>
      <c r="D1333" s="75" t="s">
        <v>844</v>
      </c>
      <c r="E1333" t="s">
        <v>52</v>
      </c>
      <c r="F1333">
        <v>253</v>
      </c>
    </row>
    <row r="1334" spans="1:6">
      <c r="A1334" t="s">
        <v>830</v>
      </c>
      <c r="B1334" t="s">
        <v>793</v>
      </c>
      <c r="C1334" t="s">
        <v>69</v>
      </c>
      <c r="D1334" s="75" t="s">
        <v>845</v>
      </c>
      <c r="E1334" t="s">
        <v>52</v>
      </c>
      <c r="F1334">
        <v>98</v>
      </c>
    </row>
    <row r="1335" spans="1:6">
      <c r="A1335" t="s">
        <v>830</v>
      </c>
      <c r="B1335" t="s">
        <v>793</v>
      </c>
      <c r="C1335" t="s">
        <v>69</v>
      </c>
      <c r="D1335" s="75" t="s">
        <v>846</v>
      </c>
      <c r="E1335" t="s">
        <v>52</v>
      </c>
      <c r="F1335">
        <v>33</v>
      </c>
    </row>
    <row r="1336" spans="1:6">
      <c r="A1336" t="s">
        <v>830</v>
      </c>
      <c r="B1336" t="s">
        <v>793</v>
      </c>
      <c r="C1336" t="s">
        <v>69</v>
      </c>
      <c r="D1336" s="75" t="s">
        <v>847</v>
      </c>
      <c r="E1336" t="s">
        <v>52</v>
      </c>
      <c r="F1336">
        <v>3</v>
      </c>
    </row>
    <row r="1337" spans="1:6">
      <c r="A1337" t="s">
        <v>830</v>
      </c>
      <c r="B1337" t="s">
        <v>793</v>
      </c>
      <c r="C1337" t="s">
        <v>69</v>
      </c>
      <c r="D1337" s="75" t="s">
        <v>159</v>
      </c>
      <c r="E1337" t="s">
        <v>53</v>
      </c>
      <c r="F1337">
        <v>48</v>
      </c>
    </row>
    <row r="1338" spans="1:6">
      <c r="A1338" t="s">
        <v>830</v>
      </c>
      <c r="B1338" t="s">
        <v>793</v>
      </c>
      <c r="C1338" t="s">
        <v>69</v>
      </c>
      <c r="D1338" s="75" t="s">
        <v>160</v>
      </c>
      <c r="E1338" t="s">
        <v>53</v>
      </c>
      <c r="F1338">
        <v>255</v>
      </c>
    </row>
    <row r="1339" spans="1:6">
      <c r="A1339" t="s">
        <v>830</v>
      </c>
      <c r="B1339" t="s">
        <v>793</v>
      </c>
      <c r="C1339" t="s">
        <v>69</v>
      </c>
      <c r="D1339" s="75" t="s">
        <v>161</v>
      </c>
      <c r="E1339" t="s">
        <v>53</v>
      </c>
      <c r="F1339">
        <v>281</v>
      </c>
    </row>
    <row r="1340" spans="1:6">
      <c r="A1340" t="s">
        <v>830</v>
      </c>
      <c r="B1340" t="s">
        <v>793</v>
      </c>
      <c r="C1340" t="s">
        <v>69</v>
      </c>
      <c r="D1340" s="75" t="s">
        <v>831</v>
      </c>
      <c r="E1340" t="s">
        <v>53</v>
      </c>
      <c r="F1340">
        <v>427</v>
      </c>
    </row>
    <row r="1341" spans="1:6">
      <c r="A1341" t="s">
        <v>830</v>
      </c>
      <c r="B1341" t="s">
        <v>793</v>
      </c>
      <c r="C1341" t="s">
        <v>69</v>
      </c>
      <c r="D1341" s="75" t="s">
        <v>832</v>
      </c>
      <c r="E1341" t="s">
        <v>53</v>
      </c>
      <c r="F1341">
        <v>613</v>
      </c>
    </row>
    <row r="1342" spans="1:6">
      <c r="A1342" t="s">
        <v>830</v>
      </c>
      <c r="B1342" t="s">
        <v>793</v>
      </c>
      <c r="C1342" t="s">
        <v>69</v>
      </c>
      <c r="D1342" s="75" t="s">
        <v>833</v>
      </c>
      <c r="E1342" t="s">
        <v>53</v>
      </c>
      <c r="F1342">
        <v>838</v>
      </c>
    </row>
    <row r="1343" spans="1:6">
      <c r="A1343" t="s">
        <v>830</v>
      </c>
      <c r="B1343" t="s">
        <v>793</v>
      </c>
      <c r="C1343" t="s">
        <v>69</v>
      </c>
      <c r="D1343" s="75" t="s">
        <v>834</v>
      </c>
      <c r="E1343" t="s">
        <v>53</v>
      </c>
      <c r="F1343">
        <v>943</v>
      </c>
    </row>
    <row r="1344" spans="1:6">
      <c r="A1344" t="s">
        <v>830</v>
      </c>
      <c r="B1344" t="s">
        <v>793</v>
      </c>
      <c r="C1344" t="s">
        <v>69</v>
      </c>
      <c r="D1344" s="75" t="s">
        <v>835</v>
      </c>
      <c r="E1344" t="s">
        <v>53</v>
      </c>
      <c r="F1344">
        <v>828</v>
      </c>
    </row>
    <row r="1345" spans="1:6">
      <c r="A1345" t="s">
        <v>830</v>
      </c>
      <c r="B1345" t="s">
        <v>793</v>
      </c>
      <c r="C1345" t="s">
        <v>69</v>
      </c>
      <c r="D1345" s="75" t="s">
        <v>836</v>
      </c>
      <c r="E1345" t="s">
        <v>53</v>
      </c>
      <c r="F1345">
        <v>995</v>
      </c>
    </row>
    <row r="1346" spans="1:6">
      <c r="A1346" t="s">
        <v>830</v>
      </c>
      <c r="B1346" t="s">
        <v>793</v>
      </c>
      <c r="C1346" t="s">
        <v>69</v>
      </c>
      <c r="D1346" s="75" t="s">
        <v>837</v>
      </c>
      <c r="E1346" t="s">
        <v>53</v>
      </c>
      <c r="F1346">
        <v>927</v>
      </c>
    </row>
    <row r="1347" spans="1:6">
      <c r="A1347" t="s">
        <v>830</v>
      </c>
      <c r="B1347" t="s">
        <v>793</v>
      </c>
      <c r="C1347" t="s">
        <v>69</v>
      </c>
      <c r="D1347" s="75" t="s">
        <v>838</v>
      </c>
      <c r="E1347" t="s">
        <v>53</v>
      </c>
      <c r="F1347">
        <v>1094</v>
      </c>
    </row>
    <row r="1348" spans="1:6">
      <c r="A1348" t="s">
        <v>830</v>
      </c>
      <c r="B1348" t="s">
        <v>793</v>
      </c>
      <c r="C1348" t="s">
        <v>69</v>
      </c>
      <c r="D1348" s="75" t="s">
        <v>839</v>
      </c>
      <c r="E1348" t="s">
        <v>53</v>
      </c>
      <c r="F1348">
        <v>1106</v>
      </c>
    </row>
    <row r="1349" spans="1:6">
      <c r="A1349" t="s">
        <v>830</v>
      </c>
      <c r="B1349" t="s">
        <v>793</v>
      </c>
      <c r="C1349" t="s">
        <v>69</v>
      </c>
      <c r="D1349" s="75" t="s">
        <v>840</v>
      </c>
      <c r="E1349" t="s">
        <v>53</v>
      </c>
      <c r="F1349">
        <v>748</v>
      </c>
    </row>
    <row r="1350" spans="1:6">
      <c r="A1350" t="s">
        <v>830</v>
      </c>
      <c r="B1350" t="s">
        <v>793</v>
      </c>
      <c r="C1350" t="s">
        <v>69</v>
      </c>
      <c r="D1350" s="75" t="s">
        <v>841</v>
      </c>
      <c r="E1350" t="s">
        <v>53</v>
      </c>
      <c r="F1350">
        <v>435</v>
      </c>
    </row>
    <row r="1351" spans="1:6">
      <c r="A1351" t="s">
        <v>830</v>
      </c>
      <c r="B1351" t="s">
        <v>793</v>
      </c>
      <c r="C1351" t="s">
        <v>69</v>
      </c>
      <c r="D1351" s="75" t="s">
        <v>842</v>
      </c>
      <c r="E1351" t="s">
        <v>53</v>
      </c>
      <c r="F1351">
        <v>202</v>
      </c>
    </row>
    <row r="1352" spans="1:6">
      <c r="A1352" t="s">
        <v>830</v>
      </c>
      <c r="B1352" t="s">
        <v>793</v>
      </c>
      <c r="C1352" t="s">
        <v>69</v>
      </c>
      <c r="D1352" s="75" t="s">
        <v>843</v>
      </c>
      <c r="E1352" t="s">
        <v>53</v>
      </c>
      <c r="F1352">
        <v>87</v>
      </c>
    </row>
    <row r="1353" spans="1:6">
      <c r="A1353" t="s">
        <v>830</v>
      </c>
      <c r="B1353" t="s">
        <v>793</v>
      </c>
      <c r="C1353" t="s">
        <v>69</v>
      </c>
      <c r="D1353" s="75" t="s">
        <v>844</v>
      </c>
      <c r="E1353" t="s">
        <v>53</v>
      </c>
      <c r="F1353">
        <v>31</v>
      </c>
    </row>
    <row r="1354" spans="1:6">
      <c r="A1354" t="s">
        <v>830</v>
      </c>
      <c r="B1354" t="s">
        <v>793</v>
      </c>
      <c r="C1354" t="s">
        <v>69</v>
      </c>
      <c r="D1354" s="75" t="s">
        <v>845</v>
      </c>
      <c r="E1354" t="s">
        <v>53</v>
      </c>
      <c r="F1354">
        <v>23</v>
      </c>
    </row>
    <row r="1355" spans="1:6">
      <c r="A1355" t="s">
        <v>830</v>
      </c>
      <c r="B1355" t="s">
        <v>793</v>
      </c>
      <c r="C1355" t="s">
        <v>69</v>
      </c>
      <c r="D1355" s="75" t="s">
        <v>846</v>
      </c>
      <c r="E1355" t="s">
        <v>53</v>
      </c>
      <c r="F1355">
        <v>2</v>
      </c>
    </row>
    <row r="1356" spans="1:6">
      <c r="A1356" t="s">
        <v>830</v>
      </c>
      <c r="B1356" t="s">
        <v>793</v>
      </c>
      <c r="C1356" t="s">
        <v>69</v>
      </c>
      <c r="D1356" s="75" t="s">
        <v>847</v>
      </c>
      <c r="E1356" t="s">
        <v>53</v>
      </c>
      <c r="F1356">
        <v>2</v>
      </c>
    </row>
    <row r="1357" spans="1:6">
      <c r="A1357" t="s">
        <v>830</v>
      </c>
      <c r="B1357" t="s">
        <v>793</v>
      </c>
      <c r="C1357" t="s">
        <v>69</v>
      </c>
      <c r="D1357" s="75" t="s">
        <v>159</v>
      </c>
      <c r="E1357" t="s">
        <v>54</v>
      </c>
      <c r="F1357">
        <v>13553</v>
      </c>
    </row>
    <row r="1358" spans="1:6">
      <c r="A1358" t="s">
        <v>830</v>
      </c>
      <c r="B1358" t="s">
        <v>793</v>
      </c>
      <c r="C1358" t="s">
        <v>69</v>
      </c>
      <c r="D1358" s="75" t="s">
        <v>160</v>
      </c>
      <c r="E1358" t="s">
        <v>54</v>
      </c>
      <c r="F1358">
        <v>72319</v>
      </c>
    </row>
    <row r="1359" spans="1:6">
      <c r="A1359" t="s">
        <v>830</v>
      </c>
      <c r="B1359" t="s">
        <v>793</v>
      </c>
      <c r="C1359" t="s">
        <v>69</v>
      </c>
      <c r="D1359" s="75" t="s">
        <v>161</v>
      </c>
      <c r="E1359" t="s">
        <v>54</v>
      </c>
      <c r="F1359">
        <v>77342</v>
      </c>
    </row>
    <row r="1360" spans="1:6">
      <c r="A1360" t="s">
        <v>830</v>
      </c>
      <c r="B1360" t="s">
        <v>793</v>
      </c>
      <c r="C1360" t="s">
        <v>69</v>
      </c>
      <c r="D1360" s="75" t="s">
        <v>831</v>
      </c>
      <c r="E1360" t="s">
        <v>54</v>
      </c>
      <c r="F1360">
        <v>63554</v>
      </c>
    </row>
    <row r="1361" spans="1:6">
      <c r="A1361" t="s">
        <v>830</v>
      </c>
      <c r="B1361" t="s">
        <v>793</v>
      </c>
      <c r="C1361" t="s">
        <v>69</v>
      </c>
      <c r="D1361" s="75" t="s">
        <v>832</v>
      </c>
      <c r="E1361" t="s">
        <v>54</v>
      </c>
      <c r="F1361">
        <v>67886</v>
      </c>
    </row>
    <row r="1362" spans="1:6">
      <c r="A1362" t="s">
        <v>830</v>
      </c>
      <c r="B1362" t="s">
        <v>793</v>
      </c>
      <c r="C1362" t="s">
        <v>69</v>
      </c>
      <c r="D1362" s="75" t="s">
        <v>833</v>
      </c>
      <c r="E1362" t="s">
        <v>54</v>
      </c>
      <c r="F1362">
        <v>79967</v>
      </c>
    </row>
    <row r="1363" spans="1:6">
      <c r="A1363" t="s">
        <v>830</v>
      </c>
      <c r="B1363" t="s">
        <v>793</v>
      </c>
      <c r="C1363" t="s">
        <v>69</v>
      </c>
      <c r="D1363" s="75" t="s">
        <v>834</v>
      </c>
      <c r="E1363" t="s">
        <v>54</v>
      </c>
      <c r="F1363">
        <v>99726</v>
      </c>
    </row>
    <row r="1364" spans="1:6">
      <c r="A1364" t="s">
        <v>830</v>
      </c>
      <c r="B1364" t="s">
        <v>793</v>
      </c>
      <c r="C1364" t="s">
        <v>69</v>
      </c>
      <c r="D1364" s="75" t="s">
        <v>835</v>
      </c>
      <c r="E1364" t="s">
        <v>54</v>
      </c>
      <c r="F1364">
        <v>105502</v>
      </c>
    </row>
    <row r="1365" spans="1:6">
      <c r="A1365" t="s">
        <v>830</v>
      </c>
      <c r="B1365" t="s">
        <v>793</v>
      </c>
      <c r="C1365" t="s">
        <v>69</v>
      </c>
      <c r="D1365" s="75" t="s">
        <v>836</v>
      </c>
      <c r="E1365" t="s">
        <v>54</v>
      </c>
      <c r="F1365">
        <v>113096</v>
      </c>
    </row>
    <row r="1366" spans="1:6">
      <c r="A1366" t="s">
        <v>830</v>
      </c>
      <c r="B1366" t="s">
        <v>793</v>
      </c>
      <c r="C1366" t="s">
        <v>69</v>
      </c>
      <c r="D1366" s="75" t="s">
        <v>837</v>
      </c>
      <c r="E1366" t="s">
        <v>54</v>
      </c>
      <c r="F1366">
        <v>110924</v>
      </c>
    </row>
    <row r="1367" spans="1:6">
      <c r="A1367" t="s">
        <v>830</v>
      </c>
      <c r="B1367" t="s">
        <v>793</v>
      </c>
      <c r="C1367" t="s">
        <v>69</v>
      </c>
      <c r="D1367" s="75" t="s">
        <v>838</v>
      </c>
      <c r="E1367" t="s">
        <v>54</v>
      </c>
      <c r="F1367">
        <v>117976</v>
      </c>
    </row>
    <row r="1368" spans="1:6">
      <c r="A1368" t="s">
        <v>830</v>
      </c>
      <c r="B1368" t="s">
        <v>793</v>
      </c>
      <c r="C1368" t="s">
        <v>69</v>
      </c>
      <c r="D1368" s="75" t="s">
        <v>839</v>
      </c>
      <c r="E1368" t="s">
        <v>54</v>
      </c>
      <c r="F1368">
        <v>111407</v>
      </c>
    </row>
    <row r="1369" spans="1:6">
      <c r="A1369" t="s">
        <v>830</v>
      </c>
      <c r="B1369" t="s">
        <v>793</v>
      </c>
      <c r="C1369" t="s">
        <v>69</v>
      </c>
      <c r="D1369" s="75" t="s">
        <v>840</v>
      </c>
      <c r="E1369" t="s">
        <v>54</v>
      </c>
      <c r="F1369">
        <v>101721</v>
      </c>
    </row>
    <row r="1370" spans="1:6">
      <c r="A1370" t="s">
        <v>830</v>
      </c>
      <c r="B1370" t="s">
        <v>793</v>
      </c>
      <c r="C1370" t="s">
        <v>69</v>
      </c>
      <c r="D1370" s="75" t="s">
        <v>841</v>
      </c>
      <c r="E1370" t="s">
        <v>54</v>
      </c>
      <c r="F1370">
        <v>82662</v>
      </c>
    </row>
    <row r="1371" spans="1:6">
      <c r="A1371" t="s">
        <v>830</v>
      </c>
      <c r="B1371" t="s">
        <v>793</v>
      </c>
      <c r="C1371" t="s">
        <v>69</v>
      </c>
      <c r="D1371" s="75" t="s">
        <v>842</v>
      </c>
      <c r="E1371" t="s">
        <v>54</v>
      </c>
      <c r="F1371">
        <v>52998</v>
      </c>
    </row>
    <row r="1372" spans="1:6">
      <c r="A1372" t="s">
        <v>830</v>
      </c>
      <c r="B1372" t="s">
        <v>793</v>
      </c>
      <c r="C1372" t="s">
        <v>69</v>
      </c>
      <c r="D1372" s="75" t="s">
        <v>843</v>
      </c>
      <c r="E1372" t="s">
        <v>54</v>
      </c>
      <c r="F1372">
        <v>34527</v>
      </c>
    </row>
    <row r="1373" spans="1:6">
      <c r="A1373" t="s">
        <v>830</v>
      </c>
      <c r="B1373" t="s">
        <v>793</v>
      </c>
      <c r="C1373" t="s">
        <v>69</v>
      </c>
      <c r="D1373" s="75" t="s">
        <v>844</v>
      </c>
      <c r="E1373" t="s">
        <v>54</v>
      </c>
      <c r="F1373">
        <v>22319</v>
      </c>
    </row>
    <row r="1374" spans="1:6">
      <c r="A1374" t="s">
        <v>830</v>
      </c>
      <c r="B1374" t="s">
        <v>793</v>
      </c>
      <c r="C1374" t="s">
        <v>69</v>
      </c>
      <c r="D1374" s="75" t="s">
        <v>845</v>
      </c>
      <c r="E1374" t="s">
        <v>54</v>
      </c>
      <c r="F1374">
        <v>10589</v>
      </c>
    </row>
    <row r="1375" spans="1:6">
      <c r="A1375" t="s">
        <v>830</v>
      </c>
      <c r="B1375" t="s">
        <v>793</v>
      </c>
      <c r="C1375" t="s">
        <v>69</v>
      </c>
      <c r="D1375" s="75" t="s">
        <v>846</v>
      </c>
      <c r="E1375" t="s">
        <v>54</v>
      </c>
      <c r="F1375">
        <v>3292</v>
      </c>
    </row>
    <row r="1376" spans="1:6">
      <c r="A1376" t="s">
        <v>830</v>
      </c>
      <c r="B1376" t="s">
        <v>793</v>
      </c>
      <c r="C1376" t="s">
        <v>69</v>
      </c>
      <c r="D1376" s="75" t="s">
        <v>847</v>
      </c>
      <c r="E1376" t="s">
        <v>54</v>
      </c>
      <c r="F1376">
        <v>534</v>
      </c>
    </row>
    <row r="1377" spans="1:6">
      <c r="A1377" t="s">
        <v>830</v>
      </c>
      <c r="B1377" t="s">
        <v>793</v>
      </c>
      <c r="C1377" t="s">
        <v>69</v>
      </c>
      <c r="D1377" s="75" t="s">
        <v>159</v>
      </c>
      <c r="E1377" t="s">
        <v>791</v>
      </c>
      <c r="F1377">
        <v>8</v>
      </c>
    </row>
    <row r="1378" spans="1:6">
      <c r="A1378" t="s">
        <v>830</v>
      </c>
      <c r="B1378" t="s">
        <v>793</v>
      </c>
      <c r="C1378" t="s">
        <v>69</v>
      </c>
      <c r="D1378" s="75" t="s">
        <v>160</v>
      </c>
      <c r="E1378" t="s">
        <v>791</v>
      </c>
      <c r="F1378">
        <v>39</v>
      </c>
    </row>
    <row r="1379" spans="1:6">
      <c r="A1379" t="s">
        <v>830</v>
      </c>
      <c r="B1379" t="s">
        <v>793</v>
      </c>
      <c r="C1379" t="s">
        <v>69</v>
      </c>
      <c r="D1379" s="75" t="s">
        <v>161</v>
      </c>
      <c r="E1379" t="s">
        <v>791</v>
      </c>
      <c r="F1379">
        <v>19</v>
      </c>
    </row>
    <row r="1380" spans="1:6">
      <c r="A1380" t="s">
        <v>830</v>
      </c>
      <c r="B1380" t="s">
        <v>793</v>
      </c>
      <c r="C1380" t="s">
        <v>69</v>
      </c>
      <c r="D1380" s="75" t="s">
        <v>831</v>
      </c>
      <c r="E1380" t="s">
        <v>791</v>
      </c>
      <c r="F1380">
        <v>5</v>
      </c>
    </row>
    <row r="1381" spans="1:6">
      <c r="A1381" t="s">
        <v>830</v>
      </c>
      <c r="B1381" t="s">
        <v>793</v>
      </c>
      <c r="C1381" t="s">
        <v>69</v>
      </c>
      <c r="D1381" s="75" t="s">
        <v>832</v>
      </c>
      <c r="E1381" t="s">
        <v>791</v>
      </c>
      <c r="F1381">
        <v>24</v>
      </c>
    </row>
    <row r="1382" spans="1:6">
      <c r="A1382" t="s">
        <v>830</v>
      </c>
      <c r="B1382" t="s">
        <v>793</v>
      </c>
      <c r="C1382" t="s">
        <v>69</v>
      </c>
      <c r="D1382" s="75" t="s">
        <v>833</v>
      </c>
      <c r="E1382" t="s">
        <v>791</v>
      </c>
      <c r="F1382">
        <v>30</v>
      </c>
    </row>
    <row r="1383" spans="1:6">
      <c r="A1383" t="s">
        <v>830</v>
      </c>
      <c r="B1383" t="s">
        <v>793</v>
      </c>
      <c r="C1383" t="s">
        <v>69</v>
      </c>
      <c r="D1383" s="75" t="s">
        <v>834</v>
      </c>
      <c r="E1383" t="s">
        <v>791</v>
      </c>
      <c r="F1383">
        <v>51</v>
      </c>
    </row>
    <row r="1384" spans="1:6">
      <c r="A1384" t="s">
        <v>830</v>
      </c>
      <c r="B1384" t="s">
        <v>793</v>
      </c>
      <c r="C1384" t="s">
        <v>69</v>
      </c>
      <c r="D1384" s="75" t="s">
        <v>835</v>
      </c>
      <c r="E1384" t="s">
        <v>791</v>
      </c>
      <c r="F1384">
        <v>53</v>
      </c>
    </row>
    <row r="1385" spans="1:6">
      <c r="A1385" t="s">
        <v>830</v>
      </c>
      <c r="B1385" t="s">
        <v>793</v>
      </c>
      <c r="C1385" t="s">
        <v>69</v>
      </c>
      <c r="D1385" s="75" t="s">
        <v>836</v>
      </c>
      <c r="E1385" t="s">
        <v>791</v>
      </c>
      <c r="F1385">
        <v>27</v>
      </c>
    </row>
    <row r="1386" spans="1:6">
      <c r="A1386" t="s">
        <v>830</v>
      </c>
      <c r="B1386" t="s">
        <v>793</v>
      </c>
      <c r="C1386" t="s">
        <v>69</v>
      </c>
      <c r="D1386" s="75" t="s">
        <v>837</v>
      </c>
      <c r="E1386" t="s">
        <v>791</v>
      </c>
      <c r="F1386">
        <v>21</v>
      </c>
    </row>
    <row r="1387" spans="1:6">
      <c r="A1387" t="s">
        <v>830</v>
      </c>
      <c r="B1387" t="s">
        <v>793</v>
      </c>
      <c r="C1387" t="s">
        <v>69</v>
      </c>
      <c r="D1387" s="75" t="s">
        <v>838</v>
      </c>
      <c r="E1387" t="s">
        <v>791</v>
      </c>
      <c r="F1387">
        <v>43</v>
      </c>
    </row>
    <row r="1388" spans="1:6">
      <c r="A1388" t="s">
        <v>830</v>
      </c>
      <c r="B1388" t="s">
        <v>793</v>
      </c>
      <c r="C1388" t="s">
        <v>69</v>
      </c>
      <c r="D1388" s="75" t="s">
        <v>839</v>
      </c>
      <c r="E1388" t="s">
        <v>791</v>
      </c>
      <c r="F1388">
        <v>25</v>
      </c>
    </row>
    <row r="1389" spans="1:6">
      <c r="A1389" t="s">
        <v>830</v>
      </c>
      <c r="B1389" t="s">
        <v>793</v>
      </c>
      <c r="C1389" t="s">
        <v>69</v>
      </c>
      <c r="D1389" s="75" t="s">
        <v>840</v>
      </c>
      <c r="E1389" t="s">
        <v>791</v>
      </c>
      <c r="F1389">
        <v>23</v>
      </c>
    </row>
    <row r="1390" spans="1:6">
      <c r="A1390" t="s">
        <v>830</v>
      </c>
      <c r="B1390" t="s">
        <v>793</v>
      </c>
      <c r="C1390" t="s">
        <v>69</v>
      </c>
      <c r="D1390" s="75" t="s">
        <v>841</v>
      </c>
      <c r="E1390" t="s">
        <v>791</v>
      </c>
      <c r="F1390">
        <v>22</v>
      </c>
    </row>
    <row r="1391" spans="1:6">
      <c r="A1391" t="s">
        <v>830</v>
      </c>
      <c r="B1391" t="s">
        <v>793</v>
      </c>
      <c r="C1391" t="s">
        <v>69</v>
      </c>
      <c r="D1391" s="75" t="s">
        <v>842</v>
      </c>
      <c r="E1391" t="s">
        <v>791</v>
      </c>
      <c r="F1391">
        <v>15</v>
      </c>
    </row>
    <row r="1392" spans="1:6">
      <c r="A1392" t="s">
        <v>830</v>
      </c>
      <c r="B1392" t="s">
        <v>793</v>
      </c>
      <c r="C1392" t="s">
        <v>69</v>
      </c>
      <c r="D1392" s="75" t="s">
        <v>843</v>
      </c>
      <c r="E1392" t="s">
        <v>791</v>
      </c>
      <c r="F1392">
        <v>11</v>
      </c>
    </row>
    <row r="1393" spans="1:6">
      <c r="A1393" t="s">
        <v>830</v>
      </c>
      <c r="B1393" t="s">
        <v>793</v>
      </c>
      <c r="C1393" t="s">
        <v>69</v>
      </c>
      <c r="D1393" s="75" t="s">
        <v>844</v>
      </c>
      <c r="E1393" t="s">
        <v>791</v>
      </c>
      <c r="F1393">
        <v>3</v>
      </c>
    </row>
    <row r="1394" spans="1:6">
      <c r="A1394" t="s">
        <v>830</v>
      </c>
      <c r="B1394" t="s">
        <v>793</v>
      </c>
      <c r="C1394" t="s">
        <v>68</v>
      </c>
      <c r="D1394" s="75" t="s">
        <v>159</v>
      </c>
      <c r="E1394" t="s">
        <v>46</v>
      </c>
      <c r="F1394">
        <v>4418</v>
      </c>
    </row>
    <row r="1395" spans="1:6">
      <c r="A1395" t="s">
        <v>830</v>
      </c>
      <c r="B1395" t="s">
        <v>793</v>
      </c>
      <c r="C1395" t="s">
        <v>68</v>
      </c>
      <c r="D1395" s="75" t="s">
        <v>160</v>
      </c>
      <c r="E1395" t="s">
        <v>46</v>
      </c>
      <c r="F1395">
        <v>24344</v>
      </c>
    </row>
    <row r="1396" spans="1:6">
      <c r="A1396" t="s">
        <v>830</v>
      </c>
      <c r="B1396" t="s">
        <v>793</v>
      </c>
      <c r="C1396" t="s">
        <v>68</v>
      </c>
      <c r="D1396" s="75" t="s">
        <v>161</v>
      </c>
      <c r="E1396" t="s">
        <v>46</v>
      </c>
      <c r="F1396">
        <v>24573</v>
      </c>
    </row>
    <row r="1397" spans="1:6">
      <c r="A1397" t="s">
        <v>830</v>
      </c>
      <c r="B1397" t="s">
        <v>793</v>
      </c>
      <c r="C1397" t="s">
        <v>68</v>
      </c>
      <c r="D1397" s="75" t="s">
        <v>831</v>
      </c>
      <c r="E1397" t="s">
        <v>46</v>
      </c>
      <c r="F1397">
        <v>18269</v>
      </c>
    </row>
    <row r="1398" spans="1:6">
      <c r="A1398" t="s">
        <v>830</v>
      </c>
      <c r="B1398" t="s">
        <v>793</v>
      </c>
      <c r="C1398" t="s">
        <v>68</v>
      </c>
      <c r="D1398" s="75" t="s">
        <v>832</v>
      </c>
      <c r="E1398" t="s">
        <v>46</v>
      </c>
      <c r="F1398">
        <v>14626</v>
      </c>
    </row>
    <row r="1399" spans="1:6">
      <c r="A1399" t="s">
        <v>830</v>
      </c>
      <c r="B1399" t="s">
        <v>793</v>
      </c>
      <c r="C1399" t="s">
        <v>68</v>
      </c>
      <c r="D1399" s="75" t="s">
        <v>833</v>
      </c>
      <c r="E1399" t="s">
        <v>46</v>
      </c>
      <c r="F1399">
        <v>16185</v>
      </c>
    </row>
    <row r="1400" spans="1:6">
      <c r="A1400" t="s">
        <v>830</v>
      </c>
      <c r="B1400" t="s">
        <v>793</v>
      </c>
      <c r="C1400" t="s">
        <v>68</v>
      </c>
      <c r="D1400" s="75" t="s">
        <v>834</v>
      </c>
      <c r="E1400" t="s">
        <v>46</v>
      </c>
      <c r="F1400">
        <v>24431</v>
      </c>
    </row>
    <row r="1401" spans="1:6">
      <c r="A1401" t="s">
        <v>830</v>
      </c>
      <c r="B1401" t="s">
        <v>793</v>
      </c>
      <c r="C1401" t="s">
        <v>68</v>
      </c>
      <c r="D1401" s="75" t="s">
        <v>835</v>
      </c>
      <c r="E1401" t="s">
        <v>46</v>
      </c>
      <c r="F1401">
        <v>26412</v>
      </c>
    </row>
    <row r="1402" spans="1:6">
      <c r="A1402" t="s">
        <v>830</v>
      </c>
      <c r="B1402" t="s">
        <v>793</v>
      </c>
      <c r="C1402" t="s">
        <v>68</v>
      </c>
      <c r="D1402" s="75" t="s">
        <v>836</v>
      </c>
      <c r="E1402" t="s">
        <v>46</v>
      </c>
      <c r="F1402">
        <v>26207</v>
      </c>
    </row>
    <row r="1403" spans="1:6">
      <c r="A1403" t="s">
        <v>830</v>
      </c>
      <c r="B1403" t="s">
        <v>793</v>
      </c>
      <c r="C1403" t="s">
        <v>68</v>
      </c>
      <c r="D1403" s="75" t="s">
        <v>837</v>
      </c>
      <c r="E1403" t="s">
        <v>46</v>
      </c>
      <c r="F1403">
        <v>25334</v>
      </c>
    </row>
    <row r="1404" spans="1:6">
      <c r="A1404" t="s">
        <v>830</v>
      </c>
      <c r="B1404" t="s">
        <v>793</v>
      </c>
      <c r="C1404" t="s">
        <v>68</v>
      </c>
      <c r="D1404" s="75" t="s">
        <v>838</v>
      </c>
      <c r="E1404" t="s">
        <v>46</v>
      </c>
      <c r="F1404">
        <v>26354</v>
      </c>
    </row>
    <row r="1405" spans="1:6">
      <c r="A1405" t="s">
        <v>830</v>
      </c>
      <c r="B1405" t="s">
        <v>793</v>
      </c>
      <c r="C1405" t="s">
        <v>68</v>
      </c>
      <c r="D1405" s="75" t="s">
        <v>839</v>
      </c>
      <c r="E1405" t="s">
        <v>46</v>
      </c>
      <c r="F1405">
        <v>23992</v>
      </c>
    </row>
    <row r="1406" spans="1:6">
      <c r="A1406" t="s">
        <v>830</v>
      </c>
      <c r="B1406" t="s">
        <v>793</v>
      </c>
      <c r="C1406" t="s">
        <v>68</v>
      </c>
      <c r="D1406" s="75" t="s">
        <v>840</v>
      </c>
      <c r="E1406" t="s">
        <v>46</v>
      </c>
      <c r="F1406">
        <v>23344</v>
      </c>
    </row>
    <row r="1407" spans="1:6">
      <c r="A1407" t="s">
        <v>830</v>
      </c>
      <c r="B1407" t="s">
        <v>793</v>
      </c>
      <c r="C1407" t="s">
        <v>68</v>
      </c>
      <c r="D1407" s="75" t="s">
        <v>841</v>
      </c>
      <c r="E1407" t="s">
        <v>46</v>
      </c>
      <c r="F1407">
        <v>20251</v>
      </c>
    </row>
    <row r="1408" spans="1:6">
      <c r="A1408" t="s">
        <v>830</v>
      </c>
      <c r="B1408" t="s">
        <v>793</v>
      </c>
      <c r="C1408" t="s">
        <v>68</v>
      </c>
      <c r="D1408" s="75" t="s">
        <v>842</v>
      </c>
      <c r="E1408" t="s">
        <v>46</v>
      </c>
      <c r="F1408">
        <v>14071</v>
      </c>
    </row>
    <row r="1409" spans="1:6">
      <c r="A1409" t="s">
        <v>830</v>
      </c>
      <c r="B1409" t="s">
        <v>793</v>
      </c>
      <c r="C1409" t="s">
        <v>68</v>
      </c>
      <c r="D1409" s="75" t="s">
        <v>843</v>
      </c>
      <c r="E1409" t="s">
        <v>46</v>
      </c>
      <c r="F1409">
        <v>9277</v>
      </c>
    </row>
    <row r="1410" spans="1:6">
      <c r="A1410" t="s">
        <v>830</v>
      </c>
      <c r="B1410" t="s">
        <v>793</v>
      </c>
      <c r="C1410" t="s">
        <v>68</v>
      </c>
      <c r="D1410" s="75" t="s">
        <v>844</v>
      </c>
      <c r="E1410" t="s">
        <v>46</v>
      </c>
      <c r="F1410">
        <v>6039</v>
      </c>
    </row>
    <row r="1411" spans="1:6">
      <c r="A1411" t="s">
        <v>830</v>
      </c>
      <c r="B1411" t="s">
        <v>793</v>
      </c>
      <c r="C1411" t="s">
        <v>68</v>
      </c>
      <c r="D1411" s="75" t="s">
        <v>845</v>
      </c>
      <c r="E1411" t="s">
        <v>46</v>
      </c>
      <c r="F1411">
        <v>2469</v>
      </c>
    </row>
    <row r="1412" spans="1:6">
      <c r="A1412" t="s">
        <v>830</v>
      </c>
      <c r="B1412" t="s">
        <v>793</v>
      </c>
      <c r="C1412" t="s">
        <v>68</v>
      </c>
      <c r="D1412" s="75" t="s">
        <v>846</v>
      </c>
      <c r="E1412" t="s">
        <v>46</v>
      </c>
      <c r="F1412">
        <v>519</v>
      </c>
    </row>
    <row r="1413" spans="1:6">
      <c r="A1413" t="s">
        <v>830</v>
      </c>
      <c r="B1413" t="s">
        <v>793</v>
      </c>
      <c r="C1413" t="s">
        <v>68</v>
      </c>
      <c r="D1413" s="75" t="s">
        <v>847</v>
      </c>
      <c r="E1413" t="s">
        <v>46</v>
      </c>
      <c r="F1413">
        <v>78</v>
      </c>
    </row>
    <row r="1414" spans="1:6">
      <c r="A1414" t="s">
        <v>830</v>
      </c>
      <c r="B1414" t="s">
        <v>793</v>
      </c>
      <c r="C1414" t="s">
        <v>68</v>
      </c>
      <c r="D1414" s="75" t="s">
        <v>159</v>
      </c>
      <c r="E1414" t="s">
        <v>700</v>
      </c>
      <c r="F1414">
        <v>3197</v>
      </c>
    </row>
    <row r="1415" spans="1:6">
      <c r="A1415" t="s">
        <v>830</v>
      </c>
      <c r="B1415" t="s">
        <v>793</v>
      </c>
      <c r="C1415" t="s">
        <v>68</v>
      </c>
      <c r="D1415" s="75" t="s">
        <v>160</v>
      </c>
      <c r="E1415" t="s">
        <v>700</v>
      </c>
      <c r="F1415">
        <v>17369</v>
      </c>
    </row>
    <row r="1416" spans="1:6">
      <c r="A1416" t="s">
        <v>830</v>
      </c>
      <c r="B1416" t="s">
        <v>793</v>
      </c>
      <c r="C1416" t="s">
        <v>68</v>
      </c>
      <c r="D1416" s="75" t="s">
        <v>161</v>
      </c>
      <c r="E1416" t="s">
        <v>700</v>
      </c>
      <c r="F1416">
        <v>17028</v>
      </c>
    </row>
    <row r="1417" spans="1:6">
      <c r="A1417" t="s">
        <v>830</v>
      </c>
      <c r="B1417" t="s">
        <v>793</v>
      </c>
      <c r="C1417" t="s">
        <v>68</v>
      </c>
      <c r="D1417" s="75" t="s">
        <v>831</v>
      </c>
      <c r="E1417" t="s">
        <v>700</v>
      </c>
      <c r="F1417">
        <v>12776</v>
      </c>
    </row>
    <row r="1418" spans="1:6">
      <c r="A1418" t="s">
        <v>830</v>
      </c>
      <c r="B1418" t="s">
        <v>793</v>
      </c>
      <c r="C1418" t="s">
        <v>68</v>
      </c>
      <c r="D1418" s="75" t="s">
        <v>832</v>
      </c>
      <c r="E1418" t="s">
        <v>700</v>
      </c>
      <c r="F1418">
        <v>10111</v>
      </c>
    </row>
    <row r="1419" spans="1:6">
      <c r="A1419" t="s">
        <v>830</v>
      </c>
      <c r="B1419" t="s">
        <v>793</v>
      </c>
      <c r="C1419" t="s">
        <v>68</v>
      </c>
      <c r="D1419" s="75" t="s">
        <v>833</v>
      </c>
      <c r="E1419" t="s">
        <v>700</v>
      </c>
      <c r="F1419">
        <v>10677</v>
      </c>
    </row>
    <row r="1420" spans="1:6">
      <c r="A1420" t="s">
        <v>830</v>
      </c>
      <c r="B1420" t="s">
        <v>793</v>
      </c>
      <c r="C1420" t="s">
        <v>68</v>
      </c>
      <c r="D1420" s="75" t="s">
        <v>834</v>
      </c>
      <c r="E1420" t="s">
        <v>700</v>
      </c>
      <c r="F1420">
        <v>15536</v>
      </c>
    </row>
    <row r="1421" spans="1:6">
      <c r="A1421" t="s">
        <v>830</v>
      </c>
      <c r="B1421" t="s">
        <v>793</v>
      </c>
      <c r="C1421" t="s">
        <v>68</v>
      </c>
      <c r="D1421" s="75" t="s">
        <v>835</v>
      </c>
      <c r="E1421" t="s">
        <v>700</v>
      </c>
      <c r="F1421">
        <v>17721</v>
      </c>
    </row>
    <row r="1422" spans="1:6">
      <c r="A1422" t="s">
        <v>830</v>
      </c>
      <c r="B1422" t="s">
        <v>793</v>
      </c>
      <c r="C1422" t="s">
        <v>68</v>
      </c>
      <c r="D1422" s="75" t="s">
        <v>836</v>
      </c>
      <c r="E1422" t="s">
        <v>700</v>
      </c>
      <c r="F1422">
        <v>18947</v>
      </c>
    </row>
    <row r="1423" spans="1:6">
      <c r="A1423" t="s">
        <v>830</v>
      </c>
      <c r="B1423" t="s">
        <v>793</v>
      </c>
      <c r="C1423" t="s">
        <v>68</v>
      </c>
      <c r="D1423" s="75" t="s">
        <v>837</v>
      </c>
      <c r="E1423" t="s">
        <v>700</v>
      </c>
      <c r="F1423">
        <v>18191</v>
      </c>
    </row>
    <row r="1424" spans="1:6">
      <c r="A1424" t="s">
        <v>830</v>
      </c>
      <c r="B1424" t="s">
        <v>793</v>
      </c>
      <c r="C1424" t="s">
        <v>68</v>
      </c>
      <c r="D1424" s="75" t="s">
        <v>838</v>
      </c>
      <c r="E1424" t="s">
        <v>700</v>
      </c>
      <c r="F1424">
        <v>18378</v>
      </c>
    </row>
    <row r="1425" spans="1:6">
      <c r="A1425" t="s">
        <v>830</v>
      </c>
      <c r="B1425" t="s">
        <v>793</v>
      </c>
      <c r="C1425" t="s">
        <v>68</v>
      </c>
      <c r="D1425" s="75" t="s">
        <v>839</v>
      </c>
      <c r="E1425" t="s">
        <v>700</v>
      </c>
      <c r="F1425">
        <v>15677</v>
      </c>
    </row>
    <row r="1426" spans="1:6">
      <c r="A1426" t="s">
        <v>830</v>
      </c>
      <c r="B1426" t="s">
        <v>793</v>
      </c>
      <c r="C1426" t="s">
        <v>68</v>
      </c>
      <c r="D1426" s="75" t="s">
        <v>840</v>
      </c>
      <c r="E1426" t="s">
        <v>700</v>
      </c>
      <c r="F1426">
        <v>13084</v>
      </c>
    </row>
    <row r="1427" spans="1:6">
      <c r="A1427" t="s">
        <v>830</v>
      </c>
      <c r="B1427" t="s">
        <v>793</v>
      </c>
      <c r="C1427" t="s">
        <v>68</v>
      </c>
      <c r="D1427" s="75" t="s">
        <v>841</v>
      </c>
      <c r="E1427" t="s">
        <v>700</v>
      </c>
      <c r="F1427">
        <v>11472</v>
      </c>
    </row>
    <row r="1428" spans="1:6">
      <c r="A1428" t="s">
        <v>830</v>
      </c>
      <c r="B1428" t="s">
        <v>793</v>
      </c>
      <c r="C1428" t="s">
        <v>68</v>
      </c>
      <c r="D1428" s="75" t="s">
        <v>842</v>
      </c>
      <c r="E1428" t="s">
        <v>700</v>
      </c>
      <c r="F1428">
        <v>7152</v>
      </c>
    </row>
    <row r="1429" spans="1:6">
      <c r="A1429" t="s">
        <v>830</v>
      </c>
      <c r="B1429" t="s">
        <v>793</v>
      </c>
      <c r="C1429" t="s">
        <v>68</v>
      </c>
      <c r="D1429" s="75" t="s">
        <v>843</v>
      </c>
      <c r="E1429" t="s">
        <v>700</v>
      </c>
      <c r="F1429">
        <v>4897</v>
      </c>
    </row>
    <row r="1430" spans="1:6">
      <c r="A1430" t="s">
        <v>830</v>
      </c>
      <c r="B1430" t="s">
        <v>793</v>
      </c>
      <c r="C1430" t="s">
        <v>68</v>
      </c>
      <c r="D1430" s="75" t="s">
        <v>844</v>
      </c>
      <c r="E1430" t="s">
        <v>700</v>
      </c>
      <c r="F1430">
        <v>3088</v>
      </c>
    </row>
    <row r="1431" spans="1:6">
      <c r="A1431" t="s">
        <v>830</v>
      </c>
      <c r="B1431" t="s">
        <v>793</v>
      </c>
      <c r="C1431" t="s">
        <v>68</v>
      </c>
      <c r="D1431" s="75" t="s">
        <v>845</v>
      </c>
      <c r="E1431" t="s">
        <v>700</v>
      </c>
      <c r="F1431">
        <v>1151</v>
      </c>
    </row>
    <row r="1432" spans="1:6">
      <c r="A1432" t="s">
        <v>830</v>
      </c>
      <c r="B1432" t="s">
        <v>793</v>
      </c>
      <c r="C1432" t="s">
        <v>68</v>
      </c>
      <c r="D1432" s="75" t="s">
        <v>846</v>
      </c>
      <c r="E1432" t="s">
        <v>700</v>
      </c>
      <c r="F1432">
        <v>273</v>
      </c>
    </row>
    <row r="1433" spans="1:6">
      <c r="A1433" t="s">
        <v>830</v>
      </c>
      <c r="B1433" t="s">
        <v>793</v>
      </c>
      <c r="C1433" t="s">
        <v>68</v>
      </c>
      <c r="D1433" s="75" t="s">
        <v>847</v>
      </c>
      <c r="E1433" t="s">
        <v>700</v>
      </c>
      <c r="F1433">
        <v>19</v>
      </c>
    </row>
    <row r="1434" spans="1:6">
      <c r="A1434" t="s">
        <v>830</v>
      </c>
      <c r="B1434" t="s">
        <v>793</v>
      </c>
      <c r="C1434" t="s">
        <v>68</v>
      </c>
      <c r="D1434" s="75" t="s">
        <v>159</v>
      </c>
      <c r="E1434" t="s">
        <v>701</v>
      </c>
      <c r="F1434">
        <v>3908</v>
      </c>
    </row>
    <row r="1435" spans="1:6">
      <c r="A1435" t="s">
        <v>830</v>
      </c>
      <c r="B1435" t="s">
        <v>793</v>
      </c>
      <c r="C1435" t="s">
        <v>68</v>
      </c>
      <c r="D1435" s="75" t="s">
        <v>160</v>
      </c>
      <c r="E1435" t="s">
        <v>701</v>
      </c>
      <c r="F1435">
        <v>19552</v>
      </c>
    </row>
    <row r="1436" spans="1:6">
      <c r="A1436" t="s">
        <v>830</v>
      </c>
      <c r="B1436" t="s">
        <v>793</v>
      </c>
      <c r="C1436" t="s">
        <v>68</v>
      </c>
      <c r="D1436" s="75" t="s">
        <v>161</v>
      </c>
      <c r="E1436" t="s">
        <v>701</v>
      </c>
      <c r="F1436">
        <v>19103</v>
      </c>
    </row>
    <row r="1437" spans="1:6">
      <c r="A1437" t="s">
        <v>830</v>
      </c>
      <c r="B1437" t="s">
        <v>793</v>
      </c>
      <c r="C1437" t="s">
        <v>68</v>
      </c>
      <c r="D1437" s="75" t="s">
        <v>831</v>
      </c>
      <c r="E1437" t="s">
        <v>701</v>
      </c>
      <c r="F1437">
        <v>16232</v>
      </c>
    </row>
    <row r="1438" spans="1:6">
      <c r="A1438" t="s">
        <v>830</v>
      </c>
      <c r="B1438" t="s">
        <v>793</v>
      </c>
      <c r="C1438" t="s">
        <v>68</v>
      </c>
      <c r="D1438" s="75" t="s">
        <v>832</v>
      </c>
      <c r="E1438" t="s">
        <v>701</v>
      </c>
      <c r="F1438">
        <v>13673</v>
      </c>
    </row>
    <row r="1439" spans="1:6">
      <c r="A1439" t="s">
        <v>830</v>
      </c>
      <c r="B1439" t="s">
        <v>793</v>
      </c>
      <c r="C1439" t="s">
        <v>68</v>
      </c>
      <c r="D1439" s="75" t="s">
        <v>833</v>
      </c>
      <c r="E1439" t="s">
        <v>701</v>
      </c>
      <c r="F1439">
        <v>13378</v>
      </c>
    </row>
    <row r="1440" spans="1:6">
      <c r="A1440" t="s">
        <v>830</v>
      </c>
      <c r="B1440" t="s">
        <v>793</v>
      </c>
      <c r="C1440" t="s">
        <v>68</v>
      </c>
      <c r="D1440" s="75" t="s">
        <v>834</v>
      </c>
      <c r="E1440" t="s">
        <v>701</v>
      </c>
      <c r="F1440">
        <v>17577</v>
      </c>
    </row>
    <row r="1441" spans="1:6">
      <c r="A1441" t="s">
        <v>830</v>
      </c>
      <c r="B1441" t="s">
        <v>793</v>
      </c>
      <c r="C1441" t="s">
        <v>68</v>
      </c>
      <c r="D1441" s="75" t="s">
        <v>835</v>
      </c>
      <c r="E1441" t="s">
        <v>701</v>
      </c>
      <c r="F1441">
        <v>18248</v>
      </c>
    </row>
    <row r="1442" spans="1:6">
      <c r="A1442" t="s">
        <v>830</v>
      </c>
      <c r="B1442" t="s">
        <v>793</v>
      </c>
      <c r="C1442" t="s">
        <v>68</v>
      </c>
      <c r="D1442" s="75" t="s">
        <v>836</v>
      </c>
      <c r="E1442" t="s">
        <v>701</v>
      </c>
      <c r="F1442">
        <v>20120</v>
      </c>
    </row>
    <row r="1443" spans="1:6">
      <c r="A1443" t="s">
        <v>830</v>
      </c>
      <c r="B1443" t="s">
        <v>793</v>
      </c>
      <c r="C1443" t="s">
        <v>68</v>
      </c>
      <c r="D1443" s="75" t="s">
        <v>837</v>
      </c>
      <c r="E1443" t="s">
        <v>701</v>
      </c>
      <c r="F1443">
        <v>20545</v>
      </c>
    </row>
    <row r="1444" spans="1:6">
      <c r="A1444" t="s">
        <v>830</v>
      </c>
      <c r="B1444" t="s">
        <v>793</v>
      </c>
      <c r="C1444" t="s">
        <v>68</v>
      </c>
      <c r="D1444" s="75" t="s">
        <v>838</v>
      </c>
      <c r="E1444" t="s">
        <v>701</v>
      </c>
      <c r="F1444">
        <v>22992</v>
      </c>
    </row>
    <row r="1445" spans="1:6">
      <c r="A1445" t="s">
        <v>830</v>
      </c>
      <c r="B1445" t="s">
        <v>793</v>
      </c>
      <c r="C1445" t="s">
        <v>68</v>
      </c>
      <c r="D1445" s="75" t="s">
        <v>839</v>
      </c>
      <c r="E1445" t="s">
        <v>701</v>
      </c>
      <c r="F1445">
        <v>22766</v>
      </c>
    </row>
    <row r="1446" spans="1:6">
      <c r="A1446" t="s">
        <v>830</v>
      </c>
      <c r="B1446" t="s">
        <v>793</v>
      </c>
      <c r="C1446" t="s">
        <v>68</v>
      </c>
      <c r="D1446" s="75" t="s">
        <v>840</v>
      </c>
      <c r="E1446" t="s">
        <v>701</v>
      </c>
      <c r="F1446">
        <v>21752</v>
      </c>
    </row>
    <row r="1447" spans="1:6">
      <c r="A1447" t="s">
        <v>830</v>
      </c>
      <c r="B1447" t="s">
        <v>793</v>
      </c>
      <c r="C1447" t="s">
        <v>68</v>
      </c>
      <c r="D1447" s="75" t="s">
        <v>841</v>
      </c>
      <c r="E1447" t="s">
        <v>701</v>
      </c>
      <c r="F1447">
        <v>18755</v>
      </c>
    </row>
    <row r="1448" spans="1:6">
      <c r="A1448" t="s">
        <v>830</v>
      </c>
      <c r="B1448" t="s">
        <v>793</v>
      </c>
      <c r="C1448" t="s">
        <v>68</v>
      </c>
      <c r="D1448" s="75" t="s">
        <v>842</v>
      </c>
      <c r="E1448" t="s">
        <v>701</v>
      </c>
      <c r="F1448">
        <v>12826</v>
      </c>
    </row>
    <row r="1449" spans="1:6">
      <c r="A1449" t="s">
        <v>830</v>
      </c>
      <c r="B1449" t="s">
        <v>793</v>
      </c>
      <c r="C1449" t="s">
        <v>68</v>
      </c>
      <c r="D1449" s="75" t="s">
        <v>843</v>
      </c>
      <c r="E1449" t="s">
        <v>701</v>
      </c>
      <c r="F1449">
        <v>7866</v>
      </c>
    </row>
    <row r="1450" spans="1:6">
      <c r="A1450" t="s">
        <v>830</v>
      </c>
      <c r="B1450" t="s">
        <v>793</v>
      </c>
      <c r="C1450" t="s">
        <v>68</v>
      </c>
      <c r="D1450" s="75" t="s">
        <v>844</v>
      </c>
      <c r="E1450" t="s">
        <v>701</v>
      </c>
      <c r="F1450">
        <v>5137</v>
      </c>
    </row>
    <row r="1451" spans="1:6">
      <c r="A1451" t="s">
        <v>830</v>
      </c>
      <c r="B1451" t="s">
        <v>793</v>
      </c>
      <c r="C1451" t="s">
        <v>68</v>
      </c>
      <c r="D1451" s="75" t="s">
        <v>845</v>
      </c>
      <c r="E1451" t="s">
        <v>701</v>
      </c>
      <c r="F1451">
        <v>1780</v>
      </c>
    </row>
    <row r="1452" spans="1:6">
      <c r="A1452" t="s">
        <v>830</v>
      </c>
      <c r="B1452" t="s">
        <v>793</v>
      </c>
      <c r="C1452" t="s">
        <v>68</v>
      </c>
      <c r="D1452" s="75" t="s">
        <v>846</v>
      </c>
      <c r="E1452" t="s">
        <v>701</v>
      </c>
      <c r="F1452">
        <v>272</v>
      </c>
    </row>
    <row r="1453" spans="1:6">
      <c r="A1453" t="s">
        <v>830</v>
      </c>
      <c r="B1453" t="s">
        <v>793</v>
      </c>
      <c r="C1453" t="s">
        <v>68</v>
      </c>
      <c r="D1453" s="75" t="s">
        <v>847</v>
      </c>
      <c r="E1453" t="s">
        <v>701</v>
      </c>
      <c r="F1453">
        <v>31</v>
      </c>
    </row>
    <row r="1454" spans="1:6">
      <c r="A1454" t="s">
        <v>830</v>
      </c>
      <c r="B1454" t="s">
        <v>793</v>
      </c>
      <c r="C1454" t="s">
        <v>68</v>
      </c>
      <c r="D1454" s="75" t="s">
        <v>159</v>
      </c>
      <c r="E1454" t="s">
        <v>50</v>
      </c>
      <c r="F1454">
        <v>1524</v>
      </c>
    </row>
    <row r="1455" spans="1:6">
      <c r="A1455" t="s">
        <v>830</v>
      </c>
      <c r="B1455" t="s">
        <v>793</v>
      </c>
      <c r="C1455" t="s">
        <v>68</v>
      </c>
      <c r="D1455" s="75" t="s">
        <v>160</v>
      </c>
      <c r="E1455" t="s">
        <v>50</v>
      </c>
      <c r="F1455">
        <v>8059</v>
      </c>
    </row>
    <row r="1456" spans="1:6">
      <c r="A1456" t="s">
        <v>830</v>
      </c>
      <c r="B1456" t="s">
        <v>793</v>
      </c>
      <c r="C1456" t="s">
        <v>68</v>
      </c>
      <c r="D1456" s="75" t="s">
        <v>161</v>
      </c>
      <c r="E1456" t="s">
        <v>50</v>
      </c>
      <c r="F1456">
        <v>10588</v>
      </c>
    </row>
    <row r="1457" spans="1:6">
      <c r="A1457" t="s">
        <v>830</v>
      </c>
      <c r="B1457" t="s">
        <v>793</v>
      </c>
      <c r="C1457" t="s">
        <v>68</v>
      </c>
      <c r="D1457" s="75" t="s">
        <v>831</v>
      </c>
      <c r="E1457" t="s">
        <v>50</v>
      </c>
      <c r="F1457">
        <v>8664</v>
      </c>
    </row>
    <row r="1458" spans="1:6">
      <c r="A1458" t="s">
        <v>830</v>
      </c>
      <c r="B1458" t="s">
        <v>793</v>
      </c>
      <c r="C1458" t="s">
        <v>68</v>
      </c>
      <c r="D1458" s="75" t="s">
        <v>832</v>
      </c>
      <c r="E1458" t="s">
        <v>50</v>
      </c>
      <c r="F1458">
        <v>8225</v>
      </c>
    </row>
    <row r="1459" spans="1:6">
      <c r="A1459" t="s">
        <v>830</v>
      </c>
      <c r="B1459" t="s">
        <v>793</v>
      </c>
      <c r="C1459" t="s">
        <v>68</v>
      </c>
      <c r="D1459" s="75" t="s">
        <v>833</v>
      </c>
      <c r="E1459" t="s">
        <v>50</v>
      </c>
      <c r="F1459">
        <v>7705</v>
      </c>
    </row>
    <row r="1460" spans="1:6">
      <c r="A1460" t="s">
        <v>830</v>
      </c>
      <c r="B1460" t="s">
        <v>793</v>
      </c>
      <c r="C1460" t="s">
        <v>68</v>
      </c>
      <c r="D1460" s="75" t="s">
        <v>834</v>
      </c>
      <c r="E1460" t="s">
        <v>50</v>
      </c>
      <c r="F1460">
        <v>8582</v>
      </c>
    </row>
    <row r="1461" spans="1:6">
      <c r="A1461" t="s">
        <v>830</v>
      </c>
      <c r="B1461" t="s">
        <v>793</v>
      </c>
      <c r="C1461" t="s">
        <v>68</v>
      </c>
      <c r="D1461" s="75" t="s">
        <v>835</v>
      </c>
      <c r="E1461" t="s">
        <v>50</v>
      </c>
      <c r="F1461">
        <v>8693</v>
      </c>
    </row>
    <row r="1462" spans="1:6">
      <c r="A1462" t="s">
        <v>830</v>
      </c>
      <c r="B1462" t="s">
        <v>793</v>
      </c>
      <c r="C1462" t="s">
        <v>68</v>
      </c>
      <c r="D1462" s="75" t="s">
        <v>836</v>
      </c>
      <c r="E1462" t="s">
        <v>50</v>
      </c>
      <c r="F1462">
        <v>10096</v>
      </c>
    </row>
    <row r="1463" spans="1:6">
      <c r="A1463" t="s">
        <v>830</v>
      </c>
      <c r="B1463" t="s">
        <v>793</v>
      </c>
      <c r="C1463" t="s">
        <v>68</v>
      </c>
      <c r="D1463" s="75" t="s">
        <v>837</v>
      </c>
      <c r="E1463" t="s">
        <v>50</v>
      </c>
      <c r="F1463">
        <v>11935</v>
      </c>
    </row>
    <row r="1464" spans="1:6">
      <c r="A1464" t="s">
        <v>830</v>
      </c>
      <c r="B1464" t="s">
        <v>793</v>
      </c>
      <c r="C1464" t="s">
        <v>68</v>
      </c>
      <c r="D1464" s="75" t="s">
        <v>838</v>
      </c>
      <c r="E1464" t="s">
        <v>50</v>
      </c>
      <c r="F1464">
        <v>14240</v>
      </c>
    </row>
    <row r="1465" spans="1:6">
      <c r="A1465" t="s">
        <v>830</v>
      </c>
      <c r="B1465" t="s">
        <v>793</v>
      </c>
      <c r="C1465" t="s">
        <v>68</v>
      </c>
      <c r="D1465" s="75" t="s">
        <v>839</v>
      </c>
      <c r="E1465" t="s">
        <v>50</v>
      </c>
      <c r="F1465">
        <v>15867</v>
      </c>
    </row>
    <row r="1466" spans="1:6">
      <c r="A1466" t="s">
        <v>830</v>
      </c>
      <c r="B1466" t="s">
        <v>793</v>
      </c>
      <c r="C1466" t="s">
        <v>68</v>
      </c>
      <c r="D1466" s="75" t="s">
        <v>840</v>
      </c>
      <c r="E1466" t="s">
        <v>50</v>
      </c>
      <c r="F1466">
        <v>15905</v>
      </c>
    </row>
    <row r="1467" spans="1:6">
      <c r="A1467" t="s">
        <v>830</v>
      </c>
      <c r="B1467" t="s">
        <v>793</v>
      </c>
      <c r="C1467" t="s">
        <v>68</v>
      </c>
      <c r="D1467" s="75" t="s">
        <v>841</v>
      </c>
      <c r="E1467" t="s">
        <v>50</v>
      </c>
      <c r="F1467">
        <v>14469</v>
      </c>
    </row>
    <row r="1468" spans="1:6">
      <c r="A1468" t="s">
        <v>830</v>
      </c>
      <c r="B1468" t="s">
        <v>793</v>
      </c>
      <c r="C1468" t="s">
        <v>68</v>
      </c>
      <c r="D1468" s="75" t="s">
        <v>842</v>
      </c>
      <c r="E1468" t="s">
        <v>50</v>
      </c>
      <c r="F1468">
        <v>9617</v>
      </c>
    </row>
    <row r="1469" spans="1:6">
      <c r="A1469" t="s">
        <v>830</v>
      </c>
      <c r="B1469" t="s">
        <v>793</v>
      </c>
      <c r="C1469" t="s">
        <v>68</v>
      </c>
      <c r="D1469" s="75" t="s">
        <v>843</v>
      </c>
      <c r="E1469" t="s">
        <v>50</v>
      </c>
      <c r="F1469">
        <v>6049</v>
      </c>
    </row>
    <row r="1470" spans="1:6">
      <c r="A1470" t="s">
        <v>830</v>
      </c>
      <c r="B1470" t="s">
        <v>793</v>
      </c>
      <c r="C1470" t="s">
        <v>68</v>
      </c>
      <c r="D1470" s="75" t="s">
        <v>844</v>
      </c>
      <c r="E1470" t="s">
        <v>50</v>
      </c>
      <c r="F1470">
        <v>3746</v>
      </c>
    </row>
    <row r="1471" spans="1:6">
      <c r="A1471" t="s">
        <v>830</v>
      </c>
      <c r="B1471" t="s">
        <v>793</v>
      </c>
      <c r="C1471" t="s">
        <v>68</v>
      </c>
      <c r="D1471" s="75" t="s">
        <v>845</v>
      </c>
      <c r="E1471" t="s">
        <v>50</v>
      </c>
      <c r="F1471">
        <v>1582</v>
      </c>
    </row>
    <row r="1472" spans="1:6">
      <c r="A1472" t="s">
        <v>830</v>
      </c>
      <c r="B1472" t="s">
        <v>793</v>
      </c>
      <c r="C1472" t="s">
        <v>68</v>
      </c>
      <c r="D1472" s="75" t="s">
        <v>846</v>
      </c>
      <c r="E1472" t="s">
        <v>50</v>
      </c>
      <c r="F1472">
        <v>330</v>
      </c>
    </row>
    <row r="1473" spans="1:6">
      <c r="A1473" t="s">
        <v>830</v>
      </c>
      <c r="B1473" t="s">
        <v>793</v>
      </c>
      <c r="C1473" t="s">
        <v>68</v>
      </c>
      <c r="D1473" s="75" t="s">
        <v>847</v>
      </c>
      <c r="E1473" t="s">
        <v>50</v>
      </c>
      <c r="F1473">
        <v>24</v>
      </c>
    </row>
    <row r="1474" spans="1:6">
      <c r="A1474" t="s">
        <v>830</v>
      </c>
      <c r="B1474" t="s">
        <v>793</v>
      </c>
      <c r="C1474" t="s">
        <v>68</v>
      </c>
      <c r="D1474" s="75" t="s">
        <v>159</v>
      </c>
      <c r="E1474" t="s">
        <v>49</v>
      </c>
      <c r="F1474">
        <v>761</v>
      </c>
    </row>
    <row r="1475" spans="1:6">
      <c r="A1475" t="s">
        <v>830</v>
      </c>
      <c r="B1475" t="s">
        <v>793</v>
      </c>
      <c r="C1475" t="s">
        <v>68</v>
      </c>
      <c r="D1475" s="75" t="s">
        <v>160</v>
      </c>
      <c r="E1475" t="s">
        <v>49</v>
      </c>
      <c r="F1475">
        <v>2542</v>
      </c>
    </row>
    <row r="1476" spans="1:6">
      <c r="A1476" t="s">
        <v>830</v>
      </c>
      <c r="B1476" t="s">
        <v>793</v>
      </c>
      <c r="C1476" t="s">
        <v>68</v>
      </c>
      <c r="D1476" s="75" t="s">
        <v>161</v>
      </c>
      <c r="E1476" t="s">
        <v>49</v>
      </c>
      <c r="F1476">
        <v>3190</v>
      </c>
    </row>
    <row r="1477" spans="1:6">
      <c r="A1477" t="s">
        <v>830</v>
      </c>
      <c r="B1477" t="s">
        <v>793</v>
      </c>
      <c r="C1477" t="s">
        <v>68</v>
      </c>
      <c r="D1477" s="75" t="s">
        <v>831</v>
      </c>
      <c r="E1477" t="s">
        <v>49</v>
      </c>
      <c r="F1477">
        <v>2542</v>
      </c>
    </row>
    <row r="1478" spans="1:6">
      <c r="A1478" t="s">
        <v>830</v>
      </c>
      <c r="B1478" t="s">
        <v>793</v>
      </c>
      <c r="C1478" t="s">
        <v>68</v>
      </c>
      <c r="D1478" s="75" t="s">
        <v>832</v>
      </c>
      <c r="E1478" t="s">
        <v>49</v>
      </c>
      <c r="F1478">
        <v>2361</v>
      </c>
    </row>
    <row r="1479" spans="1:6">
      <c r="A1479" t="s">
        <v>830</v>
      </c>
      <c r="B1479" t="s">
        <v>793</v>
      </c>
      <c r="C1479" t="s">
        <v>68</v>
      </c>
      <c r="D1479" s="75" t="s">
        <v>833</v>
      </c>
      <c r="E1479" t="s">
        <v>49</v>
      </c>
      <c r="F1479">
        <v>3447</v>
      </c>
    </row>
    <row r="1480" spans="1:6">
      <c r="A1480" t="s">
        <v>830</v>
      </c>
      <c r="B1480" t="s">
        <v>793</v>
      </c>
      <c r="C1480" t="s">
        <v>68</v>
      </c>
      <c r="D1480" s="75" t="s">
        <v>834</v>
      </c>
      <c r="E1480" t="s">
        <v>49</v>
      </c>
      <c r="F1480">
        <v>4489</v>
      </c>
    </row>
    <row r="1481" spans="1:6">
      <c r="A1481" t="s">
        <v>830</v>
      </c>
      <c r="B1481" t="s">
        <v>793</v>
      </c>
      <c r="C1481" t="s">
        <v>68</v>
      </c>
      <c r="D1481" s="75" t="s">
        <v>835</v>
      </c>
      <c r="E1481" t="s">
        <v>49</v>
      </c>
      <c r="F1481">
        <v>4403</v>
      </c>
    </row>
    <row r="1482" spans="1:6">
      <c r="A1482" t="s">
        <v>830</v>
      </c>
      <c r="B1482" t="s">
        <v>793</v>
      </c>
      <c r="C1482" t="s">
        <v>68</v>
      </c>
      <c r="D1482" s="75" t="s">
        <v>836</v>
      </c>
      <c r="E1482" t="s">
        <v>49</v>
      </c>
      <c r="F1482">
        <v>4783</v>
      </c>
    </row>
    <row r="1483" spans="1:6">
      <c r="A1483" t="s">
        <v>830</v>
      </c>
      <c r="B1483" t="s">
        <v>793</v>
      </c>
      <c r="C1483" t="s">
        <v>68</v>
      </c>
      <c r="D1483" s="75" t="s">
        <v>837</v>
      </c>
      <c r="E1483" t="s">
        <v>49</v>
      </c>
      <c r="F1483">
        <v>4846</v>
      </c>
    </row>
    <row r="1484" spans="1:6">
      <c r="A1484" t="s">
        <v>830</v>
      </c>
      <c r="B1484" t="s">
        <v>793</v>
      </c>
      <c r="C1484" t="s">
        <v>68</v>
      </c>
      <c r="D1484" s="75" t="s">
        <v>838</v>
      </c>
      <c r="E1484" t="s">
        <v>49</v>
      </c>
      <c r="F1484">
        <v>4226</v>
      </c>
    </row>
    <row r="1485" spans="1:6">
      <c r="A1485" t="s">
        <v>830</v>
      </c>
      <c r="B1485" t="s">
        <v>793</v>
      </c>
      <c r="C1485" t="s">
        <v>68</v>
      </c>
      <c r="D1485" s="75" t="s">
        <v>839</v>
      </c>
      <c r="E1485" t="s">
        <v>49</v>
      </c>
      <c r="F1485">
        <v>3385</v>
      </c>
    </row>
    <row r="1486" spans="1:6">
      <c r="A1486" t="s">
        <v>830</v>
      </c>
      <c r="B1486" t="s">
        <v>793</v>
      </c>
      <c r="C1486" t="s">
        <v>68</v>
      </c>
      <c r="D1486" s="75" t="s">
        <v>840</v>
      </c>
      <c r="E1486" t="s">
        <v>49</v>
      </c>
      <c r="F1486">
        <v>2437</v>
      </c>
    </row>
    <row r="1487" spans="1:6">
      <c r="A1487" t="s">
        <v>830</v>
      </c>
      <c r="B1487" t="s">
        <v>793</v>
      </c>
      <c r="C1487" t="s">
        <v>68</v>
      </c>
      <c r="D1487" s="75" t="s">
        <v>841</v>
      </c>
      <c r="E1487" t="s">
        <v>49</v>
      </c>
      <c r="F1487">
        <v>1427</v>
      </c>
    </row>
    <row r="1488" spans="1:6">
      <c r="A1488" t="s">
        <v>830</v>
      </c>
      <c r="B1488" t="s">
        <v>793</v>
      </c>
      <c r="C1488" t="s">
        <v>68</v>
      </c>
      <c r="D1488" s="75" t="s">
        <v>842</v>
      </c>
      <c r="E1488" t="s">
        <v>49</v>
      </c>
      <c r="F1488">
        <v>620</v>
      </c>
    </row>
    <row r="1489" spans="1:6">
      <c r="A1489" t="s">
        <v>830</v>
      </c>
      <c r="B1489" t="s">
        <v>793</v>
      </c>
      <c r="C1489" t="s">
        <v>68</v>
      </c>
      <c r="D1489" s="75" t="s">
        <v>843</v>
      </c>
      <c r="E1489" t="s">
        <v>49</v>
      </c>
      <c r="F1489">
        <v>366</v>
      </c>
    </row>
    <row r="1490" spans="1:6">
      <c r="A1490" t="s">
        <v>830</v>
      </c>
      <c r="B1490" t="s">
        <v>793</v>
      </c>
      <c r="C1490" t="s">
        <v>68</v>
      </c>
      <c r="D1490" s="75" t="s">
        <v>844</v>
      </c>
      <c r="E1490" t="s">
        <v>49</v>
      </c>
      <c r="F1490">
        <v>124</v>
      </c>
    </row>
    <row r="1491" spans="1:6">
      <c r="A1491" t="s">
        <v>830</v>
      </c>
      <c r="B1491" t="s">
        <v>793</v>
      </c>
      <c r="C1491" t="s">
        <v>68</v>
      </c>
      <c r="D1491" s="75" t="s">
        <v>845</v>
      </c>
      <c r="E1491" t="s">
        <v>49</v>
      </c>
      <c r="F1491">
        <v>50</v>
      </c>
    </row>
    <row r="1492" spans="1:6">
      <c r="A1492" t="s">
        <v>830</v>
      </c>
      <c r="B1492" t="s">
        <v>793</v>
      </c>
      <c r="C1492" t="s">
        <v>68</v>
      </c>
      <c r="D1492" s="75" t="s">
        <v>847</v>
      </c>
      <c r="E1492" t="s">
        <v>49</v>
      </c>
      <c r="F1492">
        <v>7</v>
      </c>
    </row>
    <row r="1493" spans="1:6">
      <c r="A1493" t="s">
        <v>830</v>
      </c>
      <c r="B1493" t="s">
        <v>793</v>
      </c>
      <c r="C1493" t="s">
        <v>68</v>
      </c>
      <c r="D1493" s="75" t="s">
        <v>159</v>
      </c>
      <c r="E1493" t="s">
        <v>702</v>
      </c>
      <c r="F1493">
        <v>157</v>
      </c>
    </row>
    <row r="1494" spans="1:6">
      <c r="A1494" t="s">
        <v>830</v>
      </c>
      <c r="B1494" t="s">
        <v>793</v>
      </c>
      <c r="C1494" t="s">
        <v>68</v>
      </c>
      <c r="D1494" s="75" t="s">
        <v>160</v>
      </c>
      <c r="E1494" t="s">
        <v>702</v>
      </c>
      <c r="F1494">
        <v>1346</v>
      </c>
    </row>
    <row r="1495" spans="1:6">
      <c r="A1495" t="s">
        <v>830</v>
      </c>
      <c r="B1495" t="s">
        <v>793</v>
      </c>
      <c r="C1495" t="s">
        <v>68</v>
      </c>
      <c r="D1495" s="75" t="s">
        <v>161</v>
      </c>
      <c r="E1495" t="s">
        <v>702</v>
      </c>
      <c r="F1495">
        <v>1386</v>
      </c>
    </row>
    <row r="1496" spans="1:6">
      <c r="A1496" t="s">
        <v>830</v>
      </c>
      <c r="B1496" t="s">
        <v>793</v>
      </c>
      <c r="C1496" t="s">
        <v>68</v>
      </c>
      <c r="D1496" s="75" t="s">
        <v>831</v>
      </c>
      <c r="E1496" t="s">
        <v>702</v>
      </c>
      <c r="F1496">
        <v>1393</v>
      </c>
    </row>
    <row r="1497" spans="1:6">
      <c r="A1497" t="s">
        <v>830</v>
      </c>
      <c r="B1497" t="s">
        <v>793</v>
      </c>
      <c r="C1497" t="s">
        <v>68</v>
      </c>
      <c r="D1497" s="75" t="s">
        <v>832</v>
      </c>
      <c r="E1497" t="s">
        <v>702</v>
      </c>
      <c r="F1497">
        <v>1459</v>
      </c>
    </row>
    <row r="1498" spans="1:6">
      <c r="A1498" t="s">
        <v>830</v>
      </c>
      <c r="B1498" t="s">
        <v>793</v>
      </c>
      <c r="C1498" t="s">
        <v>68</v>
      </c>
      <c r="D1498" s="75" t="s">
        <v>833</v>
      </c>
      <c r="E1498" t="s">
        <v>702</v>
      </c>
      <c r="F1498">
        <v>1153</v>
      </c>
    </row>
    <row r="1499" spans="1:6">
      <c r="A1499" t="s">
        <v>830</v>
      </c>
      <c r="B1499" t="s">
        <v>793</v>
      </c>
      <c r="C1499" t="s">
        <v>68</v>
      </c>
      <c r="D1499" s="75" t="s">
        <v>834</v>
      </c>
      <c r="E1499" t="s">
        <v>702</v>
      </c>
      <c r="F1499">
        <v>1352</v>
      </c>
    </row>
    <row r="1500" spans="1:6">
      <c r="A1500" t="s">
        <v>830</v>
      </c>
      <c r="B1500" t="s">
        <v>793</v>
      </c>
      <c r="C1500" t="s">
        <v>68</v>
      </c>
      <c r="D1500" s="75" t="s">
        <v>835</v>
      </c>
      <c r="E1500" t="s">
        <v>702</v>
      </c>
      <c r="F1500">
        <v>1410</v>
      </c>
    </row>
    <row r="1501" spans="1:6">
      <c r="A1501" t="s">
        <v>830</v>
      </c>
      <c r="B1501" t="s">
        <v>793</v>
      </c>
      <c r="C1501" t="s">
        <v>68</v>
      </c>
      <c r="D1501" s="75" t="s">
        <v>836</v>
      </c>
      <c r="E1501" t="s">
        <v>702</v>
      </c>
      <c r="F1501">
        <v>1745</v>
      </c>
    </row>
    <row r="1502" spans="1:6">
      <c r="A1502" t="s">
        <v>830</v>
      </c>
      <c r="B1502" t="s">
        <v>793</v>
      </c>
      <c r="C1502" t="s">
        <v>68</v>
      </c>
      <c r="D1502" s="75" t="s">
        <v>837</v>
      </c>
      <c r="E1502" t="s">
        <v>702</v>
      </c>
      <c r="F1502">
        <v>1861</v>
      </c>
    </row>
    <row r="1503" spans="1:6">
      <c r="A1503" t="s">
        <v>830</v>
      </c>
      <c r="B1503" t="s">
        <v>793</v>
      </c>
      <c r="C1503" t="s">
        <v>68</v>
      </c>
      <c r="D1503" s="75" t="s">
        <v>838</v>
      </c>
      <c r="E1503" t="s">
        <v>702</v>
      </c>
      <c r="F1503">
        <v>2356</v>
      </c>
    </row>
    <row r="1504" spans="1:6">
      <c r="A1504" t="s">
        <v>830</v>
      </c>
      <c r="B1504" t="s">
        <v>793</v>
      </c>
      <c r="C1504" t="s">
        <v>68</v>
      </c>
      <c r="D1504" s="75" t="s">
        <v>839</v>
      </c>
      <c r="E1504" t="s">
        <v>702</v>
      </c>
      <c r="F1504">
        <v>2584</v>
      </c>
    </row>
    <row r="1505" spans="1:6">
      <c r="A1505" t="s">
        <v>830</v>
      </c>
      <c r="B1505" t="s">
        <v>793</v>
      </c>
      <c r="C1505" t="s">
        <v>68</v>
      </c>
      <c r="D1505" s="75" t="s">
        <v>840</v>
      </c>
      <c r="E1505" t="s">
        <v>702</v>
      </c>
      <c r="F1505">
        <v>2477</v>
      </c>
    </row>
    <row r="1506" spans="1:6">
      <c r="A1506" t="s">
        <v>830</v>
      </c>
      <c r="B1506" t="s">
        <v>793</v>
      </c>
      <c r="C1506" t="s">
        <v>68</v>
      </c>
      <c r="D1506" s="75" t="s">
        <v>841</v>
      </c>
      <c r="E1506" t="s">
        <v>702</v>
      </c>
      <c r="F1506">
        <v>1902</v>
      </c>
    </row>
    <row r="1507" spans="1:6">
      <c r="A1507" t="s">
        <v>830</v>
      </c>
      <c r="B1507" t="s">
        <v>793</v>
      </c>
      <c r="C1507" t="s">
        <v>68</v>
      </c>
      <c r="D1507" s="75" t="s">
        <v>842</v>
      </c>
      <c r="E1507" t="s">
        <v>702</v>
      </c>
      <c r="F1507">
        <v>1181</v>
      </c>
    </row>
    <row r="1508" spans="1:6">
      <c r="A1508" t="s">
        <v>830</v>
      </c>
      <c r="B1508" t="s">
        <v>793</v>
      </c>
      <c r="C1508" t="s">
        <v>68</v>
      </c>
      <c r="D1508" s="75" t="s">
        <v>843</v>
      </c>
      <c r="E1508" t="s">
        <v>702</v>
      </c>
      <c r="F1508">
        <v>775</v>
      </c>
    </row>
    <row r="1509" spans="1:6">
      <c r="A1509" t="s">
        <v>830</v>
      </c>
      <c r="B1509" t="s">
        <v>793</v>
      </c>
      <c r="C1509" t="s">
        <v>68</v>
      </c>
      <c r="D1509" s="75" t="s">
        <v>844</v>
      </c>
      <c r="E1509" t="s">
        <v>702</v>
      </c>
      <c r="F1509">
        <v>515</v>
      </c>
    </row>
    <row r="1510" spans="1:6">
      <c r="A1510" t="s">
        <v>830</v>
      </c>
      <c r="B1510" t="s">
        <v>793</v>
      </c>
      <c r="C1510" t="s">
        <v>68</v>
      </c>
      <c r="D1510" s="75" t="s">
        <v>845</v>
      </c>
      <c r="E1510" t="s">
        <v>702</v>
      </c>
      <c r="F1510">
        <v>230</v>
      </c>
    </row>
    <row r="1511" spans="1:6">
      <c r="A1511" t="s">
        <v>830</v>
      </c>
      <c r="B1511" t="s">
        <v>793</v>
      </c>
      <c r="C1511" t="s">
        <v>68</v>
      </c>
      <c r="D1511" s="75" t="s">
        <v>846</v>
      </c>
      <c r="E1511" t="s">
        <v>702</v>
      </c>
      <c r="F1511">
        <v>43</v>
      </c>
    </row>
    <row r="1512" spans="1:6">
      <c r="A1512" t="s">
        <v>830</v>
      </c>
      <c r="B1512" t="s">
        <v>793</v>
      </c>
      <c r="C1512" t="s">
        <v>68</v>
      </c>
      <c r="D1512" s="75" t="s">
        <v>847</v>
      </c>
      <c r="E1512" t="s">
        <v>702</v>
      </c>
      <c r="F1512">
        <v>3</v>
      </c>
    </row>
    <row r="1513" spans="1:6">
      <c r="A1513" t="s">
        <v>830</v>
      </c>
      <c r="B1513" t="s">
        <v>793</v>
      </c>
      <c r="C1513" t="s">
        <v>68</v>
      </c>
      <c r="D1513" s="75" t="s">
        <v>159</v>
      </c>
      <c r="E1513" t="s">
        <v>52</v>
      </c>
      <c r="F1513">
        <v>166</v>
      </c>
    </row>
    <row r="1514" spans="1:6">
      <c r="A1514" t="s">
        <v>830</v>
      </c>
      <c r="B1514" t="s">
        <v>793</v>
      </c>
      <c r="C1514" t="s">
        <v>68</v>
      </c>
      <c r="D1514" s="75" t="s">
        <v>160</v>
      </c>
      <c r="E1514" t="s">
        <v>52</v>
      </c>
      <c r="F1514">
        <v>754</v>
      </c>
    </row>
    <row r="1515" spans="1:6">
      <c r="A1515" t="s">
        <v>830</v>
      </c>
      <c r="B1515" t="s">
        <v>793</v>
      </c>
      <c r="C1515" t="s">
        <v>68</v>
      </c>
      <c r="D1515" s="75" t="s">
        <v>161</v>
      </c>
      <c r="E1515" t="s">
        <v>52</v>
      </c>
      <c r="F1515">
        <v>888</v>
      </c>
    </row>
    <row r="1516" spans="1:6">
      <c r="A1516" t="s">
        <v>830</v>
      </c>
      <c r="B1516" t="s">
        <v>793</v>
      </c>
      <c r="C1516" t="s">
        <v>68</v>
      </c>
      <c r="D1516" s="75" t="s">
        <v>831</v>
      </c>
      <c r="E1516" t="s">
        <v>52</v>
      </c>
      <c r="F1516">
        <v>796</v>
      </c>
    </row>
    <row r="1517" spans="1:6">
      <c r="A1517" t="s">
        <v>830</v>
      </c>
      <c r="B1517" t="s">
        <v>793</v>
      </c>
      <c r="C1517" t="s">
        <v>68</v>
      </c>
      <c r="D1517" s="75" t="s">
        <v>832</v>
      </c>
      <c r="E1517" t="s">
        <v>52</v>
      </c>
      <c r="F1517">
        <v>538</v>
      </c>
    </row>
    <row r="1518" spans="1:6">
      <c r="A1518" t="s">
        <v>830</v>
      </c>
      <c r="B1518" t="s">
        <v>793</v>
      </c>
      <c r="C1518" t="s">
        <v>68</v>
      </c>
      <c r="D1518" s="75" t="s">
        <v>833</v>
      </c>
      <c r="E1518" t="s">
        <v>52</v>
      </c>
      <c r="F1518">
        <v>991</v>
      </c>
    </row>
    <row r="1519" spans="1:6">
      <c r="A1519" t="s">
        <v>830</v>
      </c>
      <c r="B1519" t="s">
        <v>793</v>
      </c>
      <c r="C1519" t="s">
        <v>68</v>
      </c>
      <c r="D1519" s="75" t="s">
        <v>834</v>
      </c>
      <c r="E1519" t="s">
        <v>52</v>
      </c>
      <c r="F1519">
        <v>1168</v>
      </c>
    </row>
    <row r="1520" spans="1:6">
      <c r="A1520" t="s">
        <v>830</v>
      </c>
      <c r="B1520" t="s">
        <v>793</v>
      </c>
      <c r="C1520" t="s">
        <v>68</v>
      </c>
      <c r="D1520" s="75" t="s">
        <v>835</v>
      </c>
      <c r="E1520" t="s">
        <v>52</v>
      </c>
      <c r="F1520">
        <v>1262</v>
      </c>
    </row>
    <row r="1521" spans="1:6">
      <c r="A1521" t="s">
        <v>830</v>
      </c>
      <c r="B1521" t="s">
        <v>793</v>
      </c>
      <c r="C1521" t="s">
        <v>68</v>
      </c>
      <c r="D1521" s="75" t="s">
        <v>836</v>
      </c>
      <c r="E1521" t="s">
        <v>52</v>
      </c>
      <c r="F1521">
        <v>1349</v>
      </c>
    </row>
    <row r="1522" spans="1:6">
      <c r="A1522" t="s">
        <v>830</v>
      </c>
      <c r="B1522" t="s">
        <v>793</v>
      </c>
      <c r="C1522" t="s">
        <v>68</v>
      </c>
      <c r="D1522" s="75" t="s">
        <v>837</v>
      </c>
      <c r="E1522" t="s">
        <v>52</v>
      </c>
      <c r="F1522">
        <v>1181</v>
      </c>
    </row>
    <row r="1523" spans="1:6">
      <c r="A1523" t="s">
        <v>830</v>
      </c>
      <c r="B1523" t="s">
        <v>793</v>
      </c>
      <c r="C1523" t="s">
        <v>68</v>
      </c>
      <c r="D1523" s="75" t="s">
        <v>838</v>
      </c>
      <c r="E1523" t="s">
        <v>52</v>
      </c>
      <c r="F1523">
        <v>1173</v>
      </c>
    </row>
    <row r="1524" spans="1:6">
      <c r="A1524" t="s">
        <v>830</v>
      </c>
      <c r="B1524" t="s">
        <v>793</v>
      </c>
      <c r="C1524" t="s">
        <v>68</v>
      </c>
      <c r="D1524" s="75" t="s">
        <v>839</v>
      </c>
      <c r="E1524" t="s">
        <v>52</v>
      </c>
      <c r="F1524">
        <v>1189</v>
      </c>
    </row>
    <row r="1525" spans="1:6">
      <c r="A1525" t="s">
        <v>830</v>
      </c>
      <c r="B1525" t="s">
        <v>793</v>
      </c>
      <c r="C1525" t="s">
        <v>68</v>
      </c>
      <c r="D1525" s="75" t="s">
        <v>840</v>
      </c>
      <c r="E1525" t="s">
        <v>52</v>
      </c>
      <c r="F1525">
        <v>1092</v>
      </c>
    </row>
    <row r="1526" spans="1:6">
      <c r="A1526" t="s">
        <v>830</v>
      </c>
      <c r="B1526" t="s">
        <v>793</v>
      </c>
      <c r="C1526" t="s">
        <v>68</v>
      </c>
      <c r="D1526" s="75" t="s">
        <v>841</v>
      </c>
      <c r="E1526" t="s">
        <v>52</v>
      </c>
      <c r="F1526">
        <v>844</v>
      </c>
    </row>
    <row r="1527" spans="1:6">
      <c r="A1527" t="s">
        <v>830</v>
      </c>
      <c r="B1527" t="s">
        <v>793</v>
      </c>
      <c r="C1527" t="s">
        <v>68</v>
      </c>
      <c r="D1527" s="75" t="s">
        <v>842</v>
      </c>
      <c r="E1527" t="s">
        <v>52</v>
      </c>
      <c r="F1527">
        <v>507</v>
      </c>
    </row>
    <row r="1528" spans="1:6">
      <c r="A1528" t="s">
        <v>830</v>
      </c>
      <c r="B1528" t="s">
        <v>793</v>
      </c>
      <c r="C1528" t="s">
        <v>68</v>
      </c>
      <c r="D1528" s="75" t="s">
        <v>843</v>
      </c>
      <c r="E1528" t="s">
        <v>52</v>
      </c>
      <c r="F1528">
        <v>304</v>
      </c>
    </row>
    <row r="1529" spans="1:6">
      <c r="A1529" t="s">
        <v>830</v>
      </c>
      <c r="B1529" t="s">
        <v>793</v>
      </c>
      <c r="C1529" t="s">
        <v>68</v>
      </c>
      <c r="D1529" s="75" t="s">
        <v>844</v>
      </c>
      <c r="E1529" t="s">
        <v>52</v>
      </c>
      <c r="F1529">
        <v>257</v>
      </c>
    </row>
    <row r="1530" spans="1:6">
      <c r="A1530" t="s">
        <v>830</v>
      </c>
      <c r="B1530" t="s">
        <v>793</v>
      </c>
      <c r="C1530" t="s">
        <v>68</v>
      </c>
      <c r="D1530" s="75" t="s">
        <v>845</v>
      </c>
      <c r="E1530" t="s">
        <v>52</v>
      </c>
      <c r="F1530">
        <v>83</v>
      </c>
    </row>
    <row r="1531" spans="1:6">
      <c r="A1531" t="s">
        <v>830</v>
      </c>
      <c r="B1531" t="s">
        <v>793</v>
      </c>
      <c r="C1531" t="s">
        <v>68</v>
      </c>
      <c r="D1531" s="75" t="s">
        <v>846</v>
      </c>
      <c r="E1531" t="s">
        <v>52</v>
      </c>
      <c r="F1531">
        <v>13</v>
      </c>
    </row>
    <row r="1532" spans="1:6">
      <c r="A1532" t="s">
        <v>830</v>
      </c>
      <c r="B1532" t="s">
        <v>793</v>
      </c>
      <c r="C1532" t="s">
        <v>68</v>
      </c>
      <c r="D1532" s="75" t="s">
        <v>847</v>
      </c>
      <c r="E1532" t="s">
        <v>52</v>
      </c>
      <c r="F1532">
        <v>8</v>
      </c>
    </row>
    <row r="1533" spans="1:6">
      <c r="A1533" t="s">
        <v>830</v>
      </c>
      <c r="B1533" t="s">
        <v>793</v>
      </c>
      <c r="C1533" t="s">
        <v>68</v>
      </c>
      <c r="D1533" s="75" t="s">
        <v>159</v>
      </c>
      <c r="E1533" t="s">
        <v>53</v>
      </c>
      <c r="F1533">
        <v>49</v>
      </c>
    </row>
    <row r="1534" spans="1:6">
      <c r="A1534" t="s">
        <v>830</v>
      </c>
      <c r="B1534" t="s">
        <v>793</v>
      </c>
      <c r="C1534" t="s">
        <v>68</v>
      </c>
      <c r="D1534" s="75" t="s">
        <v>160</v>
      </c>
      <c r="E1534" t="s">
        <v>53</v>
      </c>
      <c r="F1534">
        <v>234</v>
      </c>
    </row>
    <row r="1535" spans="1:6">
      <c r="A1535" t="s">
        <v>830</v>
      </c>
      <c r="B1535" t="s">
        <v>793</v>
      </c>
      <c r="C1535" t="s">
        <v>68</v>
      </c>
      <c r="D1535" s="75" t="s">
        <v>161</v>
      </c>
      <c r="E1535" t="s">
        <v>53</v>
      </c>
      <c r="F1535">
        <v>335</v>
      </c>
    </row>
    <row r="1536" spans="1:6">
      <c r="A1536" t="s">
        <v>830</v>
      </c>
      <c r="B1536" t="s">
        <v>793</v>
      </c>
      <c r="C1536" t="s">
        <v>68</v>
      </c>
      <c r="D1536" s="75" t="s">
        <v>831</v>
      </c>
      <c r="E1536" t="s">
        <v>53</v>
      </c>
      <c r="F1536">
        <v>335</v>
      </c>
    </row>
    <row r="1537" spans="1:6">
      <c r="A1537" t="s">
        <v>830</v>
      </c>
      <c r="B1537" t="s">
        <v>793</v>
      </c>
      <c r="C1537" t="s">
        <v>68</v>
      </c>
      <c r="D1537" s="75" t="s">
        <v>832</v>
      </c>
      <c r="E1537" t="s">
        <v>53</v>
      </c>
      <c r="F1537">
        <v>373</v>
      </c>
    </row>
    <row r="1538" spans="1:6">
      <c r="A1538" t="s">
        <v>830</v>
      </c>
      <c r="B1538" t="s">
        <v>793</v>
      </c>
      <c r="C1538" t="s">
        <v>68</v>
      </c>
      <c r="D1538" s="75" t="s">
        <v>833</v>
      </c>
      <c r="E1538" t="s">
        <v>53</v>
      </c>
      <c r="F1538">
        <v>429</v>
      </c>
    </row>
    <row r="1539" spans="1:6">
      <c r="A1539" t="s">
        <v>830</v>
      </c>
      <c r="B1539" t="s">
        <v>793</v>
      </c>
      <c r="C1539" t="s">
        <v>68</v>
      </c>
      <c r="D1539" s="75" t="s">
        <v>834</v>
      </c>
      <c r="E1539" t="s">
        <v>53</v>
      </c>
      <c r="F1539">
        <v>520</v>
      </c>
    </row>
    <row r="1540" spans="1:6">
      <c r="A1540" t="s">
        <v>830</v>
      </c>
      <c r="B1540" t="s">
        <v>793</v>
      </c>
      <c r="C1540" t="s">
        <v>68</v>
      </c>
      <c r="D1540" s="75" t="s">
        <v>835</v>
      </c>
      <c r="E1540" t="s">
        <v>53</v>
      </c>
      <c r="F1540">
        <v>722</v>
      </c>
    </row>
    <row r="1541" spans="1:6">
      <c r="A1541" t="s">
        <v>830</v>
      </c>
      <c r="B1541" t="s">
        <v>793</v>
      </c>
      <c r="C1541" t="s">
        <v>68</v>
      </c>
      <c r="D1541" s="75" t="s">
        <v>836</v>
      </c>
      <c r="E1541" t="s">
        <v>53</v>
      </c>
      <c r="F1541">
        <v>626</v>
      </c>
    </row>
    <row r="1542" spans="1:6">
      <c r="A1542" t="s">
        <v>830</v>
      </c>
      <c r="B1542" t="s">
        <v>793</v>
      </c>
      <c r="C1542" t="s">
        <v>68</v>
      </c>
      <c r="D1542" s="75" t="s">
        <v>837</v>
      </c>
      <c r="E1542" t="s">
        <v>53</v>
      </c>
      <c r="F1542">
        <v>703</v>
      </c>
    </row>
    <row r="1543" spans="1:6">
      <c r="A1543" t="s">
        <v>830</v>
      </c>
      <c r="B1543" t="s">
        <v>793</v>
      </c>
      <c r="C1543" t="s">
        <v>68</v>
      </c>
      <c r="D1543" s="75" t="s">
        <v>838</v>
      </c>
      <c r="E1543" t="s">
        <v>53</v>
      </c>
      <c r="F1543">
        <v>776</v>
      </c>
    </row>
    <row r="1544" spans="1:6">
      <c r="A1544" t="s">
        <v>830</v>
      </c>
      <c r="B1544" t="s">
        <v>793</v>
      </c>
      <c r="C1544" t="s">
        <v>68</v>
      </c>
      <c r="D1544" s="75" t="s">
        <v>839</v>
      </c>
      <c r="E1544" t="s">
        <v>53</v>
      </c>
      <c r="F1544">
        <v>825</v>
      </c>
    </row>
    <row r="1545" spans="1:6">
      <c r="A1545" t="s">
        <v>830</v>
      </c>
      <c r="B1545" t="s">
        <v>793</v>
      </c>
      <c r="C1545" t="s">
        <v>68</v>
      </c>
      <c r="D1545" s="75" t="s">
        <v>840</v>
      </c>
      <c r="E1545" t="s">
        <v>53</v>
      </c>
      <c r="F1545">
        <v>646</v>
      </c>
    </row>
    <row r="1546" spans="1:6">
      <c r="A1546" t="s">
        <v>830</v>
      </c>
      <c r="B1546" t="s">
        <v>793</v>
      </c>
      <c r="C1546" t="s">
        <v>68</v>
      </c>
      <c r="D1546" s="75" t="s">
        <v>841</v>
      </c>
      <c r="E1546" t="s">
        <v>53</v>
      </c>
      <c r="F1546">
        <v>447</v>
      </c>
    </row>
    <row r="1547" spans="1:6">
      <c r="A1547" t="s">
        <v>830</v>
      </c>
      <c r="B1547" t="s">
        <v>793</v>
      </c>
      <c r="C1547" t="s">
        <v>68</v>
      </c>
      <c r="D1547" s="75" t="s">
        <v>842</v>
      </c>
      <c r="E1547" t="s">
        <v>53</v>
      </c>
      <c r="F1547">
        <v>173</v>
      </c>
    </row>
    <row r="1548" spans="1:6">
      <c r="A1548" t="s">
        <v>830</v>
      </c>
      <c r="B1548" t="s">
        <v>793</v>
      </c>
      <c r="C1548" t="s">
        <v>68</v>
      </c>
      <c r="D1548" s="75" t="s">
        <v>843</v>
      </c>
      <c r="E1548" t="s">
        <v>53</v>
      </c>
      <c r="F1548">
        <v>81</v>
      </c>
    </row>
    <row r="1549" spans="1:6">
      <c r="A1549" t="s">
        <v>830</v>
      </c>
      <c r="B1549" t="s">
        <v>793</v>
      </c>
      <c r="C1549" t="s">
        <v>68</v>
      </c>
      <c r="D1549" s="75" t="s">
        <v>844</v>
      </c>
      <c r="E1549" t="s">
        <v>53</v>
      </c>
      <c r="F1549">
        <v>34</v>
      </c>
    </row>
    <row r="1550" spans="1:6">
      <c r="A1550" t="s">
        <v>830</v>
      </c>
      <c r="B1550" t="s">
        <v>793</v>
      </c>
      <c r="C1550" t="s">
        <v>68</v>
      </c>
      <c r="D1550" s="75" t="s">
        <v>845</v>
      </c>
      <c r="E1550" t="s">
        <v>53</v>
      </c>
      <c r="F1550">
        <v>10</v>
      </c>
    </row>
    <row r="1551" spans="1:6">
      <c r="A1551" t="s">
        <v>830</v>
      </c>
      <c r="B1551" t="s">
        <v>793</v>
      </c>
      <c r="C1551" t="s">
        <v>68</v>
      </c>
      <c r="D1551" s="75" t="s">
        <v>159</v>
      </c>
      <c r="E1551" t="s">
        <v>54</v>
      </c>
      <c r="F1551">
        <v>14188</v>
      </c>
    </row>
    <row r="1552" spans="1:6">
      <c r="A1552" t="s">
        <v>830</v>
      </c>
      <c r="B1552" t="s">
        <v>793</v>
      </c>
      <c r="C1552" t="s">
        <v>68</v>
      </c>
      <c r="D1552" s="75" t="s">
        <v>160</v>
      </c>
      <c r="E1552" t="s">
        <v>54</v>
      </c>
      <c r="F1552">
        <v>74216</v>
      </c>
    </row>
    <row r="1553" spans="1:6">
      <c r="A1553" t="s">
        <v>830</v>
      </c>
      <c r="B1553" t="s">
        <v>793</v>
      </c>
      <c r="C1553" t="s">
        <v>68</v>
      </c>
      <c r="D1553" s="75" t="s">
        <v>161</v>
      </c>
      <c r="E1553" t="s">
        <v>54</v>
      </c>
      <c r="F1553">
        <v>77105</v>
      </c>
    </row>
    <row r="1554" spans="1:6">
      <c r="A1554" t="s">
        <v>830</v>
      </c>
      <c r="B1554" t="s">
        <v>793</v>
      </c>
      <c r="C1554" t="s">
        <v>68</v>
      </c>
      <c r="D1554" s="75" t="s">
        <v>831</v>
      </c>
      <c r="E1554" t="s">
        <v>54</v>
      </c>
      <c r="F1554">
        <v>61014</v>
      </c>
    </row>
    <row r="1555" spans="1:6">
      <c r="A1555" t="s">
        <v>830</v>
      </c>
      <c r="B1555" t="s">
        <v>793</v>
      </c>
      <c r="C1555" t="s">
        <v>68</v>
      </c>
      <c r="D1555" s="75" t="s">
        <v>832</v>
      </c>
      <c r="E1555" t="s">
        <v>54</v>
      </c>
      <c r="F1555">
        <v>51382</v>
      </c>
    </row>
    <row r="1556" spans="1:6">
      <c r="A1556" t="s">
        <v>830</v>
      </c>
      <c r="B1556" t="s">
        <v>793</v>
      </c>
      <c r="C1556" t="s">
        <v>68</v>
      </c>
      <c r="D1556" s="75" t="s">
        <v>833</v>
      </c>
      <c r="E1556" t="s">
        <v>54</v>
      </c>
      <c r="F1556">
        <v>53984</v>
      </c>
    </row>
    <row r="1557" spans="1:6">
      <c r="A1557" t="s">
        <v>830</v>
      </c>
      <c r="B1557" t="s">
        <v>793</v>
      </c>
      <c r="C1557" t="s">
        <v>68</v>
      </c>
      <c r="D1557" s="75" t="s">
        <v>834</v>
      </c>
      <c r="E1557" t="s">
        <v>54</v>
      </c>
      <c r="F1557">
        <v>73714</v>
      </c>
    </row>
    <row r="1558" spans="1:6">
      <c r="A1558" t="s">
        <v>830</v>
      </c>
      <c r="B1558" t="s">
        <v>793</v>
      </c>
      <c r="C1558" t="s">
        <v>68</v>
      </c>
      <c r="D1558" s="75" t="s">
        <v>835</v>
      </c>
      <c r="E1558" t="s">
        <v>54</v>
      </c>
      <c r="F1558">
        <v>78914</v>
      </c>
    </row>
    <row r="1559" spans="1:6">
      <c r="A1559" t="s">
        <v>830</v>
      </c>
      <c r="B1559" t="s">
        <v>793</v>
      </c>
      <c r="C1559" t="s">
        <v>68</v>
      </c>
      <c r="D1559" s="75" t="s">
        <v>836</v>
      </c>
      <c r="E1559" t="s">
        <v>54</v>
      </c>
      <c r="F1559">
        <v>83903</v>
      </c>
    </row>
    <row r="1560" spans="1:6">
      <c r="A1560" t="s">
        <v>830</v>
      </c>
      <c r="B1560" t="s">
        <v>793</v>
      </c>
      <c r="C1560" t="s">
        <v>68</v>
      </c>
      <c r="D1560" s="75" t="s">
        <v>837</v>
      </c>
      <c r="E1560" t="s">
        <v>54</v>
      </c>
      <c r="F1560">
        <v>84656</v>
      </c>
    </row>
    <row r="1561" spans="1:6">
      <c r="A1561" t="s">
        <v>830</v>
      </c>
      <c r="B1561" t="s">
        <v>793</v>
      </c>
      <c r="C1561" t="s">
        <v>68</v>
      </c>
      <c r="D1561" s="75" t="s">
        <v>838</v>
      </c>
      <c r="E1561" t="s">
        <v>54</v>
      </c>
      <c r="F1561">
        <v>90569</v>
      </c>
    </row>
    <row r="1562" spans="1:6">
      <c r="A1562" t="s">
        <v>830</v>
      </c>
      <c r="B1562" t="s">
        <v>793</v>
      </c>
      <c r="C1562" t="s">
        <v>68</v>
      </c>
      <c r="D1562" s="75" t="s">
        <v>839</v>
      </c>
      <c r="E1562" t="s">
        <v>54</v>
      </c>
      <c r="F1562">
        <v>86313</v>
      </c>
    </row>
    <row r="1563" spans="1:6">
      <c r="A1563" t="s">
        <v>830</v>
      </c>
      <c r="B1563" t="s">
        <v>793</v>
      </c>
      <c r="C1563" t="s">
        <v>68</v>
      </c>
      <c r="D1563" s="75" t="s">
        <v>840</v>
      </c>
      <c r="E1563" t="s">
        <v>54</v>
      </c>
      <c r="F1563">
        <v>80744</v>
      </c>
    </row>
    <row r="1564" spans="1:6">
      <c r="A1564" t="s">
        <v>830</v>
      </c>
      <c r="B1564" t="s">
        <v>793</v>
      </c>
      <c r="C1564" t="s">
        <v>68</v>
      </c>
      <c r="D1564" s="75" t="s">
        <v>841</v>
      </c>
      <c r="E1564" t="s">
        <v>54</v>
      </c>
      <c r="F1564">
        <v>69575</v>
      </c>
    </row>
    <row r="1565" spans="1:6">
      <c r="A1565" t="s">
        <v>830</v>
      </c>
      <c r="B1565" t="s">
        <v>793</v>
      </c>
      <c r="C1565" t="s">
        <v>68</v>
      </c>
      <c r="D1565" s="75" t="s">
        <v>842</v>
      </c>
      <c r="E1565" t="s">
        <v>54</v>
      </c>
      <c r="F1565">
        <v>46159</v>
      </c>
    </row>
    <row r="1566" spans="1:6">
      <c r="A1566" t="s">
        <v>830</v>
      </c>
      <c r="B1566" t="s">
        <v>793</v>
      </c>
      <c r="C1566" t="s">
        <v>68</v>
      </c>
      <c r="D1566" s="75" t="s">
        <v>843</v>
      </c>
      <c r="E1566" t="s">
        <v>54</v>
      </c>
      <c r="F1566">
        <v>29625</v>
      </c>
    </row>
    <row r="1567" spans="1:6">
      <c r="A1567" t="s">
        <v>830</v>
      </c>
      <c r="B1567" t="s">
        <v>793</v>
      </c>
      <c r="C1567" t="s">
        <v>68</v>
      </c>
      <c r="D1567" s="75" t="s">
        <v>844</v>
      </c>
      <c r="E1567" t="s">
        <v>54</v>
      </c>
      <c r="F1567">
        <v>18943</v>
      </c>
    </row>
    <row r="1568" spans="1:6">
      <c r="A1568" t="s">
        <v>830</v>
      </c>
      <c r="B1568" t="s">
        <v>793</v>
      </c>
      <c r="C1568" t="s">
        <v>68</v>
      </c>
      <c r="D1568" s="75" t="s">
        <v>845</v>
      </c>
      <c r="E1568" t="s">
        <v>54</v>
      </c>
      <c r="F1568">
        <v>7358</v>
      </c>
    </row>
    <row r="1569" spans="1:6">
      <c r="A1569" t="s">
        <v>830</v>
      </c>
      <c r="B1569" t="s">
        <v>793</v>
      </c>
      <c r="C1569" t="s">
        <v>68</v>
      </c>
      <c r="D1569" s="75" t="s">
        <v>846</v>
      </c>
      <c r="E1569" t="s">
        <v>54</v>
      </c>
      <c r="F1569">
        <v>1450</v>
      </c>
    </row>
    <row r="1570" spans="1:6">
      <c r="A1570" t="s">
        <v>830</v>
      </c>
      <c r="B1570" t="s">
        <v>793</v>
      </c>
      <c r="C1570" t="s">
        <v>68</v>
      </c>
      <c r="D1570" s="75" t="s">
        <v>847</v>
      </c>
      <c r="E1570" t="s">
        <v>54</v>
      </c>
      <c r="F1570">
        <v>170</v>
      </c>
    </row>
    <row r="1571" spans="1:6">
      <c r="A1571" t="s">
        <v>830</v>
      </c>
      <c r="B1571" t="s">
        <v>793</v>
      </c>
      <c r="C1571" t="s">
        <v>68</v>
      </c>
      <c r="D1571" s="75" t="s">
        <v>159</v>
      </c>
      <c r="E1571" t="s">
        <v>791</v>
      </c>
      <c r="F1571">
        <v>8</v>
      </c>
    </row>
    <row r="1572" spans="1:6">
      <c r="A1572" t="s">
        <v>830</v>
      </c>
      <c r="B1572" t="s">
        <v>793</v>
      </c>
      <c r="C1572" t="s">
        <v>68</v>
      </c>
      <c r="D1572" s="75" t="s">
        <v>160</v>
      </c>
      <c r="E1572" t="s">
        <v>791</v>
      </c>
      <c r="F1572">
        <v>16</v>
      </c>
    </row>
    <row r="1573" spans="1:6">
      <c r="A1573" t="s">
        <v>830</v>
      </c>
      <c r="B1573" t="s">
        <v>793</v>
      </c>
      <c r="C1573" t="s">
        <v>68</v>
      </c>
      <c r="D1573" s="75" t="s">
        <v>161</v>
      </c>
      <c r="E1573" t="s">
        <v>791</v>
      </c>
      <c r="F1573">
        <v>14</v>
      </c>
    </row>
    <row r="1574" spans="1:6">
      <c r="A1574" t="s">
        <v>830</v>
      </c>
      <c r="B1574" t="s">
        <v>793</v>
      </c>
      <c r="C1574" t="s">
        <v>68</v>
      </c>
      <c r="D1574" s="75" t="s">
        <v>831</v>
      </c>
      <c r="E1574" t="s">
        <v>791</v>
      </c>
      <c r="F1574">
        <v>7</v>
      </c>
    </row>
    <row r="1575" spans="1:6">
      <c r="A1575" t="s">
        <v>830</v>
      </c>
      <c r="B1575" t="s">
        <v>793</v>
      </c>
      <c r="C1575" t="s">
        <v>68</v>
      </c>
      <c r="D1575" s="75" t="s">
        <v>832</v>
      </c>
      <c r="E1575" t="s">
        <v>791</v>
      </c>
      <c r="F1575">
        <v>16</v>
      </c>
    </row>
    <row r="1576" spans="1:6">
      <c r="A1576" t="s">
        <v>830</v>
      </c>
      <c r="B1576" t="s">
        <v>793</v>
      </c>
      <c r="C1576" t="s">
        <v>68</v>
      </c>
      <c r="D1576" s="75" t="s">
        <v>833</v>
      </c>
      <c r="E1576" t="s">
        <v>791</v>
      </c>
      <c r="F1576">
        <v>19</v>
      </c>
    </row>
    <row r="1577" spans="1:6">
      <c r="A1577" t="s">
        <v>830</v>
      </c>
      <c r="B1577" t="s">
        <v>793</v>
      </c>
      <c r="C1577" t="s">
        <v>68</v>
      </c>
      <c r="D1577" s="75" t="s">
        <v>834</v>
      </c>
      <c r="E1577" t="s">
        <v>791</v>
      </c>
      <c r="F1577">
        <v>59</v>
      </c>
    </row>
    <row r="1578" spans="1:6">
      <c r="A1578" t="s">
        <v>830</v>
      </c>
      <c r="B1578" t="s">
        <v>793</v>
      </c>
      <c r="C1578" t="s">
        <v>68</v>
      </c>
      <c r="D1578" s="75" t="s">
        <v>835</v>
      </c>
      <c r="E1578" t="s">
        <v>791</v>
      </c>
      <c r="F1578">
        <v>43</v>
      </c>
    </row>
    <row r="1579" spans="1:6">
      <c r="A1579" t="s">
        <v>830</v>
      </c>
      <c r="B1579" t="s">
        <v>793</v>
      </c>
      <c r="C1579" t="s">
        <v>68</v>
      </c>
      <c r="D1579" s="75" t="s">
        <v>836</v>
      </c>
      <c r="E1579" t="s">
        <v>791</v>
      </c>
      <c r="F1579">
        <v>30</v>
      </c>
    </row>
    <row r="1580" spans="1:6">
      <c r="A1580" t="s">
        <v>830</v>
      </c>
      <c r="B1580" t="s">
        <v>793</v>
      </c>
      <c r="C1580" t="s">
        <v>68</v>
      </c>
      <c r="D1580" s="75" t="s">
        <v>837</v>
      </c>
      <c r="E1580" t="s">
        <v>791</v>
      </c>
      <c r="F1580">
        <v>60</v>
      </c>
    </row>
    <row r="1581" spans="1:6">
      <c r="A1581" t="s">
        <v>830</v>
      </c>
      <c r="B1581" t="s">
        <v>793</v>
      </c>
      <c r="C1581" t="s">
        <v>68</v>
      </c>
      <c r="D1581" s="75" t="s">
        <v>838</v>
      </c>
      <c r="E1581" t="s">
        <v>791</v>
      </c>
      <c r="F1581">
        <v>74</v>
      </c>
    </row>
    <row r="1582" spans="1:6">
      <c r="A1582" t="s">
        <v>830</v>
      </c>
      <c r="B1582" t="s">
        <v>793</v>
      </c>
      <c r="C1582" t="s">
        <v>68</v>
      </c>
      <c r="D1582" s="75" t="s">
        <v>839</v>
      </c>
      <c r="E1582" t="s">
        <v>791</v>
      </c>
      <c r="F1582">
        <v>28</v>
      </c>
    </row>
    <row r="1583" spans="1:6">
      <c r="A1583" t="s">
        <v>830</v>
      </c>
      <c r="B1583" t="s">
        <v>793</v>
      </c>
      <c r="C1583" t="s">
        <v>68</v>
      </c>
      <c r="D1583" s="75" t="s">
        <v>840</v>
      </c>
      <c r="E1583" t="s">
        <v>791</v>
      </c>
      <c r="F1583">
        <v>7</v>
      </c>
    </row>
    <row r="1584" spans="1:6">
      <c r="A1584" t="s">
        <v>830</v>
      </c>
      <c r="B1584" t="s">
        <v>793</v>
      </c>
      <c r="C1584" t="s">
        <v>68</v>
      </c>
      <c r="D1584" s="75" t="s">
        <v>841</v>
      </c>
      <c r="E1584" t="s">
        <v>791</v>
      </c>
      <c r="F1584">
        <v>8</v>
      </c>
    </row>
    <row r="1585" spans="1:6">
      <c r="A1585" t="s">
        <v>830</v>
      </c>
      <c r="B1585" t="s">
        <v>793</v>
      </c>
      <c r="C1585" t="s">
        <v>68</v>
      </c>
      <c r="D1585" s="75" t="s">
        <v>842</v>
      </c>
      <c r="E1585" t="s">
        <v>791</v>
      </c>
      <c r="F1585">
        <v>12</v>
      </c>
    </row>
    <row r="1586" spans="1:6">
      <c r="A1586" t="s">
        <v>830</v>
      </c>
      <c r="B1586" t="s">
        <v>793</v>
      </c>
      <c r="C1586" t="s">
        <v>68</v>
      </c>
      <c r="D1586" s="75" t="s">
        <v>843</v>
      </c>
      <c r="E1586" t="s">
        <v>791</v>
      </c>
      <c r="F1586">
        <v>10</v>
      </c>
    </row>
    <row r="1587" spans="1:6">
      <c r="A1587" t="s">
        <v>830</v>
      </c>
      <c r="B1587" t="s">
        <v>793</v>
      </c>
      <c r="C1587" t="s">
        <v>68</v>
      </c>
      <c r="D1587" s="75" t="s">
        <v>844</v>
      </c>
      <c r="E1587" t="s">
        <v>791</v>
      </c>
      <c r="F1587">
        <v>3</v>
      </c>
    </row>
    <row r="1588" spans="1:6">
      <c r="A1588" t="s">
        <v>830</v>
      </c>
      <c r="B1588" t="s">
        <v>793</v>
      </c>
      <c r="C1588" t="s">
        <v>68</v>
      </c>
      <c r="D1588" s="75" t="s">
        <v>845</v>
      </c>
      <c r="E1588" t="s">
        <v>791</v>
      </c>
      <c r="F1588">
        <v>3</v>
      </c>
    </row>
    <row r="1589" spans="1:6">
      <c r="A1589" t="s">
        <v>830</v>
      </c>
      <c r="B1589" t="s">
        <v>793</v>
      </c>
      <c r="C1589" t="s">
        <v>848</v>
      </c>
      <c r="D1589" s="75" t="s">
        <v>159</v>
      </c>
      <c r="E1589" t="s">
        <v>46</v>
      </c>
      <c r="F1589">
        <v>91935</v>
      </c>
    </row>
    <row r="1590" spans="1:6">
      <c r="A1590" t="s">
        <v>830</v>
      </c>
      <c r="B1590" t="s">
        <v>793</v>
      </c>
      <c r="C1590" t="s">
        <v>848</v>
      </c>
      <c r="D1590" s="75" t="s">
        <v>160</v>
      </c>
      <c r="E1590" t="s">
        <v>46</v>
      </c>
      <c r="F1590">
        <v>515562</v>
      </c>
    </row>
    <row r="1591" spans="1:6">
      <c r="A1591" t="s">
        <v>830</v>
      </c>
      <c r="B1591" t="s">
        <v>793</v>
      </c>
      <c r="C1591" t="s">
        <v>848</v>
      </c>
      <c r="D1591" s="75" t="s">
        <v>161</v>
      </c>
      <c r="E1591" t="s">
        <v>46</v>
      </c>
      <c r="F1591">
        <v>528947</v>
      </c>
    </row>
    <row r="1592" spans="1:6">
      <c r="A1592" t="s">
        <v>830</v>
      </c>
      <c r="B1592" t="s">
        <v>793</v>
      </c>
      <c r="C1592" t="s">
        <v>848</v>
      </c>
      <c r="D1592" s="75" t="s">
        <v>831</v>
      </c>
      <c r="E1592" t="s">
        <v>46</v>
      </c>
      <c r="F1592">
        <v>430267</v>
      </c>
    </row>
    <row r="1593" spans="1:6">
      <c r="A1593" t="s">
        <v>830</v>
      </c>
      <c r="B1593" t="s">
        <v>793</v>
      </c>
      <c r="C1593" t="s">
        <v>848</v>
      </c>
      <c r="D1593" s="75" t="s">
        <v>832</v>
      </c>
      <c r="E1593" t="s">
        <v>46</v>
      </c>
      <c r="F1593">
        <v>378529</v>
      </c>
    </row>
    <row r="1594" spans="1:6">
      <c r="A1594" t="s">
        <v>830</v>
      </c>
      <c r="B1594" t="s">
        <v>793</v>
      </c>
      <c r="C1594" t="s">
        <v>848</v>
      </c>
      <c r="D1594" s="75" t="s">
        <v>833</v>
      </c>
      <c r="E1594" t="s">
        <v>46</v>
      </c>
      <c r="F1594">
        <v>426729</v>
      </c>
    </row>
    <row r="1595" spans="1:6">
      <c r="A1595" t="s">
        <v>830</v>
      </c>
      <c r="B1595" t="s">
        <v>793</v>
      </c>
      <c r="C1595" t="s">
        <v>848</v>
      </c>
      <c r="D1595" s="75" t="s">
        <v>834</v>
      </c>
      <c r="E1595" t="s">
        <v>46</v>
      </c>
      <c r="F1595">
        <v>570541</v>
      </c>
    </row>
    <row r="1596" spans="1:6">
      <c r="A1596" t="s">
        <v>830</v>
      </c>
      <c r="B1596" t="s">
        <v>793</v>
      </c>
      <c r="C1596" t="s">
        <v>848</v>
      </c>
      <c r="D1596" s="75" t="s">
        <v>835</v>
      </c>
      <c r="E1596" t="s">
        <v>46</v>
      </c>
      <c r="F1596">
        <v>605669</v>
      </c>
    </row>
    <row r="1597" spans="1:6">
      <c r="A1597" t="s">
        <v>830</v>
      </c>
      <c r="B1597" t="s">
        <v>793</v>
      </c>
      <c r="C1597" t="s">
        <v>848</v>
      </c>
      <c r="D1597" s="75" t="s">
        <v>836</v>
      </c>
      <c r="E1597" t="s">
        <v>46</v>
      </c>
      <c r="F1597">
        <v>643328</v>
      </c>
    </row>
    <row r="1598" spans="1:6">
      <c r="A1598" t="s">
        <v>830</v>
      </c>
      <c r="B1598" t="s">
        <v>793</v>
      </c>
      <c r="C1598" t="s">
        <v>848</v>
      </c>
      <c r="D1598" s="75" t="s">
        <v>837</v>
      </c>
      <c r="E1598" t="s">
        <v>46</v>
      </c>
      <c r="F1598">
        <v>638072</v>
      </c>
    </row>
    <row r="1599" spans="1:6">
      <c r="A1599" t="s">
        <v>830</v>
      </c>
      <c r="B1599" t="s">
        <v>793</v>
      </c>
      <c r="C1599" t="s">
        <v>848</v>
      </c>
      <c r="D1599" s="75" t="s">
        <v>838</v>
      </c>
      <c r="E1599" t="s">
        <v>46</v>
      </c>
      <c r="F1599">
        <v>704445</v>
      </c>
    </row>
    <row r="1600" spans="1:6">
      <c r="A1600" t="s">
        <v>830</v>
      </c>
      <c r="B1600" t="s">
        <v>793</v>
      </c>
      <c r="C1600" t="s">
        <v>848</v>
      </c>
      <c r="D1600" s="75" t="s">
        <v>839</v>
      </c>
      <c r="E1600" t="s">
        <v>46</v>
      </c>
      <c r="F1600">
        <v>676575</v>
      </c>
    </row>
    <row r="1601" spans="1:6">
      <c r="A1601" t="s">
        <v>830</v>
      </c>
      <c r="B1601" t="s">
        <v>793</v>
      </c>
      <c r="C1601" t="s">
        <v>848</v>
      </c>
      <c r="D1601" s="75" t="s">
        <v>840</v>
      </c>
      <c r="E1601" t="s">
        <v>46</v>
      </c>
      <c r="F1601">
        <v>598683</v>
      </c>
    </row>
    <row r="1602" spans="1:6">
      <c r="A1602" t="s">
        <v>830</v>
      </c>
      <c r="B1602" t="s">
        <v>793</v>
      </c>
      <c r="C1602" t="s">
        <v>848</v>
      </c>
      <c r="D1602" s="75" t="s">
        <v>841</v>
      </c>
      <c r="E1602" t="s">
        <v>46</v>
      </c>
      <c r="F1602">
        <v>472543</v>
      </c>
    </row>
    <row r="1603" spans="1:6">
      <c r="A1603" t="s">
        <v>830</v>
      </c>
      <c r="B1603" t="s">
        <v>793</v>
      </c>
      <c r="C1603" t="s">
        <v>848</v>
      </c>
      <c r="D1603" s="75" t="s">
        <v>842</v>
      </c>
      <c r="E1603" t="s">
        <v>46</v>
      </c>
      <c r="F1603">
        <v>292041</v>
      </c>
    </row>
    <row r="1604" spans="1:6">
      <c r="A1604" t="s">
        <v>830</v>
      </c>
      <c r="B1604" t="s">
        <v>793</v>
      </c>
      <c r="C1604" t="s">
        <v>848</v>
      </c>
      <c r="D1604" s="75" t="s">
        <v>843</v>
      </c>
      <c r="E1604" t="s">
        <v>46</v>
      </c>
      <c r="F1604">
        <v>184642</v>
      </c>
    </row>
    <row r="1605" spans="1:6">
      <c r="A1605" t="s">
        <v>830</v>
      </c>
      <c r="B1605" t="s">
        <v>793</v>
      </c>
      <c r="C1605" t="s">
        <v>848</v>
      </c>
      <c r="D1605" s="75" t="s">
        <v>844</v>
      </c>
      <c r="E1605" t="s">
        <v>46</v>
      </c>
      <c r="F1605">
        <v>114054</v>
      </c>
    </row>
    <row r="1606" spans="1:6">
      <c r="A1606" t="s">
        <v>830</v>
      </c>
      <c r="B1606" t="s">
        <v>793</v>
      </c>
      <c r="C1606" t="s">
        <v>848</v>
      </c>
      <c r="D1606" s="75" t="s">
        <v>845</v>
      </c>
      <c r="E1606" t="s">
        <v>46</v>
      </c>
      <c r="F1606">
        <v>49581</v>
      </c>
    </row>
    <row r="1607" spans="1:6">
      <c r="A1607" t="s">
        <v>830</v>
      </c>
      <c r="B1607" t="s">
        <v>793</v>
      </c>
      <c r="C1607" t="s">
        <v>848</v>
      </c>
      <c r="D1607" s="75" t="s">
        <v>846</v>
      </c>
      <c r="E1607" t="s">
        <v>46</v>
      </c>
      <c r="F1607">
        <v>12121</v>
      </c>
    </row>
    <row r="1608" spans="1:6">
      <c r="A1608" t="s">
        <v>830</v>
      </c>
      <c r="B1608" t="s">
        <v>793</v>
      </c>
      <c r="C1608" t="s">
        <v>848</v>
      </c>
      <c r="D1608" s="75" t="s">
        <v>847</v>
      </c>
      <c r="E1608" t="s">
        <v>46</v>
      </c>
      <c r="F1608">
        <v>2064</v>
      </c>
    </row>
    <row r="1609" spans="1:6">
      <c r="A1609" t="s">
        <v>830</v>
      </c>
      <c r="B1609" t="s">
        <v>793</v>
      </c>
      <c r="C1609" t="s">
        <v>848</v>
      </c>
      <c r="D1609" s="75" t="s">
        <v>681</v>
      </c>
      <c r="E1609" t="s">
        <v>46</v>
      </c>
      <c r="F1609">
        <v>22</v>
      </c>
    </row>
    <row r="1610" spans="1:6">
      <c r="A1610" t="s">
        <v>830</v>
      </c>
      <c r="B1610" t="s">
        <v>793</v>
      </c>
      <c r="C1610" t="s">
        <v>848</v>
      </c>
      <c r="D1610" s="75" t="s">
        <v>159</v>
      </c>
      <c r="E1610" t="s">
        <v>700</v>
      </c>
      <c r="F1610">
        <v>51829</v>
      </c>
    </row>
    <row r="1611" spans="1:6">
      <c r="A1611" t="s">
        <v>830</v>
      </c>
      <c r="B1611" t="s">
        <v>793</v>
      </c>
      <c r="C1611" t="s">
        <v>848</v>
      </c>
      <c r="D1611" s="75" t="s">
        <v>160</v>
      </c>
      <c r="E1611" t="s">
        <v>700</v>
      </c>
      <c r="F1611">
        <v>298692</v>
      </c>
    </row>
    <row r="1612" spans="1:6">
      <c r="A1612" t="s">
        <v>830</v>
      </c>
      <c r="B1612" t="s">
        <v>793</v>
      </c>
      <c r="C1612" t="s">
        <v>848</v>
      </c>
      <c r="D1612" s="75" t="s">
        <v>161</v>
      </c>
      <c r="E1612" t="s">
        <v>700</v>
      </c>
      <c r="F1612">
        <v>312990</v>
      </c>
    </row>
    <row r="1613" spans="1:6">
      <c r="A1613" t="s">
        <v>830</v>
      </c>
      <c r="B1613" t="s">
        <v>793</v>
      </c>
      <c r="C1613" t="s">
        <v>848</v>
      </c>
      <c r="D1613" s="75" t="s">
        <v>831</v>
      </c>
      <c r="E1613" t="s">
        <v>700</v>
      </c>
      <c r="F1613">
        <v>262049</v>
      </c>
    </row>
    <row r="1614" spans="1:6">
      <c r="A1614" t="s">
        <v>830</v>
      </c>
      <c r="B1614" t="s">
        <v>793</v>
      </c>
      <c r="C1614" t="s">
        <v>848</v>
      </c>
      <c r="D1614" s="75" t="s">
        <v>832</v>
      </c>
      <c r="E1614" t="s">
        <v>700</v>
      </c>
      <c r="F1614">
        <v>241242</v>
      </c>
    </row>
    <row r="1615" spans="1:6">
      <c r="A1615" t="s">
        <v>830</v>
      </c>
      <c r="B1615" t="s">
        <v>793</v>
      </c>
      <c r="C1615" t="s">
        <v>848</v>
      </c>
      <c r="D1615" s="75" t="s">
        <v>833</v>
      </c>
      <c r="E1615" t="s">
        <v>700</v>
      </c>
      <c r="F1615">
        <v>280391</v>
      </c>
    </row>
    <row r="1616" spans="1:6">
      <c r="A1616" t="s">
        <v>830</v>
      </c>
      <c r="B1616" t="s">
        <v>793</v>
      </c>
      <c r="C1616" t="s">
        <v>848</v>
      </c>
      <c r="D1616" s="75" t="s">
        <v>834</v>
      </c>
      <c r="E1616" t="s">
        <v>700</v>
      </c>
      <c r="F1616">
        <v>367496</v>
      </c>
    </row>
    <row r="1617" spans="1:6">
      <c r="A1617" t="s">
        <v>830</v>
      </c>
      <c r="B1617" t="s">
        <v>793</v>
      </c>
      <c r="C1617" t="s">
        <v>848</v>
      </c>
      <c r="D1617" s="75" t="s">
        <v>835</v>
      </c>
      <c r="E1617" t="s">
        <v>700</v>
      </c>
      <c r="F1617">
        <v>375254</v>
      </c>
    </row>
    <row r="1618" spans="1:6">
      <c r="A1618" t="s">
        <v>830</v>
      </c>
      <c r="B1618" t="s">
        <v>793</v>
      </c>
      <c r="C1618" t="s">
        <v>848</v>
      </c>
      <c r="D1618" s="75" t="s">
        <v>836</v>
      </c>
      <c r="E1618" t="s">
        <v>700</v>
      </c>
      <c r="F1618">
        <v>414093</v>
      </c>
    </row>
    <row r="1619" spans="1:6">
      <c r="A1619" t="s">
        <v>830</v>
      </c>
      <c r="B1619" t="s">
        <v>793</v>
      </c>
      <c r="C1619" t="s">
        <v>848</v>
      </c>
      <c r="D1619" s="75" t="s">
        <v>837</v>
      </c>
      <c r="E1619" t="s">
        <v>700</v>
      </c>
      <c r="F1619">
        <v>404483</v>
      </c>
    </row>
    <row r="1620" spans="1:6">
      <c r="A1620" t="s">
        <v>830</v>
      </c>
      <c r="B1620" t="s">
        <v>793</v>
      </c>
      <c r="C1620" t="s">
        <v>848</v>
      </c>
      <c r="D1620" s="75" t="s">
        <v>838</v>
      </c>
      <c r="E1620" t="s">
        <v>700</v>
      </c>
      <c r="F1620">
        <v>440576</v>
      </c>
    </row>
    <row r="1621" spans="1:6">
      <c r="A1621" t="s">
        <v>830</v>
      </c>
      <c r="B1621" t="s">
        <v>793</v>
      </c>
      <c r="C1621" t="s">
        <v>848</v>
      </c>
      <c r="D1621" s="75" t="s">
        <v>839</v>
      </c>
      <c r="E1621" t="s">
        <v>700</v>
      </c>
      <c r="F1621">
        <v>416864</v>
      </c>
    </row>
    <row r="1622" spans="1:6">
      <c r="A1622" t="s">
        <v>830</v>
      </c>
      <c r="B1622" t="s">
        <v>793</v>
      </c>
      <c r="C1622" t="s">
        <v>848</v>
      </c>
      <c r="D1622" s="75" t="s">
        <v>840</v>
      </c>
      <c r="E1622" t="s">
        <v>700</v>
      </c>
      <c r="F1622">
        <v>355756</v>
      </c>
    </row>
    <row r="1623" spans="1:6">
      <c r="A1623" t="s">
        <v>830</v>
      </c>
      <c r="B1623" t="s">
        <v>793</v>
      </c>
      <c r="C1623" t="s">
        <v>848</v>
      </c>
      <c r="D1623" s="75" t="s">
        <v>841</v>
      </c>
      <c r="E1623" t="s">
        <v>700</v>
      </c>
      <c r="F1623">
        <v>269274</v>
      </c>
    </row>
    <row r="1624" spans="1:6">
      <c r="A1624" t="s">
        <v>830</v>
      </c>
      <c r="B1624" t="s">
        <v>793</v>
      </c>
      <c r="C1624" t="s">
        <v>848</v>
      </c>
      <c r="D1624" s="75" t="s">
        <v>842</v>
      </c>
      <c r="E1624" t="s">
        <v>700</v>
      </c>
      <c r="F1624">
        <v>160319</v>
      </c>
    </row>
    <row r="1625" spans="1:6">
      <c r="A1625" t="s">
        <v>830</v>
      </c>
      <c r="B1625" t="s">
        <v>793</v>
      </c>
      <c r="C1625" t="s">
        <v>848</v>
      </c>
      <c r="D1625" s="75" t="s">
        <v>843</v>
      </c>
      <c r="E1625" t="s">
        <v>700</v>
      </c>
      <c r="F1625">
        <v>96652</v>
      </c>
    </row>
    <row r="1626" spans="1:6">
      <c r="A1626" t="s">
        <v>830</v>
      </c>
      <c r="B1626" t="s">
        <v>793</v>
      </c>
      <c r="C1626" t="s">
        <v>848</v>
      </c>
      <c r="D1626" s="75" t="s">
        <v>844</v>
      </c>
      <c r="E1626" t="s">
        <v>700</v>
      </c>
      <c r="F1626">
        <v>58939</v>
      </c>
    </row>
    <row r="1627" spans="1:6">
      <c r="A1627" t="s">
        <v>830</v>
      </c>
      <c r="B1627" t="s">
        <v>793</v>
      </c>
      <c r="C1627" t="s">
        <v>848</v>
      </c>
      <c r="D1627" s="75" t="s">
        <v>845</v>
      </c>
      <c r="E1627" t="s">
        <v>700</v>
      </c>
      <c r="F1627">
        <v>25845</v>
      </c>
    </row>
    <row r="1628" spans="1:6">
      <c r="A1628" t="s">
        <v>830</v>
      </c>
      <c r="B1628" t="s">
        <v>793</v>
      </c>
      <c r="C1628" t="s">
        <v>848</v>
      </c>
      <c r="D1628" s="75" t="s">
        <v>846</v>
      </c>
      <c r="E1628" t="s">
        <v>700</v>
      </c>
      <c r="F1628">
        <v>6393</v>
      </c>
    </row>
    <row r="1629" spans="1:6">
      <c r="A1629" t="s">
        <v>830</v>
      </c>
      <c r="B1629" t="s">
        <v>793</v>
      </c>
      <c r="C1629" t="s">
        <v>848</v>
      </c>
      <c r="D1629" s="75" t="s">
        <v>847</v>
      </c>
      <c r="E1629" t="s">
        <v>700</v>
      </c>
      <c r="F1629">
        <v>956</v>
      </c>
    </row>
    <row r="1630" spans="1:6">
      <c r="A1630" t="s">
        <v>830</v>
      </c>
      <c r="B1630" t="s">
        <v>793</v>
      </c>
      <c r="C1630" t="s">
        <v>848</v>
      </c>
      <c r="D1630" s="75" t="s">
        <v>159</v>
      </c>
      <c r="E1630" t="s">
        <v>701</v>
      </c>
      <c r="F1630">
        <v>59908</v>
      </c>
    </row>
    <row r="1631" spans="1:6">
      <c r="A1631" t="s">
        <v>830</v>
      </c>
      <c r="B1631" t="s">
        <v>793</v>
      </c>
      <c r="C1631" t="s">
        <v>848</v>
      </c>
      <c r="D1631" s="75" t="s">
        <v>160</v>
      </c>
      <c r="E1631" t="s">
        <v>701</v>
      </c>
      <c r="F1631">
        <v>307117</v>
      </c>
    </row>
    <row r="1632" spans="1:6">
      <c r="A1632" t="s">
        <v>830</v>
      </c>
      <c r="B1632" t="s">
        <v>793</v>
      </c>
      <c r="C1632" t="s">
        <v>848</v>
      </c>
      <c r="D1632" s="75" t="s">
        <v>161</v>
      </c>
      <c r="E1632" t="s">
        <v>701</v>
      </c>
      <c r="F1632">
        <v>299258</v>
      </c>
    </row>
    <row r="1633" spans="1:6">
      <c r="A1633" t="s">
        <v>830</v>
      </c>
      <c r="B1633" t="s">
        <v>793</v>
      </c>
      <c r="C1633" t="s">
        <v>848</v>
      </c>
      <c r="D1633" s="75" t="s">
        <v>831</v>
      </c>
      <c r="E1633" t="s">
        <v>701</v>
      </c>
      <c r="F1633">
        <v>252208</v>
      </c>
    </row>
    <row r="1634" spans="1:6">
      <c r="A1634" t="s">
        <v>830</v>
      </c>
      <c r="B1634" t="s">
        <v>793</v>
      </c>
      <c r="C1634" t="s">
        <v>848</v>
      </c>
      <c r="D1634" s="75" t="s">
        <v>832</v>
      </c>
      <c r="E1634" t="s">
        <v>701</v>
      </c>
      <c r="F1634">
        <v>235539</v>
      </c>
    </row>
    <row r="1635" spans="1:6">
      <c r="A1635" t="s">
        <v>830</v>
      </c>
      <c r="B1635" t="s">
        <v>793</v>
      </c>
      <c r="C1635" t="s">
        <v>848</v>
      </c>
      <c r="D1635" s="75" t="s">
        <v>833</v>
      </c>
      <c r="E1635" t="s">
        <v>701</v>
      </c>
      <c r="F1635">
        <v>264999</v>
      </c>
    </row>
    <row r="1636" spans="1:6">
      <c r="A1636" t="s">
        <v>830</v>
      </c>
      <c r="B1636" t="s">
        <v>793</v>
      </c>
      <c r="C1636" t="s">
        <v>848</v>
      </c>
      <c r="D1636" s="75" t="s">
        <v>834</v>
      </c>
      <c r="E1636" t="s">
        <v>701</v>
      </c>
      <c r="F1636">
        <v>318231</v>
      </c>
    </row>
    <row r="1637" spans="1:6">
      <c r="A1637" t="s">
        <v>830</v>
      </c>
      <c r="B1637" t="s">
        <v>793</v>
      </c>
      <c r="C1637" t="s">
        <v>848</v>
      </c>
      <c r="D1637" s="75" t="s">
        <v>835</v>
      </c>
      <c r="E1637" t="s">
        <v>701</v>
      </c>
      <c r="F1637">
        <v>341475</v>
      </c>
    </row>
    <row r="1638" spans="1:6">
      <c r="A1638" t="s">
        <v>830</v>
      </c>
      <c r="B1638" t="s">
        <v>793</v>
      </c>
      <c r="C1638" t="s">
        <v>848</v>
      </c>
      <c r="D1638" s="75" t="s">
        <v>836</v>
      </c>
      <c r="E1638" t="s">
        <v>701</v>
      </c>
      <c r="F1638">
        <v>371195</v>
      </c>
    </row>
    <row r="1639" spans="1:6">
      <c r="A1639" t="s">
        <v>830</v>
      </c>
      <c r="B1639" t="s">
        <v>793</v>
      </c>
      <c r="C1639" t="s">
        <v>848</v>
      </c>
      <c r="D1639" s="75" t="s">
        <v>837</v>
      </c>
      <c r="E1639" t="s">
        <v>701</v>
      </c>
      <c r="F1639">
        <v>371617</v>
      </c>
    </row>
    <row r="1640" spans="1:6">
      <c r="A1640" t="s">
        <v>830</v>
      </c>
      <c r="B1640" t="s">
        <v>793</v>
      </c>
      <c r="C1640" t="s">
        <v>848</v>
      </c>
      <c r="D1640" s="75" t="s">
        <v>838</v>
      </c>
      <c r="E1640" t="s">
        <v>701</v>
      </c>
      <c r="F1640">
        <v>415195</v>
      </c>
    </row>
    <row r="1641" spans="1:6">
      <c r="A1641" t="s">
        <v>830</v>
      </c>
      <c r="B1641" t="s">
        <v>793</v>
      </c>
      <c r="C1641" t="s">
        <v>848</v>
      </c>
      <c r="D1641" s="75" t="s">
        <v>839</v>
      </c>
      <c r="E1641" t="s">
        <v>701</v>
      </c>
      <c r="F1641">
        <v>405716</v>
      </c>
    </row>
    <row r="1642" spans="1:6">
      <c r="A1642" t="s">
        <v>830</v>
      </c>
      <c r="B1642" t="s">
        <v>793</v>
      </c>
      <c r="C1642" t="s">
        <v>848</v>
      </c>
      <c r="D1642" s="75" t="s">
        <v>840</v>
      </c>
      <c r="E1642" t="s">
        <v>701</v>
      </c>
      <c r="F1642">
        <v>374053</v>
      </c>
    </row>
    <row r="1643" spans="1:6">
      <c r="A1643" t="s">
        <v>830</v>
      </c>
      <c r="B1643" t="s">
        <v>793</v>
      </c>
      <c r="C1643" t="s">
        <v>848</v>
      </c>
      <c r="D1643" s="75" t="s">
        <v>841</v>
      </c>
      <c r="E1643" t="s">
        <v>701</v>
      </c>
      <c r="F1643">
        <v>290922</v>
      </c>
    </row>
    <row r="1644" spans="1:6">
      <c r="A1644" t="s">
        <v>830</v>
      </c>
      <c r="B1644" t="s">
        <v>793</v>
      </c>
      <c r="C1644" t="s">
        <v>848</v>
      </c>
      <c r="D1644" s="75" t="s">
        <v>842</v>
      </c>
      <c r="E1644" t="s">
        <v>701</v>
      </c>
      <c r="F1644">
        <v>178972</v>
      </c>
    </row>
    <row r="1645" spans="1:6">
      <c r="A1645" t="s">
        <v>830</v>
      </c>
      <c r="B1645" t="s">
        <v>793</v>
      </c>
      <c r="C1645" t="s">
        <v>848</v>
      </c>
      <c r="D1645" s="75" t="s">
        <v>843</v>
      </c>
      <c r="E1645" t="s">
        <v>701</v>
      </c>
      <c r="F1645">
        <v>107238</v>
      </c>
    </row>
    <row r="1646" spans="1:6">
      <c r="A1646" t="s">
        <v>830</v>
      </c>
      <c r="B1646" t="s">
        <v>793</v>
      </c>
      <c r="C1646" t="s">
        <v>848</v>
      </c>
      <c r="D1646" s="75" t="s">
        <v>844</v>
      </c>
      <c r="E1646" t="s">
        <v>701</v>
      </c>
      <c r="F1646">
        <v>61576</v>
      </c>
    </row>
    <row r="1647" spans="1:6">
      <c r="A1647" t="s">
        <v>830</v>
      </c>
      <c r="B1647" t="s">
        <v>793</v>
      </c>
      <c r="C1647" t="s">
        <v>848</v>
      </c>
      <c r="D1647" s="75" t="s">
        <v>845</v>
      </c>
      <c r="E1647" t="s">
        <v>701</v>
      </c>
      <c r="F1647">
        <v>24790</v>
      </c>
    </row>
    <row r="1648" spans="1:6">
      <c r="A1648" t="s">
        <v>830</v>
      </c>
      <c r="B1648" t="s">
        <v>793</v>
      </c>
      <c r="C1648" t="s">
        <v>848</v>
      </c>
      <c r="D1648" s="75" t="s">
        <v>846</v>
      </c>
      <c r="E1648" t="s">
        <v>701</v>
      </c>
      <c r="F1648">
        <v>5600</v>
      </c>
    </row>
    <row r="1649" spans="1:6">
      <c r="A1649" t="s">
        <v>830</v>
      </c>
      <c r="B1649" t="s">
        <v>793</v>
      </c>
      <c r="C1649" t="s">
        <v>848</v>
      </c>
      <c r="D1649" s="75" t="s">
        <v>847</v>
      </c>
      <c r="E1649" t="s">
        <v>701</v>
      </c>
      <c r="F1649">
        <v>829</v>
      </c>
    </row>
    <row r="1650" spans="1:6">
      <c r="A1650" t="s">
        <v>830</v>
      </c>
      <c r="B1650" t="s">
        <v>793</v>
      </c>
      <c r="C1650" t="s">
        <v>848</v>
      </c>
      <c r="D1650" s="75" t="s">
        <v>159</v>
      </c>
      <c r="E1650" t="s">
        <v>50</v>
      </c>
      <c r="F1650">
        <v>14216</v>
      </c>
    </row>
    <row r="1651" spans="1:6">
      <c r="A1651" t="s">
        <v>830</v>
      </c>
      <c r="B1651" t="s">
        <v>793</v>
      </c>
      <c r="C1651" t="s">
        <v>848</v>
      </c>
      <c r="D1651" s="75" t="s">
        <v>160</v>
      </c>
      <c r="E1651" t="s">
        <v>50</v>
      </c>
      <c r="F1651">
        <v>81062</v>
      </c>
    </row>
    <row r="1652" spans="1:6">
      <c r="A1652" t="s">
        <v>830</v>
      </c>
      <c r="B1652" t="s">
        <v>793</v>
      </c>
      <c r="C1652" t="s">
        <v>848</v>
      </c>
      <c r="D1652" s="75" t="s">
        <v>161</v>
      </c>
      <c r="E1652" t="s">
        <v>50</v>
      </c>
      <c r="F1652">
        <v>97185</v>
      </c>
    </row>
    <row r="1653" spans="1:6">
      <c r="A1653" t="s">
        <v>830</v>
      </c>
      <c r="B1653" t="s">
        <v>793</v>
      </c>
      <c r="C1653" t="s">
        <v>848</v>
      </c>
      <c r="D1653" s="75" t="s">
        <v>831</v>
      </c>
      <c r="E1653" t="s">
        <v>50</v>
      </c>
      <c r="F1653">
        <v>86741</v>
      </c>
    </row>
    <row r="1654" spans="1:6">
      <c r="A1654" t="s">
        <v>830</v>
      </c>
      <c r="B1654" t="s">
        <v>793</v>
      </c>
      <c r="C1654" t="s">
        <v>848</v>
      </c>
      <c r="D1654" s="75" t="s">
        <v>832</v>
      </c>
      <c r="E1654" t="s">
        <v>50</v>
      </c>
      <c r="F1654">
        <v>92043</v>
      </c>
    </row>
    <row r="1655" spans="1:6">
      <c r="A1655" t="s">
        <v>830</v>
      </c>
      <c r="B1655" t="s">
        <v>793</v>
      </c>
      <c r="C1655" t="s">
        <v>848</v>
      </c>
      <c r="D1655" s="75" t="s">
        <v>833</v>
      </c>
      <c r="E1655" t="s">
        <v>50</v>
      </c>
      <c r="F1655">
        <v>91253</v>
      </c>
    </row>
    <row r="1656" spans="1:6">
      <c r="A1656" t="s">
        <v>830</v>
      </c>
      <c r="B1656" t="s">
        <v>793</v>
      </c>
      <c r="C1656" t="s">
        <v>848</v>
      </c>
      <c r="D1656" s="75" t="s">
        <v>834</v>
      </c>
      <c r="E1656" t="s">
        <v>50</v>
      </c>
      <c r="F1656">
        <v>101060</v>
      </c>
    </row>
    <row r="1657" spans="1:6">
      <c r="A1657" t="s">
        <v>830</v>
      </c>
      <c r="B1657" t="s">
        <v>793</v>
      </c>
      <c r="C1657" t="s">
        <v>848</v>
      </c>
      <c r="D1657" s="75" t="s">
        <v>835</v>
      </c>
      <c r="E1657" t="s">
        <v>50</v>
      </c>
      <c r="F1657">
        <v>105190</v>
      </c>
    </row>
    <row r="1658" spans="1:6">
      <c r="A1658" t="s">
        <v>830</v>
      </c>
      <c r="B1658" t="s">
        <v>793</v>
      </c>
      <c r="C1658" t="s">
        <v>848</v>
      </c>
      <c r="D1658" s="75" t="s">
        <v>836</v>
      </c>
      <c r="E1658" t="s">
        <v>50</v>
      </c>
      <c r="F1658">
        <v>125500</v>
      </c>
    </row>
    <row r="1659" spans="1:6">
      <c r="A1659" t="s">
        <v>830</v>
      </c>
      <c r="B1659" t="s">
        <v>793</v>
      </c>
      <c r="C1659" t="s">
        <v>848</v>
      </c>
      <c r="D1659" s="75" t="s">
        <v>837</v>
      </c>
      <c r="E1659" t="s">
        <v>50</v>
      </c>
      <c r="F1659">
        <v>142079</v>
      </c>
    </row>
    <row r="1660" spans="1:6">
      <c r="A1660" t="s">
        <v>830</v>
      </c>
      <c r="B1660" t="s">
        <v>793</v>
      </c>
      <c r="C1660" t="s">
        <v>848</v>
      </c>
      <c r="D1660" s="75" t="s">
        <v>838</v>
      </c>
      <c r="E1660" t="s">
        <v>50</v>
      </c>
      <c r="F1660">
        <v>173498</v>
      </c>
    </row>
    <row r="1661" spans="1:6">
      <c r="A1661" t="s">
        <v>830</v>
      </c>
      <c r="B1661" t="s">
        <v>793</v>
      </c>
      <c r="C1661" t="s">
        <v>848</v>
      </c>
      <c r="D1661" s="75" t="s">
        <v>839</v>
      </c>
      <c r="E1661" t="s">
        <v>50</v>
      </c>
      <c r="F1661">
        <v>180812</v>
      </c>
    </row>
    <row r="1662" spans="1:6">
      <c r="A1662" t="s">
        <v>830</v>
      </c>
      <c r="B1662" t="s">
        <v>793</v>
      </c>
      <c r="C1662" t="s">
        <v>848</v>
      </c>
      <c r="D1662" s="75" t="s">
        <v>840</v>
      </c>
      <c r="E1662" t="s">
        <v>50</v>
      </c>
      <c r="F1662">
        <v>171428</v>
      </c>
    </row>
    <row r="1663" spans="1:6">
      <c r="A1663" t="s">
        <v>830</v>
      </c>
      <c r="B1663" t="s">
        <v>793</v>
      </c>
      <c r="C1663" t="s">
        <v>848</v>
      </c>
      <c r="D1663" s="75" t="s">
        <v>841</v>
      </c>
      <c r="E1663" t="s">
        <v>50</v>
      </c>
      <c r="F1663">
        <v>139893</v>
      </c>
    </row>
    <row r="1664" spans="1:6">
      <c r="A1664" t="s">
        <v>830</v>
      </c>
      <c r="B1664" t="s">
        <v>793</v>
      </c>
      <c r="C1664" t="s">
        <v>848</v>
      </c>
      <c r="D1664" s="75" t="s">
        <v>842</v>
      </c>
      <c r="E1664" t="s">
        <v>50</v>
      </c>
      <c r="F1664">
        <v>85714</v>
      </c>
    </row>
    <row r="1665" spans="1:6">
      <c r="A1665" t="s">
        <v>830</v>
      </c>
      <c r="B1665" t="s">
        <v>793</v>
      </c>
      <c r="C1665" t="s">
        <v>848</v>
      </c>
      <c r="D1665" s="75" t="s">
        <v>843</v>
      </c>
      <c r="E1665" t="s">
        <v>50</v>
      </c>
      <c r="F1665">
        <v>55648</v>
      </c>
    </row>
    <row r="1666" spans="1:6">
      <c r="A1666" t="s">
        <v>830</v>
      </c>
      <c r="B1666" t="s">
        <v>793</v>
      </c>
      <c r="C1666" t="s">
        <v>848</v>
      </c>
      <c r="D1666" s="75" t="s">
        <v>844</v>
      </c>
      <c r="E1666" t="s">
        <v>50</v>
      </c>
      <c r="F1666">
        <v>34967</v>
      </c>
    </row>
    <row r="1667" spans="1:6">
      <c r="A1667" t="s">
        <v>830</v>
      </c>
      <c r="B1667" t="s">
        <v>793</v>
      </c>
      <c r="C1667" t="s">
        <v>848</v>
      </c>
      <c r="D1667" s="75" t="s">
        <v>845</v>
      </c>
      <c r="E1667" t="s">
        <v>50</v>
      </c>
      <c r="F1667">
        <v>15880</v>
      </c>
    </row>
    <row r="1668" spans="1:6">
      <c r="A1668" t="s">
        <v>830</v>
      </c>
      <c r="B1668" t="s">
        <v>793</v>
      </c>
      <c r="C1668" t="s">
        <v>848</v>
      </c>
      <c r="D1668" s="75" t="s">
        <v>846</v>
      </c>
      <c r="E1668" t="s">
        <v>50</v>
      </c>
      <c r="F1668">
        <v>3665</v>
      </c>
    </row>
    <row r="1669" spans="1:6">
      <c r="A1669" t="s">
        <v>830</v>
      </c>
      <c r="B1669" t="s">
        <v>793</v>
      </c>
      <c r="C1669" t="s">
        <v>848</v>
      </c>
      <c r="D1669" s="75" t="s">
        <v>847</v>
      </c>
      <c r="E1669" t="s">
        <v>50</v>
      </c>
      <c r="F1669">
        <v>656</v>
      </c>
    </row>
    <row r="1670" spans="1:6">
      <c r="A1670" t="s">
        <v>830</v>
      </c>
      <c r="B1670" t="s">
        <v>793</v>
      </c>
      <c r="C1670" t="s">
        <v>848</v>
      </c>
      <c r="D1670" s="75" t="s">
        <v>159</v>
      </c>
      <c r="E1670" t="s">
        <v>49</v>
      </c>
      <c r="F1670">
        <v>23242</v>
      </c>
    </row>
    <row r="1671" spans="1:6">
      <c r="A1671" t="s">
        <v>830</v>
      </c>
      <c r="B1671" t="s">
        <v>793</v>
      </c>
      <c r="C1671" t="s">
        <v>848</v>
      </c>
      <c r="D1671" s="75" t="s">
        <v>160</v>
      </c>
      <c r="E1671" t="s">
        <v>49</v>
      </c>
      <c r="F1671">
        <v>102497</v>
      </c>
    </row>
    <row r="1672" spans="1:6">
      <c r="A1672" t="s">
        <v>830</v>
      </c>
      <c r="B1672" t="s">
        <v>793</v>
      </c>
      <c r="C1672" t="s">
        <v>848</v>
      </c>
      <c r="D1672" s="75" t="s">
        <v>161</v>
      </c>
      <c r="E1672" t="s">
        <v>49</v>
      </c>
      <c r="F1672">
        <v>124336</v>
      </c>
    </row>
    <row r="1673" spans="1:6">
      <c r="A1673" t="s">
        <v>830</v>
      </c>
      <c r="B1673" t="s">
        <v>793</v>
      </c>
      <c r="C1673" t="s">
        <v>848</v>
      </c>
      <c r="D1673" s="75" t="s">
        <v>831</v>
      </c>
      <c r="E1673" t="s">
        <v>49</v>
      </c>
      <c r="F1673">
        <v>128814</v>
      </c>
    </row>
    <row r="1674" spans="1:6">
      <c r="A1674" t="s">
        <v>830</v>
      </c>
      <c r="B1674" t="s">
        <v>793</v>
      </c>
      <c r="C1674" t="s">
        <v>848</v>
      </c>
      <c r="D1674" s="75" t="s">
        <v>832</v>
      </c>
      <c r="E1674" t="s">
        <v>49</v>
      </c>
      <c r="F1674">
        <v>165179</v>
      </c>
    </row>
    <row r="1675" spans="1:6">
      <c r="A1675" t="s">
        <v>830</v>
      </c>
      <c r="B1675" t="s">
        <v>793</v>
      </c>
      <c r="C1675" t="s">
        <v>848</v>
      </c>
      <c r="D1675" s="75" t="s">
        <v>833</v>
      </c>
      <c r="E1675" t="s">
        <v>49</v>
      </c>
      <c r="F1675">
        <v>207764</v>
      </c>
    </row>
    <row r="1676" spans="1:6">
      <c r="A1676" t="s">
        <v>830</v>
      </c>
      <c r="B1676" t="s">
        <v>793</v>
      </c>
      <c r="C1676" t="s">
        <v>848</v>
      </c>
      <c r="D1676" s="75" t="s">
        <v>834</v>
      </c>
      <c r="E1676" t="s">
        <v>49</v>
      </c>
      <c r="F1676">
        <v>215434</v>
      </c>
    </row>
    <row r="1677" spans="1:6">
      <c r="A1677" t="s">
        <v>830</v>
      </c>
      <c r="B1677" t="s">
        <v>793</v>
      </c>
      <c r="C1677" t="s">
        <v>848</v>
      </c>
      <c r="D1677" s="75" t="s">
        <v>835</v>
      </c>
      <c r="E1677" t="s">
        <v>49</v>
      </c>
      <c r="F1677">
        <v>211592</v>
      </c>
    </row>
    <row r="1678" spans="1:6">
      <c r="A1678" t="s">
        <v>830</v>
      </c>
      <c r="B1678" t="s">
        <v>793</v>
      </c>
      <c r="C1678" t="s">
        <v>848</v>
      </c>
      <c r="D1678" s="75" t="s">
        <v>836</v>
      </c>
      <c r="E1678" t="s">
        <v>49</v>
      </c>
      <c r="F1678">
        <v>239034</v>
      </c>
    </row>
    <row r="1679" spans="1:6">
      <c r="A1679" t="s">
        <v>830</v>
      </c>
      <c r="B1679" t="s">
        <v>793</v>
      </c>
      <c r="C1679" t="s">
        <v>848</v>
      </c>
      <c r="D1679" s="75" t="s">
        <v>837</v>
      </c>
      <c r="E1679" t="s">
        <v>49</v>
      </c>
      <c r="F1679">
        <v>248809</v>
      </c>
    </row>
    <row r="1680" spans="1:6">
      <c r="A1680" t="s">
        <v>830</v>
      </c>
      <c r="B1680" t="s">
        <v>793</v>
      </c>
      <c r="C1680" t="s">
        <v>848</v>
      </c>
      <c r="D1680" s="75" t="s">
        <v>838</v>
      </c>
      <c r="E1680" t="s">
        <v>49</v>
      </c>
      <c r="F1680">
        <v>276705</v>
      </c>
    </row>
    <row r="1681" spans="1:6">
      <c r="A1681" t="s">
        <v>830</v>
      </c>
      <c r="B1681" t="s">
        <v>793</v>
      </c>
      <c r="C1681" t="s">
        <v>848</v>
      </c>
      <c r="D1681" s="75" t="s">
        <v>839</v>
      </c>
      <c r="E1681" t="s">
        <v>49</v>
      </c>
      <c r="F1681">
        <v>270346</v>
      </c>
    </row>
    <row r="1682" spans="1:6">
      <c r="A1682" t="s">
        <v>830</v>
      </c>
      <c r="B1682" t="s">
        <v>793</v>
      </c>
      <c r="C1682" t="s">
        <v>848</v>
      </c>
      <c r="D1682" s="75" t="s">
        <v>840</v>
      </c>
      <c r="E1682" t="s">
        <v>49</v>
      </c>
      <c r="F1682">
        <v>239855</v>
      </c>
    </row>
    <row r="1683" spans="1:6">
      <c r="A1683" t="s">
        <v>830</v>
      </c>
      <c r="B1683" t="s">
        <v>793</v>
      </c>
      <c r="C1683" t="s">
        <v>848</v>
      </c>
      <c r="D1683" s="75" t="s">
        <v>841</v>
      </c>
      <c r="E1683" t="s">
        <v>49</v>
      </c>
      <c r="F1683">
        <v>186334</v>
      </c>
    </row>
    <row r="1684" spans="1:6">
      <c r="A1684" t="s">
        <v>830</v>
      </c>
      <c r="B1684" t="s">
        <v>793</v>
      </c>
      <c r="C1684" t="s">
        <v>848</v>
      </c>
      <c r="D1684" s="75" t="s">
        <v>842</v>
      </c>
      <c r="E1684" t="s">
        <v>49</v>
      </c>
      <c r="F1684">
        <v>116640</v>
      </c>
    </row>
    <row r="1685" spans="1:6">
      <c r="A1685" t="s">
        <v>830</v>
      </c>
      <c r="B1685" t="s">
        <v>793</v>
      </c>
      <c r="C1685" t="s">
        <v>848</v>
      </c>
      <c r="D1685" s="75" t="s">
        <v>843</v>
      </c>
      <c r="E1685" t="s">
        <v>49</v>
      </c>
      <c r="F1685">
        <v>75298</v>
      </c>
    </row>
    <row r="1686" spans="1:6">
      <c r="A1686" t="s">
        <v>830</v>
      </c>
      <c r="B1686" t="s">
        <v>793</v>
      </c>
      <c r="C1686" t="s">
        <v>848</v>
      </c>
      <c r="D1686" s="75" t="s">
        <v>844</v>
      </c>
      <c r="E1686" t="s">
        <v>49</v>
      </c>
      <c r="F1686">
        <v>45350</v>
      </c>
    </row>
    <row r="1687" spans="1:6">
      <c r="A1687" t="s">
        <v>830</v>
      </c>
      <c r="B1687" t="s">
        <v>793</v>
      </c>
      <c r="C1687" t="s">
        <v>848</v>
      </c>
      <c r="D1687" s="75" t="s">
        <v>845</v>
      </c>
      <c r="E1687" t="s">
        <v>49</v>
      </c>
      <c r="F1687">
        <v>18137</v>
      </c>
    </row>
    <row r="1688" spans="1:6">
      <c r="A1688" t="s">
        <v>830</v>
      </c>
      <c r="B1688" t="s">
        <v>793</v>
      </c>
      <c r="C1688" t="s">
        <v>848</v>
      </c>
      <c r="D1688" s="75" t="s">
        <v>846</v>
      </c>
      <c r="E1688" t="s">
        <v>49</v>
      </c>
      <c r="F1688">
        <v>3971</v>
      </c>
    </row>
    <row r="1689" spans="1:6">
      <c r="A1689" t="s">
        <v>830</v>
      </c>
      <c r="B1689" t="s">
        <v>793</v>
      </c>
      <c r="C1689" t="s">
        <v>848</v>
      </c>
      <c r="D1689" s="75" t="s">
        <v>847</v>
      </c>
      <c r="E1689" t="s">
        <v>49</v>
      </c>
      <c r="F1689">
        <v>691</v>
      </c>
    </row>
    <row r="1690" spans="1:6">
      <c r="A1690" t="s">
        <v>830</v>
      </c>
      <c r="B1690" t="s">
        <v>793</v>
      </c>
      <c r="C1690" t="s">
        <v>848</v>
      </c>
      <c r="D1690" s="75" t="s">
        <v>159</v>
      </c>
      <c r="E1690" t="s">
        <v>702</v>
      </c>
      <c r="F1690">
        <v>1986</v>
      </c>
    </row>
    <row r="1691" spans="1:6">
      <c r="A1691" t="s">
        <v>830</v>
      </c>
      <c r="B1691" t="s">
        <v>793</v>
      </c>
      <c r="C1691" t="s">
        <v>848</v>
      </c>
      <c r="D1691" s="75" t="s">
        <v>160</v>
      </c>
      <c r="E1691" t="s">
        <v>702</v>
      </c>
      <c r="F1691">
        <v>13017</v>
      </c>
    </row>
    <row r="1692" spans="1:6">
      <c r="A1692" t="s">
        <v>830</v>
      </c>
      <c r="B1692" t="s">
        <v>793</v>
      </c>
      <c r="C1692" t="s">
        <v>848</v>
      </c>
      <c r="D1692" s="75" t="s">
        <v>161</v>
      </c>
      <c r="E1692" t="s">
        <v>702</v>
      </c>
      <c r="F1692">
        <v>17478</v>
      </c>
    </row>
    <row r="1693" spans="1:6">
      <c r="A1693" t="s">
        <v>830</v>
      </c>
      <c r="B1693" t="s">
        <v>793</v>
      </c>
      <c r="C1693" t="s">
        <v>848</v>
      </c>
      <c r="D1693" s="75" t="s">
        <v>831</v>
      </c>
      <c r="E1693" t="s">
        <v>702</v>
      </c>
      <c r="F1693">
        <v>16261</v>
      </c>
    </row>
    <row r="1694" spans="1:6">
      <c r="A1694" t="s">
        <v>830</v>
      </c>
      <c r="B1694" t="s">
        <v>793</v>
      </c>
      <c r="C1694" t="s">
        <v>848</v>
      </c>
      <c r="D1694" s="75" t="s">
        <v>832</v>
      </c>
      <c r="E1694" t="s">
        <v>702</v>
      </c>
      <c r="F1694">
        <v>19956</v>
      </c>
    </row>
    <row r="1695" spans="1:6">
      <c r="A1695" t="s">
        <v>830</v>
      </c>
      <c r="B1695" t="s">
        <v>793</v>
      </c>
      <c r="C1695" t="s">
        <v>848</v>
      </c>
      <c r="D1695" s="75" t="s">
        <v>833</v>
      </c>
      <c r="E1695" t="s">
        <v>702</v>
      </c>
      <c r="F1695">
        <v>17368</v>
      </c>
    </row>
    <row r="1696" spans="1:6">
      <c r="A1696" t="s">
        <v>830</v>
      </c>
      <c r="B1696" t="s">
        <v>793</v>
      </c>
      <c r="C1696" t="s">
        <v>848</v>
      </c>
      <c r="D1696" s="75" t="s">
        <v>834</v>
      </c>
      <c r="E1696" t="s">
        <v>702</v>
      </c>
      <c r="F1696">
        <v>21298</v>
      </c>
    </row>
    <row r="1697" spans="1:6">
      <c r="A1697" t="s">
        <v>830</v>
      </c>
      <c r="B1697" t="s">
        <v>793</v>
      </c>
      <c r="C1697" t="s">
        <v>848</v>
      </c>
      <c r="D1697" s="75" t="s">
        <v>835</v>
      </c>
      <c r="E1697" t="s">
        <v>702</v>
      </c>
      <c r="F1697">
        <v>22570</v>
      </c>
    </row>
    <row r="1698" spans="1:6">
      <c r="A1698" t="s">
        <v>830</v>
      </c>
      <c r="B1698" t="s">
        <v>793</v>
      </c>
      <c r="C1698" t="s">
        <v>848</v>
      </c>
      <c r="D1698" s="75" t="s">
        <v>836</v>
      </c>
      <c r="E1698" t="s">
        <v>702</v>
      </c>
      <c r="F1698">
        <v>27993</v>
      </c>
    </row>
    <row r="1699" spans="1:6">
      <c r="A1699" t="s">
        <v>830</v>
      </c>
      <c r="B1699" t="s">
        <v>793</v>
      </c>
      <c r="C1699" t="s">
        <v>848</v>
      </c>
      <c r="D1699" s="75" t="s">
        <v>837</v>
      </c>
      <c r="E1699" t="s">
        <v>702</v>
      </c>
      <c r="F1699">
        <v>31331</v>
      </c>
    </row>
    <row r="1700" spans="1:6">
      <c r="A1700" t="s">
        <v>830</v>
      </c>
      <c r="B1700" t="s">
        <v>793</v>
      </c>
      <c r="C1700" t="s">
        <v>848</v>
      </c>
      <c r="D1700" s="75" t="s">
        <v>838</v>
      </c>
      <c r="E1700" t="s">
        <v>702</v>
      </c>
      <c r="F1700">
        <v>40732</v>
      </c>
    </row>
    <row r="1701" spans="1:6">
      <c r="A1701" t="s">
        <v>830</v>
      </c>
      <c r="B1701" t="s">
        <v>793</v>
      </c>
      <c r="C1701" t="s">
        <v>848</v>
      </c>
      <c r="D1701" s="75" t="s">
        <v>839</v>
      </c>
      <c r="E1701" t="s">
        <v>702</v>
      </c>
      <c r="F1701">
        <v>42031</v>
      </c>
    </row>
    <row r="1702" spans="1:6">
      <c r="A1702" t="s">
        <v>830</v>
      </c>
      <c r="B1702" t="s">
        <v>793</v>
      </c>
      <c r="C1702" t="s">
        <v>848</v>
      </c>
      <c r="D1702" s="75" t="s">
        <v>840</v>
      </c>
      <c r="E1702" t="s">
        <v>702</v>
      </c>
      <c r="F1702">
        <v>38621</v>
      </c>
    </row>
    <row r="1703" spans="1:6">
      <c r="A1703" t="s">
        <v>830</v>
      </c>
      <c r="B1703" t="s">
        <v>793</v>
      </c>
      <c r="C1703" t="s">
        <v>848</v>
      </c>
      <c r="D1703" s="75" t="s">
        <v>841</v>
      </c>
      <c r="E1703" t="s">
        <v>702</v>
      </c>
      <c r="F1703">
        <v>30368</v>
      </c>
    </row>
    <row r="1704" spans="1:6">
      <c r="A1704" t="s">
        <v>830</v>
      </c>
      <c r="B1704" t="s">
        <v>793</v>
      </c>
      <c r="C1704" t="s">
        <v>848</v>
      </c>
      <c r="D1704" s="75" t="s">
        <v>842</v>
      </c>
      <c r="E1704" t="s">
        <v>702</v>
      </c>
      <c r="F1704">
        <v>19183</v>
      </c>
    </row>
    <row r="1705" spans="1:6">
      <c r="A1705" t="s">
        <v>830</v>
      </c>
      <c r="B1705" t="s">
        <v>793</v>
      </c>
      <c r="C1705" t="s">
        <v>848</v>
      </c>
      <c r="D1705" s="75" t="s">
        <v>843</v>
      </c>
      <c r="E1705" t="s">
        <v>702</v>
      </c>
      <c r="F1705">
        <v>11643</v>
      </c>
    </row>
    <row r="1706" spans="1:6">
      <c r="A1706" t="s">
        <v>830</v>
      </c>
      <c r="B1706" t="s">
        <v>793</v>
      </c>
      <c r="C1706" t="s">
        <v>848</v>
      </c>
      <c r="D1706" s="75" t="s">
        <v>844</v>
      </c>
      <c r="E1706" t="s">
        <v>702</v>
      </c>
      <c r="F1706">
        <v>7184</v>
      </c>
    </row>
    <row r="1707" spans="1:6">
      <c r="A1707" t="s">
        <v>830</v>
      </c>
      <c r="B1707" t="s">
        <v>793</v>
      </c>
      <c r="C1707" t="s">
        <v>848</v>
      </c>
      <c r="D1707" s="75" t="s">
        <v>845</v>
      </c>
      <c r="E1707" t="s">
        <v>702</v>
      </c>
      <c r="F1707">
        <v>2989</v>
      </c>
    </row>
    <row r="1708" spans="1:6">
      <c r="A1708" t="s">
        <v>830</v>
      </c>
      <c r="B1708" t="s">
        <v>793</v>
      </c>
      <c r="C1708" t="s">
        <v>848</v>
      </c>
      <c r="D1708" s="75" t="s">
        <v>846</v>
      </c>
      <c r="E1708" t="s">
        <v>702</v>
      </c>
      <c r="F1708">
        <v>610</v>
      </c>
    </row>
    <row r="1709" spans="1:6">
      <c r="A1709" t="s">
        <v>830</v>
      </c>
      <c r="B1709" t="s">
        <v>793</v>
      </c>
      <c r="C1709" t="s">
        <v>848</v>
      </c>
      <c r="D1709" s="75" t="s">
        <v>847</v>
      </c>
      <c r="E1709" t="s">
        <v>702</v>
      </c>
      <c r="F1709">
        <v>118</v>
      </c>
    </row>
    <row r="1710" spans="1:6">
      <c r="A1710" t="s">
        <v>830</v>
      </c>
      <c r="B1710" t="s">
        <v>793</v>
      </c>
      <c r="C1710" t="s">
        <v>848</v>
      </c>
      <c r="D1710" s="75" t="s">
        <v>159</v>
      </c>
      <c r="E1710" t="s">
        <v>52</v>
      </c>
      <c r="F1710">
        <v>2866</v>
      </c>
    </row>
    <row r="1711" spans="1:6">
      <c r="A1711" t="s">
        <v>830</v>
      </c>
      <c r="B1711" t="s">
        <v>793</v>
      </c>
      <c r="C1711" t="s">
        <v>848</v>
      </c>
      <c r="D1711" s="75" t="s">
        <v>160</v>
      </c>
      <c r="E1711" t="s">
        <v>52</v>
      </c>
      <c r="F1711">
        <v>18707</v>
      </c>
    </row>
    <row r="1712" spans="1:6">
      <c r="A1712" t="s">
        <v>830</v>
      </c>
      <c r="B1712" t="s">
        <v>793</v>
      </c>
      <c r="C1712" t="s">
        <v>848</v>
      </c>
      <c r="D1712" s="75" t="s">
        <v>161</v>
      </c>
      <c r="E1712" t="s">
        <v>52</v>
      </c>
      <c r="F1712">
        <v>21905</v>
      </c>
    </row>
    <row r="1713" spans="1:6">
      <c r="A1713" t="s">
        <v>830</v>
      </c>
      <c r="B1713" t="s">
        <v>793</v>
      </c>
      <c r="C1713" t="s">
        <v>848</v>
      </c>
      <c r="D1713" s="75" t="s">
        <v>831</v>
      </c>
      <c r="E1713" t="s">
        <v>52</v>
      </c>
      <c r="F1713">
        <v>19444</v>
      </c>
    </row>
    <row r="1714" spans="1:6">
      <c r="A1714" t="s">
        <v>830</v>
      </c>
      <c r="B1714" t="s">
        <v>793</v>
      </c>
      <c r="C1714" t="s">
        <v>848</v>
      </c>
      <c r="D1714" s="75" t="s">
        <v>832</v>
      </c>
      <c r="E1714" t="s">
        <v>52</v>
      </c>
      <c r="F1714">
        <v>19431</v>
      </c>
    </row>
    <row r="1715" spans="1:6">
      <c r="A1715" t="s">
        <v>830</v>
      </c>
      <c r="B1715" t="s">
        <v>793</v>
      </c>
      <c r="C1715" t="s">
        <v>848</v>
      </c>
      <c r="D1715" s="75" t="s">
        <v>833</v>
      </c>
      <c r="E1715" t="s">
        <v>52</v>
      </c>
      <c r="F1715">
        <v>26413</v>
      </c>
    </row>
    <row r="1716" spans="1:6">
      <c r="A1716" t="s">
        <v>830</v>
      </c>
      <c r="B1716" t="s">
        <v>793</v>
      </c>
      <c r="C1716" t="s">
        <v>848</v>
      </c>
      <c r="D1716" s="75" t="s">
        <v>834</v>
      </c>
      <c r="E1716" t="s">
        <v>52</v>
      </c>
      <c r="F1716">
        <v>33775</v>
      </c>
    </row>
    <row r="1717" spans="1:6">
      <c r="A1717" t="s">
        <v>830</v>
      </c>
      <c r="B1717" t="s">
        <v>793</v>
      </c>
      <c r="C1717" t="s">
        <v>848</v>
      </c>
      <c r="D1717" s="75" t="s">
        <v>835</v>
      </c>
      <c r="E1717" t="s">
        <v>52</v>
      </c>
      <c r="F1717">
        <v>30543</v>
      </c>
    </row>
    <row r="1718" spans="1:6">
      <c r="A1718" t="s">
        <v>830</v>
      </c>
      <c r="B1718" t="s">
        <v>793</v>
      </c>
      <c r="C1718" t="s">
        <v>848</v>
      </c>
      <c r="D1718" s="75" t="s">
        <v>836</v>
      </c>
      <c r="E1718" t="s">
        <v>52</v>
      </c>
      <c r="F1718">
        <v>31302</v>
      </c>
    </row>
    <row r="1719" spans="1:6">
      <c r="A1719" t="s">
        <v>830</v>
      </c>
      <c r="B1719" t="s">
        <v>793</v>
      </c>
      <c r="C1719" t="s">
        <v>848</v>
      </c>
      <c r="D1719" s="75" t="s">
        <v>837</v>
      </c>
      <c r="E1719" t="s">
        <v>52</v>
      </c>
      <c r="F1719">
        <v>31150</v>
      </c>
    </row>
    <row r="1720" spans="1:6">
      <c r="A1720" t="s">
        <v>830</v>
      </c>
      <c r="B1720" t="s">
        <v>793</v>
      </c>
      <c r="C1720" t="s">
        <v>848</v>
      </c>
      <c r="D1720" s="75" t="s">
        <v>838</v>
      </c>
      <c r="E1720" t="s">
        <v>52</v>
      </c>
      <c r="F1720">
        <v>35387</v>
      </c>
    </row>
    <row r="1721" spans="1:6">
      <c r="A1721" t="s">
        <v>830</v>
      </c>
      <c r="B1721" t="s">
        <v>793</v>
      </c>
      <c r="C1721" t="s">
        <v>848</v>
      </c>
      <c r="D1721" s="75" t="s">
        <v>839</v>
      </c>
      <c r="E1721" t="s">
        <v>52</v>
      </c>
      <c r="F1721">
        <v>35588</v>
      </c>
    </row>
    <row r="1722" spans="1:6">
      <c r="A1722" t="s">
        <v>830</v>
      </c>
      <c r="B1722" t="s">
        <v>793</v>
      </c>
      <c r="C1722" t="s">
        <v>848</v>
      </c>
      <c r="D1722" s="75" t="s">
        <v>840</v>
      </c>
      <c r="E1722" t="s">
        <v>52</v>
      </c>
      <c r="F1722">
        <v>34913</v>
      </c>
    </row>
    <row r="1723" spans="1:6">
      <c r="A1723" t="s">
        <v>830</v>
      </c>
      <c r="B1723" t="s">
        <v>793</v>
      </c>
      <c r="C1723" t="s">
        <v>848</v>
      </c>
      <c r="D1723" s="75" t="s">
        <v>841</v>
      </c>
      <c r="E1723" t="s">
        <v>52</v>
      </c>
      <c r="F1723">
        <v>26700</v>
      </c>
    </row>
    <row r="1724" spans="1:6">
      <c r="A1724" t="s">
        <v>830</v>
      </c>
      <c r="B1724" t="s">
        <v>793</v>
      </c>
      <c r="C1724" t="s">
        <v>848</v>
      </c>
      <c r="D1724" s="75" t="s">
        <v>842</v>
      </c>
      <c r="E1724" t="s">
        <v>52</v>
      </c>
      <c r="F1724">
        <v>15706</v>
      </c>
    </row>
    <row r="1725" spans="1:6">
      <c r="A1725" t="s">
        <v>830</v>
      </c>
      <c r="B1725" t="s">
        <v>793</v>
      </c>
      <c r="C1725" t="s">
        <v>848</v>
      </c>
      <c r="D1725" s="75" t="s">
        <v>843</v>
      </c>
      <c r="E1725" t="s">
        <v>52</v>
      </c>
      <c r="F1725">
        <v>8923</v>
      </c>
    </row>
    <row r="1726" spans="1:6">
      <c r="A1726" t="s">
        <v>830</v>
      </c>
      <c r="B1726" t="s">
        <v>793</v>
      </c>
      <c r="C1726" t="s">
        <v>848</v>
      </c>
      <c r="D1726" s="75" t="s">
        <v>844</v>
      </c>
      <c r="E1726" t="s">
        <v>52</v>
      </c>
      <c r="F1726">
        <v>5407</v>
      </c>
    </row>
    <row r="1727" spans="1:6">
      <c r="A1727" t="s">
        <v>830</v>
      </c>
      <c r="B1727" t="s">
        <v>793</v>
      </c>
      <c r="C1727" t="s">
        <v>848</v>
      </c>
      <c r="D1727" s="75" t="s">
        <v>845</v>
      </c>
      <c r="E1727" t="s">
        <v>52</v>
      </c>
      <c r="F1727">
        <v>2367</v>
      </c>
    </row>
    <row r="1728" spans="1:6">
      <c r="A1728" t="s">
        <v>830</v>
      </c>
      <c r="B1728" t="s">
        <v>793</v>
      </c>
      <c r="C1728" t="s">
        <v>848</v>
      </c>
      <c r="D1728" s="75" t="s">
        <v>846</v>
      </c>
      <c r="E1728" t="s">
        <v>52</v>
      </c>
      <c r="F1728">
        <v>637</v>
      </c>
    </row>
    <row r="1729" spans="1:6">
      <c r="A1729" t="s">
        <v>830</v>
      </c>
      <c r="B1729" t="s">
        <v>793</v>
      </c>
      <c r="C1729" t="s">
        <v>848</v>
      </c>
      <c r="D1729" s="75" t="s">
        <v>847</v>
      </c>
      <c r="E1729" t="s">
        <v>52</v>
      </c>
      <c r="F1729">
        <v>76</v>
      </c>
    </row>
    <row r="1730" spans="1:6">
      <c r="A1730" t="s">
        <v>830</v>
      </c>
      <c r="B1730" t="s">
        <v>793</v>
      </c>
      <c r="C1730" t="s">
        <v>848</v>
      </c>
      <c r="D1730" s="75" t="s">
        <v>159</v>
      </c>
      <c r="E1730" t="s">
        <v>53</v>
      </c>
      <c r="F1730">
        <v>746</v>
      </c>
    </row>
    <row r="1731" spans="1:6">
      <c r="A1731" t="s">
        <v>830</v>
      </c>
      <c r="B1731" t="s">
        <v>793</v>
      </c>
      <c r="C1731" t="s">
        <v>848</v>
      </c>
      <c r="D1731" s="75" t="s">
        <v>160</v>
      </c>
      <c r="E1731" t="s">
        <v>53</v>
      </c>
      <c r="F1731">
        <v>3353</v>
      </c>
    </row>
    <row r="1732" spans="1:6">
      <c r="A1732" t="s">
        <v>830</v>
      </c>
      <c r="B1732" t="s">
        <v>793</v>
      </c>
      <c r="C1732" t="s">
        <v>848</v>
      </c>
      <c r="D1732" s="75" t="s">
        <v>161</v>
      </c>
      <c r="E1732" t="s">
        <v>53</v>
      </c>
      <c r="F1732">
        <v>4576</v>
      </c>
    </row>
    <row r="1733" spans="1:6">
      <c r="A1733" t="s">
        <v>830</v>
      </c>
      <c r="B1733" t="s">
        <v>793</v>
      </c>
      <c r="C1733" t="s">
        <v>848</v>
      </c>
      <c r="D1733" s="75" t="s">
        <v>831</v>
      </c>
      <c r="E1733" t="s">
        <v>53</v>
      </c>
      <c r="F1733">
        <v>4482</v>
      </c>
    </row>
    <row r="1734" spans="1:6">
      <c r="A1734" t="s">
        <v>830</v>
      </c>
      <c r="B1734" t="s">
        <v>793</v>
      </c>
      <c r="C1734" t="s">
        <v>848</v>
      </c>
      <c r="D1734" s="75" t="s">
        <v>832</v>
      </c>
      <c r="E1734" t="s">
        <v>53</v>
      </c>
      <c r="F1734">
        <v>6574</v>
      </c>
    </row>
    <row r="1735" spans="1:6">
      <c r="A1735" t="s">
        <v>830</v>
      </c>
      <c r="B1735" t="s">
        <v>793</v>
      </c>
      <c r="C1735" t="s">
        <v>848</v>
      </c>
      <c r="D1735" s="75" t="s">
        <v>833</v>
      </c>
      <c r="E1735" t="s">
        <v>53</v>
      </c>
      <c r="F1735">
        <v>8842</v>
      </c>
    </row>
    <row r="1736" spans="1:6">
      <c r="A1736" t="s">
        <v>830</v>
      </c>
      <c r="B1736" t="s">
        <v>793</v>
      </c>
      <c r="C1736" t="s">
        <v>848</v>
      </c>
      <c r="D1736" s="75" t="s">
        <v>834</v>
      </c>
      <c r="E1736" t="s">
        <v>53</v>
      </c>
      <c r="F1736">
        <v>10780</v>
      </c>
    </row>
    <row r="1737" spans="1:6">
      <c r="A1737" t="s">
        <v>830</v>
      </c>
      <c r="B1737" t="s">
        <v>793</v>
      </c>
      <c r="C1737" t="s">
        <v>848</v>
      </c>
      <c r="D1737" s="75" t="s">
        <v>835</v>
      </c>
      <c r="E1737" t="s">
        <v>53</v>
      </c>
      <c r="F1737">
        <v>10190</v>
      </c>
    </row>
    <row r="1738" spans="1:6">
      <c r="A1738" t="s">
        <v>830</v>
      </c>
      <c r="B1738" t="s">
        <v>793</v>
      </c>
      <c r="C1738" t="s">
        <v>848</v>
      </c>
      <c r="D1738" s="75" t="s">
        <v>836</v>
      </c>
      <c r="E1738" t="s">
        <v>53</v>
      </c>
      <c r="F1738">
        <v>10848</v>
      </c>
    </row>
    <row r="1739" spans="1:6">
      <c r="A1739" t="s">
        <v>830</v>
      </c>
      <c r="B1739" t="s">
        <v>793</v>
      </c>
      <c r="C1739" t="s">
        <v>848</v>
      </c>
      <c r="D1739" s="75" t="s">
        <v>837</v>
      </c>
      <c r="E1739" t="s">
        <v>53</v>
      </c>
      <c r="F1739">
        <v>10733</v>
      </c>
    </row>
    <row r="1740" spans="1:6">
      <c r="A1740" t="s">
        <v>830</v>
      </c>
      <c r="B1740" t="s">
        <v>793</v>
      </c>
      <c r="C1740" t="s">
        <v>848</v>
      </c>
      <c r="D1740" s="75" t="s">
        <v>838</v>
      </c>
      <c r="E1740" t="s">
        <v>53</v>
      </c>
      <c r="F1740">
        <v>12464</v>
      </c>
    </row>
    <row r="1741" spans="1:6">
      <c r="A1741" t="s">
        <v>830</v>
      </c>
      <c r="B1741" t="s">
        <v>793</v>
      </c>
      <c r="C1741" t="s">
        <v>848</v>
      </c>
      <c r="D1741" s="75" t="s">
        <v>839</v>
      </c>
      <c r="E1741" t="s">
        <v>53</v>
      </c>
      <c r="F1741">
        <v>11172</v>
      </c>
    </row>
    <row r="1742" spans="1:6">
      <c r="A1742" t="s">
        <v>830</v>
      </c>
      <c r="B1742" t="s">
        <v>793</v>
      </c>
      <c r="C1742" t="s">
        <v>848</v>
      </c>
      <c r="D1742" s="75" t="s">
        <v>840</v>
      </c>
      <c r="E1742" t="s">
        <v>53</v>
      </c>
      <c r="F1742">
        <v>8720</v>
      </c>
    </row>
    <row r="1743" spans="1:6">
      <c r="A1743" t="s">
        <v>830</v>
      </c>
      <c r="B1743" t="s">
        <v>793</v>
      </c>
      <c r="C1743" t="s">
        <v>848</v>
      </c>
      <c r="D1743" s="75" t="s">
        <v>841</v>
      </c>
      <c r="E1743" t="s">
        <v>53</v>
      </c>
      <c r="F1743">
        <v>5106</v>
      </c>
    </row>
    <row r="1744" spans="1:6">
      <c r="A1744" t="s">
        <v>830</v>
      </c>
      <c r="B1744" t="s">
        <v>793</v>
      </c>
      <c r="C1744" t="s">
        <v>848</v>
      </c>
      <c r="D1744" s="75" t="s">
        <v>842</v>
      </c>
      <c r="E1744" t="s">
        <v>53</v>
      </c>
      <c r="F1744">
        <v>2615</v>
      </c>
    </row>
    <row r="1745" spans="1:6">
      <c r="A1745" t="s">
        <v>830</v>
      </c>
      <c r="B1745" t="s">
        <v>793</v>
      </c>
      <c r="C1745" t="s">
        <v>848</v>
      </c>
      <c r="D1745" s="75" t="s">
        <v>843</v>
      </c>
      <c r="E1745" t="s">
        <v>53</v>
      </c>
      <c r="F1745">
        <v>1075</v>
      </c>
    </row>
    <row r="1746" spans="1:6">
      <c r="A1746" t="s">
        <v>830</v>
      </c>
      <c r="B1746" t="s">
        <v>793</v>
      </c>
      <c r="C1746" t="s">
        <v>848</v>
      </c>
      <c r="D1746" s="75" t="s">
        <v>844</v>
      </c>
      <c r="E1746" t="s">
        <v>53</v>
      </c>
      <c r="F1746">
        <v>423</v>
      </c>
    </row>
    <row r="1747" spans="1:6">
      <c r="A1747" t="s">
        <v>830</v>
      </c>
      <c r="B1747" t="s">
        <v>793</v>
      </c>
      <c r="C1747" t="s">
        <v>848</v>
      </c>
      <c r="D1747" s="75" t="s">
        <v>845</v>
      </c>
      <c r="E1747" t="s">
        <v>53</v>
      </c>
      <c r="F1747">
        <v>153</v>
      </c>
    </row>
    <row r="1748" spans="1:6">
      <c r="A1748" t="s">
        <v>830</v>
      </c>
      <c r="B1748" t="s">
        <v>793</v>
      </c>
      <c r="C1748" t="s">
        <v>848</v>
      </c>
      <c r="D1748" s="75" t="s">
        <v>846</v>
      </c>
      <c r="E1748" t="s">
        <v>53</v>
      </c>
      <c r="F1748">
        <v>22</v>
      </c>
    </row>
    <row r="1749" spans="1:6">
      <c r="A1749" t="s">
        <v>830</v>
      </c>
      <c r="B1749" t="s">
        <v>793</v>
      </c>
      <c r="C1749" t="s">
        <v>848</v>
      </c>
      <c r="D1749" s="75" t="s">
        <v>847</v>
      </c>
      <c r="E1749" t="s">
        <v>53</v>
      </c>
      <c r="F1749">
        <v>5</v>
      </c>
    </row>
    <row r="1750" spans="1:6">
      <c r="A1750" t="s">
        <v>830</v>
      </c>
      <c r="B1750" t="s">
        <v>793</v>
      </c>
      <c r="C1750" t="s">
        <v>848</v>
      </c>
      <c r="D1750" s="75" t="s">
        <v>159</v>
      </c>
      <c r="E1750" t="s">
        <v>54</v>
      </c>
      <c r="F1750">
        <v>246969</v>
      </c>
    </row>
    <row r="1751" spans="1:6">
      <c r="A1751" t="s">
        <v>830</v>
      </c>
      <c r="B1751" t="s">
        <v>793</v>
      </c>
      <c r="C1751" t="s">
        <v>848</v>
      </c>
      <c r="D1751" s="75" t="s">
        <v>160</v>
      </c>
      <c r="E1751" t="s">
        <v>54</v>
      </c>
      <c r="F1751">
        <v>1341338</v>
      </c>
    </row>
    <row r="1752" spans="1:6">
      <c r="A1752" t="s">
        <v>830</v>
      </c>
      <c r="B1752" t="s">
        <v>793</v>
      </c>
      <c r="C1752" t="s">
        <v>848</v>
      </c>
      <c r="D1752" s="75" t="s">
        <v>161</v>
      </c>
      <c r="E1752" t="s">
        <v>54</v>
      </c>
      <c r="F1752">
        <v>1407961</v>
      </c>
    </row>
    <row r="1753" spans="1:6">
      <c r="A1753" t="s">
        <v>830</v>
      </c>
      <c r="B1753" t="s">
        <v>793</v>
      </c>
      <c r="C1753" t="s">
        <v>848</v>
      </c>
      <c r="D1753" s="75" t="s">
        <v>831</v>
      </c>
      <c r="E1753" t="s">
        <v>54</v>
      </c>
      <c r="F1753">
        <v>1201128</v>
      </c>
    </row>
    <row r="1754" spans="1:6">
      <c r="A1754" t="s">
        <v>830</v>
      </c>
      <c r="B1754" t="s">
        <v>793</v>
      </c>
      <c r="C1754" t="s">
        <v>848</v>
      </c>
      <c r="D1754" s="75" t="s">
        <v>832</v>
      </c>
      <c r="E1754" t="s">
        <v>54</v>
      </c>
      <c r="F1754">
        <v>1159495</v>
      </c>
    </row>
    <row r="1755" spans="1:6">
      <c r="A1755" t="s">
        <v>830</v>
      </c>
      <c r="B1755" t="s">
        <v>793</v>
      </c>
      <c r="C1755" t="s">
        <v>848</v>
      </c>
      <c r="D1755" s="75" t="s">
        <v>833</v>
      </c>
      <c r="E1755" t="s">
        <v>54</v>
      </c>
      <c r="F1755">
        <v>1324621</v>
      </c>
    </row>
    <row r="1756" spans="1:6">
      <c r="A1756" t="s">
        <v>830</v>
      </c>
      <c r="B1756" t="s">
        <v>793</v>
      </c>
      <c r="C1756" t="s">
        <v>848</v>
      </c>
      <c r="D1756" s="75" t="s">
        <v>834</v>
      </c>
      <c r="E1756" t="s">
        <v>54</v>
      </c>
      <c r="F1756">
        <v>1639834</v>
      </c>
    </row>
    <row r="1757" spans="1:6">
      <c r="A1757" t="s">
        <v>830</v>
      </c>
      <c r="B1757" t="s">
        <v>793</v>
      </c>
      <c r="C1757" t="s">
        <v>848</v>
      </c>
      <c r="D1757" s="75" t="s">
        <v>835</v>
      </c>
      <c r="E1757" t="s">
        <v>54</v>
      </c>
      <c r="F1757">
        <v>1703882</v>
      </c>
    </row>
    <row r="1758" spans="1:6">
      <c r="A1758" t="s">
        <v>830</v>
      </c>
      <c r="B1758" t="s">
        <v>793</v>
      </c>
      <c r="C1758" t="s">
        <v>848</v>
      </c>
      <c r="D1758" s="75" t="s">
        <v>836</v>
      </c>
      <c r="E1758" t="s">
        <v>54</v>
      </c>
      <c r="F1758">
        <v>1864678</v>
      </c>
    </row>
    <row r="1759" spans="1:6">
      <c r="A1759" t="s">
        <v>830</v>
      </c>
      <c r="B1759" t="s">
        <v>793</v>
      </c>
      <c r="C1759" t="s">
        <v>848</v>
      </c>
      <c r="D1759" s="75" t="s">
        <v>837</v>
      </c>
      <c r="E1759" t="s">
        <v>54</v>
      </c>
      <c r="F1759">
        <v>1879720</v>
      </c>
    </row>
    <row r="1760" spans="1:6">
      <c r="A1760" t="s">
        <v>830</v>
      </c>
      <c r="B1760" t="s">
        <v>793</v>
      </c>
      <c r="C1760" t="s">
        <v>848</v>
      </c>
      <c r="D1760" s="75" t="s">
        <v>838</v>
      </c>
      <c r="E1760" t="s">
        <v>54</v>
      </c>
      <c r="F1760">
        <v>2100543</v>
      </c>
    </row>
    <row r="1761" spans="1:6">
      <c r="A1761" t="s">
        <v>830</v>
      </c>
      <c r="B1761" t="s">
        <v>793</v>
      </c>
      <c r="C1761" t="s">
        <v>848</v>
      </c>
      <c r="D1761" s="75" t="s">
        <v>839</v>
      </c>
      <c r="E1761" t="s">
        <v>54</v>
      </c>
      <c r="F1761">
        <v>2040851</v>
      </c>
    </row>
    <row r="1762" spans="1:6">
      <c r="A1762" t="s">
        <v>830</v>
      </c>
      <c r="B1762" t="s">
        <v>793</v>
      </c>
      <c r="C1762" t="s">
        <v>848</v>
      </c>
      <c r="D1762" s="75" t="s">
        <v>840</v>
      </c>
      <c r="E1762" t="s">
        <v>54</v>
      </c>
      <c r="F1762">
        <v>1823337</v>
      </c>
    </row>
    <row r="1763" spans="1:6">
      <c r="A1763" t="s">
        <v>830</v>
      </c>
      <c r="B1763" t="s">
        <v>793</v>
      </c>
      <c r="C1763" t="s">
        <v>848</v>
      </c>
      <c r="D1763" s="75" t="s">
        <v>841</v>
      </c>
      <c r="E1763" t="s">
        <v>54</v>
      </c>
      <c r="F1763">
        <v>1422073</v>
      </c>
    </row>
    <row r="1764" spans="1:6">
      <c r="A1764" t="s">
        <v>830</v>
      </c>
      <c r="B1764" t="s">
        <v>793</v>
      </c>
      <c r="C1764" t="s">
        <v>848</v>
      </c>
      <c r="D1764" s="75" t="s">
        <v>842</v>
      </c>
      <c r="E1764" t="s">
        <v>54</v>
      </c>
      <c r="F1764">
        <v>871929</v>
      </c>
    </row>
    <row r="1765" spans="1:6">
      <c r="A1765" t="s">
        <v>830</v>
      </c>
      <c r="B1765" t="s">
        <v>793</v>
      </c>
      <c r="C1765" t="s">
        <v>848</v>
      </c>
      <c r="D1765" s="75" t="s">
        <v>843</v>
      </c>
      <c r="E1765" t="s">
        <v>54</v>
      </c>
      <c r="F1765">
        <v>541642</v>
      </c>
    </row>
    <row r="1766" spans="1:6">
      <c r="A1766" t="s">
        <v>830</v>
      </c>
      <c r="B1766" t="s">
        <v>793</v>
      </c>
      <c r="C1766" t="s">
        <v>848</v>
      </c>
      <c r="D1766" s="75" t="s">
        <v>844</v>
      </c>
      <c r="E1766" t="s">
        <v>54</v>
      </c>
      <c r="F1766">
        <v>328272</v>
      </c>
    </row>
    <row r="1767" spans="1:6">
      <c r="A1767" t="s">
        <v>830</v>
      </c>
      <c r="B1767" t="s">
        <v>793</v>
      </c>
      <c r="C1767" t="s">
        <v>848</v>
      </c>
      <c r="D1767" s="75" t="s">
        <v>845</v>
      </c>
      <c r="E1767" t="s">
        <v>54</v>
      </c>
      <c r="F1767">
        <v>139954</v>
      </c>
    </row>
    <row r="1768" spans="1:6">
      <c r="A1768" t="s">
        <v>830</v>
      </c>
      <c r="B1768" t="s">
        <v>793</v>
      </c>
      <c r="C1768" t="s">
        <v>848</v>
      </c>
      <c r="D1768" s="75" t="s">
        <v>846</v>
      </c>
      <c r="E1768" t="s">
        <v>54</v>
      </c>
      <c r="F1768">
        <v>33102</v>
      </c>
    </row>
    <row r="1769" spans="1:6">
      <c r="A1769" t="s">
        <v>830</v>
      </c>
      <c r="B1769" t="s">
        <v>793</v>
      </c>
      <c r="C1769" t="s">
        <v>848</v>
      </c>
      <c r="D1769" s="75" t="s">
        <v>847</v>
      </c>
      <c r="E1769" t="s">
        <v>54</v>
      </c>
      <c r="F1769">
        <v>5400</v>
      </c>
    </row>
    <row r="1770" spans="1:6">
      <c r="A1770" t="s">
        <v>830</v>
      </c>
      <c r="B1770" t="s">
        <v>793</v>
      </c>
      <c r="C1770" t="s">
        <v>848</v>
      </c>
      <c r="D1770" s="75" t="s">
        <v>681</v>
      </c>
      <c r="E1770" t="s">
        <v>54</v>
      </c>
      <c r="F1770">
        <v>22</v>
      </c>
    </row>
    <row r="1771" spans="1:6">
      <c r="A1771" t="s">
        <v>830</v>
      </c>
      <c r="B1771" t="s">
        <v>793</v>
      </c>
      <c r="C1771" t="s">
        <v>848</v>
      </c>
      <c r="D1771" s="75" t="s">
        <v>159</v>
      </c>
      <c r="E1771" t="s">
        <v>791</v>
      </c>
      <c r="F1771">
        <v>241</v>
      </c>
    </row>
    <row r="1772" spans="1:6">
      <c r="A1772" t="s">
        <v>830</v>
      </c>
      <c r="B1772" t="s">
        <v>793</v>
      </c>
      <c r="C1772" t="s">
        <v>848</v>
      </c>
      <c r="D1772" s="75" t="s">
        <v>160</v>
      </c>
      <c r="E1772" t="s">
        <v>791</v>
      </c>
      <c r="F1772">
        <v>1331</v>
      </c>
    </row>
    <row r="1773" spans="1:6">
      <c r="A1773" t="s">
        <v>830</v>
      </c>
      <c r="B1773" t="s">
        <v>793</v>
      </c>
      <c r="C1773" t="s">
        <v>848</v>
      </c>
      <c r="D1773" s="75" t="s">
        <v>161</v>
      </c>
      <c r="E1773" t="s">
        <v>791</v>
      </c>
      <c r="F1773">
        <v>1286</v>
      </c>
    </row>
    <row r="1774" spans="1:6">
      <c r="A1774" t="s">
        <v>830</v>
      </c>
      <c r="B1774" t="s">
        <v>793</v>
      </c>
      <c r="C1774" t="s">
        <v>848</v>
      </c>
      <c r="D1774" s="75" t="s">
        <v>831</v>
      </c>
      <c r="E1774" t="s">
        <v>791</v>
      </c>
      <c r="F1774">
        <v>862</v>
      </c>
    </row>
    <row r="1775" spans="1:6">
      <c r="A1775" t="s">
        <v>830</v>
      </c>
      <c r="B1775" t="s">
        <v>793</v>
      </c>
      <c r="C1775" t="s">
        <v>848</v>
      </c>
      <c r="D1775" s="75" t="s">
        <v>832</v>
      </c>
      <c r="E1775" t="s">
        <v>791</v>
      </c>
      <c r="F1775">
        <v>1002</v>
      </c>
    </row>
    <row r="1776" spans="1:6">
      <c r="A1776" t="s">
        <v>830</v>
      </c>
      <c r="B1776" t="s">
        <v>793</v>
      </c>
      <c r="C1776" t="s">
        <v>848</v>
      </c>
      <c r="D1776" s="75" t="s">
        <v>833</v>
      </c>
      <c r="E1776" t="s">
        <v>791</v>
      </c>
      <c r="F1776">
        <v>862</v>
      </c>
    </row>
    <row r="1777" spans="1:6">
      <c r="A1777" t="s">
        <v>830</v>
      </c>
      <c r="B1777" t="s">
        <v>793</v>
      </c>
      <c r="C1777" t="s">
        <v>848</v>
      </c>
      <c r="D1777" s="75" t="s">
        <v>834</v>
      </c>
      <c r="E1777" t="s">
        <v>791</v>
      </c>
      <c r="F1777">
        <v>1219</v>
      </c>
    </row>
    <row r="1778" spans="1:6">
      <c r="A1778" t="s">
        <v>830</v>
      </c>
      <c r="B1778" t="s">
        <v>793</v>
      </c>
      <c r="C1778" t="s">
        <v>848</v>
      </c>
      <c r="D1778" s="75" t="s">
        <v>835</v>
      </c>
      <c r="E1778" t="s">
        <v>791</v>
      </c>
      <c r="F1778">
        <v>1399</v>
      </c>
    </row>
    <row r="1779" spans="1:6">
      <c r="A1779" t="s">
        <v>830</v>
      </c>
      <c r="B1779" t="s">
        <v>793</v>
      </c>
      <c r="C1779" t="s">
        <v>848</v>
      </c>
      <c r="D1779" s="75" t="s">
        <v>836</v>
      </c>
      <c r="E1779" t="s">
        <v>791</v>
      </c>
      <c r="F1779">
        <v>1385</v>
      </c>
    </row>
    <row r="1780" spans="1:6">
      <c r="A1780" t="s">
        <v>830</v>
      </c>
      <c r="B1780" t="s">
        <v>793</v>
      </c>
      <c r="C1780" t="s">
        <v>848</v>
      </c>
      <c r="D1780" s="75" t="s">
        <v>837</v>
      </c>
      <c r="E1780" t="s">
        <v>791</v>
      </c>
      <c r="F1780">
        <v>1446</v>
      </c>
    </row>
    <row r="1781" spans="1:6">
      <c r="A1781" t="s">
        <v>830</v>
      </c>
      <c r="B1781" t="s">
        <v>793</v>
      </c>
      <c r="C1781" t="s">
        <v>848</v>
      </c>
      <c r="D1781" s="75" t="s">
        <v>838</v>
      </c>
      <c r="E1781" t="s">
        <v>791</v>
      </c>
      <c r="F1781">
        <v>1541</v>
      </c>
    </row>
    <row r="1782" spans="1:6">
      <c r="A1782" t="s">
        <v>830</v>
      </c>
      <c r="B1782" t="s">
        <v>793</v>
      </c>
      <c r="C1782" t="s">
        <v>848</v>
      </c>
      <c r="D1782" s="75" t="s">
        <v>839</v>
      </c>
      <c r="E1782" t="s">
        <v>791</v>
      </c>
      <c r="F1782">
        <v>1747</v>
      </c>
    </row>
    <row r="1783" spans="1:6">
      <c r="A1783" t="s">
        <v>830</v>
      </c>
      <c r="B1783" t="s">
        <v>793</v>
      </c>
      <c r="C1783" t="s">
        <v>848</v>
      </c>
      <c r="D1783" s="75" t="s">
        <v>840</v>
      </c>
      <c r="E1783" t="s">
        <v>791</v>
      </c>
      <c r="F1783">
        <v>1308</v>
      </c>
    </row>
    <row r="1784" spans="1:6">
      <c r="A1784" t="s">
        <v>830</v>
      </c>
      <c r="B1784" t="s">
        <v>793</v>
      </c>
      <c r="C1784" t="s">
        <v>848</v>
      </c>
      <c r="D1784" s="75" t="s">
        <v>841</v>
      </c>
      <c r="E1784" t="s">
        <v>791</v>
      </c>
      <c r="F1784">
        <v>933</v>
      </c>
    </row>
    <row r="1785" spans="1:6">
      <c r="A1785" t="s">
        <v>830</v>
      </c>
      <c r="B1785" t="s">
        <v>793</v>
      </c>
      <c r="C1785" t="s">
        <v>848</v>
      </c>
      <c r="D1785" s="75" t="s">
        <v>842</v>
      </c>
      <c r="E1785" t="s">
        <v>791</v>
      </c>
      <c r="F1785">
        <v>739</v>
      </c>
    </row>
    <row r="1786" spans="1:6">
      <c r="A1786" t="s">
        <v>830</v>
      </c>
      <c r="B1786" t="s">
        <v>793</v>
      </c>
      <c r="C1786" t="s">
        <v>848</v>
      </c>
      <c r="D1786" s="75" t="s">
        <v>843</v>
      </c>
      <c r="E1786" t="s">
        <v>791</v>
      </c>
      <c r="F1786">
        <v>523</v>
      </c>
    </row>
    <row r="1787" spans="1:6">
      <c r="A1787" t="s">
        <v>830</v>
      </c>
      <c r="B1787" t="s">
        <v>793</v>
      </c>
      <c r="C1787" t="s">
        <v>848</v>
      </c>
      <c r="D1787" s="75" t="s">
        <v>844</v>
      </c>
      <c r="E1787" t="s">
        <v>791</v>
      </c>
      <c r="F1787">
        <v>372</v>
      </c>
    </row>
    <row r="1788" spans="1:6">
      <c r="A1788" t="s">
        <v>830</v>
      </c>
      <c r="B1788" t="s">
        <v>793</v>
      </c>
      <c r="C1788" t="s">
        <v>848</v>
      </c>
      <c r="D1788" s="75" t="s">
        <v>845</v>
      </c>
      <c r="E1788" t="s">
        <v>791</v>
      </c>
      <c r="F1788">
        <v>212</v>
      </c>
    </row>
    <row r="1789" spans="1:6">
      <c r="A1789" t="s">
        <v>830</v>
      </c>
      <c r="B1789" t="s">
        <v>793</v>
      </c>
      <c r="C1789" t="s">
        <v>848</v>
      </c>
      <c r="D1789" s="75" t="s">
        <v>846</v>
      </c>
      <c r="E1789" t="s">
        <v>791</v>
      </c>
      <c r="F1789">
        <v>83</v>
      </c>
    </row>
    <row r="1790" spans="1:6">
      <c r="A1790" t="s">
        <v>830</v>
      </c>
      <c r="B1790" t="s">
        <v>793</v>
      </c>
      <c r="C1790" t="s">
        <v>848</v>
      </c>
      <c r="D1790" s="75" t="s">
        <v>847</v>
      </c>
      <c r="E1790" t="s">
        <v>791</v>
      </c>
      <c r="F1790">
        <v>5</v>
      </c>
    </row>
    <row r="1791" spans="1:6">
      <c r="A1791" t="s">
        <v>830</v>
      </c>
      <c r="B1791" t="s">
        <v>794</v>
      </c>
      <c r="C1791" t="s">
        <v>69</v>
      </c>
      <c r="D1791" s="75" t="s">
        <v>159</v>
      </c>
      <c r="E1791" t="s">
        <v>46</v>
      </c>
      <c r="F1791">
        <v>33906</v>
      </c>
    </row>
    <row r="1792" spans="1:6">
      <c r="A1792" t="s">
        <v>830</v>
      </c>
      <c r="B1792" t="s">
        <v>794</v>
      </c>
      <c r="C1792" t="s">
        <v>69</v>
      </c>
      <c r="D1792" s="75" t="s">
        <v>160</v>
      </c>
      <c r="E1792" t="s">
        <v>46</v>
      </c>
      <c r="F1792">
        <v>179308</v>
      </c>
    </row>
    <row r="1793" spans="1:6">
      <c r="A1793" t="s">
        <v>830</v>
      </c>
      <c r="B1793" t="s">
        <v>794</v>
      </c>
      <c r="C1793" t="s">
        <v>69</v>
      </c>
      <c r="D1793" s="75" t="s">
        <v>161</v>
      </c>
      <c r="E1793" t="s">
        <v>46</v>
      </c>
      <c r="F1793">
        <v>188255</v>
      </c>
    </row>
    <row r="1794" spans="1:6">
      <c r="A1794" t="s">
        <v>830</v>
      </c>
      <c r="B1794" t="s">
        <v>794</v>
      </c>
      <c r="C1794" t="s">
        <v>69</v>
      </c>
      <c r="D1794" s="75" t="s">
        <v>831</v>
      </c>
      <c r="E1794" t="s">
        <v>46</v>
      </c>
      <c r="F1794">
        <v>164088</v>
      </c>
    </row>
    <row r="1795" spans="1:6">
      <c r="A1795" t="s">
        <v>830</v>
      </c>
      <c r="B1795" t="s">
        <v>794</v>
      </c>
      <c r="C1795" t="s">
        <v>69</v>
      </c>
      <c r="D1795" s="75" t="s">
        <v>832</v>
      </c>
      <c r="E1795" t="s">
        <v>46</v>
      </c>
      <c r="F1795">
        <v>166535</v>
      </c>
    </row>
    <row r="1796" spans="1:6">
      <c r="A1796" t="s">
        <v>830</v>
      </c>
      <c r="B1796" t="s">
        <v>794</v>
      </c>
      <c r="C1796" t="s">
        <v>69</v>
      </c>
      <c r="D1796" s="75" t="s">
        <v>833</v>
      </c>
      <c r="E1796" t="s">
        <v>46</v>
      </c>
      <c r="F1796">
        <v>191271</v>
      </c>
    </row>
    <row r="1797" spans="1:6">
      <c r="A1797" t="s">
        <v>830</v>
      </c>
      <c r="B1797" t="s">
        <v>794</v>
      </c>
      <c r="C1797" t="s">
        <v>69</v>
      </c>
      <c r="D1797" s="75" t="s">
        <v>834</v>
      </c>
      <c r="E1797" t="s">
        <v>46</v>
      </c>
      <c r="F1797">
        <v>253734</v>
      </c>
    </row>
    <row r="1798" spans="1:6">
      <c r="A1798" t="s">
        <v>830</v>
      </c>
      <c r="B1798" t="s">
        <v>794</v>
      </c>
      <c r="C1798" t="s">
        <v>69</v>
      </c>
      <c r="D1798" s="75" t="s">
        <v>835</v>
      </c>
      <c r="E1798" t="s">
        <v>46</v>
      </c>
      <c r="F1798">
        <v>261227</v>
      </c>
    </row>
    <row r="1799" spans="1:6">
      <c r="A1799" t="s">
        <v>830</v>
      </c>
      <c r="B1799" t="s">
        <v>794</v>
      </c>
      <c r="C1799" t="s">
        <v>69</v>
      </c>
      <c r="D1799" s="75" t="s">
        <v>836</v>
      </c>
      <c r="E1799" t="s">
        <v>46</v>
      </c>
      <c r="F1799">
        <v>280133</v>
      </c>
    </row>
    <row r="1800" spans="1:6">
      <c r="A1800" t="s">
        <v>830</v>
      </c>
      <c r="B1800" t="s">
        <v>794</v>
      </c>
      <c r="C1800" t="s">
        <v>69</v>
      </c>
      <c r="D1800" s="75" t="s">
        <v>837</v>
      </c>
      <c r="E1800" t="s">
        <v>46</v>
      </c>
      <c r="F1800">
        <v>265435</v>
      </c>
    </row>
    <row r="1801" spans="1:6">
      <c r="A1801" t="s">
        <v>830</v>
      </c>
      <c r="B1801" t="s">
        <v>794</v>
      </c>
      <c r="C1801" t="s">
        <v>69</v>
      </c>
      <c r="D1801" s="75" t="s">
        <v>838</v>
      </c>
      <c r="E1801" t="s">
        <v>46</v>
      </c>
      <c r="F1801">
        <v>297530</v>
      </c>
    </row>
    <row r="1802" spans="1:6">
      <c r="A1802" t="s">
        <v>830</v>
      </c>
      <c r="B1802" t="s">
        <v>794</v>
      </c>
      <c r="C1802" t="s">
        <v>69</v>
      </c>
      <c r="D1802" s="75" t="s">
        <v>839</v>
      </c>
      <c r="E1802" t="s">
        <v>46</v>
      </c>
      <c r="F1802">
        <v>288488</v>
      </c>
    </row>
    <row r="1803" spans="1:6">
      <c r="A1803" t="s">
        <v>830</v>
      </c>
      <c r="B1803" t="s">
        <v>794</v>
      </c>
      <c r="C1803" t="s">
        <v>69</v>
      </c>
      <c r="D1803" s="75" t="s">
        <v>840</v>
      </c>
      <c r="E1803" t="s">
        <v>46</v>
      </c>
      <c r="F1803">
        <v>252677</v>
      </c>
    </row>
    <row r="1804" spans="1:6">
      <c r="A1804" t="s">
        <v>830</v>
      </c>
      <c r="B1804" t="s">
        <v>794</v>
      </c>
      <c r="C1804" t="s">
        <v>69</v>
      </c>
      <c r="D1804" s="75" t="s">
        <v>841</v>
      </c>
      <c r="E1804" t="s">
        <v>46</v>
      </c>
      <c r="F1804">
        <v>206715</v>
      </c>
    </row>
    <row r="1805" spans="1:6">
      <c r="A1805" t="s">
        <v>830</v>
      </c>
      <c r="B1805" t="s">
        <v>794</v>
      </c>
      <c r="C1805" t="s">
        <v>69</v>
      </c>
      <c r="D1805" s="75" t="s">
        <v>842</v>
      </c>
      <c r="E1805" t="s">
        <v>46</v>
      </c>
      <c r="F1805">
        <v>129118</v>
      </c>
    </row>
    <row r="1806" spans="1:6">
      <c r="A1806" t="s">
        <v>830</v>
      </c>
      <c r="B1806" t="s">
        <v>794</v>
      </c>
      <c r="C1806" t="s">
        <v>69</v>
      </c>
      <c r="D1806" s="75" t="s">
        <v>843</v>
      </c>
      <c r="E1806" t="s">
        <v>46</v>
      </c>
      <c r="F1806">
        <v>83688</v>
      </c>
    </row>
    <row r="1807" spans="1:6">
      <c r="A1807" t="s">
        <v>830</v>
      </c>
      <c r="B1807" t="s">
        <v>794</v>
      </c>
      <c r="C1807" t="s">
        <v>69</v>
      </c>
      <c r="D1807" s="75" t="s">
        <v>844</v>
      </c>
      <c r="E1807" t="s">
        <v>46</v>
      </c>
      <c r="F1807">
        <v>50304</v>
      </c>
    </row>
    <row r="1808" spans="1:6">
      <c r="A1808" t="s">
        <v>830</v>
      </c>
      <c r="B1808" t="s">
        <v>794</v>
      </c>
      <c r="C1808" t="s">
        <v>69</v>
      </c>
      <c r="D1808" s="75" t="s">
        <v>845</v>
      </c>
      <c r="E1808" t="s">
        <v>46</v>
      </c>
      <c r="F1808">
        <v>24796</v>
      </c>
    </row>
    <row r="1809" spans="1:6">
      <c r="A1809" t="s">
        <v>830</v>
      </c>
      <c r="B1809" t="s">
        <v>794</v>
      </c>
      <c r="C1809" t="s">
        <v>69</v>
      </c>
      <c r="D1809" s="75" t="s">
        <v>846</v>
      </c>
      <c r="E1809" t="s">
        <v>46</v>
      </c>
      <c r="F1809">
        <v>7055</v>
      </c>
    </row>
    <row r="1810" spans="1:6">
      <c r="A1810" t="s">
        <v>830</v>
      </c>
      <c r="B1810" t="s">
        <v>794</v>
      </c>
      <c r="C1810" t="s">
        <v>69</v>
      </c>
      <c r="D1810" s="75" t="s">
        <v>847</v>
      </c>
      <c r="E1810" t="s">
        <v>46</v>
      </c>
      <c r="F1810">
        <v>1405</v>
      </c>
    </row>
    <row r="1811" spans="1:6">
      <c r="A1811" t="s">
        <v>830</v>
      </c>
      <c r="B1811" t="s">
        <v>794</v>
      </c>
      <c r="C1811" t="s">
        <v>69</v>
      </c>
      <c r="D1811" s="75" t="s">
        <v>681</v>
      </c>
      <c r="E1811" t="s">
        <v>46</v>
      </c>
      <c r="F1811">
        <v>1</v>
      </c>
    </row>
    <row r="1812" spans="1:6">
      <c r="A1812" t="s">
        <v>830</v>
      </c>
      <c r="B1812" t="s">
        <v>794</v>
      </c>
      <c r="C1812" t="s">
        <v>69</v>
      </c>
      <c r="D1812" s="75" t="s">
        <v>159</v>
      </c>
      <c r="E1812" t="s">
        <v>700</v>
      </c>
      <c r="F1812">
        <v>18472</v>
      </c>
    </row>
    <row r="1813" spans="1:6">
      <c r="A1813" t="s">
        <v>830</v>
      </c>
      <c r="B1813" t="s">
        <v>794</v>
      </c>
      <c r="C1813" t="s">
        <v>69</v>
      </c>
      <c r="D1813" s="75" t="s">
        <v>160</v>
      </c>
      <c r="E1813" t="s">
        <v>700</v>
      </c>
      <c r="F1813">
        <v>107759</v>
      </c>
    </row>
    <row r="1814" spans="1:6">
      <c r="A1814" t="s">
        <v>830</v>
      </c>
      <c r="B1814" t="s">
        <v>794</v>
      </c>
      <c r="C1814" t="s">
        <v>69</v>
      </c>
      <c r="D1814" s="75" t="s">
        <v>161</v>
      </c>
      <c r="E1814" t="s">
        <v>700</v>
      </c>
      <c r="F1814">
        <v>116020</v>
      </c>
    </row>
    <row r="1815" spans="1:6">
      <c r="A1815" t="s">
        <v>830</v>
      </c>
      <c r="B1815" t="s">
        <v>794</v>
      </c>
      <c r="C1815" t="s">
        <v>69</v>
      </c>
      <c r="D1815" s="75" t="s">
        <v>831</v>
      </c>
      <c r="E1815" t="s">
        <v>700</v>
      </c>
      <c r="F1815">
        <v>100206</v>
      </c>
    </row>
    <row r="1816" spans="1:6">
      <c r="A1816" t="s">
        <v>830</v>
      </c>
      <c r="B1816" t="s">
        <v>794</v>
      </c>
      <c r="C1816" t="s">
        <v>69</v>
      </c>
      <c r="D1816" s="75" t="s">
        <v>832</v>
      </c>
      <c r="E1816" t="s">
        <v>700</v>
      </c>
      <c r="F1816">
        <v>108061</v>
      </c>
    </row>
    <row r="1817" spans="1:6">
      <c r="A1817" t="s">
        <v>830</v>
      </c>
      <c r="B1817" t="s">
        <v>794</v>
      </c>
      <c r="C1817" t="s">
        <v>69</v>
      </c>
      <c r="D1817" s="75" t="s">
        <v>833</v>
      </c>
      <c r="E1817" t="s">
        <v>700</v>
      </c>
      <c r="F1817">
        <v>128830</v>
      </c>
    </row>
    <row r="1818" spans="1:6">
      <c r="A1818" t="s">
        <v>830</v>
      </c>
      <c r="B1818" t="s">
        <v>794</v>
      </c>
      <c r="C1818" t="s">
        <v>69</v>
      </c>
      <c r="D1818" s="75" t="s">
        <v>834</v>
      </c>
      <c r="E1818" t="s">
        <v>700</v>
      </c>
      <c r="F1818">
        <v>168436</v>
      </c>
    </row>
    <row r="1819" spans="1:6">
      <c r="A1819" t="s">
        <v>830</v>
      </c>
      <c r="B1819" t="s">
        <v>794</v>
      </c>
      <c r="C1819" t="s">
        <v>69</v>
      </c>
      <c r="D1819" s="75" t="s">
        <v>835</v>
      </c>
      <c r="E1819" t="s">
        <v>700</v>
      </c>
      <c r="F1819">
        <v>167359</v>
      </c>
    </row>
    <row r="1820" spans="1:6">
      <c r="A1820" t="s">
        <v>830</v>
      </c>
      <c r="B1820" t="s">
        <v>794</v>
      </c>
      <c r="C1820" t="s">
        <v>69</v>
      </c>
      <c r="D1820" s="75" t="s">
        <v>836</v>
      </c>
      <c r="E1820" t="s">
        <v>700</v>
      </c>
      <c r="F1820">
        <v>185168</v>
      </c>
    </row>
    <row r="1821" spans="1:6">
      <c r="A1821" t="s">
        <v>830</v>
      </c>
      <c r="B1821" t="s">
        <v>794</v>
      </c>
      <c r="C1821" t="s">
        <v>69</v>
      </c>
      <c r="D1821" s="75" t="s">
        <v>837</v>
      </c>
      <c r="E1821" t="s">
        <v>700</v>
      </c>
      <c r="F1821">
        <v>179589</v>
      </c>
    </row>
    <row r="1822" spans="1:6">
      <c r="A1822" t="s">
        <v>830</v>
      </c>
      <c r="B1822" t="s">
        <v>794</v>
      </c>
      <c r="C1822" t="s">
        <v>69</v>
      </c>
      <c r="D1822" s="75" t="s">
        <v>838</v>
      </c>
      <c r="E1822" t="s">
        <v>700</v>
      </c>
      <c r="F1822">
        <v>192089</v>
      </c>
    </row>
    <row r="1823" spans="1:6">
      <c r="A1823" t="s">
        <v>830</v>
      </c>
      <c r="B1823" t="s">
        <v>794</v>
      </c>
      <c r="C1823" t="s">
        <v>69</v>
      </c>
      <c r="D1823" s="75" t="s">
        <v>839</v>
      </c>
      <c r="E1823" t="s">
        <v>700</v>
      </c>
      <c r="F1823">
        <v>185736</v>
      </c>
    </row>
    <row r="1824" spans="1:6">
      <c r="A1824" t="s">
        <v>830</v>
      </c>
      <c r="B1824" t="s">
        <v>794</v>
      </c>
      <c r="C1824" t="s">
        <v>69</v>
      </c>
      <c r="D1824" s="75" t="s">
        <v>840</v>
      </c>
      <c r="E1824" t="s">
        <v>700</v>
      </c>
      <c r="F1824">
        <v>160696</v>
      </c>
    </row>
    <row r="1825" spans="1:6">
      <c r="A1825" t="s">
        <v>830</v>
      </c>
      <c r="B1825" t="s">
        <v>794</v>
      </c>
      <c r="C1825" t="s">
        <v>69</v>
      </c>
      <c r="D1825" s="75" t="s">
        <v>841</v>
      </c>
      <c r="E1825" t="s">
        <v>700</v>
      </c>
      <c r="F1825">
        <v>125076</v>
      </c>
    </row>
    <row r="1826" spans="1:6">
      <c r="A1826" t="s">
        <v>830</v>
      </c>
      <c r="B1826" t="s">
        <v>794</v>
      </c>
      <c r="C1826" t="s">
        <v>69</v>
      </c>
      <c r="D1826" s="75" t="s">
        <v>842</v>
      </c>
      <c r="E1826" t="s">
        <v>700</v>
      </c>
      <c r="F1826">
        <v>74039</v>
      </c>
    </row>
    <row r="1827" spans="1:6">
      <c r="A1827" t="s">
        <v>830</v>
      </c>
      <c r="B1827" t="s">
        <v>794</v>
      </c>
      <c r="C1827" t="s">
        <v>69</v>
      </c>
      <c r="D1827" s="75" t="s">
        <v>843</v>
      </c>
      <c r="E1827" t="s">
        <v>700</v>
      </c>
      <c r="F1827">
        <v>46168</v>
      </c>
    </row>
    <row r="1828" spans="1:6">
      <c r="A1828" t="s">
        <v>830</v>
      </c>
      <c r="B1828" t="s">
        <v>794</v>
      </c>
      <c r="C1828" t="s">
        <v>69</v>
      </c>
      <c r="D1828" s="75" t="s">
        <v>844</v>
      </c>
      <c r="E1828" t="s">
        <v>700</v>
      </c>
      <c r="F1828">
        <v>27245</v>
      </c>
    </row>
    <row r="1829" spans="1:6">
      <c r="A1829" t="s">
        <v>830</v>
      </c>
      <c r="B1829" t="s">
        <v>794</v>
      </c>
      <c r="C1829" t="s">
        <v>69</v>
      </c>
      <c r="D1829" s="75" t="s">
        <v>845</v>
      </c>
      <c r="E1829" t="s">
        <v>700</v>
      </c>
      <c r="F1829">
        <v>13448</v>
      </c>
    </row>
    <row r="1830" spans="1:6">
      <c r="A1830" t="s">
        <v>830</v>
      </c>
      <c r="B1830" t="s">
        <v>794</v>
      </c>
      <c r="C1830" t="s">
        <v>69</v>
      </c>
      <c r="D1830" s="75" t="s">
        <v>846</v>
      </c>
      <c r="E1830" t="s">
        <v>700</v>
      </c>
      <c r="F1830">
        <v>3915</v>
      </c>
    </row>
    <row r="1831" spans="1:6">
      <c r="A1831" t="s">
        <v>830</v>
      </c>
      <c r="B1831" t="s">
        <v>794</v>
      </c>
      <c r="C1831" t="s">
        <v>69</v>
      </c>
      <c r="D1831" s="75" t="s">
        <v>847</v>
      </c>
      <c r="E1831" t="s">
        <v>700</v>
      </c>
      <c r="F1831">
        <v>581</v>
      </c>
    </row>
    <row r="1832" spans="1:6">
      <c r="A1832" t="s">
        <v>830</v>
      </c>
      <c r="B1832" t="s">
        <v>794</v>
      </c>
      <c r="C1832" t="s">
        <v>69</v>
      </c>
      <c r="D1832" s="75" t="s">
        <v>681</v>
      </c>
      <c r="E1832" t="s">
        <v>700</v>
      </c>
      <c r="F1832">
        <v>2</v>
      </c>
    </row>
    <row r="1833" spans="1:6">
      <c r="A1833" t="s">
        <v>830</v>
      </c>
      <c r="B1833" t="s">
        <v>794</v>
      </c>
      <c r="C1833" t="s">
        <v>69</v>
      </c>
      <c r="D1833" s="75" t="s">
        <v>159</v>
      </c>
      <c r="E1833" t="s">
        <v>701</v>
      </c>
      <c r="F1833">
        <v>22704</v>
      </c>
    </row>
    <row r="1834" spans="1:6">
      <c r="A1834" t="s">
        <v>830</v>
      </c>
      <c r="B1834" t="s">
        <v>794</v>
      </c>
      <c r="C1834" t="s">
        <v>69</v>
      </c>
      <c r="D1834" s="75" t="s">
        <v>160</v>
      </c>
      <c r="E1834" t="s">
        <v>701</v>
      </c>
      <c r="F1834">
        <v>113343</v>
      </c>
    </row>
    <row r="1835" spans="1:6">
      <c r="A1835" t="s">
        <v>830</v>
      </c>
      <c r="B1835" t="s">
        <v>794</v>
      </c>
      <c r="C1835" t="s">
        <v>69</v>
      </c>
      <c r="D1835" s="75" t="s">
        <v>161</v>
      </c>
      <c r="E1835" t="s">
        <v>701</v>
      </c>
      <c r="F1835">
        <v>116387</v>
      </c>
    </row>
    <row r="1836" spans="1:6">
      <c r="A1836" t="s">
        <v>830</v>
      </c>
      <c r="B1836" t="s">
        <v>794</v>
      </c>
      <c r="C1836" t="s">
        <v>69</v>
      </c>
      <c r="D1836" s="75" t="s">
        <v>831</v>
      </c>
      <c r="E1836" t="s">
        <v>701</v>
      </c>
      <c r="F1836">
        <v>105509</v>
      </c>
    </row>
    <row r="1837" spans="1:6">
      <c r="A1837" t="s">
        <v>830</v>
      </c>
      <c r="B1837" t="s">
        <v>794</v>
      </c>
      <c r="C1837" t="s">
        <v>69</v>
      </c>
      <c r="D1837" s="75" t="s">
        <v>832</v>
      </c>
      <c r="E1837" t="s">
        <v>701</v>
      </c>
      <c r="F1837">
        <v>112861</v>
      </c>
    </row>
    <row r="1838" spans="1:6">
      <c r="A1838" t="s">
        <v>830</v>
      </c>
      <c r="B1838" t="s">
        <v>794</v>
      </c>
      <c r="C1838" t="s">
        <v>69</v>
      </c>
      <c r="D1838" s="75" t="s">
        <v>833</v>
      </c>
      <c r="E1838" t="s">
        <v>701</v>
      </c>
      <c r="F1838">
        <v>123213</v>
      </c>
    </row>
    <row r="1839" spans="1:6">
      <c r="A1839" t="s">
        <v>830</v>
      </c>
      <c r="B1839" t="s">
        <v>794</v>
      </c>
      <c r="C1839" t="s">
        <v>69</v>
      </c>
      <c r="D1839" s="75" t="s">
        <v>834</v>
      </c>
      <c r="E1839" t="s">
        <v>701</v>
      </c>
      <c r="F1839">
        <v>149809</v>
      </c>
    </row>
    <row r="1840" spans="1:6">
      <c r="A1840" t="s">
        <v>830</v>
      </c>
      <c r="B1840" t="s">
        <v>794</v>
      </c>
      <c r="C1840" t="s">
        <v>69</v>
      </c>
      <c r="D1840" s="75" t="s">
        <v>835</v>
      </c>
      <c r="E1840" t="s">
        <v>701</v>
      </c>
      <c r="F1840">
        <v>154321</v>
      </c>
    </row>
    <row r="1841" spans="1:6">
      <c r="A1841" t="s">
        <v>830</v>
      </c>
      <c r="B1841" t="s">
        <v>794</v>
      </c>
      <c r="C1841" t="s">
        <v>69</v>
      </c>
      <c r="D1841" s="75" t="s">
        <v>836</v>
      </c>
      <c r="E1841" t="s">
        <v>701</v>
      </c>
      <c r="F1841">
        <v>175124</v>
      </c>
    </row>
    <row r="1842" spans="1:6">
      <c r="A1842" t="s">
        <v>830</v>
      </c>
      <c r="B1842" t="s">
        <v>794</v>
      </c>
      <c r="C1842" t="s">
        <v>69</v>
      </c>
      <c r="D1842" s="75" t="s">
        <v>837</v>
      </c>
      <c r="E1842" t="s">
        <v>701</v>
      </c>
      <c r="F1842">
        <v>166122</v>
      </c>
    </row>
    <row r="1843" spans="1:6">
      <c r="A1843" t="s">
        <v>830</v>
      </c>
      <c r="B1843" t="s">
        <v>794</v>
      </c>
      <c r="C1843" t="s">
        <v>69</v>
      </c>
      <c r="D1843" s="75" t="s">
        <v>838</v>
      </c>
      <c r="E1843" t="s">
        <v>701</v>
      </c>
      <c r="F1843">
        <v>190232</v>
      </c>
    </row>
    <row r="1844" spans="1:6">
      <c r="A1844" t="s">
        <v>830</v>
      </c>
      <c r="B1844" t="s">
        <v>794</v>
      </c>
      <c r="C1844" t="s">
        <v>69</v>
      </c>
      <c r="D1844" s="75" t="s">
        <v>839</v>
      </c>
      <c r="E1844" t="s">
        <v>701</v>
      </c>
      <c r="F1844">
        <v>188381</v>
      </c>
    </row>
    <row r="1845" spans="1:6">
      <c r="A1845" t="s">
        <v>830</v>
      </c>
      <c r="B1845" t="s">
        <v>794</v>
      </c>
      <c r="C1845" t="s">
        <v>69</v>
      </c>
      <c r="D1845" s="75" t="s">
        <v>840</v>
      </c>
      <c r="E1845" t="s">
        <v>701</v>
      </c>
      <c r="F1845">
        <v>171090</v>
      </c>
    </row>
    <row r="1846" spans="1:6">
      <c r="A1846" t="s">
        <v>830</v>
      </c>
      <c r="B1846" t="s">
        <v>794</v>
      </c>
      <c r="C1846" t="s">
        <v>69</v>
      </c>
      <c r="D1846" s="75" t="s">
        <v>841</v>
      </c>
      <c r="E1846" t="s">
        <v>701</v>
      </c>
      <c r="F1846">
        <v>140611</v>
      </c>
    </row>
    <row r="1847" spans="1:6">
      <c r="A1847" t="s">
        <v>830</v>
      </c>
      <c r="B1847" t="s">
        <v>794</v>
      </c>
      <c r="C1847" t="s">
        <v>69</v>
      </c>
      <c r="D1847" s="75" t="s">
        <v>842</v>
      </c>
      <c r="E1847" t="s">
        <v>701</v>
      </c>
      <c r="F1847">
        <v>86943</v>
      </c>
    </row>
    <row r="1848" spans="1:6">
      <c r="A1848" t="s">
        <v>830</v>
      </c>
      <c r="B1848" t="s">
        <v>794</v>
      </c>
      <c r="C1848" t="s">
        <v>69</v>
      </c>
      <c r="D1848" s="75" t="s">
        <v>843</v>
      </c>
      <c r="E1848" t="s">
        <v>701</v>
      </c>
      <c r="F1848">
        <v>52685</v>
      </c>
    </row>
    <row r="1849" spans="1:6">
      <c r="A1849" t="s">
        <v>830</v>
      </c>
      <c r="B1849" t="s">
        <v>794</v>
      </c>
      <c r="C1849" t="s">
        <v>69</v>
      </c>
      <c r="D1849" s="75" t="s">
        <v>844</v>
      </c>
      <c r="E1849" t="s">
        <v>701</v>
      </c>
      <c r="F1849">
        <v>30151</v>
      </c>
    </row>
    <row r="1850" spans="1:6">
      <c r="A1850" t="s">
        <v>830</v>
      </c>
      <c r="B1850" t="s">
        <v>794</v>
      </c>
      <c r="C1850" t="s">
        <v>69</v>
      </c>
      <c r="D1850" s="75" t="s">
        <v>845</v>
      </c>
      <c r="E1850" t="s">
        <v>701</v>
      </c>
      <c r="F1850">
        <v>14142</v>
      </c>
    </row>
    <row r="1851" spans="1:6">
      <c r="A1851" t="s">
        <v>830</v>
      </c>
      <c r="B1851" t="s">
        <v>794</v>
      </c>
      <c r="C1851" t="s">
        <v>69</v>
      </c>
      <c r="D1851" s="75" t="s">
        <v>846</v>
      </c>
      <c r="E1851" t="s">
        <v>701</v>
      </c>
      <c r="F1851">
        <v>3698</v>
      </c>
    </row>
    <row r="1852" spans="1:6">
      <c r="A1852" t="s">
        <v>830</v>
      </c>
      <c r="B1852" t="s">
        <v>794</v>
      </c>
      <c r="C1852" t="s">
        <v>69</v>
      </c>
      <c r="D1852" s="75" t="s">
        <v>847</v>
      </c>
      <c r="E1852" t="s">
        <v>701</v>
      </c>
      <c r="F1852">
        <v>558</v>
      </c>
    </row>
    <row r="1853" spans="1:6">
      <c r="A1853" t="s">
        <v>830</v>
      </c>
      <c r="B1853" t="s">
        <v>794</v>
      </c>
      <c r="C1853" t="s">
        <v>69</v>
      </c>
      <c r="D1853" s="75" t="s">
        <v>681</v>
      </c>
      <c r="E1853" t="s">
        <v>701</v>
      </c>
      <c r="F1853">
        <v>6</v>
      </c>
    </row>
    <row r="1854" spans="1:6">
      <c r="A1854" t="s">
        <v>830</v>
      </c>
      <c r="B1854" t="s">
        <v>794</v>
      </c>
      <c r="C1854" t="s">
        <v>69</v>
      </c>
      <c r="D1854" s="75" t="s">
        <v>159</v>
      </c>
      <c r="E1854" t="s">
        <v>50</v>
      </c>
      <c r="F1854">
        <v>5655</v>
      </c>
    </row>
    <row r="1855" spans="1:6">
      <c r="A1855" t="s">
        <v>830</v>
      </c>
      <c r="B1855" t="s">
        <v>794</v>
      </c>
      <c r="C1855" t="s">
        <v>69</v>
      </c>
      <c r="D1855" s="75" t="s">
        <v>160</v>
      </c>
      <c r="E1855" t="s">
        <v>50</v>
      </c>
      <c r="F1855">
        <v>31932</v>
      </c>
    </row>
    <row r="1856" spans="1:6">
      <c r="A1856" t="s">
        <v>830</v>
      </c>
      <c r="B1856" t="s">
        <v>794</v>
      </c>
      <c r="C1856" t="s">
        <v>69</v>
      </c>
      <c r="D1856" s="75" t="s">
        <v>161</v>
      </c>
      <c r="E1856" t="s">
        <v>50</v>
      </c>
      <c r="F1856">
        <v>40370</v>
      </c>
    </row>
    <row r="1857" spans="1:6">
      <c r="A1857" t="s">
        <v>830</v>
      </c>
      <c r="B1857" t="s">
        <v>794</v>
      </c>
      <c r="C1857" t="s">
        <v>69</v>
      </c>
      <c r="D1857" s="75" t="s">
        <v>831</v>
      </c>
      <c r="E1857" t="s">
        <v>50</v>
      </c>
      <c r="F1857">
        <v>37279</v>
      </c>
    </row>
    <row r="1858" spans="1:6">
      <c r="A1858" t="s">
        <v>830</v>
      </c>
      <c r="B1858" t="s">
        <v>794</v>
      </c>
      <c r="C1858" t="s">
        <v>69</v>
      </c>
      <c r="D1858" s="75" t="s">
        <v>832</v>
      </c>
      <c r="E1858" t="s">
        <v>50</v>
      </c>
      <c r="F1858">
        <v>44777</v>
      </c>
    </row>
    <row r="1859" spans="1:6">
      <c r="A1859" t="s">
        <v>830</v>
      </c>
      <c r="B1859" t="s">
        <v>794</v>
      </c>
      <c r="C1859" t="s">
        <v>69</v>
      </c>
      <c r="D1859" s="75" t="s">
        <v>833</v>
      </c>
      <c r="E1859" t="s">
        <v>50</v>
      </c>
      <c r="F1859">
        <v>43809</v>
      </c>
    </row>
    <row r="1860" spans="1:6">
      <c r="A1860" t="s">
        <v>830</v>
      </c>
      <c r="B1860" t="s">
        <v>794</v>
      </c>
      <c r="C1860" t="s">
        <v>69</v>
      </c>
      <c r="D1860" s="75" t="s">
        <v>834</v>
      </c>
      <c r="E1860" t="s">
        <v>50</v>
      </c>
      <c r="F1860">
        <v>49962</v>
      </c>
    </row>
    <row r="1861" spans="1:6">
      <c r="A1861" t="s">
        <v>830</v>
      </c>
      <c r="B1861" t="s">
        <v>794</v>
      </c>
      <c r="C1861" t="s">
        <v>69</v>
      </c>
      <c r="D1861" s="75" t="s">
        <v>835</v>
      </c>
      <c r="E1861" t="s">
        <v>50</v>
      </c>
      <c r="F1861">
        <v>49737</v>
      </c>
    </row>
    <row r="1862" spans="1:6">
      <c r="A1862" t="s">
        <v>830</v>
      </c>
      <c r="B1862" t="s">
        <v>794</v>
      </c>
      <c r="C1862" t="s">
        <v>69</v>
      </c>
      <c r="D1862" s="75" t="s">
        <v>836</v>
      </c>
      <c r="E1862" t="s">
        <v>50</v>
      </c>
      <c r="F1862">
        <v>59017</v>
      </c>
    </row>
    <row r="1863" spans="1:6">
      <c r="A1863" t="s">
        <v>830</v>
      </c>
      <c r="B1863" t="s">
        <v>794</v>
      </c>
      <c r="C1863" t="s">
        <v>69</v>
      </c>
      <c r="D1863" s="75" t="s">
        <v>837</v>
      </c>
      <c r="E1863" t="s">
        <v>50</v>
      </c>
      <c r="F1863">
        <v>66212</v>
      </c>
    </row>
    <row r="1864" spans="1:6">
      <c r="A1864" t="s">
        <v>830</v>
      </c>
      <c r="B1864" t="s">
        <v>794</v>
      </c>
      <c r="C1864" t="s">
        <v>69</v>
      </c>
      <c r="D1864" s="75" t="s">
        <v>838</v>
      </c>
      <c r="E1864" t="s">
        <v>50</v>
      </c>
      <c r="F1864">
        <v>80363</v>
      </c>
    </row>
    <row r="1865" spans="1:6">
      <c r="A1865" t="s">
        <v>830</v>
      </c>
      <c r="B1865" t="s">
        <v>794</v>
      </c>
      <c r="C1865" t="s">
        <v>69</v>
      </c>
      <c r="D1865" s="75" t="s">
        <v>839</v>
      </c>
      <c r="E1865" t="s">
        <v>50</v>
      </c>
      <c r="F1865">
        <v>86067</v>
      </c>
    </row>
    <row r="1866" spans="1:6">
      <c r="A1866" t="s">
        <v>830</v>
      </c>
      <c r="B1866" t="s">
        <v>794</v>
      </c>
      <c r="C1866" t="s">
        <v>69</v>
      </c>
      <c r="D1866" s="75" t="s">
        <v>840</v>
      </c>
      <c r="E1866" t="s">
        <v>50</v>
      </c>
      <c r="F1866">
        <v>83415</v>
      </c>
    </row>
    <row r="1867" spans="1:6">
      <c r="A1867" t="s">
        <v>830</v>
      </c>
      <c r="B1867" t="s">
        <v>794</v>
      </c>
      <c r="C1867" t="s">
        <v>69</v>
      </c>
      <c r="D1867" s="75" t="s">
        <v>841</v>
      </c>
      <c r="E1867" t="s">
        <v>50</v>
      </c>
      <c r="F1867">
        <v>72127</v>
      </c>
    </row>
    <row r="1868" spans="1:6">
      <c r="A1868" t="s">
        <v>830</v>
      </c>
      <c r="B1868" t="s">
        <v>794</v>
      </c>
      <c r="C1868" t="s">
        <v>69</v>
      </c>
      <c r="D1868" s="75" t="s">
        <v>842</v>
      </c>
      <c r="E1868" t="s">
        <v>50</v>
      </c>
      <c r="F1868">
        <v>43681</v>
      </c>
    </row>
    <row r="1869" spans="1:6">
      <c r="A1869" t="s">
        <v>830</v>
      </c>
      <c r="B1869" t="s">
        <v>794</v>
      </c>
      <c r="C1869" t="s">
        <v>69</v>
      </c>
      <c r="D1869" s="75" t="s">
        <v>843</v>
      </c>
      <c r="E1869" t="s">
        <v>50</v>
      </c>
      <c r="F1869">
        <v>28404</v>
      </c>
    </row>
    <row r="1870" spans="1:6">
      <c r="A1870" t="s">
        <v>830</v>
      </c>
      <c r="B1870" t="s">
        <v>794</v>
      </c>
      <c r="C1870" t="s">
        <v>69</v>
      </c>
      <c r="D1870" s="75" t="s">
        <v>844</v>
      </c>
      <c r="E1870" t="s">
        <v>50</v>
      </c>
      <c r="F1870">
        <v>17577</v>
      </c>
    </row>
    <row r="1871" spans="1:6">
      <c r="A1871" t="s">
        <v>830</v>
      </c>
      <c r="B1871" t="s">
        <v>794</v>
      </c>
      <c r="C1871" t="s">
        <v>69</v>
      </c>
      <c r="D1871" s="75" t="s">
        <v>845</v>
      </c>
      <c r="E1871" t="s">
        <v>50</v>
      </c>
      <c r="F1871">
        <v>8873</v>
      </c>
    </row>
    <row r="1872" spans="1:6">
      <c r="A1872" t="s">
        <v>830</v>
      </c>
      <c r="B1872" t="s">
        <v>794</v>
      </c>
      <c r="C1872" t="s">
        <v>69</v>
      </c>
      <c r="D1872" s="75" t="s">
        <v>846</v>
      </c>
      <c r="E1872" t="s">
        <v>50</v>
      </c>
      <c r="F1872">
        <v>2497</v>
      </c>
    </row>
    <row r="1873" spans="1:6">
      <c r="A1873" t="s">
        <v>830</v>
      </c>
      <c r="B1873" t="s">
        <v>794</v>
      </c>
      <c r="C1873" t="s">
        <v>69</v>
      </c>
      <c r="D1873" s="75" t="s">
        <v>847</v>
      </c>
      <c r="E1873" t="s">
        <v>50</v>
      </c>
      <c r="F1873">
        <v>409</v>
      </c>
    </row>
    <row r="1874" spans="1:6">
      <c r="A1874" t="s">
        <v>830</v>
      </c>
      <c r="B1874" t="s">
        <v>794</v>
      </c>
      <c r="C1874" t="s">
        <v>69</v>
      </c>
      <c r="D1874" s="75" t="s">
        <v>159</v>
      </c>
      <c r="E1874" t="s">
        <v>49</v>
      </c>
      <c r="F1874">
        <v>8588</v>
      </c>
    </row>
    <row r="1875" spans="1:6">
      <c r="A1875" t="s">
        <v>830</v>
      </c>
      <c r="B1875" t="s">
        <v>794</v>
      </c>
      <c r="C1875" t="s">
        <v>69</v>
      </c>
      <c r="D1875" s="75" t="s">
        <v>160</v>
      </c>
      <c r="E1875" t="s">
        <v>49</v>
      </c>
      <c r="F1875">
        <v>40969</v>
      </c>
    </row>
    <row r="1876" spans="1:6">
      <c r="A1876" t="s">
        <v>830</v>
      </c>
      <c r="B1876" t="s">
        <v>794</v>
      </c>
      <c r="C1876" t="s">
        <v>69</v>
      </c>
      <c r="D1876" s="75" t="s">
        <v>161</v>
      </c>
      <c r="E1876" t="s">
        <v>49</v>
      </c>
      <c r="F1876">
        <v>49247</v>
      </c>
    </row>
    <row r="1877" spans="1:6">
      <c r="A1877" t="s">
        <v>830</v>
      </c>
      <c r="B1877" t="s">
        <v>794</v>
      </c>
      <c r="C1877" t="s">
        <v>69</v>
      </c>
      <c r="D1877" s="75" t="s">
        <v>831</v>
      </c>
      <c r="E1877" t="s">
        <v>49</v>
      </c>
      <c r="F1877">
        <v>50120</v>
      </c>
    </row>
    <row r="1878" spans="1:6">
      <c r="A1878" t="s">
        <v>830</v>
      </c>
      <c r="B1878" t="s">
        <v>794</v>
      </c>
      <c r="C1878" t="s">
        <v>69</v>
      </c>
      <c r="D1878" s="75" t="s">
        <v>832</v>
      </c>
      <c r="E1878" t="s">
        <v>49</v>
      </c>
      <c r="F1878">
        <v>63744</v>
      </c>
    </row>
    <row r="1879" spans="1:6">
      <c r="A1879" t="s">
        <v>830</v>
      </c>
      <c r="B1879" t="s">
        <v>794</v>
      </c>
      <c r="C1879" t="s">
        <v>69</v>
      </c>
      <c r="D1879" s="75" t="s">
        <v>833</v>
      </c>
      <c r="E1879" t="s">
        <v>49</v>
      </c>
      <c r="F1879">
        <v>80453</v>
      </c>
    </row>
    <row r="1880" spans="1:6">
      <c r="A1880" t="s">
        <v>830</v>
      </c>
      <c r="B1880" t="s">
        <v>794</v>
      </c>
      <c r="C1880" t="s">
        <v>69</v>
      </c>
      <c r="D1880" s="75" t="s">
        <v>834</v>
      </c>
      <c r="E1880" t="s">
        <v>49</v>
      </c>
      <c r="F1880">
        <v>84101</v>
      </c>
    </row>
    <row r="1881" spans="1:6">
      <c r="A1881" t="s">
        <v>830</v>
      </c>
      <c r="B1881" t="s">
        <v>794</v>
      </c>
      <c r="C1881" t="s">
        <v>69</v>
      </c>
      <c r="D1881" s="75" t="s">
        <v>835</v>
      </c>
      <c r="E1881" t="s">
        <v>49</v>
      </c>
      <c r="F1881">
        <v>81343</v>
      </c>
    </row>
    <row r="1882" spans="1:6">
      <c r="A1882" t="s">
        <v>830</v>
      </c>
      <c r="B1882" t="s">
        <v>794</v>
      </c>
      <c r="C1882" t="s">
        <v>69</v>
      </c>
      <c r="D1882" s="75" t="s">
        <v>836</v>
      </c>
      <c r="E1882" t="s">
        <v>49</v>
      </c>
      <c r="F1882">
        <v>91243</v>
      </c>
    </row>
    <row r="1883" spans="1:6">
      <c r="A1883" t="s">
        <v>830</v>
      </c>
      <c r="B1883" t="s">
        <v>794</v>
      </c>
      <c r="C1883" t="s">
        <v>69</v>
      </c>
      <c r="D1883" s="75" t="s">
        <v>837</v>
      </c>
      <c r="E1883" t="s">
        <v>49</v>
      </c>
      <c r="F1883">
        <v>93035</v>
      </c>
    </row>
    <row r="1884" spans="1:6">
      <c r="A1884" t="s">
        <v>830</v>
      </c>
      <c r="B1884" t="s">
        <v>794</v>
      </c>
      <c r="C1884" t="s">
        <v>69</v>
      </c>
      <c r="D1884" s="75" t="s">
        <v>838</v>
      </c>
      <c r="E1884" t="s">
        <v>49</v>
      </c>
      <c r="F1884">
        <v>103678</v>
      </c>
    </row>
    <row r="1885" spans="1:6">
      <c r="A1885" t="s">
        <v>830</v>
      </c>
      <c r="B1885" t="s">
        <v>794</v>
      </c>
      <c r="C1885" t="s">
        <v>69</v>
      </c>
      <c r="D1885" s="75" t="s">
        <v>839</v>
      </c>
      <c r="E1885" t="s">
        <v>49</v>
      </c>
      <c r="F1885">
        <v>99129</v>
      </c>
    </row>
    <row r="1886" spans="1:6">
      <c r="A1886" t="s">
        <v>830</v>
      </c>
      <c r="B1886" t="s">
        <v>794</v>
      </c>
      <c r="C1886" t="s">
        <v>69</v>
      </c>
      <c r="D1886" s="75" t="s">
        <v>840</v>
      </c>
      <c r="E1886" t="s">
        <v>49</v>
      </c>
      <c r="F1886">
        <v>86245</v>
      </c>
    </row>
    <row r="1887" spans="1:6">
      <c r="A1887" t="s">
        <v>830</v>
      </c>
      <c r="B1887" t="s">
        <v>794</v>
      </c>
      <c r="C1887" t="s">
        <v>69</v>
      </c>
      <c r="D1887" s="75" t="s">
        <v>841</v>
      </c>
      <c r="E1887" t="s">
        <v>49</v>
      </c>
      <c r="F1887">
        <v>67363</v>
      </c>
    </row>
    <row r="1888" spans="1:6">
      <c r="A1888" t="s">
        <v>830</v>
      </c>
      <c r="B1888" t="s">
        <v>794</v>
      </c>
      <c r="C1888" t="s">
        <v>69</v>
      </c>
      <c r="D1888" s="75" t="s">
        <v>842</v>
      </c>
      <c r="E1888" t="s">
        <v>49</v>
      </c>
      <c r="F1888">
        <v>40739</v>
      </c>
    </row>
    <row r="1889" spans="1:6">
      <c r="A1889" t="s">
        <v>830</v>
      </c>
      <c r="B1889" t="s">
        <v>794</v>
      </c>
      <c r="C1889" t="s">
        <v>69</v>
      </c>
      <c r="D1889" s="75" t="s">
        <v>843</v>
      </c>
      <c r="E1889" t="s">
        <v>49</v>
      </c>
      <c r="F1889">
        <v>26342</v>
      </c>
    </row>
    <row r="1890" spans="1:6">
      <c r="A1890" t="s">
        <v>830</v>
      </c>
      <c r="B1890" t="s">
        <v>794</v>
      </c>
      <c r="C1890" t="s">
        <v>69</v>
      </c>
      <c r="D1890" s="75" t="s">
        <v>844</v>
      </c>
      <c r="E1890" t="s">
        <v>49</v>
      </c>
      <c r="F1890">
        <v>14823</v>
      </c>
    </row>
    <row r="1891" spans="1:6">
      <c r="A1891" t="s">
        <v>830</v>
      </c>
      <c r="B1891" t="s">
        <v>794</v>
      </c>
      <c r="C1891" t="s">
        <v>69</v>
      </c>
      <c r="D1891" s="75" t="s">
        <v>845</v>
      </c>
      <c r="E1891" t="s">
        <v>49</v>
      </c>
      <c r="F1891">
        <v>6724</v>
      </c>
    </row>
    <row r="1892" spans="1:6">
      <c r="A1892" t="s">
        <v>830</v>
      </c>
      <c r="B1892" t="s">
        <v>794</v>
      </c>
      <c r="C1892" t="s">
        <v>69</v>
      </c>
      <c r="D1892" s="75" t="s">
        <v>846</v>
      </c>
      <c r="E1892" t="s">
        <v>49</v>
      </c>
      <c r="F1892">
        <v>2022</v>
      </c>
    </row>
    <row r="1893" spans="1:6">
      <c r="A1893" t="s">
        <v>830</v>
      </c>
      <c r="B1893" t="s">
        <v>794</v>
      </c>
      <c r="C1893" t="s">
        <v>69</v>
      </c>
      <c r="D1893" s="75" t="s">
        <v>847</v>
      </c>
      <c r="E1893" t="s">
        <v>49</v>
      </c>
      <c r="F1893">
        <v>272</v>
      </c>
    </row>
    <row r="1894" spans="1:6">
      <c r="A1894" t="s">
        <v>830</v>
      </c>
      <c r="B1894" t="s">
        <v>794</v>
      </c>
      <c r="C1894" t="s">
        <v>69</v>
      </c>
      <c r="D1894" s="75" t="s">
        <v>159</v>
      </c>
      <c r="E1894" t="s">
        <v>702</v>
      </c>
      <c r="F1894">
        <v>860</v>
      </c>
    </row>
    <row r="1895" spans="1:6">
      <c r="A1895" t="s">
        <v>830</v>
      </c>
      <c r="B1895" t="s">
        <v>794</v>
      </c>
      <c r="C1895" t="s">
        <v>69</v>
      </c>
      <c r="D1895" s="75" t="s">
        <v>160</v>
      </c>
      <c r="E1895" t="s">
        <v>702</v>
      </c>
      <c r="F1895">
        <v>5491</v>
      </c>
    </row>
    <row r="1896" spans="1:6">
      <c r="A1896" t="s">
        <v>830</v>
      </c>
      <c r="B1896" t="s">
        <v>794</v>
      </c>
      <c r="C1896" t="s">
        <v>69</v>
      </c>
      <c r="D1896" s="75" t="s">
        <v>161</v>
      </c>
      <c r="E1896" t="s">
        <v>702</v>
      </c>
      <c r="F1896">
        <v>7239</v>
      </c>
    </row>
    <row r="1897" spans="1:6">
      <c r="A1897" t="s">
        <v>830</v>
      </c>
      <c r="B1897" t="s">
        <v>794</v>
      </c>
      <c r="C1897" t="s">
        <v>69</v>
      </c>
      <c r="D1897" s="75" t="s">
        <v>831</v>
      </c>
      <c r="E1897" t="s">
        <v>702</v>
      </c>
      <c r="F1897">
        <v>7354</v>
      </c>
    </row>
    <row r="1898" spans="1:6">
      <c r="A1898" t="s">
        <v>830</v>
      </c>
      <c r="B1898" t="s">
        <v>794</v>
      </c>
      <c r="C1898" t="s">
        <v>69</v>
      </c>
      <c r="D1898" s="75" t="s">
        <v>832</v>
      </c>
      <c r="E1898" t="s">
        <v>702</v>
      </c>
      <c r="F1898">
        <v>10305</v>
      </c>
    </row>
    <row r="1899" spans="1:6">
      <c r="A1899" t="s">
        <v>830</v>
      </c>
      <c r="B1899" t="s">
        <v>794</v>
      </c>
      <c r="C1899" t="s">
        <v>69</v>
      </c>
      <c r="D1899" s="75" t="s">
        <v>833</v>
      </c>
      <c r="E1899" t="s">
        <v>702</v>
      </c>
      <c r="F1899">
        <v>8910</v>
      </c>
    </row>
    <row r="1900" spans="1:6">
      <c r="A1900" t="s">
        <v>830</v>
      </c>
      <c r="B1900" t="s">
        <v>794</v>
      </c>
      <c r="C1900" t="s">
        <v>69</v>
      </c>
      <c r="D1900" s="75" t="s">
        <v>834</v>
      </c>
      <c r="E1900" t="s">
        <v>702</v>
      </c>
      <c r="F1900">
        <v>10171</v>
      </c>
    </row>
    <row r="1901" spans="1:6">
      <c r="A1901" t="s">
        <v>830</v>
      </c>
      <c r="B1901" t="s">
        <v>794</v>
      </c>
      <c r="C1901" t="s">
        <v>69</v>
      </c>
      <c r="D1901" s="75" t="s">
        <v>835</v>
      </c>
      <c r="E1901" t="s">
        <v>702</v>
      </c>
      <c r="F1901">
        <v>10929</v>
      </c>
    </row>
    <row r="1902" spans="1:6">
      <c r="A1902" t="s">
        <v>830</v>
      </c>
      <c r="B1902" t="s">
        <v>794</v>
      </c>
      <c r="C1902" t="s">
        <v>69</v>
      </c>
      <c r="D1902" s="75" t="s">
        <v>836</v>
      </c>
      <c r="E1902" t="s">
        <v>702</v>
      </c>
      <c r="F1902">
        <v>13587</v>
      </c>
    </row>
    <row r="1903" spans="1:6">
      <c r="A1903" t="s">
        <v>830</v>
      </c>
      <c r="B1903" t="s">
        <v>794</v>
      </c>
      <c r="C1903" t="s">
        <v>69</v>
      </c>
      <c r="D1903" s="75" t="s">
        <v>837</v>
      </c>
      <c r="E1903" t="s">
        <v>702</v>
      </c>
      <c r="F1903">
        <v>15289</v>
      </c>
    </row>
    <row r="1904" spans="1:6">
      <c r="A1904" t="s">
        <v>830</v>
      </c>
      <c r="B1904" t="s">
        <v>794</v>
      </c>
      <c r="C1904" t="s">
        <v>69</v>
      </c>
      <c r="D1904" s="75" t="s">
        <v>838</v>
      </c>
      <c r="E1904" t="s">
        <v>702</v>
      </c>
      <c r="F1904">
        <v>20432</v>
      </c>
    </row>
    <row r="1905" spans="1:6">
      <c r="A1905" t="s">
        <v>830</v>
      </c>
      <c r="B1905" t="s">
        <v>794</v>
      </c>
      <c r="C1905" t="s">
        <v>69</v>
      </c>
      <c r="D1905" s="75" t="s">
        <v>839</v>
      </c>
      <c r="E1905" t="s">
        <v>702</v>
      </c>
      <c r="F1905">
        <v>20778</v>
      </c>
    </row>
    <row r="1906" spans="1:6">
      <c r="A1906" t="s">
        <v>830</v>
      </c>
      <c r="B1906" t="s">
        <v>794</v>
      </c>
      <c r="C1906" t="s">
        <v>69</v>
      </c>
      <c r="D1906" s="75" t="s">
        <v>840</v>
      </c>
      <c r="E1906" t="s">
        <v>702</v>
      </c>
      <c r="F1906">
        <v>18350</v>
      </c>
    </row>
    <row r="1907" spans="1:6">
      <c r="A1907" t="s">
        <v>830</v>
      </c>
      <c r="B1907" t="s">
        <v>794</v>
      </c>
      <c r="C1907" t="s">
        <v>69</v>
      </c>
      <c r="D1907" s="75" t="s">
        <v>841</v>
      </c>
      <c r="E1907" t="s">
        <v>702</v>
      </c>
      <c r="F1907">
        <v>14985</v>
      </c>
    </row>
    <row r="1908" spans="1:6">
      <c r="A1908" t="s">
        <v>830</v>
      </c>
      <c r="B1908" t="s">
        <v>794</v>
      </c>
      <c r="C1908" t="s">
        <v>69</v>
      </c>
      <c r="D1908" s="75" t="s">
        <v>842</v>
      </c>
      <c r="E1908" t="s">
        <v>702</v>
      </c>
      <c r="F1908">
        <v>9452</v>
      </c>
    </row>
    <row r="1909" spans="1:6">
      <c r="A1909" t="s">
        <v>830</v>
      </c>
      <c r="B1909" t="s">
        <v>794</v>
      </c>
      <c r="C1909" t="s">
        <v>69</v>
      </c>
      <c r="D1909" s="75" t="s">
        <v>843</v>
      </c>
      <c r="E1909" t="s">
        <v>702</v>
      </c>
      <c r="F1909">
        <v>5769</v>
      </c>
    </row>
    <row r="1910" spans="1:6">
      <c r="A1910" t="s">
        <v>830</v>
      </c>
      <c r="B1910" t="s">
        <v>794</v>
      </c>
      <c r="C1910" t="s">
        <v>69</v>
      </c>
      <c r="D1910" s="75" t="s">
        <v>844</v>
      </c>
      <c r="E1910" t="s">
        <v>702</v>
      </c>
      <c r="F1910">
        <v>3319</v>
      </c>
    </row>
    <row r="1911" spans="1:6">
      <c r="A1911" t="s">
        <v>830</v>
      </c>
      <c r="B1911" t="s">
        <v>794</v>
      </c>
      <c r="C1911" t="s">
        <v>69</v>
      </c>
      <c r="D1911" s="75" t="s">
        <v>845</v>
      </c>
      <c r="E1911" t="s">
        <v>702</v>
      </c>
      <c r="F1911">
        <v>1556</v>
      </c>
    </row>
    <row r="1912" spans="1:6">
      <c r="A1912" t="s">
        <v>830</v>
      </c>
      <c r="B1912" t="s">
        <v>794</v>
      </c>
      <c r="C1912" t="s">
        <v>69</v>
      </c>
      <c r="D1912" s="75" t="s">
        <v>846</v>
      </c>
      <c r="E1912" t="s">
        <v>702</v>
      </c>
      <c r="F1912">
        <v>380</v>
      </c>
    </row>
    <row r="1913" spans="1:6">
      <c r="A1913" t="s">
        <v>830</v>
      </c>
      <c r="B1913" t="s">
        <v>794</v>
      </c>
      <c r="C1913" t="s">
        <v>69</v>
      </c>
      <c r="D1913" s="75" t="s">
        <v>847</v>
      </c>
      <c r="E1913" t="s">
        <v>702</v>
      </c>
      <c r="F1913">
        <v>76</v>
      </c>
    </row>
    <row r="1914" spans="1:6">
      <c r="A1914" t="s">
        <v>830</v>
      </c>
      <c r="B1914" t="s">
        <v>794</v>
      </c>
      <c r="C1914" t="s">
        <v>69</v>
      </c>
      <c r="D1914" s="75" t="s">
        <v>159</v>
      </c>
      <c r="E1914" t="s">
        <v>52</v>
      </c>
      <c r="F1914">
        <v>1200</v>
      </c>
    </row>
    <row r="1915" spans="1:6">
      <c r="A1915" t="s">
        <v>830</v>
      </c>
      <c r="B1915" t="s">
        <v>794</v>
      </c>
      <c r="C1915" t="s">
        <v>69</v>
      </c>
      <c r="D1915" s="75" t="s">
        <v>160</v>
      </c>
      <c r="E1915" t="s">
        <v>52</v>
      </c>
      <c r="F1915">
        <v>7392</v>
      </c>
    </row>
    <row r="1916" spans="1:6">
      <c r="A1916" t="s">
        <v>830</v>
      </c>
      <c r="B1916" t="s">
        <v>794</v>
      </c>
      <c r="C1916" t="s">
        <v>69</v>
      </c>
      <c r="D1916" s="75" t="s">
        <v>161</v>
      </c>
      <c r="E1916" t="s">
        <v>52</v>
      </c>
      <c r="F1916">
        <v>8211</v>
      </c>
    </row>
    <row r="1917" spans="1:6">
      <c r="A1917" t="s">
        <v>830</v>
      </c>
      <c r="B1917" t="s">
        <v>794</v>
      </c>
      <c r="C1917" t="s">
        <v>69</v>
      </c>
      <c r="D1917" s="75" t="s">
        <v>831</v>
      </c>
      <c r="E1917" t="s">
        <v>52</v>
      </c>
      <c r="F1917">
        <v>7329</v>
      </c>
    </row>
    <row r="1918" spans="1:6">
      <c r="A1918" t="s">
        <v>830</v>
      </c>
      <c r="B1918" t="s">
        <v>794</v>
      </c>
      <c r="C1918" t="s">
        <v>69</v>
      </c>
      <c r="D1918" s="75" t="s">
        <v>832</v>
      </c>
      <c r="E1918" t="s">
        <v>52</v>
      </c>
      <c r="F1918">
        <v>8451</v>
      </c>
    </row>
    <row r="1919" spans="1:6">
      <c r="A1919" t="s">
        <v>830</v>
      </c>
      <c r="B1919" t="s">
        <v>794</v>
      </c>
      <c r="C1919" t="s">
        <v>69</v>
      </c>
      <c r="D1919" s="75" t="s">
        <v>833</v>
      </c>
      <c r="E1919" t="s">
        <v>52</v>
      </c>
      <c r="F1919">
        <v>12775</v>
      </c>
    </row>
    <row r="1920" spans="1:6">
      <c r="A1920" t="s">
        <v>830</v>
      </c>
      <c r="B1920" t="s">
        <v>794</v>
      </c>
      <c r="C1920" t="s">
        <v>69</v>
      </c>
      <c r="D1920" s="75" t="s">
        <v>834</v>
      </c>
      <c r="E1920" t="s">
        <v>52</v>
      </c>
      <c r="F1920">
        <v>15858</v>
      </c>
    </row>
    <row r="1921" spans="1:6">
      <c r="A1921" t="s">
        <v>830</v>
      </c>
      <c r="B1921" t="s">
        <v>794</v>
      </c>
      <c r="C1921" t="s">
        <v>69</v>
      </c>
      <c r="D1921" s="75" t="s">
        <v>835</v>
      </c>
      <c r="E1921" t="s">
        <v>52</v>
      </c>
      <c r="F1921">
        <v>13945</v>
      </c>
    </row>
    <row r="1922" spans="1:6">
      <c r="A1922" t="s">
        <v>830</v>
      </c>
      <c r="B1922" t="s">
        <v>794</v>
      </c>
      <c r="C1922" t="s">
        <v>69</v>
      </c>
      <c r="D1922" s="75" t="s">
        <v>836</v>
      </c>
      <c r="E1922" t="s">
        <v>52</v>
      </c>
      <c r="F1922">
        <v>14284</v>
      </c>
    </row>
    <row r="1923" spans="1:6">
      <c r="A1923" t="s">
        <v>830</v>
      </c>
      <c r="B1923" t="s">
        <v>794</v>
      </c>
      <c r="C1923" t="s">
        <v>69</v>
      </c>
      <c r="D1923" s="75" t="s">
        <v>837</v>
      </c>
      <c r="E1923" t="s">
        <v>52</v>
      </c>
      <c r="F1923">
        <v>13183</v>
      </c>
    </row>
    <row r="1924" spans="1:6">
      <c r="A1924" t="s">
        <v>830</v>
      </c>
      <c r="B1924" t="s">
        <v>794</v>
      </c>
      <c r="C1924" t="s">
        <v>69</v>
      </c>
      <c r="D1924" s="75" t="s">
        <v>838</v>
      </c>
      <c r="E1924" t="s">
        <v>52</v>
      </c>
      <c r="F1924">
        <v>14518</v>
      </c>
    </row>
    <row r="1925" spans="1:6">
      <c r="A1925" t="s">
        <v>830</v>
      </c>
      <c r="B1925" t="s">
        <v>794</v>
      </c>
      <c r="C1925" t="s">
        <v>69</v>
      </c>
      <c r="D1925" s="75" t="s">
        <v>839</v>
      </c>
      <c r="E1925" t="s">
        <v>52</v>
      </c>
      <c r="F1925">
        <v>15226</v>
      </c>
    </row>
    <row r="1926" spans="1:6">
      <c r="A1926" t="s">
        <v>830</v>
      </c>
      <c r="B1926" t="s">
        <v>794</v>
      </c>
      <c r="C1926" t="s">
        <v>69</v>
      </c>
      <c r="D1926" s="75" t="s">
        <v>840</v>
      </c>
      <c r="E1926" t="s">
        <v>52</v>
      </c>
      <c r="F1926">
        <v>14600</v>
      </c>
    </row>
    <row r="1927" spans="1:6">
      <c r="A1927" t="s">
        <v>830</v>
      </c>
      <c r="B1927" t="s">
        <v>794</v>
      </c>
      <c r="C1927" t="s">
        <v>69</v>
      </c>
      <c r="D1927" s="75" t="s">
        <v>841</v>
      </c>
      <c r="E1927" t="s">
        <v>52</v>
      </c>
      <c r="F1927">
        <v>11692</v>
      </c>
    </row>
    <row r="1928" spans="1:6">
      <c r="A1928" t="s">
        <v>830</v>
      </c>
      <c r="B1928" t="s">
        <v>794</v>
      </c>
      <c r="C1928" t="s">
        <v>69</v>
      </c>
      <c r="D1928" s="75" t="s">
        <v>842</v>
      </c>
      <c r="E1928" t="s">
        <v>52</v>
      </c>
      <c r="F1928">
        <v>6826</v>
      </c>
    </row>
    <row r="1929" spans="1:6">
      <c r="A1929" t="s">
        <v>830</v>
      </c>
      <c r="B1929" t="s">
        <v>794</v>
      </c>
      <c r="C1929" t="s">
        <v>69</v>
      </c>
      <c r="D1929" s="75" t="s">
        <v>843</v>
      </c>
      <c r="E1929" t="s">
        <v>52</v>
      </c>
      <c r="F1929">
        <v>4207</v>
      </c>
    </row>
    <row r="1930" spans="1:6">
      <c r="A1930" t="s">
        <v>830</v>
      </c>
      <c r="B1930" t="s">
        <v>794</v>
      </c>
      <c r="C1930" t="s">
        <v>69</v>
      </c>
      <c r="D1930" s="75" t="s">
        <v>844</v>
      </c>
      <c r="E1930" t="s">
        <v>52</v>
      </c>
      <c r="F1930">
        <v>2373</v>
      </c>
    </row>
    <row r="1931" spans="1:6">
      <c r="A1931" t="s">
        <v>830</v>
      </c>
      <c r="B1931" t="s">
        <v>794</v>
      </c>
      <c r="C1931" t="s">
        <v>69</v>
      </c>
      <c r="D1931" s="75" t="s">
        <v>845</v>
      </c>
      <c r="E1931" t="s">
        <v>52</v>
      </c>
      <c r="F1931">
        <v>1218</v>
      </c>
    </row>
    <row r="1932" spans="1:6">
      <c r="A1932" t="s">
        <v>830</v>
      </c>
      <c r="B1932" t="s">
        <v>794</v>
      </c>
      <c r="C1932" t="s">
        <v>69</v>
      </c>
      <c r="D1932" s="75" t="s">
        <v>846</v>
      </c>
      <c r="E1932" t="s">
        <v>52</v>
      </c>
      <c r="F1932">
        <v>407</v>
      </c>
    </row>
    <row r="1933" spans="1:6">
      <c r="A1933" t="s">
        <v>830</v>
      </c>
      <c r="B1933" t="s">
        <v>794</v>
      </c>
      <c r="C1933" t="s">
        <v>69</v>
      </c>
      <c r="D1933" s="75" t="s">
        <v>847</v>
      </c>
      <c r="E1933" t="s">
        <v>52</v>
      </c>
      <c r="F1933">
        <v>41</v>
      </c>
    </row>
    <row r="1934" spans="1:6">
      <c r="A1934" t="s">
        <v>830</v>
      </c>
      <c r="B1934" t="s">
        <v>794</v>
      </c>
      <c r="C1934" t="s">
        <v>69</v>
      </c>
      <c r="D1934" s="75" t="s">
        <v>159</v>
      </c>
      <c r="E1934" t="s">
        <v>53</v>
      </c>
      <c r="F1934">
        <v>287</v>
      </c>
    </row>
    <row r="1935" spans="1:6">
      <c r="A1935" t="s">
        <v>830</v>
      </c>
      <c r="B1935" t="s">
        <v>794</v>
      </c>
      <c r="C1935" t="s">
        <v>69</v>
      </c>
      <c r="D1935" s="75" t="s">
        <v>160</v>
      </c>
      <c r="E1935" t="s">
        <v>53</v>
      </c>
      <c r="F1935">
        <v>1535</v>
      </c>
    </row>
    <row r="1936" spans="1:6">
      <c r="A1936" t="s">
        <v>830</v>
      </c>
      <c r="B1936" t="s">
        <v>794</v>
      </c>
      <c r="C1936" t="s">
        <v>69</v>
      </c>
      <c r="D1936" s="75" t="s">
        <v>161</v>
      </c>
      <c r="E1936" t="s">
        <v>53</v>
      </c>
      <c r="F1936">
        <v>2041</v>
      </c>
    </row>
    <row r="1937" spans="1:6">
      <c r="A1937" t="s">
        <v>830</v>
      </c>
      <c r="B1937" t="s">
        <v>794</v>
      </c>
      <c r="C1937" t="s">
        <v>69</v>
      </c>
      <c r="D1937" s="75" t="s">
        <v>831</v>
      </c>
      <c r="E1937" t="s">
        <v>53</v>
      </c>
      <c r="F1937">
        <v>2160</v>
      </c>
    </row>
    <row r="1938" spans="1:6">
      <c r="A1938" t="s">
        <v>830</v>
      </c>
      <c r="B1938" t="s">
        <v>794</v>
      </c>
      <c r="C1938" t="s">
        <v>69</v>
      </c>
      <c r="D1938" s="75" t="s">
        <v>832</v>
      </c>
      <c r="E1938" t="s">
        <v>53</v>
      </c>
      <c r="F1938">
        <v>3262</v>
      </c>
    </row>
    <row r="1939" spans="1:6">
      <c r="A1939" t="s">
        <v>830</v>
      </c>
      <c r="B1939" t="s">
        <v>794</v>
      </c>
      <c r="C1939" t="s">
        <v>69</v>
      </c>
      <c r="D1939" s="75" t="s">
        <v>833</v>
      </c>
      <c r="E1939" t="s">
        <v>53</v>
      </c>
      <c r="F1939">
        <v>4592</v>
      </c>
    </row>
    <row r="1940" spans="1:6">
      <c r="A1940" t="s">
        <v>830</v>
      </c>
      <c r="B1940" t="s">
        <v>794</v>
      </c>
      <c r="C1940" t="s">
        <v>69</v>
      </c>
      <c r="D1940" s="75" t="s">
        <v>834</v>
      </c>
      <c r="E1940" t="s">
        <v>53</v>
      </c>
      <c r="F1940">
        <v>5706</v>
      </c>
    </row>
    <row r="1941" spans="1:6">
      <c r="A1941" t="s">
        <v>830</v>
      </c>
      <c r="B1941" t="s">
        <v>794</v>
      </c>
      <c r="C1941" t="s">
        <v>69</v>
      </c>
      <c r="D1941" s="75" t="s">
        <v>835</v>
      </c>
      <c r="E1941" t="s">
        <v>53</v>
      </c>
      <c r="F1941">
        <v>5083</v>
      </c>
    </row>
    <row r="1942" spans="1:6">
      <c r="A1942" t="s">
        <v>830</v>
      </c>
      <c r="B1942" t="s">
        <v>794</v>
      </c>
      <c r="C1942" t="s">
        <v>69</v>
      </c>
      <c r="D1942" s="75" t="s">
        <v>836</v>
      </c>
      <c r="E1942" t="s">
        <v>53</v>
      </c>
      <c r="F1942">
        <v>5157</v>
      </c>
    </row>
    <row r="1943" spans="1:6">
      <c r="A1943" t="s">
        <v>830</v>
      </c>
      <c r="B1943" t="s">
        <v>794</v>
      </c>
      <c r="C1943" t="s">
        <v>69</v>
      </c>
      <c r="D1943" s="75" t="s">
        <v>837</v>
      </c>
      <c r="E1943" t="s">
        <v>53</v>
      </c>
      <c r="F1943">
        <v>5168</v>
      </c>
    </row>
    <row r="1944" spans="1:6">
      <c r="A1944" t="s">
        <v>830</v>
      </c>
      <c r="B1944" t="s">
        <v>794</v>
      </c>
      <c r="C1944" t="s">
        <v>69</v>
      </c>
      <c r="D1944" s="75" t="s">
        <v>838</v>
      </c>
      <c r="E1944" t="s">
        <v>53</v>
      </c>
      <c r="F1944">
        <v>6323</v>
      </c>
    </row>
    <row r="1945" spans="1:6">
      <c r="A1945" t="s">
        <v>830</v>
      </c>
      <c r="B1945" t="s">
        <v>794</v>
      </c>
      <c r="C1945" t="s">
        <v>69</v>
      </c>
      <c r="D1945" s="75" t="s">
        <v>839</v>
      </c>
      <c r="E1945" t="s">
        <v>53</v>
      </c>
      <c r="F1945">
        <v>5367</v>
      </c>
    </row>
    <row r="1946" spans="1:6">
      <c r="A1946" t="s">
        <v>830</v>
      </c>
      <c r="B1946" t="s">
        <v>794</v>
      </c>
      <c r="C1946" t="s">
        <v>69</v>
      </c>
      <c r="D1946" s="75" t="s">
        <v>840</v>
      </c>
      <c r="E1946" t="s">
        <v>53</v>
      </c>
      <c r="F1946">
        <v>4046</v>
      </c>
    </row>
    <row r="1947" spans="1:6">
      <c r="A1947" t="s">
        <v>830</v>
      </c>
      <c r="B1947" t="s">
        <v>794</v>
      </c>
      <c r="C1947" t="s">
        <v>69</v>
      </c>
      <c r="D1947" s="75" t="s">
        <v>841</v>
      </c>
      <c r="E1947" t="s">
        <v>53</v>
      </c>
      <c r="F1947">
        <v>2409</v>
      </c>
    </row>
    <row r="1948" spans="1:6">
      <c r="A1948" t="s">
        <v>830</v>
      </c>
      <c r="B1948" t="s">
        <v>794</v>
      </c>
      <c r="C1948" t="s">
        <v>69</v>
      </c>
      <c r="D1948" s="75" t="s">
        <v>842</v>
      </c>
      <c r="E1948" t="s">
        <v>53</v>
      </c>
      <c r="F1948">
        <v>1121</v>
      </c>
    </row>
    <row r="1949" spans="1:6">
      <c r="A1949" t="s">
        <v>830</v>
      </c>
      <c r="B1949" t="s">
        <v>794</v>
      </c>
      <c r="C1949" t="s">
        <v>69</v>
      </c>
      <c r="D1949" s="75" t="s">
        <v>843</v>
      </c>
      <c r="E1949" t="s">
        <v>53</v>
      </c>
      <c r="F1949">
        <v>434</v>
      </c>
    </row>
    <row r="1950" spans="1:6">
      <c r="A1950" t="s">
        <v>830</v>
      </c>
      <c r="B1950" t="s">
        <v>794</v>
      </c>
      <c r="C1950" t="s">
        <v>69</v>
      </c>
      <c r="D1950" s="75" t="s">
        <v>844</v>
      </c>
      <c r="E1950" t="s">
        <v>53</v>
      </c>
      <c r="F1950">
        <v>207</v>
      </c>
    </row>
    <row r="1951" spans="1:6">
      <c r="A1951" t="s">
        <v>830</v>
      </c>
      <c r="B1951" t="s">
        <v>794</v>
      </c>
      <c r="C1951" t="s">
        <v>69</v>
      </c>
      <c r="D1951" s="75" t="s">
        <v>845</v>
      </c>
      <c r="E1951" t="s">
        <v>53</v>
      </c>
      <c r="F1951">
        <v>60</v>
      </c>
    </row>
    <row r="1952" spans="1:6">
      <c r="A1952" t="s">
        <v>830</v>
      </c>
      <c r="B1952" t="s">
        <v>794</v>
      </c>
      <c r="C1952" t="s">
        <v>69</v>
      </c>
      <c r="D1952" s="75" t="s">
        <v>846</v>
      </c>
      <c r="E1952" t="s">
        <v>53</v>
      </c>
      <c r="F1952">
        <v>18</v>
      </c>
    </row>
    <row r="1953" spans="1:6">
      <c r="A1953" t="s">
        <v>830</v>
      </c>
      <c r="B1953" t="s">
        <v>794</v>
      </c>
      <c r="C1953" t="s">
        <v>69</v>
      </c>
      <c r="D1953" s="75" t="s">
        <v>159</v>
      </c>
      <c r="E1953" t="s">
        <v>54</v>
      </c>
      <c r="F1953">
        <v>91709</v>
      </c>
    </row>
    <row r="1954" spans="1:6">
      <c r="A1954" t="s">
        <v>830</v>
      </c>
      <c r="B1954" t="s">
        <v>794</v>
      </c>
      <c r="C1954" t="s">
        <v>69</v>
      </c>
      <c r="D1954" s="75" t="s">
        <v>160</v>
      </c>
      <c r="E1954" t="s">
        <v>54</v>
      </c>
      <c r="F1954">
        <v>487834</v>
      </c>
    </row>
    <row r="1955" spans="1:6">
      <c r="A1955" t="s">
        <v>830</v>
      </c>
      <c r="B1955" t="s">
        <v>794</v>
      </c>
      <c r="C1955" t="s">
        <v>69</v>
      </c>
      <c r="D1955" s="75" t="s">
        <v>161</v>
      </c>
      <c r="E1955" t="s">
        <v>54</v>
      </c>
      <c r="F1955">
        <v>527883</v>
      </c>
    </row>
    <row r="1956" spans="1:6">
      <c r="A1956" t="s">
        <v>830</v>
      </c>
      <c r="B1956" t="s">
        <v>794</v>
      </c>
      <c r="C1956" t="s">
        <v>69</v>
      </c>
      <c r="D1956" s="75" t="s">
        <v>831</v>
      </c>
      <c r="E1956" t="s">
        <v>54</v>
      </c>
      <c r="F1956">
        <v>474142</v>
      </c>
    </row>
    <row r="1957" spans="1:6">
      <c r="A1957" t="s">
        <v>830</v>
      </c>
      <c r="B1957" t="s">
        <v>794</v>
      </c>
      <c r="C1957" t="s">
        <v>69</v>
      </c>
      <c r="D1957" s="75" t="s">
        <v>832</v>
      </c>
      <c r="E1957" t="s">
        <v>54</v>
      </c>
      <c r="F1957">
        <v>518117</v>
      </c>
    </row>
    <row r="1958" spans="1:6">
      <c r="A1958" t="s">
        <v>830</v>
      </c>
      <c r="B1958" t="s">
        <v>794</v>
      </c>
      <c r="C1958" t="s">
        <v>69</v>
      </c>
      <c r="D1958" s="75" t="s">
        <v>833</v>
      </c>
      <c r="E1958" t="s">
        <v>54</v>
      </c>
      <c r="F1958">
        <v>593985</v>
      </c>
    </row>
    <row r="1959" spans="1:6">
      <c r="A1959" t="s">
        <v>830</v>
      </c>
      <c r="B1959" t="s">
        <v>794</v>
      </c>
      <c r="C1959" t="s">
        <v>69</v>
      </c>
      <c r="D1959" s="75" t="s">
        <v>834</v>
      </c>
      <c r="E1959" t="s">
        <v>54</v>
      </c>
      <c r="F1959">
        <v>738041</v>
      </c>
    </row>
    <row r="1960" spans="1:6">
      <c r="A1960" t="s">
        <v>830</v>
      </c>
      <c r="B1960" t="s">
        <v>794</v>
      </c>
      <c r="C1960" t="s">
        <v>69</v>
      </c>
      <c r="D1960" s="75" t="s">
        <v>835</v>
      </c>
      <c r="E1960" t="s">
        <v>54</v>
      </c>
      <c r="F1960">
        <v>744237</v>
      </c>
    </row>
    <row r="1961" spans="1:6">
      <c r="A1961" t="s">
        <v>830</v>
      </c>
      <c r="B1961" t="s">
        <v>794</v>
      </c>
      <c r="C1961" t="s">
        <v>69</v>
      </c>
      <c r="D1961" s="75" t="s">
        <v>836</v>
      </c>
      <c r="E1961" t="s">
        <v>54</v>
      </c>
      <c r="F1961">
        <v>823962</v>
      </c>
    </row>
    <row r="1962" spans="1:6">
      <c r="A1962" t="s">
        <v>830</v>
      </c>
      <c r="B1962" t="s">
        <v>794</v>
      </c>
      <c r="C1962" t="s">
        <v>69</v>
      </c>
      <c r="D1962" s="75" t="s">
        <v>837</v>
      </c>
      <c r="E1962" t="s">
        <v>54</v>
      </c>
      <c r="F1962">
        <v>804264</v>
      </c>
    </row>
    <row r="1963" spans="1:6">
      <c r="A1963" t="s">
        <v>830</v>
      </c>
      <c r="B1963" t="s">
        <v>794</v>
      </c>
      <c r="C1963" t="s">
        <v>69</v>
      </c>
      <c r="D1963" s="75" t="s">
        <v>838</v>
      </c>
      <c r="E1963" t="s">
        <v>54</v>
      </c>
      <c r="F1963">
        <v>905362</v>
      </c>
    </row>
    <row r="1964" spans="1:6">
      <c r="A1964" t="s">
        <v>830</v>
      </c>
      <c r="B1964" t="s">
        <v>794</v>
      </c>
      <c r="C1964" t="s">
        <v>69</v>
      </c>
      <c r="D1964" s="75" t="s">
        <v>839</v>
      </c>
      <c r="E1964" t="s">
        <v>54</v>
      </c>
      <c r="F1964">
        <v>889373</v>
      </c>
    </row>
    <row r="1965" spans="1:6">
      <c r="A1965" t="s">
        <v>830</v>
      </c>
      <c r="B1965" t="s">
        <v>794</v>
      </c>
      <c r="C1965" t="s">
        <v>69</v>
      </c>
      <c r="D1965" s="75" t="s">
        <v>840</v>
      </c>
      <c r="E1965" t="s">
        <v>54</v>
      </c>
      <c r="F1965">
        <v>791337</v>
      </c>
    </row>
    <row r="1966" spans="1:6">
      <c r="A1966" t="s">
        <v>830</v>
      </c>
      <c r="B1966" t="s">
        <v>794</v>
      </c>
      <c r="C1966" t="s">
        <v>69</v>
      </c>
      <c r="D1966" s="75" t="s">
        <v>841</v>
      </c>
      <c r="E1966" t="s">
        <v>54</v>
      </c>
      <c r="F1966">
        <v>641064</v>
      </c>
    </row>
    <row r="1967" spans="1:6">
      <c r="A1967" t="s">
        <v>830</v>
      </c>
      <c r="B1967" t="s">
        <v>794</v>
      </c>
      <c r="C1967" t="s">
        <v>69</v>
      </c>
      <c r="D1967" s="75" t="s">
        <v>842</v>
      </c>
      <c r="E1967" t="s">
        <v>54</v>
      </c>
      <c r="F1967">
        <v>391962</v>
      </c>
    </row>
    <row r="1968" spans="1:6">
      <c r="A1968" t="s">
        <v>830</v>
      </c>
      <c r="B1968" t="s">
        <v>794</v>
      </c>
      <c r="C1968" t="s">
        <v>69</v>
      </c>
      <c r="D1968" s="75" t="s">
        <v>843</v>
      </c>
      <c r="E1968" t="s">
        <v>54</v>
      </c>
      <c r="F1968">
        <v>247725</v>
      </c>
    </row>
    <row r="1969" spans="1:6">
      <c r="A1969" t="s">
        <v>830</v>
      </c>
      <c r="B1969" t="s">
        <v>794</v>
      </c>
      <c r="C1969" t="s">
        <v>69</v>
      </c>
      <c r="D1969" s="75" t="s">
        <v>844</v>
      </c>
      <c r="E1969" t="s">
        <v>54</v>
      </c>
      <c r="F1969">
        <v>146018</v>
      </c>
    </row>
    <row r="1970" spans="1:6">
      <c r="A1970" t="s">
        <v>830</v>
      </c>
      <c r="B1970" t="s">
        <v>794</v>
      </c>
      <c r="C1970" t="s">
        <v>69</v>
      </c>
      <c r="D1970" s="75" t="s">
        <v>845</v>
      </c>
      <c r="E1970" t="s">
        <v>54</v>
      </c>
      <c r="F1970">
        <v>70824</v>
      </c>
    </row>
    <row r="1971" spans="1:6">
      <c r="A1971" t="s">
        <v>830</v>
      </c>
      <c r="B1971" t="s">
        <v>794</v>
      </c>
      <c r="C1971" t="s">
        <v>69</v>
      </c>
      <c r="D1971" s="75" t="s">
        <v>846</v>
      </c>
      <c r="E1971" t="s">
        <v>54</v>
      </c>
      <c r="F1971">
        <v>19999</v>
      </c>
    </row>
    <row r="1972" spans="1:6">
      <c r="A1972" t="s">
        <v>830</v>
      </c>
      <c r="B1972" t="s">
        <v>794</v>
      </c>
      <c r="C1972" t="s">
        <v>69</v>
      </c>
      <c r="D1972" s="75" t="s">
        <v>847</v>
      </c>
      <c r="E1972" t="s">
        <v>54</v>
      </c>
      <c r="F1972">
        <v>3342</v>
      </c>
    </row>
    <row r="1973" spans="1:6">
      <c r="A1973" t="s">
        <v>830</v>
      </c>
      <c r="B1973" t="s">
        <v>794</v>
      </c>
      <c r="C1973" t="s">
        <v>69</v>
      </c>
      <c r="D1973" s="75" t="s">
        <v>681</v>
      </c>
      <c r="E1973" t="s">
        <v>54</v>
      </c>
      <c r="F1973">
        <v>9</v>
      </c>
    </row>
    <row r="1974" spans="1:6">
      <c r="A1974" t="s">
        <v>830</v>
      </c>
      <c r="B1974" t="s">
        <v>794</v>
      </c>
      <c r="C1974" t="s">
        <v>69</v>
      </c>
      <c r="D1974" s="75" t="s">
        <v>159</v>
      </c>
      <c r="E1974" t="s">
        <v>791</v>
      </c>
      <c r="F1974">
        <v>37</v>
      </c>
    </row>
    <row r="1975" spans="1:6">
      <c r="A1975" t="s">
        <v>830</v>
      </c>
      <c r="B1975" t="s">
        <v>794</v>
      </c>
      <c r="C1975" t="s">
        <v>69</v>
      </c>
      <c r="D1975" s="75" t="s">
        <v>160</v>
      </c>
      <c r="E1975" t="s">
        <v>791</v>
      </c>
      <c r="F1975">
        <v>105</v>
      </c>
    </row>
    <row r="1976" spans="1:6">
      <c r="A1976" t="s">
        <v>830</v>
      </c>
      <c r="B1976" t="s">
        <v>794</v>
      </c>
      <c r="C1976" t="s">
        <v>69</v>
      </c>
      <c r="D1976" s="75" t="s">
        <v>161</v>
      </c>
      <c r="E1976" t="s">
        <v>791</v>
      </c>
      <c r="F1976">
        <v>113</v>
      </c>
    </row>
    <row r="1977" spans="1:6">
      <c r="A1977" t="s">
        <v>830</v>
      </c>
      <c r="B1977" t="s">
        <v>794</v>
      </c>
      <c r="C1977" t="s">
        <v>69</v>
      </c>
      <c r="D1977" s="75" t="s">
        <v>831</v>
      </c>
      <c r="E1977" t="s">
        <v>791</v>
      </c>
      <c r="F1977">
        <v>97</v>
      </c>
    </row>
    <row r="1978" spans="1:6">
      <c r="A1978" t="s">
        <v>830</v>
      </c>
      <c r="B1978" t="s">
        <v>794</v>
      </c>
      <c r="C1978" t="s">
        <v>69</v>
      </c>
      <c r="D1978" s="75" t="s">
        <v>832</v>
      </c>
      <c r="E1978" t="s">
        <v>791</v>
      </c>
      <c r="F1978">
        <v>121</v>
      </c>
    </row>
    <row r="1979" spans="1:6">
      <c r="A1979" t="s">
        <v>830</v>
      </c>
      <c r="B1979" t="s">
        <v>794</v>
      </c>
      <c r="C1979" t="s">
        <v>69</v>
      </c>
      <c r="D1979" s="75" t="s">
        <v>833</v>
      </c>
      <c r="E1979" t="s">
        <v>791</v>
      </c>
      <c r="F1979">
        <v>132</v>
      </c>
    </row>
    <row r="1980" spans="1:6">
      <c r="A1980" t="s">
        <v>830</v>
      </c>
      <c r="B1980" t="s">
        <v>794</v>
      </c>
      <c r="C1980" t="s">
        <v>69</v>
      </c>
      <c r="D1980" s="75" t="s">
        <v>834</v>
      </c>
      <c r="E1980" t="s">
        <v>791</v>
      </c>
      <c r="F1980">
        <v>264</v>
      </c>
    </row>
    <row r="1981" spans="1:6">
      <c r="A1981" t="s">
        <v>830</v>
      </c>
      <c r="B1981" t="s">
        <v>794</v>
      </c>
      <c r="C1981" t="s">
        <v>69</v>
      </c>
      <c r="D1981" s="75" t="s">
        <v>835</v>
      </c>
      <c r="E1981" t="s">
        <v>791</v>
      </c>
      <c r="F1981">
        <v>293</v>
      </c>
    </row>
    <row r="1982" spans="1:6">
      <c r="A1982" t="s">
        <v>830</v>
      </c>
      <c r="B1982" t="s">
        <v>794</v>
      </c>
      <c r="C1982" t="s">
        <v>69</v>
      </c>
      <c r="D1982" s="75" t="s">
        <v>836</v>
      </c>
      <c r="E1982" t="s">
        <v>791</v>
      </c>
      <c r="F1982">
        <v>249</v>
      </c>
    </row>
    <row r="1983" spans="1:6">
      <c r="A1983" t="s">
        <v>830</v>
      </c>
      <c r="B1983" t="s">
        <v>794</v>
      </c>
      <c r="C1983" t="s">
        <v>69</v>
      </c>
      <c r="D1983" s="75" t="s">
        <v>837</v>
      </c>
      <c r="E1983" t="s">
        <v>791</v>
      </c>
      <c r="F1983">
        <v>231</v>
      </c>
    </row>
    <row r="1984" spans="1:6">
      <c r="A1984" t="s">
        <v>830</v>
      </c>
      <c r="B1984" t="s">
        <v>794</v>
      </c>
      <c r="C1984" t="s">
        <v>69</v>
      </c>
      <c r="D1984" s="75" t="s">
        <v>838</v>
      </c>
      <c r="E1984" t="s">
        <v>791</v>
      </c>
      <c r="F1984">
        <v>197</v>
      </c>
    </row>
    <row r="1985" spans="1:6">
      <c r="A1985" t="s">
        <v>830</v>
      </c>
      <c r="B1985" t="s">
        <v>794</v>
      </c>
      <c r="C1985" t="s">
        <v>69</v>
      </c>
      <c r="D1985" s="75" t="s">
        <v>839</v>
      </c>
      <c r="E1985" t="s">
        <v>791</v>
      </c>
      <c r="F1985">
        <v>201</v>
      </c>
    </row>
    <row r="1986" spans="1:6">
      <c r="A1986" t="s">
        <v>830</v>
      </c>
      <c r="B1986" t="s">
        <v>794</v>
      </c>
      <c r="C1986" t="s">
        <v>69</v>
      </c>
      <c r="D1986" s="75" t="s">
        <v>840</v>
      </c>
      <c r="E1986" t="s">
        <v>791</v>
      </c>
      <c r="F1986">
        <v>218</v>
      </c>
    </row>
    <row r="1987" spans="1:6">
      <c r="A1987" t="s">
        <v>830</v>
      </c>
      <c r="B1987" t="s">
        <v>794</v>
      </c>
      <c r="C1987" t="s">
        <v>69</v>
      </c>
      <c r="D1987" s="75" t="s">
        <v>841</v>
      </c>
      <c r="E1987" t="s">
        <v>791</v>
      </c>
      <c r="F1987">
        <v>86</v>
      </c>
    </row>
    <row r="1988" spans="1:6">
      <c r="A1988" t="s">
        <v>830</v>
      </c>
      <c r="B1988" t="s">
        <v>794</v>
      </c>
      <c r="C1988" t="s">
        <v>69</v>
      </c>
      <c r="D1988" s="75" t="s">
        <v>842</v>
      </c>
      <c r="E1988" t="s">
        <v>791</v>
      </c>
      <c r="F1988">
        <v>43</v>
      </c>
    </row>
    <row r="1989" spans="1:6">
      <c r="A1989" t="s">
        <v>830</v>
      </c>
      <c r="B1989" t="s">
        <v>794</v>
      </c>
      <c r="C1989" t="s">
        <v>69</v>
      </c>
      <c r="D1989" s="75" t="s">
        <v>843</v>
      </c>
      <c r="E1989" t="s">
        <v>791</v>
      </c>
      <c r="F1989">
        <v>28</v>
      </c>
    </row>
    <row r="1990" spans="1:6">
      <c r="A1990" t="s">
        <v>830</v>
      </c>
      <c r="B1990" t="s">
        <v>794</v>
      </c>
      <c r="C1990" t="s">
        <v>69</v>
      </c>
      <c r="D1990" s="75" t="s">
        <v>844</v>
      </c>
      <c r="E1990" t="s">
        <v>791</v>
      </c>
      <c r="F1990">
        <v>19</v>
      </c>
    </row>
    <row r="1991" spans="1:6">
      <c r="A1991" t="s">
        <v>830</v>
      </c>
      <c r="B1991" t="s">
        <v>794</v>
      </c>
      <c r="C1991" t="s">
        <v>69</v>
      </c>
      <c r="D1991" s="75" t="s">
        <v>845</v>
      </c>
      <c r="E1991" t="s">
        <v>791</v>
      </c>
      <c r="F1991">
        <v>7</v>
      </c>
    </row>
    <row r="1992" spans="1:6">
      <c r="A1992" t="s">
        <v>830</v>
      </c>
      <c r="B1992" t="s">
        <v>794</v>
      </c>
      <c r="C1992" t="s">
        <v>69</v>
      </c>
      <c r="D1992" s="75" t="s">
        <v>846</v>
      </c>
      <c r="E1992" t="s">
        <v>791</v>
      </c>
      <c r="F1992">
        <v>7</v>
      </c>
    </row>
    <row r="1993" spans="1:6">
      <c r="A1993" t="s">
        <v>830</v>
      </c>
      <c r="B1993" t="s">
        <v>794</v>
      </c>
      <c r="C1993" t="s">
        <v>68</v>
      </c>
      <c r="D1993" s="75" t="s">
        <v>159</v>
      </c>
      <c r="E1993" t="s">
        <v>46</v>
      </c>
      <c r="F1993">
        <v>35348</v>
      </c>
    </row>
    <row r="1994" spans="1:6">
      <c r="A1994" t="s">
        <v>830</v>
      </c>
      <c r="B1994" t="s">
        <v>794</v>
      </c>
      <c r="C1994" t="s">
        <v>68</v>
      </c>
      <c r="D1994" s="75" t="s">
        <v>160</v>
      </c>
      <c r="E1994" t="s">
        <v>46</v>
      </c>
      <c r="F1994">
        <v>186620</v>
      </c>
    </row>
    <row r="1995" spans="1:6">
      <c r="A1995" t="s">
        <v>830</v>
      </c>
      <c r="B1995" t="s">
        <v>794</v>
      </c>
      <c r="C1995" t="s">
        <v>68</v>
      </c>
      <c r="D1995" s="75" t="s">
        <v>161</v>
      </c>
      <c r="E1995" t="s">
        <v>46</v>
      </c>
      <c r="F1995">
        <v>193704</v>
      </c>
    </row>
    <row r="1996" spans="1:6">
      <c r="A1996" t="s">
        <v>830</v>
      </c>
      <c r="B1996" t="s">
        <v>794</v>
      </c>
      <c r="C1996" t="s">
        <v>68</v>
      </c>
      <c r="D1996" s="75" t="s">
        <v>831</v>
      </c>
      <c r="E1996" t="s">
        <v>46</v>
      </c>
      <c r="F1996">
        <v>156243</v>
      </c>
    </row>
    <row r="1997" spans="1:6">
      <c r="A1997" t="s">
        <v>830</v>
      </c>
      <c r="B1997" t="s">
        <v>794</v>
      </c>
      <c r="C1997" t="s">
        <v>68</v>
      </c>
      <c r="D1997" s="75" t="s">
        <v>832</v>
      </c>
      <c r="E1997" t="s">
        <v>46</v>
      </c>
      <c r="F1997">
        <v>128298</v>
      </c>
    </row>
    <row r="1998" spans="1:6">
      <c r="A1998" t="s">
        <v>830</v>
      </c>
      <c r="B1998" t="s">
        <v>794</v>
      </c>
      <c r="C1998" t="s">
        <v>68</v>
      </c>
      <c r="D1998" s="75" t="s">
        <v>833</v>
      </c>
      <c r="E1998" t="s">
        <v>46</v>
      </c>
      <c r="F1998">
        <v>129508</v>
      </c>
    </row>
    <row r="1999" spans="1:6">
      <c r="A1999" t="s">
        <v>830</v>
      </c>
      <c r="B1999" t="s">
        <v>794</v>
      </c>
      <c r="C1999" t="s">
        <v>68</v>
      </c>
      <c r="D1999" s="75" t="s">
        <v>834</v>
      </c>
      <c r="E1999" t="s">
        <v>46</v>
      </c>
      <c r="F1999">
        <v>186049</v>
      </c>
    </row>
    <row r="2000" spans="1:6">
      <c r="A2000" t="s">
        <v>830</v>
      </c>
      <c r="B2000" t="s">
        <v>794</v>
      </c>
      <c r="C2000" t="s">
        <v>68</v>
      </c>
      <c r="D2000" s="75" t="s">
        <v>835</v>
      </c>
      <c r="E2000" t="s">
        <v>46</v>
      </c>
      <c r="F2000">
        <v>198468</v>
      </c>
    </row>
    <row r="2001" spans="1:6">
      <c r="A2001" t="s">
        <v>830</v>
      </c>
      <c r="B2001" t="s">
        <v>794</v>
      </c>
      <c r="C2001" t="s">
        <v>68</v>
      </c>
      <c r="D2001" s="75" t="s">
        <v>836</v>
      </c>
      <c r="E2001" t="s">
        <v>46</v>
      </c>
      <c r="F2001">
        <v>208795</v>
      </c>
    </row>
    <row r="2002" spans="1:6">
      <c r="A2002" t="s">
        <v>830</v>
      </c>
      <c r="B2002" t="s">
        <v>794</v>
      </c>
      <c r="C2002" t="s">
        <v>68</v>
      </c>
      <c r="D2002" s="75" t="s">
        <v>837</v>
      </c>
      <c r="E2002" t="s">
        <v>46</v>
      </c>
      <c r="F2002">
        <v>204295</v>
      </c>
    </row>
    <row r="2003" spans="1:6">
      <c r="A2003" t="s">
        <v>830</v>
      </c>
      <c r="B2003" t="s">
        <v>794</v>
      </c>
      <c r="C2003" t="s">
        <v>68</v>
      </c>
      <c r="D2003" s="75" t="s">
        <v>838</v>
      </c>
      <c r="E2003" t="s">
        <v>46</v>
      </c>
      <c r="F2003">
        <v>237373</v>
      </c>
    </row>
    <row r="2004" spans="1:6">
      <c r="A2004" t="s">
        <v>830</v>
      </c>
      <c r="B2004" t="s">
        <v>794</v>
      </c>
      <c r="C2004" t="s">
        <v>68</v>
      </c>
      <c r="D2004" s="75" t="s">
        <v>839</v>
      </c>
      <c r="E2004" t="s">
        <v>46</v>
      </c>
      <c r="F2004">
        <v>234397</v>
      </c>
    </row>
    <row r="2005" spans="1:6">
      <c r="A2005" t="s">
        <v>830</v>
      </c>
      <c r="B2005" t="s">
        <v>794</v>
      </c>
      <c r="C2005" t="s">
        <v>68</v>
      </c>
      <c r="D2005" s="75" t="s">
        <v>840</v>
      </c>
      <c r="E2005" t="s">
        <v>46</v>
      </c>
      <c r="F2005">
        <v>215057</v>
      </c>
    </row>
    <row r="2006" spans="1:6">
      <c r="A2006" t="s">
        <v>830</v>
      </c>
      <c r="B2006" t="s">
        <v>794</v>
      </c>
      <c r="C2006" t="s">
        <v>68</v>
      </c>
      <c r="D2006" s="75" t="s">
        <v>841</v>
      </c>
      <c r="E2006" t="s">
        <v>46</v>
      </c>
      <c r="F2006">
        <v>185168</v>
      </c>
    </row>
    <row r="2007" spans="1:6">
      <c r="A2007" t="s">
        <v>830</v>
      </c>
      <c r="B2007" t="s">
        <v>794</v>
      </c>
      <c r="C2007" t="s">
        <v>68</v>
      </c>
      <c r="D2007" s="75" t="s">
        <v>842</v>
      </c>
      <c r="E2007" t="s">
        <v>46</v>
      </c>
      <c r="F2007">
        <v>122232</v>
      </c>
    </row>
    <row r="2008" spans="1:6">
      <c r="A2008" t="s">
        <v>830</v>
      </c>
      <c r="B2008" t="s">
        <v>794</v>
      </c>
      <c r="C2008" t="s">
        <v>68</v>
      </c>
      <c r="D2008" s="75" t="s">
        <v>843</v>
      </c>
      <c r="E2008" t="s">
        <v>46</v>
      </c>
      <c r="F2008">
        <v>76409</v>
      </c>
    </row>
    <row r="2009" spans="1:6">
      <c r="A2009" t="s">
        <v>830</v>
      </c>
      <c r="B2009" t="s">
        <v>794</v>
      </c>
      <c r="C2009" t="s">
        <v>68</v>
      </c>
      <c r="D2009" s="75" t="s">
        <v>844</v>
      </c>
      <c r="E2009" t="s">
        <v>46</v>
      </c>
      <c r="F2009">
        <v>44557</v>
      </c>
    </row>
    <row r="2010" spans="1:6">
      <c r="A2010" t="s">
        <v>830</v>
      </c>
      <c r="B2010" t="s">
        <v>794</v>
      </c>
      <c r="C2010" t="s">
        <v>68</v>
      </c>
      <c r="D2010" s="75" t="s">
        <v>845</v>
      </c>
      <c r="E2010" t="s">
        <v>46</v>
      </c>
      <c r="F2010">
        <v>19851</v>
      </c>
    </row>
    <row r="2011" spans="1:6">
      <c r="A2011" t="s">
        <v>830</v>
      </c>
      <c r="B2011" t="s">
        <v>794</v>
      </c>
      <c r="C2011" t="s">
        <v>68</v>
      </c>
      <c r="D2011" s="75" t="s">
        <v>846</v>
      </c>
      <c r="E2011" t="s">
        <v>46</v>
      </c>
      <c r="F2011">
        <v>3510</v>
      </c>
    </row>
    <row r="2012" spans="1:6">
      <c r="A2012" t="s">
        <v>830</v>
      </c>
      <c r="B2012" t="s">
        <v>794</v>
      </c>
      <c r="C2012" t="s">
        <v>68</v>
      </c>
      <c r="D2012" s="75" t="s">
        <v>847</v>
      </c>
      <c r="E2012" t="s">
        <v>46</v>
      </c>
      <c r="F2012">
        <v>506</v>
      </c>
    </row>
    <row r="2013" spans="1:6">
      <c r="A2013" t="s">
        <v>830</v>
      </c>
      <c r="B2013" t="s">
        <v>794</v>
      </c>
      <c r="C2013" t="s">
        <v>68</v>
      </c>
      <c r="D2013" s="75" t="s">
        <v>159</v>
      </c>
      <c r="E2013" t="s">
        <v>700</v>
      </c>
      <c r="F2013">
        <v>19109</v>
      </c>
    </row>
    <row r="2014" spans="1:6">
      <c r="A2014" t="s">
        <v>830</v>
      </c>
      <c r="B2014" t="s">
        <v>794</v>
      </c>
      <c r="C2014" t="s">
        <v>68</v>
      </c>
      <c r="D2014" s="75" t="s">
        <v>160</v>
      </c>
      <c r="E2014" t="s">
        <v>700</v>
      </c>
      <c r="F2014">
        <v>111221</v>
      </c>
    </row>
    <row r="2015" spans="1:6">
      <c r="A2015" t="s">
        <v>830</v>
      </c>
      <c r="B2015" t="s">
        <v>794</v>
      </c>
      <c r="C2015" t="s">
        <v>68</v>
      </c>
      <c r="D2015" s="75" t="s">
        <v>161</v>
      </c>
      <c r="E2015" t="s">
        <v>700</v>
      </c>
      <c r="F2015">
        <v>117934</v>
      </c>
    </row>
    <row r="2016" spans="1:6">
      <c r="A2016" t="s">
        <v>830</v>
      </c>
      <c r="B2016" t="s">
        <v>794</v>
      </c>
      <c r="C2016" t="s">
        <v>68</v>
      </c>
      <c r="D2016" s="75" t="s">
        <v>831</v>
      </c>
      <c r="E2016" t="s">
        <v>700</v>
      </c>
      <c r="F2016">
        <v>98789</v>
      </c>
    </row>
    <row r="2017" spans="1:6">
      <c r="A2017" t="s">
        <v>830</v>
      </c>
      <c r="B2017" t="s">
        <v>794</v>
      </c>
      <c r="C2017" t="s">
        <v>68</v>
      </c>
      <c r="D2017" s="75" t="s">
        <v>832</v>
      </c>
      <c r="E2017" t="s">
        <v>700</v>
      </c>
      <c r="F2017">
        <v>83945</v>
      </c>
    </row>
    <row r="2018" spans="1:6">
      <c r="A2018" t="s">
        <v>830</v>
      </c>
      <c r="B2018" t="s">
        <v>794</v>
      </c>
      <c r="C2018" t="s">
        <v>68</v>
      </c>
      <c r="D2018" s="75" t="s">
        <v>833</v>
      </c>
      <c r="E2018" t="s">
        <v>700</v>
      </c>
      <c r="F2018">
        <v>83904</v>
      </c>
    </row>
    <row r="2019" spans="1:6">
      <c r="A2019" t="s">
        <v>830</v>
      </c>
      <c r="B2019" t="s">
        <v>794</v>
      </c>
      <c r="C2019" t="s">
        <v>68</v>
      </c>
      <c r="D2019" s="75" t="s">
        <v>834</v>
      </c>
      <c r="E2019" t="s">
        <v>700</v>
      </c>
      <c r="F2019">
        <v>121621</v>
      </c>
    </row>
    <row r="2020" spans="1:6">
      <c r="A2020" t="s">
        <v>830</v>
      </c>
      <c r="B2020" t="s">
        <v>794</v>
      </c>
      <c r="C2020" t="s">
        <v>68</v>
      </c>
      <c r="D2020" s="75" t="s">
        <v>835</v>
      </c>
      <c r="E2020" t="s">
        <v>700</v>
      </c>
      <c r="F2020">
        <v>126067</v>
      </c>
    </row>
    <row r="2021" spans="1:6">
      <c r="A2021" t="s">
        <v>830</v>
      </c>
      <c r="B2021" t="s">
        <v>794</v>
      </c>
      <c r="C2021" t="s">
        <v>68</v>
      </c>
      <c r="D2021" s="75" t="s">
        <v>836</v>
      </c>
      <c r="E2021" t="s">
        <v>700</v>
      </c>
      <c r="F2021">
        <v>134328</v>
      </c>
    </row>
    <row r="2022" spans="1:6">
      <c r="A2022" t="s">
        <v>830</v>
      </c>
      <c r="B2022" t="s">
        <v>794</v>
      </c>
      <c r="C2022" t="s">
        <v>68</v>
      </c>
      <c r="D2022" s="75" t="s">
        <v>837</v>
      </c>
      <c r="E2022" t="s">
        <v>700</v>
      </c>
      <c r="F2022">
        <v>133868</v>
      </c>
    </row>
    <row r="2023" spans="1:6">
      <c r="A2023" t="s">
        <v>830</v>
      </c>
      <c r="B2023" t="s">
        <v>794</v>
      </c>
      <c r="C2023" t="s">
        <v>68</v>
      </c>
      <c r="D2023" s="75" t="s">
        <v>838</v>
      </c>
      <c r="E2023" t="s">
        <v>700</v>
      </c>
      <c r="F2023">
        <v>149446</v>
      </c>
    </row>
    <row r="2024" spans="1:6">
      <c r="A2024" t="s">
        <v>830</v>
      </c>
      <c r="B2024" t="s">
        <v>794</v>
      </c>
      <c r="C2024" t="s">
        <v>68</v>
      </c>
      <c r="D2024" s="75" t="s">
        <v>839</v>
      </c>
      <c r="E2024" t="s">
        <v>700</v>
      </c>
      <c r="F2024">
        <v>147121</v>
      </c>
    </row>
    <row r="2025" spans="1:6">
      <c r="A2025" t="s">
        <v>830</v>
      </c>
      <c r="B2025" t="s">
        <v>794</v>
      </c>
      <c r="C2025" t="s">
        <v>68</v>
      </c>
      <c r="D2025" s="75" t="s">
        <v>840</v>
      </c>
      <c r="E2025" t="s">
        <v>700</v>
      </c>
      <c r="F2025">
        <v>129700</v>
      </c>
    </row>
    <row r="2026" spans="1:6">
      <c r="A2026" t="s">
        <v>830</v>
      </c>
      <c r="B2026" t="s">
        <v>794</v>
      </c>
      <c r="C2026" t="s">
        <v>68</v>
      </c>
      <c r="D2026" s="75" t="s">
        <v>841</v>
      </c>
      <c r="E2026" t="s">
        <v>700</v>
      </c>
      <c r="F2026">
        <v>106197</v>
      </c>
    </row>
    <row r="2027" spans="1:6">
      <c r="A2027" t="s">
        <v>830</v>
      </c>
      <c r="B2027" t="s">
        <v>794</v>
      </c>
      <c r="C2027" t="s">
        <v>68</v>
      </c>
      <c r="D2027" s="75" t="s">
        <v>842</v>
      </c>
      <c r="E2027" t="s">
        <v>700</v>
      </c>
      <c r="F2027">
        <v>68096</v>
      </c>
    </row>
    <row r="2028" spans="1:6">
      <c r="A2028" t="s">
        <v>830</v>
      </c>
      <c r="B2028" t="s">
        <v>794</v>
      </c>
      <c r="C2028" t="s">
        <v>68</v>
      </c>
      <c r="D2028" s="75" t="s">
        <v>843</v>
      </c>
      <c r="E2028" t="s">
        <v>700</v>
      </c>
      <c r="F2028">
        <v>40987</v>
      </c>
    </row>
    <row r="2029" spans="1:6">
      <c r="A2029" t="s">
        <v>830</v>
      </c>
      <c r="B2029" t="s">
        <v>794</v>
      </c>
      <c r="C2029" t="s">
        <v>68</v>
      </c>
      <c r="D2029" s="75" t="s">
        <v>844</v>
      </c>
      <c r="E2029" t="s">
        <v>700</v>
      </c>
      <c r="F2029">
        <v>23746</v>
      </c>
    </row>
    <row r="2030" spans="1:6">
      <c r="A2030" t="s">
        <v>830</v>
      </c>
      <c r="B2030" t="s">
        <v>794</v>
      </c>
      <c r="C2030" t="s">
        <v>68</v>
      </c>
      <c r="D2030" s="75" t="s">
        <v>845</v>
      </c>
      <c r="E2030" t="s">
        <v>700</v>
      </c>
      <c r="F2030">
        <v>10502</v>
      </c>
    </row>
    <row r="2031" spans="1:6">
      <c r="A2031" t="s">
        <v>830</v>
      </c>
      <c r="B2031" t="s">
        <v>794</v>
      </c>
      <c r="C2031" t="s">
        <v>68</v>
      </c>
      <c r="D2031" s="75" t="s">
        <v>846</v>
      </c>
      <c r="E2031" t="s">
        <v>700</v>
      </c>
      <c r="F2031">
        <v>1943</v>
      </c>
    </row>
    <row r="2032" spans="1:6">
      <c r="A2032" t="s">
        <v>830</v>
      </c>
      <c r="B2032" t="s">
        <v>794</v>
      </c>
      <c r="C2032" t="s">
        <v>68</v>
      </c>
      <c r="D2032" s="75" t="s">
        <v>847</v>
      </c>
      <c r="E2032" t="s">
        <v>700</v>
      </c>
      <c r="F2032">
        <v>259</v>
      </c>
    </row>
    <row r="2033" spans="1:6">
      <c r="A2033" t="s">
        <v>830</v>
      </c>
      <c r="B2033" t="s">
        <v>794</v>
      </c>
      <c r="C2033" t="s">
        <v>68</v>
      </c>
      <c r="D2033" s="75" t="s">
        <v>159</v>
      </c>
      <c r="E2033" t="s">
        <v>701</v>
      </c>
      <c r="F2033">
        <v>22971</v>
      </c>
    </row>
    <row r="2034" spans="1:6">
      <c r="A2034" t="s">
        <v>830</v>
      </c>
      <c r="B2034" t="s">
        <v>794</v>
      </c>
      <c r="C2034" t="s">
        <v>68</v>
      </c>
      <c r="D2034" s="75" t="s">
        <v>160</v>
      </c>
      <c r="E2034" t="s">
        <v>701</v>
      </c>
      <c r="F2034">
        <v>117166</v>
      </c>
    </row>
    <row r="2035" spans="1:6">
      <c r="A2035" t="s">
        <v>830</v>
      </c>
      <c r="B2035" t="s">
        <v>794</v>
      </c>
      <c r="C2035" t="s">
        <v>68</v>
      </c>
      <c r="D2035" s="75" t="s">
        <v>161</v>
      </c>
      <c r="E2035" t="s">
        <v>701</v>
      </c>
      <c r="F2035">
        <v>119537</v>
      </c>
    </row>
    <row r="2036" spans="1:6">
      <c r="A2036" t="s">
        <v>830</v>
      </c>
      <c r="B2036" t="s">
        <v>794</v>
      </c>
      <c r="C2036" t="s">
        <v>68</v>
      </c>
      <c r="D2036" s="75" t="s">
        <v>831</v>
      </c>
      <c r="E2036" t="s">
        <v>701</v>
      </c>
      <c r="F2036">
        <v>97713</v>
      </c>
    </row>
    <row r="2037" spans="1:6">
      <c r="A2037" t="s">
        <v>830</v>
      </c>
      <c r="B2037" t="s">
        <v>794</v>
      </c>
      <c r="C2037" t="s">
        <v>68</v>
      </c>
      <c r="D2037" s="75" t="s">
        <v>832</v>
      </c>
      <c r="E2037" t="s">
        <v>701</v>
      </c>
      <c r="F2037">
        <v>82266</v>
      </c>
    </row>
    <row r="2038" spans="1:6">
      <c r="A2038" t="s">
        <v>830</v>
      </c>
      <c r="B2038" t="s">
        <v>794</v>
      </c>
      <c r="C2038" t="s">
        <v>68</v>
      </c>
      <c r="D2038" s="75" t="s">
        <v>833</v>
      </c>
      <c r="E2038" t="s">
        <v>701</v>
      </c>
      <c r="F2038">
        <v>82126</v>
      </c>
    </row>
    <row r="2039" spans="1:6">
      <c r="A2039" t="s">
        <v>830</v>
      </c>
      <c r="B2039" t="s">
        <v>794</v>
      </c>
      <c r="C2039" t="s">
        <v>68</v>
      </c>
      <c r="D2039" s="75" t="s">
        <v>834</v>
      </c>
      <c r="E2039" t="s">
        <v>701</v>
      </c>
      <c r="F2039">
        <v>110833</v>
      </c>
    </row>
    <row r="2040" spans="1:6">
      <c r="A2040" t="s">
        <v>830</v>
      </c>
      <c r="B2040" t="s">
        <v>794</v>
      </c>
      <c r="C2040" t="s">
        <v>68</v>
      </c>
      <c r="D2040" s="75" t="s">
        <v>835</v>
      </c>
      <c r="E2040" t="s">
        <v>701</v>
      </c>
      <c r="F2040">
        <v>113880</v>
      </c>
    </row>
    <row r="2041" spans="1:6">
      <c r="A2041" t="s">
        <v>830</v>
      </c>
      <c r="B2041" t="s">
        <v>794</v>
      </c>
      <c r="C2041" t="s">
        <v>68</v>
      </c>
      <c r="D2041" s="75" t="s">
        <v>836</v>
      </c>
      <c r="E2041" t="s">
        <v>701</v>
      </c>
      <c r="F2041">
        <v>126330</v>
      </c>
    </row>
    <row r="2042" spans="1:6">
      <c r="A2042" t="s">
        <v>830</v>
      </c>
      <c r="B2042" t="s">
        <v>794</v>
      </c>
      <c r="C2042" t="s">
        <v>68</v>
      </c>
      <c r="D2042" s="75" t="s">
        <v>837</v>
      </c>
      <c r="E2042" t="s">
        <v>701</v>
      </c>
      <c r="F2042">
        <v>125586</v>
      </c>
    </row>
    <row r="2043" spans="1:6">
      <c r="A2043" t="s">
        <v>830</v>
      </c>
      <c r="B2043" t="s">
        <v>794</v>
      </c>
      <c r="C2043" t="s">
        <v>68</v>
      </c>
      <c r="D2043" s="75" t="s">
        <v>838</v>
      </c>
      <c r="E2043" t="s">
        <v>701</v>
      </c>
      <c r="F2043">
        <v>145564</v>
      </c>
    </row>
    <row r="2044" spans="1:6">
      <c r="A2044" t="s">
        <v>830</v>
      </c>
      <c r="B2044" t="s">
        <v>794</v>
      </c>
      <c r="C2044" t="s">
        <v>68</v>
      </c>
      <c r="D2044" s="75" t="s">
        <v>839</v>
      </c>
      <c r="E2044" t="s">
        <v>701</v>
      </c>
      <c r="F2044">
        <v>144794</v>
      </c>
    </row>
    <row r="2045" spans="1:6">
      <c r="A2045" t="s">
        <v>830</v>
      </c>
      <c r="B2045" t="s">
        <v>794</v>
      </c>
      <c r="C2045" t="s">
        <v>68</v>
      </c>
      <c r="D2045" s="75" t="s">
        <v>840</v>
      </c>
      <c r="E2045" t="s">
        <v>701</v>
      </c>
      <c r="F2045">
        <v>139325</v>
      </c>
    </row>
    <row r="2046" spans="1:6">
      <c r="A2046" t="s">
        <v>830</v>
      </c>
      <c r="B2046" t="s">
        <v>794</v>
      </c>
      <c r="C2046" t="s">
        <v>68</v>
      </c>
      <c r="D2046" s="75" t="s">
        <v>841</v>
      </c>
      <c r="E2046" t="s">
        <v>701</v>
      </c>
      <c r="F2046">
        <v>121357</v>
      </c>
    </row>
    <row r="2047" spans="1:6">
      <c r="A2047" t="s">
        <v>830</v>
      </c>
      <c r="B2047" t="s">
        <v>794</v>
      </c>
      <c r="C2047" t="s">
        <v>68</v>
      </c>
      <c r="D2047" s="75" t="s">
        <v>842</v>
      </c>
      <c r="E2047" t="s">
        <v>701</v>
      </c>
      <c r="F2047">
        <v>78070</v>
      </c>
    </row>
    <row r="2048" spans="1:6">
      <c r="A2048" t="s">
        <v>830</v>
      </c>
      <c r="B2048" t="s">
        <v>794</v>
      </c>
      <c r="C2048" t="s">
        <v>68</v>
      </c>
      <c r="D2048" s="75" t="s">
        <v>843</v>
      </c>
      <c r="E2048" t="s">
        <v>701</v>
      </c>
      <c r="F2048">
        <v>49066</v>
      </c>
    </row>
    <row r="2049" spans="1:6">
      <c r="A2049" t="s">
        <v>830</v>
      </c>
      <c r="B2049" t="s">
        <v>794</v>
      </c>
      <c r="C2049" t="s">
        <v>68</v>
      </c>
      <c r="D2049" s="75" t="s">
        <v>844</v>
      </c>
      <c r="E2049" t="s">
        <v>701</v>
      </c>
      <c r="F2049">
        <v>27072</v>
      </c>
    </row>
    <row r="2050" spans="1:6">
      <c r="A2050" t="s">
        <v>830</v>
      </c>
      <c r="B2050" t="s">
        <v>794</v>
      </c>
      <c r="C2050" t="s">
        <v>68</v>
      </c>
      <c r="D2050" s="75" t="s">
        <v>845</v>
      </c>
      <c r="E2050" t="s">
        <v>701</v>
      </c>
      <c r="F2050">
        <v>11059</v>
      </c>
    </row>
    <row r="2051" spans="1:6">
      <c r="A2051" t="s">
        <v>830</v>
      </c>
      <c r="B2051" t="s">
        <v>794</v>
      </c>
      <c r="C2051" t="s">
        <v>68</v>
      </c>
      <c r="D2051" s="75" t="s">
        <v>846</v>
      </c>
      <c r="E2051" t="s">
        <v>701</v>
      </c>
      <c r="F2051">
        <v>1540</v>
      </c>
    </row>
    <row r="2052" spans="1:6">
      <c r="A2052" t="s">
        <v>830</v>
      </c>
      <c r="B2052" t="s">
        <v>794</v>
      </c>
      <c r="C2052" t="s">
        <v>68</v>
      </c>
      <c r="D2052" s="75" t="s">
        <v>847</v>
      </c>
      <c r="E2052" t="s">
        <v>701</v>
      </c>
      <c r="F2052">
        <v>211</v>
      </c>
    </row>
    <row r="2053" spans="1:6">
      <c r="A2053" t="s">
        <v>830</v>
      </c>
      <c r="B2053" t="s">
        <v>794</v>
      </c>
      <c r="C2053" t="s">
        <v>68</v>
      </c>
      <c r="D2053" s="75" t="s">
        <v>159</v>
      </c>
      <c r="E2053" t="s">
        <v>50</v>
      </c>
      <c r="F2053">
        <v>5872</v>
      </c>
    </row>
    <row r="2054" spans="1:6">
      <c r="A2054" t="s">
        <v>830</v>
      </c>
      <c r="B2054" t="s">
        <v>794</v>
      </c>
      <c r="C2054" t="s">
        <v>68</v>
      </c>
      <c r="D2054" s="75" t="s">
        <v>160</v>
      </c>
      <c r="E2054" t="s">
        <v>50</v>
      </c>
      <c r="F2054">
        <v>32589</v>
      </c>
    </row>
    <row r="2055" spans="1:6">
      <c r="A2055" t="s">
        <v>830</v>
      </c>
      <c r="B2055" t="s">
        <v>794</v>
      </c>
      <c r="C2055" t="s">
        <v>68</v>
      </c>
      <c r="D2055" s="75" t="s">
        <v>161</v>
      </c>
      <c r="E2055" t="s">
        <v>50</v>
      </c>
      <c r="F2055">
        <v>40631</v>
      </c>
    </row>
    <row r="2056" spans="1:6">
      <c r="A2056" t="s">
        <v>830</v>
      </c>
      <c r="B2056" t="s">
        <v>794</v>
      </c>
      <c r="C2056" t="s">
        <v>68</v>
      </c>
      <c r="D2056" s="75" t="s">
        <v>831</v>
      </c>
      <c r="E2056" t="s">
        <v>50</v>
      </c>
      <c r="F2056">
        <v>36731</v>
      </c>
    </row>
    <row r="2057" spans="1:6">
      <c r="A2057" t="s">
        <v>830</v>
      </c>
      <c r="B2057" t="s">
        <v>794</v>
      </c>
      <c r="C2057" t="s">
        <v>68</v>
      </c>
      <c r="D2057" s="75" t="s">
        <v>832</v>
      </c>
      <c r="E2057" t="s">
        <v>50</v>
      </c>
      <c r="F2057">
        <v>33980</v>
      </c>
    </row>
    <row r="2058" spans="1:6">
      <c r="A2058" t="s">
        <v>830</v>
      </c>
      <c r="B2058" t="s">
        <v>794</v>
      </c>
      <c r="C2058" t="s">
        <v>68</v>
      </c>
      <c r="D2058" s="75" t="s">
        <v>833</v>
      </c>
      <c r="E2058" t="s">
        <v>50</v>
      </c>
      <c r="F2058">
        <v>30975</v>
      </c>
    </row>
    <row r="2059" spans="1:6">
      <c r="A2059" t="s">
        <v>830</v>
      </c>
      <c r="B2059" t="s">
        <v>794</v>
      </c>
      <c r="C2059" t="s">
        <v>68</v>
      </c>
      <c r="D2059" s="75" t="s">
        <v>834</v>
      </c>
      <c r="E2059" t="s">
        <v>50</v>
      </c>
      <c r="F2059">
        <v>36600</v>
      </c>
    </row>
    <row r="2060" spans="1:6">
      <c r="A2060" t="s">
        <v>830</v>
      </c>
      <c r="B2060" t="s">
        <v>794</v>
      </c>
      <c r="C2060" t="s">
        <v>68</v>
      </c>
      <c r="D2060" s="75" t="s">
        <v>835</v>
      </c>
      <c r="E2060" t="s">
        <v>50</v>
      </c>
      <c r="F2060">
        <v>37079</v>
      </c>
    </row>
    <row r="2061" spans="1:6">
      <c r="A2061" t="s">
        <v>830</v>
      </c>
      <c r="B2061" t="s">
        <v>794</v>
      </c>
      <c r="C2061" t="s">
        <v>68</v>
      </c>
      <c r="D2061" s="75" t="s">
        <v>836</v>
      </c>
      <c r="E2061" t="s">
        <v>50</v>
      </c>
      <c r="F2061">
        <v>43287</v>
      </c>
    </row>
    <row r="2062" spans="1:6">
      <c r="A2062" t="s">
        <v>830</v>
      </c>
      <c r="B2062" t="s">
        <v>794</v>
      </c>
      <c r="C2062" t="s">
        <v>68</v>
      </c>
      <c r="D2062" s="75" t="s">
        <v>837</v>
      </c>
      <c r="E2062" t="s">
        <v>50</v>
      </c>
      <c r="F2062">
        <v>49155</v>
      </c>
    </row>
    <row r="2063" spans="1:6">
      <c r="A2063" t="s">
        <v>830</v>
      </c>
      <c r="B2063" t="s">
        <v>794</v>
      </c>
      <c r="C2063" t="s">
        <v>68</v>
      </c>
      <c r="D2063" s="75" t="s">
        <v>838</v>
      </c>
      <c r="E2063" t="s">
        <v>50</v>
      </c>
      <c r="F2063">
        <v>60687</v>
      </c>
    </row>
    <row r="2064" spans="1:6">
      <c r="A2064" t="s">
        <v>830</v>
      </c>
      <c r="B2064" t="s">
        <v>794</v>
      </c>
      <c r="C2064" t="s">
        <v>68</v>
      </c>
      <c r="D2064" s="75" t="s">
        <v>839</v>
      </c>
      <c r="E2064" t="s">
        <v>50</v>
      </c>
      <c r="F2064">
        <v>67454</v>
      </c>
    </row>
    <row r="2065" spans="1:6">
      <c r="A2065" t="s">
        <v>830</v>
      </c>
      <c r="B2065" t="s">
        <v>794</v>
      </c>
      <c r="C2065" t="s">
        <v>68</v>
      </c>
      <c r="D2065" s="75" t="s">
        <v>840</v>
      </c>
      <c r="E2065" t="s">
        <v>50</v>
      </c>
      <c r="F2065">
        <v>67486</v>
      </c>
    </row>
    <row r="2066" spans="1:6">
      <c r="A2066" t="s">
        <v>830</v>
      </c>
      <c r="B2066" t="s">
        <v>794</v>
      </c>
      <c r="C2066" t="s">
        <v>68</v>
      </c>
      <c r="D2066" s="75" t="s">
        <v>841</v>
      </c>
      <c r="E2066" t="s">
        <v>50</v>
      </c>
      <c r="F2066">
        <v>61148</v>
      </c>
    </row>
    <row r="2067" spans="1:6">
      <c r="A2067" t="s">
        <v>830</v>
      </c>
      <c r="B2067" t="s">
        <v>794</v>
      </c>
      <c r="C2067" t="s">
        <v>68</v>
      </c>
      <c r="D2067" s="75" t="s">
        <v>842</v>
      </c>
      <c r="E2067" t="s">
        <v>50</v>
      </c>
      <c r="F2067">
        <v>40440</v>
      </c>
    </row>
    <row r="2068" spans="1:6">
      <c r="A2068" t="s">
        <v>830</v>
      </c>
      <c r="B2068" t="s">
        <v>794</v>
      </c>
      <c r="C2068" t="s">
        <v>68</v>
      </c>
      <c r="D2068" s="75" t="s">
        <v>843</v>
      </c>
      <c r="E2068" t="s">
        <v>50</v>
      </c>
      <c r="F2068">
        <v>26301</v>
      </c>
    </row>
    <row r="2069" spans="1:6">
      <c r="A2069" t="s">
        <v>830</v>
      </c>
      <c r="B2069" t="s">
        <v>794</v>
      </c>
      <c r="C2069" t="s">
        <v>68</v>
      </c>
      <c r="D2069" s="75" t="s">
        <v>844</v>
      </c>
      <c r="E2069" t="s">
        <v>50</v>
      </c>
      <c r="F2069">
        <v>15296</v>
      </c>
    </row>
    <row r="2070" spans="1:6">
      <c r="A2070" t="s">
        <v>830</v>
      </c>
      <c r="B2070" t="s">
        <v>794</v>
      </c>
      <c r="C2070" t="s">
        <v>68</v>
      </c>
      <c r="D2070" s="75" t="s">
        <v>845</v>
      </c>
      <c r="E2070" t="s">
        <v>50</v>
      </c>
      <c r="F2070">
        <v>7364</v>
      </c>
    </row>
    <row r="2071" spans="1:6">
      <c r="A2071" t="s">
        <v>830</v>
      </c>
      <c r="B2071" t="s">
        <v>794</v>
      </c>
      <c r="C2071" t="s">
        <v>68</v>
      </c>
      <c r="D2071" s="75" t="s">
        <v>846</v>
      </c>
      <c r="E2071" t="s">
        <v>50</v>
      </c>
      <c r="F2071">
        <v>1218</v>
      </c>
    </row>
    <row r="2072" spans="1:6">
      <c r="A2072" t="s">
        <v>830</v>
      </c>
      <c r="B2072" t="s">
        <v>794</v>
      </c>
      <c r="C2072" t="s">
        <v>68</v>
      </c>
      <c r="D2072" s="75" t="s">
        <v>847</v>
      </c>
      <c r="E2072" t="s">
        <v>50</v>
      </c>
      <c r="F2072">
        <v>154</v>
      </c>
    </row>
    <row r="2073" spans="1:6">
      <c r="A2073" t="s">
        <v>830</v>
      </c>
      <c r="B2073" t="s">
        <v>794</v>
      </c>
      <c r="C2073" t="s">
        <v>68</v>
      </c>
      <c r="D2073" s="75" t="s">
        <v>159</v>
      </c>
      <c r="E2073" t="s">
        <v>49</v>
      </c>
      <c r="F2073">
        <v>9533</v>
      </c>
    </row>
    <row r="2074" spans="1:6">
      <c r="A2074" t="s">
        <v>830</v>
      </c>
      <c r="B2074" t="s">
        <v>794</v>
      </c>
      <c r="C2074" t="s">
        <v>68</v>
      </c>
      <c r="D2074" s="75" t="s">
        <v>160</v>
      </c>
      <c r="E2074" t="s">
        <v>49</v>
      </c>
      <c r="F2074">
        <v>42334</v>
      </c>
    </row>
    <row r="2075" spans="1:6">
      <c r="A2075" t="s">
        <v>830</v>
      </c>
      <c r="B2075" t="s">
        <v>794</v>
      </c>
      <c r="C2075" t="s">
        <v>68</v>
      </c>
      <c r="D2075" s="75" t="s">
        <v>161</v>
      </c>
      <c r="E2075" t="s">
        <v>49</v>
      </c>
      <c r="F2075">
        <v>49286</v>
      </c>
    </row>
    <row r="2076" spans="1:6">
      <c r="A2076" t="s">
        <v>830</v>
      </c>
      <c r="B2076" t="s">
        <v>794</v>
      </c>
      <c r="C2076" t="s">
        <v>68</v>
      </c>
      <c r="D2076" s="75" t="s">
        <v>831</v>
      </c>
      <c r="E2076" t="s">
        <v>49</v>
      </c>
      <c r="F2076">
        <v>48628</v>
      </c>
    </row>
    <row r="2077" spans="1:6">
      <c r="A2077" t="s">
        <v>830</v>
      </c>
      <c r="B2077" t="s">
        <v>794</v>
      </c>
      <c r="C2077" t="s">
        <v>68</v>
      </c>
      <c r="D2077" s="75" t="s">
        <v>832</v>
      </c>
      <c r="E2077" t="s">
        <v>49</v>
      </c>
      <c r="F2077">
        <v>47227</v>
      </c>
    </row>
    <row r="2078" spans="1:6">
      <c r="A2078" t="s">
        <v>830</v>
      </c>
      <c r="B2078" t="s">
        <v>794</v>
      </c>
      <c r="C2078" t="s">
        <v>68</v>
      </c>
      <c r="D2078" s="75" t="s">
        <v>833</v>
      </c>
      <c r="E2078" t="s">
        <v>49</v>
      </c>
      <c r="F2078">
        <v>59273</v>
      </c>
    </row>
    <row r="2079" spans="1:6">
      <c r="A2079" t="s">
        <v>830</v>
      </c>
      <c r="B2079" t="s">
        <v>794</v>
      </c>
      <c r="C2079" t="s">
        <v>68</v>
      </c>
      <c r="D2079" s="75" t="s">
        <v>834</v>
      </c>
      <c r="E2079" t="s">
        <v>49</v>
      </c>
      <c r="F2079">
        <v>66592</v>
      </c>
    </row>
    <row r="2080" spans="1:6">
      <c r="A2080" t="s">
        <v>830</v>
      </c>
      <c r="B2080" t="s">
        <v>794</v>
      </c>
      <c r="C2080" t="s">
        <v>68</v>
      </c>
      <c r="D2080" s="75" t="s">
        <v>835</v>
      </c>
      <c r="E2080" t="s">
        <v>49</v>
      </c>
      <c r="F2080">
        <v>64319</v>
      </c>
    </row>
    <row r="2081" spans="1:6">
      <c r="A2081" t="s">
        <v>830</v>
      </c>
      <c r="B2081" t="s">
        <v>794</v>
      </c>
      <c r="C2081" t="s">
        <v>68</v>
      </c>
      <c r="D2081" s="75" t="s">
        <v>836</v>
      </c>
      <c r="E2081" t="s">
        <v>49</v>
      </c>
      <c r="F2081">
        <v>71194</v>
      </c>
    </row>
    <row r="2082" spans="1:6">
      <c r="A2082" t="s">
        <v>830</v>
      </c>
      <c r="B2082" t="s">
        <v>794</v>
      </c>
      <c r="C2082" t="s">
        <v>68</v>
      </c>
      <c r="D2082" s="75" t="s">
        <v>837</v>
      </c>
      <c r="E2082" t="s">
        <v>49</v>
      </c>
      <c r="F2082">
        <v>73557</v>
      </c>
    </row>
    <row r="2083" spans="1:6">
      <c r="A2083" t="s">
        <v>830</v>
      </c>
      <c r="B2083" t="s">
        <v>794</v>
      </c>
      <c r="C2083" t="s">
        <v>68</v>
      </c>
      <c r="D2083" s="75" t="s">
        <v>838</v>
      </c>
      <c r="E2083" t="s">
        <v>49</v>
      </c>
      <c r="F2083">
        <v>83017</v>
      </c>
    </row>
    <row r="2084" spans="1:6">
      <c r="A2084" t="s">
        <v>830</v>
      </c>
      <c r="B2084" t="s">
        <v>794</v>
      </c>
      <c r="C2084" t="s">
        <v>68</v>
      </c>
      <c r="D2084" s="75" t="s">
        <v>839</v>
      </c>
      <c r="E2084" t="s">
        <v>49</v>
      </c>
      <c r="F2084">
        <v>79738</v>
      </c>
    </row>
    <row r="2085" spans="1:6">
      <c r="A2085" t="s">
        <v>830</v>
      </c>
      <c r="B2085" t="s">
        <v>794</v>
      </c>
      <c r="C2085" t="s">
        <v>68</v>
      </c>
      <c r="D2085" s="75" t="s">
        <v>840</v>
      </c>
      <c r="E2085" t="s">
        <v>49</v>
      </c>
      <c r="F2085">
        <v>74876</v>
      </c>
    </row>
    <row r="2086" spans="1:6">
      <c r="A2086" t="s">
        <v>830</v>
      </c>
      <c r="B2086" t="s">
        <v>794</v>
      </c>
      <c r="C2086" t="s">
        <v>68</v>
      </c>
      <c r="D2086" s="75" t="s">
        <v>841</v>
      </c>
      <c r="E2086" t="s">
        <v>49</v>
      </c>
      <c r="F2086">
        <v>61804</v>
      </c>
    </row>
    <row r="2087" spans="1:6">
      <c r="A2087" t="s">
        <v>830</v>
      </c>
      <c r="B2087" t="s">
        <v>794</v>
      </c>
      <c r="C2087" t="s">
        <v>68</v>
      </c>
      <c r="D2087" s="75" t="s">
        <v>842</v>
      </c>
      <c r="E2087" t="s">
        <v>49</v>
      </c>
      <c r="F2087">
        <v>39776</v>
      </c>
    </row>
    <row r="2088" spans="1:6">
      <c r="A2088" t="s">
        <v>830</v>
      </c>
      <c r="B2088" t="s">
        <v>794</v>
      </c>
      <c r="C2088" t="s">
        <v>68</v>
      </c>
      <c r="D2088" s="75" t="s">
        <v>843</v>
      </c>
      <c r="E2088" t="s">
        <v>49</v>
      </c>
      <c r="F2088">
        <v>24426</v>
      </c>
    </row>
    <row r="2089" spans="1:6">
      <c r="A2089" t="s">
        <v>830</v>
      </c>
      <c r="B2089" t="s">
        <v>794</v>
      </c>
      <c r="C2089" t="s">
        <v>68</v>
      </c>
      <c r="D2089" s="75" t="s">
        <v>844</v>
      </c>
      <c r="E2089" t="s">
        <v>49</v>
      </c>
      <c r="F2089">
        <v>13942</v>
      </c>
    </row>
    <row r="2090" spans="1:6">
      <c r="A2090" t="s">
        <v>830</v>
      </c>
      <c r="B2090" t="s">
        <v>794</v>
      </c>
      <c r="C2090" t="s">
        <v>68</v>
      </c>
      <c r="D2090" s="75" t="s">
        <v>845</v>
      </c>
      <c r="E2090" t="s">
        <v>49</v>
      </c>
      <c r="F2090">
        <v>5902</v>
      </c>
    </row>
    <row r="2091" spans="1:6">
      <c r="A2091" t="s">
        <v>830</v>
      </c>
      <c r="B2091" t="s">
        <v>794</v>
      </c>
      <c r="C2091" t="s">
        <v>68</v>
      </c>
      <c r="D2091" s="75" t="s">
        <v>846</v>
      </c>
      <c r="E2091" t="s">
        <v>49</v>
      </c>
      <c r="F2091">
        <v>951</v>
      </c>
    </row>
    <row r="2092" spans="1:6">
      <c r="A2092" t="s">
        <v>830</v>
      </c>
      <c r="B2092" t="s">
        <v>794</v>
      </c>
      <c r="C2092" t="s">
        <v>68</v>
      </c>
      <c r="D2092" s="75" t="s">
        <v>847</v>
      </c>
      <c r="E2092" t="s">
        <v>49</v>
      </c>
      <c r="F2092">
        <v>106</v>
      </c>
    </row>
    <row r="2093" spans="1:6">
      <c r="A2093" t="s">
        <v>830</v>
      </c>
      <c r="B2093" t="s">
        <v>794</v>
      </c>
      <c r="C2093" t="s">
        <v>68</v>
      </c>
      <c r="D2093" s="75" t="s">
        <v>159</v>
      </c>
      <c r="E2093" t="s">
        <v>702</v>
      </c>
      <c r="F2093">
        <v>796</v>
      </c>
    </row>
    <row r="2094" spans="1:6">
      <c r="A2094" t="s">
        <v>830</v>
      </c>
      <c r="B2094" t="s">
        <v>794</v>
      </c>
      <c r="C2094" t="s">
        <v>68</v>
      </c>
      <c r="D2094" s="75" t="s">
        <v>160</v>
      </c>
      <c r="E2094" t="s">
        <v>702</v>
      </c>
      <c r="F2094">
        <v>5532</v>
      </c>
    </row>
    <row r="2095" spans="1:6">
      <c r="A2095" t="s">
        <v>830</v>
      </c>
      <c r="B2095" t="s">
        <v>794</v>
      </c>
      <c r="C2095" t="s">
        <v>68</v>
      </c>
      <c r="D2095" s="75" t="s">
        <v>161</v>
      </c>
      <c r="E2095" t="s">
        <v>702</v>
      </c>
      <c r="F2095">
        <v>7525</v>
      </c>
    </row>
    <row r="2096" spans="1:6">
      <c r="A2096" t="s">
        <v>830</v>
      </c>
      <c r="B2096" t="s">
        <v>794</v>
      </c>
      <c r="C2096" t="s">
        <v>68</v>
      </c>
      <c r="D2096" s="75" t="s">
        <v>831</v>
      </c>
      <c r="E2096" t="s">
        <v>702</v>
      </c>
      <c r="F2096">
        <v>6951</v>
      </c>
    </row>
    <row r="2097" spans="1:6">
      <c r="A2097" t="s">
        <v>830</v>
      </c>
      <c r="B2097" t="s">
        <v>794</v>
      </c>
      <c r="C2097" t="s">
        <v>68</v>
      </c>
      <c r="D2097" s="75" t="s">
        <v>832</v>
      </c>
      <c r="E2097" t="s">
        <v>702</v>
      </c>
      <c r="F2097">
        <v>7224</v>
      </c>
    </row>
    <row r="2098" spans="1:6">
      <c r="A2098" t="s">
        <v>830</v>
      </c>
      <c r="B2098" t="s">
        <v>794</v>
      </c>
      <c r="C2098" t="s">
        <v>68</v>
      </c>
      <c r="D2098" s="75" t="s">
        <v>833</v>
      </c>
      <c r="E2098" t="s">
        <v>702</v>
      </c>
      <c r="F2098">
        <v>5439</v>
      </c>
    </row>
    <row r="2099" spans="1:6">
      <c r="A2099" t="s">
        <v>830</v>
      </c>
      <c r="B2099" t="s">
        <v>794</v>
      </c>
      <c r="C2099" t="s">
        <v>68</v>
      </c>
      <c r="D2099" s="75" t="s">
        <v>834</v>
      </c>
      <c r="E2099" t="s">
        <v>702</v>
      </c>
      <c r="F2099">
        <v>7289</v>
      </c>
    </row>
    <row r="2100" spans="1:6">
      <c r="A2100" t="s">
        <v>830</v>
      </c>
      <c r="B2100" t="s">
        <v>794</v>
      </c>
      <c r="C2100" t="s">
        <v>68</v>
      </c>
      <c r="D2100" s="75" t="s">
        <v>835</v>
      </c>
      <c r="E2100" t="s">
        <v>702</v>
      </c>
      <c r="F2100">
        <v>7421</v>
      </c>
    </row>
    <row r="2101" spans="1:6">
      <c r="A2101" t="s">
        <v>830</v>
      </c>
      <c r="B2101" t="s">
        <v>794</v>
      </c>
      <c r="C2101" t="s">
        <v>68</v>
      </c>
      <c r="D2101" s="75" t="s">
        <v>836</v>
      </c>
      <c r="E2101" t="s">
        <v>702</v>
      </c>
      <c r="F2101">
        <v>8785</v>
      </c>
    </row>
    <row r="2102" spans="1:6">
      <c r="A2102" t="s">
        <v>830</v>
      </c>
      <c r="B2102" t="s">
        <v>794</v>
      </c>
      <c r="C2102" t="s">
        <v>68</v>
      </c>
      <c r="D2102" s="75" t="s">
        <v>837</v>
      </c>
      <c r="E2102" t="s">
        <v>702</v>
      </c>
      <c r="F2102">
        <v>10054</v>
      </c>
    </row>
    <row r="2103" spans="1:6">
      <c r="A2103" t="s">
        <v>830</v>
      </c>
      <c r="B2103" t="s">
        <v>794</v>
      </c>
      <c r="C2103" t="s">
        <v>68</v>
      </c>
      <c r="D2103" s="75" t="s">
        <v>838</v>
      </c>
      <c r="E2103" t="s">
        <v>702</v>
      </c>
      <c r="F2103">
        <v>13801</v>
      </c>
    </row>
    <row r="2104" spans="1:6">
      <c r="A2104" t="s">
        <v>830</v>
      </c>
      <c r="B2104" t="s">
        <v>794</v>
      </c>
      <c r="C2104" t="s">
        <v>68</v>
      </c>
      <c r="D2104" s="75" t="s">
        <v>839</v>
      </c>
      <c r="E2104" t="s">
        <v>702</v>
      </c>
      <c r="F2104">
        <v>15314</v>
      </c>
    </row>
    <row r="2105" spans="1:6">
      <c r="A2105" t="s">
        <v>830</v>
      </c>
      <c r="B2105" t="s">
        <v>794</v>
      </c>
      <c r="C2105" t="s">
        <v>68</v>
      </c>
      <c r="D2105" s="75" t="s">
        <v>840</v>
      </c>
      <c r="E2105" t="s">
        <v>702</v>
      </c>
      <c r="F2105">
        <v>15298</v>
      </c>
    </row>
    <row r="2106" spans="1:6">
      <c r="A2106" t="s">
        <v>830</v>
      </c>
      <c r="B2106" t="s">
        <v>794</v>
      </c>
      <c r="C2106" t="s">
        <v>68</v>
      </c>
      <c r="D2106" s="75" t="s">
        <v>841</v>
      </c>
      <c r="E2106" t="s">
        <v>702</v>
      </c>
      <c r="F2106">
        <v>13125</v>
      </c>
    </row>
    <row r="2107" spans="1:6">
      <c r="A2107" t="s">
        <v>830</v>
      </c>
      <c r="B2107" t="s">
        <v>794</v>
      </c>
      <c r="C2107" t="s">
        <v>68</v>
      </c>
      <c r="D2107" s="75" t="s">
        <v>842</v>
      </c>
      <c r="E2107" t="s">
        <v>702</v>
      </c>
      <c r="F2107">
        <v>8642</v>
      </c>
    </row>
    <row r="2108" spans="1:6">
      <c r="A2108" t="s">
        <v>830</v>
      </c>
      <c r="B2108" t="s">
        <v>794</v>
      </c>
      <c r="C2108" t="s">
        <v>68</v>
      </c>
      <c r="D2108" s="75" t="s">
        <v>843</v>
      </c>
      <c r="E2108" t="s">
        <v>702</v>
      </c>
      <c r="F2108">
        <v>5128</v>
      </c>
    </row>
    <row r="2109" spans="1:6">
      <c r="A2109" t="s">
        <v>830</v>
      </c>
      <c r="B2109" t="s">
        <v>794</v>
      </c>
      <c r="C2109" t="s">
        <v>68</v>
      </c>
      <c r="D2109" s="75" t="s">
        <v>844</v>
      </c>
      <c r="E2109" t="s">
        <v>702</v>
      </c>
      <c r="F2109">
        <v>3193</v>
      </c>
    </row>
    <row r="2110" spans="1:6">
      <c r="A2110" t="s">
        <v>830</v>
      </c>
      <c r="B2110" t="s">
        <v>794</v>
      </c>
      <c r="C2110" t="s">
        <v>68</v>
      </c>
      <c r="D2110" s="75" t="s">
        <v>845</v>
      </c>
      <c r="E2110" t="s">
        <v>702</v>
      </c>
      <c r="F2110">
        <v>1164</v>
      </c>
    </row>
    <row r="2111" spans="1:6">
      <c r="A2111" t="s">
        <v>830</v>
      </c>
      <c r="B2111" t="s">
        <v>794</v>
      </c>
      <c r="C2111" t="s">
        <v>68</v>
      </c>
      <c r="D2111" s="75" t="s">
        <v>846</v>
      </c>
      <c r="E2111" t="s">
        <v>702</v>
      </c>
      <c r="F2111">
        <v>236</v>
      </c>
    </row>
    <row r="2112" spans="1:6">
      <c r="A2112" t="s">
        <v>830</v>
      </c>
      <c r="B2112" t="s">
        <v>794</v>
      </c>
      <c r="C2112" t="s">
        <v>68</v>
      </c>
      <c r="D2112" s="75" t="s">
        <v>847</v>
      </c>
      <c r="E2112" t="s">
        <v>702</v>
      </c>
      <c r="F2112">
        <v>19</v>
      </c>
    </row>
    <row r="2113" spans="1:6">
      <c r="A2113" t="s">
        <v>830</v>
      </c>
      <c r="B2113" t="s">
        <v>794</v>
      </c>
      <c r="C2113" t="s">
        <v>68</v>
      </c>
      <c r="D2113" s="75" t="s">
        <v>159</v>
      </c>
      <c r="E2113" t="s">
        <v>52</v>
      </c>
      <c r="F2113">
        <v>1150</v>
      </c>
    </row>
    <row r="2114" spans="1:6">
      <c r="A2114" t="s">
        <v>830</v>
      </c>
      <c r="B2114" t="s">
        <v>794</v>
      </c>
      <c r="C2114" t="s">
        <v>68</v>
      </c>
      <c r="D2114" s="75" t="s">
        <v>160</v>
      </c>
      <c r="E2114" t="s">
        <v>52</v>
      </c>
      <c r="F2114">
        <v>7285</v>
      </c>
    </row>
    <row r="2115" spans="1:6">
      <c r="A2115" t="s">
        <v>830</v>
      </c>
      <c r="B2115" t="s">
        <v>794</v>
      </c>
      <c r="C2115" t="s">
        <v>68</v>
      </c>
      <c r="D2115" s="75" t="s">
        <v>161</v>
      </c>
      <c r="E2115" t="s">
        <v>52</v>
      </c>
      <c r="F2115">
        <v>8505</v>
      </c>
    </row>
    <row r="2116" spans="1:6">
      <c r="A2116" t="s">
        <v>830</v>
      </c>
      <c r="B2116" t="s">
        <v>794</v>
      </c>
      <c r="C2116" t="s">
        <v>68</v>
      </c>
      <c r="D2116" s="75" t="s">
        <v>831</v>
      </c>
      <c r="E2116" t="s">
        <v>52</v>
      </c>
      <c r="F2116">
        <v>7394</v>
      </c>
    </row>
    <row r="2117" spans="1:6">
      <c r="A2117" t="s">
        <v>830</v>
      </c>
      <c r="B2117" t="s">
        <v>794</v>
      </c>
      <c r="C2117" t="s">
        <v>68</v>
      </c>
      <c r="D2117" s="75" t="s">
        <v>832</v>
      </c>
      <c r="E2117" t="s">
        <v>52</v>
      </c>
      <c r="F2117">
        <v>6331</v>
      </c>
    </row>
    <row r="2118" spans="1:6">
      <c r="A2118" t="s">
        <v>830</v>
      </c>
      <c r="B2118" t="s">
        <v>794</v>
      </c>
      <c r="C2118" t="s">
        <v>68</v>
      </c>
      <c r="D2118" s="75" t="s">
        <v>833</v>
      </c>
      <c r="E2118" t="s">
        <v>52</v>
      </c>
      <c r="F2118">
        <v>8163</v>
      </c>
    </row>
    <row r="2119" spans="1:6">
      <c r="A2119" t="s">
        <v>830</v>
      </c>
      <c r="B2119" t="s">
        <v>794</v>
      </c>
      <c r="C2119" t="s">
        <v>68</v>
      </c>
      <c r="D2119" s="75" t="s">
        <v>834</v>
      </c>
      <c r="E2119" t="s">
        <v>52</v>
      </c>
      <c r="F2119">
        <v>11126</v>
      </c>
    </row>
    <row r="2120" spans="1:6">
      <c r="A2120" t="s">
        <v>830</v>
      </c>
      <c r="B2120" t="s">
        <v>794</v>
      </c>
      <c r="C2120" t="s">
        <v>68</v>
      </c>
      <c r="D2120" s="75" t="s">
        <v>835</v>
      </c>
      <c r="E2120" t="s">
        <v>52</v>
      </c>
      <c r="F2120">
        <v>10584</v>
      </c>
    </row>
    <row r="2121" spans="1:6">
      <c r="A2121" t="s">
        <v>830</v>
      </c>
      <c r="B2121" t="s">
        <v>794</v>
      </c>
      <c r="C2121" t="s">
        <v>68</v>
      </c>
      <c r="D2121" s="75" t="s">
        <v>836</v>
      </c>
      <c r="E2121" t="s">
        <v>52</v>
      </c>
      <c r="F2121">
        <v>10354</v>
      </c>
    </row>
    <row r="2122" spans="1:6">
      <c r="A2122" t="s">
        <v>830</v>
      </c>
      <c r="B2122" t="s">
        <v>794</v>
      </c>
      <c r="C2122" t="s">
        <v>68</v>
      </c>
      <c r="D2122" s="75" t="s">
        <v>837</v>
      </c>
      <c r="E2122" t="s">
        <v>52</v>
      </c>
      <c r="F2122">
        <v>9790</v>
      </c>
    </row>
    <row r="2123" spans="1:6">
      <c r="A2123" t="s">
        <v>830</v>
      </c>
      <c r="B2123" t="s">
        <v>794</v>
      </c>
      <c r="C2123" t="s">
        <v>68</v>
      </c>
      <c r="D2123" s="75" t="s">
        <v>838</v>
      </c>
      <c r="E2123" t="s">
        <v>52</v>
      </c>
      <c r="F2123">
        <v>11172</v>
      </c>
    </row>
    <row r="2124" spans="1:6">
      <c r="A2124" t="s">
        <v>830</v>
      </c>
      <c r="B2124" t="s">
        <v>794</v>
      </c>
      <c r="C2124" t="s">
        <v>68</v>
      </c>
      <c r="D2124" s="75" t="s">
        <v>839</v>
      </c>
      <c r="E2124" t="s">
        <v>52</v>
      </c>
      <c r="F2124">
        <v>11944</v>
      </c>
    </row>
    <row r="2125" spans="1:6">
      <c r="A2125" t="s">
        <v>830</v>
      </c>
      <c r="B2125" t="s">
        <v>794</v>
      </c>
      <c r="C2125" t="s">
        <v>68</v>
      </c>
      <c r="D2125" s="75" t="s">
        <v>840</v>
      </c>
      <c r="E2125" t="s">
        <v>52</v>
      </c>
      <c r="F2125">
        <v>12072</v>
      </c>
    </row>
    <row r="2126" spans="1:6">
      <c r="A2126" t="s">
        <v>830</v>
      </c>
      <c r="B2126" t="s">
        <v>794</v>
      </c>
      <c r="C2126" t="s">
        <v>68</v>
      </c>
      <c r="D2126" s="75" t="s">
        <v>841</v>
      </c>
      <c r="E2126" t="s">
        <v>52</v>
      </c>
      <c r="F2126">
        <v>10561</v>
      </c>
    </row>
    <row r="2127" spans="1:6">
      <c r="A2127" t="s">
        <v>830</v>
      </c>
      <c r="B2127" t="s">
        <v>794</v>
      </c>
      <c r="C2127" t="s">
        <v>68</v>
      </c>
      <c r="D2127" s="75" t="s">
        <v>842</v>
      </c>
      <c r="E2127" t="s">
        <v>52</v>
      </c>
      <c r="F2127">
        <v>5935</v>
      </c>
    </row>
    <row r="2128" spans="1:6">
      <c r="A2128" t="s">
        <v>830</v>
      </c>
      <c r="B2128" t="s">
        <v>794</v>
      </c>
      <c r="C2128" t="s">
        <v>68</v>
      </c>
      <c r="D2128" s="75" t="s">
        <v>843</v>
      </c>
      <c r="E2128" t="s">
        <v>52</v>
      </c>
      <c r="F2128">
        <v>3535</v>
      </c>
    </row>
    <row r="2129" spans="1:6">
      <c r="A2129" t="s">
        <v>830</v>
      </c>
      <c r="B2129" t="s">
        <v>794</v>
      </c>
      <c r="C2129" t="s">
        <v>68</v>
      </c>
      <c r="D2129" s="75" t="s">
        <v>844</v>
      </c>
      <c r="E2129" t="s">
        <v>52</v>
      </c>
      <c r="F2129">
        <v>2147</v>
      </c>
    </row>
    <row r="2130" spans="1:6">
      <c r="A2130" t="s">
        <v>830</v>
      </c>
      <c r="B2130" t="s">
        <v>794</v>
      </c>
      <c r="C2130" t="s">
        <v>68</v>
      </c>
      <c r="D2130" s="75" t="s">
        <v>845</v>
      </c>
      <c r="E2130" t="s">
        <v>52</v>
      </c>
      <c r="F2130">
        <v>1019</v>
      </c>
    </row>
    <row r="2131" spans="1:6">
      <c r="A2131" t="s">
        <v>830</v>
      </c>
      <c r="B2131" t="s">
        <v>794</v>
      </c>
      <c r="C2131" t="s">
        <v>68</v>
      </c>
      <c r="D2131" s="75" t="s">
        <v>846</v>
      </c>
      <c r="E2131" t="s">
        <v>52</v>
      </c>
      <c r="F2131">
        <v>153</v>
      </c>
    </row>
    <row r="2132" spans="1:6">
      <c r="A2132" t="s">
        <v>830</v>
      </c>
      <c r="B2132" t="s">
        <v>794</v>
      </c>
      <c r="C2132" t="s">
        <v>68</v>
      </c>
      <c r="D2132" s="75" t="s">
        <v>847</v>
      </c>
      <c r="E2132" t="s">
        <v>52</v>
      </c>
      <c r="F2132">
        <v>11</v>
      </c>
    </row>
    <row r="2133" spans="1:6">
      <c r="A2133" t="s">
        <v>830</v>
      </c>
      <c r="B2133" t="s">
        <v>794</v>
      </c>
      <c r="C2133" t="s">
        <v>68</v>
      </c>
      <c r="D2133" s="75" t="s">
        <v>159</v>
      </c>
      <c r="E2133" t="s">
        <v>53</v>
      </c>
      <c r="F2133">
        <v>379</v>
      </c>
    </row>
    <row r="2134" spans="1:6">
      <c r="A2134" t="s">
        <v>830</v>
      </c>
      <c r="B2134" t="s">
        <v>794</v>
      </c>
      <c r="C2134" t="s">
        <v>68</v>
      </c>
      <c r="D2134" s="75" t="s">
        <v>160</v>
      </c>
      <c r="E2134" t="s">
        <v>53</v>
      </c>
      <c r="F2134">
        <v>1691</v>
      </c>
    </row>
    <row r="2135" spans="1:6">
      <c r="A2135" t="s">
        <v>830</v>
      </c>
      <c r="B2135" t="s">
        <v>794</v>
      </c>
      <c r="C2135" t="s">
        <v>68</v>
      </c>
      <c r="D2135" s="75" t="s">
        <v>161</v>
      </c>
      <c r="E2135" t="s">
        <v>53</v>
      </c>
      <c r="F2135">
        <v>1743</v>
      </c>
    </row>
    <row r="2136" spans="1:6">
      <c r="A2136" t="s">
        <v>830</v>
      </c>
      <c r="B2136" t="s">
        <v>794</v>
      </c>
      <c r="C2136" t="s">
        <v>68</v>
      </c>
      <c r="D2136" s="75" t="s">
        <v>831</v>
      </c>
      <c r="E2136" t="s">
        <v>53</v>
      </c>
      <c r="F2136">
        <v>1930</v>
      </c>
    </row>
    <row r="2137" spans="1:6">
      <c r="A2137" t="s">
        <v>830</v>
      </c>
      <c r="B2137" t="s">
        <v>794</v>
      </c>
      <c r="C2137" t="s">
        <v>68</v>
      </c>
      <c r="D2137" s="75" t="s">
        <v>832</v>
      </c>
      <c r="E2137" t="s">
        <v>53</v>
      </c>
      <c r="F2137">
        <v>1893</v>
      </c>
    </row>
    <row r="2138" spans="1:6">
      <c r="A2138" t="s">
        <v>830</v>
      </c>
      <c r="B2138" t="s">
        <v>794</v>
      </c>
      <c r="C2138" t="s">
        <v>68</v>
      </c>
      <c r="D2138" s="75" t="s">
        <v>833</v>
      </c>
      <c r="E2138" t="s">
        <v>53</v>
      </c>
      <c r="F2138">
        <v>2817</v>
      </c>
    </row>
    <row r="2139" spans="1:6">
      <c r="A2139" t="s">
        <v>830</v>
      </c>
      <c r="B2139" t="s">
        <v>794</v>
      </c>
      <c r="C2139" t="s">
        <v>68</v>
      </c>
      <c r="D2139" s="75" t="s">
        <v>834</v>
      </c>
      <c r="E2139" t="s">
        <v>53</v>
      </c>
      <c r="F2139">
        <v>3863</v>
      </c>
    </row>
    <row r="2140" spans="1:6">
      <c r="A2140" t="s">
        <v>830</v>
      </c>
      <c r="B2140" t="s">
        <v>794</v>
      </c>
      <c r="C2140" t="s">
        <v>68</v>
      </c>
      <c r="D2140" s="75" t="s">
        <v>835</v>
      </c>
      <c r="E2140" t="s">
        <v>53</v>
      </c>
      <c r="F2140">
        <v>3511</v>
      </c>
    </row>
    <row r="2141" spans="1:6">
      <c r="A2141" t="s">
        <v>830</v>
      </c>
      <c r="B2141" t="s">
        <v>794</v>
      </c>
      <c r="C2141" t="s">
        <v>68</v>
      </c>
      <c r="D2141" s="75" t="s">
        <v>836</v>
      </c>
      <c r="E2141" t="s">
        <v>53</v>
      </c>
      <c r="F2141">
        <v>3858</v>
      </c>
    </row>
    <row r="2142" spans="1:6">
      <c r="A2142" t="s">
        <v>830</v>
      </c>
      <c r="B2142" t="s">
        <v>794</v>
      </c>
      <c r="C2142" t="s">
        <v>68</v>
      </c>
      <c r="D2142" s="75" t="s">
        <v>837</v>
      </c>
      <c r="E2142" t="s">
        <v>53</v>
      </c>
      <c r="F2142">
        <v>3919</v>
      </c>
    </row>
    <row r="2143" spans="1:6">
      <c r="A2143" t="s">
        <v>830</v>
      </c>
      <c r="B2143" t="s">
        <v>794</v>
      </c>
      <c r="C2143" t="s">
        <v>68</v>
      </c>
      <c r="D2143" s="75" t="s">
        <v>838</v>
      </c>
      <c r="E2143" t="s">
        <v>53</v>
      </c>
      <c r="F2143">
        <v>4464</v>
      </c>
    </row>
    <row r="2144" spans="1:6">
      <c r="A2144" t="s">
        <v>830</v>
      </c>
      <c r="B2144" t="s">
        <v>794</v>
      </c>
      <c r="C2144" t="s">
        <v>68</v>
      </c>
      <c r="D2144" s="75" t="s">
        <v>839</v>
      </c>
      <c r="E2144" t="s">
        <v>53</v>
      </c>
      <c r="F2144">
        <v>4590</v>
      </c>
    </row>
    <row r="2145" spans="1:6">
      <c r="A2145" t="s">
        <v>830</v>
      </c>
      <c r="B2145" t="s">
        <v>794</v>
      </c>
      <c r="C2145" t="s">
        <v>68</v>
      </c>
      <c r="D2145" s="75" t="s">
        <v>840</v>
      </c>
      <c r="E2145" t="s">
        <v>53</v>
      </c>
      <c r="F2145">
        <v>3724</v>
      </c>
    </row>
    <row r="2146" spans="1:6">
      <c r="A2146" t="s">
        <v>830</v>
      </c>
      <c r="B2146" t="s">
        <v>794</v>
      </c>
      <c r="C2146" t="s">
        <v>68</v>
      </c>
      <c r="D2146" s="75" t="s">
        <v>841</v>
      </c>
      <c r="E2146" t="s">
        <v>53</v>
      </c>
      <c r="F2146">
        <v>2346</v>
      </c>
    </row>
    <row r="2147" spans="1:6">
      <c r="A2147" t="s">
        <v>830</v>
      </c>
      <c r="B2147" t="s">
        <v>794</v>
      </c>
      <c r="C2147" t="s">
        <v>68</v>
      </c>
      <c r="D2147" s="75" t="s">
        <v>842</v>
      </c>
      <c r="E2147" t="s">
        <v>53</v>
      </c>
      <c r="F2147">
        <v>1352</v>
      </c>
    </row>
    <row r="2148" spans="1:6">
      <c r="A2148" t="s">
        <v>830</v>
      </c>
      <c r="B2148" t="s">
        <v>794</v>
      </c>
      <c r="C2148" t="s">
        <v>68</v>
      </c>
      <c r="D2148" s="75" t="s">
        <v>843</v>
      </c>
      <c r="E2148" t="s">
        <v>53</v>
      </c>
      <c r="F2148">
        <v>594</v>
      </c>
    </row>
    <row r="2149" spans="1:6">
      <c r="A2149" t="s">
        <v>830</v>
      </c>
      <c r="B2149" t="s">
        <v>794</v>
      </c>
      <c r="C2149" t="s">
        <v>68</v>
      </c>
      <c r="D2149" s="75" t="s">
        <v>844</v>
      </c>
      <c r="E2149" t="s">
        <v>53</v>
      </c>
      <c r="F2149">
        <v>209</v>
      </c>
    </row>
    <row r="2150" spans="1:6">
      <c r="A2150" t="s">
        <v>830</v>
      </c>
      <c r="B2150" t="s">
        <v>794</v>
      </c>
      <c r="C2150" t="s">
        <v>68</v>
      </c>
      <c r="D2150" s="75" t="s">
        <v>845</v>
      </c>
      <c r="E2150" t="s">
        <v>53</v>
      </c>
      <c r="F2150">
        <v>111</v>
      </c>
    </row>
    <row r="2151" spans="1:6">
      <c r="A2151" t="s">
        <v>830</v>
      </c>
      <c r="B2151" t="s">
        <v>794</v>
      </c>
      <c r="C2151" t="s">
        <v>68</v>
      </c>
      <c r="D2151" s="75" t="s">
        <v>159</v>
      </c>
      <c r="E2151" t="s">
        <v>54</v>
      </c>
      <c r="F2151">
        <v>95191</v>
      </c>
    </row>
    <row r="2152" spans="1:6">
      <c r="A2152" t="s">
        <v>830</v>
      </c>
      <c r="B2152" t="s">
        <v>794</v>
      </c>
      <c r="C2152" t="s">
        <v>68</v>
      </c>
      <c r="D2152" s="75" t="s">
        <v>160</v>
      </c>
      <c r="E2152" t="s">
        <v>54</v>
      </c>
      <c r="F2152">
        <v>504584</v>
      </c>
    </row>
    <row r="2153" spans="1:6">
      <c r="A2153" t="s">
        <v>830</v>
      </c>
      <c r="B2153" t="s">
        <v>794</v>
      </c>
      <c r="C2153" t="s">
        <v>68</v>
      </c>
      <c r="D2153" s="75" t="s">
        <v>161</v>
      </c>
      <c r="E2153" t="s">
        <v>54</v>
      </c>
      <c r="F2153">
        <v>538998</v>
      </c>
    </row>
    <row r="2154" spans="1:6">
      <c r="A2154" t="s">
        <v>830</v>
      </c>
      <c r="B2154" t="s">
        <v>794</v>
      </c>
      <c r="C2154" t="s">
        <v>68</v>
      </c>
      <c r="D2154" s="75" t="s">
        <v>831</v>
      </c>
      <c r="E2154" t="s">
        <v>54</v>
      </c>
      <c r="F2154">
        <v>454435</v>
      </c>
    </row>
    <row r="2155" spans="1:6">
      <c r="A2155" t="s">
        <v>830</v>
      </c>
      <c r="B2155" t="s">
        <v>794</v>
      </c>
      <c r="C2155" t="s">
        <v>68</v>
      </c>
      <c r="D2155" s="75" t="s">
        <v>832</v>
      </c>
      <c r="E2155" t="s">
        <v>54</v>
      </c>
      <c r="F2155">
        <v>391253</v>
      </c>
    </row>
    <row r="2156" spans="1:6">
      <c r="A2156" t="s">
        <v>830</v>
      </c>
      <c r="B2156" t="s">
        <v>794</v>
      </c>
      <c r="C2156" t="s">
        <v>68</v>
      </c>
      <c r="D2156" s="75" t="s">
        <v>833</v>
      </c>
      <c r="E2156" t="s">
        <v>54</v>
      </c>
      <c r="F2156">
        <v>402310</v>
      </c>
    </row>
    <row r="2157" spans="1:6">
      <c r="A2157" t="s">
        <v>830</v>
      </c>
      <c r="B2157" t="s">
        <v>794</v>
      </c>
      <c r="C2157" t="s">
        <v>68</v>
      </c>
      <c r="D2157" s="75" t="s">
        <v>834</v>
      </c>
      <c r="E2157" t="s">
        <v>54</v>
      </c>
      <c r="F2157">
        <v>544132</v>
      </c>
    </row>
    <row r="2158" spans="1:6">
      <c r="A2158" t="s">
        <v>830</v>
      </c>
      <c r="B2158" t="s">
        <v>794</v>
      </c>
      <c r="C2158" t="s">
        <v>68</v>
      </c>
      <c r="D2158" s="75" t="s">
        <v>835</v>
      </c>
      <c r="E2158" t="s">
        <v>54</v>
      </c>
      <c r="F2158">
        <v>561494</v>
      </c>
    </row>
    <row r="2159" spans="1:6">
      <c r="A2159" t="s">
        <v>830</v>
      </c>
      <c r="B2159" t="s">
        <v>794</v>
      </c>
      <c r="C2159" t="s">
        <v>68</v>
      </c>
      <c r="D2159" s="75" t="s">
        <v>836</v>
      </c>
      <c r="E2159" t="s">
        <v>54</v>
      </c>
      <c r="F2159">
        <v>607112</v>
      </c>
    </row>
    <row r="2160" spans="1:6">
      <c r="A2160" t="s">
        <v>830</v>
      </c>
      <c r="B2160" t="s">
        <v>794</v>
      </c>
      <c r="C2160" t="s">
        <v>68</v>
      </c>
      <c r="D2160" s="75" t="s">
        <v>837</v>
      </c>
      <c r="E2160" t="s">
        <v>54</v>
      </c>
      <c r="F2160">
        <v>610423</v>
      </c>
    </row>
    <row r="2161" spans="1:6">
      <c r="A2161" t="s">
        <v>830</v>
      </c>
      <c r="B2161" t="s">
        <v>794</v>
      </c>
      <c r="C2161" t="s">
        <v>68</v>
      </c>
      <c r="D2161" s="75" t="s">
        <v>838</v>
      </c>
      <c r="E2161" t="s">
        <v>54</v>
      </c>
      <c r="F2161">
        <v>705709</v>
      </c>
    </row>
    <row r="2162" spans="1:6">
      <c r="A2162" t="s">
        <v>830</v>
      </c>
      <c r="B2162" t="s">
        <v>794</v>
      </c>
      <c r="C2162" t="s">
        <v>68</v>
      </c>
      <c r="D2162" s="75" t="s">
        <v>839</v>
      </c>
      <c r="E2162" t="s">
        <v>54</v>
      </c>
      <c r="F2162">
        <v>705484</v>
      </c>
    </row>
    <row r="2163" spans="1:6">
      <c r="A2163" t="s">
        <v>830</v>
      </c>
      <c r="B2163" t="s">
        <v>794</v>
      </c>
      <c r="C2163" t="s">
        <v>68</v>
      </c>
      <c r="D2163" s="75" t="s">
        <v>840</v>
      </c>
      <c r="E2163" t="s">
        <v>54</v>
      </c>
      <c r="F2163">
        <v>657713</v>
      </c>
    </row>
    <row r="2164" spans="1:6">
      <c r="A2164" t="s">
        <v>830</v>
      </c>
      <c r="B2164" t="s">
        <v>794</v>
      </c>
      <c r="C2164" t="s">
        <v>68</v>
      </c>
      <c r="D2164" s="75" t="s">
        <v>841</v>
      </c>
      <c r="E2164" t="s">
        <v>54</v>
      </c>
      <c r="F2164">
        <v>561812</v>
      </c>
    </row>
    <row r="2165" spans="1:6">
      <c r="A2165" t="s">
        <v>830</v>
      </c>
      <c r="B2165" t="s">
        <v>794</v>
      </c>
      <c r="C2165" t="s">
        <v>68</v>
      </c>
      <c r="D2165" s="75" t="s">
        <v>842</v>
      </c>
      <c r="E2165" t="s">
        <v>54</v>
      </c>
      <c r="F2165">
        <v>364580</v>
      </c>
    </row>
    <row r="2166" spans="1:6">
      <c r="A2166" t="s">
        <v>830</v>
      </c>
      <c r="B2166" t="s">
        <v>794</v>
      </c>
      <c r="C2166" t="s">
        <v>68</v>
      </c>
      <c r="D2166" s="75" t="s">
        <v>843</v>
      </c>
      <c r="E2166" t="s">
        <v>54</v>
      </c>
      <c r="F2166">
        <v>226502</v>
      </c>
    </row>
    <row r="2167" spans="1:6">
      <c r="A2167" t="s">
        <v>830</v>
      </c>
      <c r="B2167" t="s">
        <v>794</v>
      </c>
      <c r="C2167" t="s">
        <v>68</v>
      </c>
      <c r="D2167" s="75" t="s">
        <v>844</v>
      </c>
      <c r="E2167" t="s">
        <v>54</v>
      </c>
      <c r="F2167">
        <v>130171</v>
      </c>
    </row>
    <row r="2168" spans="1:6">
      <c r="A2168" t="s">
        <v>830</v>
      </c>
      <c r="B2168" t="s">
        <v>794</v>
      </c>
      <c r="C2168" t="s">
        <v>68</v>
      </c>
      <c r="D2168" s="75" t="s">
        <v>845</v>
      </c>
      <c r="E2168" t="s">
        <v>54</v>
      </c>
      <c r="F2168">
        <v>56976</v>
      </c>
    </row>
    <row r="2169" spans="1:6">
      <c r="A2169" t="s">
        <v>830</v>
      </c>
      <c r="B2169" t="s">
        <v>794</v>
      </c>
      <c r="C2169" t="s">
        <v>68</v>
      </c>
      <c r="D2169" s="75" t="s">
        <v>846</v>
      </c>
      <c r="E2169" t="s">
        <v>54</v>
      </c>
      <c r="F2169">
        <v>9551</v>
      </c>
    </row>
    <row r="2170" spans="1:6">
      <c r="A2170" t="s">
        <v>830</v>
      </c>
      <c r="B2170" t="s">
        <v>794</v>
      </c>
      <c r="C2170" t="s">
        <v>68</v>
      </c>
      <c r="D2170" s="75" t="s">
        <v>847</v>
      </c>
      <c r="E2170" t="s">
        <v>54</v>
      </c>
      <c r="F2170">
        <v>1266</v>
      </c>
    </row>
    <row r="2171" spans="1:6">
      <c r="A2171" t="s">
        <v>830</v>
      </c>
      <c r="B2171" t="s">
        <v>794</v>
      </c>
      <c r="C2171" t="s">
        <v>68</v>
      </c>
      <c r="D2171" s="75" t="s">
        <v>159</v>
      </c>
      <c r="E2171" t="s">
        <v>791</v>
      </c>
      <c r="F2171">
        <v>33</v>
      </c>
    </row>
    <row r="2172" spans="1:6">
      <c r="A2172" t="s">
        <v>830</v>
      </c>
      <c r="B2172" t="s">
        <v>794</v>
      </c>
      <c r="C2172" t="s">
        <v>68</v>
      </c>
      <c r="D2172" s="75" t="s">
        <v>160</v>
      </c>
      <c r="E2172" t="s">
        <v>791</v>
      </c>
      <c r="F2172">
        <v>146</v>
      </c>
    </row>
    <row r="2173" spans="1:6">
      <c r="A2173" t="s">
        <v>830</v>
      </c>
      <c r="B2173" t="s">
        <v>794</v>
      </c>
      <c r="C2173" t="s">
        <v>68</v>
      </c>
      <c r="D2173" s="75" t="s">
        <v>161</v>
      </c>
      <c r="E2173" t="s">
        <v>791</v>
      </c>
      <c r="F2173">
        <v>133</v>
      </c>
    </row>
    <row r="2174" spans="1:6">
      <c r="A2174" t="s">
        <v>830</v>
      </c>
      <c r="B2174" t="s">
        <v>794</v>
      </c>
      <c r="C2174" t="s">
        <v>68</v>
      </c>
      <c r="D2174" s="75" t="s">
        <v>831</v>
      </c>
      <c r="E2174" t="s">
        <v>791</v>
      </c>
      <c r="F2174">
        <v>56</v>
      </c>
    </row>
    <row r="2175" spans="1:6">
      <c r="A2175" t="s">
        <v>830</v>
      </c>
      <c r="B2175" t="s">
        <v>794</v>
      </c>
      <c r="C2175" t="s">
        <v>68</v>
      </c>
      <c r="D2175" s="75" t="s">
        <v>832</v>
      </c>
      <c r="E2175" t="s">
        <v>791</v>
      </c>
      <c r="F2175">
        <v>89</v>
      </c>
    </row>
    <row r="2176" spans="1:6">
      <c r="A2176" t="s">
        <v>830</v>
      </c>
      <c r="B2176" t="s">
        <v>794</v>
      </c>
      <c r="C2176" t="s">
        <v>68</v>
      </c>
      <c r="D2176" s="75" t="s">
        <v>833</v>
      </c>
      <c r="E2176" t="s">
        <v>791</v>
      </c>
      <c r="F2176">
        <v>105</v>
      </c>
    </row>
    <row r="2177" spans="1:6">
      <c r="A2177" t="s">
        <v>830</v>
      </c>
      <c r="B2177" t="s">
        <v>794</v>
      </c>
      <c r="C2177" t="s">
        <v>68</v>
      </c>
      <c r="D2177" s="75" t="s">
        <v>834</v>
      </c>
      <c r="E2177" t="s">
        <v>791</v>
      </c>
      <c r="F2177">
        <v>159</v>
      </c>
    </row>
    <row r="2178" spans="1:6">
      <c r="A2178" t="s">
        <v>830</v>
      </c>
      <c r="B2178" t="s">
        <v>794</v>
      </c>
      <c r="C2178" t="s">
        <v>68</v>
      </c>
      <c r="D2178" s="75" t="s">
        <v>835</v>
      </c>
      <c r="E2178" t="s">
        <v>791</v>
      </c>
      <c r="F2178">
        <v>165</v>
      </c>
    </row>
    <row r="2179" spans="1:6">
      <c r="A2179" t="s">
        <v>830</v>
      </c>
      <c r="B2179" t="s">
        <v>794</v>
      </c>
      <c r="C2179" t="s">
        <v>68</v>
      </c>
      <c r="D2179" s="75" t="s">
        <v>836</v>
      </c>
      <c r="E2179" t="s">
        <v>791</v>
      </c>
      <c r="F2179">
        <v>181</v>
      </c>
    </row>
    <row r="2180" spans="1:6">
      <c r="A2180" t="s">
        <v>830</v>
      </c>
      <c r="B2180" t="s">
        <v>794</v>
      </c>
      <c r="C2180" t="s">
        <v>68</v>
      </c>
      <c r="D2180" s="75" t="s">
        <v>837</v>
      </c>
      <c r="E2180" t="s">
        <v>791</v>
      </c>
      <c r="F2180">
        <v>199</v>
      </c>
    </row>
    <row r="2181" spans="1:6">
      <c r="A2181" t="s">
        <v>830</v>
      </c>
      <c r="B2181" t="s">
        <v>794</v>
      </c>
      <c r="C2181" t="s">
        <v>68</v>
      </c>
      <c r="D2181" s="75" t="s">
        <v>838</v>
      </c>
      <c r="E2181" t="s">
        <v>791</v>
      </c>
      <c r="F2181">
        <v>185</v>
      </c>
    </row>
    <row r="2182" spans="1:6">
      <c r="A2182" t="s">
        <v>830</v>
      </c>
      <c r="B2182" t="s">
        <v>794</v>
      </c>
      <c r="C2182" t="s">
        <v>68</v>
      </c>
      <c r="D2182" s="75" t="s">
        <v>839</v>
      </c>
      <c r="E2182" t="s">
        <v>791</v>
      </c>
      <c r="F2182">
        <v>132</v>
      </c>
    </row>
    <row r="2183" spans="1:6">
      <c r="A2183" t="s">
        <v>830</v>
      </c>
      <c r="B2183" t="s">
        <v>794</v>
      </c>
      <c r="C2183" t="s">
        <v>68</v>
      </c>
      <c r="D2183" s="75" t="s">
        <v>840</v>
      </c>
      <c r="E2183" t="s">
        <v>791</v>
      </c>
      <c r="F2183">
        <v>175</v>
      </c>
    </row>
    <row r="2184" spans="1:6">
      <c r="A2184" t="s">
        <v>830</v>
      </c>
      <c r="B2184" t="s">
        <v>794</v>
      </c>
      <c r="C2184" t="s">
        <v>68</v>
      </c>
      <c r="D2184" s="75" t="s">
        <v>841</v>
      </c>
      <c r="E2184" t="s">
        <v>791</v>
      </c>
      <c r="F2184">
        <v>106</v>
      </c>
    </row>
    <row r="2185" spans="1:6">
      <c r="A2185" t="s">
        <v>830</v>
      </c>
      <c r="B2185" t="s">
        <v>794</v>
      </c>
      <c r="C2185" t="s">
        <v>68</v>
      </c>
      <c r="D2185" s="75" t="s">
        <v>842</v>
      </c>
      <c r="E2185" t="s">
        <v>791</v>
      </c>
      <c r="F2185">
        <v>37</v>
      </c>
    </row>
    <row r="2186" spans="1:6">
      <c r="A2186" t="s">
        <v>830</v>
      </c>
      <c r="B2186" t="s">
        <v>794</v>
      </c>
      <c r="C2186" t="s">
        <v>68</v>
      </c>
      <c r="D2186" s="75" t="s">
        <v>843</v>
      </c>
      <c r="E2186" t="s">
        <v>791</v>
      </c>
      <c r="F2186">
        <v>56</v>
      </c>
    </row>
    <row r="2187" spans="1:6">
      <c r="A2187" t="s">
        <v>830</v>
      </c>
      <c r="B2187" t="s">
        <v>794</v>
      </c>
      <c r="C2187" t="s">
        <v>68</v>
      </c>
      <c r="D2187" s="75" t="s">
        <v>844</v>
      </c>
      <c r="E2187" t="s">
        <v>791</v>
      </c>
      <c r="F2187">
        <v>9</v>
      </c>
    </row>
    <row r="2188" spans="1:6">
      <c r="A2188" t="s">
        <v>830</v>
      </c>
      <c r="B2188" t="s">
        <v>794</v>
      </c>
      <c r="C2188" t="s">
        <v>68</v>
      </c>
      <c r="D2188" s="75" t="s">
        <v>845</v>
      </c>
      <c r="E2188" t="s">
        <v>791</v>
      </c>
      <c r="F2188">
        <v>4</v>
      </c>
    </row>
    <row r="2189" spans="1:6">
      <c r="A2189" t="s">
        <v>830</v>
      </c>
      <c r="B2189" t="s">
        <v>794</v>
      </c>
      <c r="C2189" t="s">
        <v>848</v>
      </c>
      <c r="D2189" s="75" t="s">
        <v>159</v>
      </c>
      <c r="E2189" t="s">
        <v>46</v>
      </c>
      <c r="F2189">
        <v>32091</v>
      </c>
    </row>
    <row r="2190" spans="1:6">
      <c r="A2190" t="s">
        <v>830</v>
      </c>
      <c r="B2190" t="s">
        <v>794</v>
      </c>
      <c r="C2190" t="s">
        <v>848</v>
      </c>
      <c r="D2190" s="75" t="s">
        <v>160</v>
      </c>
      <c r="E2190" t="s">
        <v>46</v>
      </c>
      <c r="F2190">
        <v>182889</v>
      </c>
    </row>
    <row r="2191" spans="1:6">
      <c r="A2191" t="s">
        <v>830</v>
      </c>
      <c r="B2191" t="s">
        <v>794</v>
      </c>
      <c r="C2191" t="s">
        <v>848</v>
      </c>
      <c r="D2191" s="75" t="s">
        <v>161</v>
      </c>
      <c r="E2191" t="s">
        <v>46</v>
      </c>
      <c r="F2191">
        <v>185300</v>
      </c>
    </row>
    <row r="2192" spans="1:6">
      <c r="A2192" t="s">
        <v>830</v>
      </c>
      <c r="B2192" t="s">
        <v>794</v>
      </c>
      <c r="C2192" t="s">
        <v>848</v>
      </c>
      <c r="D2192" s="75" t="s">
        <v>831</v>
      </c>
      <c r="E2192" t="s">
        <v>46</v>
      </c>
      <c r="F2192">
        <v>141792</v>
      </c>
    </row>
    <row r="2193" spans="1:6">
      <c r="A2193" t="s">
        <v>830</v>
      </c>
      <c r="B2193" t="s">
        <v>794</v>
      </c>
      <c r="C2193" t="s">
        <v>848</v>
      </c>
      <c r="D2193" s="75" t="s">
        <v>832</v>
      </c>
      <c r="E2193" t="s">
        <v>46</v>
      </c>
      <c r="F2193">
        <v>120794</v>
      </c>
    </row>
    <row r="2194" spans="1:6">
      <c r="A2194" t="s">
        <v>830</v>
      </c>
      <c r="B2194" t="s">
        <v>794</v>
      </c>
      <c r="C2194" t="s">
        <v>848</v>
      </c>
      <c r="D2194" s="75" t="s">
        <v>833</v>
      </c>
      <c r="E2194" t="s">
        <v>46</v>
      </c>
      <c r="F2194">
        <v>136756</v>
      </c>
    </row>
    <row r="2195" spans="1:6">
      <c r="A2195" t="s">
        <v>830</v>
      </c>
      <c r="B2195" t="s">
        <v>794</v>
      </c>
      <c r="C2195" t="s">
        <v>848</v>
      </c>
      <c r="D2195" s="75" t="s">
        <v>834</v>
      </c>
      <c r="E2195" t="s">
        <v>46</v>
      </c>
      <c r="F2195">
        <v>187602</v>
      </c>
    </row>
    <row r="2196" spans="1:6">
      <c r="A2196" t="s">
        <v>830</v>
      </c>
      <c r="B2196" t="s">
        <v>794</v>
      </c>
      <c r="C2196" t="s">
        <v>848</v>
      </c>
      <c r="D2196" s="75" t="s">
        <v>835</v>
      </c>
      <c r="E2196" t="s">
        <v>46</v>
      </c>
      <c r="F2196">
        <v>198078</v>
      </c>
    </row>
    <row r="2197" spans="1:6">
      <c r="A2197" t="s">
        <v>830</v>
      </c>
      <c r="B2197" t="s">
        <v>794</v>
      </c>
      <c r="C2197" t="s">
        <v>848</v>
      </c>
      <c r="D2197" s="75" t="s">
        <v>836</v>
      </c>
      <c r="E2197" t="s">
        <v>46</v>
      </c>
      <c r="F2197">
        <v>211141</v>
      </c>
    </row>
    <row r="2198" spans="1:6">
      <c r="A2198" t="s">
        <v>830</v>
      </c>
      <c r="B2198" t="s">
        <v>794</v>
      </c>
      <c r="C2198" t="s">
        <v>848</v>
      </c>
      <c r="D2198" s="75" t="s">
        <v>837</v>
      </c>
      <c r="E2198" t="s">
        <v>46</v>
      </c>
      <c r="F2198">
        <v>204134</v>
      </c>
    </row>
    <row r="2199" spans="1:6">
      <c r="A2199" t="s">
        <v>830</v>
      </c>
      <c r="B2199" t="s">
        <v>794</v>
      </c>
      <c r="C2199" t="s">
        <v>848</v>
      </c>
      <c r="D2199" s="75" t="s">
        <v>838</v>
      </c>
      <c r="E2199" t="s">
        <v>46</v>
      </c>
      <c r="F2199">
        <v>225394</v>
      </c>
    </row>
    <row r="2200" spans="1:6">
      <c r="A2200" t="s">
        <v>830</v>
      </c>
      <c r="B2200" t="s">
        <v>794</v>
      </c>
      <c r="C2200" t="s">
        <v>848</v>
      </c>
      <c r="D2200" s="75" t="s">
        <v>839</v>
      </c>
      <c r="E2200" t="s">
        <v>46</v>
      </c>
      <c r="F2200">
        <v>218847</v>
      </c>
    </row>
    <row r="2201" spans="1:6">
      <c r="A2201" t="s">
        <v>830</v>
      </c>
      <c r="B2201" t="s">
        <v>794</v>
      </c>
      <c r="C2201" t="s">
        <v>848</v>
      </c>
      <c r="D2201" s="75" t="s">
        <v>840</v>
      </c>
      <c r="E2201" t="s">
        <v>46</v>
      </c>
      <c r="F2201">
        <v>194785</v>
      </c>
    </row>
    <row r="2202" spans="1:6">
      <c r="A2202" t="s">
        <v>830</v>
      </c>
      <c r="B2202" t="s">
        <v>794</v>
      </c>
      <c r="C2202" t="s">
        <v>848</v>
      </c>
      <c r="D2202" s="75" t="s">
        <v>841</v>
      </c>
      <c r="E2202" t="s">
        <v>46</v>
      </c>
      <c r="F2202">
        <v>160288</v>
      </c>
    </row>
    <row r="2203" spans="1:6">
      <c r="A2203" t="s">
        <v>830</v>
      </c>
      <c r="B2203" t="s">
        <v>794</v>
      </c>
      <c r="C2203" t="s">
        <v>848</v>
      </c>
      <c r="D2203" s="75" t="s">
        <v>842</v>
      </c>
      <c r="E2203" t="s">
        <v>46</v>
      </c>
      <c r="F2203">
        <v>98991</v>
      </c>
    </row>
    <row r="2204" spans="1:6">
      <c r="A2204" t="s">
        <v>830</v>
      </c>
      <c r="B2204" t="s">
        <v>794</v>
      </c>
      <c r="C2204" t="s">
        <v>848</v>
      </c>
      <c r="D2204" s="75" t="s">
        <v>843</v>
      </c>
      <c r="E2204" t="s">
        <v>46</v>
      </c>
      <c r="F2204">
        <v>64305</v>
      </c>
    </row>
    <row r="2205" spans="1:6">
      <c r="A2205" t="s">
        <v>830</v>
      </c>
      <c r="B2205" t="s">
        <v>794</v>
      </c>
      <c r="C2205" t="s">
        <v>848</v>
      </c>
      <c r="D2205" s="75" t="s">
        <v>844</v>
      </c>
      <c r="E2205" t="s">
        <v>46</v>
      </c>
      <c r="F2205">
        <v>38386</v>
      </c>
    </row>
    <row r="2206" spans="1:6">
      <c r="A2206" t="s">
        <v>830</v>
      </c>
      <c r="B2206" t="s">
        <v>794</v>
      </c>
      <c r="C2206" t="s">
        <v>848</v>
      </c>
      <c r="D2206" s="75" t="s">
        <v>845</v>
      </c>
      <c r="E2206" t="s">
        <v>46</v>
      </c>
      <c r="F2206">
        <v>17542</v>
      </c>
    </row>
    <row r="2207" spans="1:6">
      <c r="A2207" t="s">
        <v>830</v>
      </c>
      <c r="B2207" t="s">
        <v>794</v>
      </c>
      <c r="C2207" t="s">
        <v>848</v>
      </c>
      <c r="D2207" s="75" t="s">
        <v>846</v>
      </c>
      <c r="E2207" t="s">
        <v>46</v>
      </c>
      <c r="F2207">
        <v>4108</v>
      </c>
    </row>
    <row r="2208" spans="1:6">
      <c r="A2208" t="s">
        <v>830</v>
      </c>
      <c r="B2208" t="s">
        <v>794</v>
      </c>
      <c r="C2208" t="s">
        <v>848</v>
      </c>
      <c r="D2208" s="75" t="s">
        <v>847</v>
      </c>
      <c r="E2208" t="s">
        <v>46</v>
      </c>
      <c r="F2208">
        <v>647</v>
      </c>
    </row>
    <row r="2209" spans="1:6">
      <c r="A2209" t="s">
        <v>830</v>
      </c>
      <c r="B2209" t="s">
        <v>794</v>
      </c>
      <c r="C2209" t="s">
        <v>848</v>
      </c>
      <c r="D2209" s="75" t="s">
        <v>681</v>
      </c>
      <c r="E2209" t="s">
        <v>46</v>
      </c>
      <c r="F2209">
        <v>31</v>
      </c>
    </row>
    <row r="2210" spans="1:6">
      <c r="A2210" t="s">
        <v>830</v>
      </c>
      <c r="B2210" t="s">
        <v>794</v>
      </c>
      <c r="C2210" t="s">
        <v>848</v>
      </c>
      <c r="D2210" s="75" t="s">
        <v>159</v>
      </c>
      <c r="E2210" t="s">
        <v>700</v>
      </c>
      <c r="F2210">
        <v>18169</v>
      </c>
    </row>
    <row r="2211" spans="1:6">
      <c r="A2211" t="s">
        <v>830</v>
      </c>
      <c r="B2211" t="s">
        <v>794</v>
      </c>
      <c r="C2211" t="s">
        <v>848</v>
      </c>
      <c r="D2211" s="75" t="s">
        <v>160</v>
      </c>
      <c r="E2211" t="s">
        <v>700</v>
      </c>
      <c r="F2211">
        <v>108768</v>
      </c>
    </row>
    <row r="2212" spans="1:6">
      <c r="A2212" t="s">
        <v>830</v>
      </c>
      <c r="B2212" t="s">
        <v>794</v>
      </c>
      <c r="C2212" t="s">
        <v>848</v>
      </c>
      <c r="D2212" s="75" t="s">
        <v>161</v>
      </c>
      <c r="E2212" t="s">
        <v>700</v>
      </c>
      <c r="F2212">
        <v>112891</v>
      </c>
    </row>
    <row r="2213" spans="1:6">
      <c r="A2213" t="s">
        <v>830</v>
      </c>
      <c r="B2213" t="s">
        <v>794</v>
      </c>
      <c r="C2213" t="s">
        <v>848</v>
      </c>
      <c r="D2213" s="75" t="s">
        <v>831</v>
      </c>
      <c r="E2213" t="s">
        <v>700</v>
      </c>
      <c r="F2213">
        <v>88507</v>
      </c>
    </row>
    <row r="2214" spans="1:6">
      <c r="A2214" t="s">
        <v>830</v>
      </c>
      <c r="B2214" t="s">
        <v>794</v>
      </c>
      <c r="C2214" t="s">
        <v>848</v>
      </c>
      <c r="D2214" s="75" t="s">
        <v>832</v>
      </c>
      <c r="E2214" t="s">
        <v>700</v>
      </c>
      <c r="F2214">
        <v>76305</v>
      </c>
    </row>
    <row r="2215" spans="1:6">
      <c r="A2215" t="s">
        <v>830</v>
      </c>
      <c r="B2215" t="s">
        <v>794</v>
      </c>
      <c r="C2215" t="s">
        <v>848</v>
      </c>
      <c r="D2215" s="75" t="s">
        <v>833</v>
      </c>
      <c r="E2215" t="s">
        <v>700</v>
      </c>
      <c r="F2215">
        <v>90534</v>
      </c>
    </row>
    <row r="2216" spans="1:6">
      <c r="A2216" t="s">
        <v>830</v>
      </c>
      <c r="B2216" t="s">
        <v>794</v>
      </c>
      <c r="C2216" t="s">
        <v>848</v>
      </c>
      <c r="D2216" s="75" t="s">
        <v>834</v>
      </c>
      <c r="E2216" t="s">
        <v>700</v>
      </c>
      <c r="F2216">
        <v>122939</v>
      </c>
    </row>
    <row r="2217" spans="1:6">
      <c r="A2217" t="s">
        <v>830</v>
      </c>
      <c r="B2217" t="s">
        <v>794</v>
      </c>
      <c r="C2217" t="s">
        <v>848</v>
      </c>
      <c r="D2217" s="75" t="s">
        <v>835</v>
      </c>
      <c r="E2217" t="s">
        <v>700</v>
      </c>
      <c r="F2217">
        <v>124160</v>
      </c>
    </row>
    <row r="2218" spans="1:6">
      <c r="A2218" t="s">
        <v>830</v>
      </c>
      <c r="B2218" t="s">
        <v>794</v>
      </c>
      <c r="C2218" t="s">
        <v>848</v>
      </c>
      <c r="D2218" s="75" t="s">
        <v>836</v>
      </c>
      <c r="E2218" t="s">
        <v>700</v>
      </c>
      <c r="F2218">
        <v>136294</v>
      </c>
    </row>
    <row r="2219" spans="1:6">
      <c r="A2219" t="s">
        <v>830</v>
      </c>
      <c r="B2219" t="s">
        <v>794</v>
      </c>
      <c r="C2219" t="s">
        <v>848</v>
      </c>
      <c r="D2219" s="75" t="s">
        <v>837</v>
      </c>
      <c r="E2219" t="s">
        <v>700</v>
      </c>
      <c r="F2219">
        <v>130737</v>
      </c>
    </row>
    <row r="2220" spans="1:6">
      <c r="A2220" t="s">
        <v>830</v>
      </c>
      <c r="B2220" t="s">
        <v>794</v>
      </c>
      <c r="C2220" t="s">
        <v>848</v>
      </c>
      <c r="D2220" s="75" t="s">
        <v>838</v>
      </c>
      <c r="E2220" t="s">
        <v>700</v>
      </c>
      <c r="F2220">
        <v>139032</v>
      </c>
    </row>
    <row r="2221" spans="1:6">
      <c r="A2221" t="s">
        <v>830</v>
      </c>
      <c r="B2221" t="s">
        <v>794</v>
      </c>
      <c r="C2221" t="s">
        <v>848</v>
      </c>
      <c r="D2221" s="75" t="s">
        <v>839</v>
      </c>
      <c r="E2221" t="s">
        <v>700</v>
      </c>
      <c r="F2221">
        <v>131486</v>
      </c>
    </row>
    <row r="2222" spans="1:6">
      <c r="A2222" t="s">
        <v>830</v>
      </c>
      <c r="B2222" t="s">
        <v>794</v>
      </c>
      <c r="C2222" t="s">
        <v>848</v>
      </c>
      <c r="D2222" s="75" t="s">
        <v>840</v>
      </c>
      <c r="E2222" t="s">
        <v>700</v>
      </c>
      <c r="F2222">
        <v>112501</v>
      </c>
    </row>
    <row r="2223" spans="1:6">
      <c r="A2223" t="s">
        <v>830</v>
      </c>
      <c r="B2223" t="s">
        <v>794</v>
      </c>
      <c r="C2223" t="s">
        <v>848</v>
      </c>
      <c r="D2223" s="75" t="s">
        <v>841</v>
      </c>
      <c r="E2223" t="s">
        <v>700</v>
      </c>
      <c r="F2223">
        <v>85730</v>
      </c>
    </row>
    <row r="2224" spans="1:6">
      <c r="A2224" t="s">
        <v>830</v>
      </c>
      <c r="B2224" t="s">
        <v>794</v>
      </c>
      <c r="C2224" t="s">
        <v>848</v>
      </c>
      <c r="D2224" s="75" t="s">
        <v>842</v>
      </c>
      <c r="E2224" t="s">
        <v>700</v>
      </c>
      <c r="F2224">
        <v>51778</v>
      </c>
    </row>
    <row r="2225" spans="1:6">
      <c r="A2225" t="s">
        <v>830</v>
      </c>
      <c r="B2225" t="s">
        <v>794</v>
      </c>
      <c r="C2225" t="s">
        <v>848</v>
      </c>
      <c r="D2225" s="75" t="s">
        <v>843</v>
      </c>
      <c r="E2225" t="s">
        <v>700</v>
      </c>
      <c r="F2225">
        <v>31864</v>
      </c>
    </row>
    <row r="2226" spans="1:6">
      <c r="A2226" t="s">
        <v>830</v>
      </c>
      <c r="B2226" t="s">
        <v>794</v>
      </c>
      <c r="C2226" t="s">
        <v>848</v>
      </c>
      <c r="D2226" s="75" t="s">
        <v>844</v>
      </c>
      <c r="E2226" t="s">
        <v>700</v>
      </c>
      <c r="F2226">
        <v>19237</v>
      </c>
    </row>
    <row r="2227" spans="1:6">
      <c r="A2227" t="s">
        <v>830</v>
      </c>
      <c r="B2227" t="s">
        <v>794</v>
      </c>
      <c r="C2227" t="s">
        <v>848</v>
      </c>
      <c r="D2227" s="75" t="s">
        <v>845</v>
      </c>
      <c r="E2227" t="s">
        <v>700</v>
      </c>
      <c r="F2227">
        <v>8774</v>
      </c>
    </row>
    <row r="2228" spans="1:6">
      <c r="A2228" t="s">
        <v>830</v>
      </c>
      <c r="B2228" t="s">
        <v>794</v>
      </c>
      <c r="C2228" t="s">
        <v>848</v>
      </c>
      <c r="D2228" s="75" t="s">
        <v>846</v>
      </c>
      <c r="E2228" t="s">
        <v>700</v>
      </c>
      <c r="F2228">
        <v>2212</v>
      </c>
    </row>
    <row r="2229" spans="1:6">
      <c r="A2229" t="s">
        <v>830</v>
      </c>
      <c r="B2229" t="s">
        <v>794</v>
      </c>
      <c r="C2229" t="s">
        <v>848</v>
      </c>
      <c r="D2229" s="75" t="s">
        <v>847</v>
      </c>
      <c r="E2229" t="s">
        <v>700</v>
      </c>
      <c r="F2229">
        <v>291</v>
      </c>
    </row>
    <row r="2230" spans="1:6">
      <c r="A2230" t="s">
        <v>830</v>
      </c>
      <c r="B2230" t="s">
        <v>794</v>
      </c>
      <c r="C2230" t="s">
        <v>848</v>
      </c>
      <c r="D2230" s="75" t="s">
        <v>681</v>
      </c>
      <c r="E2230" t="s">
        <v>700</v>
      </c>
      <c r="F2230">
        <v>8</v>
      </c>
    </row>
    <row r="2231" spans="1:6">
      <c r="A2231" t="s">
        <v>830</v>
      </c>
      <c r="B2231" t="s">
        <v>794</v>
      </c>
      <c r="C2231" t="s">
        <v>848</v>
      </c>
      <c r="D2231" s="75" t="s">
        <v>159</v>
      </c>
      <c r="E2231" t="s">
        <v>701</v>
      </c>
      <c r="F2231">
        <v>19383</v>
      </c>
    </row>
    <row r="2232" spans="1:6">
      <c r="A2232" t="s">
        <v>830</v>
      </c>
      <c r="B2232" t="s">
        <v>794</v>
      </c>
      <c r="C2232" t="s">
        <v>848</v>
      </c>
      <c r="D2232" s="75" t="s">
        <v>160</v>
      </c>
      <c r="E2232" t="s">
        <v>701</v>
      </c>
      <c r="F2232">
        <v>100343</v>
      </c>
    </row>
    <row r="2233" spans="1:6">
      <c r="A2233" t="s">
        <v>830</v>
      </c>
      <c r="B2233" t="s">
        <v>794</v>
      </c>
      <c r="C2233" t="s">
        <v>848</v>
      </c>
      <c r="D2233" s="75" t="s">
        <v>161</v>
      </c>
      <c r="E2233" t="s">
        <v>701</v>
      </c>
      <c r="F2233">
        <v>97364</v>
      </c>
    </row>
    <row r="2234" spans="1:6">
      <c r="A2234" t="s">
        <v>830</v>
      </c>
      <c r="B2234" t="s">
        <v>794</v>
      </c>
      <c r="C2234" t="s">
        <v>848</v>
      </c>
      <c r="D2234" s="75" t="s">
        <v>831</v>
      </c>
      <c r="E2234" t="s">
        <v>701</v>
      </c>
      <c r="F2234">
        <v>81112</v>
      </c>
    </row>
    <row r="2235" spans="1:6">
      <c r="A2235" t="s">
        <v>830</v>
      </c>
      <c r="B2235" t="s">
        <v>794</v>
      </c>
      <c r="C2235" t="s">
        <v>848</v>
      </c>
      <c r="D2235" s="75" t="s">
        <v>832</v>
      </c>
      <c r="E2235" t="s">
        <v>701</v>
      </c>
      <c r="F2235">
        <v>76044</v>
      </c>
    </row>
    <row r="2236" spans="1:6">
      <c r="A2236" t="s">
        <v>830</v>
      </c>
      <c r="B2236" t="s">
        <v>794</v>
      </c>
      <c r="C2236" t="s">
        <v>848</v>
      </c>
      <c r="D2236" s="75" t="s">
        <v>833</v>
      </c>
      <c r="E2236" t="s">
        <v>701</v>
      </c>
      <c r="F2236">
        <v>83766</v>
      </c>
    </row>
    <row r="2237" spans="1:6">
      <c r="A2237" t="s">
        <v>830</v>
      </c>
      <c r="B2237" t="s">
        <v>794</v>
      </c>
      <c r="C2237" t="s">
        <v>848</v>
      </c>
      <c r="D2237" s="75" t="s">
        <v>834</v>
      </c>
      <c r="E2237" t="s">
        <v>701</v>
      </c>
      <c r="F2237">
        <v>103216</v>
      </c>
    </row>
    <row r="2238" spans="1:6">
      <c r="A2238" t="s">
        <v>830</v>
      </c>
      <c r="B2238" t="s">
        <v>794</v>
      </c>
      <c r="C2238" t="s">
        <v>848</v>
      </c>
      <c r="D2238" s="75" t="s">
        <v>835</v>
      </c>
      <c r="E2238" t="s">
        <v>701</v>
      </c>
      <c r="F2238">
        <v>108155</v>
      </c>
    </row>
    <row r="2239" spans="1:6">
      <c r="A2239" t="s">
        <v>830</v>
      </c>
      <c r="B2239" t="s">
        <v>794</v>
      </c>
      <c r="C2239" t="s">
        <v>848</v>
      </c>
      <c r="D2239" s="75" t="s">
        <v>836</v>
      </c>
      <c r="E2239" t="s">
        <v>701</v>
      </c>
      <c r="F2239">
        <v>120960</v>
      </c>
    </row>
    <row r="2240" spans="1:6">
      <c r="A2240" t="s">
        <v>830</v>
      </c>
      <c r="B2240" t="s">
        <v>794</v>
      </c>
      <c r="C2240" t="s">
        <v>848</v>
      </c>
      <c r="D2240" s="75" t="s">
        <v>837</v>
      </c>
      <c r="E2240" t="s">
        <v>701</v>
      </c>
      <c r="F2240">
        <v>117174</v>
      </c>
    </row>
    <row r="2241" spans="1:6">
      <c r="A2241" t="s">
        <v>830</v>
      </c>
      <c r="B2241" t="s">
        <v>794</v>
      </c>
      <c r="C2241" t="s">
        <v>848</v>
      </c>
      <c r="D2241" s="75" t="s">
        <v>838</v>
      </c>
      <c r="E2241" t="s">
        <v>701</v>
      </c>
      <c r="F2241">
        <v>133084</v>
      </c>
    </row>
    <row r="2242" spans="1:6">
      <c r="A2242" t="s">
        <v>830</v>
      </c>
      <c r="B2242" t="s">
        <v>794</v>
      </c>
      <c r="C2242" t="s">
        <v>848</v>
      </c>
      <c r="D2242" s="75" t="s">
        <v>839</v>
      </c>
      <c r="E2242" t="s">
        <v>701</v>
      </c>
      <c r="F2242">
        <v>130258</v>
      </c>
    </row>
    <row r="2243" spans="1:6">
      <c r="A2243" t="s">
        <v>830</v>
      </c>
      <c r="B2243" t="s">
        <v>794</v>
      </c>
      <c r="C2243" t="s">
        <v>848</v>
      </c>
      <c r="D2243" s="75" t="s">
        <v>840</v>
      </c>
      <c r="E2243" t="s">
        <v>701</v>
      </c>
      <c r="F2243">
        <v>118587</v>
      </c>
    </row>
    <row r="2244" spans="1:6">
      <c r="A2244" t="s">
        <v>830</v>
      </c>
      <c r="B2244" t="s">
        <v>794</v>
      </c>
      <c r="C2244" t="s">
        <v>848</v>
      </c>
      <c r="D2244" s="75" t="s">
        <v>841</v>
      </c>
      <c r="E2244" t="s">
        <v>701</v>
      </c>
      <c r="F2244">
        <v>97116</v>
      </c>
    </row>
    <row r="2245" spans="1:6">
      <c r="A2245" t="s">
        <v>830</v>
      </c>
      <c r="B2245" t="s">
        <v>794</v>
      </c>
      <c r="C2245" t="s">
        <v>848</v>
      </c>
      <c r="D2245" s="75" t="s">
        <v>842</v>
      </c>
      <c r="E2245" t="s">
        <v>701</v>
      </c>
      <c r="F2245">
        <v>61671</v>
      </c>
    </row>
    <row r="2246" spans="1:6">
      <c r="A2246" t="s">
        <v>830</v>
      </c>
      <c r="B2246" t="s">
        <v>794</v>
      </c>
      <c r="C2246" t="s">
        <v>848</v>
      </c>
      <c r="D2246" s="75" t="s">
        <v>843</v>
      </c>
      <c r="E2246" t="s">
        <v>701</v>
      </c>
      <c r="F2246">
        <v>36744</v>
      </c>
    </row>
    <row r="2247" spans="1:6">
      <c r="A2247" t="s">
        <v>830</v>
      </c>
      <c r="B2247" t="s">
        <v>794</v>
      </c>
      <c r="C2247" t="s">
        <v>848</v>
      </c>
      <c r="D2247" s="75" t="s">
        <v>844</v>
      </c>
      <c r="E2247" t="s">
        <v>701</v>
      </c>
      <c r="F2247">
        <v>20396</v>
      </c>
    </row>
    <row r="2248" spans="1:6">
      <c r="A2248" t="s">
        <v>830</v>
      </c>
      <c r="B2248" t="s">
        <v>794</v>
      </c>
      <c r="C2248" t="s">
        <v>848</v>
      </c>
      <c r="D2248" s="75" t="s">
        <v>845</v>
      </c>
      <c r="E2248" t="s">
        <v>701</v>
      </c>
      <c r="F2248">
        <v>8874</v>
      </c>
    </row>
    <row r="2249" spans="1:6">
      <c r="A2249" t="s">
        <v>830</v>
      </c>
      <c r="B2249" t="s">
        <v>794</v>
      </c>
      <c r="C2249" t="s">
        <v>848</v>
      </c>
      <c r="D2249" s="75" t="s">
        <v>846</v>
      </c>
      <c r="E2249" t="s">
        <v>701</v>
      </c>
      <c r="F2249">
        <v>1911</v>
      </c>
    </row>
    <row r="2250" spans="1:6">
      <c r="A2250" t="s">
        <v>830</v>
      </c>
      <c r="B2250" t="s">
        <v>794</v>
      </c>
      <c r="C2250" t="s">
        <v>848</v>
      </c>
      <c r="D2250" s="75" t="s">
        <v>847</v>
      </c>
      <c r="E2250" t="s">
        <v>701</v>
      </c>
      <c r="F2250">
        <v>294</v>
      </c>
    </row>
    <row r="2251" spans="1:6">
      <c r="A2251" t="s">
        <v>830</v>
      </c>
      <c r="B2251" t="s">
        <v>794</v>
      </c>
      <c r="C2251" t="s">
        <v>848</v>
      </c>
      <c r="D2251" s="75" t="s">
        <v>681</v>
      </c>
      <c r="E2251" t="s">
        <v>701</v>
      </c>
      <c r="F2251">
        <v>7</v>
      </c>
    </row>
    <row r="2252" spans="1:6">
      <c r="A2252" t="s">
        <v>830</v>
      </c>
      <c r="B2252" t="s">
        <v>794</v>
      </c>
      <c r="C2252" t="s">
        <v>848</v>
      </c>
      <c r="D2252" s="75" t="s">
        <v>159</v>
      </c>
      <c r="E2252" t="s">
        <v>50</v>
      </c>
      <c r="F2252">
        <v>4880</v>
      </c>
    </row>
    <row r="2253" spans="1:6">
      <c r="A2253" t="s">
        <v>830</v>
      </c>
      <c r="B2253" t="s">
        <v>794</v>
      </c>
      <c r="C2253" t="s">
        <v>848</v>
      </c>
      <c r="D2253" s="75" t="s">
        <v>160</v>
      </c>
      <c r="E2253" t="s">
        <v>50</v>
      </c>
      <c r="F2253">
        <v>29796</v>
      </c>
    </row>
    <row r="2254" spans="1:6">
      <c r="A2254" t="s">
        <v>830</v>
      </c>
      <c r="B2254" t="s">
        <v>794</v>
      </c>
      <c r="C2254" t="s">
        <v>848</v>
      </c>
      <c r="D2254" s="75" t="s">
        <v>161</v>
      </c>
      <c r="E2254" t="s">
        <v>50</v>
      </c>
      <c r="F2254">
        <v>36497</v>
      </c>
    </row>
    <row r="2255" spans="1:6">
      <c r="A2255" t="s">
        <v>830</v>
      </c>
      <c r="B2255" t="s">
        <v>794</v>
      </c>
      <c r="C2255" t="s">
        <v>848</v>
      </c>
      <c r="D2255" s="75" t="s">
        <v>831</v>
      </c>
      <c r="E2255" t="s">
        <v>50</v>
      </c>
      <c r="F2255">
        <v>32595</v>
      </c>
    </row>
    <row r="2256" spans="1:6">
      <c r="A2256" t="s">
        <v>830</v>
      </c>
      <c r="B2256" t="s">
        <v>794</v>
      </c>
      <c r="C2256" t="s">
        <v>848</v>
      </c>
      <c r="D2256" s="75" t="s">
        <v>832</v>
      </c>
      <c r="E2256" t="s">
        <v>50</v>
      </c>
      <c r="F2256">
        <v>32312</v>
      </c>
    </row>
    <row r="2257" spans="1:6">
      <c r="A2257" t="s">
        <v>830</v>
      </c>
      <c r="B2257" t="s">
        <v>794</v>
      </c>
      <c r="C2257" t="s">
        <v>848</v>
      </c>
      <c r="D2257" s="75" t="s">
        <v>833</v>
      </c>
      <c r="E2257" t="s">
        <v>50</v>
      </c>
      <c r="F2257">
        <v>30651</v>
      </c>
    </row>
    <row r="2258" spans="1:6">
      <c r="A2258" t="s">
        <v>830</v>
      </c>
      <c r="B2258" t="s">
        <v>794</v>
      </c>
      <c r="C2258" t="s">
        <v>848</v>
      </c>
      <c r="D2258" s="75" t="s">
        <v>834</v>
      </c>
      <c r="E2258" t="s">
        <v>50</v>
      </c>
      <c r="F2258">
        <v>35762</v>
      </c>
    </row>
    <row r="2259" spans="1:6">
      <c r="A2259" t="s">
        <v>830</v>
      </c>
      <c r="B2259" t="s">
        <v>794</v>
      </c>
      <c r="C2259" t="s">
        <v>848</v>
      </c>
      <c r="D2259" s="75" t="s">
        <v>835</v>
      </c>
      <c r="E2259" t="s">
        <v>50</v>
      </c>
      <c r="F2259">
        <v>35954</v>
      </c>
    </row>
    <row r="2260" spans="1:6">
      <c r="A2260" t="s">
        <v>830</v>
      </c>
      <c r="B2260" t="s">
        <v>794</v>
      </c>
      <c r="C2260" t="s">
        <v>848</v>
      </c>
      <c r="D2260" s="75" t="s">
        <v>836</v>
      </c>
      <c r="E2260" t="s">
        <v>50</v>
      </c>
      <c r="F2260">
        <v>42175</v>
      </c>
    </row>
    <row r="2261" spans="1:6">
      <c r="A2261" t="s">
        <v>830</v>
      </c>
      <c r="B2261" t="s">
        <v>794</v>
      </c>
      <c r="C2261" t="s">
        <v>848</v>
      </c>
      <c r="D2261" s="75" t="s">
        <v>837</v>
      </c>
      <c r="E2261" t="s">
        <v>50</v>
      </c>
      <c r="F2261">
        <v>47442</v>
      </c>
    </row>
    <row r="2262" spans="1:6">
      <c r="A2262" t="s">
        <v>830</v>
      </c>
      <c r="B2262" t="s">
        <v>794</v>
      </c>
      <c r="C2262" t="s">
        <v>848</v>
      </c>
      <c r="D2262" s="75" t="s">
        <v>838</v>
      </c>
      <c r="E2262" t="s">
        <v>50</v>
      </c>
      <c r="F2262">
        <v>57584</v>
      </c>
    </row>
    <row r="2263" spans="1:6">
      <c r="A2263" t="s">
        <v>830</v>
      </c>
      <c r="B2263" t="s">
        <v>794</v>
      </c>
      <c r="C2263" t="s">
        <v>848</v>
      </c>
      <c r="D2263" s="75" t="s">
        <v>839</v>
      </c>
      <c r="E2263" t="s">
        <v>50</v>
      </c>
      <c r="F2263">
        <v>61358</v>
      </c>
    </row>
    <row r="2264" spans="1:6">
      <c r="A2264" t="s">
        <v>830</v>
      </c>
      <c r="B2264" t="s">
        <v>794</v>
      </c>
      <c r="C2264" t="s">
        <v>848</v>
      </c>
      <c r="D2264" s="75" t="s">
        <v>840</v>
      </c>
      <c r="E2264" t="s">
        <v>50</v>
      </c>
      <c r="F2264">
        <v>58604</v>
      </c>
    </row>
    <row r="2265" spans="1:6">
      <c r="A2265" t="s">
        <v>830</v>
      </c>
      <c r="B2265" t="s">
        <v>794</v>
      </c>
      <c r="C2265" t="s">
        <v>848</v>
      </c>
      <c r="D2265" s="75" t="s">
        <v>841</v>
      </c>
      <c r="E2265" t="s">
        <v>50</v>
      </c>
      <c r="F2265">
        <v>49531</v>
      </c>
    </row>
    <row r="2266" spans="1:6">
      <c r="A2266" t="s">
        <v>830</v>
      </c>
      <c r="B2266" t="s">
        <v>794</v>
      </c>
      <c r="C2266" t="s">
        <v>848</v>
      </c>
      <c r="D2266" s="75" t="s">
        <v>842</v>
      </c>
      <c r="E2266" t="s">
        <v>50</v>
      </c>
      <c r="F2266">
        <v>31401</v>
      </c>
    </row>
    <row r="2267" spans="1:6">
      <c r="A2267" t="s">
        <v>830</v>
      </c>
      <c r="B2267" t="s">
        <v>794</v>
      </c>
      <c r="C2267" t="s">
        <v>848</v>
      </c>
      <c r="D2267" s="75" t="s">
        <v>843</v>
      </c>
      <c r="E2267" t="s">
        <v>50</v>
      </c>
      <c r="F2267">
        <v>20433</v>
      </c>
    </row>
    <row r="2268" spans="1:6">
      <c r="A2268" t="s">
        <v>830</v>
      </c>
      <c r="B2268" t="s">
        <v>794</v>
      </c>
      <c r="C2268" t="s">
        <v>848</v>
      </c>
      <c r="D2268" s="75" t="s">
        <v>844</v>
      </c>
      <c r="E2268" t="s">
        <v>50</v>
      </c>
      <c r="F2268">
        <v>12164</v>
      </c>
    </row>
    <row r="2269" spans="1:6">
      <c r="A2269" t="s">
        <v>830</v>
      </c>
      <c r="B2269" t="s">
        <v>794</v>
      </c>
      <c r="C2269" t="s">
        <v>848</v>
      </c>
      <c r="D2269" s="75" t="s">
        <v>845</v>
      </c>
      <c r="E2269" t="s">
        <v>50</v>
      </c>
      <c r="F2269">
        <v>6050</v>
      </c>
    </row>
    <row r="2270" spans="1:6">
      <c r="A2270" t="s">
        <v>830</v>
      </c>
      <c r="B2270" t="s">
        <v>794</v>
      </c>
      <c r="C2270" t="s">
        <v>848</v>
      </c>
      <c r="D2270" s="75" t="s">
        <v>846</v>
      </c>
      <c r="E2270" t="s">
        <v>50</v>
      </c>
      <c r="F2270">
        <v>1459</v>
      </c>
    </row>
    <row r="2271" spans="1:6">
      <c r="A2271" t="s">
        <v>830</v>
      </c>
      <c r="B2271" t="s">
        <v>794</v>
      </c>
      <c r="C2271" t="s">
        <v>848</v>
      </c>
      <c r="D2271" s="75" t="s">
        <v>847</v>
      </c>
      <c r="E2271" t="s">
        <v>50</v>
      </c>
      <c r="F2271">
        <v>213</v>
      </c>
    </row>
    <row r="2272" spans="1:6">
      <c r="A2272" t="s">
        <v>830</v>
      </c>
      <c r="B2272" t="s">
        <v>794</v>
      </c>
      <c r="C2272" t="s">
        <v>848</v>
      </c>
      <c r="D2272" s="75" t="s">
        <v>159</v>
      </c>
      <c r="E2272" t="s">
        <v>49</v>
      </c>
      <c r="F2272">
        <v>8718</v>
      </c>
    </row>
    <row r="2273" spans="1:6">
      <c r="A2273" t="s">
        <v>830</v>
      </c>
      <c r="B2273" t="s">
        <v>794</v>
      </c>
      <c r="C2273" t="s">
        <v>848</v>
      </c>
      <c r="D2273" s="75" t="s">
        <v>160</v>
      </c>
      <c r="E2273" t="s">
        <v>49</v>
      </c>
      <c r="F2273">
        <v>40379</v>
      </c>
    </row>
    <row r="2274" spans="1:6">
      <c r="A2274" t="s">
        <v>830</v>
      </c>
      <c r="B2274" t="s">
        <v>794</v>
      </c>
      <c r="C2274" t="s">
        <v>848</v>
      </c>
      <c r="D2274" s="75" t="s">
        <v>161</v>
      </c>
      <c r="E2274" t="s">
        <v>49</v>
      </c>
      <c r="F2274">
        <v>47327</v>
      </c>
    </row>
    <row r="2275" spans="1:6">
      <c r="A2275" t="s">
        <v>830</v>
      </c>
      <c r="B2275" t="s">
        <v>794</v>
      </c>
      <c r="C2275" t="s">
        <v>848</v>
      </c>
      <c r="D2275" s="75" t="s">
        <v>831</v>
      </c>
      <c r="E2275" t="s">
        <v>49</v>
      </c>
      <c r="F2275">
        <v>47801</v>
      </c>
    </row>
    <row r="2276" spans="1:6">
      <c r="A2276" t="s">
        <v>830</v>
      </c>
      <c r="B2276" t="s">
        <v>794</v>
      </c>
      <c r="C2276" t="s">
        <v>848</v>
      </c>
      <c r="D2276" s="75" t="s">
        <v>832</v>
      </c>
      <c r="E2276" t="s">
        <v>49</v>
      </c>
      <c r="F2276">
        <v>58303</v>
      </c>
    </row>
    <row r="2277" spans="1:6">
      <c r="A2277" t="s">
        <v>830</v>
      </c>
      <c r="B2277" t="s">
        <v>794</v>
      </c>
      <c r="C2277" t="s">
        <v>848</v>
      </c>
      <c r="D2277" s="75" t="s">
        <v>833</v>
      </c>
      <c r="E2277" t="s">
        <v>49</v>
      </c>
      <c r="F2277">
        <v>75337</v>
      </c>
    </row>
    <row r="2278" spans="1:6">
      <c r="A2278" t="s">
        <v>830</v>
      </c>
      <c r="B2278" t="s">
        <v>794</v>
      </c>
      <c r="C2278" t="s">
        <v>848</v>
      </c>
      <c r="D2278" s="75" t="s">
        <v>834</v>
      </c>
      <c r="E2278" t="s">
        <v>49</v>
      </c>
      <c r="F2278">
        <v>78016</v>
      </c>
    </row>
    <row r="2279" spans="1:6">
      <c r="A2279" t="s">
        <v>830</v>
      </c>
      <c r="B2279" t="s">
        <v>794</v>
      </c>
      <c r="C2279" t="s">
        <v>848</v>
      </c>
      <c r="D2279" s="75" t="s">
        <v>835</v>
      </c>
      <c r="E2279" t="s">
        <v>49</v>
      </c>
      <c r="F2279">
        <v>74664</v>
      </c>
    </row>
    <row r="2280" spans="1:6">
      <c r="A2280" t="s">
        <v>830</v>
      </c>
      <c r="B2280" t="s">
        <v>794</v>
      </c>
      <c r="C2280" t="s">
        <v>848</v>
      </c>
      <c r="D2280" s="75" t="s">
        <v>836</v>
      </c>
      <c r="E2280" t="s">
        <v>49</v>
      </c>
      <c r="F2280">
        <v>84116</v>
      </c>
    </row>
    <row r="2281" spans="1:6">
      <c r="A2281" t="s">
        <v>830</v>
      </c>
      <c r="B2281" t="s">
        <v>794</v>
      </c>
      <c r="C2281" t="s">
        <v>848</v>
      </c>
      <c r="D2281" s="75" t="s">
        <v>837</v>
      </c>
      <c r="E2281" t="s">
        <v>49</v>
      </c>
      <c r="F2281">
        <v>86993</v>
      </c>
    </row>
    <row r="2282" spans="1:6">
      <c r="A2282" t="s">
        <v>830</v>
      </c>
      <c r="B2282" t="s">
        <v>794</v>
      </c>
      <c r="C2282" t="s">
        <v>848</v>
      </c>
      <c r="D2282" s="75" t="s">
        <v>838</v>
      </c>
      <c r="E2282" t="s">
        <v>49</v>
      </c>
      <c r="F2282">
        <v>96720</v>
      </c>
    </row>
    <row r="2283" spans="1:6">
      <c r="A2283" t="s">
        <v>830</v>
      </c>
      <c r="B2283" t="s">
        <v>794</v>
      </c>
      <c r="C2283" t="s">
        <v>848</v>
      </c>
      <c r="D2283" s="75" t="s">
        <v>839</v>
      </c>
      <c r="E2283" t="s">
        <v>49</v>
      </c>
      <c r="F2283">
        <v>92539</v>
      </c>
    </row>
    <row r="2284" spans="1:6">
      <c r="A2284" t="s">
        <v>830</v>
      </c>
      <c r="B2284" t="s">
        <v>794</v>
      </c>
      <c r="C2284" t="s">
        <v>848</v>
      </c>
      <c r="D2284" s="75" t="s">
        <v>840</v>
      </c>
      <c r="E2284" t="s">
        <v>49</v>
      </c>
      <c r="F2284">
        <v>82788</v>
      </c>
    </row>
    <row r="2285" spans="1:6">
      <c r="A2285" t="s">
        <v>830</v>
      </c>
      <c r="B2285" t="s">
        <v>794</v>
      </c>
      <c r="C2285" t="s">
        <v>848</v>
      </c>
      <c r="D2285" s="75" t="s">
        <v>841</v>
      </c>
      <c r="E2285" t="s">
        <v>49</v>
      </c>
      <c r="F2285">
        <v>67255</v>
      </c>
    </row>
    <row r="2286" spans="1:6">
      <c r="A2286" t="s">
        <v>830</v>
      </c>
      <c r="B2286" t="s">
        <v>794</v>
      </c>
      <c r="C2286" t="s">
        <v>848</v>
      </c>
      <c r="D2286" s="75" t="s">
        <v>842</v>
      </c>
      <c r="E2286" t="s">
        <v>49</v>
      </c>
      <c r="F2286">
        <v>42239</v>
      </c>
    </row>
    <row r="2287" spans="1:6">
      <c r="A2287" t="s">
        <v>830</v>
      </c>
      <c r="B2287" t="s">
        <v>794</v>
      </c>
      <c r="C2287" t="s">
        <v>848</v>
      </c>
      <c r="D2287" s="75" t="s">
        <v>843</v>
      </c>
      <c r="E2287" t="s">
        <v>49</v>
      </c>
      <c r="F2287">
        <v>27667</v>
      </c>
    </row>
    <row r="2288" spans="1:6">
      <c r="A2288" t="s">
        <v>830</v>
      </c>
      <c r="B2288" t="s">
        <v>794</v>
      </c>
      <c r="C2288" t="s">
        <v>848</v>
      </c>
      <c r="D2288" s="75" t="s">
        <v>844</v>
      </c>
      <c r="E2288" t="s">
        <v>49</v>
      </c>
      <c r="F2288">
        <v>15982</v>
      </c>
    </row>
    <row r="2289" spans="1:6">
      <c r="A2289" t="s">
        <v>830</v>
      </c>
      <c r="B2289" t="s">
        <v>794</v>
      </c>
      <c r="C2289" t="s">
        <v>848</v>
      </c>
      <c r="D2289" s="75" t="s">
        <v>845</v>
      </c>
      <c r="E2289" t="s">
        <v>49</v>
      </c>
      <c r="F2289">
        <v>6938</v>
      </c>
    </row>
    <row r="2290" spans="1:6">
      <c r="A2290" t="s">
        <v>830</v>
      </c>
      <c r="B2290" t="s">
        <v>794</v>
      </c>
      <c r="C2290" t="s">
        <v>848</v>
      </c>
      <c r="D2290" s="75" t="s">
        <v>846</v>
      </c>
      <c r="E2290" t="s">
        <v>49</v>
      </c>
      <c r="F2290">
        <v>1611</v>
      </c>
    </row>
    <row r="2291" spans="1:6">
      <c r="A2291" t="s">
        <v>830</v>
      </c>
      <c r="B2291" t="s">
        <v>794</v>
      </c>
      <c r="C2291" t="s">
        <v>848</v>
      </c>
      <c r="D2291" s="75" t="s">
        <v>847</v>
      </c>
      <c r="E2291" t="s">
        <v>49</v>
      </c>
      <c r="F2291">
        <v>225</v>
      </c>
    </row>
    <row r="2292" spans="1:6">
      <c r="A2292" t="s">
        <v>830</v>
      </c>
      <c r="B2292" t="s">
        <v>794</v>
      </c>
      <c r="C2292" t="s">
        <v>848</v>
      </c>
      <c r="D2292" s="75" t="s">
        <v>159</v>
      </c>
      <c r="E2292" t="s">
        <v>702</v>
      </c>
      <c r="F2292">
        <v>716</v>
      </c>
    </row>
    <row r="2293" spans="1:6">
      <c r="A2293" t="s">
        <v>830</v>
      </c>
      <c r="B2293" t="s">
        <v>794</v>
      </c>
      <c r="C2293" t="s">
        <v>848</v>
      </c>
      <c r="D2293" s="75" t="s">
        <v>160</v>
      </c>
      <c r="E2293" t="s">
        <v>702</v>
      </c>
      <c r="F2293">
        <v>4497</v>
      </c>
    </row>
    <row r="2294" spans="1:6">
      <c r="A2294" t="s">
        <v>830</v>
      </c>
      <c r="B2294" t="s">
        <v>794</v>
      </c>
      <c r="C2294" t="s">
        <v>848</v>
      </c>
      <c r="D2294" s="75" t="s">
        <v>161</v>
      </c>
      <c r="E2294" t="s">
        <v>702</v>
      </c>
      <c r="F2294">
        <v>5721</v>
      </c>
    </row>
    <row r="2295" spans="1:6">
      <c r="A2295" t="s">
        <v>830</v>
      </c>
      <c r="B2295" t="s">
        <v>794</v>
      </c>
      <c r="C2295" t="s">
        <v>848</v>
      </c>
      <c r="D2295" s="75" t="s">
        <v>831</v>
      </c>
      <c r="E2295" t="s">
        <v>702</v>
      </c>
      <c r="F2295">
        <v>5389</v>
      </c>
    </row>
    <row r="2296" spans="1:6">
      <c r="A2296" t="s">
        <v>830</v>
      </c>
      <c r="B2296" t="s">
        <v>794</v>
      </c>
      <c r="C2296" t="s">
        <v>848</v>
      </c>
      <c r="D2296" s="75" t="s">
        <v>832</v>
      </c>
      <c r="E2296" t="s">
        <v>702</v>
      </c>
      <c r="F2296">
        <v>6371</v>
      </c>
    </row>
    <row r="2297" spans="1:6">
      <c r="A2297" t="s">
        <v>830</v>
      </c>
      <c r="B2297" t="s">
        <v>794</v>
      </c>
      <c r="C2297" t="s">
        <v>848</v>
      </c>
      <c r="D2297" s="75" t="s">
        <v>833</v>
      </c>
      <c r="E2297" t="s">
        <v>702</v>
      </c>
      <c r="F2297">
        <v>5679</v>
      </c>
    </row>
    <row r="2298" spans="1:6">
      <c r="A2298" t="s">
        <v>830</v>
      </c>
      <c r="B2298" t="s">
        <v>794</v>
      </c>
      <c r="C2298" t="s">
        <v>848</v>
      </c>
      <c r="D2298" s="75" t="s">
        <v>834</v>
      </c>
      <c r="E2298" t="s">
        <v>702</v>
      </c>
      <c r="F2298">
        <v>6987</v>
      </c>
    </row>
    <row r="2299" spans="1:6">
      <c r="A2299" t="s">
        <v>830</v>
      </c>
      <c r="B2299" t="s">
        <v>794</v>
      </c>
      <c r="C2299" t="s">
        <v>848</v>
      </c>
      <c r="D2299" s="75" t="s">
        <v>835</v>
      </c>
      <c r="E2299" t="s">
        <v>702</v>
      </c>
      <c r="F2299">
        <v>7526</v>
      </c>
    </row>
    <row r="2300" spans="1:6">
      <c r="A2300" t="s">
        <v>830</v>
      </c>
      <c r="B2300" t="s">
        <v>794</v>
      </c>
      <c r="C2300" t="s">
        <v>848</v>
      </c>
      <c r="D2300" s="75" t="s">
        <v>836</v>
      </c>
      <c r="E2300" t="s">
        <v>702</v>
      </c>
      <c r="F2300">
        <v>9653</v>
      </c>
    </row>
    <row r="2301" spans="1:6">
      <c r="A2301" t="s">
        <v>830</v>
      </c>
      <c r="B2301" t="s">
        <v>794</v>
      </c>
      <c r="C2301" t="s">
        <v>848</v>
      </c>
      <c r="D2301" s="75" t="s">
        <v>837</v>
      </c>
      <c r="E2301" t="s">
        <v>702</v>
      </c>
      <c r="F2301">
        <v>10096</v>
      </c>
    </row>
    <row r="2302" spans="1:6">
      <c r="A2302" t="s">
        <v>830</v>
      </c>
      <c r="B2302" t="s">
        <v>794</v>
      </c>
      <c r="C2302" t="s">
        <v>848</v>
      </c>
      <c r="D2302" s="75" t="s">
        <v>838</v>
      </c>
      <c r="E2302" t="s">
        <v>702</v>
      </c>
      <c r="F2302">
        <v>13204</v>
      </c>
    </row>
    <row r="2303" spans="1:6">
      <c r="A2303" t="s">
        <v>830</v>
      </c>
      <c r="B2303" t="s">
        <v>794</v>
      </c>
      <c r="C2303" t="s">
        <v>848</v>
      </c>
      <c r="D2303" s="75" t="s">
        <v>839</v>
      </c>
      <c r="E2303" t="s">
        <v>702</v>
      </c>
      <c r="F2303">
        <v>13407</v>
      </c>
    </row>
    <row r="2304" spans="1:6">
      <c r="A2304" t="s">
        <v>830</v>
      </c>
      <c r="B2304" t="s">
        <v>794</v>
      </c>
      <c r="C2304" t="s">
        <v>848</v>
      </c>
      <c r="D2304" s="75" t="s">
        <v>840</v>
      </c>
      <c r="E2304" t="s">
        <v>702</v>
      </c>
      <c r="F2304">
        <v>12293</v>
      </c>
    </row>
    <row r="2305" spans="1:6">
      <c r="A2305" t="s">
        <v>830</v>
      </c>
      <c r="B2305" t="s">
        <v>794</v>
      </c>
      <c r="C2305" t="s">
        <v>848</v>
      </c>
      <c r="D2305" s="75" t="s">
        <v>841</v>
      </c>
      <c r="E2305" t="s">
        <v>702</v>
      </c>
      <c r="F2305">
        <v>9504</v>
      </c>
    </row>
    <row r="2306" spans="1:6">
      <c r="A2306" t="s">
        <v>830</v>
      </c>
      <c r="B2306" t="s">
        <v>794</v>
      </c>
      <c r="C2306" t="s">
        <v>848</v>
      </c>
      <c r="D2306" s="75" t="s">
        <v>842</v>
      </c>
      <c r="E2306" t="s">
        <v>702</v>
      </c>
      <c r="F2306">
        <v>5823</v>
      </c>
    </row>
    <row r="2307" spans="1:6">
      <c r="A2307" t="s">
        <v>830</v>
      </c>
      <c r="B2307" t="s">
        <v>794</v>
      </c>
      <c r="C2307" t="s">
        <v>848</v>
      </c>
      <c r="D2307" s="75" t="s">
        <v>843</v>
      </c>
      <c r="E2307" t="s">
        <v>702</v>
      </c>
      <c r="F2307">
        <v>3613</v>
      </c>
    </row>
    <row r="2308" spans="1:6">
      <c r="A2308" t="s">
        <v>830</v>
      </c>
      <c r="B2308" t="s">
        <v>794</v>
      </c>
      <c r="C2308" t="s">
        <v>848</v>
      </c>
      <c r="D2308" s="75" t="s">
        <v>844</v>
      </c>
      <c r="E2308" t="s">
        <v>702</v>
      </c>
      <c r="F2308">
        <v>2332</v>
      </c>
    </row>
    <row r="2309" spans="1:6">
      <c r="A2309" t="s">
        <v>830</v>
      </c>
      <c r="B2309" t="s">
        <v>794</v>
      </c>
      <c r="C2309" t="s">
        <v>848</v>
      </c>
      <c r="D2309" s="75" t="s">
        <v>845</v>
      </c>
      <c r="E2309" t="s">
        <v>702</v>
      </c>
      <c r="F2309">
        <v>987</v>
      </c>
    </row>
    <row r="2310" spans="1:6">
      <c r="A2310" t="s">
        <v>830</v>
      </c>
      <c r="B2310" t="s">
        <v>794</v>
      </c>
      <c r="C2310" t="s">
        <v>848</v>
      </c>
      <c r="D2310" s="75" t="s">
        <v>846</v>
      </c>
      <c r="E2310" t="s">
        <v>702</v>
      </c>
      <c r="F2310">
        <v>232</v>
      </c>
    </row>
    <row r="2311" spans="1:6">
      <c r="A2311" t="s">
        <v>830</v>
      </c>
      <c r="B2311" t="s">
        <v>794</v>
      </c>
      <c r="C2311" t="s">
        <v>848</v>
      </c>
      <c r="D2311" s="75" t="s">
        <v>847</v>
      </c>
      <c r="E2311" t="s">
        <v>702</v>
      </c>
      <c r="F2311">
        <v>49</v>
      </c>
    </row>
    <row r="2312" spans="1:6">
      <c r="A2312" t="s">
        <v>830</v>
      </c>
      <c r="B2312" t="s">
        <v>794</v>
      </c>
      <c r="C2312" t="s">
        <v>848</v>
      </c>
      <c r="D2312" s="75" t="s">
        <v>159</v>
      </c>
      <c r="E2312" t="s">
        <v>52</v>
      </c>
      <c r="F2312">
        <v>1032</v>
      </c>
    </row>
    <row r="2313" spans="1:6">
      <c r="A2313" t="s">
        <v>830</v>
      </c>
      <c r="B2313" t="s">
        <v>794</v>
      </c>
      <c r="C2313" t="s">
        <v>848</v>
      </c>
      <c r="D2313" s="75" t="s">
        <v>160</v>
      </c>
      <c r="E2313" t="s">
        <v>52</v>
      </c>
      <c r="F2313">
        <v>6676</v>
      </c>
    </row>
    <row r="2314" spans="1:6">
      <c r="A2314" t="s">
        <v>830</v>
      </c>
      <c r="B2314" t="s">
        <v>794</v>
      </c>
      <c r="C2314" t="s">
        <v>848</v>
      </c>
      <c r="D2314" s="75" t="s">
        <v>161</v>
      </c>
      <c r="E2314" t="s">
        <v>52</v>
      </c>
      <c r="F2314">
        <v>7357</v>
      </c>
    </row>
    <row r="2315" spans="1:6">
      <c r="A2315" t="s">
        <v>830</v>
      </c>
      <c r="B2315" t="s">
        <v>794</v>
      </c>
      <c r="C2315" t="s">
        <v>848</v>
      </c>
      <c r="D2315" s="75" t="s">
        <v>831</v>
      </c>
      <c r="E2315" t="s">
        <v>52</v>
      </c>
      <c r="F2315">
        <v>6502</v>
      </c>
    </row>
    <row r="2316" spans="1:6">
      <c r="A2316" t="s">
        <v>830</v>
      </c>
      <c r="B2316" t="s">
        <v>794</v>
      </c>
      <c r="C2316" t="s">
        <v>848</v>
      </c>
      <c r="D2316" s="75" t="s">
        <v>832</v>
      </c>
      <c r="E2316" t="s">
        <v>52</v>
      </c>
      <c r="F2316">
        <v>5661</v>
      </c>
    </row>
    <row r="2317" spans="1:6">
      <c r="A2317" t="s">
        <v>830</v>
      </c>
      <c r="B2317" t="s">
        <v>794</v>
      </c>
      <c r="C2317" t="s">
        <v>848</v>
      </c>
      <c r="D2317" s="75" t="s">
        <v>833</v>
      </c>
      <c r="E2317" t="s">
        <v>52</v>
      </c>
      <c r="F2317">
        <v>8812</v>
      </c>
    </row>
    <row r="2318" spans="1:6">
      <c r="A2318" t="s">
        <v>830</v>
      </c>
      <c r="B2318" t="s">
        <v>794</v>
      </c>
      <c r="C2318" t="s">
        <v>848</v>
      </c>
      <c r="D2318" s="75" t="s">
        <v>834</v>
      </c>
      <c r="E2318" t="s">
        <v>52</v>
      </c>
      <c r="F2318">
        <v>11203</v>
      </c>
    </row>
    <row r="2319" spans="1:6">
      <c r="A2319" t="s">
        <v>830</v>
      </c>
      <c r="B2319" t="s">
        <v>794</v>
      </c>
      <c r="C2319" t="s">
        <v>848</v>
      </c>
      <c r="D2319" s="75" t="s">
        <v>835</v>
      </c>
      <c r="E2319" t="s">
        <v>52</v>
      </c>
      <c r="F2319">
        <v>10553</v>
      </c>
    </row>
    <row r="2320" spans="1:6">
      <c r="A2320" t="s">
        <v>830</v>
      </c>
      <c r="B2320" t="s">
        <v>794</v>
      </c>
      <c r="C2320" t="s">
        <v>848</v>
      </c>
      <c r="D2320" s="75" t="s">
        <v>836</v>
      </c>
      <c r="E2320" t="s">
        <v>52</v>
      </c>
      <c r="F2320">
        <v>10263</v>
      </c>
    </row>
    <row r="2321" spans="1:6">
      <c r="A2321" t="s">
        <v>830</v>
      </c>
      <c r="B2321" t="s">
        <v>794</v>
      </c>
      <c r="C2321" t="s">
        <v>848</v>
      </c>
      <c r="D2321" s="75" t="s">
        <v>837</v>
      </c>
      <c r="E2321" t="s">
        <v>52</v>
      </c>
      <c r="F2321">
        <v>9695</v>
      </c>
    </row>
    <row r="2322" spans="1:6">
      <c r="A2322" t="s">
        <v>830</v>
      </c>
      <c r="B2322" t="s">
        <v>794</v>
      </c>
      <c r="C2322" t="s">
        <v>848</v>
      </c>
      <c r="D2322" s="75" t="s">
        <v>838</v>
      </c>
      <c r="E2322" t="s">
        <v>52</v>
      </c>
      <c r="F2322">
        <v>10532</v>
      </c>
    </row>
    <row r="2323" spans="1:6">
      <c r="A2323" t="s">
        <v>830</v>
      </c>
      <c r="B2323" t="s">
        <v>794</v>
      </c>
      <c r="C2323" t="s">
        <v>848</v>
      </c>
      <c r="D2323" s="75" t="s">
        <v>839</v>
      </c>
      <c r="E2323" t="s">
        <v>52</v>
      </c>
      <c r="F2323">
        <v>11073</v>
      </c>
    </row>
    <row r="2324" spans="1:6">
      <c r="A2324" t="s">
        <v>830</v>
      </c>
      <c r="B2324" t="s">
        <v>794</v>
      </c>
      <c r="C2324" t="s">
        <v>848</v>
      </c>
      <c r="D2324" s="75" t="s">
        <v>840</v>
      </c>
      <c r="E2324" t="s">
        <v>52</v>
      </c>
      <c r="F2324">
        <v>10159</v>
      </c>
    </row>
    <row r="2325" spans="1:6">
      <c r="A2325" t="s">
        <v>830</v>
      </c>
      <c r="B2325" t="s">
        <v>794</v>
      </c>
      <c r="C2325" t="s">
        <v>848</v>
      </c>
      <c r="D2325" s="75" t="s">
        <v>841</v>
      </c>
      <c r="E2325" t="s">
        <v>52</v>
      </c>
      <c r="F2325">
        <v>8137</v>
      </c>
    </row>
    <row r="2326" spans="1:6">
      <c r="A2326" t="s">
        <v>830</v>
      </c>
      <c r="B2326" t="s">
        <v>794</v>
      </c>
      <c r="C2326" t="s">
        <v>848</v>
      </c>
      <c r="D2326" s="75" t="s">
        <v>842</v>
      </c>
      <c r="E2326" t="s">
        <v>52</v>
      </c>
      <c r="F2326">
        <v>4823</v>
      </c>
    </row>
    <row r="2327" spans="1:6">
      <c r="A2327" t="s">
        <v>830</v>
      </c>
      <c r="B2327" t="s">
        <v>794</v>
      </c>
      <c r="C2327" t="s">
        <v>848</v>
      </c>
      <c r="D2327" s="75" t="s">
        <v>843</v>
      </c>
      <c r="E2327" t="s">
        <v>52</v>
      </c>
      <c r="F2327">
        <v>2823</v>
      </c>
    </row>
    <row r="2328" spans="1:6">
      <c r="A2328" t="s">
        <v>830</v>
      </c>
      <c r="B2328" t="s">
        <v>794</v>
      </c>
      <c r="C2328" t="s">
        <v>848</v>
      </c>
      <c r="D2328" s="75" t="s">
        <v>844</v>
      </c>
      <c r="E2328" t="s">
        <v>52</v>
      </c>
      <c r="F2328">
        <v>1634</v>
      </c>
    </row>
    <row r="2329" spans="1:6">
      <c r="A2329" t="s">
        <v>830</v>
      </c>
      <c r="B2329" t="s">
        <v>794</v>
      </c>
      <c r="C2329" t="s">
        <v>848</v>
      </c>
      <c r="D2329" s="75" t="s">
        <v>845</v>
      </c>
      <c r="E2329" t="s">
        <v>52</v>
      </c>
      <c r="F2329">
        <v>790</v>
      </c>
    </row>
    <row r="2330" spans="1:6">
      <c r="A2330" t="s">
        <v>830</v>
      </c>
      <c r="B2330" t="s">
        <v>794</v>
      </c>
      <c r="C2330" t="s">
        <v>848</v>
      </c>
      <c r="D2330" s="75" t="s">
        <v>846</v>
      </c>
      <c r="E2330" t="s">
        <v>52</v>
      </c>
      <c r="F2330">
        <v>197</v>
      </c>
    </row>
    <row r="2331" spans="1:6">
      <c r="A2331" t="s">
        <v>830</v>
      </c>
      <c r="B2331" t="s">
        <v>794</v>
      </c>
      <c r="C2331" t="s">
        <v>848</v>
      </c>
      <c r="D2331" s="75" t="s">
        <v>847</v>
      </c>
      <c r="E2331" t="s">
        <v>52</v>
      </c>
      <c r="F2331">
        <v>27</v>
      </c>
    </row>
    <row r="2332" spans="1:6">
      <c r="A2332" t="s">
        <v>830</v>
      </c>
      <c r="B2332" t="s">
        <v>794</v>
      </c>
      <c r="C2332" t="s">
        <v>848</v>
      </c>
      <c r="D2332" s="75" t="s">
        <v>159</v>
      </c>
      <c r="E2332" t="s">
        <v>53</v>
      </c>
      <c r="F2332">
        <v>230</v>
      </c>
    </row>
    <row r="2333" spans="1:6">
      <c r="A2333" t="s">
        <v>830</v>
      </c>
      <c r="B2333" t="s">
        <v>794</v>
      </c>
      <c r="C2333" t="s">
        <v>848</v>
      </c>
      <c r="D2333" s="75" t="s">
        <v>160</v>
      </c>
      <c r="E2333" t="s">
        <v>53</v>
      </c>
      <c r="F2333">
        <v>1272</v>
      </c>
    </row>
    <row r="2334" spans="1:6">
      <c r="A2334" t="s">
        <v>830</v>
      </c>
      <c r="B2334" t="s">
        <v>794</v>
      </c>
      <c r="C2334" t="s">
        <v>848</v>
      </c>
      <c r="D2334" s="75" t="s">
        <v>161</v>
      </c>
      <c r="E2334" t="s">
        <v>53</v>
      </c>
      <c r="F2334">
        <v>1581</v>
      </c>
    </row>
    <row r="2335" spans="1:6">
      <c r="A2335" t="s">
        <v>830</v>
      </c>
      <c r="B2335" t="s">
        <v>794</v>
      </c>
      <c r="C2335" t="s">
        <v>848</v>
      </c>
      <c r="D2335" s="75" t="s">
        <v>831</v>
      </c>
      <c r="E2335" t="s">
        <v>53</v>
      </c>
      <c r="F2335">
        <v>1703</v>
      </c>
    </row>
    <row r="2336" spans="1:6">
      <c r="A2336" t="s">
        <v>830</v>
      </c>
      <c r="B2336" t="s">
        <v>794</v>
      </c>
      <c r="C2336" t="s">
        <v>848</v>
      </c>
      <c r="D2336" s="75" t="s">
        <v>832</v>
      </c>
      <c r="E2336" t="s">
        <v>53</v>
      </c>
      <c r="F2336">
        <v>2014</v>
      </c>
    </row>
    <row r="2337" spans="1:6">
      <c r="A2337" t="s">
        <v>830</v>
      </c>
      <c r="B2337" t="s">
        <v>794</v>
      </c>
      <c r="C2337" t="s">
        <v>848</v>
      </c>
      <c r="D2337" s="75" t="s">
        <v>833</v>
      </c>
      <c r="E2337" t="s">
        <v>53</v>
      </c>
      <c r="F2337">
        <v>2785</v>
      </c>
    </row>
    <row r="2338" spans="1:6">
      <c r="A2338" t="s">
        <v>830</v>
      </c>
      <c r="B2338" t="s">
        <v>794</v>
      </c>
      <c r="C2338" t="s">
        <v>848</v>
      </c>
      <c r="D2338" s="75" t="s">
        <v>834</v>
      </c>
      <c r="E2338" t="s">
        <v>53</v>
      </c>
      <c r="F2338">
        <v>3473</v>
      </c>
    </row>
    <row r="2339" spans="1:6">
      <c r="A2339" t="s">
        <v>830</v>
      </c>
      <c r="B2339" t="s">
        <v>794</v>
      </c>
      <c r="C2339" t="s">
        <v>848</v>
      </c>
      <c r="D2339" s="75" t="s">
        <v>835</v>
      </c>
      <c r="E2339" t="s">
        <v>53</v>
      </c>
      <c r="F2339">
        <v>3276</v>
      </c>
    </row>
    <row r="2340" spans="1:6">
      <c r="A2340" t="s">
        <v>830</v>
      </c>
      <c r="B2340" t="s">
        <v>794</v>
      </c>
      <c r="C2340" t="s">
        <v>848</v>
      </c>
      <c r="D2340" s="75" t="s">
        <v>836</v>
      </c>
      <c r="E2340" t="s">
        <v>53</v>
      </c>
      <c r="F2340">
        <v>3171</v>
      </c>
    </row>
    <row r="2341" spans="1:6">
      <c r="A2341" t="s">
        <v>830</v>
      </c>
      <c r="B2341" t="s">
        <v>794</v>
      </c>
      <c r="C2341" t="s">
        <v>848</v>
      </c>
      <c r="D2341" s="75" t="s">
        <v>837</v>
      </c>
      <c r="E2341" t="s">
        <v>53</v>
      </c>
      <c r="F2341">
        <v>3442</v>
      </c>
    </row>
    <row r="2342" spans="1:6">
      <c r="A2342" t="s">
        <v>830</v>
      </c>
      <c r="B2342" t="s">
        <v>794</v>
      </c>
      <c r="C2342" t="s">
        <v>848</v>
      </c>
      <c r="D2342" s="75" t="s">
        <v>838</v>
      </c>
      <c r="E2342" t="s">
        <v>53</v>
      </c>
      <c r="F2342">
        <v>4070</v>
      </c>
    </row>
    <row r="2343" spans="1:6">
      <c r="A2343" t="s">
        <v>830</v>
      </c>
      <c r="B2343" t="s">
        <v>794</v>
      </c>
      <c r="C2343" t="s">
        <v>848</v>
      </c>
      <c r="D2343" s="75" t="s">
        <v>839</v>
      </c>
      <c r="E2343" t="s">
        <v>53</v>
      </c>
      <c r="F2343">
        <v>3838</v>
      </c>
    </row>
    <row r="2344" spans="1:6">
      <c r="A2344" t="s">
        <v>830</v>
      </c>
      <c r="B2344" t="s">
        <v>794</v>
      </c>
      <c r="C2344" t="s">
        <v>848</v>
      </c>
      <c r="D2344" s="75" t="s">
        <v>840</v>
      </c>
      <c r="E2344" t="s">
        <v>53</v>
      </c>
      <c r="F2344">
        <v>2650</v>
      </c>
    </row>
    <row r="2345" spans="1:6">
      <c r="A2345" t="s">
        <v>830</v>
      </c>
      <c r="B2345" t="s">
        <v>794</v>
      </c>
      <c r="C2345" t="s">
        <v>848</v>
      </c>
      <c r="D2345" s="75" t="s">
        <v>841</v>
      </c>
      <c r="E2345" t="s">
        <v>53</v>
      </c>
      <c r="F2345">
        <v>1801</v>
      </c>
    </row>
    <row r="2346" spans="1:6">
      <c r="A2346" t="s">
        <v>830</v>
      </c>
      <c r="B2346" t="s">
        <v>794</v>
      </c>
      <c r="C2346" t="s">
        <v>848</v>
      </c>
      <c r="D2346" s="75" t="s">
        <v>842</v>
      </c>
      <c r="E2346" t="s">
        <v>53</v>
      </c>
      <c r="F2346">
        <v>881</v>
      </c>
    </row>
    <row r="2347" spans="1:6">
      <c r="A2347" t="s">
        <v>830</v>
      </c>
      <c r="B2347" t="s">
        <v>794</v>
      </c>
      <c r="C2347" t="s">
        <v>848</v>
      </c>
      <c r="D2347" s="75" t="s">
        <v>843</v>
      </c>
      <c r="E2347" t="s">
        <v>53</v>
      </c>
      <c r="F2347">
        <v>384</v>
      </c>
    </row>
    <row r="2348" spans="1:6">
      <c r="A2348" t="s">
        <v>830</v>
      </c>
      <c r="B2348" t="s">
        <v>794</v>
      </c>
      <c r="C2348" t="s">
        <v>848</v>
      </c>
      <c r="D2348" s="75" t="s">
        <v>844</v>
      </c>
      <c r="E2348" t="s">
        <v>53</v>
      </c>
      <c r="F2348">
        <v>159</v>
      </c>
    </row>
    <row r="2349" spans="1:6">
      <c r="A2349" t="s">
        <v>830</v>
      </c>
      <c r="B2349" t="s">
        <v>794</v>
      </c>
      <c r="C2349" t="s">
        <v>848</v>
      </c>
      <c r="D2349" s="75" t="s">
        <v>845</v>
      </c>
      <c r="E2349" t="s">
        <v>53</v>
      </c>
      <c r="F2349">
        <v>50</v>
      </c>
    </row>
    <row r="2350" spans="1:6">
      <c r="A2350" t="s">
        <v>830</v>
      </c>
      <c r="B2350" t="s">
        <v>794</v>
      </c>
      <c r="C2350" t="s">
        <v>848</v>
      </c>
      <c r="D2350" s="75" t="s">
        <v>846</v>
      </c>
      <c r="E2350" t="s">
        <v>53</v>
      </c>
      <c r="F2350">
        <v>5</v>
      </c>
    </row>
    <row r="2351" spans="1:6">
      <c r="A2351" t="s">
        <v>830</v>
      </c>
      <c r="B2351" t="s">
        <v>794</v>
      </c>
      <c r="C2351" t="s">
        <v>848</v>
      </c>
      <c r="D2351" s="75" t="s">
        <v>159</v>
      </c>
      <c r="E2351" t="s">
        <v>54</v>
      </c>
      <c r="F2351">
        <v>92162</v>
      </c>
    </row>
    <row r="2352" spans="1:6">
      <c r="A2352" t="s">
        <v>830</v>
      </c>
      <c r="B2352" t="s">
        <v>794</v>
      </c>
      <c r="C2352" t="s">
        <v>848</v>
      </c>
      <c r="D2352" s="75" t="s">
        <v>160</v>
      </c>
      <c r="E2352" t="s">
        <v>54</v>
      </c>
      <c r="F2352">
        <v>509335</v>
      </c>
    </row>
    <row r="2353" spans="1:6">
      <c r="A2353" t="s">
        <v>830</v>
      </c>
      <c r="B2353" t="s">
        <v>794</v>
      </c>
      <c r="C2353" t="s">
        <v>848</v>
      </c>
      <c r="D2353" s="75" t="s">
        <v>161</v>
      </c>
      <c r="E2353" t="s">
        <v>54</v>
      </c>
      <c r="F2353">
        <v>527680</v>
      </c>
    </row>
    <row r="2354" spans="1:6">
      <c r="A2354" t="s">
        <v>830</v>
      </c>
      <c r="B2354" t="s">
        <v>794</v>
      </c>
      <c r="C2354" t="s">
        <v>848</v>
      </c>
      <c r="D2354" s="75" t="s">
        <v>831</v>
      </c>
      <c r="E2354" t="s">
        <v>54</v>
      </c>
      <c r="F2354">
        <v>433367</v>
      </c>
    </row>
    <row r="2355" spans="1:6">
      <c r="A2355" t="s">
        <v>830</v>
      </c>
      <c r="B2355" t="s">
        <v>794</v>
      </c>
      <c r="C2355" t="s">
        <v>848</v>
      </c>
      <c r="D2355" s="75" t="s">
        <v>832</v>
      </c>
      <c r="E2355" t="s">
        <v>54</v>
      </c>
      <c r="F2355">
        <v>409550</v>
      </c>
    </row>
    <row r="2356" spans="1:6">
      <c r="A2356" t="s">
        <v>830</v>
      </c>
      <c r="B2356" t="s">
        <v>794</v>
      </c>
      <c r="C2356" t="s">
        <v>848</v>
      </c>
      <c r="D2356" s="75" t="s">
        <v>833</v>
      </c>
      <c r="E2356" t="s">
        <v>54</v>
      </c>
      <c r="F2356">
        <v>470682</v>
      </c>
    </row>
    <row r="2357" spans="1:6">
      <c r="A2357" t="s">
        <v>830</v>
      </c>
      <c r="B2357" t="s">
        <v>794</v>
      </c>
      <c r="C2357" t="s">
        <v>848</v>
      </c>
      <c r="D2357" s="75" t="s">
        <v>834</v>
      </c>
      <c r="E2357" t="s">
        <v>54</v>
      </c>
      <c r="F2357">
        <v>595552</v>
      </c>
    </row>
    <row r="2358" spans="1:6">
      <c r="A2358" t="s">
        <v>830</v>
      </c>
      <c r="B2358" t="s">
        <v>794</v>
      </c>
      <c r="C2358" t="s">
        <v>848</v>
      </c>
      <c r="D2358" s="75" t="s">
        <v>835</v>
      </c>
      <c r="E2358" t="s">
        <v>54</v>
      </c>
      <c r="F2358">
        <v>610452</v>
      </c>
    </row>
    <row r="2359" spans="1:6">
      <c r="A2359" t="s">
        <v>830</v>
      </c>
      <c r="B2359" t="s">
        <v>794</v>
      </c>
      <c r="C2359" t="s">
        <v>848</v>
      </c>
      <c r="D2359" s="75" t="s">
        <v>836</v>
      </c>
      <c r="E2359" t="s">
        <v>54</v>
      </c>
      <c r="F2359">
        <v>669796</v>
      </c>
    </row>
    <row r="2360" spans="1:6">
      <c r="A2360" t="s">
        <v>830</v>
      </c>
      <c r="B2360" t="s">
        <v>794</v>
      </c>
      <c r="C2360" t="s">
        <v>848</v>
      </c>
      <c r="D2360" s="75" t="s">
        <v>837</v>
      </c>
      <c r="E2360" t="s">
        <v>54</v>
      </c>
      <c r="F2360">
        <v>656951</v>
      </c>
    </row>
    <row r="2361" spans="1:6">
      <c r="A2361" t="s">
        <v>830</v>
      </c>
      <c r="B2361" t="s">
        <v>794</v>
      </c>
      <c r="C2361" t="s">
        <v>848</v>
      </c>
      <c r="D2361" s="75" t="s">
        <v>838</v>
      </c>
      <c r="E2361" t="s">
        <v>54</v>
      </c>
      <c r="F2361">
        <v>733335</v>
      </c>
    </row>
    <row r="2362" spans="1:6">
      <c r="A2362" t="s">
        <v>830</v>
      </c>
      <c r="B2362" t="s">
        <v>794</v>
      </c>
      <c r="C2362" t="s">
        <v>848</v>
      </c>
      <c r="D2362" s="75" t="s">
        <v>839</v>
      </c>
      <c r="E2362" t="s">
        <v>54</v>
      </c>
      <c r="F2362">
        <v>713498</v>
      </c>
    </row>
    <row r="2363" spans="1:6">
      <c r="A2363" t="s">
        <v>830</v>
      </c>
      <c r="B2363" t="s">
        <v>794</v>
      </c>
      <c r="C2363" t="s">
        <v>848</v>
      </c>
      <c r="D2363" s="75" t="s">
        <v>840</v>
      </c>
      <c r="E2363" t="s">
        <v>54</v>
      </c>
      <c r="F2363">
        <v>639430</v>
      </c>
    </row>
    <row r="2364" spans="1:6">
      <c r="A2364" t="s">
        <v>830</v>
      </c>
      <c r="B2364" t="s">
        <v>794</v>
      </c>
      <c r="C2364" t="s">
        <v>848</v>
      </c>
      <c r="D2364" s="75" t="s">
        <v>841</v>
      </c>
      <c r="E2364" t="s">
        <v>54</v>
      </c>
      <c r="F2364">
        <v>521073</v>
      </c>
    </row>
    <row r="2365" spans="1:6">
      <c r="A2365" t="s">
        <v>830</v>
      </c>
      <c r="B2365" t="s">
        <v>794</v>
      </c>
      <c r="C2365" t="s">
        <v>848</v>
      </c>
      <c r="D2365" s="75" t="s">
        <v>842</v>
      </c>
      <c r="E2365" t="s">
        <v>54</v>
      </c>
      <c r="F2365">
        <v>325372</v>
      </c>
    </row>
    <row r="2366" spans="1:6">
      <c r="A2366" t="s">
        <v>830</v>
      </c>
      <c r="B2366" t="s">
        <v>794</v>
      </c>
      <c r="C2366" t="s">
        <v>848</v>
      </c>
      <c r="D2366" s="75" t="s">
        <v>843</v>
      </c>
      <c r="E2366" t="s">
        <v>54</v>
      </c>
      <c r="F2366">
        <v>206733</v>
      </c>
    </row>
    <row r="2367" spans="1:6">
      <c r="A2367" t="s">
        <v>830</v>
      </c>
      <c r="B2367" t="s">
        <v>794</v>
      </c>
      <c r="C2367" t="s">
        <v>848</v>
      </c>
      <c r="D2367" s="75" t="s">
        <v>844</v>
      </c>
      <c r="E2367" t="s">
        <v>54</v>
      </c>
      <c r="F2367">
        <v>121739</v>
      </c>
    </row>
    <row r="2368" spans="1:6">
      <c r="A2368" t="s">
        <v>830</v>
      </c>
      <c r="B2368" t="s">
        <v>794</v>
      </c>
      <c r="C2368" t="s">
        <v>848</v>
      </c>
      <c r="D2368" s="75" t="s">
        <v>845</v>
      </c>
      <c r="E2368" t="s">
        <v>54</v>
      </c>
      <c r="F2368">
        <v>55536</v>
      </c>
    </row>
    <row r="2369" spans="1:6">
      <c r="A2369" t="s">
        <v>830</v>
      </c>
      <c r="B2369" t="s">
        <v>794</v>
      </c>
      <c r="C2369" t="s">
        <v>848</v>
      </c>
      <c r="D2369" s="75" t="s">
        <v>846</v>
      </c>
      <c r="E2369" t="s">
        <v>54</v>
      </c>
      <c r="F2369">
        <v>13070</v>
      </c>
    </row>
    <row r="2370" spans="1:6">
      <c r="A2370" t="s">
        <v>830</v>
      </c>
      <c r="B2370" t="s">
        <v>794</v>
      </c>
      <c r="C2370" t="s">
        <v>848</v>
      </c>
      <c r="D2370" s="75" t="s">
        <v>847</v>
      </c>
      <c r="E2370" t="s">
        <v>54</v>
      </c>
      <c r="F2370">
        <v>1974</v>
      </c>
    </row>
    <row r="2371" spans="1:6">
      <c r="A2371" t="s">
        <v>830</v>
      </c>
      <c r="B2371" t="s">
        <v>794</v>
      </c>
      <c r="C2371" t="s">
        <v>848</v>
      </c>
      <c r="D2371" s="75" t="s">
        <v>681</v>
      </c>
      <c r="E2371" t="s">
        <v>54</v>
      </c>
      <c r="F2371">
        <v>46</v>
      </c>
    </row>
    <row r="2372" spans="1:6">
      <c r="A2372" t="s">
        <v>830</v>
      </c>
      <c r="B2372" t="s">
        <v>794</v>
      </c>
      <c r="C2372" t="s">
        <v>848</v>
      </c>
      <c r="D2372" s="75" t="s">
        <v>159</v>
      </c>
      <c r="E2372" t="s">
        <v>791</v>
      </c>
      <c r="F2372">
        <v>6943</v>
      </c>
    </row>
    <row r="2373" spans="1:6">
      <c r="A2373" t="s">
        <v>830</v>
      </c>
      <c r="B2373" t="s">
        <v>794</v>
      </c>
      <c r="C2373" t="s">
        <v>848</v>
      </c>
      <c r="D2373" s="75" t="s">
        <v>160</v>
      </c>
      <c r="E2373" t="s">
        <v>791</v>
      </c>
      <c r="F2373">
        <v>34715</v>
      </c>
    </row>
    <row r="2374" spans="1:6">
      <c r="A2374" t="s">
        <v>830</v>
      </c>
      <c r="B2374" t="s">
        <v>794</v>
      </c>
      <c r="C2374" t="s">
        <v>848</v>
      </c>
      <c r="D2374" s="75" t="s">
        <v>161</v>
      </c>
      <c r="E2374" t="s">
        <v>791</v>
      </c>
      <c r="F2374">
        <v>33642</v>
      </c>
    </row>
    <row r="2375" spans="1:6">
      <c r="A2375" t="s">
        <v>830</v>
      </c>
      <c r="B2375" t="s">
        <v>794</v>
      </c>
      <c r="C2375" t="s">
        <v>848</v>
      </c>
      <c r="D2375" s="75" t="s">
        <v>831</v>
      </c>
      <c r="E2375" t="s">
        <v>791</v>
      </c>
      <c r="F2375">
        <v>27966</v>
      </c>
    </row>
    <row r="2376" spans="1:6">
      <c r="A2376" t="s">
        <v>830</v>
      </c>
      <c r="B2376" t="s">
        <v>794</v>
      </c>
      <c r="C2376" t="s">
        <v>848</v>
      </c>
      <c r="D2376" s="75" t="s">
        <v>832</v>
      </c>
      <c r="E2376" t="s">
        <v>791</v>
      </c>
      <c r="F2376">
        <v>31746</v>
      </c>
    </row>
    <row r="2377" spans="1:6">
      <c r="A2377" t="s">
        <v>830</v>
      </c>
      <c r="B2377" t="s">
        <v>794</v>
      </c>
      <c r="C2377" t="s">
        <v>848</v>
      </c>
      <c r="D2377" s="75" t="s">
        <v>833</v>
      </c>
      <c r="E2377" t="s">
        <v>791</v>
      </c>
      <c r="F2377">
        <v>36362</v>
      </c>
    </row>
    <row r="2378" spans="1:6">
      <c r="A2378" t="s">
        <v>830</v>
      </c>
      <c r="B2378" t="s">
        <v>794</v>
      </c>
      <c r="C2378" t="s">
        <v>848</v>
      </c>
      <c r="D2378" s="75" t="s">
        <v>834</v>
      </c>
      <c r="E2378" t="s">
        <v>791</v>
      </c>
      <c r="F2378">
        <v>46354</v>
      </c>
    </row>
    <row r="2379" spans="1:6">
      <c r="A2379" t="s">
        <v>830</v>
      </c>
      <c r="B2379" t="s">
        <v>794</v>
      </c>
      <c r="C2379" t="s">
        <v>848</v>
      </c>
      <c r="D2379" s="75" t="s">
        <v>835</v>
      </c>
      <c r="E2379" t="s">
        <v>791</v>
      </c>
      <c r="F2379">
        <v>48086</v>
      </c>
    </row>
    <row r="2380" spans="1:6">
      <c r="A2380" t="s">
        <v>830</v>
      </c>
      <c r="B2380" t="s">
        <v>794</v>
      </c>
      <c r="C2380" t="s">
        <v>848</v>
      </c>
      <c r="D2380" s="75" t="s">
        <v>836</v>
      </c>
      <c r="E2380" t="s">
        <v>791</v>
      </c>
      <c r="F2380">
        <v>52023</v>
      </c>
    </row>
    <row r="2381" spans="1:6">
      <c r="A2381" t="s">
        <v>830</v>
      </c>
      <c r="B2381" t="s">
        <v>794</v>
      </c>
      <c r="C2381" t="s">
        <v>848</v>
      </c>
      <c r="D2381" s="75" t="s">
        <v>837</v>
      </c>
      <c r="E2381" t="s">
        <v>791</v>
      </c>
      <c r="F2381">
        <v>47238</v>
      </c>
    </row>
    <row r="2382" spans="1:6">
      <c r="A2382" t="s">
        <v>830</v>
      </c>
      <c r="B2382" t="s">
        <v>794</v>
      </c>
      <c r="C2382" t="s">
        <v>848</v>
      </c>
      <c r="D2382" s="75" t="s">
        <v>838</v>
      </c>
      <c r="E2382" t="s">
        <v>791</v>
      </c>
      <c r="F2382">
        <v>53715</v>
      </c>
    </row>
    <row r="2383" spans="1:6">
      <c r="A2383" t="s">
        <v>830</v>
      </c>
      <c r="B2383" t="s">
        <v>794</v>
      </c>
      <c r="C2383" t="s">
        <v>848</v>
      </c>
      <c r="D2383" s="75" t="s">
        <v>839</v>
      </c>
      <c r="E2383" t="s">
        <v>791</v>
      </c>
      <c r="F2383">
        <v>50692</v>
      </c>
    </row>
    <row r="2384" spans="1:6">
      <c r="A2384" t="s">
        <v>830</v>
      </c>
      <c r="B2384" t="s">
        <v>794</v>
      </c>
      <c r="C2384" t="s">
        <v>848</v>
      </c>
      <c r="D2384" s="75" t="s">
        <v>840</v>
      </c>
      <c r="E2384" t="s">
        <v>791</v>
      </c>
      <c r="F2384">
        <v>47063</v>
      </c>
    </row>
    <row r="2385" spans="1:6">
      <c r="A2385" t="s">
        <v>830</v>
      </c>
      <c r="B2385" t="s">
        <v>794</v>
      </c>
      <c r="C2385" t="s">
        <v>848</v>
      </c>
      <c r="D2385" s="75" t="s">
        <v>841</v>
      </c>
      <c r="E2385" t="s">
        <v>791</v>
      </c>
      <c r="F2385">
        <v>41711</v>
      </c>
    </row>
    <row r="2386" spans="1:6">
      <c r="A2386" t="s">
        <v>830</v>
      </c>
      <c r="B2386" t="s">
        <v>794</v>
      </c>
      <c r="C2386" t="s">
        <v>848</v>
      </c>
      <c r="D2386" s="75" t="s">
        <v>842</v>
      </c>
      <c r="E2386" t="s">
        <v>791</v>
      </c>
      <c r="F2386">
        <v>27765</v>
      </c>
    </row>
    <row r="2387" spans="1:6">
      <c r="A2387" t="s">
        <v>830</v>
      </c>
      <c r="B2387" t="s">
        <v>794</v>
      </c>
      <c r="C2387" t="s">
        <v>848</v>
      </c>
      <c r="D2387" s="75" t="s">
        <v>843</v>
      </c>
      <c r="E2387" t="s">
        <v>791</v>
      </c>
      <c r="F2387">
        <v>18900</v>
      </c>
    </row>
    <row r="2388" spans="1:6">
      <c r="A2388" t="s">
        <v>830</v>
      </c>
      <c r="B2388" t="s">
        <v>794</v>
      </c>
      <c r="C2388" t="s">
        <v>848</v>
      </c>
      <c r="D2388" s="75" t="s">
        <v>844</v>
      </c>
      <c r="E2388" t="s">
        <v>791</v>
      </c>
      <c r="F2388">
        <v>11449</v>
      </c>
    </row>
    <row r="2389" spans="1:6">
      <c r="A2389" t="s">
        <v>830</v>
      </c>
      <c r="B2389" t="s">
        <v>794</v>
      </c>
      <c r="C2389" t="s">
        <v>848</v>
      </c>
      <c r="D2389" s="75" t="s">
        <v>845</v>
      </c>
      <c r="E2389" t="s">
        <v>791</v>
      </c>
      <c r="F2389">
        <v>5531</v>
      </c>
    </row>
    <row r="2390" spans="1:6">
      <c r="A2390" t="s">
        <v>830</v>
      </c>
      <c r="B2390" t="s">
        <v>794</v>
      </c>
      <c r="C2390" t="s">
        <v>848</v>
      </c>
      <c r="D2390" s="75" t="s">
        <v>846</v>
      </c>
      <c r="E2390" t="s">
        <v>791</v>
      </c>
      <c r="F2390">
        <v>1335</v>
      </c>
    </row>
    <row r="2391" spans="1:6">
      <c r="A2391" t="s">
        <v>830</v>
      </c>
      <c r="B2391" t="s">
        <v>794</v>
      </c>
      <c r="C2391" t="s">
        <v>848</v>
      </c>
      <c r="D2391" s="75" t="s">
        <v>847</v>
      </c>
      <c r="E2391" t="s">
        <v>791</v>
      </c>
      <c r="F2391">
        <v>228</v>
      </c>
    </row>
    <row r="2392" spans="1:6">
      <c r="A2392" t="s">
        <v>830</v>
      </c>
      <c r="B2392" t="s">
        <v>795</v>
      </c>
      <c r="C2392" t="s">
        <v>69</v>
      </c>
      <c r="D2392" s="75" t="s">
        <v>159</v>
      </c>
      <c r="E2392" t="s">
        <v>46</v>
      </c>
      <c r="F2392">
        <v>53020</v>
      </c>
    </row>
    <row r="2393" spans="1:6">
      <c r="A2393" t="s">
        <v>830</v>
      </c>
      <c r="B2393" t="s">
        <v>795</v>
      </c>
      <c r="C2393" t="s">
        <v>69</v>
      </c>
      <c r="D2393" s="75" t="s">
        <v>160</v>
      </c>
      <c r="E2393" t="s">
        <v>46</v>
      </c>
      <c r="F2393">
        <v>279250</v>
      </c>
    </row>
    <row r="2394" spans="1:6">
      <c r="A2394" t="s">
        <v>830</v>
      </c>
      <c r="B2394" t="s">
        <v>795</v>
      </c>
      <c r="C2394" t="s">
        <v>69</v>
      </c>
      <c r="D2394" s="75" t="s">
        <v>161</v>
      </c>
      <c r="E2394" t="s">
        <v>46</v>
      </c>
      <c r="F2394">
        <v>288690</v>
      </c>
    </row>
    <row r="2395" spans="1:6">
      <c r="A2395" t="s">
        <v>830</v>
      </c>
      <c r="B2395" t="s">
        <v>795</v>
      </c>
      <c r="C2395" t="s">
        <v>69</v>
      </c>
      <c r="D2395" s="75" t="s">
        <v>831</v>
      </c>
      <c r="E2395" t="s">
        <v>46</v>
      </c>
      <c r="F2395">
        <v>249650</v>
      </c>
    </row>
    <row r="2396" spans="1:6">
      <c r="A2396" t="s">
        <v>830</v>
      </c>
      <c r="B2396" t="s">
        <v>795</v>
      </c>
      <c r="C2396" t="s">
        <v>69</v>
      </c>
      <c r="D2396" s="75" t="s">
        <v>832</v>
      </c>
      <c r="E2396" t="s">
        <v>46</v>
      </c>
      <c r="F2396">
        <v>255222</v>
      </c>
    </row>
    <row r="2397" spans="1:6">
      <c r="A2397" t="s">
        <v>830</v>
      </c>
      <c r="B2397" t="s">
        <v>795</v>
      </c>
      <c r="C2397" t="s">
        <v>69</v>
      </c>
      <c r="D2397" s="75" t="s">
        <v>833</v>
      </c>
      <c r="E2397" t="s">
        <v>46</v>
      </c>
      <c r="F2397">
        <v>293422</v>
      </c>
    </row>
    <row r="2398" spans="1:6">
      <c r="A2398" t="s">
        <v>830</v>
      </c>
      <c r="B2398" t="s">
        <v>795</v>
      </c>
      <c r="C2398" t="s">
        <v>69</v>
      </c>
      <c r="D2398" s="75" t="s">
        <v>834</v>
      </c>
      <c r="E2398" t="s">
        <v>46</v>
      </c>
      <c r="F2398">
        <v>393026</v>
      </c>
    </row>
    <row r="2399" spans="1:6">
      <c r="A2399" t="s">
        <v>830</v>
      </c>
      <c r="B2399" t="s">
        <v>795</v>
      </c>
      <c r="C2399" t="s">
        <v>69</v>
      </c>
      <c r="D2399" s="75" t="s">
        <v>835</v>
      </c>
      <c r="E2399" t="s">
        <v>46</v>
      </c>
      <c r="F2399">
        <v>402547</v>
      </c>
    </row>
    <row r="2400" spans="1:6">
      <c r="A2400" t="s">
        <v>830</v>
      </c>
      <c r="B2400" t="s">
        <v>795</v>
      </c>
      <c r="C2400" t="s">
        <v>69</v>
      </c>
      <c r="D2400" s="75" t="s">
        <v>836</v>
      </c>
      <c r="E2400" t="s">
        <v>46</v>
      </c>
      <c r="F2400">
        <v>435328</v>
      </c>
    </row>
    <row r="2401" spans="1:6">
      <c r="A2401" t="s">
        <v>830</v>
      </c>
      <c r="B2401" t="s">
        <v>795</v>
      </c>
      <c r="C2401" t="s">
        <v>69</v>
      </c>
      <c r="D2401" s="75" t="s">
        <v>837</v>
      </c>
      <c r="E2401" t="s">
        <v>46</v>
      </c>
      <c r="F2401">
        <v>407775</v>
      </c>
    </row>
    <row r="2402" spans="1:6">
      <c r="A2402" t="s">
        <v>830</v>
      </c>
      <c r="B2402" t="s">
        <v>795</v>
      </c>
      <c r="C2402" t="s">
        <v>69</v>
      </c>
      <c r="D2402" s="75" t="s">
        <v>838</v>
      </c>
      <c r="E2402" t="s">
        <v>46</v>
      </c>
      <c r="F2402">
        <v>452533</v>
      </c>
    </row>
    <row r="2403" spans="1:6">
      <c r="A2403" t="s">
        <v>830</v>
      </c>
      <c r="B2403" t="s">
        <v>795</v>
      </c>
      <c r="C2403" t="s">
        <v>69</v>
      </c>
      <c r="D2403" s="75" t="s">
        <v>839</v>
      </c>
      <c r="E2403" t="s">
        <v>46</v>
      </c>
      <c r="F2403">
        <v>443340</v>
      </c>
    </row>
    <row r="2404" spans="1:6">
      <c r="A2404" t="s">
        <v>830</v>
      </c>
      <c r="B2404" t="s">
        <v>795</v>
      </c>
      <c r="C2404" t="s">
        <v>69</v>
      </c>
      <c r="D2404" s="75" t="s">
        <v>840</v>
      </c>
      <c r="E2404" t="s">
        <v>46</v>
      </c>
      <c r="F2404">
        <v>399539</v>
      </c>
    </row>
    <row r="2405" spans="1:6">
      <c r="A2405" t="s">
        <v>830</v>
      </c>
      <c r="B2405" t="s">
        <v>795</v>
      </c>
      <c r="C2405" t="s">
        <v>69</v>
      </c>
      <c r="D2405" s="75" t="s">
        <v>841</v>
      </c>
      <c r="E2405" t="s">
        <v>46</v>
      </c>
      <c r="F2405">
        <v>335424</v>
      </c>
    </row>
    <row r="2406" spans="1:6">
      <c r="A2406" t="s">
        <v>830</v>
      </c>
      <c r="B2406" t="s">
        <v>795</v>
      </c>
      <c r="C2406" t="s">
        <v>69</v>
      </c>
      <c r="D2406" s="75" t="s">
        <v>842</v>
      </c>
      <c r="E2406" t="s">
        <v>46</v>
      </c>
      <c r="F2406">
        <v>215618</v>
      </c>
    </row>
    <row r="2407" spans="1:6">
      <c r="A2407" t="s">
        <v>830</v>
      </c>
      <c r="B2407" t="s">
        <v>795</v>
      </c>
      <c r="C2407" t="s">
        <v>69</v>
      </c>
      <c r="D2407" s="75" t="s">
        <v>843</v>
      </c>
      <c r="E2407" t="s">
        <v>46</v>
      </c>
      <c r="F2407">
        <v>135682</v>
      </c>
    </row>
    <row r="2408" spans="1:6">
      <c r="A2408" t="s">
        <v>830</v>
      </c>
      <c r="B2408" t="s">
        <v>795</v>
      </c>
      <c r="C2408" t="s">
        <v>69</v>
      </c>
      <c r="D2408" s="75" t="s">
        <v>844</v>
      </c>
      <c r="E2408" t="s">
        <v>46</v>
      </c>
      <c r="F2408">
        <v>80054</v>
      </c>
    </row>
    <row r="2409" spans="1:6">
      <c r="A2409" t="s">
        <v>830</v>
      </c>
      <c r="B2409" t="s">
        <v>795</v>
      </c>
      <c r="C2409" t="s">
        <v>69</v>
      </c>
      <c r="D2409" s="75" t="s">
        <v>845</v>
      </c>
      <c r="E2409" t="s">
        <v>46</v>
      </c>
      <c r="F2409">
        <v>39976</v>
      </c>
    </row>
    <row r="2410" spans="1:6">
      <c r="A2410" t="s">
        <v>830</v>
      </c>
      <c r="B2410" t="s">
        <v>795</v>
      </c>
      <c r="C2410" t="s">
        <v>69</v>
      </c>
      <c r="D2410" s="75" t="s">
        <v>846</v>
      </c>
      <c r="E2410" t="s">
        <v>46</v>
      </c>
      <c r="F2410">
        <v>12077</v>
      </c>
    </row>
    <row r="2411" spans="1:6">
      <c r="A2411" t="s">
        <v>830</v>
      </c>
      <c r="B2411" t="s">
        <v>795</v>
      </c>
      <c r="C2411" t="s">
        <v>69</v>
      </c>
      <c r="D2411" s="75" t="s">
        <v>847</v>
      </c>
      <c r="E2411" t="s">
        <v>46</v>
      </c>
      <c r="F2411">
        <v>1906</v>
      </c>
    </row>
    <row r="2412" spans="1:6">
      <c r="A2412" t="s">
        <v>830</v>
      </c>
      <c r="B2412" t="s">
        <v>795</v>
      </c>
      <c r="C2412" t="s">
        <v>69</v>
      </c>
      <c r="D2412" s="75" t="s">
        <v>681</v>
      </c>
      <c r="E2412" t="s">
        <v>46</v>
      </c>
      <c r="F2412">
        <v>12</v>
      </c>
    </row>
    <row r="2413" spans="1:6">
      <c r="A2413" t="s">
        <v>830</v>
      </c>
      <c r="B2413" t="s">
        <v>795</v>
      </c>
      <c r="C2413" t="s">
        <v>69</v>
      </c>
      <c r="D2413" s="75" t="s">
        <v>159</v>
      </c>
      <c r="E2413" t="s">
        <v>700</v>
      </c>
      <c r="F2413">
        <v>27020</v>
      </c>
    </row>
    <row r="2414" spans="1:6">
      <c r="A2414" t="s">
        <v>830</v>
      </c>
      <c r="B2414" t="s">
        <v>795</v>
      </c>
      <c r="C2414" t="s">
        <v>69</v>
      </c>
      <c r="D2414" s="75" t="s">
        <v>160</v>
      </c>
      <c r="E2414" t="s">
        <v>700</v>
      </c>
      <c r="F2414">
        <v>158544</v>
      </c>
    </row>
    <row r="2415" spans="1:6">
      <c r="A2415" t="s">
        <v>830</v>
      </c>
      <c r="B2415" t="s">
        <v>795</v>
      </c>
      <c r="C2415" t="s">
        <v>69</v>
      </c>
      <c r="D2415" s="75" t="s">
        <v>161</v>
      </c>
      <c r="E2415" t="s">
        <v>700</v>
      </c>
      <c r="F2415">
        <v>173479</v>
      </c>
    </row>
    <row r="2416" spans="1:6">
      <c r="A2416" t="s">
        <v>830</v>
      </c>
      <c r="B2416" t="s">
        <v>795</v>
      </c>
      <c r="C2416" t="s">
        <v>69</v>
      </c>
      <c r="D2416" s="75" t="s">
        <v>831</v>
      </c>
      <c r="E2416" t="s">
        <v>700</v>
      </c>
      <c r="F2416">
        <v>149562</v>
      </c>
    </row>
    <row r="2417" spans="1:6">
      <c r="A2417" t="s">
        <v>830</v>
      </c>
      <c r="B2417" t="s">
        <v>795</v>
      </c>
      <c r="C2417" t="s">
        <v>69</v>
      </c>
      <c r="D2417" s="75" t="s">
        <v>832</v>
      </c>
      <c r="E2417" t="s">
        <v>700</v>
      </c>
      <c r="F2417">
        <v>161925</v>
      </c>
    </row>
    <row r="2418" spans="1:6">
      <c r="A2418" t="s">
        <v>830</v>
      </c>
      <c r="B2418" t="s">
        <v>795</v>
      </c>
      <c r="C2418" t="s">
        <v>69</v>
      </c>
      <c r="D2418" s="75" t="s">
        <v>833</v>
      </c>
      <c r="E2418" t="s">
        <v>700</v>
      </c>
      <c r="F2418">
        <v>191001</v>
      </c>
    </row>
    <row r="2419" spans="1:6">
      <c r="A2419" t="s">
        <v>830</v>
      </c>
      <c r="B2419" t="s">
        <v>795</v>
      </c>
      <c r="C2419" t="s">
        <v>69</v>
      </c>
      <c r="D2419" s="75" t="s">
        <v>834</v>
      </c>
      <c r="E2419" t="s">
        <v>700</v>
      </c>
      <c r="F2419">
        <v>256313</v>
      </c>
    </row>
    <row r="2420" spans="1:6">
      <c r="A2420" t="s">
        <v>830</v>
      </c>
      <c r="B2420" t="s">
        <v>795</v>
      </c>
      <c r="C2420" t="s">
        <v>69</v>
      </c>
      <c r="D2420" s="75" t="s">
        <v>835</v>
      </c>
      <c r="E2420" t="s">
        <v>700</v>
      </c>
      <c r="F2420">
        <v>253408</v>
      </c>
    </row>
    <row r="2421" spans="1:6">
      <c r="A2421" t="s">
        <v>830</v>
      </c>
      <c r="B2421" t="s">
        <v>795</v>
      </c>
      <c r="C2421" t="s">
        <v>69</v>
      </c>
      <c r="D2421" s="75" t="s">
        <v>836</v>
      </c>
      <c r="E2421" t="s">
        <v>700</v>
      </c>
      <c r="F2421">
        <v>280072</v>
      </c>
    </row>
    <row r="2422" spans="1:6">
      <c r="A2422" t="s">
        <v>830</v>
      </c>
      <c r="B2422" t="s">
        <v>795</v>
      </c>
      <c r="C2422" t="s">
        <v>69</v>
      </c>
      <c r="D2422" s="75" t="s">
        <v>837</v>
      </c>
      <c r="E2422" t="s">
        <v>700</v>
      </c>
      <c r="F2422">
        <v>273974</v>
      </c>
    </row>
    <row r="2423" spans="1:6">
      <c r="A2423" t="s">
        <v>830</v>
      </c>
      <c r="B2423" t="s">
        <v>795</v>
      </c>
      <c r="C2423" t="s">
        <v>69</v>
      </c>
      <c r="D2423" s="75" t="s">
        <v>838</v>
      </c>
      <c r="E2423" t="s">
        <v>700</v>
      </c>
      <c r="F2423">
        <v>285959</v>
      </c>
    </row>
    <row r="2424" spans="1:6">
      <c r="A2424" t="s">
        <v>830</v>
      </c>
      <c r="B2424" t="s">
        <v>795</v>
      </c>
      <c r="C2424" t="s">
        <v>69</v>
      </c>
      <c r="D2424" s="75" t="s">
        <v>839</v>
      </c>
      <c r="E2424" t="s">
        <v>700</v>
      </c>
      <c r="F2424">
        <v>279028</v>
      </c>
    </row>
    <row r="2425" spans="1:6">
      <c r="A2425" t="s">
        <v>830</v>
      </c>
      <c r="B2425" t="s">
        <v>795</v>
      </c>
      <c r="C2425" t="s">
        <v>69</v>
      </c>
      <c r="D2425" s="75" t="s">
        <v>840</v>
      </c>
      <c r="E2425" t="s">
        <v>700</v>
      </c>
      <c r="F2425">
        <v>242999</v>
      </c>
    </row>
    <row r="2426" spans="1:6">
      <c r="A2426" t="s">
        <v>830</v>
      </c>
      <c r="B2426" t="s">
        <v>795</v>
      </c>
      <c r="C2426" t="s">
        <v>69</v>
      </c>
      <c r="D2426" s="75" t="s">
        <v>841</v>
      </c>
      <c r="E2426" t="s">
        <v>700</v>
      </c>
      <c r="F2426">
        <v>196094</v>
      </c>
    </row>
    <row r="2427" spans="1:6">
      <c r="A2427" t="s">
        <v>830</v>
      </c>
      <c r="B2427" t="s">
        <v>795</v>
      </c>
      <c r="C2427" t="s">
        <v>69</v>
      </c>
      <c r="D2427" s="75" t="s">
        <v>842</v>
      </c>
      <c r="E2427" t="s">
        <v>700</v>
      </c>
      <c r="F2427">
        <v>116680</v>
      </c>
    </row>
    <row r="2428" spans="1:6">
      <c r="A2428" t="s">
        <v>830</v>
      </c>
      <c r="B2428" t="s">
        <v>795</v>
      </c>
      <c r="C2428" t="s">
        <v>69</v>
      </c>
      <c r="D2428" s="75" t="s">
        <v>843</v>
      </c>
      <c r="E2428" t="s">
        <v>700</v>
      </c>
      <c r="F2428">
        <v>73664</v>
      </c>
    </row>
    <row r="2429" spans="1:6">
      <c r="A2429" t="s">
        <v>830</v>
      </c>
      <c r="B2429" t="s">
        <v>795</v>
      </c>
      <c r="C2429" t="s">
        <v>69</v>
      </c>
      <c r="D2429" s="75" t="s">
        <v>844</v>
      </c>
      <c r="E2429" t="s">
        <v>700</v>
      </c>
      <c r="F2429">
        <v>40838</v>
      </c>
    </row>
    <row r="2430" spans="1:6">
      <c r="A2430" t="s">
        <v>830</v>
      </c>
      <c r="B2430" t="s">
        <v>795</v>
      </c>
      <c r="C2430" t="s">
        <v>69</v>
      </c>
      <c r="D2430" s="75" t="s">
        <v>845</v>
      </c>
      <c r="E2430" t="s">
        <v>700</v>
      </c>
      <c r="F2430">
        <v>21061</v>
      </c>
    </row>
    <row r="2431" spans="1:6">
      <c r="A2431" t="s">
        <v>830</v>
      </c>
      <c r="B2431" t="s">
        <v>795</v>
      </c>
      <c r="C2431" t="s">
        <v>69</v>
      </c>
      <c r="D2431" s="75" t="s">
        <v>846</v>
      </c>
      <c r="E2431" t="s">
        <v>700</v>
      </c>
      <c r="F2431">
        <v>6613</v>
      </c>
    </row>
    <row r="2432" spans="1:6">
      <c r="A2432" t="s">
        <v>830</v>
      </c>
      <c r="B2432" t="s">
        <v>795</v>
      </c>
      <c r="C2432" t="s">
        <v>69</v>
      </c>
      <c r="D2432" s="75" t="s">
        <v>847</v>
      </c>
      <c r="E2432" t="s">
        <v>700</v>
      </c>
      <c r="F2432">
        <v>1053</v>
      </c>
    </row>
    <row r="2433" spans="1:6">
      <c r="A2433" t="s">
        <v>830</v>
      </c>
      <c r="B2433" t="s">
        <v>795</v>
      </c>
      <c r="C2433" t="s">
        <v>69</v>
      </c>
      <c r="D2433" s="75" t="s">
        <v>159</v>
      </c>
      <c r="E2433" t="s">
        <v>701</v>
      </c>
      <c r="F2433">
        <v>31780</v>
      </c>
    </row>
    <row r="2434" spans="1:6">
      <c r="A2434" t="s">
        <v>830</v>
      </c>
      <c r="B2434" t="s">
        <v>795</v>
      </c>
      <c r="C2434" t="s">
        <v>69</v>
      </c>
      <c r="D2434" s="75" t="s">
        <v>160</v>
      </c>
      <c r="E2434" t="s">
        <v>701</v>
      </c>
      <c r="F2434">
        <v>160861</v>
      </c>
    </row>
    <row r="2435" spans="1:6">
      <c r="A2435" t="s">
        <v>830</v>
      </c>
      <c r="B2435" t="s">
        <v>795</v>
      </c>
      <c r="C2435" t="s">
        <v>69</v>
      </c>
      <c r="D2435" s="75" t="s">
        <v>161</v>
      </c>
      <c r="E2435" t="s">
        <v>701</v>
      </c>
      <c r="F2435">
        <v>170365</v>
      </c>
    </row>
    <row r="2436" spans="1:6">
      <c r="A2436" t="s">
        <v>830</v>
      </c>
      <c r="B2436" t="s">
        <v>795</v>
      </c>
      <c r="C2436" t="s">
        <v>69</v>
      </c>
      <c r="D2436" s="75" t="s">
        <v>831</v>
      </c>
      <c r="E2436" t="s">
        <v>701</v>
      </c>
      <c r="F2436">
        <v>154625</v>
      </c>
    </row>
    <row r="2437" spans="1:6">
      <c r="A2437" t="s">
        <v>830</v>
      </c>
      <c r="B2437" t="s">
        <v>795</v>
      </c>
      <c r="C2437" t="s">
        <v>69</v>
      </c>
      <c r="D2437" s="75" t="s">
        <v>832</v>
      </c>
      <c r="E2437" t="s">
        <v>701</v>
      </c>
      <c r="F2437">
        <v>165065</v>
      </c>
    </row>
    <row r="2438" spans="1:6">
      <c r="A2438" t="s">
        <v>830</v>
      </c>
      <c r="B2438" t="s">
        <v>795</v>
      </c>
      <c r="C2438" t="s">
        <v>69</v>
      </c>
      <c r="D2438" s="75" t="s">
        <v>833</v>
      </c>
      <c r="E2438" t="s">
        <v>701</v>
      </c>
      <c r="F2438">
        <v>179149</v>
      </c>
    </row>
    <row r="2439" spans="1:6">
      <c r="A2439" t="s">
        <v>830</v>
      </c>
      <c r="B2439" t="s">
        <v>795</v>
      </c>
      <c r="C2439" t="s">
        <v>69</v>
      </c>
      <c r="D2439" s="75" t="s">
        <v>834</v>
      </c>
      <c r="E2439" t="s">
        <v>701</v>
      </c>
      <c r="F2439">
        <v>222559</v>
      </c>
    </row>
    <row r="2440" spans="1:6">
      <c r="A2440" t="s">
        <v>830</v>
      </c>
      <c r="B2440" t="s">
        <v>795</v>
      </c>
      <c r="C2440" t="s">
        <v>69</v>
      </c>
      <c r="D2440" s="75" t="s">
        <v>835</v>
      </c>
      <c r="E2440" t="s">
        <v>701</v>
      </c>
      <c r="F2440">
        <v>228678</v>
      </c>
    </row>
    <row r="2441" spans="1:6">
      <c r="A2441" t="s">
        <v>830</v>
      </c>
      <c r="B2441" t="s">
        <v>795</v>
      </c>
      <c r="C2441" t="s">
        <v>69</v>
      </c>
      <c r="D2441" s="75" t="s">
        <v>836</v>
      </c>
      <c r="E2441" t="s">
        <v>701</v>
      </c>
      <c r="F2441">
        <v>257416</v>
      </c>
    </row>
    <row r="2442" spans="1:6">
      <c r="A2442" t="s">
        <v>830</v>
      </c>
      <c r="B2442" t="s">
        <v>795</v>
      </c>
      <c r="C2442" t="s">
        <v>69</v>
      </c>
      <c r="D2442" s="75" t="s">
        <v>837</v>
      </c>
      <c r="E2442" t="s">
        <v>701</v>
      </c>
      <c r="F2442">
        <v>249339</v>
      </c>
    </row>
    <row r="2443" spans="1:6">
      <c r="A2443" t="s">
        <v>830</v>
      </c>
      <c r="B2443" t="s">
        <v>795</v>
      </c>
      <c r="C2443" t="s">
        <v>69</v>
      </c>
      <c r="D2443" s="75" t="s">
        <v>838</v>
      </c>
      <c r="E2443" t="s">
        <v>701</v>
      </c>
      <c r="F2443">
        <v>276906</v>
      </c>
    </row>
    <row r="2444" spans="1:6">
      <c r="A2444" t="s">
        <v>830</v>
      </c>
      <c r="B2444" t="s">
        <v>795</v>
      </c>
      <c r="C2444" t="s">
        <v>69</v>
      </c>
      <c r="D2444" s="75" t="s">
        <v>839</v>
      </c>
      <c r="E2444" t="s">
        <v>701</v>
      </c>
      <c r="F2444">
        <v>278556</v>
      </c>
    </row>
    <row r="2445" spans="1:6">
      <c r="A2445" t="s">
        <v>830</v>
      </c>
      <c r="B2445" t="s">
        <v>795</v>
      </c>
      <c r="C2445" t="s">
        <v>69</v>
      </c>
      <c r="D2445" s="75" t="s">
        <v>840</v>
      </c>
      <c r="E2445" t="s">
        <v>701</v>
      </c>
      <c r="F2445">
        <v>255641</v>
      </c>
    </row>
    <row r="2446" spans="1:6">
      <c r="A2446" t="s">
        <v>830</v>
      </c>
      <c r="B2446" t="s">
        <v>795</v>
      </c>
      <c r="C2446" t="s">
        <v>69</v>
      </c>
      <c r="D2446" s="75" t="s">
        <v>841</v>
      </c>
      <c r="E2446" t="s">
        <v>701</v>
      </c>
      <c r="F2446">
        <v>216548</v>
      </c>
    </row>
    <row r="2447" spans="1:6">
      <c r="A2447" t="s">
        <v>830</v>
      </c>
      <c r="B2447" t="s">
        <v>795</v>
      </c>
      <c r="C2447" t="s">
        <v>69</v>
      </c>
      <c r="D2447" s="75" t="s">
        <v>842</v>
      </c>
      <c r="E2447" t="s">
        <v>701</v>
      </c>
      <c r="F2447">
        <v>137397</v>
      </c>
    </row>
    <row r="2448" spans="1:6">
      <c r="A2448" t="s">
        <v>830</v>
      </c>
      <c r="B2448" t="s">
        <v>795</v>
      </c>
      <c r="C2448" t="s">
        <v>69</v>
      </c>
      <c r="D2448" s="75" t="s">
        <v>843</v>
      </c>
      <c r="E2448" t="s">
        <v>701</v>
      </c>
      <c r="F2448">
        <v>83101</v>
      </c>
    </row>
    <row r="2449" spans="1:6">
      <c r="A2449" t="s">
        <v>830</v>
      </c>
      <c r="B2449" t="s">
        <v>795</v>
      </c>
      <c r="C2449" t="s">
        <v>69</v>
      </c>
      <c r="D2449" s="75" t="s">
        <v>844</v>
      </c>
      <c r="E2449" t="s">
        <v>701</v>
      </c>
      <c r="F2449">
        <v>46067</v>
      </c>
    </row>
    <row r="2450" spans="1:6">
      <c r="A2450" t="s">
        <v>830</v>
      </c>
      <c r="B2450" t="s">
        <v>795</v>
      </c>
      <c r="C2450" t="s">
        <v>69</v>
      </c>
      <c r="D2450" s="75" t="s">
        <v>845</v>
      </c>
      <c r="E2450" t="s">
        <v>701</v>
      </c>
      <c r="F2450">
        <v>21276</v>
      </c>
    </row>
    <row r="2451" spans="1:6">
      <c r="A2451" t="s">
        <v>830</v>
      </c>
      <c r="B2451" t="s">
        <v>795</v>
      </c>
      <c r="C2451" t="s">
        <v>69</v>
      </c>
      <c r="D2451" s="75" t="s">
        <v>846</v>
      </c>
      <c r="E2451" t="s">
        <v>701</v>
      </c>
      <c r="F2451">
        <v>5947</v>
      </c>
    </row>
    <row r="2452" spans="1:6">
      <c r="A2452" t="s">
        <v>830</v>
      </c>
      <c r="B2452" t="s">
        <v>795</v>
      </c>
      <c r="C2452" t="s">
        <v>69</v>
      </c>
      <c r="D2452" s="75" t="s">
        <v>847</v>
      </c>
      <c r="E2452" t="s">
        <v>701</v>
      </c>
      <c r="F2452">
        <v>894</v>
      </c>
    </row>
    <row r="2453" spans="1:6">
      <c r="A2453" t="s">
        <v>830</v>
      </c>
      <c r="B2453" t="s">
        <v>795</v>
      </c>
      <c r="C2453" t="s">
        <v>69</v>
      </c>
      <c r="D2453" s="75" t="s">
        <v>159</v>
      </c>
      <c r="E2453" t="s">
        <v>50</v>
      </c>
      <c r="F2453">
        <v>8576</v>
      </c>
    </row>
    <row r="2454" spans="1:6">
      <c r="A2454" t="s">
        <v>830</v>
      </c>
      <c r="B2454" t="s">
        <v>795</v>
      </c>
      <c r="C2454" t="s">
        <v>69</v>
      </c>
      <c r="D2454" s="75" t="s">
        <v>160</v>
      </c>
      <c r="E2454" t="s">
        <v>50</v>
      </c>
      <c r="F2454">
        <v>49257</v>
      </c>
    </row>
    <row r="2455" spans="1:6">
      <c r="A2455" t="s">
        <v>830</v>
      </c>
      <c r="B2455" t="s">
        <v>795</v>
      </c>
      <c r="C2455" t="s">
        <v>69</v>
      </c>
      <c r="D2455" s="75" t="s">
        <v>161</v>
      </c>
      <c r="E2455" t="s">
        <v>50</v>
      </c>
      <c r="F2455">
        <v>62385</v>
      </c>
    </row>
    <row r="2456" spans="1:6">
      <c r="A2456" t="s">
        <v>830</v>
      </c>
      <c r="B2456" t="s">
        <v>795</v>
      </c>
      <c r="C2456" t="s">
        <v>69</v>
      </c>
      <c r="D2456" s="75" t="s">
        <v>831</v>
      </c>
      <c r="E2456" t="s">
        <v>50</v>
      </c>
      <c r="F2456">
        <v>58306</v>
      </c>
    </row>
    <row r="2457" spans="1:6">
      <c r="A2457" t="s">
        <v>830</v>
      </c>
      <c r="B2457" t="s">
        <v>795</v>
      </c>
      <c r="C2457" t="s">
        <v>69</v>
      </c>
      <c r="D2457" s="75" t="s">
        <v>832</v>
      </c>
      <c r="E2457" t="s">
        <v>50</v>
      </c>
      <c r="F2457">
        <v>68223</v>
      </c>
    </row>
    <row r="2458" spans="1:6">
      <c r="A2458" t="s">
        <v>830</v>
      </c>
      <c r="B2458" t="s">
        <v>795</v>
      </c>
      <c r="C2458" t="s">
        <v>69</v>
      </c>
      <c r="D2458" s="75" t="s">
        <v>833</v>
      </c>
      <c r="E2458" t="s">
        <v>50</v>
      </c>
      <c r="F2458">
        <v>68147</v>
      </c>
    </row>
    <row r="2459" spans="1:6">
      <c r="A2459" t="s">
        <v>830</v>
      </c>
      <c r="B2459" t="s">
        <v>795</v>
      </c>
      <c r="C2459" t="s">
        <v>69</v>
      </c>
      <c r="D2459" s="75" t="s">
        <v>834</v>
      </c>
      <c r="E2459" t="s">
        <v>50</v>
      </c>
      <c r="F2459">
        <v>77436</v>
      </c>
    </row>
    <row r="2460" spans="1:6">
      <c r="A2460" t="s">
        <v>830</v>
      </c>
      <c r="B2460" t="s">
        <v>795</v>
      </c>
      <c r="C2460" t="s">
        <v>69</v>
      </c>
      <c r="D2460" s="75" t="s">
        <v>835</v>
      </c>
      <c r="E2460" t="s">
        <v>50</v>
      </c>
      <c r="F2460">
        <v>77639</v>
      </c>
    </row>
    <row r="2461" spans="1:6">
      <c r="A2461" t="s">
        <v>830</v>
      </c>
      <c r="B2461" t="s">
        <v>795</v>
      </c>
      <c r="C2461" t="s">
        <v>69</v>
      </c>
      <c r="D2461" s="75" t="s">
        <v>836</v>
      </c>
      <c r="E2461" t="s">
        <v>50</v>
      </c>
      <c r="F2461">
        <v>90790</v>
      </c>
    </row>
    <row r="2462" spans="1:6">
      <c r="A2462" t="s">
        <v>830</v>
      </c>
      <c r="B2462" t="s">
        <v>795</v>
      </c>
      <c r="C2462" t="s">
        <v>69</v>
      </c>
      <c r="D2462" s="75" t="s">
        <v>837</v>
      </c>
      <c r="E2462" t="s">
        <v>50</v>
      </c>
      <c r="F2462">
        <v>98954</v>
      </c>
    </row>
    <row r="2463" spans="1:6">
      <c r="A2463" t="s">
        <v>830</v>
      </c>
      <c r="B2463" t="s">
        <v>795</v>
      </c>
      <c r="C2463" t="s">
        <v>69</v>
      </c>
      <c r="D2463" s="75" t="s">
        <v>838</v>
      </c>
      <c r="E2463" t="s">
        <v>50</v>
      </c>
      <c r="F2463">
        <v>119999</v>
      </c>
    </row>
    <row r="2464" spans="1:6">
      <c r="A2464" t="s">
        <v>830</v>
      </c>
      <c r="B2464" t="s">
        <v>795</v>
      </c>
      <c r="C2464" t="s">
        <v>69</v>
      </c>
      <c r="D2464" s="75" t="s">
        <v>839</v>
      </c>
      <c r="E2464" t="s">
        <v>50</v>
      </c>
      <c r="F2464">
        <v>130640</v>
      </c>
    </row>
    <row r="2465" spans="1:6">
      <c r="A2465" t="s">
        <v>830</v>
      </c>
      <c r="B2465" t="s">
        <v>795</v>
      </c>
      <c r="C2465" t="s">
        <v>69</v>
      </c>
      <c r="D2465" s="75" t="s">
        <v>840</v>
      </c>
      <c r="E2465" t="s">
        <v>50</v>
      </c>
      <c r="F2465">
        <v>127743</v>
      </c>
    </row>
    <row r="2466" spans="1:6">
      <c r="A2466" t="s">
        <v>830</v>
      </c>
      <c r="B2466" t="s">
        <v>795</v>
      </c>
      <c r="C2466" t="s">
        <v>69</v>
      </c>
      <c r="D2466" s="75" t="s">
        <v>841</v>
      </c>
      <c r="E2466" t="s">
        <v>50</v>
      </c>
      <c r="F2466">
        <v>112747</v>
      </c>
    </row>
    <row r="2467" spans="1:6">
      <c r="A2467" t="s">
        <v>830</v>
      </c>
      <c r="B2467" t="s">
        <v>795</v>
      </c>
      <c r="C2467" t="s">
        <v>69</v>
      </c>
      <c r="D2467" s="75" t="s">
        <v>842</v>
      </c>
      <c r="E2467" t="s">
        <v>50</v>
      </c>
      <c r="F2467">
        <v>71297</v>
      </c>
    </row>
    <row r="2468" spans="1:6">
      <c r="A2468" t="s">
        <v>830</v>
      </c>
      <c r="B2468" t="s">
        <v>795</v>
      </c>
      <c r="C2468" t="s">
        <v>69</v>
      </c>
      <c r="D2468" s="75" t="s">
        <v>843</v>
      </c>
      <c r="E2468" t="s">
        <v>50</v>
      </c>
      <c r="F2468">
        <v>46524</v>
      </c>
    </row>
    <row r="2469" spans="1:6">
      <c r="A2469" t="s">
        <v>830</v>
      </c>
      <c r="B2469" t="s">
        <v>795</v>
      </c>
      <c r="C2469" t="s">
        <v>69</v>
      </c>
      <c r="D2469" s="75" t="s">
        <v>844</v>
      </c>
      <c r="E2469" t="s">
        <v>50</v>
      </c>
      <c r="F2469">
        <v>27484</v>
      </c>
    </row>
    <row r="2470" spans="1:6">
      <c r="A2470" t="s">
        <v>830</v>
      </c>
      <c r="B2470" t="s">
        <v>795</v>
      </c>
      <c r="C2470" t="s">
        <v>69</v>
      </c>
      <c r="D2470" s="75" t="s">
        <v>845</v>
      </c>
      <c r="E2470" t="s">
        <v>50</v>
      </c>
      <c r="F2470">
        <v>14329</v>
      </c>
    </row>
    <row r="2471" spans="1:6">
      <c r="A2471" t="s">
        <v>830</v>
      </c>
      <c r="B2471" t="s">
        <v>795</v>
      </c>
      <c r="C2471" t="s">
        <v>69</v>
      </c>
      <c r="D2471" s="75" t="s">
        <v>846</v>
      </c>
      <c r="E2471" t="s">
        <v>50</v>
      </c>
      <c r="F2471">
        <v>4096</v>
      </c>
    </row>
    <row r="2472" spans="1:6">
      <c r="A2472" t="s">
        <v>830</v>
      </c>
      <c r="B2472" t="s">
        <v>795</v>
      </c>
      <c r="C2472" t="s">
        <v>69</v>
      </c>
      <c r="D2472" s="75" t="s">
        <v>847</v>
      </c>
      <c r="E2472" t="s">
        <v>50</v>
      </c>
      <c r="F2472">
        <v>637</v>
      </c>
    </row>
    <row r="2473" spans="1:6">
      <c r="A2473" t="s">
        <v>830</v>
      </c>
      <c r="B2473" t="s">
        <v>795</v>
      </c>
      <c r="C2473" t="s">
        <v>69</v>
      </c>
      <c r="D2473" s="75" t="s">
        <v>159</v>
      </c>
      <c r="E2473" t="s">
        <v>49</v>
      </c>
      <c r="F2473">
        <v>16699</v>
      </c>
    </row>
    <row r="2474" spans="1:6">
      <c r="A2474" t="s">
        <v>830</v>
      </c>
      <c r="B2474" t="s">
        <v>795</v>
      </c>
      <c r="C2474" t="s">
        <v>69</v>
      </c>
      <c r="D2474" s="75" t="s">
        <v>160</v>
      </c>
      <c r="E2474" t="s">
        <v>49</v>
      </c>
      <c r="F2474">
        <v>74996</v>
      </c>
    </row>
    <row r="2475" spans="1:6">
      <c r="A2475" t="s">
        <v>830</v>
      </c>
      <c r="B2475" t="s">
        <v>795</v>
      </c>
      <c r="C2475" t="s">
        <v>69</v>
      </c>
      <c r="D2475" s="75" t="s">
        <v>161</v>
      </c>
      <c r="E2475" t="s">
        <v>49</v>
      </c>
      <c r="F2475">
        <v>87961</v>
      </c>
    </row>
    <row r="2476" spans="1:6">
      <c r="A2476" t="s">
        <v>830</v>
      </c>
      <c r="B2476" t="s">
        <v>795</v>
      </c>
      <c r="C2476" t="s">
        <v>69</v>
      </c>
      <c r="D2476" s="75" t="s">
        <v>831</v>
      </c>
      <c r="E2476" t="s">
        <v>49</v>
      </c>
      <c r="F2476">
        <v>89060</v>
      </c>
    </row>
    <row r="2477" spans="1:6">
      <c r="A2477" t="s">
        <v>830</v>
      </c>
      <c r="B2477" t="s">
        <v>795</v>
      </c>
      <c r="C2477" t="s">
        <v>69</v>
      </c>
      <c r="D2477" s="75" t="s">
        <v>832</v>
      </c>
      <c r="E2477" t="s">
        <v>49</v>
      </c>
      <c r="F2477">
        <v>109333</v>
      </c>
    </row>
    <row r="2478" spans="1:6">
      <c r="A2478" t="s">
        <v>830</v>
      </c>
      <c r="B2478" t="s">
        <v>795</v>
      </c>
      <c r="C2478" t="s">
        <v>69</v>
      </c>
      <c r="D2478" s="75" t="s">
        <v>833</v>
      </c>
      <c r="E2478" t="s">
        <v>49</v>
      </c>
      <c r="F2478">
        <v>137464</v>
      </c>
    </row>
    <row r="2479" spans="1:6">
      <c r="A2479" t="s">
        <v>830</v>
      </c>
      <c r="B2479" t="s">
        <v>795</v>
      </c>
      <c r="C2479" t="s">
        <v>69</v>
      </c>
      <c r="D2479" s="75" t="s">
        <v>834</v>
      </c>
      <c r="E2479" t="s">
        <v>49</v>
      </c>
      <c r="F2479">
        <v>145264</v>
      </c>
    </row>
    <row r="2480" spans="1:6">
      <c r="A2480" t="s">
        <v>830</v>
      </c>
      <c r="B2480" t="s">
        <v>795</v>
      </c>
      <c r="C2480" t="s">
        <v>69</v>
      </c>
      <c r="D2480" s="75" t="s">
        <v>835</v>
      </c>
      <c r="E2480" t="s">
        <v>49</v>
      </c>
      <c r="F2480">
        <v>135134</v>
      </c>
    </row>
    <row r="2481" spans="1:6">
      <c r="A2481" t="s">
        <v>830</v>
      </c>
      <c r="B2481" t="s">
        <v>795</v>
      </c>
      <c r="C2481" t="s">
        <v>69</v>
      </c>
      <c r="D2481" s="75" t="s">
        <v>836</v>
      </c>
      <c r="E2481" t="s">
        <v>49</v>
      </c>
      <c r="F2481">
        <v>151043</v>
      </c>
    </row>
    <row r="2482" spans="1:6">
      <c r="A2482" t="s">
        <v>830</v>
      </c>
      <c r="B2482" t="s">
        <v>795</v>
      </c>
      <c r="C2482" t="s">
        <v>69</v>
      </c>
      <c r="D2482" s="75" t="s">
        <v>837</v>
      </c>
      <c r="E2482" t="s">
        <v>49</v>
      </c>
      <c r="F2482">
        <v>155793</v>
      </c>
    </row>
    <row r="2483" spans="1:6">
      <c r="A2483" t="s">
        <v>830</v>
      </c>
      <c r="B2483" t="s">
        <v>795</v>
      </c>
      <c r="C2483" t="s">
        <v>69</v>
      </c>
      <c r="D2483" s="75" t="s">
        <v>838</v>
      </c>
      <c r="E2483" t="s">
        <v>49</v>
      </c>
      <c r="F2483">
        <v>169069</v>
      </c>
    </row>
    <row r="2484" spans="1:6">
      <c r="A2484" t="s">
        <v>830</v>
      </c>
      <c r="B2484" t="s">
        <v>795</v>
      </c>
      <c r="C2484" t="s">
        <v>69</v>
      </c>
      <c r="D2484" s="75" t="s">
        <v>839</v>
      </c>
      <c r="E2484" t="s">
        <v>49</v>
      </c>
      <c r="F2484">
        <v>166090</v>
      </c>
    </row>
    <row r="2485" spans="1:6">
      <c r="A2485" t="s">
        <v>830</v>
      </c>
      <c r="B2485" t="s">
        <v>795</v>
      </c>
      <c r="C2485" t="s">
        <v>69</v>
      </c>
      <c r="D2485" s="75" t="s">
        <v>840</v>
      </c>
      <c r="E2485" t="s">
        <v>49</v>
      </c>
      <c r="F2485">
        <v>148527</v>
      </c>
    </row>
    <row r="2486" spans="1:6">
      <c r="A2486" t="s">
        <v>830</v>
      </c>
      <c r="B2486" t="s">
        <v>795</v>
      </c>
      <c r="C2486" t="s">
        <v>69</v>
      </c>
      <c r="D2486" s="75" t="s">
        <v>841</v>
      </c>
      <c r="E2486" t="s">
        <v>49</v>
      </c>
      <c r="F2486">
        <v>120372</v>
      </c>
    </row>
    <row r="2487" spans="1:6">
      <c r="A2487" t="s">
        <v>830</v>
      </c>
      <c r="B2487" t="s">
        <v>795</v>
      </c>
      <c r="C2487" t="s">
        <v>69</v>
      </c>
      <c r="D2487" s="75" t="s">
        <v>842</v>
      </c>
      <c r="E2487" t="s">
        <v>49</v>
      </c>
      <c r="F2487">
        <v>73797</v>
      </c>
    </row>
    <row r="2488" spans="1:6">
      <c r="A2488" t="s">
        <v>830</v>
      </c>
      <c r="B2488" t="s">
        <v>795</v>
      </c>
      <c r="C2488" t="s">
        <v>69</v>
      </c>
      <c r="D2488" s="75" t="s">
        <v>843</v>
      </c>
      <c r="E2488" t="s">
        <v>49</v>
      </c>
      <c r="F2488">
        <v>49060</v>
      </c>
    </row>
    <row r="2489" spans="1:6">
      <c r="A2489" t="s">
        <v>830</v>
      </c>
      <c r="B2489" t="s">
        <v>795</v>
      </c>
      <c r="C2489" t="s">
        <v>69</v>
      </c>
      <c r="D2489" s="75" t="s">
        <v>844</v>
      </c>
      <c r="E2489" t="s">
        <v>49</v>
      </c>
      <c r="F2489">
        <v>27718</v>
      </c>
    </row>
    <row r="2490" spans="1:6">
      <c r="A2490" t="s">
        <v>830</v>
      </c>
      <c r="B2490" t="s">
        <v>795</v>
      </c>
      <c r="C2490" t="s">
        <v>69</v>
      </c>
      <c r="D2490" s="75" t="s">
        <v>845</v>
      </c>
      <c r="E2490" t="s">
        <v>49</v>
      </c>
      <c r="F2490">
        <v>13177</v>
      </c>
    </row>
    <row r="2491" spans="1:6">
      <c r="A2491" t="s">
        <v>830</v>
      </c>
      <c r="B2491" t="s">
        <v>795</v>
      </c>
      <c r="C2491" t="s">
        <v>69</v>
      </c>
      <c r="D2491" s="75" t="s">
        <v>846</v>
      </c>
      <c r="E2491" t="s">
        <v>49</v>
      </c>
      <c r="F2491">
        <v>3522</v>
      </c>
    </row>
    <row r="2492" spans="1:6">
      <c r="A2492" t="s">
        <v>830</v>
      </c>
      <c r="B2492" t="s">
        <v>795</v>
      </c>
      <c r="C2492" t="s">
        <v>69</v>
      </c>
      <c r="D2492" s="75" t="s">
        <v>847</v>
      </c>
      <c r="E2492" t="s">
        <v>49</v>
      </c>
      <c r="F2492">
        <v>514</v>
      </c>
    </row>
    <row r="2493" spans="1:6">
      <c r="A2493" t="s">
        <v>830</v>
      </c>
      <c r="B2493" t="s">
        <v>795</v>
      </c>
      <c r="C2493" t="s">
        <v>69</v>
      </c>
      <c r="D2493" s="75" t="s">
        <v>159</v>
      </c>
      <c r="E2493" t="s">
        <v>702</v>
      </c>
      <c r="F2493">
        <v>1172</v>
      </c>
    </row>
    <row r="2494" spans="1:6">
      <c r="A2494" t="s">
        <v>830</v>
      </c>
      <c r="B2494" t="s">
        <v>795</v>
      </c>
      <c r="C2494" t="s">
        <v>69</v>
      </c>
      <c r="D2494" s="75" t="s">
        <v>160</v>
      </c>
      <c r="E2494" t="s">
        <v>702</v>
      </c>
      <c r="F2494">
        <v>7781</v>
      </c>
    </row>
    <row r="2495" spans="1:6">
      <c r="A2495" t="s">
        <v>830</v>
      </c>
      <c r="B2495" t="s">
        <v>795</v>
      </c>
      <c r="C2495" t="s">
        <v>69</v>
      </c>
      <c r="D2495" s="75" t="s">
        <v>161</v>
      </c>
      <c r="E2495" t="s">
        <v>702</v>
      </c>
      <c r="F2495">
        <v>10385</v>
      </c>
    </row>
    <row r="2496" spans="1:6">
      <c r="A2496" t="s">
        <v>830</v>
      </c>
      <c r="B2496" t="s">
        <v>795</v>
      </c>
      <c r="C2496" t="s">
        <v>69</v>
      </c>
      <c r="D2496" s="75" t="s">
        <v>831</v>
      </c>
      <c r="E2496" t="s">
        <v>702</v>
      </c>
      <c r="F2496">
        <v>11059</v>
      </c>
    </row>
    <row r="2497" spans="1:6">
      <c r="A2497" t="s">
        <v>830</v>
      </c>
      <c r="B2497" t="s">
        <v>795</v>
      </c>
      <c r="C2497" t="s">
        <v>69</v>
      </c>
      <c r="D2497" s="75" t="s">
        <v>832</v>
      </c>
      <c r="E2497" t="s">
        <v>702</v>
      </c>
      <c r="F2497">
        <v>14933</v>
      </c>
    </row>
    <row r="2498" spans="1:6">
      <c r="A2498" t="s">
        <v>830</v>
      </c>
      <c r="B2498" t="s">
        <v>795</v>
      </c>
      <c r="C2498" t="s">
        <v>69</v>
      </c>
      <c r="D2498" s="75" t="s">
        <v>833</v>
      </c>
      <c r="E2498" t="s">
        <v>702</v>
      </c>
      <c r="F2498">
        <v>13669</v>
      </c>
    </row>
    <row r="2499" spans="1:6">
      <c r="A2499" t="s">
        <v>830</v>
      </c>
      <c r="B2499" t="s">
        <v>795</v>
      </c>
      <c r="C2499" t="s">
        <v>69</v>
      </c>
      <c r="D2499" s="75" t="s">
        <v>834</v>
      </c>
      <c r="E2499" t="s">
        <v>702</v>
      </c>
      <c r="F2499">
        <v>16064</v>
      </c>
    </row>
    <row r="2500" spans="1:6">
      <c r="A2500" t="s">
        <v>830</v>
      </c>
      <c r="B2500" t="s">
        <v>795</v>
      </c>
      <c r="C2500" t="s">
        <v>69</v>
      </c>
      <c r="D2500" s="75" t="s">
        <v>835</v>
      </c>
      <c r="E2500" t="s">
        <v>702</v>
      </c>
      <c r="F2500">
        <v>16328</v>
      </c>
    </row>
    <row r="2501" spans="1:6">
      <c r="A2501" t="s">
        <v>830</v>
      </c>
      <c r="B2501" t="s">
        <v>795</v>
      </c>
      <c r="C2501" t="s">
        <v>69</v>
      </c>
      <c r="D2501" s="75" t="s">
        <v>836</v>
      </c>
      <c r="E2501" t="s">
        <v>702</v>
      </c>
      <c r="F2501">
        <v>20761</v>
      </c>
    </row>
    <row r="2502" spans="1:6">
      <c r="A2502" t="s">
        <v>830</v>
      </c>
      <c r="B2502" t="s">
        <v>795</v>
      </c>
      <c r="C2502" t="s">
        <v>69</v>
      </c>
      <c r="D2502" s="75" t="s">
        <v>837</v>
      </c>
      <c r="E2502" t="s">
        <v>702</v>
      </c>
      <c r="F2502">
        <v>22578</v>
      </c>
    </row>
    <row r="2503" spans="1:6">
      <c r="A2503" t="s">
        <v>830</v>
      </c>
      <c r="B2503" t="s">
        <v>795</v>
      </c>
      <c r="C2503" t="s">
        <v>69</v>
      </c>
      <c r="D2503" s="75" t="s">
        <v>838</v>
      </c>
      <c r="E2503" t="s">
        <v>702</v>
      </c>
      <c r="F2503">
        <v>28916</v>
      </c>
    </row>
    <row r="2504" spans="1:6">
      <c r="A2504" t="s">
        <v>830</v>
      </c>
      <c r="B2504" t="s">
        <v>795</v>
      </c>
      <c r="C2504" t="s">
        <v>69</v>
      </c>
      <c r="D2504" s="75" t="s">
        <v>839</v>
      </c>
      <c r="E2504" t="s">
        <v>702</v>
      </c>
      <c r="F2504">
        <v>31371</v>
      </c>
    </row>
    <row r="2505" spans="1:6">
      <c r="A2505" t="s">
        <v>830</v>
      </c>
      <c r="B2505" t="s">
        <v>795</v>
      </c>
      <c r="C2505" t="s">
        <v>69</v>
      </c>
      <c r="D2505" s="75" t="s">
        <v>840</v>
      </c>
      <c r="E2505" t="s">
        <v>702</v>
      </c>
      <c r="F2505">
        <v>28202</v>
      </c>
    </row>
    <row r="2506" spans="1:6">
      <c r="A2506" t="s">
        <v>830</v>
      </c>
      <c r="B2506" t="s">
        <v>795</v>
      </c>
      <c r="C2506" t="s">
        <v>69</v>
      </c>
      <c r="D2506" s="75" t="s">
        <v>841</v>
      </c>
      <c r="E2506" t="s">
        <v>702</v>
      </c>
      <c r="F2506">
        <v>23515</v>
      </c>
    </row>
    <row r="2507" spans="1:6">
      <c r="A2507" t="s">
        <v>830</v>
      </c>
      <c r="B2507" t="s">
        <v>795</v>
      </c>
      <c r="C2507" t="s">
        <v>69</v>
      </c>
      <c r="D2507" s="75" t="s">
        <v>842</v>
      </c>
      <c r="E2507" t="s">
        <v>702</v>
      </c>
      <c r="F2507">
        <v>14667</v>
      </c>
    </row>
    <row r="2508" spans="1:6">
      <c r="A2508" t="s">
        <v>830</v>
      </c>
      <c r="B2508" t="s">
        <v>795</v>
      </c>
      <c r="C2508" t="s">
        <v>69</v>
      </c>
      <c r="D2508" s="75" t="s">
        <v>843</v>
      </c>
      <c r="E2508" t="s">
        <v>702</v>
      </c>
      <c r="F2508">
        <v>9255</v>
      </c>
    </row>
    <row r="2509" spans="1:6">
      <c r="A2509" t="s">
        <v>830</v>
      </c>
      <c r="B2509" t="s">
        <v>795</v>
      </c>
      <c r="C2509" t="s">
        <v>69</v>
      </c>
      <c r="D2509" s="75" t="s">
        <v>844</v>
      </c>
      <c r="E2509" t="s">
        <v>702</v>
      </c>
      <c r="F2509">
        <v>5359</v>
      </c>
    </row>
    <row r="2510" spans="1:6">
      <c r="A2510" t="s">
        <v>830</v>
      </c>
      <c r="B2510" t="s">
        <v>795</v>
      </c>
      <c r="C2510" t="s">
        <v>69</v>
      </c>
      <c r="D2510" s="75" t="s">
        <v>845</v>
      </c>
      <c r="E2510" t="s">
        <v>702</v>
      </c>
      <c r="F2510">
        <v>2550</v>
      </c>
    </row>
    <row r="2511" spans="1:6">
      <c r="A2511" t="s">
        <v>830</v>
      </c>
      <c r="B2511" t="s">
        <v>795</v>
      </c>
      <c r="C2511" t="s">
        <v>69</v>
      </c>
      <c r="D2511" s="75" t="s">
        <v>846</v>
      </c>
      <c r="E2511" t="s">
        <v>702</v>
      </c>
      <c r="F2511">
        <v>645</v>
      </c>
    </row>
    <row r="2512" spans="1:6">
      <c r="A2512" t="s">
        <v>830</v>
      </c>
      <c r="B2512" t="s">
        <v>795</v>
      </c>
      <c r="C2512" t="s">
        <v>69</v>
      </c>
      <c r="D2512" s="75" t="s">
        <v>847</v>
      </c>
      <c r="E2512" t="s">
        <v>702</v>
      </c>
      <c r="F2512">
        <v>111</v>
      </c>
    </row>
    <row r="2513" spans="1:6">
      <c r="A2513" t="s">
        <v>830</v>
      </c>
      <c r="B2513" t="s">
        <v>795</v>
      </c>
      <c r="C2513" t="s">
        <v>69</v>
      </c>
      <c r="D2513" s="75" t="s">
        <v>159</v>
      </c>
      <c r="E2513" t="s">
        <v>52</v>
      </c>
      <c r="F2513">
        <v>2102</v>
      </c>
    </row>
    <row r="2514" spans="1:6">
      <c r="A2514" t="s">
        <v>830</v>
      </c>
      <c r="B2514" t="s">
        <v>795</v>
      </c>
      <c r="C2514" t="s">
        <v>69</v>
      </c>
      <c r="D2514" s="75" t="s">
        <v>160</v>
      </c>
      <c r="E2514" t="s">
        <v>52</v>
      </c>
      <c r="F2514">
        <v>11910</v>
      </c>
    </row>
    <row r="2515" spans="1:6">
      <c r="A2515" t="s">
        <v>830</v>
      </c>
      <c r="B2515" t="s">
        <v>795</v>
      </c>
      <c r="C2515" t="s">
        <v>69</v>
      </c>
      <c r="D2515" s="75" t="s">
        <v>161</v>
      </c>
      <c r="E2515" t="s">
        <v>52</v>
      </c>
      <c r="F2515">
        <v>13791</v>
      </c>
    </row>
    <row r="2516" spans="1:6">
      <c r="A2516" t="s">
        <v>830</v>
      </c>
      <c r="B2516" t="s">
        <v>795</v>
      </c>
      <c r="C2516" t="s">
        <v>69</v>
      </c>
      <c r="D2516" s="75" t="s">
        <v>831</v>
      </c>
      <c r="E2516" t="s">
        <v>52</v>
      </c>
      <c r="F2516">
        <v>12441</v>
      </c>
    </row>
    <row r="2517" spans="1:6">
      <c r="A2517" t="s">
        <v>830</v>
      </c>
      <c r="B2517" t="s">
        <v>795</v>
      </c>
      <c r="C2517" t="s">
        <v>69</v>
      </c>
      <c r="D2517" s="75" t="s">
        <v>832</v>
      </c>
      <c r="E2517" t="s">
        <v>52</v>
      </c>
      <c r="F2517">
        <v>12921</v>
      </c>
    </row>
    <row r="2518" spans="1:6">
      <c r="A2518" t="s">
        <v>830</v>
      </c>
      <c r="B2518" t="s">
        <v>795</v>
      </c>
      <c r="C2518" t="s">
        <v>69</v>
      </c>
      <c r="D2518" s="75" t="s">
        <v>833</v>
      </c>
      <c r="E2518" t="s">
        <v>52</v>
      </c>
      <c r="F2518">
        <v>19268</v>
      </c>
    </row>
    <row r="2519" spans="1:6">
      <c r="A2519" t="s">
        <v>830</v>
      </c>
      <c r="B2519" t="s">
        <v>795</v>
      </c>
      <c r="C2519" t="s">
        <v>69</v>
      </c>
      <c r="D2519" s="75" t="s">
        <v>834</v>
      </c>
      <c r="E2519" t="s">
        <v>52</v>
      </c>
      <c r="F2519">
        <v>25059</v>
      </c>
    </row>
    <row r="2520" spans="1:6">
      <c r="A2520" t="s">
        <v>830</v>
      </c>
      <c r="B2520" t="s">
        <v>795</v>
      </c>
      <c r="C2520" t="s">
        <v>69</v>
      </c>
      <c r="D2520" s="75" t="s">
        <v>835</v>
      </c>
      <c r="E2520" t="s">
        <v>52</v>
      </c>
      <c r="F2520">
        <v>22758</v>
      </c>
    </row>
    <row r="2521" spans="1:6">
      <c r="A2521" t="s">
        <v>830</v>
      </c>
      <c r="B2521" t="s">
        <v>795</v>
      </c>
      <c r="C2521" t="s">
        <v>69</v>
      </c>
      <c r="D2521" s="75" t="s">
        <v>836</v>
      </c>
      <c r="E2521" t="s">
        <v>52</v>
      </c>
      <c r="F2521">
        <v>22937</v>
      </c>
    </row>
    <row r="2522" spans="1:6">
      <c r="A2522" t="s">
        <v>830</v>
      </c>
      <c r="B2522" t="s">
        <v>795</v>
      </c>
      <c r="C2522" t="s">
        <v>69</v>
      </c>
      <c r="D2522" s="75" t="s">
        <v>837</v>
      </c>
      <c r="E2522" t="s">
        <v>52</v>
      </c>
      <c r="F2522">
        <v>20343</v>
      </c>
    </row>
    <row r="2523" spans="1:6">
      <c r="A2523" t="s">
        <v>830</v>
      </c>
      <c r="B2523" t="s">
        <v>795</v>
      </c>
      <c r="C2523" t="s">
        <v>69</v>
      </c>
      <c r="D2523" s="75" t="s">
        <v>838</v>
      </c>
      <c r="E2523" t="s">
        <v>52</v>
      </c>
      <c r="F2523">
        <v>22703</v>
      </c>
    </row>
    <row r="2524" spans="1:6">
      <c r="A2524" t="s">
        <v>830</v>
      </c>
      <c r="B2524" t="s">
        <v>795</v>
      </c>
      <c r="C2524" t="s">
        <v>69</v>
      </c>
      <c r="D2524" s="75" t="s">
        <v>839</v>
      </c>
      <c r="E2524" t="s">
        <v>52</v>
      </c>
      <c r="F2524">
        <v>21708</v>
      </c>
    </row>
    <row r="2525" spans="1:6">
      <c r="A2525" t="s">
        <v>830</v>
      </c>
      <c r="B2525" t="s">
        <v>795</v>
      </c>
      <c r="C2525" t="s">
        <v>69</v>
      </c>
      <c r="D2525" s="75" t="s">
        <v>840</v>
      </c>
      <c r="E2525" t="s">
        <v>52</v>
      </c>
      <c r="F2525">
        <v>21811</v>
      </c>
    </row>
    <row r="2526" spans="1:6">
      <c r="A2526" t="s">
        <v>830</v>
      </c>
      <c r="B2526" t="s">
        <v>795</v>
      </c>
      <c r="C2526" t="s">
        <v>69</v>
      </c>
      <c r="D2526" s="75" t="s">
        <v>841</v>
      </c>
      <c r="E2526" t="s">
        <v>52</v>
      </c>
      <c r="F2526">
        <v>18667</v>
      </c>
    </row>
    <row r="2527" spans="1:6">
      <c r="A2527" t="s">
        <v>830</v>
      </c>
      <c r="B2527" t="s">
        <v>795</v>
      </c>
      <c r="C2527" t="s">
        <v>69</v>
      </c>
      <c r="D2527" s="75" t="s">
        <v>842</v>
      </c>
      <c r="E2527" t="s">
        <v>52</v>
      </c>
      <c r="F2527">
        <v>10994</v>
      </c>
    </row>
    <row r="2528" spans="1:6">
      <c r="A2528" t="s">
        <v>830</v>
      </c>
      <c r="B2528" t="s">
        <v>795</v>
      </c>
      <c r="C2528" t="s">
        <v>69</v>
      </c>
      <c r="D2528" s="75" t="s">
        <v>843</v>
      </c>
      <c r="E2528" t="s">
        <v>52</v>
      </c>
      <c r="F2528">
        <v>6727</v>
      </c>
    </row>
    <row r="2529" spans="1:6">
      <c r="A2529" t="s">
        <v>830</v>
      </c>
      <c r="B2529" t="s">
        <v>795</v>
      </c>
      <c r="C2529" t="s">
        <v>69</v>
      </c>
      <c r="D2529" s="75" t="s">
        <v>844</v>
      </c>
      <c r="E2529" t="s">
        <v>52</v>
      </c>
      <c r="F2529">
        <v>3602</v>
      </c>
    </row>
    <row r="2530" spans="1:6">
      <c r="A2530" t="s">
        <v>830</v>
      </c>
      <c r="B2530" t="s">
        <v>795</v>
      </c>
      <c r="C2530" t="s">
        <v>69</v>
      </c>
      <c r="D2530" s="75" t="s">
        <v>845</v>
      </c>
      <c r="E2530" t="s">
        <v>52</v>
      </c>
      <c r="F2530">
        <v>1947</v>
      </c>
    </row>
    <row r="2531" spans="1:6">
      <c r="A2531" t="s">
        <v>830</v>
      </c>
      <c r="B2531" t="s">
        <v>795</v>
      </c>
      <c r="C2531" t="s">
        <v>69</v>
      </c>
      <c r="D2531" s="75" t="s">
        <v>846</v>
      </c>
      <c r="E2531" t="s">
        <v>52</v>
      </c>
      <c r="F2531">
        <v>592</v>
      </c>
    </row>
    <row r="2532" spans="1:6">
      <c r="A2532" t="s">
        <v>830</v>
      </c>
      <c r="B2532" t="s">
        <v>795</v>
      </c>
      <c r="C2532" t="s">
        <v>69</v>
      </c>
      <c r="D2532" s="75" t="s">
        <v>847</v>
      </c>
      <c r="E2532" t="s">
        <v>52</v>
      </c>
      <c r="F2532">
        <v>100</v>
      </c>
    </row>
    <row r="2533" spans="1:6">
      <c r="A2533" t="s">
        <v>830</v>
      </c>
      <c r="B2533" t="s">
        <v>795</v>
      </c>
      <c r="C2533" t="s">
        <v>69</v>
      </c>
      <c r="D2533" s="75" t="s">
        <v>159</v>
      </c>
      <c r="E2533" t="s">
        <v>53</v>
      </c>
      <c r="F2533">
        <v>525</v>
      </c>
    </row>
    <row r="2534" spans="1:6">
      <c r="A2534" t="s">
        <v>830</v>
      </c>
      <c r="B2534" t="s">
        <v>795</v>
      </c>
      <c r="C2534" t="s">
        <v>69</v>
      </c>
      <c r="D2534" s="75" t="s">
        <v>160</v>
      </c>
      <c r="E2534" t="s">
        <v>53</v>
      </c>
      <c r="F2534">
        <v>2568</v>
      </c>
    </row>
    <row r="2535" spans="1:6">
      <c r="A2535" t="s">
        <v>830</v>
      </c>
      <c r="B2535" t="s">
        <v>795</v>
      </c>
      <c r="C2535" t="s">
        <v>69</v>
      </c>
      <c r="D2535" s="75" t="s">
        <v>161</v>
      </c>
      <c r="E2535" t="s">
        <v>53</v>
      </c>
      <c r="F2535">
        <v>2959</v>
      </c>
    </row>
    <row r="2536" spans="1:6">
      <c r="A2536" t="s">
        <v>830</v>
      </c>
      <c r="B2536" t="s">
        <v>795</v>
      </c>
      <c r="C2536" t="s">
        <v>69</v>
      </c>
      <c r="D2536" s="75" t="s">
        <v>831</v>
      </c>
      <c r="E2536" t="s">
        <v>53</v>
      </c>
      <c r="F2536">
        <v>3449</v>
      </c>
    </row>
    <row r="2537" spans="1:6">
      <c r="A2537" t="s">
        <v>830</v>
      </c>
      <c r="B2537" t="s">
        <v>795</v>
      </c>
      <c r="C2537" t="s">
        <v>69</v>
      </c>
      <c r="D2537" s="75" t="s">
        <v>832</v>
      </c>
      <c r="E2537" t="s">
        <v>53</v>
      </c>
      <c r="F2537">
        <v>4970</v>
      </c>
    </row>
    <row r="2538" spans="1:6">
      <c r="A2538" t="s">
        <v>830</v>
      </c>
      <c r="B2538" t="s">
        <v>795</v>
      </c>
      <c r="C2538" t="s">
        <v>69</v>
      </c>
      <c r="D2538" s="75" t="s">
        <v>833</v>
      </c>
      <c r="E2538" t="s">
        <v>53</v>
      </c>
      <c r="F2538">
        <v>7584</v>
      </c>
    </row>
    <row r="2539" spans="1:6">
      <c r="A2539" t="s">
        <v>830</v>
      </c>
      <c r="B2539" t="s">
        <v>795</v>
      </c>
      <c r="C2539" t="s">
        <v>69</v>
      </c>
      <c r="D2539" s="75" t="s">
        <v>834</v>
      </c>
      <c r="E2539" t="s">
        <v>53</v>
      </c>
      <c r="F2539">
        <v>8778</v>
      </c>
    </row>
    <row r="2540" spans="1:6">
      <c r="A2540" t="s">
        <v>830</v>
      </c>
      <c r="B2540" t="s">
        <v>795</v>
      </c>
      <c r="C2540" t="s">
        <v>69</v>
      </c>
      <c r="D2540" s="75" t="s">
        <v>835</v>
      </c>
      <c r="E2540" t="s">
        <v>53</v>
      </c>
      <c r="F2540">
        <v>7767</v>
      </c>
    </row>
    <row r="2541" spans="1:6">
      <c r="A2541" t="s">
        <v>830</v>
      </c>
      <c r="B2541" t="s">
        <v>795</v>
      </c>
      <c r="C2541" t="s">
        <v>69</v>
      </c>
      <c r="D2541" s="75" t="s">
        <v>836</v>
      </c>
      <c r="E2541" t="s">
        <v>53</v>
      </c>
      <c r="F2541">
        <v>7569</v>
      </c>
    </row>
    <row r="2542" spans="1:6">
      <c r="A2542" t="s">
        <v>830</v>
      </c>
      <c r="B2542" t="s">
        <v>795</v>
      </c>
      <c r="C2542" t="s">
        <v>69</v>
      </c>
      <c r="D2542" s="75" t="s">
        <v>837</v>
      </c>
      <c r="E2542" t="s">
        <v>53</v>
      </c>
      <c r="F2542">
        <v>7564</v>
      </c>
    </row>
    <row r="2543" spans="1:6">
      <c r="A2543" t="s">
        <v>830</v>
      </c>
      <c r="B2543" t="s">
        <v>795</v>
      </c>
      <c r="C2543" t="s">
        <v>69</v>
      </c>
      <c r="D2543" s="75" t="s">
        <v>838</v>
      </c>
      <c r="E2543" t="s">
        <v>53</v>
      </c>
      <c r="F2543">
        <v>8571</v>
      </c>
    </row>
    <row r="2544" spans="1:6">
      <c r="A2544" t="s">
        <v>830</v>
      </c>
      <c r="B2544" t="s">
        <v>795</v>
      </c>
      <c r="C2544" t="s">
        <v>69</v>
      </c>
      <c r="D2544" s="75" t="s">
        <v>839</v>
      </c>
      <c r="E2544" t="s">
        <v>53</v>
      </c>
      <c r="F2544">
        <v>7743</v>
      </c>
    </row>
    <row r="2545" spans="1:6">
      <c r="A2545" t="s">
        <v>830</v>
      </c>
      <c r="B2545" t="s">
        <v>795</v>
      </c>
      <c r="C2545" t="s">
        <v>69</v>
      </c>
      <c r="D2545" s="75" t="s">
        <v>840</v>
      </c>
      <c r="E2545" t="s">
        <v>53</v>
      </c>
      <c r="F2545">
        <v>6062</v>
      </c>
    </row>
    <row r="2546" spans="1:6">
      <c r="A2546" t="s">
        <v>830</v>
      </c>
      <c r="B2546" t="s">
        <v>795</v>
      </c>
      <c r="C2546" t="s">
        <v>69</v>
      </c>
      <c r="D2546" s="75" t="s">
        <v>841</v>
      </c>
      <c r="E2546" t="s">
        <v>53</v>
      </c>
      <c r="F2546">
        <v>3739</v>
      </c>
    </row>
    <row r="2547" spans="1:6">
      <c r="A2547" t="s">
        <v>830</v>
      </c>
      <c r="B2547" t="s">
        <v>795</v>
      </c>
      <c r="C2547" t="s">
        <v>69</v>
      </c>
      <c r="D2547" s="75" t="s">
        <v>842</v>
      </c>
      <c r="E2547" t="s">
        <v>53</v>
      </c>
      <c r="F2547">
        <v>1845</v>
      </c>
    </row>
    <row r="2548" spans="1:6">
      <c r="A2548" t="s">
        <v>830</v>
      </c>
      <c r="B2548" t="s">
        <v>795</v>
      </c>
      <c r="C2548" t="s">
        <v>69</v>
      </c>
      <c r="D2548" s="75" t="s">
        <v>843</v>
      </c>
      <c r="E2548" t="s">
        <v>53</v>
      </c>
      <c r="F2548">
        <v>783</v>
      </c>
    </row>
    <row r="2549" spans="1:6">
      <c r="A2549" t="s">
        <v>830</v>
      </c>
      <c r="B2549" t="s">
        <v>795</v>
      </c>
      <c r="C2549" t="s">
        <v>69</v>
      </c>
      <c r="D2549" s="75" t="s">
        <v>844</v>
      </c>
      <c r="E2549" t="s">
        <v>53</v>
      </c>
      <c r="F2549">
        <v>378</v>
      </c>
    </row>
    <row r="2550" spans="1:6">
      <c r="A2550" t="s">
        <v>830</v>
      </c>
      <c r="B2550" t="s">
        <v>795</v>
      </c>
      <c r="C2550" t="s">
        <v>69</v>
      </c>
      <c r="D2550" s="75" t="s">
        <v>845</v>
      </c>
      <c r="E2550" t="s">
        <v>53</v>
      </c>
      <c r="F2550">
        <v>128</v>
      </c>
    </row>
    <row r="2551" spans="1:6">
      <c r="A2551" t="s">
        <v>830</v>
      </c>
      <c r="B2551" t="s">
        <v>795</v>
      </c>
      <c r="C2551" t="s">
        <v>69</v>
      </c>
      <c r="D2551" s="75" t="s">
        <v>846</v>
      </c>
      <c r="E2551" t="s">
        <v>53</v>
      </c>
      <c r="F2551">
        <v>30</v>
      </c>
    </row>
    <row r="2552" spans="1:6">
      <c r="A2552" t="s">
        <v>830</v>
      </c>
      <c r="B2552" t="s">
        <v>795</v>
      </c>
      <c r="C2552" t="s">
        <v>69</v>
      </c>
      <c r="D2552" s="75" t="s">
        <v>847</v>
      </c>
      <c r="E2552" t="s">
        <v>53</v>
      </c>
      <c r="F2552">
        <v>1</v>
      </c>
    </row>
    <row r="2553" spans="1:6">
      <c r="A2553" t="s">
        <v>830</v>
      </c>
      <c r="B2553" t="s">
        <v>795</v>
      </c>
      <c r="C2553" t="s">
        <v>69</v>
      </c>
      <c r="D2553" s="75" t="s">
        <v>159</v>
      </c>
      <c r="E2553" t="s">
        <v>54</v>
      </c>
      <c r="F2553">
        <v>140936</v>
      </c>
    </row>
    <row r="2554" spans="1:6">
      <c r="A2554" t="s">
        <v>830</v>
      </c>
      <c r="B2554" t="s">
        <v>795</v>
      </c>
      <c r="C2554" t="s">
        <v>69</v>
      </c>
      <c r="D2554" s="75" t="s">
        <v>160</v>
      </c>
      <c r="E2554" t="s">
        <v>54</v>
      </c>
      <c r="F2554">
        <v>745359</v>
      </c>
    </row>
    <row r="2555" spans="1:6">
      <c r="A2555" t="s">
        <v>830</v>
      </c>
      <c r="B2555" t="s">
        <v>795</v>
      </c>
      <c r="C2555" t="s">
        <v>69</v>
      </c>
      <c r="D2555" s="75" t="s">
        <v>161</v>
      </c>
      <c r="E2555" t="s">
        <v>54</v>
      </c>
      <c r="F2555">
        <v>810261</v>
      </c>
    </row>
    <row r="2556" spans="1:6">
      <c r="A2556" t="s">
        <v>830</v>
      </c>
      <c r="B2556" t="s">
        <v>795</v>
      </c>
      <c r="C2556" t="s">
        <v>69</v>
      </c>
      <c r="D2556" s="75" t="s">
        <v>831</v>
      </c>
      <c r="E2556" t="s">
        <v>54</v>
      </c>
      <c r="F2556">
        <v>728371</v>
      </c>
    </row>
    <row r="2557" spans="1:6">
      <c r="A2557" t="s">
        <v>830</v>
      </c>
      <c r="B2557" t="s">
        <v>795</v>
      </c>
      <c r="C2557" t="s">
        <v>69</v>
      </c>
      <c r="D2557" s="75" t="s">
        <v>832</v>
      </c>
      <c r="E2557" t="s">
        <v>54</v>
      </c>
      <c r="F2557">
        <v>792801</v>
      </c>
    </row>
    <row r="2558" spans="1:6">
      <c r="A2558" t="s">
        <v>830</v>
      </c>
      <c r="B2558" t="s">
        <v>795</v>
      </c>
      <c r="C2558" t="s">
        <v>69</v>
      </c>
      <c r="D2558" s="75" t="s">
        <v>833</v>
      </c>
      <c r="E2558" t="s">
        <v>54</v>
      </c>
      <c r="F2558">
        <v>910008</v>
      </c>
    </row>
    <row r="2559" spans="1:6">
      <c r="A2559" t="s">
        <v>830</v>
      </c>
      <c r="B2559" t="s">
        <v>795</v>
      </c>
      <c r="C2559" t="s">
        <v>69</v>
      </c>
      <c r="D2559" s="75" t="s">
        <v>834</v>
      </c>
      <c r="E2559" t="s">
        <v>54</v>
      </c>
      <c r="F2559">
        <v>1144876</v>
      </c>
    </row>
    <row r="2560" spans="1:6">
      <c r="A2560" t="s">
        <v>830</v>
      </c>
      <c r="B2560" t="s">
        <v>795</v>
      </c>
      <c r="C2560" t="s">
        <v>69</v>
      </c>
      <c r="D2560" s="75" t="s">
        <v>835</v>
      </c>
      <c r="E2560" t="s">
        <v>54</v>
      </c>
      <c r="F2560">
        <v>1144605</v>
      </c>
    </row>
    <row r="2561" spans="1:6">
      <c r="A2561" t="s">
        <v>830</v>
      </c>
      <c r="B2561" t="s">
        <v>795</v>
      </c>
      <c r="C2561" t="s">
        <v>69</v>
      </c>
      <c r="D2561" s="75" t="s">
        <v>836</v>
      </c>
      <c r="E2561" t="s">
        <v>54</v>
      </c>
      <c r="F2561">
        <v>1266182</v>
      </c>
    </row>
    <row r="2562" spans="1:6">
      <c r="A2562" t="s">
        <v>830</v>
      </c>
      <c r="B2562" t="s">
        <v>795</v>
      </c>
      <c r="C2562" t="s">
        <v>69</v>
      </c>
      <c r="D2562" s="75" t="s">
        <v>837</v>
      </c>
      <c r="E2562" t="s">
        <v>54</v>
      </c>
      <c r="F2562">
        <v>1236621</v>
      </c>
    </row>
    <row r="2563" spans="1:6">
      <c r="A2563" t="s">
        <v>830</v>
      </c>
      <c r="B2563" t="s">
        <v>795</v>
      </c>
      <c r="C2563" t="s">
        <v>69</v>
      </c>
      <c r="D2563" s="75" t="s">
        <v>838</v>
      </c>
      <c r="E2563" t="s">
        <v>54</v>
      </c>
      <c r="F2563">
        <v>1365010</v>
      </c>
    </row>
    <row r="2564" spans="1:6">
      <c r="A2564" t="s">
        <v>830</v>
      </c>
      <c r="B2564" t="s">
        <v>795</v>
      </c>
      <c r="C2564" t="s">
        <v>69</v>
      </c>
      <c r="D2564" s="75" t="s">
        <v>839</v>
      </c>
      <c r="E2564" t="s">
        <v>54</v>
      </c>
      <c r="F2564">
        <v>1358788</v>
      </c>
    </row>
    <row r="2565" spans="1:6">
      <c r="A2565" t="s">
        <v>830</v>
      </c>
      <c r="B2565" t="s">
        <v>795</v>
      </c>
      <c r="C2565" t="s">
        <v>69</v>
      </c>
      <c r="D2565" s="75" t="s">
        <v>840</v>
      </c>
      <c r="E2565" t="s">
        <v>54</v>
      </c>
      <c r="F2565">
        <v>1230782</v>
      </c>
    </row>
    <row r="2566" spans="1:6">
      <c r="A2566" t="s">
        <v>830</v>
      </c>
      <c r="B2566" t="s">
        <v>795</v>
      </c>
      <c r="C2566" t="s">
        <v>69</v>
      </c>
      <c r="D2566" s="75" t="s">
        <v>841</v>
      </c>
      <c r="E2566" t="s">
        <v>54</v>
      </c>
      <c r="F2566">
        <v>1027251</v>
      </c>
    </row>
    <row r="2567" spans="1:6">
      <c r="A2567" t="s">
        <v>830</v>
      </c>
      <c r="B2567" t="s">
        <v>795</v>
      </c>
      <c r="C2567" t="s">
        <v>69</v>
      </c>
      <c r="D2567" s="75" t="s">
        <v>842</v>
      </c>
      <c r="E2567" t="s">
        <v>54</v>
      </c>
      <c r="F2567">
        <v>642388</v>
      </c>
    </row>
    <row r="2568" spans="1:6">
      <c r="A2568" t="s">
        <v>830</v>
      </c>
      <c r="B2568" t="s">
        <v>795</v>
      </c>
      <c r="C2568" t="s">
        <v>69</v>
      </c>
      <c r="D2568" s="75" t="s">
        <v>843</v>
      </c>
      <c r="E2568" t="s">
        <v>54</v>
      </c>
      <c r="F2568">
        <v>404837</v>
      </c>
    </row>
    <row r="2569" spans="1:6">
      <c r="A2569" t="s">
        <v>830</v>
      </c>
      <c r="B2569" t="s">
        <v>795</v>
      </c>
      <c r="C2569" t="s">
        <v>69</v>
      </c>
      <c r="D2569" s="75" t="s">
        <v>844</v>
      </c>
      <c r="E2569" t="s">
        <v>54</v>
      </c>
      <c r="F2569">
        <v>231527</v>
      </c>
    </row>
    <row r="2570" spans="1:6">
      <c r="A2570" t="s">
        <v>830</v>
      </c>
      <c r="B2570" t="s">
        <v>795</v>
      </c>
      <c r="C2570" t="s">
        <v>69</v>
      </c>
      <c r="D2570" s="75" t="s">
        <v>845</v>
      </c>
      <c r="E2570" t="s">
        <v>54</v>
      </c>
      <c r="F2570">
        <v>114477</v>
      </c>
    </row>
    <row r="2571" spans="1:6">
      <c r="A2571" t="s">
        <v>830</v>
      </c>
      <c r="B2571" t="s">
        <v>795</v>
      </c>
      <c r="C2571" t="s">
        <v>69</v>
      </c>
      <c r="D2571" s="75" t="s">
        <v>846</v>
      </c>
      <c r="E2571" t="s">
        <v>54</v>
      </c>
      <c r="F2571">
        <v>33526</v>
      </c>
    </row>
    <row r="2572" spans="1:6">
      <c r="A2572" t="s">
        <v>830</v>
      </c>
      <c r="B2572" t="s">
        <v>795</v>
      </c>
      <c r="C2572" t="s">
        <v>69</v>
      </c>
      <c r="D2572" s="75" t="s">
        <v>847</v>
      </c>
      <c r="E2572" t="s">
        <v>54</v>
      </c>
      <c r="F2572">
        <v>5216</v>
      </c>
    </row>
    <row r="2573" spans="1:6">
      <c r="A2573" t="s">
        <v>830</v>
      </c>
      <c r="B2573" t="s">
        <v>795</v>
      </c>
      <c r="C2573" t="s">
        <v>69</v>
      </c>
      <c r="D2573" s="75" t="s">
        <v>681</v>
      </c>
      <c r="E2573" t="s">
        <v>54</v>
      </c>
      <c r="F2573">
        <v>12</v>
      </c>
    </row>
    <row r="2574" spans="1:6">
      <c r="A2574" t="s">
        <v>830</v>
      </c>
      <c r="B2574" t="s">
        <v>795</v>
      </c>
      <c r="C2574" t="s">
        <v>69</v>
      </c>
      <c r="D2574" s="75" t="s">
        <v>159</v>
      </c>
      <c r="E2574" t="s">
        <v>791</v>
      </c>
      <c r="F2574">
        <v>42</v>
      </c>
    </row>
    <row r="2575" spans="1:6">
      <c r="A2575" t="s">
        <v>830</v>
      </c>
      <c r="B2575" t="s">
        <v>795</v>
      </c>
      <c r="C2575" t="s">
        <v>69</v>
      </c>
      <c r="D2575" s="75" t="s">
        <v>160</v>
      </c>
      <c r="E2575" t="s">
        <v>791</v>
      </c>
      <c r="F2575">
        <v>192</v>
      </c>
    </row>
    <row r="2576" spans="1:6">
      <c r="A2576" t="s">
        <v>830</v>
      </c>
      <c r="B2576" t="s">
        <v>795</v>
      </c>
      <c r="C2576" t="s">
        <v>69</v>
      </c>
      <c r="D2576" s="75" t="s">
        <v>161</v>
      </c>
      <c r="E2576" t="s">
        <v>791</v>
      </c>
      <c r="F2576">
        <v>246</v>
      </c>
    </row>
    <row r="2577" spans="1:6">
      <c r="A2577" t="s">
        <v>830</v>
      </c>
      <c r="B2577" t="s">
        <v>795</v>
      </c>
      <c r="C2577" t="s">
        <v>69</v>
      </c>
      <c r="D2577" s="75" t="s">
        <v>831</v>
      </c>
      <c r="E2577" t="s">
        <v>791</v>
      </c>
      <c r="F2577">
        <v>219</v>
      </c>
    </row>
    <row r="2578" spans="1:6">
      <c r="A2578" t="s">
        <v>830</v>
      </c>
      <c r="B2578" t="s">
        <v>795</v>
      </c>
      <c r="C2578" t="s">
        <v>69</v>
      </c>
      <c r="D2578" s="75" t="s">
        <v>832</v>
      </c>
      <c r="E2578" t="s">
        <v>791</v>
      </c>
      <c r="F2578">
        <v>209</v>
      </c>
    </row>
    <row r="2579" spans="1:6">
      <c r="A2579" t="s">
        <v>830</v>
      </c>
      <c r="B2579" t="s">
        <v>795</v>
      </c>
      <c r="C2579" t="s">
        <v>69</v>
      </c>
      <c r="D2579" s="75" t="s">
        <v>833</v>
      </c>
      <c r="E2579" t="s">
        <v>791</v>
      </c>
      <c r="F2579">
        <v>304</v>
      </c>
    </row>
    <row r="2580" spans="1:6">
      <c r="A2580" t="s">
        <v>830</v>
      </c>
      <c r="B2580" t="s">
        <v>795</v>
      </c>
      <c r="C2580" t="s">
        <v>69</v>
      </c>
      <c r="D2580" s="75" t="s">
        <v>834</v>
      </c>
      <c r="E2580" t="s">
        <v>791</v>
      </c>
      <c r="F2580">
        <v>377</v>
      </c>
    </row>
    <row r="2581" spans="1:6">
      <c r="A2581" t="s">
        <v>830</v>
      </c>
      <c r="B2581" t="s">
        <v>795</v>
      </c>
      <c r="C2581" t="s">
        <v>69</v>
      </c>
      <c r="D2581" s="75" t="s">
        <v>835</v>
      </c>
      <c r="E2581" t="s">
        <v>791</v>
      </c>
      <c r="F2581">
        <v>346</v>
      </c>
    </row>
    <row r="2582" spans="1:6">
      <c r="A2582" t="s">
        <v>830</v>
      </c>
      <c r="B2582" t="s">
        <v>795</v>
      </c>
      <c r="C2582" t="s">
        <v>69</v>
      </c>
      <c r="D2582" s="75" t="s">
        <v>836</v>
      </c>
      <c r="E2582" t="s">
        <v>791</v>
      </c>
      <c r="F2582">
        <v>266</v>
      </c>
    </row>
    <row r="2583" spans="1:6">
      <c r="A2583" t="s">
        <v>830</v>
      </c>
      <c r="B2583" t="s">
        <v>795</v>
      </c>
      <c r="C2583" t="s">
        <v>69</v>
      </c>
      <c r="D2583" s="75" t="s">
        <v>837</v>
      </c>
      <c r="E2583" t="s">
        <v>791</v>
      </c>
      <c r="F2583">
        <v>301</v>
      </c>
    </row>
    <row r="2584" spans="1:6">
      <c r="A2584" t="s">
        <v>830</v>
      </c>
      <c r="B2584" t="s">
        <v>795</v>
      </c>
      <c r="C2584" t="s">
        <v>69</v>
      </c>
      <c r="D2584" s="75" t="s">
        <v>838</v>
      </c>
      <c r="E2584" t="s">
        <v>791</v>
      </c>
      <c r="F2584">
        <v>354</v>
      </c>
    </row>
    <row r="2585" spans="1:6">
      <c r="A2585" t="s">
        <v>830</v>
      </c>
      <c r="B2585" t="s">
        <v>795</v>
      </c>
      <c r="C2585" t="s">
        <v>69</v>
      </c>
      <c r="D2585" s="75" t="s">
        <v>839</v>
      </c>
      <c r="E2585" t="s">
        <v>791</v>
      </c>
      <c r="F2585">
        <v>312</v>
      </c>
    </row>
    <row r="2586" spans="1:6">
      <c r="A2586" t="s">
        <v>830</v>
      </c>
      <c r="B2586" t="s">
        <v>795</v>
      </c>
      <c r="C2586" t="s">
        <v>69</v>
      </c>
      <c r="D2586" s="75" t="s">
        <v>840</v>
      </c>
      <c r="E2586" t="s">
        <v>791</v>
      </c>
      <c r="F2586">
        <v>258</v>
      </c>
    </row>
    <row r="2587" spans="1:6">
      <c r="A2587" t="s">
        <v>830</v>
      </c>
      <c r="B2587" t="s">
        <v>795</v>
      </c>
      <c r="C2587" t="s">
        <v>69</v>
      </c>
      <c r="D2587" s="75" t="s">
        <v>841</v>
      </c>
      <c r="E2587" t="s">
        <v>791</v>
      </c>
      <c r="F2587">
        <v>145</v>
      </c>
    </row>
    <row r="2588" spans="1:6">
      <c r="A2588" t="s">
        <v>830</v>
      </c>
      <c r="B2588" t="s">
        <v>795</v>
      </c>
      <c r="C2588" t="s">
        <v>69</v>
      </c>
      <c r="D2588" s="75" t="s">
        <v>842</v>
      </c>
      <c r="E2588" t="s">
        <v>791</v>
      </c>
      <c r="F2588">
        <v>93</v>
      </c>
    </row>
    <row r="2589" spans="1:6">
      <c r="A2589" t="s">
        <v>830</v>
      </c>
      <c r="B2589" t="s">
        <v>795</v>
      </c>
      <c r="C2589" t="s">
        <v>69</v>
      </c>
      <c r="D2589" s="75" t="s">
        <v>843</v>
      </c>
      <c r="E2589" t="s">
        <v>791</v>
      </c>
      <c r="F2589">
        <v>41</v>
      </c>
    </row>
    <row r="2590" spans="1:6">
      <c r="A2590" t="s">
        <v>830</v>
      </c>
      <c r="B2590" t="s">
        <v>795</v>
      </c>
      <c r="C2590" t="s">
        <v>69</v>
      </c>
      <c r="D2590" s="75" t="s">
        <v>844</v>
      </c>
      <c r="E2590" t="s">
        <v>791</v>
      </c>
      <c r="F2590">
        <v>27</v>
      </c>
    </row>
    <row r="2591" spans="1:6">
      <c r="A2591" t="s">
        <v>830</v>
      </c>
      <c r="B2591" t="s">
        <v>795</v>
      </c>
      <c r="C2591" t="s">
        <v>69</v>
      </c>
      <c r="D2591" s="75" t="s">
        <v>845</v>
      </c>
      <c r="E2591" t="s">
        <v>791</v>
      </c>
      <c r="F2591">
        <v>33</v>
      </c>
    </row>
    <row r="2592" spans="1:6">
      <c r="A2592" t="s">
        <v>830</v>
      </c>
      <c r="B2592" t="s">
        <v>795</v>
      </c>
      <c r="C2592" t="s">
        <v>69</v>
      </c>
      <c r="D2592" s="75" t="s">
        <v>846</v>
      </c>
      <c r="E2592" t="s">
        <v>791</v>
      </c>
      <c r="F2592">
        <v>4</v>
      </c>
    </row>
    <row r="2593" spans="1:6">
      <c r="A2593" t="s">
        <v>830</v>
      </c>
      <c r="B2593" t="s">
        <v>795</v>
      </c>
      <c r="C2593" t="s">
        <v>68</v>
      </c>
      <c r="D2593" s="75" t="s">
        <v>159</v>
      </c>
      <c r="E2593" t="s">
        <v>46</v>
      </c>
      <c r="F2593">
        <v>54938</v>
      </c>
    </row>
    <row r="2594" spans="1:6">
      <c r="A2594" t="s">
        <v>830</v>
      </c>
      <c r="B2594" t="s">
        <v>795</v>
      </c>
      <c r="C2594" t="s">
        <v>68</v>
      </c>
      <c r="D2594" s="75" t="s">
        <v>160</v>
      </c>
      <c r="E2594" t="s">
        <v>46</v>
      </c>
      <c r="F2594">
        <v>288496</v>
      </c>
    </row>
    <row r="2595" spans="1:6">
      <c r="A2595" t="s">
        <v>830</v>
      </c>
      <c r="B2595" t="s">
        <v>795</v>
      </c>
      <c r="C2595" t="s">
        <v>68</v>
      </c>
      <c r="D2595" s="75" t="s">
        <v>161</v>
      </c>
      <c r="E2595" t="s">
        <v>46</v>
      </c>
      <c r="F2595">
        <v>295100</v>
      </c>
    </row>
    <row r="2596" spans="1:6">
      <c r="A2596" t="s">
        <v>830</v>
      </c>
      <c r="B2596" t="s">
        <v>795</v>
      </c>
      <c r="C2596" t="s">
        <v>68</v>
      </c>
      <c r="D2596" s="75" t="s">
        <v>831</v>
      </c>
      <c r="E2596" t="s">
        <v>46</v>
      </c>
      <c r="F2596">
        <v>237573</v>
      </c>
    </row>
    <row r="2597" spans="1:6">
      <c r="A2597" t="s">
        <v>830</v>
      </c>
      <c r="B2597" t="s">
        <v>795</v>
      </c>
      <c r="C2597" t="s">
        <v>68</v>
      </c>
      <c r="D2597" s="75" t="s">
        <v>832</v>
      </c>
      <c r="E2597" t="s">
        <v>46</v>
      </c>
      <c r="F2597">
        <v>198321</v>
      </c>
    </row>
    <row r="2598" spans="1:6">
      <c r="A2598" t="s">
        <v>830</v>
      </c>
      <c r="B2598" t="s">
        <v>795</v>
      </c>
      <c r="C2598" t="s">
        <v>68</v>
      </c>
      <c r="D2598" s="75" t="s">
        <v>833</v>
      </c>
      <c r="E2598" t="s">
        <v>46</v>
      </c>
      <c r="F2598">
        <v>193460</v>
      </c>
    </row>
    <row r="2599" spans="1:6">
      <c r="A2599" t="s">
        <v>830</v>
      </c>
      <c r="B2599" t="s">
        <v>795</v>
      </c>
      <c r="C2599" t="s">
        <v>68</v>
      </c>
      <c r="D2599" s="75" t="s">
        <v>834</v>
      </c>
      <c r="E2599" t="s">
        <v>46</v>
      </c>
      <c r="F2599">
        <v>287115</v>
      </c>
    </row>
    <row r="2600" spans="1:6">
      <c r="A2600" t="s">
        <v>830</v>
      </c>
      <c r="B2600" t="s">
        <v>795</v>
      </c>
      <c r="C2600" t="s">
        <v>68</v>
      </c>
      <c r="D2600" s="75" t="s">
        <v>835</v>
      </c>
      <c r="E2600" t="s">
        <v>46</v>
      </c>
      <c r="F2600">
        <v>304239</v>
      </c>
    </row>
    <row r="2601" spans="1:6">
      <c r="A2601" t="s">
        <v>830</v>
      </c>
      <c r="B2601" t="s">
        <v>795</v>
      </c>
      <c r="C2601" t="s">
        <v>68</v>
      </c>
      <c r="D2601" s="75" t="s">
        <v>836</v>
      </c>
      <c r="E2601" t="s">
        <v>46</v>
      </c>
      <c r="F2601">
        <v>327131</v>
      </c>
    </row>
    <row r="2602" spans="1:6">
      <c r="A2602" t="s">
        <v>830</v>
      </c>
      <c r="B2602" t="s">
        <v>795</v>
      </c>
      <c r="C2602" t="s">
        <v>68</v>
      </c>
      <c r="D2602" s="75" t="s">
        <v>837</v>
      </c>
      <c r="E2602" t="s">
        <v>46</v>
      </c>
      <c r="F2602">
        <v>315057</v>
      </c>
    </row>
    <row r="2603" spans="1:6">
      <c r="A2603" t="s">
        <v>830</v>
      </c>
      <c r="B2603" t="s">
        <v>795</v>
      </c>
      <c r="C2603" t="s">
        <v>68</v>
      </c>
      <c r="D2603" s="75" t="s">
        <v>838</v>
      </c>
      <c r="E2603" t="s">
        <v>46</v>
      </c>
      <c r="F2603">
        <v>359478</v>
      </c>
    </row>
    <row r="2604" spans="1:6">
      <c r="A2604" t="s">
        <v>830</v>
      </c>
      <c r="B2604" t="s">
        <v>795</v>
      </c>
      <c r="C2604" t="s">
        <v>68</v>
      </c>
      <c r="D2604" s="75" t="s">
        <v>839</v>
      </c>
      <c r="E2604" t="s">
        <v>46</v>
      </c>
      <c r="F2604">
        <v>359840</v>
      </c>
    </row>
    <row r="2605" spans="1:6">
      <c r="A2605" t="s">
        <v>830</v>
      </c>
      <c r="B2605" t="s">
        <v>795</v>
      </c>
      <c r="C2605" t="s">
        <v>68</v>
      </c>
      <c r="D2605" s="75" t="s">
        <v>840</v>
      </c>
      <c r="E2605" t="s">
        <v>46</v>
      </c>
      <c r="F2605">
        <v>335087</v>
      </c>
    </row>
    <row r="2606" spans="1:6">
      <c r="A2606" t="s">
        <v>830</v>
      </c>
      <c r="B2606" t="s">
        <v>795</v>
      </c>
      <c r="C2606" t="s">
        <v>68</v>
      </c>
      <c r="D2606" s="75" t="s">
        <v>841</v>
      </c>
      <c r="E2606" t="s">
        <v>46</v>
      </c>
      <c r="F2606">
        <v>296334</v>
      </c>
    </row>
    <row r="2607" spans="1:6">
      <c r="A2607" t="s">
        <v>830</v>
      </c>
      <c r="B2607" t="s">
        <v>795</v>
      </c>
      <c r="C2607" t="s">
        <v>68</v>
      </c>
      <c r="D2607" s="75" t="s">
        <v>842</v>
      </c>
      <c r="E2607" t="s">
        <v>46</v>
      </c>
      <c r="F2607">
        <v>197995</v>
      </c>
    </row>
    <row r="2608" spans="1:6">
      <c r="A2608" t="s">
        <v>830</v>
      </c>
      <c r="B2608" t="s">
        <v>795</v>
      </c>
      <c r="C2608" t="s">
        <v>68</v>
      </c>
      <c r="D2608" s="75" t="s">
        <v>843</v>
      </c>
      <c r="E2608" t="s">
        <v>46</v>
      </c>
      <c r="F2608">
        <v>125572</v>
      </c>
    </row>
    <row r="2609" spans="1:6">
      <c r="A2609" t="s">
        <v>830</v>
      </c>
      <c r="B2609" t="s">
        <v>795</v>
      </c>
      <c r="C2609" t="s">
        <v>68</v>
      </c>
      <c r="D2609" s="75" t="s">
        <v>844</v>
      </c>
      <c r="E2609" t="s">
        <v>46</v>
      </c>
      <c r="F2609">
        <v>72654</v>
      </c>
    </row>
    <row r="2610" spans="1:6">
      <c r="A2610" t="s">
        <v>830</v>
      </c>
      <c r="B2610" t="s">
        <v>795</v>
      </c>
      <c r="C2610" t="s">
        <v>68</v>
      </c>
      <c r="D2610" s="75" t="s">
        <v>845</v>
      </c>
      <c r="E2610" t="s">
        <v>46</v>
      </c>
      <c r="F2610">
        <v>33936</v>
      </c>
    </row>
    <row r="2611" spans="1:6">
      <c r="A2611" t="s">
        <v>830</v>
      </c>
      <c r="B2611" t="s">
        <v>795</v>
      </c>
      <c r="C2611" t="s">
        <v>68</v>
      </c>
      <c r="D2611" s="75" t="s">
        <v>846</v>
      </c>
      <c r="E2611" t="s">
        <v>46</v>
      </c>
      <c r="F2611">
        <v>6295</v>
      </c>
    </row>
    <row r="2612" spans="1:6">
      <c r="A2612" t="s">
        <v>830</v>
      </c>
      <c r="B2612" t="s">
        <v>795</v>
      </c>
      <c r="C2612" t="s">
        <v>68</v>
      </c>
      <c r="D2612" s="75" t="s">
        <v>847</v>
      </c>
      <c r="E2612" t="s">
        <v>46</v>
      </c>
      <c r="F2612">
        <v>856</v>
      </c>
    </row>
    <row r="2613" spans="1:6">
      <c r="A2613" t="s">
        <v>830</v>
      </c>
      <c r="B2613" t="s">
        <v>795</v>
      </c>
      <c r="C2613" t="s">
        <v>68</v>
      </c>
      <c r="D2613" s="75" t="s">
        <v>681</v>
      </c>
      <c r="E2613" t="s">
        <v>46</v>
      </c>
      <c r="F2613">
        <v>5</v>
      </c>
    </row>
    <row r="2614" spans="1:6">
      <c r="A2614" t="s">
        <v>830</v>
      </c>
      <c r="B2614" t="s">
        <v>795</v>
      </c>
      <c r="C2614" t="s">
        <v>68</v>
      </c>
      <c r="D2614" s="75" t="s">
        <v>159</v>
      </c>
      <c r="E2614" t="s">
        <v>700</v>
      </c>
      <c r="F2614">
        <v>28334</v>
      </c>
    </row>
    <row r="2615" spans="1:6">
      <c r="A2615" t="s">
        <v>830</v>
      </c>
      <c r="B2615" t="s">
        <v>795</v>
      </c>
      <c r="C2615" t="s">
        <v>68</v>
      </c>
      <c r="D2615" s="75" t="s">
        <v>160</v>
      </c>
      <c r="E2615" t="s">
        <v>700</v>
      </c>
      <c r="F2615">
        <v>163182</v>
      </c>
    </row>
    <row r="2616" spans="1:6">
      <c r="A2616" t="s">
        <v>830</v>
      </c>
      <c r="B2616" t="s">
        <v>795</v>
      </c>
      <c r="C2616" t="s">
        <v>68</v>
      </c>
      <c r="D2616" s="75" t="s">
        <v>161</v>
      </c>
      <c r="E2616" t="s">
        <v>700</v>
      </c>
      <c r="F2616">
        <v>176175</v>
      </c>
    </row>
    <row r="2617" spans="1:6">
      <c r="A2617" t="s">
        <v>830</v>
      </c>
      <c r="B2617" t="s">
        <v>795</v>
      </c>
      <c r="C2617" t="s">
        <v>68</v>
      </c>
      <c r="D2617" s="75" t="s">
        <v>831</v>
      </c>
      <c r="E2617" t="s">
        <v>700</v>
      </c>
      <c r="F2617">
        <v>146889</v>
      </c>
    </row>
    <row r="2618" spans="1:6">
      <c r="A2618" t="s">
        <v>830</v>
      </c>
      <c r="B2618" t="s">
        <v>795</v>
      </c>
      <c r="C2618" t="s">
        <v>68</v>
      </c>
      <c r="D2618" s="75" t="s">
        <v>832</v>
      </c>
      <c r="E2618" t="s">
        <v>700</v>
      </c>
      <c r="F2618">
        <v>124447</v>
      </c>
    </row>
    <row r="2619" spans="1:6">
      <c r="A2619" t="s">
        <v>830</v>
      </c>
      <c r="B2619" t="s">
        <v>795</v>
      </c>
      <c r="C2619" t="s">
        <v>68</v>
      </c>
      <c r="D2619" s="75" t="s">
        <v>833</v>
      </c>
      <c r="E2619" t="s">
        <v>700</v>
      </c>
      <c r="F2619">
        <v>125673</v>
      </c>
    </row>
    <row r="2620" spans="1:6">
      <c r="A2620" t="s">
        <v>830</v>
      </c>
      <c r="B2620" t="s">
        <v>795</v>
      </c>
      <c r="C2620" t="s">
        <v>68</v>
      </c>
      <c r="D2620" s="75" t="s">
        <v>834</v>
      </c>
      <c r="E2620" t="s">
        <v>700</v>
      </c>
      <c r="F2620">
        <v>184391</v>
      </c>
    </row>
    <row r="2621" spans="1:6">
      <c r="A2621" t="s">
        <v>830</v>
      </c>
      <c r="B2621" t="s">
        <v>795</v>
      </c>
      <c r="C2621" t="s">
        <v>68</v>
      </c>
      <c r="D2621" s="75" t="s">
        <v>835</v>
      </c>
      <c r="E2621" t="s">
        <v>700</v>
      </c>
      <c r="F2621">
        <v>190576</v>
      </c>
    </row>
    <row r="2622" spans="1:6">
      <c r="A2622" t="s">
        <v>830</v>
      </c>
      <c r="B2622" t="s">
        <v>795</v>
      </c>
      <c r="C2622" t="s">
        <v>68</v>
      </c>
      <c r="D2622" s="75" t="s">
        <v>836</v>
      </c>
      <c r="E2622" t="s">
        <v>700</v>
      </c>
      <c r="F2622">
        <v>202011</v>
      </c>
    </row>
    <row r="2623" spans="1:6">
      <c r="A2623" t="s">
        <v>830</v>
      </c>
      <c r="B2623" t="s">
        <v>795</v>
      </c>
      <c r="C2623" t="s">
        <v>68</v>
      </c>
      <c r="D2623" s="75" t="s">
        <v>837</v>
      </c>
      <c r="E2623" t="s">
        <v>700</v>
      </c>
      <c r="F2623">
        <v>203558</v>
      </c>
    </row>
    <row r="2624" spans="1:6">
      <c r="A2624" t="s">
        <v>830</v>
      </c>
      <c r="B2624" t="s">
        <v>795</v>
      </c>
      <c r="C2624" t="s">
        <v>68</v>
      </c>
      <c r="D2624" s="75" t="s">
        <v>838</v>
      </c>
      <c r="E2624" t="s">
        <v>700</v>
      </c>
      <c r="F2624">
        <v>220537</v>
      </c>
    </row>
    <row r="2625" spans="1:6">
      <c r="A2625" t="s">
        <v>830</v>
      </c>
      <c r="B2625" t="s">
        <v>795</v>
      </c>
      <c r="C2625" t="s">
        <v>68</v>
      </c>
      <c r="D2625" s="75" t="s">
        <v>839</v>
      </c>
      <c r="E2625" t="s">
        <v>700</v>
      </c>
      <c r="F2625">
        <v>221615</v>
      </c>
    </row>
    <row r="2626" spans="1:6">
      <c r="A2626" t="s">
        <v>830</v>
      </c>
      <c r="B2626" t="s">
        <v>795</v>
      </c>
      <c r="C2626" t="s">
        <v>68</v>
      </c>
      <c r="D2626" s="75" t="s">
        <v>840</v>
      </c>
      <c r="E2626" t="s">
        <v>700</v>
      </c>
      <c r="F2626">
        <v>193388</v>
      </c>
    </row>
    <row r="2627" spans="1:6">
      <c r="A2627" t="s">
        <v>830</v>
      </c>
      <c r="B2627" t="s">
        <v>795</v>
      </c>
      <c r="C2627" t="s">
        <v>68</v>
      </c>
      <c r="D2627" s="75" t="s">
        <v>841</v>
      </c>
      <c r="E2627" t="s">
        <v>700</v>
      </c>
      <c r="F2627">
        <v>165050</v>
      </c>
    </row>
    <row r="2628" spans="1:6">
      <c r="A2628" t="s">
        <v>830</v>
      </c>
      <c r="B2628" t="s">
        <v>795</v>
      </c>
      <c r="C2628" t="s">
        <v>68</v>
      </c>
      <c r="D2628" s="75" t="s">
        <v>842</v>
      </c>
      <c r="E2628" t="s">
        <v>700</v>
      </c>
      <c r="F2628">
        <v>105823</v>
      </c>
    </row>
    <row r="2629" spans="1:6">
      <c r="A2629" t="s">
        <v>830</v>
      </c>
      <c r="B2629" t="s">
        <v>795</v>
      </c>
      <c r="C2629" t="s">
        <v>68</v>
      </c>
      <c r="D2629" s="75" t="s">
        <v>843</v>
      </c>
      <c r="E2629" t="s">
        <v>700</v>
      </c>
      <c r="F2629">
        <v>65043</v>
      </c>
    </row>
    <row r="2630" spans="1:6">
      <c r="A2630" t="s">
        <v>830</v>
      </c>
      <c r="B2630" t="s">
        <v>795</v>
      </c>
      <c r="C2630" t="s">
        <v>68</v>
      </c>
      <c r="D2630" s="75" t="s">
        <v>844</v>
      </c>
      <c r="E2630" t="s">
        <v>700</v>
      </c>
      <c r="F2630">
        <v>35703</v>
      </c>
    </row>
    <row r="2631" spans="1:6">
      <c r="A2631" t="s">
        <v>830</v>
      </c>
      <c r="B2631" t="s">
        <v>795</v>
      </c>
      <c r="C2631" t="s">
        <v>68</v>
      </c>
      <c r="D2631" s="75" t="s">
        <v>845</v>
      </c>
      <c r="E2631" t="s">
        <v>700</v>
      </c>
      <c r="F2631">
        <v>17621</v>
      </c>
    </row>
    <row r="2632" spans="1:6">
      <c r="A2632" t="s">
        <v>830</v>
      </c>
      <c r="B2632" t="s">
        <v>795</v>
      </c>
      <c r="C2632" t="s">
        <v>68</v>
      </c>
      <c r="D2632" s="75" t="s">
        <v>846</v>
      </c>
      <c r="E2632" t="s">
        <v>700</v>
      </c>
      <c r="F2632">
        <v>3338</v>
      </c>
    </row>
    <row r="2633" spans="1:6">
      <c r="A2633" t="s">
        <v>830</v>
      </c>
      <c r="B2633" t="s">
        <v>795</v>
      </c>
      <c r="C2633" t="s">
        <v>68</v>
      </c>
      <c r="D2633" s="75" t="s">
        <v>847</v>
      </c>
      <c r="E2633" t="s">
        <v>700</v>
      </c>
      <c r="F2633">
        <v>405</v>
      </c>
    </row>
    <row r="2634" spans="1:6">
      <c r="A2634" t="s">
        <v>830</v>
      </c>
      <c r="B2634" t="s">
        <v>795</v>
      </c>
      <c r="C2634" t="s">
        <v>68</v>
      </c>
      <c r="D2634" s="75" t="s">
        <v>159</v>
      </c>
      <c r="E2634" t="s">
        <v>701</v>
      </c>
      <c r="F2634">
        <v>33221</v>
      </c>
    </row>
    <row r="2635" spans="1:6">
      <c r="A2635" t="s">
        <v>830</v>
      </c>
      <c r="B2635" t="s">
        <v>795</v>
      </c>
      <c r="C2635" t="s">
        <v>68</v>
      </c>
      <c r="D2635" s="75" t="s">
        <v>160</v>
      </c>
      <c r="E2635" t="s">
        <v>701</v>
      </c>
      <c r="F2635">
        <v>165842</v>
      </c>
    </row>
    <row r="2636" spans="1:6">
      <c r="A2636" t="s">
        <v>830</v>
      </c>
      <c r="B2636" t="s">
        <v>795</v>
      </c>
      <c r="C2636" t="s">
        <v>68</v>
      </c>
      <c r="D2636" s="75" t="s">
        <v>161</v>
      </c>
      <c r="E2636" t="s">
        <v>701</v>
      </c>
      <c r="F2636">
        <v>172630</v>
      </c>
    </row>
    <row r="2637" spans="1:6">
      <c r="A2637" t="s">
        <v>830</v>
      </c>
      <c r="B2637" t="s">
        <v>795</v>
      </c>
      <c r="C2637" t="s">
        <v>68</v>
      </c>
      <c r="D2637" s="75" t="s">
        <v>831</v>
      </c>
      <c r="E2637" t="s">
        <v>701</v>
      </c>
      <c r="F2637">
        <v>143443</v>
      </c>
    </row>
    <row r="2638" spans="1:6">
      <c r="A2638" t="s">
        <v>830</v>
      </c>
      <c r="B2638" t="s">
        <v>795</v>
      </c>
      <c r="C2638" t="s">
        <v>68</v>
      </c>
      <c r="D2638" s="75" t="s">
        <v>832</v>
      </c>
      <c r="E2638" t="s">
        <v>701</v>
      </c>
      <c r="F2638">
        <v>120132</v>
      </c>
    </row>
    <row r="2639" spans="1:6">
      <c r="A2639" t="s">
        <v>830</v>
      </c>
      <c r="B2639" t="s">
        <v>795</v>
      </c>
      <c r="C2639" t="s">
        <v>68</v>
      </c>
      <c r="D2639" s="75" t="s">
        <v>833</v>
      </c>
      <c r="E2639" t="s">
        <v>701</v>
      </c>
      <c r="F2639">
        <v>118091</v>
      </c>
    </row>
    <row r="2640" spans="1:6">
      <c r="A2640" t="s">
        <v>830</v>
      </c>
      <c r="B2640" t="s">
        <v>795</v>
      </c>
      <c r="C2640" t="s">
        <v>68</v>
      </c>
      <c r="D2640" s="75" t="s">
        <v>834</v>
      </c>
      <c r="E2640" t="s">
        <v>701</v>
      </c>
      <c r="F2640">
        <v>162108</v>
      </c>
    </row>
    <row r="2641" spans="1:6">
      <c r="A2641" t="s">
        <v>830</v>
      </c>
      <c r="B2641" t="s">
        <v>795</v>
      </c>
      <c r="C2641" t="s">
        <v>68</v>
      </c>
      <c r="D2641" s="75" t="s">
        <v>835</v>
      </c>
      <c r="E2641" t="s">
        <v>701</v>
      </c>
      <c r="F2641">
        <v>167074</v>
      </c>
    </row>
    <row r="2642" spans="1:6">
      <c r="A2642" t="s">
        <v>830</v>
      </c>
      <c r="B2642" t="s">
        <v>795</v>
      </c>
      <c r="C2642" t="s">
        <v>68</v>
      </c>
      <c r="D2642" s="75" t="s">
        <v>836</v>
      </c>
      <c r="E2642" t="s">
        <v>701</v>
      </c>
      <c r="F2642">
        <v>187314</v>
      </c>
    </row>
    <row r="2643" spans="1:6">
      <c r="A2643" t="s">
        <v>830</v>
      </c>
      <c r="B2643" t="s">
        <v>795</v>
      </c>
      <c r="C2643" t="s">
        <v>68</v>
      </c>
      <c r="D2643" s="75" t="s">
        <v>837</v>
      </c>
      <c r="E2643" t="s">
        <v>701</v>
      </c>
      <c r="F2643">
        <v>185178</v>
      </c>
    </row>
    <row r="2644" spans="1:6">
      <c r="A2644" t="s">
        <v>830</v>
      </c>
      <c r="B2644" t="s">
        <v>795</v>
      </c>
      <c r="C2644" t="s">
        <v>68</v>
      </c>
      <c r="D2644" s="75" t="s">
        <v>838</v>
      </c>
      <c r="E2644" t="s">
        <v>701</v>
      </c>
      <c r="F2644">
        <v>211495</v>
      </c>
    </row>
    <row r="2645" spans="1:6">
      <c r="A2645" t="s">
        <v>830</v>
      </c>
      <c r="B2645" t="s">
        <v>795</v>
      </c>
      <c r="C2645" t="s">
        <v>68</v>
      </c>
      <c r="D2645" s="75" t="s">
        <v>839</v>
      </c>
      <c r="E2645" t="s">
        <v>701</v>
      </c>
      <c r="F2645">
        <v>214802</v>
      </c>
    </row>
    <row r="2646" spans="1:6">
      <c r="A2646" t="s">
        <v>830</v>
      </c>
      <c r="B2646" t="s">
        <v>795</v>
      </c>
      <c r="C2646" t="s">
        <v>68</v>
      </c>
      <c r="D2646" s="75" t="s">
        <v>840</v>
      </c>
      <c r="E2646" t="s">
        <v>701</v>
      </c>
      <c r="F2646">
        <v>206984</v>
      </c>
    </row>
    <row r="2647" spans="1:6">
      <c r="A2647" t="s">
        <v>830</v>
      </c>
      <c r="B2647" t="s">
        <v>795</v>
      </c>
      <c r="C2647" t="s">
        <v>68</v>
      </c>
      <c r="D2647" s="75" t="s">
        <v>841</v>
      </c>
      <c r="E2647" t="s">
        <v>701</v>
      </c>
      <c r="F2647">
        <v>183929</v>
      </c>
    </row>
    <row r="2648" spans="1:6">
      <c r="A2648" t="s">
        <v>830</v>
      </c>
      <c r="B2648" t="s">
        <v>795</v>
      </c>
      <c r="C2648" t="s">
        <v>68</v>
      </c>
      <c r="D2648" s="75" t="s">
        <v>842</v>
      </c>
      <c r="E2648" t="s">
        <v>701</v>
      </c>
      <c r="F2648">
        <v>122367</v>
      </c>
    </row>
    <row r="2649" spans="1:6">
      <c r="A2649" t="s">
        <v>830</v>
      </c>
      <c r="B2649" t="s">
        <v>795</v>
      </c>
      <c r="C2649" t="s">
        <v>68</v>
      </c>
      <c r="D2649" s="75" t="s">
        <v>843</v>
      </c>
      <c r="E2649" t="s">
        <v>701</v>
      </c>
      <c r="F2649">
        <v>76355</v>
      </c>
    </row>
    <row r="2650" spans="1:6">
      <c r="A2650" t="s">
        <v>830</v>
      </c>
      <c r="B2650" t="s">
        <v>795</v>
      </c>
      <c r="C2650" t="s">
        <v>68</v>
      </c>
      <c r="D2650" s="75" t="s">
        <v>844</v>
      </c>
      <c r="E2650" t="s">
        <v>701</v>
      </c>
      <c r="F2650">
        <v>40976</v>
      </c>
    </row>
    <row r="2651" spans="1:6">
      <c r="A2651" t="s">
        <v>830</v>
      </c>
      <c r="B2651" t="s">
        <v>795</v>
      </c>
      <c r="C2651" t="s">
        <v>68</v>
      </c>
      <c r="D2651" s="75" t="s">
        <v>845</v>
      </c>
      <c r="E2651" t="s">
        <v>701</v>
      </c>
      <c r="F2651">
        <v>17911</v>
      </c>
    </row>
    <row r="2652" spans="1:6">
      <c r="A2652" t="s">
        <v>830</v>
      </c>
      <c r="B2652" t="s">
        <v>795</v>
      </c>
      <c r="C2652" t="s">
        <v>68</v>
      </c>
      <c r="D2652" s="75" t="s">
        <v>846</v>
      </c>
      <c r="E2652" t="s">
        <v>701</v>
      </c>
      <c r="F2652">
        <v>2840</v>
      </c>
    </row>
    <row r="2653" spans="1:6">
      <c r="A2653" t="s">
        <v>830</v>
      </c>
      <c r="B2653" t="s">
        <v>795</v>
      </c>
      <c r="C2653" t="s">
        <v>68</v>
      </c>
      <c r="D2653" s="75" t="s">
        <v>847</v>
      </c>
      <c r="E2653" t="s">
        <v>701</v>
      </c>
      <c r="F2653">
        <v>367</v>
      </c>
    </row>
    <row r="2654" spans="1:6">
      <c r="A2654" t="s">
        <v>830</v>
      </c>
      <c r="B2654" t="s">
        <v>795</v>
      </c>
      <c r="C2654" t="s">
        <v>68</v>
      </c>
      <c r="D2654" s="75" t="s">
        <v>681</v>
      </c>
      <c r="E2654" t="s">
        <v>701</v>
      </c>
      <c r="F2654">
        <v>3</v>
      </c>
    </row>
    <row r="2655" spans="1:6">
      <c r="A2655" t="s">
        <v>830</v>
      </c>
      <c r="B2655" t="s">
        <v>795</v>
      </c>
      <c r="C2655" t="s">
        <v>68</v>
      </c>
      <c r="D2655" s="75" t="s">
        <v>159</v>
      </c>
      <c r="E2655" t="s">
        <v>50</v>
      </c>
      <c r="F2655">
        <v>8965</v>
      </c>
    </row>
    <row r="2656" spans="1:6">
      <c r="A2656" t="s">
        <v>830</v>
      </c>
      <c r="B2656" t="s">
        <v>795</v>
      </c>
      <c r="C2656" t="s">
        <v>68</v>
      </c>
      <c r="D2656" s="75" t="s">
        <v>160</v>
      </c>
      <c r="E2656" t="s">
        <v>50</v>
      </c>
      <c r="F2656">
        <v>48614</v>
      </c>
    </row>
    <row r="2657" spans="1:6">
      <c r="A2657" t="s">
        <v>830</v>
      </c>
      <c r="B2657" t="s">
        <v>795</v>
      </c>
      <c r="C2657" t="s">
        <v>68</v>
      </c>
      <c r="D2657" s="75" t="s">
        <v>161</v>
      </c>
      <c r="E2657" t="s">
        <v>50</v>
      </c>
      <c r="F2657">
        <v>62882</v>
      </c>
    </row>
    <row r="2658" spans="1:6">
      <c r="A2658" t="s">
        <v>830</v>
      </c>
      <c r="B2658" t="s">
        <v>795</v>
      </c>
      <c r="C2658" t="s">
        <v>68</v>
      </c>
      <c r="D2658" s="75" t="s">
        <v>831</v>
      </c>
      <c r="E2658" t="s">
        <v>50</v>
      </c>
      <c r="F2658">
        <v>56263</v>
      </c>
    </row>
    <row r="2659" spans="1:6">
      <c r="A2659" t="s">
        <v>830</v>
      </c>
      <c r="B2659" t="s">
        <v>795</v>
      </c>
      <c r="C2659" t="s">
        <v>68</v>
      </c>
      <c r="D2659" s="75" t="s">
        <v>832</v>
      </c>
      <c r="E2659" t="s">
        <v>50</v>
      </c>
      <c r="F2659">
        <v>52401</v>
      </c>
    </row>
    <row r="2660" spans="1:6">
      <c r="A2660" t="s">
        <v>830</v>
      </c>
      <c r="B2660" t="s">
        <v>795</v>
      </c>
      <c r="C2660" t="s">
        <v>68</v>
      </c>
      <c r="D2660" s="75" t="s">
        <v>833</v>
      </c>
      <c r="E2660" t="s">
        <v>50</v>
      </c>
      <c r="F2660">
        <v>47672</v>
      </c>
    </row>
    <row r="2661" spans="1:6">
      <c r="A2661" t="s">
        <v>830</v>
      </c>
      <c r="B2661" t="s">
        <v>795</v>
      </c>
      <c r="C2661" t="s">
        <v>68</v>
      </c>
      <c r="D2661" s="75" t="s">
        <v>834</v>
      </c>
      <c r="E2661" t="s">
        <v>50</v>
      </c>
      <c r="F2661">
        <v>56692</v>
      </c>
    </row>
    <row r="2662" spans="1:6">
      <c r="A2662" t="s">
        <v>830</v>
      </c>
      <c r="B2662" t="s">
        <v>795</v>
      </c>
      <c r="C2662" t="s">
        <v>68</v>
      </c>
      <c r="D2662" s="75" t="s">
        <v>835</v>
      </c>
      <c r="E2662" t="s">
        <v>50</v>
      </c>
      <c r="F2662">
        <v>58211</v>
      </c>
    </row>
    <row r="2663" spans="1:6">
      <c r="A2663" t="s">
        <v>830</v>
      </c>
      <c r="B2663" t="s">
        <v>795</v>
      </c>
      <c r="C2663" t="s">
        <v>68</v>
      </c>
      <c r="D2663" s="75" t="s">
        <v>836</v>
      </c>
      <c r="E2663" t="s">
        <v>50</v>
      </c>
      <c r="F2663">
        <v>64744</v>
      </c>
    </row>
    <row r="2664" spans="1:6">
      <c r="A2664" t="s">
        <v>830</v>
      </c>
      <c r="B2664" t="s">
        <v>795</v>
      </c>
      <c r="C2664" t="s">
        <v>68</v>
      </c>
      <c r="D2664" s="75" t="s">
        <v>837</v>
      </c>
      <c r="E2664" t="s">
        <v>50</v>
      </c>
      <c r="F2664">
        <v>73461</v>
      </c>
    </row>
    <row r="2665" spans="1:6">
      <c r="A2665" t="s">
        <v>830</v>
      </c>
      <c r="B2665" t="s">
        <v>795</v>
      </c>
      <c r="C2665" t="s">
        <v>68</v>
      </c>
      <c r="D2665" s="75" t="s">
        <v>838</v>
      </c>
      <c r="E2665" t="s">
        <v>50</v>
      </c>
      <c r="F2665">
        <v>91259</v>
      </c>
    </row>
    <row r="2666" spans="1:6">
      <c r="A2666" t="s">
        <v>830</v>
      </c>
      <c r="B2666" t="s">
        <v>795</v>
      </c>
      <c r="C2666" t="s">
        <v>68</v>
      </c>
      <c r="D2666" s="75" t="s">
        <v>839</v>
      </c>
      <c r="E2666" t="s">
        <v>50</v>
      </c>
      <c r="F2666">
        <v>101795</v>
      </c>
    </row>
    <row r="2667" spans="1:6">
      <c r="A2667" t="s">
        <v>830</v>
      </c>
      <c r="B2667" t="s">
        <v>795</v>
      </c>
      <c r="C2667" t="s">
        <v>68</v>
      </c>
      <c r="D2667" s="75" t="s">
        <v>840</v>
      </c>
      <c r="E2667" t="s">
        <v>50</v>
      </c>
      <c r="F2667">
        <v>102172</v>
      </c>
    </row>
    <row r="2668" spans="1:6">
      <c r="A2668" t="s">
        <v>830</v>
      </c>
      <c r="B2668" t="s">
        <v>795</v>
      </c>
      <c r="C2668" t="s">
        <v>68</v>
      </c>
      <c r="D2668" s="75" t="s">
        <v>841</v>
      </c>
      <c r="E2668" t="s">
        <v>50</v>
      </c>
      <c r="F2668">
        <v>95384</v>
      </c>
    </row>
    <row r="2669" spans="1:6">
      <c r="A2669" t="s">
        <v>830</v>
      </c>
      <c r="B2669" t="s">
        <v>795</v>
      </c>
      <c r="C2669" t="s">
        <v>68</v>
      </c>
      <c r="D2669" s="75" t="s">
        <v>842</v>
      </c>
      <c r="E2669" t="s">
        <v>50</v>
      </c>
      <c r="F2669">
        <v>64764</v>
      </c>
    </row>
    <row r="2670" spans="1:6">
      <c r="A2670" t="s">
        <v>830</v>
      </c>
      <c r="B2670" t="s">
        <v>795</v>
      </c>
      <c r="C2670" t="s">
        <v>68</v>
      </c>
      <c r="D2670" s="75" t="s">
        <v>843</v>
      </c>
      <c r="E2670" t="s">
        <v>50</v>
      </c>
      <c r="F2670">
        <v>42943</v>
      </c>
    </row>
    <row r="2671" spans="1:6">
      <c r="A2671" t="s">
        <v>830</v>
      </c>
      <c r="B2671" t="s">
        <v>795</v>
      </c>
      <c r="C2671" t="s">
        <v>68</v>
      </c>
      <c r="D2671" s="75" t="s">
        <v>844</v>
      </c>
      <c r="E2671" t="s">
        <v>50</v>
      </c>
      <c r="F2671">
        <v>24951</v>
      </c>
    </row>
    <row r="2672" spans="1:6">
      <c r="A2672" t="s">
        <v>830</v>
      </c>
      <c r="B2672" t="s">
        <v>795</v>
      </c>
      <c r="C2672" t="s">
        <v>68</v>
      </c>
      <c r="D2672" s="75" t="s">
        <v>845</v>
      </c>
      <c r="E2672" t="s">
        <v>50</v>
      </c>
      <c r="F2672">
        <v>11946</v>
      </c>
    </row>
    <row r="2673" spans="1:6">
      <c r="A2673" t="s">
        <v>830</v>
      </c>
      <c r="B2673" t="s">
        <v>795</v>
      </c>
      <c r="C2673" t="s">
        <v>68</v>
      </c>
      <c r="D2673" s="75" t="s">
        <v>846</v>
      </c>
      <c r="E2673" t="s">
        <v>50</v>
      </c>
      <c r="F2673">
        <v>2114</v>
      </c>
    </row>
    <row r="2674" spans="1:6">
      <c r="A2674" t="s">
        <v>830</v>
      </c>
      <c r="B2674" t="s">
        <v>795</v>
      </c>
      <c r="C2674" t="s">
        <v>68</v>
      </c>
      <c r="D2674" s="75" t="s">
        <v>847</v>
      </c>
      <c r="E2674" t="s">
        <v>50</v>
      </c>
      <c r="F2674">
        <v>257</v>
      </c>
    </row>
    <row r="2675" spans="1:6">
      <c r="A2675" t="s">
        <v>830</v>
      </c>
      <c r="B2675" t="s">
        <v>795</v>
      </c>
      <c r="C2675" t="s">
        <v>68</v>
      </c>
      <c r="D2675" s="75" t="s">
        <v>681</v>
      </c>
      <c r="E2675" t="s">
        <v>50</v>
      </c>
      <c r="F2675">
        <v>10</v>
      </c>
    </row>
    <row r="2676" spans="1:6">
      <c r="A2676" t="s">
        <v>830</v>
      </c>
      <c r="B2676" t="s">
        <v>795</v>
      </c>
      <c r="C2676" t="s">
        <v>68</v>
      </c>
      <c r="D2676" s="75" t="s">
        <v>159</v>
      </c>
      <c r="E2676" t="s">
        <v>49</v>
      </c>
      <c r="F2676">
        <v>17790</v>
      </c>
    </row>
    <row r="2677" spans="1:6">
      <c r="A2677" t="s">
        <v>830</v>
      </c>
      <c r="B2677" t="s">
        <v>795</v>
      </c>
      <c r="C2677" t="s">
        <v>68</v>
      </c>
      <c r="D2677" s="75" t="s">
        <v>160</v>
      </c>
      <c r="E2677" t="s">
        <v>49</v>
      </c>
      <c r="F2677">
        <v>77336</v>
      </c>
    </row>
    <row r="2678" spans="1:6">
      <c r="A2678" t="s">
        <v>830</v>
      </c>
      <c r="B2678" t="s">
        <v>795</v>
      </c>
      <c r="C2678" t="s">
        <v>68</v>
      </c>
      <c r="D2678" s="75" t="s">
        <v>161</v>
      </c>
      <c r="E2678" t="s">
        <v>49</v>
      </c>
      <c r="F2678">
        <v>88832</v>
      </c>
    </row>
    <row r="2679" spans="1:6">
      <c r="A2679" t="s">
        <v>830</v>
      </c>
      <c r="B2679" t="s">
        <v>795</v>
      </c>
      <c r="C2679" t="s">
        <v>68</v>
      </c>
      <c r="D2679" s="75" t="s">
        <v>831</v>
      </c>
      <c r="E2679" t="s">
        <v>49</v>
      </c>
      <c r="F2679">
        <v>81586</v>
      </c>
    </row>
    <row r="2680" spans="1:6">
      <c r="A2680" t="s">
        <v>830</v>
      </c>
      <c r="B2680" t="s">
        <v>795</v>
      </c>
      <c r="C2680" t="s">
        <v>68</v>
      </c>
      <c r="D2680" s="75" t="s">
        <v>832</v>
      </c>
      <c r="E2680" t="s">
        <v>49</v>
      </c>
      <c r="F2680">
        <v>78497</v>
      </c>
    </row>
    <row r="2681" spans="1:6">
      <c r="A2681" t="s">
        <v>830</v>
      </c>
      <c r="B2681" t="s">
        <v>795</v>
      </c>
      <c r="C2681" t="s">
        <v>68</v>
      </c>
      <c r="D2681" s="75" t="s">
        <v>833</v>
      </c>
      <c r="E2681" t="s">
        <v>49</v>
      </c>
      <c r="F2681">
        <v>100221</v>
      </c>
    </row>
    <row r="2682" spans="1:6">
      <c r="A2682" t="s">
        <v>830</v>
      </c>
      <c r="B2682" t="s">
        <v>795</v>
      </c>
      <c r="C2682" t="s">
        <v>68</v>
      </c>
      <c r="D2682" s="75" t="s">
        <v>834</v>
      </c>
      <c r="E2682" t="s">
        <v>49</v>
      </c>
      <c r="F2682">
        <v>115431</v>
      </c>
    </row>
    <row r="2683" spans="1:6">
      <c r="A2683" t="s">
        <v>830</v>
      </c>
      <c r="B2683" t="s">
        <v>795</v>
      </c>
      <c r="C2683" t="s">
        <v>68</v>
      </c>
      <c r="D2683" s="75" t="s">
        <v>835</v>
      </c>
      <c r="E2683" t="s">
        <v>49</v>
      </c>
      <c r="F2683">
        <v>108046</v>
      </c>
    </row>
    <row r="2684" spans="1:6">
      <c r="A2684" t="s">
        <v>830</v>
      </c>
      <c r="B2684" t="s">
        <v>795</v>
      </c>
      <c r="C2684" t="s">
        <v>68</v>
      </c>
      <c r="D2684" s="75" t="s">
        <v>836</v>
      </c>
      <c r="E2684" t="s">
        <v>49</v>
      </c>
      <c r="F2684">
        <v>116775</v>
      </c>
    </row>
    <row r="2685" spans="1:6">
      <c r="A2685" t="s">
        <v>830</v>
      </c>
      <c r="B2685" t="s">
        <v>795</v>
      </c>
      <c r="C2685" t="s">
        <v>68</v>
      </c>
      <c r="D2685" s="75" t="s">
        <v>837</v>
      </c>
      <c r="E2685" t="s">
        <v>49</v>
      </c>
      <c r="F2685">
        <v>119779</v>
      </c>
    </row>
    <row r="2686" spans="1:6">
      <c r="A2686" t="s">
        <v>830</v>
      </c>
      <c r="B2686" t="s">
        <v>795</v>
      </c>
      <c r="C2686" t="s">
        <v>68</v>
      </c>
      <c r="D2686" s="75" t="s">
        <v>838</v>
      </c>
      <c r="E2686" t="s">
        <v>49</v>
      </c>
      <c r="F2686">
        <v>134743</v>
      </c>
    </row>
    <row r="2687" spans="1:6">
      <c r="A2687" t="s">
        <v>830</v>
      </c>
      <c r="B2687" t="s">
        <v>795</v>
      </c>
      <c r="C2687" t="s">
        <v>68</v>
      </c>
      <c r="D2687" s="75" t="s">
        <v>839</v>
      </c>
      <c r="E2687" t="s">
        <v>49</v>
      </c>
      <c r="F2687">
        <v>135806</v>
      </c>
    </row>
    <row r="2688" spans="1:6">
      <c r="A2688" t="s">
        <v>830</v>
      </c>
      <c r="B2688" t="s">
        <v>795</v>
      </c>
      <c r="C2688" t="s">
        <v>68</v>
      </c>
      <c r="D2688" s="75" t="s">
        <v>840</v>
      </c>
      <c r="E2688" t="s">
        <v>49</v>
      </c>
      <c r="F2688">
        <v>124533</v>
      </c>
    </row>
    <row r="2689" spans="1:6">
      <c r="A2689" t="s">
        <v>830</v>
      </c>
      <c r="B2689" t="s">
        <v>795</v>
      </c>
      <c r="C2689" t="s">
        <v>68</v>
      </c>
      <c r="D2689" s="75" t="s">
        <v>841</v>
      </c>
      <c r="E2689" t="s">
        <v>49</v>
      </c>
      <c r="F2689">
        <v>106815</v>
      </c>
    </row>
    <row r="2690" spans="1:6">
      <c r="A2690" t="s">
        <v>830</v>
      </c>
      <c r="B2690" t="s">
        <v>795</v>
      </c>
      <c r="C2690" t="s">
        <v>68</v>
      </c>
      <c r="D2690" s="75" t="s">
        <v>842</v>
      </c>
      <c r="E2690" t="s">
        <v>49</v>
      </c>
      <c r="F2690">
        <v>70331</v>
      </c>
    </row>
    <row r="2691" spans="1:6">
      <c r="A2691" t="s">
        <v>830</v>
      </c>
      <c r="B2691" t="s">
        <v>795</v>
      </c>
      <c r="C2691" t="s">
        <v>68</v>
      </c>
      <c r="D2691" s="75" t="s">
        <v>843</v>
      </c>
      <c r="E2691" t="s">
        <v>49</v>
      </c>
      <c r="F2691">
        <v>45921</v>
      </c>
    </row>
    <row r="2692" spans="1:6">
      <c r="A2692" t="s">
        <v>830</v>
      </c>
      <c r="B2692" t="s">
        <v>795</v>
      </c>
      <c r="C2692" t="s">
        <v>68</v>
      </c>
      <c r="D2692" s="75" t="s">
        <v>844</v>
      </c>
      <c r="E2692" t="s">
        <v>49</v>
      </c>
      <c r="F2692">
        <v>25532</v>
      </c>
    </row>
    <row r="2693" spans="1:6">
      <c r="A2693" t="s">
        <v>830</v>
      </c>
      <c r="B2693" t="s">
        <v>795</v>
      </c>
      <c r="C2693" t="s">
        <v>68</v>
      </c>
      <c r="D2693" s="75" t="s">
        <v>845</v>
      </c>
      <c r="E2693" t="s">
        <v>49</v>
      </c>
      <c r="F2693">
        <v>11719</v>
      </c>
    </row>
    <row r="2694" spans="1:6">
      <c r="A2694" t="s">
        <v>830</v>
      </c>
      <c r="B2694" t="s">
        <v>795</v>
      </c>
      <c r="C2694" t="s">
        <v>68</v>
      </c>
      <c r="D2694" s="75" t="s">
        <v>846</v>
      </c>
      <c r="E2694" t="s">
        <v>49</v>
      </c>
      <c r="F2694">
        <v>2095</v>
      </c>
    </row>
    <row r="2695" spans="1:6">
      <c r="A2695" t="s">
        <v>830</v>
      </c>
      <c r="B2695" t="s">
        <v>795</v>
      </c>
      <c r="C2695" t="s">
        <v>68</v>
      </c>
      <c r="D2695" s="75" t="s">
        <v>847</v>
      </c>
      <c r="E2695" t="s">
        <v>49</v>
      </c>
      <c r="F2695">
        <v>218</v>
      </c>
    </row>
    <row r="2696" spans="1:6">
      <c r="A2696" t="s">
        <v>830</v>
      </c>
      <c r="B2696" t="s">
        <v>795</v>
      </c>
      <c r="C2696" t="s">
        <v>68</v>
      </c>
      <c r="D2696" s="75" t="s">
        <v>159</v>
      </c>
      <c r="E2696" t="s">
        <v>702</v>
      </c>
      <c r="F2696">
        <v>1219</v>
      </c>
    </row>
    <row r="2697" spans="1:6">
      <c r="A2697" t="s">
        <v>830</v>
      </c>
      <c r="B2697" t="s">
        <v>795</v>
      </c>
      <c r="C2697" t="s">
        <v>68</v>
      </c>
      <c r="D2697" s="75" t="s">
        <v>160</v>
      </c>
      <c r="E2697" t="s">
        <v>702</v>
      </c>
      <c r="F2697">
        <v>8071</v>
      </c>
    </row>
    <row r="2698" spans="1:6">
      <c r="A2698" t="s">
        <v>830</v>
      </c>
      <c r="B2698" t="s">
        <v>795</v>
      </c>
      <c r="C2698" t="s">
        <v>68</v>
      </c>
      <c r="D2698" s="75" t="s">
        <v>161</v>
      </c>
      <c r="E2698" t="s">
        <v>702</v>
      </c>
      <c r="F2698">
        <v>11188</v>
      </c>
    </row>
    <row r="2699" spans="1:6">
      <c r="A2699" t="s">
        <v>830</v>
      </c>
      <c r="B2699" t="s">
        <v>795</v>
      </c>
      <c r="C2699" t="s">
        <v>68</v>
      </c>
      <c r="D2699" s="75" t="s">
        <v>831</v>
      </c>
      <c r="E2699" t="s">
        <v>702</v>
      </c>
      <c r="F2699">
        <v>9923</v>
      </c>
    </row>
    <row r="2700" spans="1:6">
      <c r="A2700" t="s">
        <v>830</v>
      </c>
      <c r="B2700" t="s">
        <v>795</v>
      </c>
      <c r="C2700" t="s">
        <v>68</v>
      </c>
      <c r="D2700" s="75" t="s">
        <v>832</v>
      </c>
      <c r="E2700" t="s">
        <v>702</v>
      </c>
      <c r="F2700">
        <v>10658</v>
      </c>
    </row>
    <row r="2701" spans="1:6">
      <c r="A2701" t="s">
        <v>830</v>
      </c>
      <c r="B2701" t="s">
        <v>795</v>
      </c>
      <c r="C2701" t="s">
        <v>68</v>
      </c>
      <c r="D2701" s="75" t="s">
        <v>833</v>
      </c>
      <c r="E2701" t="s">
        <v>702</v>
      </c>
      <c r="F2701">
        <v>8942</v>
      </c>
    </row>
    <row r="2702" spans="1:6">
      <c r="A2702" t="s">
        <v>830</v>
      </c>
      <c r="B2702" t="s">
        <v>795</v>
      </c>
      <c r="C2702" t="s">
        <v>68</v>
      </c>
      <c r="D2702" s="75" t="s">
        <v>834</v>
      </c>
      <c r="E2702" t="s">
        <v>702</v>
      </c>
      <c r="F2702">
        <v>10799</v>
      </c>
    </row>
    <row r="2703" spans="1:6">
      <c r="A2703" t="s">
        <v>830</v>
      </c>
      <c r="B2703" t="s">
        <v>795</v>
      </c>
      <c r="C2703" t="s">
        <v>68</v>
      </c>
      <c r="D2703" s="75" t="s">
        <v>835</v>
      </c>
      <c r="E2703" t="s">
        <v>702</v>
      </c>
      <c r="F2703">
        <v>11417</v>
      </c>
    </row>
    <row r="2704" spans="1:6">
      <c r="A2704" t="s">
        <v>830</v>
      </c>
      <c r="B2704" t="s">
        <v>795</v>
      </c>
      <c r="C2704" t="s">
        <v>68</v>
      </c>
      <c r="D2704" s="75" t="s">
        <v>836</v>
      </c>
      <c r="E2704" t="s">
        <v>702</v>
      </c>
      <c r="F2704">
        <v>13386</v>
      </c>
    </row>
    <row r="2705" spans="1:6">
      <c r="A2705" t="s">
        <v>830</v>
      </c>
      <c r="B2705" t="s">
        <v>795</v>
      </c>
      <c r="C2705" t="s">
        <v>68</v>
      </c>
      <c r="D2705" s="75" t="s">
        <v>837</v>
      </c>
      <c r="E2705" t="s">
        <v>702</v>
      </c>
      <c r="F2705">
        <v>15209</v>
      </c>
    </row>
    <row r="2706" spans="1:6">
      <c r="A2706" t="s">
        <v>830</v>
      </c>
      <c r="B2706" t="s">
        <v>795</v>
      </c>
      <c r="C2706" t="s">
        <v>68</v>
      </c>
      <c r="D2706" s="75" t="s">
        <v>838</v>
      </c>
      <c r="E2706" t="s">
        <v>702</v>
      </c>
      <c r="F2706">
        <v>20368</v>
      </c>
    </row>
    <row r="2707" spans="1:6">
      <c r="A2707" t="s">
        <v>830</v>
      </c>
      <c r="B2707" t="s">
        <v>795</v>
      </c>
      <c r="C2707" t="s">
        <v>68</v>
      </c>
      <c r="D2707" s="75" t="s">
        <v>839</v>
      </c>
      <c r="E2707" t="s">
        <v>702</v>
      </c>
      <c r="F2707">
        <v>22964</v>
      </c>
    </row>
    <row r="2708" spans="1:6">
      <c r="A2708" t="s">
        <v>830</v>
      </c>
      <c r="B2708" t="s">
        <v>795</v>
      </c>
      <c r="C2708" t="s">
        <v>68</v>
      </c>
      <c r="D2708" s="75" t="s">
        <v>840</v>
      </c>
      <c r="E2708" t="s">
        <v>702</v>
      </c>
      <c r="F2708">
        <v>22588</v>
      </c>
    </row>
    <row r="2709" spans="1:6">
      <c r="A2709" t="s">
        <v>830</v>
      </c>
      <c r="B2709" t="s">
        <v>795</v>
      </c>
      <c r="C2709" t="s">
        <v>68</v>
      </c>
      <c r="D2709" s="75" t="s">
        <v>841</v>
      </c>
      <c r="E2709" t="s">
        <v>702</v>
      </c>
      <c r="F2709">
        <v>19939</v>
      </c>
    </row>
    <row r="2710" spans="1:6">
      <c r="A2710" t="s">
        <v>830</v>
      </c>
      <c r="B2710" t="s">
        <v>795</v>
      </c>
      <c r="C2710" t="s">
        <v>68</v>
      </c>
      <c r="D2710" s="75" t="s">
        <v>842</v>
      </c>
      <c r="E2710" t="s">
        <v>702</v>
      </c>
      <c r="F2710">
        <v>13246</v>
      </c>
    </row>
    <row r="2711" spans="1:6">
      <c r="A2711" t="s">
        <v>830</v>
      </c>
      <c r="B2711" t="s">
        <v>795</v>
      </c>
      <c r="C2711" t="s">
        <v>68</v>
      </c>
      <c r="D2711" s="75" t="s">
        <v>843</v>
      </c>
      <c r="E2711" t="s">
        <v>702</v>
      </c>
      <c r="F2711">
        <v>7953</v>
      </c>
    </row>
    <row r="2712" spans="1:6">
      <c r="A2712" t="s">
        <v>830</v>
      </c>
      <c r="B2712" t="s">
        <v>795</v>
      </c>
      <c r="C2712" t="s">
        <v>68</v>
      </c>
      <c r="D2712" s="75" t="s">
        <v>844</v>
      </c>
      <c r="E2712" t="s">
        <v>702</v>
      </c>
      <c r="F2712">
        <v>4705</v>
      </c>
    </row>
    <row r="2713" spans="1:6">
      <c r="A2713" t="s">
        <v>830</v>
      </c>
      <c r="B2713" t="s">
        <v>795</v>
      </c>
      <c r="C2713" t="s">
        <v>68</v>
      </c>
      <c r="D2713" s="75" t="s">
        <v>845</v>
      </c>
      <c r="E2713" t="s">
        <v>702</v>
      </c>
      <c r="F2713">
        <v>2060</v>
      </c>
    </row>
    <row r="2714" spans="1:6">
      <c r="A2714" t="s">
        <v>830</v>
      </c>
      <c r="B2714" t="s">
        <v>795</v>
      </c>
      <c r="C2714" t="s">
        <v>68</v>
      </c>
      <c r="D2714" s="75" t="s">
        <v>846</v>
      </c>
      <c r="E2714" t="s">
        <v>702</v>
      </c>
      <c r="F2714">
        <v>409</v>
      </c>
    </row>
    <row r="2715" spans="1:6">
      <c r="A2715" t="s">
        <v>830</v>
      </c>
      <c r="B2715" t="s">
        <v>795</v>
      </c>
      <c r="C2715" t="s">
        <v>68</v>
      </c>
      <c r="D2715" s="75" t="s">
        <v>847</v>
      </c>
      <c r="E2715" t="s">
        <v>702</v>
      </c>
      <c r="F2715">
        <v>37</v>
      </c>
    </row>
    <row r="2716" spans="1:6">
      <c r="A2716" t="s">
        <v>830</v>
      </c>
      <c r="B2716" t="s">
        <v>795</v>
      </c>
      <c r="C2716" t="s">
        <v>68</v>
      </c>
      <c r="D2716" s="75" t="s">
        <v>159</v>
      </c>
      <c r="E2716" t="s">
        <v>52</v>
      </c>
      <c r="F2716">
        <v>2101</v>
      </c>
    </row>
    <row r="2717" spans="1:6">
      <c r="A2717" t="s">
        <v>830</v>
      </c>
      <c r="B2717" t="s">
        <v>795</v>
      </c>
      <c r="C2717" t="s">
        <v>68</v>
      </c>
      <c r="D2717" s="75" t="s">
        <v>160</v>
      </c>
      <c r="E2717" t="s">
        <v>52</v>
      </c>
      <c r="F2717">
        <v>12074</v>
      </c>
    </row>
    <row r="2718" spans="1:6">
      <c r="A2718" t="s">
        <v>830</v>
      </c>
      <c r="B2718" t="s">
        <v>795</v>
      </c>
      <c r="C2718" t="s">
        <v>68</v>
      </c>
      <c r="D2718" s="75" t="s">
        <v>161</v>
      </c>
      <c r="E2718" t="s">
        <v>52</v>
      </c>
      <c r="F2718">
        <v>13985</v>
      </c>
    </row>
    <row r="2719" spans="1:6">
      <c r="A2719" t="s">
        <v>830</v>
      </c>
      <c r="B2719" t="s">
        <v>795</v>
      </c>
      <c r="C2719" t="s">
        <v>68</v>
      </c>
      <c r="D2719" s="75" t="s">
        <v>831</v>
      </c>
      <c r="E2719" t="s">
        <v>52</v>
      </c>
      <c r="F2719">
        <v>11694</v>
      </c>
    </row>
    <row r="2720" spans="1:6">
      <c r="A2720" t="s">
        <v>830</v>
      </c>
      <c r="B2720" t="s">
        <v>795</v>
      </c>
      <c r="C2720" t="s">
        <v>68</v>
      </c>
      <c r="D2720" s="75" t="s">
        <v>832</v>
      </c>
      <c r="E2720" t="s">
        <v>52</v>
      </c>
      <c r="F2720">
        <v>9511</v>
      </c>
    </row>
    <row r="2721" spans="1:6">
      <c r="A2721" t="s">
        <v>830</v>
      </c>
      <c r="B2721" t="s">
        <v>795</v>
      </c>
      <c r="C2721" t="s">
        <v>68</v>
      </c>
      <c r="D2721" s="75" t="s">
        <v>833</v>
      </c>
      <c r="E2721" t="s">
        <v>52</v>
      </c>
      <c r="F2721">
        <v>12220</v>
      </c>
    </row>
    <row r="2722" spans="1:6">
      <c r="A2722" t="s">
        <v>830</v>
      </c>
      <c r="B2722" t="s">
        <v>795</v>
      </c>
      <c r="C2722" t="s">
        <v>68</v>
      </c>
      <c r="D2722" s="75" t="s">
        <v>834</v>
      </c>
      <c r="E2722" t="s">
        <v>52</v>
      </c>
      <c r="F2722">
        <v>18329</v>
      </c>
    </row>
    <row r="2723" spans="1:6">
      <c r="A2723" t="s">
        <v>830</v>
      </c>
      <c r="B2723" t="s">
        <v>795</v>
      </c>
      <c r="C2723" t="s">
        <v>68</v>
      </c>
      <c r="D2723" s="75" t="s">
        <v>835</v>
      </c>
      <c r="E2723" t="s">
        <v>52</v>
      </c>
      <c r="F2723">
        <v>16395</v>
      </c>
    </row>
    <row r="2724" spans="1:6">
      <c r="A2724" t="s">
        <v>830</v>
      </c>
      <c r="B2724" t="s">
        <v>795</v>
      </c>
      <c r="C2724" t="s">
        <v>68</v>
      </c>
      <c r="D2724" s="75" t="s">
        <v>836</v>
      </c>
      <c r="E2724" t="s">
        <v>52</v>
      </c>
      <c r="F2724">
        <v>16565</v>
      </c>
    </row>
    <row r="2725" spans="1:6">
      <c r="A2725" t="s">
        <v>830</v>
      </c>
      <c r="B2725" t="s">
        <v>795</v>
      </c>
      <c r="C2725" t="s">
        <v>68</v>
      </c>
      <c r="D2725" s="75" t="s">
        <v>837</v>
      </c>
      <c r="E2725" t="s">
        <v>52</v>
      </c>
      <c r="F2725">
        <v>15739</v>
      </c>
    </row>
    <row r="2726" spans="1:6">
      <c r="A2726" t="s">
        <v>830</v>
      </c>
      <c r="B2726" t="s">
        <v>795</v>
      </c>
      <c r="C2726" t="s">
        <v>68</v>
      </c>
      <c r="D2726" s="75" t="s">
        <v>838</v>
      </c>
      <c r="E2726" t="s">
        <v>52</v>
      </c>
      <c r="F2726">
        <v>17325</v>
      </c>
    </row>
    <row r="2727" spans="1:6">
      <c r="A2727" t="s">
        <v>830</v>
      </c>
      <c r="B2727" t="s">
        <v>795</v>
      </c>
      <c r="C2727" t="s">
        <v>68</v>
      </c>
      <c r="D2727" s="75" t="s">
        <v>839</v>
      </c>
      <c r="E2727" t="s">
        <v>52</v>
      </c>
      <c r="F2727">
        <v>18067</v>
      </c>
    </row>
    <row r="2728" spans="1:6">
      <c r="A2728" t="s">
        <v>830</v>
      </c>
      <c r="B2728" t="s">
        <v>795</v>
      </c>
      <c r="C2728" t="s">
        <v>68</v>
      </c>
      <c r="D2728" s="75" t="s">
        <v>840</v>
      </c>
      <c r="E2728" t="s">
        <v>52</v>
      </c>
      <c r="F2728">
        <v>17784</v>
      </c>
    </row>
    <row r="2729" spans="1:6">
      <c r="A2729" t="s">
        <v>830</v>
      </c>
      <c r="B2729" t="s">
        <v>795</v>
      </c>
      <c r="C2729" t="s">
        <v>68</v>
      </c>
      <c r="D2729" s="75" t="s">
        <v>841</v>
      </c>
      <c r="E2729" t="s">
        <v>52</v>
      </c>
      <c r="F2729">
        <v>16451</v>
      </c>
    </row>
    <row r="2730" spans="1:6">
      <c r="A2730" t="s">
        <v>830</v>
      </c>
      <c r="B2730" t="s">
        <v>795</v>
      </c>
      <c r="C2730" t="s">
        <v>68</v>
      </c>
      <c r="D2730" s="75" t="s">
        <v>842</v>
      </c>
      <c r="E2730" t="s">
        <v>52</v>
      </c>
      <c r="F2730">
        <v>9396</v>
      </c>
    </row>
    <row r="2731" spans="1:6">
      <c r="A2731" t="s">
        <v>830</v>
      </c>
      <c r="B2731" t="s">
        <v>795</v>
      </c>
      <c r="C2731" t="s">
        <v>68</v>
      </c>
      <c r="D2731" s="75" t="s">
        <v>843</v>
      </c>
      <c r="E2731" t="s">
        <v>52</v>
      </c>
      <c r="F2731">
        <v>5942</v>
      </c>
    </row>
    <row r="2732" spans="1:6">
      <c r="A2732" t="s">
        <v>830</v>
      </c>
      <c r="B2732" t="s">
        <v>795</v>
      </c>
      <c r="C2732" t="s">
        <v>68</v>
      </c>
      <c r="D2732" s="75" t="s">
        <v>844</v>
      </c>
      <c r="E2732" t="s">
        <v>52</v>
      </c>
      <c r="F2732">
        <v>3194</v>
      </c>
    </row>
    <row r="2733" spans="1:6">
      <c r="A2733" t="s">
        <v>830</v>
      </c>
      <c r="B2733" t="s">
        <v>795</v>
      </c>
      <c r="C2733" t="s">
        <v>68</v>
      </c>
      <c r="D2733" s="75" t="s">
        <v>845</v>
      </c>
      <c r="E2733" t="s">
        <v>52</v>
      </c>
      <c r="F2733">
        <v>1798</v>
      </c>
    </row>
    <row r="2734" spans="1:6">
      <c r="A2734" t="s">
        <v>830</v>
      </c>
      <c r="B2734" t="s">
        <v>795</v>
      </c>
      <c r="C2734" t="s">
        <v>68</v>
      </c>
      <c r="D2734" s="75" t="s">
        <v>846</v>
      </c>
      <c r="E2734" t="s">
        <v>52</v>
      </c>
      <c r="F2734">
        <v>285</v>
      </c>
    </row>
    <row r="2735" spans="1:6">
      <c r="A2735" t="s">
        <v>830</v>
      </c>
      <c r="B2735" t="s">
        <v>795</v>
      </c>
      <c r="C2735" t="s">
        <v>68</v>
      </c>
      <c r="D2735" s="75" t="s">
        <v>847</v>
      </c>
      <c r="E2735" t="s">
        <v>52</v>
      </c>
      <c r="F2735">
        <v>31</v>
      </c>
    </row>
    <row r="2736" spans="1:6">
      <c r="A2736" t="s">
        <v>830</v>
      </c>
      <c r="B2736" t="s">
        <v>795</v>
      </c>
      <c r="C2736" t="s">
        <v>68</v>
      </c>
      <c r="D2736" s="75" t="s">
        <v>159</v>
      </c>
      <c r="E2736" t="s">
        <v>53</v>
      </c>
      <c r="F2736">
        <v>642</v>
      </c>
    </row>
    <row r="2737" spans="1:6">
      <c r="A2737" t="s">
        <v>830</v>
      </c>
      <c r="B2737" t="s">
        <v>795</v>
      </c>
      <c r="C2737" t="s">
        <v>68</v>
      </c>
      <c r="D2737" s="75" t="s">
        <v>160</v>
      </c>
      <c r="E2737" t="s">
        <v>53</v>
      </c>
      <c r="F2737">
        <v>2656</v>
      </c>
    </row>
    <row r="2738" spans="1:6">
      <c r="A2738" t="s">
        <v>830</v>
      </c>
      <c r="B2738" t="s">
        <v>795</v>
      </c>
      <c r="C2738" t="s">
        <v>68</v>
      </c>
      <c r="D2738" s="75" t="s">
        <v>161</v>
      </c>
      <c r="E2738" t="s">
        <v>53</v>
      </c>
      <c r="F2738">
        <v>2972</v>
      </c>
    </row>
    <row r="2739" spans="1:6">
      <c r="A2739" t="s">
        <v>830</v>
      </c>
      <c r="B2739" t="s">
        <v>795</v>
      </c>
      <c r="C2739" t="s">
        <v>68</v>
      </c>
      <c r="D2739" s="75" t="s">
        <v>831</v>
      </c>
      <c r="E2739" t="s">
        <v>53</v>
      </c>
      <c r="F2739">
        <v>2984</v>
      </c>
    </row>
    <row r="2740" spans="1:6">
      <c r="A2740" t="s">
        <v>830</v>
      </c>
      <c r="B2740" t="s">
        <v>795</v>
      </c>
      <c r="C2740" t="s">
        <v>68</v>
      </c>
      <c r="D2740" s="75" t="s">
        <v>832</v>
      </c>
      <c r="E2740" t="s">
        <v>53</v>
      </c>
      <c r="F2740">
        <v>3164</v>
      </c>
    </row>
    <row r="2741" spans="1:6">
      <c r="A2741" t="s">
        <v>830</v>
      </c>
      <c r="B2741" t="s">
        <v>795</v>
      </c>
      <c r="C2741" t="s">
        <v>68</v>
      </c>
      <c r="D2741" s="75" t="s">
        <v>833</v>
      </c>
      <c r="E2741" t="s">
        <v>53</v>
      </c>
      <c r="F2741">
        <v>4122</v>
      </c>
    </row>
    <row r="2742" spans="1:6">
      <c r="A2742" t="s">
        <v>830</v>
      </c>
      <c r="B2742" t="s">
        <v>795</v>
      </c>
      <c r="C2742" t="s">
        <v>68</v>
      </c>
      <c r="D2742" s="75" t="s">
        <v>834</v>
      </c>
      <c r="E2742" t="s">
        <v>53</v>
      </c>
      <c r="F2742">
        <v>5890</v>
      </c>
    </row>
    <row r="2743" spans="1:6">
      <c r="A2743" t="s">
        <v>830</v>
      </c>
      <c r="B2743" t="s">
        <v>795</v>
      </c>
      <c r="C2743" t="s">
        <v>68</v>
      </c>
      <c r="D2743" s="75" t="s">
        <v>835</v>
      </c>
      <c r="E2743" t="s">
        <v>53</v>
      </c>
      <c r="F2743">
        <v>5486</v>
      </c>
    </row>
    <row r="2744" spans="1:6">
      <c r="A2744" t="s">
        <v>830</v>
      </c>
      <c r="B2744" t="s">
        <v>795</v>
      </c>
      <c r="C2744" t="s">
        <v>68</v>
      </c>
      <c r="D2744" s="75" t="s">
        <v>836</v>
      </c>
      <c r="E2744" t="s">
        <v>53</v>
      </c>
      <c r="F2744">
        <v>5414</v>
      </c>
    </row>
    <row r="2745" spans="1:6">
      <c r="A2745" t="s">
        <v>830</v>
      </c>
      <c r="B2745" t="s">
        <v>795</v>
      </c>
      <c r="C2745" t="s">
        <v>68</v>
      </c>
      <c r="D2745" s="75" t="s">
        <v>837</v>
      </c>
      <c r="E2745" t="s">
        <v>53</v>
      </c>
      <c r="F2745">
        <v>5680</v>
      </c>
    </row>
    <row r="2746" spans="1:6">
      <c r="A2746" t="s">
        <v>830</v>
      </c>
      <c r="B2746" t="s">
        <v>795</v>
      </c>
      <c r="C2746" t="s">
        <v>68</v>
      </c>
      <c r="D2746" s="75" t="s">
        <v>838</v>
      </c>
      <c r="E2746" t="s">
        <v>53</v>
      </c>
      <c r="F2746">
        <v>6482</v>
      </c>
    </row>
    <row r="2747" spans="1:6">
      <c r="A2747" t="s">
        <v>830</v>
      </c>
      <c r="B2747" t="s">
        <v>795</v>
      </c>
      <c r="C2747" t="s">
        <v>68</v>
      </c>
      <c r="D2747" s="75" t="s">
        <v>839</v>
      </c>
      <c r="E2747" t="s">
        <v>53</v>
      </c>
      <c r="F2747">
        <v>6184</v>
      </c>
    </row>
    <row r="2748" spans="1:6">
      <c r="A2748" t="s">
        <v>830</v>
      </c>
      <c r="B2748" t="s">
        <v>795</v>
      </c>
      <c r="C2748" t="s">
        <v>68</v>
      </c>
      <c r="D2748" s="75" t="s">
        <v>840</v>
      </c>
      <c r="E2748" t="s">
        <v>53</v>
      </c>
      <c r="F2748">
        <v>5514</v>
      </c>
    </row>
    <row r="2749" spans="1:6">
      <c r="A2749" t="s">
        <v>830</v>
      </c>
      <c r="B2749" t="s">
        <v>795</v>
      </c>
      <c r="C2749" t="s">
        <v>68</v>
      </c>
      <c r="D2749" s="75" t="s">
        <v>841</v>
      </c>
      <c r="E2749" t="s">
        <v>53</v>
      </c>
      <c r="F2749">
        <v>3692</v>
      </c>
    </row>
    <row r="2750" spans="1:6">
      <c r="A2750" t="s">
        <v>830</v>
      </c>
      <c r="B2750" t="s">
        <v>795</v>
      </c>
      <c r="C2750" t="s">
        <v>68</v>
      </c>
      <c r="D2750" s="75" t="s">
        <v>842</v>
      </c>
      <c r="E2750" t="s">
        <v>53</v>
      </c>
      <c r="F2750">
        <v>1955</v>
      </c>
    </row>
    <row r="2751" spans="1:6">
      <c r="A2751" t="s">
        <v>830</v>
      </c>
      <c r="B2751" t="s">
        <v>795</v>
      </c>
      <c r="C2751" t="s">
        <v>68</v>
      </c>
      <c r="D2751" s="75" t="s">
        <v>843</v>
      </c>
      <c r="E2751" t="s">
        <v>53</v>
      </c>
      <c r="F2751">
        <v>866</v>
      </c>
    </row>
    <row r="2752" spans="1:6">
      <c r="A2752" t="s">
        <v>830</v>
      </c>
      <c r="B2752" t="s">
        <v>795</v>
      </c>
      <c r="C2752" t="s">
        <v>68</v>
      </c>
      <c r="D2752" s="75" t="s">
        <v>844</v>
      </c>
      <c r="E2752" t="s">
        <v>53</v>
      </c>
      <c r="F2752">
        <v>361</v>
      </c>
    </row>
    <row r="2753" spans="1:6">
      <c r="A2753" t="s">
        <v>830</v>
      </c>
      <c r="B2753" t="s">
        <v>795</v>
      </c>
      <c r="C2753" t="s">
        <v>68</v>
      </c>
      <c r="D2753" s="75" t="s">
        <v>845</v>
      </c>
      <c r="E2753" t="s">
        <v>53</v>
      </c>
      <c r="F2753">
        <v>139</v>
      </c>
    </row>
    <row r="2754" spans="1:6">
      <c r="A2754" t="s">
        <v>830</v>
      </c>
      <c r="B2754" t="s">
        <v>795</v>
      </c>
      <c r="C2754" t="s">
        <v>68</v>
      </c>
      <c r="D2754" s="75" t="s">
        <v>159</v>
      </c>
      <c r="E2754" t="s">
        <v>54</v>
      </c>
      <c r="F2754">
        <v>147254</v>
      </c>
    </row>
    <row r="2755" spans="1:6">
      <c r="A2755" t="s">
        <v>830</v>
      </c>
      <c r="B2755" t="s">
        <v>795</v>
      </c>
      <c r="C2755" t="s">
        <v>68</v>
      </c>
      <c r="D2755" s="75" t="s">
        <v>160</v>
      </c>
      <c r="E2755" t="s">
        <v>54</v>
      </c>
      <c r="F2755">
        <v>766477</v>
      </c>
    </row>
    <row r="2756" spans="1:6">
      <c r="A2756" t="s">
        <v>830</v>
      </c>
      <c r="B2756" t="s">
        <v>795</v>
      </c>
      <c r="C2756" t="s">
        <v>68</v>
      </c>
      <c r="D2756" s="75" t="s">
        <v>161</v>
      </c>
      <c r="E2756" t="s">
        <v>54</v>
      </c>
      <c r="F2756">
        <v>823984</v>
      </c>
    </row>
    <row r="2757" spans="1:6">
      <c r="A2757" t="s">
        <v>830</v>
      </c>
      <c r="B2757" t="s">
        <v>795</v>
      </c>
      <c r="C2757" t="s">
        <v>68</v>
      </c>
      <c r="D2757" s="75" t="s">
        <v>831</v>
      </c>
      <c r="E2757" t="s">
        <v>54</v>
      </c>
      <c r="F2757">
        <v>690502</v>
      </c>
    </row>
    <row r="2758" spans="1:6">
      <c r="A2758" t="s">
        <v>830</v>
      </c>
      <c r="B2758" t="s">
        <v>795</v>
      </c>
      <c r="C2758" t="s">
        <v>68</v>
      </c>
      <c r="D2758" s="75" t="s">
        <v>832</v>
      </c>
      <c r="E2758" t="s">
        <v>54</v>
      </c>
      <c r="F2758">
        <v>597311</v>
      </c>
    </row>
    <row r="2759" spans="1:6">
      <c r="A2759" t="s">
        <v>830</v>
      </c>
      <c r="B2759" t="s">
        <v>795</v>
      </c>
      <c r="C2759" t="s">
        <v>68</v>
      </c>
      <c r="D2759" s="75" t="s">
        <v>833</v>
      </c>
      <c r="E2759" t="s">
        <v>54</v>
      </c>
      <c r="F2759">
        <v>610586</v>
      </c>
    </row>
    <row r="2760" spans="1:6">
      <c r="A2760" t="s">
        <v>830</v>
      </c>
      <c r="B2760" t="s">
        <v>795</v>
      </c>
      <c r="C2760" t="s">
        <v>68</v>
      </c>
      <c r="D2760" s="75" t="s">
        <v>834</v>
      </c>
      <c r="E2760" t="s">
        <v>54</v>
      </c>
      <c r="F2760">
        <v>841001</v>
      </c>
    </row>
    <row r="2761" spans="1:6">
      <c r="A2761" t="s">
        <v>830</v>
      </c>
      <c r="B2761" t="s">
        <v>795</v>
      </c>
      <c r="C2761" t="s">
        <v>68</v>
      </c>
      <c r="D2761" s="75" t="s">
        <v>835</v>
      </c>
      <c r="E2761" t="s">
        <v>54</v>
      </c>
      <c r="F2761">
        <v>861751</v>
      </c>
    </row>
    <row r="2762" spans="1:6">
      <c r="A2762" t="s">
        <v>830</v>
      </c>
      <c r="B2762" t="s">
        <v>795</v>
      </c>
      <c r="C2762" t="s">
        <v>68</v>
      </c>
      <c r="D2762" s="75" t="s">
        <v>836</v>
      </c>
      <c r="E2762" t="s">
        <v>54</v>
      </c>
      <c r="F2762">
        <v>933566</v>
      </c>
    </row>
    <row r="2763" spans="1:6">
      <c r="A2763" t="s">
        <v>830</v>
      </c>
      <c r="B2763" t="s">
        <v>795</v>
      </c>
      <c r="C2763" t="s">
        <v>68</v>
      </c>
      <c r="D2763" s="75" t="s">
        <v>837</v>
      </c>
      <c r="E2763" t="s">
        <v>54</v>
      </c>
      <c r="F2763">
        <v>933897</v>
      </c>
    </row>
    <row r="2764" spans="1:6">
      <c r="A2764" t="s">
        <v>830</v>
      </c>
      <c r="B2764" t="s">
        <v>795</v>
      </c>
      <c r="C2764" t="s">
        <v>68</v>
      </c>
      <c r="D2764" s="75" t="s">
        <v>838</v>
      </c>
      <c r="E2764" t="s">
        <v>54</v>
      </c>
      <c r="F2764">
        <v>1061923</v>
      </c>
    </row>
    <row r="2765" spans="1:6">
      <c r="A2765" t="s">
        <v>830</v>
      </c>
      <c r="B2765" t="s">
        <v>795</v>
      </c>
      <c r="C2765" t="s">
        <v>68</v>
      </c>
      <c r="D2765" s="75" t="s">
        <v>839</v>
      </c>
      <c r="E2765" t="s">
        <v>54</v>
      </c>
      <c r="F2765">
        <v>1081334</v>
      </c>
    </row>
    <row r="2766" spans="1:6">
      <c r="A2766" t="s">
        <v>830</v>
      </c>
      <c r="B2766" t="s">
        <v>795</v>
      </c>
      <c r="C2766" t="s">
        <v>68</v>
      </c>
      <c r="D2766" s="75" t="s">
        <v>840</v>
      </c>
      <c r="E2766" t="s">
        <v>54</v>
      </c>
      <c r="F2766">
        <v>1008347</v>
      </c>
    </row>
    <row r="2767" spans="1:6">
      <c r="A2767" t="s">
        <v>830</v>
      </c>
      <c r="B2767" t="s">
        <v>795</v>
      </c>
      <c r="C2767" t="s">
        <v>68</v>
      </c>
      <c r="D2767" s="75" t="s">
        <v>841</v>
      </c>
      <c r="E2767" t="s">
        <v>54</v>
      </c>
      <c r="F2767">
        <v>887775</v>
      </c>
    </row>
    <row r="2768" spans="1:6">
      <c r="A2768" t="s">
        <v>830</v>
      </c>
      <c r="B2768" t="s">
        <v>795</v>
      </c>
      <c r="C2768" t="s">
        <v>68</v>
      </c>
      <c r="D2768" s="75" t="s">
        <v>842</v>
      </c>
      <c r="E2768" t="s">
        <v>54</v>
      </c>
      <c r="F2768">
        <v>585956</v>
      </c>
    </row>
    <row r="2769" spans="1:6">
      <c r="A2769" t="s">
        <v>830</v>
      </c>
      <c r="B2769" t="s">
        <v>795</v>
      </c>
      <c r="C2769" t="s">
        <v>68</v>
      </c>
      <c r="D2769" s="75" t="s">
        <v>843</v>
      </c>
      <c r="E2769" t="s">
        <v>54</v>
      </c>
      <c r="F2769">
        <v>370623</v>
      </c>
    </row>
    <row r="2770" spans="1:6">
      <c r="A2770" t="s">
        <v>830</v>
      </c>
      <c r="B2770" t="s">
        <v>795</v>
      </c>
      <c r="C2770" t="s">
        <v>68</v>
      </c>
      <c r="D2770" s="75" t="s">
        <v>844</v>
      </c>
      <c r="E2770" t="s">
        <v>54</v>
      </c>
      <c r="F2770">
        <v>208082</v>
      </c>
    </row>
    <row r="2771" spans="1:6">
      <c r="A2771" t="s">
        <v>830</v>
      </c>
      <c r="B2771" t="s">
        <v>795</v>
      </c>
      <c r="C2771" t="s">
        <v>68</v>
      </c>
      <c r="D2771" s="75" t="s">
        <v>845</v>
      </c>
      <c r="E2771" t="s">
        <v>54</v>
      </c>
      <c r="F2771">
        <v>97152</v>
      </c>
    </row>
    <row r="2772" spans="1:6">
      <c r="A2772" t="s">
        <v>830</v>
      </c>
      <c r="B2772" t="s">
        <v>795</v>
      </c>
      <c r="C2772" t="s">
        <v>68</v>
      </c>
      <c r="D2772" s="75" t="s">
        <v>846</v>
      </c>
      <c r="E2772" t="s">
        <v>54</v>
      </c>
      <c r="F2772">
        <v>17380</v>
      </c>
    </row>
    <row r="2773" spans="1:6">
      <c r="A2773" t="s">
        <v>830</v>
      </c>
      <c r="B2773" t="s">
        <v>795</v>
      </c>
      <c r="C2773" t="s">
        <v>68</v>
      </c>
      <c r="D2773" s="75" t="s">
        <v>847</v>
      </c>
      <c r="E2773" t="s">
        <v>54</v>
      </c>
      <c r="F2773">
        <v>2171</v>
      </c>
    </row>
    <row r="2774" spans="1:6">
      <c r="A2774" t="s">
        <v>830</v>
      </c>
      <c r="B2774" t="s">
        <v>795</v>
      </c>
      <c r="C2774" t="s">
        <v>68</v>
      </c>
      <c r="D2774" s="75" t="s">
        <v>681</v>
      </c>
      <c r="E2774" t="s">
        <v>54</v>
      </c>
      <c r="F2774">
        <v>18</v>
      </c>
    </row>
    <row r="2775" spans="1:6">
      <c r="A2775" t="s">
        <v>830</v>
      </c>
      <c r="B2775" t="s">
        <v>795</v>
      </c>
      <c r="C2775" t="s">
        <v>68</v>
      </c>
      <c r="D2775" s="75" t="s">
        <v>159</v>
      </c>
      <c r="E2775" t="s">
        <v>791</v>
      </c>
      <c r="F2775">
        <v>44</v>
      </c>
    </row>
    <row r="2776" spans="1:6">
      <c r="A2776" t="s">
        <v>830</v>
      </c>
      <c r="B2776" t="s">
        <v>795</v>
      </c>
      <c r="C2776" t="s">
        <v>68</v>
      </c>
      <c r="D2776" s="75" t="s">
        <v>160</v>
      </c>
      <c r="E2776" t="s">
        <v>791</v>
      </c>
      <c r="F2776">
        <v>206</v>
      </c>
    </row>
    <row r="2777" spans="1:6">
      <c r="A2777" t="s">
        <v>830</v>
      </c>
      <c r="B2777" t="s">
        <v>795</v>
      </c>
      <c r="C2777" t="s">
        <v>68</v>
      </c>
      <c r="D2777" s="75" t="s">
        <v>161</v>
      </c>
      <c r="E2777" t="s">
        <v>791</v>
      </c>
      <c r="F2777">
        <v>220</v>
      </c>
    </row>
    <row r="2778" spans="1:6">
      <c r="A2778" t="s">
        <v>830</v>
      </c>
      <c r="B2778" t="s">
        <v>795</v>
      </c>
      <c r="C2778" t="s">
        <v>68</v>
      </c>
      <c r="D2778" s="75" t="s">
        <v>831</v>
      </c>
      <c r="E2778" t="s">
        <v>791</v>
      </c>
      <c r="F2778">
        <v>147</v>
      </c>
    </row>
    <row r="2779" spans="1:6">
      <c r="A2779" t="s">
        <v>830</v>
      </c>
      <c r="B2779" t="s">
        <v>795</v>
      </c>
      <c r="C2779" t="s">
        <v>68</v>
      </c>
      <c r="D2779" s="75" t="s">
        <v>832</v>
      </c>
      <c r="E2779" t="s">
        <v>791</v>
      </c>
      <c r="F2779">
        <v>180</v>
      </c>
    </row>
    <row r="2780" spans="1:6">
      <c r="A2780" t="s">
        <v>830</v>
      </c>
      <c r="B2780" t="s">
        <v>795</v>
      </c>
      <c r="C2780" t="s">
        <v>68</v>
      </c>
      <c r="D2780" s="75" t="s">
        <v>833</v>
      </c>
      <c r="E2780" t="s">
        <v>791</v>
      </c>
      <c r="F2780">
        <v>185</v>
      </c>
    </row>
    <row r="2781" spans="1:6">
      <c r="A2781" t="s">
        <v>830</v>
      </c>
      <c r="B2781" t="s">
        <v>795</v>
      </c>
      <c r="C2781" t="s">
        <v>68</v>
      </c>
      <c r="D2781" s="75" t="s">
        <v>834</v>
      </c>
      <c r="E2781" t="s">
        <v>791</v>
      </c>
      <c r="F2781">
        <v>246</v>
      </c>
    </row>
    <row r="2782" spans="1:6">
      <c r="A2782" t="s">
        <v>830</v>
      </c>
      <c r="B2782" t="s">
        <v>795</v>
      </c>
      <c r="C2782" t="s">
        <v>68</v>
      </c>
      <c r="D2782" s="75" t="s">
        <v>835</v>
      </c>
      <c r="E2782" t="s">
        <v>791</v>
      </c>
      <c r="F2782">
        <v>307</v>
      </c>
    </row>
    <row r="2783" spans="1:6">
      <c r="A2783" t="s">
        <v>830</v>
      </c>
      <c r="B2783" t="s">
        <v>795</v>
      </c>
      <c r="C2783" t="s">
        <v>68</v>
      </c>
      <c r="D2783" s="75" t="s">
        <v>836</v>
      </c>
      <c r="E2783" t="s">
        <v>791</v>
      </c>
      <c r="F2783">
        <v>226</v>
      </c>
    </row>
    <row r="2784" spans="1:6">
      <c r="A2784" t="s">
        <v>830</v>
      </c>
      <c r="B2784" t="s">
        <v>795</v>
      </c>
      <c r="C2784" t="s">
        <v>68</v>
      </c>
      <c r="D2784" s="75" t="s">
        <v>837</v>
      </c>
      <c r="E2784" t="s">
        <v>791</v>
      </c>
      <c r="F2784">
        <v>236</v>
      </c>
    </row>
    <row r="2785" spans="1:6">
      <c r="A2785" t="s">
        <v>830</v>
      </c>
      <c r="B2785" t="s">
        <v>795</v>
      </c>
      <c r="C2785" t="s">
        <v>68</v>
      </c>
      <c r="D2785" s="75" t="s">
        <v>838</v>
      </c>
      <c r="E2785" t="s">
        <v>791</v>
      </c>
      <c r="F2785">
        <v>236</v>
      </c>
    </row>
    <row r="2786" spans="1:6">
      <c r="A2786" t="s">
        <v>830</v>
      </c>
      <c r="B2786" t="s">
        <v>795</v>
      </c>
      <c r="C2786" t="s">
        <v>68</v>
      </c>
      <c r="D2786" s="75" t="s">
        <v>839</v>
      </c>
      <c r="E2786" t="s">
        <v>791</v>
      </c>
      <c r="F2786">
        <v>261</v>
      </c>
    </row>
    <row r="2787" spans="1:6">
      <c r="A2787" t="s">
        <v>830</v>
      </c>
      <c r="B2787" t="s">
        <v>795</v>
      </c>
      <c r="C2787" t="s">
        <v>68</v>
      </c>
      <c r="D2787" s="75" t="s">
        <v>840</v>
      </c>
      <c r="E2787" t="s">
        <v>791</v>
      </c>
      <c r="F2787">
        <v>297</v>
      </c>
    </row>
    <row r="2788" spans="1:6">
      <c r="A2788" t="s">
        <v>830</v>
      </c>
      <c r="B2788" t="s">
        <v>795</v>
      </c>
      <c r="C2788" t="s">
        <v>68</v>
      </c>
      <c r="D2788" s="75" t="s">
        <v>841</v>
      </c>
      <c r="E2788" t="s">
        <v>791</v>
      </c>
      <c r="F2788">
        <v>181</v>
      </c>
    </row>
    <row r="2789" spans="1:6">
      <c r="A2789" t="s">
        <v>830</v>
      </c>
      <c r="B2789" t="s">
        <v>795</v>
      </c>
      <c r="C2789" t="s">
        <v>68</v>
      </c>
      <c r="D2789" s="75" t="s">
        <v>842</v>
      </c>
      <c r="E2789" t="s">
        <v>791</v>
      </c>
      <c r="F2789">
        <v>79</v>
      </c>
    </row>
    <row r="2790" spans="1:6">
      <c r="A2790" t="s">
        <v>830</v>
      </c>
      <c r="B2790" t="s">
        <v>795</v>
      </c>
      <c r="C2790" t="s">
        <v>68</v>
      </c>
      <c r="D2790" s="75" t="s">
        <v>843</v>
      </c>
      <c r="E2790" t="s">
        <v>791</v>
      </c>
      <c r="F2790">
        <v>28</v>
      </c>
    </row>
    <row r="2791" spans="1:6">
      <c r="A2791" t="s">
        <v>830</v>
      </c>
      <c r="B2791" t="s">
        <v>795</v>
      </c>
      <c r="C2791" t="s">
        <v>68</v>
      </c>
      <c r="D2791" s="75" t="s">
        <v>844</v>
      </c>
      <c r="E2791" t="s">
        <v>791</v>
      </c>
      <c r="F2791">
        <v>6</v>
      </c>
    </row>
    <row r="2792" spans="1:6">
      <c r="A2792" t="s">
        <v>830</v>
      </c>
      <c r="B2792" t="s">
        <v>795</v>
      </c>
      <c r="C2792" t="s">
        <v>68</v>
      </c>
      <c r="D2792" s="75" t="s">
        <v>845</v>
      </c>
      <c r="E2792" t="s">
        <v>791</v>
      </c>
      <c r="F2792">
        <v>22</v>
      </c>
    </row>
    <row r="2793" spans="1:6">
      <c r="A2793" t="s">
        <v>830</v>
      </c>
      <c r="B2793" t="s">
        <v>795</v>
      </c>
      <c r="C2793" t="s">
        <v>68</v>
      </c>
      <c r="D2793" s="75" t="s">
        <v>846</v>
      </c>
      <c r="E2793" t="s">
        <v>791</v>
      </c>
      <c r="F2793">
        <v>4</v>
      </c>
    </row>
    <row r="2794" spans="1:6">
      <c r="A2794" t="s">
        <v>830</v>
      </c>
      <c r="B2794" t="s">
        <v>795</v>
      </c>
      <c r="C2794" t="s">
        <v>848</v>
      </c>
      <c r="D2794" s="75" t="s">
        <v>159</v>
      </c>
      <c r="E2794" t="s">
        <v>46</v>
      </c>
      <c r="F2794">
        <v>1</v>
      </c>
    </row>
    <row r="2795" spans="1:6">
      <c r="A2795" t="s">
        <v>830</v>
      </c>
      <c r="B2795" t="s">
        <v>795</v>
      </c>
      <c r="C2795" t="s">
        <v>848</v>
      </c>
      <c r="D2795" s="75" t="s">
        <v>681</v>
      </c>
      <c r="E2795" t="s">
        <v>46</v>
      </c>
      <c r="F2795">
        <v>13</v>
      </c>
    </row>
    <row r="2796" spans="1:6">
      <c r="A2796" t="s">
        <v>830</v>
      </c>
      <c r="B2796" t="s">
        <v>795</v>
      </c>
      <c r="C2796" t="s">
        <v>848</v>
      </c>
      <c r="D2796" s="75" t="s">
        <v>159</v>
      </c>
      <c r="E2796" t="s">
        <v>54</v>
      </c>
      <c r="F2796">
        <v>1</v>
      </c>
    </row>
    <row r="2797" spans="1:6">
      <c r="A2797" t="s">
        <v>830</v>
      </c>
      <c r="B2797" t="s">
        <v>795</v>
      </c>
      <c r="C2797" t="s">
        <v>848</v>
      </c>
      <c r="D2797" s="75" t="s">
        <v>681</v>
      </c>
      <c r="E2797" t="s">
        <v>54</v>
      </c>
      <c r="F2797">
        <v>13</v>
      </c>
    </row>
    <row r="2798" spans="1:6">
      <c r="A2798" t="s">
        <v>830</v>
      </c>
      <c r="B2798" t="s">
        <v>796</v>
      </c>
      <c r="C2798" t="s">
        <v>69</v>
      </c>
      <c r="D2798" s="75" t="s">
        <v>159</v>
      </c>
      <c r="E2798" t="s">
        <v>46</v>
      </c>
      <c r="F2798">
        <v>55155</v>
      </c>
    </row>
    <row r="2799" spans="1:6">
      <c r="A2799" t="s">
        <v>830</v>
      </c>
      <c r="B2799" t="s">
        <v>796</v>
      </c>
      <c r="C2799" t="s">
        <v>69</v>
      </c>
      <c r="D2799" s="75" t="s">
        <v>160</v>
      </c>
      <c r="E2799" t="s">
        <v>46</v>
      </c>
      <c r="F2799">
        <v>288416</v>
      </c>
    </row>
    <row r="2800" spans="1:6">
      <c r="A2800" t="s">
        <v>830</v>
      </c>
      <c r="B2800" t="s">
        <v>796</v>
      </c>
      <c r="C2800" t="s">
        <v>69</v>
      </c>
      <c r="D2800" s="75" t="s">
        <v>161</v>
      </c>
      <c r="E2800" t="s">
        <v>46</v>
      </c>
      <c r="F2800">
        <v>294424</v>
      </c>
    </row>
    <row r="2801" spans="1:6">
      <c r="A2801" t="s">
        <v>830</v>
      </c>
      <c r="B2801" t="s">
        <v>796</v>
      </c>
      <c r="C2801" t="s">
        <v>69</v>
      </c>
      <c r="D2801" s="75" t="s">
        <v>831</v>
      </c>
      <c r="E2801" t="s">
        <v>46</v>
      </c>
      <c r="F2801">
        <v>251306</v>
      </c>
    </row>
    <row r="2802" spans="1:6">
      <c r="A2802" t="s">
        <v>830</v>
      </c>
      <c r="B2802" t="s">
        <v>796</v>
      </c>
      <c r="C2802" t="s">
        <v>69</v>
      </c>
      <c r="D2802" s="75" t="s">
        <v>832</v>
      </c>
      <c r="E2802" t="s">
        <v>46</v>
      </c>
      <c r="F2802">
        <v>261921</v>
      </c>
    </row>
    <row r="2803" spans="1:6">
      <c r="A2803" t="s">
        <v>830</v>
      </c>
      <c r="B2803" t="s">
        <v>796</v>
      </c>
      <c r="C2803" t="s">
        <v>69</v>
      </c>
      <c r="D2803" s="75" t="s">
        <v>833</v>
      </c>
      <c r="E2803" t="s">
        <v>46</v>
      </c>
      <c r="F2803">
        <v>299297</v>
      </c>
    </row>
    <row r="2804" spans="1:6">
      <c r="A2804" t="s">
        <v>830</v>
      </c>
      <c r="B2804" t="s">
        <v>796</v>
      </c>
      <c r="C2804" t="s">
        <v>69</v>
      </c>
      <c r="D2804" s="75" t="s">
        <v>834</v>
      </c>
      <c r="E2804" t="s">
        <v>46</v>
      </c>
      <c r="F2804">
        <v>403141</v>
      </c>
    </row>
    <row r="2805" spans="1:6">
      <c r="A2805" t="s">
        <v>830</v>
      </c>
      <c r="B2805" t="s">
        <v>796</v>
      </c>
      <c r="C2805" t="s">
        <v>69</v>
      </c>
      <c r="D2805" s="75" t="s">
        <v>835</v>
      </c>
      <c r="E2805" t="s">
        <v>46</v>
      </c>
      <c r="F2805">
        <v>413662</v>
      </c>
    </row>
    <row r="2806" spans="1:6">
      <c r="A2806" t="s">
        <v>830</v>
      </c>
      <c r="B2806" t="s">
        <v>796</v>
      </c>
      <c r="C2806" t="s">
        <v>69</v>
      </c>
      <c r="D2806" s="75" t="s">
        <v>836</v>
      </c>
      <c r="E2806" t="s">
        <v>46</v>
      </c>
      <c r="F2806">
        <v>438449</v>
      </c>
    </row>
    <row r="2807" spans="1:6">
      <c r="A2807" t="s">
        <v>830</v>
      </c>
      <c r="B2807" t="s">
        <v>796</v>
      </c>
      <c r="C2807" t="s">
        <v>69</v>
      </c>
      <c r="D2807" s="75" t="s">
        <v>837</v>
      </c>
      <c r="E2807" t="s">
        <v>46</v>
      </c>
      <c r="F2807">
        <v>422605</v>
      </c>
    </row>
    <row r="2808" spans="1:6">
      <c r="A2808" t="s">
        <v>830</v>
      </c>
      <c r="B2808" t="s">
        <v>796</v>
      </c>
      <c r="C2808" t="s">
        <v>69</v>
      </c>
      <c r="D2808" s="75" t="s">
        <v>838</v>
      </c>
      <c r="E2808" t="s">
        <v>46</v>
      </c>
      <c r="F2808">
        <v>448794</v>
      </c>
    </row>
    <row r="2809" spans="1:6">
      <c r="A2809" t="s">
        <v>830</v>
      </c>
      <c r="B2809" t="s">
        <v>796</v>
      </c>
      <c r="C2809" t="s">
        <v>69</v>
      </c>
      <c r="D2809" s="75" t="s">
        <v>839</v>
      </c>
      <c r="E2809" t="s">
        <v>46</v>
      </c>
      <c r="F2809">
        <v>457743</v>
      </c>
    </row>
    <row r="2810" spans="1:6">
      <c r="A2810" t="s">
        <v>830</v>
      </c>
      <c r="B2810" t="s">
        <v>796</v>
      </c>
      <c r="C2810" t="s">
        <v>69</v>
      </c>
      <c r="D2810" s="75" t="s">
        <v>840</v>
      </c>
      <c r="E2810" t="s">
        <v>46</v>
      </c>
      <c r="F2810">
        <v>421423</v>
      </c>
    </row>
    <row r="2811" spans="1:6">
      <c r="A2811" t="s">
        <v>830</v>
      </c>
      <c r="B2811" t="s">
        <v>796</v>
      </c>
      <c r="C2811" t="s">
        <v>69</v>
      </c>
      <c r="D2811" s="75" t="s">
        <v>841</v>
      </c>
      <c r="E2811" t="s">
        <v>46</v>
      </c>
      <c r="F2811">
        <v>360031</v>
      </c>
    </row>
    <row r="2812" spans="1:6">
      <c r="A2812" t="s">
        <v>830</v>
      </c>
      <c r="B2812" t="s">
        <v>796</v>
      </c>
      <c r="C2812" t="s">
        <v>69</v>
      </c>
      <c r="D2812" s="75" t="s">
        <v>842</v>
      </c>
      <c r="E2812" t="s">
        <v>46</v>
      </c>
      <c r="F2812">
        <v>236940</v>
      </c>
    </row>
    <row r="2813" spans="1:6">
      <c r="A2813" t="s">
        <v>830</v>
      </c>
      <c r="B2813" t="s">
        <v>796</v>
      </c>
      <c r="C2813" t="s">
        <v>69</v>
      </c>
      <c r="D2813" s="75" t="s">
        <v>843</v>
      </c>
      <c r="E2813" t="s">
        <v>46</v>
      </c>
      <c r="F2813">
        <v>148788</v>
      </c>
    </row>
    <row r="2814" spans="1:6">
      <c r="A2814" t="s">
        <v>830</v>
      </c>
      <c r="B2814" t="s">
        <v>796</v>
      </c>
      <c r="C2814" t="s">
        <v>69</v>
      </c>
      <c r="D2814" s="75" t="s">
        <v>844</v>
      </c>
      <c r="E2814" t="s">
        <v>46</v>
      </c>
      <c r="F2814">
        <v>85205</v>
      </c>
    </row>
    <row r="2815" spans="1:6">
      <c r="A2815" t="s">
        <v>830</v>
      </c>
      <c r="B2815" t="s">
        <v>796</v>
      </c>
      <c r="C2815" t="s">
        <v>69</v>
      </c>
      <c r="D2815" s="75" t="s">
        <v>845</v>
      </c>
      <c r="E2815" t="s">
        <v>46</v>
      </c>
      <c r="F2815">
        <v>43232</v>
      </c>
    </row>
    <row r="2816" spans="1:6">
      <c r="A2816" t="s">
        <v>830</v>
      </c>
      <c r="B2816" t="s">
        <v>796</v>
      </c>
      <c r="C2816" t="s">
        <v>69</v>
      </c>
      <c r="D2816" s="75" t="s">
        <v>846</v>
      </c>
      <c r="E2816" t="s">
        <v>46</v>
      </c>
      <c r="F2816">
        <v>13206</v>
      </c>
    </row>
    <row r="2817" spans="1:6">
      <c r="A2817" t="s">
        <v>830</v>
      </c>
      <c r="B2817" t="s">
        <v>796</v>
      </c>
      <c r="C2817" t="s">
        <v>69</v>
      </c>
      <c r="D2817" s="75" t="s">
        <v>847</v>
      </c>
      <c r="E2817" t="s">
        <v>46</v>
      </c>
      <c r="F2817">
        <v>2111</v>
      </c>
    </row>
    <row r="2818" spans="1:6">
      <c r="A2818" t="s">
        <v>830</v>
      </c>
      <c r="B2818" t="s">
        <v>796</v>
      </c>
      <c r="C2818" t="s">
        <v>69</v>
      </c>
      <c r="D2818" s="75" t="s">
        <v>681</v>
      </c>
      <c r="E2818" t="s">
        <v>46</v>
      </c>
      <c r="F2818">
        <v>6</v>
      </c>
    </row>
    <row r="2819" spans="1:6">
      <c r="A2819" t="s">
        <v>830</v>
      </c>
      <c r="B2819" t="s">
        <v>796</v>
      </c>
      <c r="C2819" t="s">
        <v>69</v>
      </c>
      <c r="D2819" s="75" t="s">
        <v>159</v>
      </c>
      <c r="E2819" t="s">
        <v>700</v>
      </c>
      <c r="F2819">
        <v>29103</v>
      </c>
    </row>
    <row r="2820" spans="1:6">
      <c r="A2820" t="s">
        <v>830</v>
      </c>
      <c r="B2820" t="s">
        <v>796</v>
      </c>
      <c r="C2820" t="s">
        <v>69</v>
      </c>
      <c r="D2820" s="75" t="s">
        <v>160</v>
      </c>
      <c r="E2820" t="s">
        <v>700</v>
      </c>
      <c r="F2820">
        <v>164690</v>
      </c>
    </row>
    <row r="2821" spans="1:6">
      <c r="A2821" t="s">
        <v>830</v>
      </c>
      <c r="B2821" t="s">
        <v>796</v>
      </c>
      <c r="C2821" t="s">
        <v>69</v>
      </c>
      <c r="D2821" s="75" t="s">
        <v>161</v>
      </c>
      <c r="E2821" t="s">
        <v>700</v>
      </c>
      <c r="F2821">
        <v>179911</v>
      </c>
    </row>
    <row r="2822" spans="1:6">
      <c r="A2822" t="s">
        <v>830</v>
      </c>
      <c r="B2822" t="s">
        <v>796</v>
      </c>
      <c r="C2822" t="s">
        <v>69</v>
      </c>
      <c r="D2822" s="75" t="s">
        <v>831</v>
      </c>
      <c r="E2822" t="s">
        <v>700</v>
      </c>
      <c r="F2822">
        <v>150714</v>
      </c>
    </row>
    <row r="2823" spans="1:6">
      <c r="A2823" t="s">
        <v>830</v>
      </c>
      <c r="B2823" t="s">
        <v>796</v>
      </c>
      <c r="C2823" t="s">
        <v>69</v>
      </c>
      <c r="D2823" s="75" t="s">
        <v>832</v>
      </c>
      <c r="E2823" t="s">
        <v>700</v>
      </c>
      <c r="F2823">
        <v>162415</v>
      </c>
    </row>
    <row r="2824" spans="1:6">
      <c r="A2824" t="s">
        <v>830</v>
      </c>
      <c r="B2824" t="s">
        <v>796</v>
      </c>
      <c r="C2824" t="s">
        <v>69</v>
      </c>
      <c r="D2824" s="75" t="s">
        <v>833</v>
      </c>
      <c r="E2824" t="s">
        <v>700</v>
      </c>
      <c r="F2824">
        <v>196329</v>
      </c>
    </row>
    <row r="2825" spans="1:6">
      <c r="A2825" t="s">
        <v>830</v>
      </c>
      <c r="B2825" t="s">
        <v>796</v>
      </c>
      <c r="C2825" t="s">
        <v>69</v>
      </c>
      <c r="D2825" s="75" t="s">
        <v>834</v>
      </c>
      <c r="E2825" t="s">
        <v>700</v>
      </c>
      <c r="F2825">
        <v>267415</v>
      </c>
    </row>
    <row r="2826" spans="1:6">
      <c r="A2826" t="s">
        <v>830</v>
      </c>
      <c r="B2826" t="s">
        <v>796</v>
      </c>
      <c r="C2826" t="s">
        <v>69</v>
      </c>
      <c r="D2826" s="75" t="s">
        <v>835</v>
      </c>
      <c r="E2826" t="s">
        <v>700</v>
      </c>
      <c r="F2826">
        <v>262674</v>
      </c>
    </row>
    <row r="2827" spans="1:6">
      <c r="A2827" t="s">
        <v>830</v>
      </c>
      <c r="B2827" t="s">
        <v>796</v>
      </c>
      <c r="C2827" t="s">
        <v>69</v>
      </c>
      <c r="D2827" s="75" t="s">
        <v>836</v>
      </c>
      <c r="E2827" t="s">
        <v>700</v>
      </c>
      <c r="F2827">
        <v>276839</v>
      </c>
    </row>
    <row r="2828" spans="1:6">
      <c r="A2828" t="s">
        <v>830</v>
      </c>
      <c r="B2828" t="s">
        <v>796</v>
      </c>
      <c r="C2828" t="s">
        <v>69</v>
      </c>
      <c r="D2828" s="75" t="s">
        <v>837</v>
      </c>
      <c r="E2828" t="s">
        <v>700</v>
      </c>
      <c r="F2828">
        <v>280579</v>
      </c>
    </row>
    <row r="2829" spans="1:6">
      <c r="A2829" t="s">
        <v>830</v>
      </c>
      <c r="B2829" t="s">
        <v>796</v>
      </c>
      <c r="C2829" t="s">
        <v>69</v>
      </c>
      <c r="D2829" s="75" t="s">
        <v>838</v>
      </c>
      <c r="E2829" t="s">
        <v>700</v>
      </c>
      <c r="F2829">
        <v>282180</v>
      </c>
    </row>
    <row r="2830" spans="1:6">
      <c r="A2830" t="s">
        <v>830</v>
      </c>
      <c r="B2830" t="s">
        <v>796</v>
      </c>
      <c r="C2830" t="s">
        <v>69</v>
      </c>
      <c r="D2830" s="75" t="s">
        <v>839</v>
      </c>
      <c r="E2830" t="s">
        <v>700</v>
      </c>
      <c r="F2830">
        <v>282323</v>
      </c>
    </row>
    <row r="2831" spans="1:6">
      <c r="A2831" t="s">
        <v>830</v>
      </c>
      <c r="B2831" t="s">
        <v>796</v>
      </c>
      <c r="C2831" t="s">
        <v>69</v>
      </c>
      <c r="D2831" s="75" t="s">
        <v>840</v>
      </c>
      <c r="E2831" t="s">
        <v>700</v>
      </c>
      <c r="F2831">
        <v>247665</v>
      </c>
    </row>
    <row r="2832" spans="1:6">
      <c r="A2832" t="s">
        <v>830</v>
      </c>
      <c r="B2832" t="s">
        <v>796</v>
      </c>
      <c r="C2832" t="s">
        <v>69</v>
      </c>
      <c r="D2832" s="75" t="s">
        <v>841</v>
      </c>
      <c r="E2832" t="s">
        <v>700</v>
      </c>
      <c r="F2832">
        <v>207340</v>
      </c>
    </row>
    <row r="2833" spans="1:6">
      <c r="A2833" t="s">
        <v>830</v>
      </c>
      <c r="B2833" t="s">
        <v>796</v>
      </c>
      <c r="C2833" t="s">
        <v>69</v>
      </c>
      <c r="D2833" s="75" t="s">
        <v>842</v>
      </c>
      <c r="E2833" t="s">
        <v>700</v>
      </c>
      <c r="F2833">
        <v>125748</v>
      </c>
    </row>
    <row r="2834" spans="1:6">
      <c r="A2834" t="s">
        <v>830</v>
      </c>
      <c r="B2834" t="s">
        <v>796</v>
      </c>
      <c r="C2834" t="s">
        <v>69</v>
      </c>
      <c r="D2834" s="75" t="s">
        <v>843</v>
      </c>
      <c r="E2834" t="s">
        <v>700</v>
      </c>
      <c r="F2834">
        <v>78381</v>
      </c>
    </row>
    <row r="2835" spans="1:6">
      <c r="A2835" t="s">
        <v>830</v>
      </c>
      <c r="B2835" t="s">
        <v>796</v>
      </c>
      <c r="C2835" t="s">
        <v>69</v>
      </c>
      <c r="D2835" s="75" t="s">
        <v>844</v>
      </c>
      <c r="E2835" t="s">
        <v>700</v>
      </c>
      <c r="F2835">
        <v>42848</v>
      </c>
    </row>
    <row r="2836" spans="1:6">
      <c r="A2836" t="s">
        <v>830</v>
      </c>
      <c r="B2836" t="s">
        <v>796</v>
      </c>
      <c r="C2836" t="s">
        <v>69</v>
      </c>
      <c r="D2836" s="75" t="s">
        <v>845</v>
      </c>
      <c r="E2836" t="s">
        <v>700</v>
      </c>
      <c r="F2836">
        <v>22656</v>
      </c>
    </row>
    <row r="2837" spans="1:6">
      <c r="A2837" t="s">
        <v>830</v>
      </c>
      <c r="B2837" t="s">
        <v>796</v>
      </c>
      <c r="C2837" t="s">
        <v>69</v>
      </c>
      <c r="D2837" s="75" t="s">
        <v>846</v>
      </c>
      <c r="E2837" t="s">
        <v>700</v>
      </c>
      <c r="F2837">
        <v>6764</v>
      </c>
    </row>
    <row r="2838" spans="1:6">
      <c r="A2838" t="s">
        <v>830</v>
      </c>
      <c r="B2838" t="s">
        <v>796</v>
      </c>
      <c r="C2838" t="s">
        <v>69</v>
      </c>
      <c r="D2838" s="75" t="s">
        <v>847</v>
      </c>
      <c r="E2838" t="s">
        <v>700</v>
      </c>
      <c r="F2838">
        <v>1255</v>
      </c>
    </row>
    <row r="2839" spans="1:6">
      <c r="A2839" t="s">
        <v>830</v>
      </c>
      <c r="B2839" t="s">
        <v>796</v>
      </c>
      <c r="C2839" t="s">
        <v>69</v>
      </c>
      <c r="D2839" s="75" t="s">
        <v>159</v>
      </c>
      <c r="E2839" t="s">
        <v>701</v>
      </c>
      <c r="F2839">
        <v>32070</v>
      </c>
    </row>
    <row r="2840" spans="1:6">
      <c r="A2840" t="s">
        <v>830</v>
      </c>
      <c r="B2840" t="s">
        <v>796</v>
      </c>
      <c r="C2840" t="s">
        <v>69</v>
      </c>
      <c r="D2840" s="75" t="s">
        <v>160</v>
      </c>
      <c r="E2840" t="s">
        <v>701</v>
      </c>
      <c r="F2840">
        <v>161021</v>
      </c>
    </row>
    <row r="2841" spans="1:6">
      <c r="A2841" t="s">
        <v>830</v>
      </c>
      <c r="B2841" t="s">
        <v>796</v>
      </c>
      <c r="C2841" t="s">
        <v>69</v>
      </c>
      <c r="D2841" s="75" t="s">
        <v>161</v>
      </c>
      <c r="E2841" t="s">
        <v>701</v>
      </c>
      <c r="F2841">
        <v>176638</v>
      </c>
    </row>
    <row r="2842" spans="1:6">
      <c r="A2842" t="s">
        <v>830</v>
      </c>
      <c r="B2842" t="s">
        <v>796</v>
      </c>
      <c r="C2842" t="s">
        <v>69</v>
      </c>
      <c r="D2842" s="75" t="s">
        <v>831</v>
      </c>
      <c r="E2842" t="s">
        <v>701</v>
      </c>
      <c r="F2842">
        <v>159637</v>
      </c>
    </row>
    <row r="2843" spans="1:6">
      <c r="A2843" t="s">
        <v>830</v>
      </c>
      <c r="B2843" t="s">
        <v>796</v>
      </c>
      <c r="C2843" t="s">
        <v>69</v>
      </c>
      <c r="D2843" s="75" t="s">
        <v>832</v>
      </c>
      <c r="E2843" t="s">
        <v>701</v>
      </c>
      <c r="F2843">
        <v>168695</v>
      </c>
    </row>
    <row r="2844" spans="1:6">
      <c r="A2844" t="s">
        <v>830</v>
      </c>
      <c r="B2844" t="s">
        <v>796</v>
      </c>
      <c r="C2844" t="s">
        <v>69</v>
      </c>
      <c r="D2844" s="75" t="s">
        <v>833</v>
      </c>
      <c r="E2844" t="s">
        <v>701</v>
      </c>
      <c r="F2844">
        <v>182037</v>
      </c>
    </row>
    <row r="2845" spans="1:6">
      <c r="A2845" t="s">
        <v>830</v>
      </c>
      <c r="B2845" t="s">
        <v>796</v>
      </c>
      <c r="C2845" t="s">
        <v>69</v>
      </c>
      <c r="D2845" s="75" t="s">
        <v>834</v>
      </c>
      <c r="E2845" t="s">
        <v>701</v>
      </c>
      <c r="F2845">
        <v>230075</v>
      </c>
    </row>
    <row r="2846" spans="1:6">
      <c r="A2846" t="s">
        <v>830</v>
      </c>
      <c r="B2846" t="s">
        <v>796</v>
      </c>
      <c r="C2846" t="s">
        <v>69</v>
      </c>
      <c r="D2846" s="75" t="s">
        <v>835</v>
      </c>
      <c r="E2846" t="s">
        <v>701</v>
      </c>
      <c r="F2846">
        <v>233323</v>
      </c>
    </row>
    <row r="2847" spans="1:6">
      <c r="A2847" t="s">
        <v>830</v>
      </c>
      <c r="B2847" t="s">
        <v>796</v>
      </c>
      <c r="C2847" t="s">
        <v>69</v>
      </c>
      <c r="D2847" s="75" t="s">
        <v>836</v>
      </c>
      <c r="E2847" t="s">
        <v>701</v>
      </c>
      <c r="F2847">
        <v>259633</v>
      </c>
    </row>
    <row r="2848" spans="1:6">
      <c r="A2848" t="s">
        <v>830</v>
      </c>
      <c r="B2848" t="s">
        <v>796</v>
      </c>
      <c r="C2848" t="s">
        <v>69</v>
      </c>
      <c r="D2848" s="75" t="s">
        <v>837</v>
      </c>
      <c r="E2848" t="s">
        <v>701</v>
      </c>
      <c r="F2848">
        <v>256782</v>
      </c>
    </row>
    <row r="2849" spans="1:6">
      <c r="A2849" t="s">
        <v>830</v>
      </c>
      <c r="B2849" t="s">
        <v>796</v>
      </c>
      <c r="C2849" t="s">
        <v>69</v>
      </c>
      <c r="D2849" s="75" t="s">
        <v>838</v>
      </c>
      <c r="E2849" t="s">
        <v>701</v>
      </c>
      <c r="F2849">
        <v>275947</v>
      </c>
    </row>
    <row r="2850" spans="1:6">
      <c r="A2850" t="s">
        <v>830</v>
      </c>
      <c r="B2850" t="s">
        <v>796</v>
      </c>
      <c r="C2850" t="s">
        <v>69</v>
      </c>
      <c r="D2850" s="75" t="s">
        <v>839</v>
      </c>
      <c r="E2850" t="s">
        <v>701</v>
      </c>
      <c r="F2850">
        <v>285728</v>
      </c>
    </row>
    <row r="2851" spans="1:6">
      <c r="A2851" t="s">
        <v>830</v>
      </c>
      <c r="B2851" t="s">
        <v>796</v>
      </c>
      <c r="C2851" t="s">
        <v>69</v>
      </c>
      <c r="D2851" s="75" t="s">
        <v>840</v>
      </c>
      <c r="E2851" t="s">
        <v>701</v>
      </c>
      <c r="F2851">
        <v>264265</v>
      </c>
    </row>
    <row r="2852" spans="1:6">
      <c r="A2852" t="s">
        <v>830</v>
      </c>
      <c r="B2852" t="s">
        <v>796</v>
      </c>
      <c r="C2852" t="s">
        <v>69</v>
      </c>
      <c r="D2852" s="75" t="s">
        <v>841</v>
      </c>
      <c r="E2852" t="s">
        <v>701</v>
      </c>
      <c r="F2852">
        <v>229589</v>
      </c>
    </row>
    <row r="2853" spans="1:6">
      <c r="A2853" t="s">
        <v>830</v>
      </c>
      <c r="B2853" t="s">
        <v>796</v>
      </c>
      <c r="C2853" t="s">
        <v>69</v>
      </c>
      <c r="D2853" s="75" t="s">
        <v>842</v>
      </c>
      <c r="E2853" t="s">
        <v>701</v>
      </c>
      <c r="F2853">
        <v>149857</v>
      </c>
    </row>
    <row r="2854" spans="1:6">
      <c r="A2854" t="s">
        <v>830</v>
      </c>
      <c r="B2854" t="s">
        <v>796</v>
      </c>
      <c r="C2854" t="s">
        <v>69</v>
      </c>
      <c r="D2854" s="75" t="s">
        <v>843</v>
      </c>
      <c r="E2854" t="s">
        <v>701</v>
      </c>
      <c r="F2854">
        <v>89832</v>
      </c>
    </row>
    <row r="2855" spans="1:6">
      <c r="A2855" t="s">
        <v>830</v>
      </c>
      <c r="B2855" t="s">
        <v>796</v>
      </c>
      <c r="C2855" t="s">
        <v>69</v>
      </c>
      <c r="D2855" s="75" t="s">
        <v>844</v>
      </c>
      <c r="E2855" t="s">
        <v>701</v>
      </c>
      <c r="F2855">
        <v>48932</v>
      </c>
    </row>
    <row r="2856" spans="1:6">
      <c r="A2856" t="s">
        <v>830</v>
      </c>
      <c r="B2856" t="s">
        <v>796</v>
      </c>
      <c r="C2856" t="s">
        <v>69</v>
      </c>
      <c r="D2856" s="75" t="s">
        <v>845</v>
      </c>
      <c r="E2856" t="s">
        <v>701</v>
      </c>
      <c r="F2856">
        <v>23396</v>
      </c>
    </row>
    <row r="2857" spans="1:6">
      <c r="A2857" t="s">
        <v>830</v>
      </c>
      <c r="B2857" t="s">
        <v>796</v>
      </c>
      <c r="C2857" t="s">
        <v>69</v>
      </c>
      <c r="D2857" s="75" t="s">
        <v>846</v>
      </c>
      <c r="E2857" t="s">
        <v>701</v>
      </c>
      <c r="F2857">
        <v>6627</v>
      </c>
    </row>
    <row r="2858" spans="1:6">
      <c r="A2858" t="s">
        <v>830</v>
      </c>
      <c r="B2858" t="s">
        <v>796</v>
      </c>
      <c r="C2858" t="s">
        <v>69</v>
      </c>
      <c r="D2858" s="75" t="s">
        <v>847</v>
      </c>
      <c r="E2858" t="s">
        <v>701</v>
      </c>
      <c r="F2858">
        <v>1007</v>
      </c>
    </row>
    <row r="2859" spans="1:6">
      <c r="A2859" t="s">
        <v>830</v>
      </c>
      <c r="B2859" t="s">
        <v>796</v>
      </c>
      <c r="C2859" t="s">
        <v>69</v>
      </c>
      <c r="D2859" s="75" t="s">
        <v>681</v>
      </c>
      <c r="E2859" t="s">
        <v>701</v>
      </c>
      <c r="F2859">
        <v>1</v>
      </c>
    </row>
    <row r="2860" spans="1:6">
      <c r="A2860" t="s">
        <v>830</v>
      </c>
      <c r="B2860" t="s">
        <v>796</v>
      </c>
      <c r="C2860" t="s">
        <v>69</v>
      </c>
      <c r="D2860" s="75" t="s">
        <v>159</v>
      </c>
      <c r="E2860" t="s">
        <v>50</v>
      </c>
      <c r="F2860">
        <v>8941</v>
      </c>
    </row>
    <row r="2861" spans="1:6">
      <c r="A2861" t="s">
        <v>830</v>
      </c>
      <c r="B2861" t="s">
        <v>796</v>
      </c>
      <c r="C2861" t="s">
        <v>69</v>
      </c>
      <c r="D2861" s="75" t="s">
        <v>160</v>
      </c>
      <c r="E2861" t="s">
        <v>50</v>
      </c>
      <c r="F2861">
        <v>49804</v>
      </c>
    </row>
    <row r="2862" spans="1:6">
      <c r="A2862" t="s">
        <v>830</v>
      </c>
      <c r="B2862" t="s">
        <v>796</v>
      </c>
      <c r="C2862" t="s">
        <v>69</v>
      </c>
      <c r="D2862" s="75" t="s">
        <v>161</v>
      </c>
      <c r="E2862" t="s">
        <v>50</v>
      </c>
      <c r="F2862">
        <v>63885</v>
      </c>
    </row>
    <row r="2863" spans="1:6">
      <c r="A2863" t="s">
        <v>830</v>
      </c>
      <c r="B2863" t="s">
        <v>796</v>
      </c>
      <c r="C2863" t="s">
        <v>69</v>
      </c>
      <c r="D2863" s="75" t="s">
        <v>831</v>
      </c>
      <c r="E2863" t="s">
        <v>50</v>
      </c>
      <c r="F2863">
        <v>58655</v>
      </c>
    </row>
    <row r="2864" spans="1:6">
      <c r="A2864" t="s">
        <v>830</v>
      </c>
      <c r="B2864" t="s">
        <v>796</v>
      </c>
      <c r="C2864" t="s">
        <v>69</v>
      </c>
      <c r="D2864" s="75" t="s">
        <v>832</v>
      </c>
      <c r="E2864" t="s">
        <v>50</v>
      </c>
      <c r="F2864">
        <v>69559</v>
      </c>
    </row>
    <row r="2865" spans="1:6">
      <c r="A2865" t="s">
        <v>830</v>
      </c>
      <c r="B2865" t="s">
        <v>796</v>
      </c>
      <c r="C2865" t="s">
        <v>69</v>
      </c>
      <c r="D2865" s="75" t="s">
        <v>833</v>
      </c>
      <c r="E2865" t="s">
        <v>50</v>
      </c>
      <c r="F2865">
        <v>68962</v>
      </c>
    </row>
    <row r="2866" spans="1:6">
      <c r="A2866" t="s">
        <v>830</v>
      </c>
      <c r="B2866" t="s">
        <v>796</v>
      </c>
      <c r="C2866" t="s">
        <v>69</v>
      </c>
      <c r="D2866" s="75" t="s">
        <v>834</v>
      </c>
      <c r="E2866" t="s">
        <v>50</v>
      </c>
      <c r="F2866">
        <v>78683</v>
      </c>
    </row>
    <row r="2867" spans="1:6">
      <c r="A2867" t="s">
        <v>830</v>
      </c>
      <c r="B2867" t="s">
        <v>796</v>
      </c>
      <c r="C2867" t="s">
        <v>69</v>
      </c>
      <c r="D2867" s="75" t="s">
        <v>835</v>
      </c>
      <c r="E2867" t="s">
        <v>50</v>
      </c>
      <c r="F2867">
        <v>79882</v>
      </c>
    </row>
    <row r="2868" spans="1:6">
      <c r="A2868" t="s">
        <v>830</v>
      </c>
      <c r="B2868" t="s">
        <v>796</v>
      </c>
      <c r="C2868" t="s">
        <v>69</v>
      </c>
      <c r="D2868" s="75" t="s">
        <v>836</v>
      </c>
      <c r="E2868" t="s">
        <v>50</v>
      </c>
      <c r="F2868">
        <v>89350</v>
      </c>
    </row>
    <row r="2869" spans="1:6">
      <c r="A2869" t="s">
        <v>830</v>
      </c>
      <c r="B2869" t="s">
        <v>796</v>
      </c>
      <c r="C2869" t="s">
        <v>69</v>
      </c>
      <c r="D2869" s="75" t="s">
        <v>837</v>
      </c>
      <c r="E2869" t="s">
        <v>50</v>
      </c>
      <c r="F2869">
        <v>98663</v>
      </c>
    </row>
    <row r="2870" spans="1:6">
      <c r="A2870" t="s">
        <v>830</v>
      </c>
      <c r="B2870" t="s">
        <v>796</v>
      </c>
      <c r="C2870" t="s">
        <v>69</v>
      </c>
      <c r="D2870" s="75" t="s">
        <v>838</v>
      </c>
      <c r="E2870" t="s">
        <v>50</v>
      </c>
      <c r="F2870">
        <v>116516</v>
      </c>
    </row>
    <row r="2871" spans="1:6">
      <c r="A2871" t="s">
        <v>830</v>
      </c>
      <c r="B2871" t="s">
        <v>796</v>
      </c>
      <c r="C2871" t="s">
        <v>69</v>
      </c>
      <c r="D2871" s="75" t="s">
        <v>839</v>
      </c>
      <c r="E2871" t="s">
        <v>50</v>
      </c>
      <c r="F2871">
        <v>131008</v>
      </c>
    </row>
    <row r="2872" spans="1:6">
      <c r="A2872" t="s">
        <v>830</v>
      </c>
      <c r="B2872" t="s">
        <v>796</v>
      </c>
      <c r="C2872" t="s">
        <v>69</v>
      </c>
      <c r="D2872" s="75" t="s">
        <v>840</v>
      </c>
      <c r="E2872" t="s">
        <v>50</v>
      </c>
      <c r="F2872">
        <v>130193</v>
      </c>
    </row>
    <row r="2873" spans="1:6">
      <c r="A2873" t="s">
        <v>830</v>
      </c>
      <c r="B2873" t="s">
        <v>796</v>
      </c>
      <c r="C2873" t="s">
        <v>69</v>
      </c>
      <c r="D2873" s="75" t="s">
        <v>841</v>
      </c>
      <c r="E2873" t="s">
        <v>50</v>
      </c>
      <c r="F2873">
        <v>119510</v>
      </c>
    </row>
    <row r="2874" spans="1:6">
      <c r="A2874" t="s">
        <v>830</v>
      </c>
      <c r="B2874" t="s">
        <v>796</v>
      </c>
      <c r="C2874" t="s">
        <v>69</v>
      </c>
      <c r="D2874" s="75" t="s">
        <v>842</v>
      </c>
      <c r="E2874" t="s">
        <v>50</v>
      </c>
      <c r="F2874">
        <v>78182</v>
      </c>
    </row>
    <row r="2875" spans="1:6">
      <c r="A2875" t="s">
        <v>830</v>
      </c>
      <c r="B2875" t="s">
        <v>796</v>
      </c>
      <c r="C2875" t="s">
        <v>69</v>
      </c>
      <c r="D2875" s="75" t="s">
        <v>843</v>
      </c>
      <c r="E2875" t="s">
        <v>50</v>
      </c>
      <c r="F2875">
        <v>49539</v>
      </c>
    </row>
    <row r="2876" spans="1:6">
      <c r="A2876" t="s">
        <v>830</v>
      </c>
      <c r="B2876" t="s">
        <v>796</v>
      </c>
      <c r="C2876" t="s">
        <v>69</v>
      </c>
      <c r="D2876" s="75" t="s">
        <v>844</v>
      </c>
      <c r="E2876" t="s">
        <v>50</v>
      </c>
      <c r="F2876">
        <v>28464</v>
      </c>
    </row>
    <row r="2877" spans="1:6">
      <c r="A2877" t="s">
        <v>830</v>
      </c>
      <c r="B2877" t="s">
        <v>796</v>
      </c>
      <c r="C2877" t="s">
        <v>69</v>
      </c>
      <c r="D2877" s="75" t="s">
        <v>845</v>
      </c>
      <c r="E2877" t="s">
        <v>50</v>
      </c>
      <c r="F2877">
        <v>15076</v>
      </c>
    </row>
    <row r="2878" spans="1:6">
      <c r="A2878" t="s">
        <v>830</v>
      </c>
      <c r="B2878" t="s">
        <v>796</v>
      </c>
      <c r="C2878" t="s">
        <v>69</v>
      </c>
      <c r="D2878" s="75" t="s">
        <v>846</v>
      </c>
      <c r="E2878" t="s">
        <v>50</v>
      </c>
      <c r="F2878">
        <v>4482</v>
      </c>
    </row>
    <row r="2879" spans="1:6">
      <c r="A2879" t="s">
        <v>830</v>
      </c>
      <c r="B2879" t="s">
        <v>796</v>
      </c>
      <c r="C2879" t="s">
        <v>69</v>
      </c>
      <c r="D2879" s="75" t="s">
        <v>847</v>
      </c>
      <c r="E2879" t="s">
        <v>50</v>
      </c>
      <c r="F2879">
        <v>709</v>
      </c>
    </row>
    <row r="2880" spans="1:6">
      <c r="A2880" t="s">
        <v>830</v>
      </c>
      <c r="B2880" t="s">
        <v>796</v>
      </c>
      <c r="C2880" t="s">
        <v>69</v>
      </c>
      <c r="D2880" s="75" t="s">
        <v>159</v>
      </c>
      <c r="E2880" t="s">
        <v>49</v>
      </c>
      <c r="F2880">
        <v>20088</v>
      </c>
    </row>
    <row r="2881" spans="1:6">
      <c r="A2881" t="s">
        <v>830</v>
      </c>
      <c r="B2881" t="s">
        <v>796</v>
      </c>
      <c r="C2881" t="s">
        <v>69</v>
      </c>
      <c r="D2881" s="75" t="s">
        <v>160</v>
      </c>
      <c r="E2881" t="s">
        <v>49</v>
      </c>
      <c r="F2881">
        <v>89345</v>
      </c>
    </row>
    <row r="2882" spans="1:6">
      <c r="A2882" t="s">
        <v>830</v>
      </c>
      <c r="B2882" t="s">
        <v>796</v>
      </c>
      <c r="C2882" t="s">
        <v>69</v>
      </c>
      <c r="D2882" s="75" t="s">
        <v>161</v>
      </c>
      <c r="E2882" t="s">
        <v>49</v>
      </c>
      <c r="F2882">
        <v>100550</v>
      </c>
    </row>
    <row r="2883" spans="1:6">
      <c r="A2883" t="s">
        <v>830</v>
      </c>
      <c r="B2883" t="s">
        <v>796</v>
      </c>
      <c r="C2883" t="s">
        <v>69</v>
      </c>
      <c r="D2883" s="75" t="s">
        <v>831</v>
      </c>
      <c r="E2883" t="s">
        <v>49</v>
      </c>
      <c r="F2883">
        <v>96044</v>
      </c>
    </row>
    <row r="2884" spans="1:6">
      <c r="A2884" t="s">
        <v>830</v>
      </c>
      <c r="B2884" t="s">
        <v>796</v>
      </c>
      <c r="C2884" t="s">
        <v>69</v>
      </c>
      <c r="D2884" s="75" t="s">
        <v>832</v>
      </c>
      <c r="E2884" t="s">
        <v>49</v>
      </c>
      <c r="F2884">
        <v>115475</v>
      </c>
    </row>
    <row r="2885" spans="1:6">
      <c r="A2885" t="s">
        <v>830</v>
      </c>
      <c r="B2885" t="s">
        <v>796</v>
      </c>
      <c r="C2885" t="s">
        <v>69</v>
      </c>
      <c r="D2885" s="75" t="s">
        <v>833</v>
      </c>
      <c r="E2885" t="s">
        <v>49</v>
      </c>
      <c r="F2885">
        <v>145887</v>
      </c>
    </row>
    <row r="2886" spans="1:6">
      <c r="A2886" t="s">
        <v>830</v>
      </c>
      <c r="B2886" t="s">
        <v>796</v>
      </c>
      <c r="C2886" t="s">
        <v>69</v>
      </c>
      <c r="D2886" s="75" t="s">
        <v>834</v>
      </c>
      <c r="E2886" t="s">
        <v>49</v>
      </c>
      <c r="F2886">
        <v>160969</v>
      </c>
    </row>
    <row r="2887" spans="1:6">
      <c r="A2887" t="s">
        <v>830</v>
      </c>
      <c r="B2887" t="s">
        <v>796</v>
      </c>
      <c r="C2887" t="s">
        <v>69</v>
      </c>
      <c r="D2887" s="75" t="s">
        <v>835</v>
      </c>
      <c r="E2887" t="s">
        <v>49</v>
      </c>
      <c r="F2887">
        <v>147376</v>
      </c>
    </row>
    <row r="2888" spans="1:6">
      <c r="A2888" t="s">
        <v>830</v>
      </c>
      <c r="B2888" t="s">
        <v>796</v>
      </c>
      <c r="C2888" t="s">
        <v>69</v>
      </c>
      <c r="D2888" s="75" t="s">
        <v>836</v>
      </c>
      <c r="E2888" t="s">
        <v>49</v>
      </c>
      <c r="F2888">
        <v>156038</v>
      </c>
    </row>
    <row r="2889" spans="1:6">
      <c r="A2889" t="s">
        <v>830</v>
      </c>
      <c r="B2889" t="s">
        <v>796</v>
      </c>
      <c r="C2889" t="s">
        <v>69</v>
      </c>
      <c r="D2889" s="75" t="s">
        <v>837</v>
      </c>
      <c r="E2889" t="s">
        <v>49</v>
      </c>
      <c r="F2889">
        <v>163812</v>
      </c>
    </row>
    <row r="2890" spans="1:6">
      <c r="A2890" t="s">
        <v>830</v>
      </c>
      <c r="B2890" t="s">
        <v>796</v>
      </c>
      <c r="C2890" t="s">
        <v>69</v>
      </c>
      <c r="D2890" s="75" t="s">
        <v>838</v>
      </c>
      <c r="E2890" t="s">
        <v>49</v>
      </c>
      <c r="F2890">
        <v>177684</v>
      </c>
    </row>
    <row r="2891" spans="1:6">
      <c r="A2891" t="s">
        <v>830</v>
      </c>
      <c r="B2891" t="s">
        <v>796</v>
      </c>
      <c r="C2891" t="s">
        <v>69</v>
      </c>
      <c r="D2891" s="75" t="s">
        <v>839</v>
      </c>
      <c r="E2891" t="s">
        <v>49</v>
      </c>
      <c r="F2891">
        <v>177896</v>
      </c>
    </row>
    <row r="2892" spans="1:6">
      <c r="A2892" t="s">
        <v>830</v>
      </c>
      <c r="B2892" t="s">
        <v>796</v>
      </c>
      <c r="C2892" t="s">
        <v>69</v>
      </c>
      <c r="D2892" s="75" t="s">
        <v>840</v>
      </c>
      <c r="E2892" t="s">
        <v>49</v>
      </c>
      <c r="F2892">
        <v>162102</v>
      </c>
    </row>
    <row r="2893" spans="1:6">
      <c r="A2893" t="s">
        <v>830</v>
      </c>
      <c r="B2893" t="s">
        <v>796</v>
      </c>
      <c r="C2893" t="s">
        <v>69</v>
      </c>
      <c r="D2893" s="75" t="s">
        <v>841</v>
      </c>
      <c r="E2893" t="s">
        <v>49</v>
      </c>
      <c r="F2893">
        <v>138235</v>
      </c>
    </row>
    <row r="2894" spans="1:6">
      <c r="A2894" t="s">
        <v>830</v>
      </c>
      <c r="B2894" t="s">
        <v>796</v>
      </c>
      <c r="C2894" t="s">
        <v>69</v>
      </c>
      <c r="D2894" s="75" t="s">
        <v>842</v>
      </c>
      <c r="E2894" t="s">
        <v>49</v>
      </c>
      <c r="F2894">
        <v>86070</v>
      </c>
    </row>
    <row r="2895" spans="1:6">
      <c r="A2895" t="s">
        <v>830</v>
      </c>
      <c r="B2895" t="s">
        <v>796</v>
      </c>
      <c r="C2895" t="s">
        <v>69</v>
      </c>
      <c r="D2895" s="75" t="s">
        <v>843</v>
      </c>
      <c r="E2895" t="s">
        <v>49</v>
      </c>
      <c r="F2895">
        <v>56143</v>
      </c>
    </row>
    <row r="2896" spans="1:6">
      <c r="A2896" t="s">
        <v>830</v>
      </c>
      <c r="B2896" t="s">
        <v>796</v>
      </c>
      <c r="C2896" t="s">
        <v>69</v>
      </c>
      <c r="D2896" s="75" t="s">
        <v>844</v>
      </c>
      <c r="E2896" t="s">
        <v>49</v>
      </c>
      <c r="F2896">
        <v>32070</v>
      </c>
    </row>
    <row r="2897" spans="1:6">
      <c r="A2897" t="s">
        <v>830</v>
      </c>
      <c r="B2897" t="s">
        <v>796</v>
      </c>
      <c r="C2897" t="s">
        <v>69</v>
      </c>
      <c r="D2897" s="75" t="s">
        <v>845</v>
      </c>
      <c r="E2897" t="s">
        <v>49</v>
      </c>
      <c r="F2897">
        <v>15854</v>
      </c>
    </row>
    <row r="2898" spans="1:6">
      <c r="A2898" t="s">
        <v>830</v>
      </c>
      <c r="B2898" t="s">
        <v>796</v>
      </c>
      <c r="C2898" t="s">
        <v>69</v>
      </c>
      <c r="D2898" s="75" t="s">
        <v>846</v>
      </c>
      <c r="E2898" t="s">
        <v>49</v>
      </c>
      <c r="F2898">
        <v>4484</v>
      </c>
    </row>
    <row r="2899" spans="1:6">
      <c r="A2899" t="s">
        <v>830</v>
      </c>
      <c r="B2899" t="s">
        <v>796</v>
      </c>
      <c r="C2899" t="s">
        <v>69</v>
      </c>
      <c r="D2899" s="75" t="s">
        <v>847</v>
      </c>
      <c r="E2899" t="s">
        <v>49</v>
      </c>
      <c r="F2899">
        <v>693</v>
      </c>
    </row>
    <row r="2900" spans="1:6">
      <c r="A2900" t="s">
        <v>830</v>
      </c>
      <c r="B2900" t="s">
        <v>796</v>
      </c>
      <c r="C2900" t="s">
        <v>69</v>
      </c>
      <c r="D2900" s="75" t="s">
        <v>681</v>
      </c>
      <c r="E2900" t="s">
        <v>49</v>
      </c>
      <c r="F2900">
        <v>1</v>
      </c>
    </row>
    <row r="2901" spans="1:6">
      <c r="A2901" t="s">
        <v>830</v>
      </c>
      <c r="B2901" t="s">
        <v>796</v>
      </c>
      <c r="C2901" t="s">
        <v>69</v>
      </c>
      <c r="D2901" s="75" t="s">
        <v>159</v>
      </c>
      <c r="E2901" t="s">
        <v>702</v>
      </c>
      <c r="F2901">
        <v>1327</v>
      </c>
    </row>
    <row r="2902" spans="1:6">
      <c r="A2902" t="s">
        <v>830</v>
      </c>
      <c r="B2902" t="s">
        <v>796</v>
      </c>
      <c r="C2902" t="s">
        <v>69</v>
      </c>
      <c r="D2902" s="75" t="s">
        <v>160</v>
      </c>
      <c r="E2902" t="s">
        <v>702</v>
      </c>
      <c r="F2902">
        <v>7737</v>
      </c>
    </row>
    <row r="2903" spans="1:6">
      <c r="A2903" t="s">
        <v>830</v>
      </c>
      <c r="B2903" t="s">
        <v>796</v>
      </c>
      <c r="C2903" t="s">
        <v>69</v>
      </c>
      <c r="D2903" s="75" t="s">
        <v>161</v>
      </c>
      <c r="E2903" t="s">
        <v>702</v>
      </c>
      <c r="F2903">
        <v>10775</v>
      </c>
    </row>
    <row r="2904" spans="1:6">
      <c r="A2904" t="s">
        <v>830</v>
      </c>
      <c r="B2904" t="s">
        <v>796</v>
      </c>
      <c r="C2904" t="s">
        <v>69</v>
      </c>
      <c r="D2904" s="75" t="s">
        <v>831</v>
      </c>
      <c r="E2904" t="s">
        <v>702</v>
      </c>
      <c r="F2904">
        <v>10975</v>
      </c>
    </row>
    <row r="2905" spans="1:6">
      <c r="A2905" t="s">
        <v>830</v>
      </c>
      <c r="B2905" t="s">
        <v>796</v>
      </c>
      <c r="C2905" t="s">
        <v>69</v>
      </c>
      <c r="D2905" s="75" t="s">
        <v>832</v>
      </c>
      <c r="E2905" t="s">
        <v>702</v>
      </c>
      <c r="F2905">
        <v>14959</v>
      </c>
    </row>
    <row r="2906" spans="1:6">
      <c r="A2906" t="s">
        <v>830</v>
      </c>
      <c r="B2906" t="s">
        <v>796</v>
      </c>
      <c r="C2906" t="s">
        <v>69</v>
      </c>
      <c r="D2906" s="75" t="s">
        <v>833</v>
      </c>
      <c r="E2906" t="s">
        <v>702</v>
      </c>
      <c r="F2906">
        <v>13757</v>
      </c>
    </row>
    <row r="2907" spans="1:6">
      <c r="A2907" t="s">
        <v>830</v>
      </c>
      <c r="B2907" t="s">
        <v>796</v>
      </c>
      <c r="C2907" t="s">
        <v>69</v>
      </c>
      <c r="D2907" s="75" t="s">
        <v>834</v>
      </c>
      <c r="E2907" t="s">
        <v>702</v>
      </c>
      <c r="F2907">
        <v>16016</v>
      </c>
    </row>
    <row r="2908" spans="1:6">
      <c r="A2908" t="s">
        <v>830</v>
      </c>
      <c r="B2908" t="s">
        <v>796</v>
      </c>
      <c r="C2908" t="s">
        <v>69</v>
      </c>
      <c r="D2908" s="75" t="s">
        <v>835</v>
      </c>
      <c r="E2908" t="s">
        <v>702</v>
      </c>
      <c r="F2908">
        <v>16414</v>
      </c>
    </row>
    <row r="2909" spans="1:6">
      <c r="A2909" t="s">
        <v>830</v>
      </c>
      <c r="B2909" t="s">
        <v>796</v>
      </c>
      <c r="C2909" t="s">
        <v>69</v>
      </c>
      <c r="D2909" s="75" t="s">
        <v>836</v>
      </c>
      <c r="E2909" t="s">
        <v>702</v>
      </c>
      <c r="F2909">
        <v>19646</v>
      </c>
    </row>
    <row r="2910" spans="1:6">
      <c r="A2910" t="s">
        <v>830</v>
      </c>
      <c r="B2910" t="s">
        <v>796</v>
      </c>
      <c r="C2910" t="s">
        <v>69</v>
      </c>
      <c r="D2910" s="75" t="s">
        <v>837</v>
      </c>
      <c r="E2910" t="s">
        <v>702</v>
      </c>
      <c r="F2910">
        <v>22254</v>
      </c>
    </row>
    <row r="2911" spans="1:6">
      <c r="A2911" t="s">
        <v>830</v>
      </c>
      <c r="B2911" t="s">
        <v>796</v>
      </c>
      <c r="C2911" t="s">
        <v>69</v>
      </c>
      <c r="D2911" s="75" t="s">
        <v>838</v>
      </c>
      <c r="E2911" t="s">
        <v>702</v>
      </c>
      <c r="F2911">
        <v>28114</v>
      </c>
    </row>
    <row r="2912" spans="1:6">
      <c r="A2912" t="s">
        <v>830</v>
      </c>
      <c r="B2912" t="s">
        <v>796</v>
      </c>
      <c r="C2912" t="s">
        <v>69</v>
      </c>
      <c r="D2912" s="75" t="s">
        <v>839</v>
      </c>
      <c r="E2912" t="s">
        <v>702</v>
      </c>
      <c r="F2912">
        <v>30898</v>
      </c>
    </row>
    <row r="2913" spans="1:6">
      <c r="A2913" t="s">
        <v>830</v>
      </c>
      <c r="B2913" t="s">
        <v>796</v>
      </c>
      <c r="C2913" t="s">
        <v>69</v>
      </c>
      <c r="D2913" s="75" t="s">
        <v>840</v>
      </c>
      <c r="E2913" t="s">
        <v>702</v>
      </c>
      <c r="F2913">
        <v>28247</v>
      </c>
    </row>
    <row r="2914" spans="1:6">
      <c r="A2914" t="s">
        <v>830</v>
      </c>
      <c r="B2914" t="s">
        <v>796</v>
      </c>
      <c r="C2914" t="s">
        <v>69</v>
      </c>
      <c r="D2914" s="75" t="s">
        <v>841</v>
      </c>
      <c r="E2914" t="s">
        <v>702</v>
      </c>
      <c r="F2914">
        <v>23622</v>
      </c>
    </row>
    <row r="2915" spans="1:6">
      <c r="A2915" t="s">
        <v>830</v>
      </c>
      <c r="B2915" t="s">
        <v>796</v>
      </c>
      <c r="C2915" t="s">
        <v>69</v>
      </c>
      <c r="D2915" s="75" t="s">
        <v>842</v>
      </c>
      <c r="E2915" t="s">
        <v>702</v>
      </c>
      <c r="F2915">
        <v>15380</v>
      </c>
    </row>
    <row r="2916" spans="1:6">
      <c r="A2916" t="s">
        <v>830</v>
      </c>
      <c r="B2916" t="s">
        <v>796</v>
      </c>
      <c r="C2916" t="s">
        <v>69</v>
      </c>
      <c r="D2916" s="75" t="s">
        <v>843</v>
      </c>
      <c r="E2916" t="s">
        <v>702</v>
      </c>
      <c r="F2916">
        <v>9687</v>
      </c>
    </row>
    <row r="2917" spans="1:6">
      <c r="A2917" t="s">
        <v>830</v>
      </c>
      <c r="B2917" t="s">
        <v>796</v>
      </c>
      <c r="C2917" t="s">
        <v>69</v>
      </c>
      <c r="D2917" s="75" t="s">
        <v>844</v>
      </c>
      <c r="E2917" t="s">
        <v>702</v>
      </c>
      <c r="F2917">
        <v>5445</v>
      </c>
    </row>
    <row r="2918" spans="1:6">
      <c r="A2918" t="s">
        <v>830</v>
      </c>
      <c r="B2918" t="s">
        <v>796</v>
      </c>
      <c r="C2918" t="s">
        <v>69</v>
      </c>
      <c r="D2918" s="75" t="s">
        <v>845</v>
      </c>
      <c r="E2918" t="s">
        <v>702</v>
      </c>
      <c r="F2918">
        <v>2586</v>
      </c>
    </row>
    <row r="2919" spans="1:6">
      <c r="A2919" t="s">
        <v>830</v>
      </c>
      <c r="B2919" t="s">
        <v>796</v>
      </c>
      <c r="C2919" t="s">
        <v>69</v>
      </c>
      <c r="D2919" s="75" t="s">
        <v>846</v>
      </c>
      <c r="E2919" t="s">
        <v>702</v>
      </c>
      <c r="F2919">
        <v>729</v>
      </c>
    </row>
    <row r="2920" spans="1:6">
      <c r="A2920" t="s">
        <v>830</v>
      </c>
      <c r="B2920" t="s">
        <v>796</v>
      </c>
      <c r="C2920" t="s">
        <v>69</v>
      </c>
      <c r="D2920" s="75" t="s">
        <v>847</v>
      </c>
      <c r="E2920" t="s">
        <v>702</v>
      </c>
      <c r="F2920">
        <v>83</v>
      </c>
    </row>
    <row r="2921" spans="1:6">
      <c r="A2921" t="s">
        <v>830</v>
      </c>
      <c r="B2921" t="s">
        <v>796</v>
      </c>
      <c r="C2921" t="s">
        <v>69</v>
      </c>
      <c r="D2921" s="75" t="s">
        <v>159</v>
      </c>
      <c r="E2921" t="s">
        <v>52</v>
      </c>
      <c r="F2921">
        <v>2258</v>
      </c>
    </row>
    <row r="2922" spans="1:6">
      <c r="A2922" t="s">
        <v>830</v>
      </c>
      <c r="B2922" t="s">
        <v>796</v>
      </c>
      <c r="C2922" t="s">
        <v>69</v>
      </c>
      <c r="D2922" s="75" t="s">
        <v>160</v>
      </c>
      <c r="E2922" t="s">
        <v>52</v>
      </c>
      <c r="F2922">
        <v>12845</v>
      </c>
    </row>
    <row r="2923" spans="1:6">
      <c r="A2923" t="s">
        <v>830</v>
      </c>
      <c r="B2923" t="s">
        <v>796</v>
      </c>
      <c r="C2923" t="s">
        <v>69</v>
      </c>
      <c r="D2923" s="75" t="s">
        <v>161</v>
      </c>
      <c r="E2923" t="s">
        <v>52</v>
      </c>
      <c r="F2923">
        <v>14138</v>
      </c>
    </row>
    <row r="2924" spans="1:6">
      <c r="A2924" t="s">
        <v>830</v>
      </c>
      <c r="B2924" t="s">
        <v>796</v>
      </c>
      <c r="C2924" t="s">
        <v>69</v>
      </c>
      <c r="D2924" s="75" t="s">
        <v>831</v>
      </c>
      <c r="E2924" t="s">
        <v>52</v>
      </c>
      <c r="F2924">
        <v>12229</v>
      </c>
    </row>
    <row r="2925" spans="1:6">
      <c r="A2925" t="s">
        <v>830</v>
      </c>
      <c r="B2925" t="s">
        <v>796</v>
      </c>
      <c r="C2925" t="s">
        <v>69</v>
      </c>
      <c r="D2925" s="75" t="s">
        <v>832</v>
      </c>
      <c r="E2925" t="s">
        <v>52</v>
      </c>
      <c r="F2925">
        <v>13002</v>
      </c>
    </row>
    <row r="2926" spans="1:6">
      <c r="A2926" t="s">
        <v>830</v>
      </c>
      <c r="B2926" t="s">
        <v>796</v>
      </c>
      <c r="C2926" t="s">
        <v>69</v>
      </c>
      <c r="D2926" s="75" t="s">
        <v>833</v>
      </c>
      <c r="E2926" t="s">
        <v>52</v>
      </c>
      <c r="F2926">
        <v>18851</v>
      </c>
    </row>
    <row r="2927" spans="1:6">
      <c r="A2927" t="s">
        <v>830</v>
      </c>
      <c r="B2927" t="s">
        <v>796</v>
      </c>
      <c r="C2927" t="s">
        <v>69</v>
      </c>
      <c r="D2927" s="75" t="s">
        <v>834</v>
      </c>
      <c r="E2927" t="s">
        <v>52</v>
      </c>
      <c r="F2927">
        <v>24432</v>
      </c>
    </row>
    <row r="2928" spans="1:6">
      <c r="A2928" t="s">
        <v>830</v>
      </c>
      <c r="B2928" t="s">
        <v>796</v>
      </c>
      <c r="C2928" t="s">
        <v>69</v>
      </c>
      <c r="D2928" s="75" t="s">
        <v>835</v>
      </c>
      <c r="E2928" t="s">
        <v>52</v>
      </c>
      <c r="F2928">
        <v>23352</v>
      </c>
    </row>
    <row r="2929" spans="1:6">
      <c r="A2929" t="s">
        <v>830</v>
      </c>
      <c r="B2929" t="s">
        <v>796</v>
      </c>
      <c r="C2929" t="s">
        <v>69</v>
      </c>
      <c r="D2929" s="75" t="s">
        <v>836</v>
      </c>
      <c r="E2929" t="s">
        <v>52</v>
      </c>
      <c r="F2929">
        <v>22665</v>
      </c>
    </row>
    <row r="2930" spans="1:6">
      <c r="A2930" t="s">
        <v>830</v>
      </c>
      <c r="B2930" t="s">
        <v>796</v>
      </c>
      <c r="C2930" t="s">
        <v>69</v>
      </c>
      <c r="D2930" s="75" t="s">
        <v>837</v>
      </c>
      <c r="E2930" t="s">
        <v>52</v>
      </c>
      <c r="F2930">
        <v>21078</v>
      </c>
    </row>
    <row r="2931" spans="1:6">
      <c r="A2931" t="s">
        <v>830</v>
      </c>
      <c r="B2931" t="s">
        <v>796</v>
      </c>
      <c r="C2931" t="s">
        <v>69</v>
      </c>
      <c r="D2931" s="75" t="s">
        <v>838</v>
      </c>
      <c r="E2931" t="s">
        <v>52</v>
      </c>
      <c r="F2931">
        <v>22092</v>
      </c>
    </row>
    <row r="2932" spans="1:6">
      <c r="A2932" t="s">
        <v>830</v>
      </c>
      <c r="B2932" t="s">
        <v>796</v>
      </c>
      <c r="C2932" t="s">
        <v>69</v>
      </c>
      <c r="D2932" s="75" t="s">
        <v>839</v>
      </c>
      <c r="E2932" t="s">
        <v>52</v>
      </c>
      <c r="F2932">
        <v>23170</v>
      </c>
    </row>
    <row r="2933" spans="1:6">
      <c r="A2933" t="s">
        <v>830</v>
      </c>
      <c r="B2933" t="s">
        <v>796</v>
      </c>
      <c r="C2933" t="s">
        <v>69</v>
      </c>
      <c r="D2933" s="75" t="s">
        <v>840</v>
      </c>
      <c r="E2933" t="s">
        <v>52</v>
      </c>
      <c r="F2933">
        <v>21554</v>
      </c>
    </row>
    <row r="2934" spans="1:6">
      <c r="A2934" t="s">
        <v>830</v>
      </c>
      <c r="B2934" t="s">
        <v>796</v>
      </c>
      <c r="C2934" t="s">
        <v>69</v>
      </c>
      <c r="D2934" s="75" t="s">
        <v>841</v>
      </c>
      <c r="E2934" t="s">
        <v>52</v>
      </c>
      <c r="F2934">
        <v>19533</v>
      </c>
    </row>
    <row r="2935" spans="1:6">
      <c r="A2935" t="s">
        <v>830</v>
      </c>
      <c r="B2935" t="s">
        <v>796</v>
      </c>
      <c r="C2935" t="s">
        <v>69</v>
      </c>
      <c r="D2935" s="75" t="s">
        <v>842</v>
      </c>
      <c r="E2935" t="s">
        <v>52</v>
      </c>
      <c r="F2935">
        <v>12372</v>
      </c>
    </row>
    <row r="2936" spans="1:6">
      <c r="A2936" t="s">
        <v>830</v>
      </c>
      <c r="B2936" t="s">
        <v>796</v>
      </c>
      <c r="C2936" t="s">
        <v>69</v>
      </c>
      <c r="D2936" s="75" t="s">
        <v>843</v>
      </c>
      <c r="E2936" t="s">
        <v>52</v>
      </c>
      <c r="F2936">
        <v>7181</v>
      </c>
    </row>
    <row r="2937" spans="1:6">
      <c r="A2937" t="s">
        <v>830</v>
      </c>
      <c r="B2937" t="s">
        <v>796</v>
      </c>
      <c r="C2937" t="s">
        <v>69</v>
      </c>
      <c r="D2937" s="75" t="s">
        <v>844</v>
      </c>
      <c r="E2937" t="s">
        <v>52</v>
      </c>
      <c r="F2937">
        <v>3802</v>
      </c>
    </row>
    <row r="2938" spans="1:6">
      <c r="A2938" t="s">
        <v>830</v>
      </c>
      <c r="B2938" t="s">
        <v>796</v>
      </c>
      <c r="C2938" t="s">
        <v>69</v>
      </c>
      <c r="D2938" s="75" t="s">
        <v>845</v>
      </c>
      <c r="E2938" t="s">
        <v>52</v>
      </c>
      <c r="F2938">
        <v>2025</v>
      </c>
    </row>
    <row r="2939" spans="1:6">
      <c r="A2939" t="s">
        <v>830</v>
      </c>
      <c r="B2939" t="s">
        <v>796</v>
      </c>
      <c r="C2939" t="s">
        <v>69</v>
      </c>
      <c r="D2939" s="75" t="s">
        <v>846</v>
      </c>
      <c r="E2939" t="s">
        <v>52</v>
      </c>
      <c r="F2939">
        <v>632</v>
      </c>
    </row>
    <row r="2940" spans="1:6">
      <c r="A2940" t="s">
        <v>830</v>
      </c>
      <c r="B2940" t="s">
        <v>796</v>
      </c>
      <c r="C2940" t="s">
        <v>69</v>
      </c>
      <c r="D2940" s="75" t="s">
        <v>847</v>
      </c>
      <c r="E2940" t="s">
        <v>52</v>
      </c>
      <c r="F2940">
        <v>67</v>
      </c>
    </row>
    <row r="2941" spans="1:6">
      <c r="A2941" t="s">
        <v>830</v>
      </c>
      <c r="B2941" t="s">
        <v>796</v>
      </c>
      <c r="C2941" t="s">
        <v>69</v>
      </c>
      <c r="D2941" s="75" t="s">
        <v>159</v>
      </c>
      <c r="E2941" t="s">
        <v>53</v>
      </c>
      <c r="F2941">
        <v>621</v>
      </c>
    </row>
    <row r="2942" spans="1:6">
      <c r="A2942" t="s">
        <v>830</v>
      </c>
      <c r="B2942" t="s">
        <v>796</v>
      </c>
      <c r="C2942" t="s">
        <v>69</v>
      </c>
      <c r="D2942" s="75" t="s">
        <v>160</v>
      </c>
      <c r="E2942" t="s">
        <v>53</v>
      </c>
      <c r="F2942">
        <v>2648</v>
      </c>
    </row>
    <row r="2943" spans="1:6">
      <c r="A2943" t="s">
        <v>830</v>
      </c>
      <c r="B2943" t="s">
        <v>796</v>
      </c>
      <c r="C2943" t="s">
        <v>69</v>
      </c>
      <c r="D2943" s="75" t="s">
        <v>161</v>
      </c>
      <c r="E2943" t="s">
        <v>53</v>
      </c>
      <c r="F2943">
        <v>3110</v>
      </c>
    </row>
    <row r="2944" spans="1:6">
      <c r="A2944" t="s">
        <v>830</v>
      </c>
      <c r="B2944" t="s">
        <v>796</v>
      </c>
      <c r="C2944" t="s">
        <v>69</v>
      </c>
      <c r="D2944" s="75" t="s">
        <v>831</v>
      </c>
      <c r="E2944" t="s">
        <v>53</v>
      </c>
      <c r="F2944">
        <v>3629</v>
      </c>
    </row>
    <row r="2945" spans="1:6">
      <c r="A2945" t="s">
        <v>830</v>
      </c>
      <c r="B2945" t="s">
        <v>796</v>
      </c>
      <c r="C2945" t="s">
        <v>69</v>
      </c>
      <c r="D2945" s="75" t="s">
        <v>832</v>
      </c>
      <c r="E2945" t="s">
        <v>53</v>
      </c>
      <c r="F2945">
        <v>5233</v>
      </c>
    </row>
    <row r="2946" spans="1:6">
      <c r="A2946" t="s">
        <v>830</v>
      </c>
      <c r="B2946" t="s">
        <v>796</v>
      </c>
      <c r="C2946" t="s">
        <v>69</v>
      </c>
      <c r="D2946" s="75" t="s">
        <v>833</v>
      </c>
      <c r="E2946" t="s">
        <v>53</v>
      </c>
      <c r="F2946">
        <v>7742</v>
      </c>
    </row>
    <row r="2947" spans="1:6">
      <c r="A2947" t="s">
        <v>830</v>
      </c>
      <c r="B2947" t="s">
        <v>796</v>
      </c>
      <c r="C2947" t="s">
        <v>69</v>
      </c>
      <c r="D2947" s="75" t="s">
        <v>834</v>
      </c>
      <c r="E2947" t="s">
        <v>53</v>
      </c>
      <c r="F2947">
        <v>9561</v>
      </c>
    </row>
    <row r="2948" spans="1:6">
      <c r="A2948" t="s">
        <v>830</v>
      </c>
      <c r="B2948" t="s">
        <v>796</v>
      </c>
      <c r="C2948" t="s">
        <v>69</v>
      </c>
      <c r="D2948" s="75" t="s">
        <v>835</v>
      </c>
      <c r="E2948" t="s">
        <v>53</v>
      </c>
      <c r="F2948">
        <v>7938</v>
      </c>
    </row>
    <row r="2949" spans="1:6">
      <c r="A2949" t="s">
        <v>830</v>
      </c>
      <c r="B2949" t="s">
        <v>796</v>
      </c>
      <c r="C2949" t="s">
        <v>69</v>
      </c>
      <c r="D2949" s="75" t="s">
        <v>836</v>
      </c>
      <c r="E2949" t="s">
        <v>53</v>
      </c>
      <c r="F2949">
        <v>7607</v>
      </c>
    </row>
    <row r="2950" spans="1:6">
      <c r="A2950" t="s">
        <v>830</v>
      </c>
      <c r="B2950" t="s">
        <v>796</v>
      </c>
      <c r="C2950" t="s">
        <v>69</v>
      </c>
      <c r="D2950" s="75" t="s">
        <v>837</v>
      </c>
      <c r="E2950" t="s">
        <v>53</v>
      </c>
      <c r="F2950">
        <v>7741</v>
      </c>
    </row>
    <row r="2951" spans="1:6">
      <c r="A2951" t="s">
        <v>830</v>
      </c>
      <c r="B2951" t="s">
        <v>796</v>
      </c>
      <c r="C2951" t="s">
        <v>69</v>
      </c>
      <c r="D2951" s="75" t="s">
        <v>838</v>
      </c>
      <c r="E2951" t="s">
        <v>53</v>
      </c>
      <c r="F2951">
        <v>8445</v>
      </c>
    </row>
    <row r="2952" spans="1:6">
      <c r="A2952" t="s">
        <v>830</v>
      </c>
      <c r="B2952" t="s">
        <v>796</v>
      </c>
      <c r="C2952" t="s">
        <v>69</v>
      </c>
      <c r="D2952" s="75" t="s">
        <v>839</v>
      </c>
      <c r="E2952" t="s">
        <v>53</v>
      </c>
      <c r="F2952">
        <v>8410</v>
      </c>
    </row>
    <row r="2953" spans="1:6">
      <c r="A2953" t="s">
        <v>830</v>
      </c>
      <c r="B2953" t="s">
        <v>796</v>
      </c>
      <c r="C2953" t="s">
        <v>69</v>
      </c>
      <c r="D2953" s="75" t="s">
        <v>840</v>
      </c>
      <c r="E2953" t="s">
        <v>53</v>
      </c>
      <c r="F2953">
        <v>6165</v>
      </c>
    </row>
    <row r="2954" spans="1:6">
      <c r="A2954" t="s">
        <v>830</v>
      </c>
      <c r="B2954" t="s">
        <v>796</v>
      </c>
      <c r="C2954" t="s">
        <v>69</v>
      </c>
      <c r="D2954" s="75" t="s">
        <v>841</v>
      </c>
      <c r="E2954" t="s">
        <v>53</v>
      </c>
      <c r="F2954">
        <v>3824</v>
      </c>
    </row>
    <row r="2955" spans="1:6">
      <c r="A2955" t="s">
        <v>830</v>
      </c>
      <c r="B2955" t="s">
        <v>796</v>
      </c>
      <c r="C2955" t="s">
        <v>69</v>
      </c>
      <c r="D2955" s="75" t="s">
        <v>842</v>
      </c>
      <c r="E2955" t="s">
        <v>53</v>
      </c>
      <c r="F2955">
        <v>2063</v>
      </c>
    </row>
    <row r="2956" spans="1:6">
      <c r="A2956" t="s">
        <v>830</v>
      </c>
      <c r="B2956" t="s">
        <v>796</v>
      </c>
      <c r="C2956" t="s">
        <v>69</v>
      </c>
      <c r="D2956" s="75" t="s">
        <v>843</v>
      </c>
      <c r="E2956" t="s">
        <v>53</v>
      </c>
      <c r="F2956">
        <v>887</v>
      </c>
    </row>
    <row r="2957" spans="1:6">
      <c r="A2957" t="s">
        <v>830</v>
      </c>
      <c r="B2957" t="s">
        <v>796</v>
      </c>
      <c r="C2957" t="s">
        <v>69</v>
      </c>
      <c r="D2957" s="75" t="s">
        <v>844</v>
      </c>
      <c r="E2957" t="s">
        <v>53</v>
      </c>
      <c r="F2957">
        <v>333</v>
      </c>
    </row>
    <row r="2958" spans="1:6">
      <c r="A2958" t="s">
        <v>830</v>
      </c>
      <c r="B2958" t="s">
        <v>796</v>
      </c>
      <c r="C2958" t="s">
        <v>69</v>
      </c>
      <c r="D2958" s="75" t="s">
        <v>845</v>
      </c>
      <c r="E2958" t="s">
        <v>53</v>
      </c>
      <c r="F2958">
        <v>126</v>
      </c>
    </row>
    <row r="2959" spans="1:6">
      <c r="A2959" t="s">
        <v>830</v>
      </c>
      <c r="B2959" t="s">
        <v>796</v>
      </c>
      <c r="C2959" t="s">
        <v>69</v>
      </c>
      <c r="D2959" s="75" t="s">
        <v>846</v>
      </c>
      <c r="E2959" t="s">
        <v>53</v>
      </c>
      <c r="F2959">
        <v>21</v>
      </c>
    </row>
    <row r="2960" spans="1:6">
      <c r="A2960" t="s">
        <v>830</v>
      </c>
      <c r="B2960" t="s">
        <v>796</v>
      </c>
      <c r="C2960" t="s">
        <v>69</v>
      </c>
      <c r="D2960" s="75" t="s">
        <v>847</v>
      </c>
      <c r="E2960" t="s">
        <v>53</v>
      </c>
      <c r="F2960">
        <v>9</v>
      </c>
    </row>
    <row r="2961" spans="1:6">
      <c r="A2961" t="s">
        <v>830</v>
      </c>
      <c r="B2961" t="s">
        <v>796</v>
      </c>
      <c r="C2961" t="s">
        <v>69</v>
      </c>
      <c r="D2961" s="75" t="s">
        <v>159</v>
      </c>
      <c r="E2961" t="s">
        <v>54</v>
      </c>
      <c r="F2961">
        <v>149599</v>
      </c>
    </row>
    <row r="2962" spans="1:6">
      <c r="A2962" t="s">
        <v>830</v>
      </c>
      <c r="B2962" t="s">
        <v>796</v>
      </c>
      <c r="C2962" t="s">
        <v>69</v>
      </c>
      <c r="D2962" s="75" t="s">
        <v>160</v>
      </c>
      <c r="E2962" t="s">
        <v>54</v>
      </c>
      <c r="F2962">
        <v>776683</v>
      </c>
    </row>
    <row r="2963" spans="1:6">
      <c r="A2963" t="s">
        <v>830</v>
      </c>
      <c r="B2963" t="s">
        <v>796</v>
      </c>
      <c r="C2963" t="s">
        <v>69</v>
      </c>
      <c r="D2963" s="75" t="s">
        <v>161</v>
      </c>
      <c r="E2963" t="s">
        <v>54</v>
      </c>
      <c r="F2963">
        <v>843708</v>
      </c>
    </row>
    <row r="2964" spans="1:6">
      <c r="A2964" t="s">
        <v>830</v>
      </c>
      <c r="B2964" t="s">
        <v>796</v>
      </c>
      <c r="C2964" t="s">
        <v>69</v>
      </c>
      <c r="D2964" s="75" t="s">
        <v>831</v>
      </c>
      <c r="E2964" t="s">
        <v>54</v>
      </c>
      <c r="F2964">
        <v>743391</v>
      </c>
    </row>
    <row r="2965" spans="1:6">
      <c r="A2965" t="s">
        <v>830</v>
      </c>
      <c r="B2965" t="s">
        <v>796</v>
      </c>
      <c r="C2965" t="s">
        <v>69</v>
      </c>
      <c r="D2965" s="75" t="s">
        <v>832</v>
      </c>
      <c r="E2965" t="s">
        <v>54</v>
      </c>
      <c r="F2965">
        <v>811398</v>
      </c>
    </row>
    <row r="2966" spans="1:6">
      <c r="A2966" t="s">
        <v>830</v>
      </c>
      <c r="B2966" t="s">
        <v>796</v>
      </c>
      <c r="C2966" t="s">
        <v>69</v>
      </c>
      <c r="D2966" s="75" t="s">
        <v>833</v>
      </c>
      <c r="E2966" t="s">
        <v>54</v>
      </c>
      <c r="F2966">
        <v>933083</v>
      </c>
    </row>
    <row r="2967" spans="1:6">
      <c r="A2967" t="s">
        <v>830</v>
      </c>
      <c r="B2967" t="s">
        <v>796</v>
      </c>
      <c r="C2967" t="s">
        <v>69</v>
      </c>
      <c r="D2967" s="75" t="s">
        <v>834</v>
      </c>
      <c r="E2967" t="s">
        <v>54</v>
      </c>
      <c r="F2967">
        <v>1190562</v>
      </c>
    </row>
    <row r="2968" spans="1:6">
      <c r="A2968" t="s">
        <v>830</v>
      </c>
      <c r="B2968" t="s">
        <v>796</v>
      </c>
      <c r="C2968" t="s">
        <v>69</v>
      </c>
      <c r="D2968" s="75" t="s">
        <v>835</v>
      </c>
      <c r="E2968" t="s">
        <v>54</v>
      </c>
      <c r="F2968">
        <v>1184920</v>
      </c>
    </row>
    <row r="2969" spans="1:6">
      <c r="A2969" t="s">
        <v>830</v>
      </c>
      <c r="B2969" t="s">
        <v>796</v>
      </c>
      <c r="C2969" t="s">
        <v>69</v>
      </c>
      <c r="D2969" s="75" t="s">
        <v>836</v>
      </c>
      <c r="E2969" t="s">
        <v>54</v>
      </c>
      <c r="F2969">
        <v>1270491</v>
      </c>
    </row>
    <row r="2970" spans="1:6">
      <c r="A2970" t="s">
        <v>830</v>
      </c>
      <c r="B2970" t="s">
        <v>796</v>
      </c>
      <c r="C2970" t="s">
        <v>69</v>
      </c>
      <c r="D2970" s="75" t="s">
        <v>837</v>
      </c>
      <c r="E2970" t="s">
        <v>54</v>
      </c>
      <c r="F2970">
        <v>1273742</v>
      </c>
    </row>
    <row r="2971" spans="1:6">
      <c r="A2971" t="s">
        <v>830</v>
      </c>
      <c r="B2971" t="s">
        <v>796</v>
      </c>
      <c r="C2971" t="s">
        <v>69</v>
      </c>
      <c r="D2971" s="75" t="s">
        <v>838</v>
      </c>
      <c r="E2971" t="s">
        <v>54</v>
      </c>
      <c r="F2971">
        <v>1360039</v>
      </c>
    </row>
    <row r="2972" spans="1:6">
      <c r="A2972" t="s">
        <v>830</v>
      </c>
      <c r="B2972" t="s">
        <v>796</v>
      </c>
      <c r="C2972" t="s">
        <v>69</v>
      </c>
      <c r="D2972" s="75" t="s">
        <v>839</v>
      </c>
      <c r="E2972" t="s">
        <v>54</v>
      </c>
      <c r="F2972">
        <v>1397421</v>
      </c>
    </row>
    <row r="2973" spans="1:6">
      <c r="A2973" t="s">
        <v>830</v>
      </c>
      <c r="B2973" t="s">
        <v>796</v>
      </c>
      <c r="C2973" t="s">
        <v>69</v>
      </c>
      <c r="D2973" s="75" t="s">
        <v>840</v>
      </c>
      <c r="E2973" t="s">
        <v>54</v>
      </c>
      <c r="F2973">
        <v>1281852</v>
      </c>
    </row>
    <row r="2974" spans="1:6">
      <c r="A2974" t="s">
        <v>830</v>
      </c>
      <c r="B2974" t="s">
        <v>796</v>
      </c>
      <c r="C2974" t="s">
        <v>69</v>
      </c>
      <c r="D2974" s="75" t="s">
        <v>841</v>
      </c>
      <c r="E2974" t="s">
        <v>54</v>
      </c>
      <c r="F2974">
        <v>1101879</v>
      </c>
    </row>
    <row r="2975" spans="1:6">
      <c r="A2975" t="s">
        <v>830</v>
      </c>
      <c r="B2975" t="s">
        <v>796</v>
      </c>
      <c r="C2975" t="s">
        <v>69</v>
      </c>
      <c r="D2975" s="75" t="s">
        <v>842</v>
      </c>
      <c r="E2975" t="s">
        <v>54</v>
      </c>
      <c r="F2975">
        <v>706708</v>
      </c>
    </row>
    <row r="2976" spans="1:6">
      <c r="A2976" t="s">
        <v>830</v>
      </c>
      <c r="B2976" t="s">
        <v>796</v>
      </c>
      <c r="C2976" t="s">
        <v>69</v>
      </c>
      <c r="D2976" s="75" t="s">
        <v>843</v>
      </c>
      <c r="E2976" t="s">
        <v>54</v>
      </c>
      <c r="F2976">
        <v>440483</v>
      </c>
    </row>
    <row r="2977" spans="1:6">
      <c r="A2977" t="s">
        <v>830</v>
      </c>
      <c r="B2977" t="s">
        <v>796</v>
      </c>
      <c r="C2977" t="s">
        <v>69</v>
      </c>
      <c r="D2977" s="75" t="s">
        <v>844</v>
      </c>
      <c r="E2977" t="s">
        <v>54</v>
      </c>
      <c r="F2977">
        <v>247126</v>
      </c>
    </row>
    <row r="2978" spans="1:6">
      <c r="A2978" t="s">
        <v>830</v>
      </c>
      <c r="B2978" t="s">
        <v>796</v>
      </c>
      <c r="C2978" t="s">
        <v>69</v>
      </c>
      <c r="D2978" s="75" t="s">
        <v>845</v>
      </c>
      <c r="E2978" t="s">
        <v>54</v>
      </c>
      <c r="F2978">
        <v>124961</v>
      </c>
    </row>
    <row r="2979" spans="1:6">
      <c r="A2979" t="s">
        <v>830</v>
      </c>
      <c r="B2979" t="s">
        <v>796</v>
      </c>
      <c r="C2979" t="s">
        <v>69</v>
      </c>
      <c r="D2979" s="75" t="s">
        <v>846</v>
      </c>
      <c r="E2979" t="s">
        <v>54</v>
      </c>
      <c r="F2979">
        <v>36951</v>
      </c>
    </row>
    <row r="2980" spans="1:6">
      <c r="A2980" t="s">
        <v>830</v>
      </c>
      <c r="B2980" t="s">
        <v>796</v>
      </c>
      <c r="C2980" t="s">
        <v>69</v>
      </c>
      <c r="D2980" s="75" t="s">
        <v>847</v>
      </c>
      <c r="E2980" t="s">
        <v>54</v>
      </c>
      <c r="F2980">
        <v>5934</v>
      </c>
    </row>
    <row r="2981" spans="1:6">
      <c r="A2981" t="s">
        <v>830</v>
      </c>
      <c r="B2981" t="s">
        <v>796</v>
      </c>
      <c r="C2981" t="s">
        <v>69</v>
      </c>
      <c r="D2981" s="75" t="s">
        <v>681</v>
      </c>
      <c r="E2981" t="s">
        <v>54</v>
      </c>
      <c r="F2981">
        <v>8</v>
      </c>
    </row>
    <row r="2982" spans="1:6">
      <c r="A2982" t="s">
        <v>830</v>
      </c>
      <c r="B2982" t="s">
        <v>796</v>
      </c>
      <c r="C2982" t="s">
        <v>69</v>
      </c>
      <c r="D2982" s="75" t="s">
        <v>159</v>
      </c>
      <c r="E2982" t="s">
        <v>791</v>
      </c>
      <c r="F2982">
        <v>36</v>
      </c>
    </row>
    <row r="2983" spans="1:6">
      <c r="A2983" t="s">
        <v>830</v>
      </c>
      <c r="B2983" t="s">
        <v>796</v>
      </c>
      <c r="C2983" t="s">
        <v>69</v>
      </c>
      <c r="D2983" s="75" t="s">
        <v>160</v>
      </c>
      <c r="E2983" t="s">
        <v>791</v>
      </c>
      <c r="F2983">
        <v>177</v>
      </c>
    </row>
    <row r="2984" spans="1:6">
      <c r="A2984" t="s">
        <v>830</v>
      </c>
      <c r="B2984" t="s">
        <v>796</v>
      </c>
      <c r="C2984" t="s">
        <v>69</v>
      </c>
      <c r="D2984" s="75" t="s">
        <v>161</v>
      </c>
      <c r="E2984" t="s">
        <v>791</v>
      </c>
      <c r="F2984">
        <v>277</v>
      </c>
    </row>
    <row r="2985" spans="1:6">
      <c r="A2985" t="s">
        <v>830</v>
      </c>
      <c r="B2985" t="s">
        <v>796</v>
      </c>
      <c r="C2985" t="s">
        <v>69</v>
      </c>
      <c r="D2985" s="75" t="s">
        <v>831</v>
      </c>
      <c r="E2985" t="s">
        <v>791</v>
      </c>
      <c r="F2985">
        <v>202</v>
      </c>
    </row>
    <row r="2986" spans="1:6">
      <c r="A2986" t="s">
        <v>830</v>
      </c>
      <c r="B2986" t="s">
        <v>796</v>
      </c>
      <c r="C2986" t="s">
        <v>69</v>
      </c>
      <c r="D2986" s="75" t="s">
        <v>832</v>
      </c>
      <c r="E2986" t="s">
        <v>791</v>
      </c>
      <c r="F2986">
        <v>139</v>
      </c>
    </row>
    <row r="2987" spans="1:6">
      <c r="A2987" t="s">
        <v>830</v>
      </c>
      <c r="B2987" t="s">
        <v>796</v>
      </c>
      <c r="C2987" t="s">
        <v>69</v>
      </c>
      <c r="D2987" s="75" t="s">
        <v>833</v>
      </c>
      <c r="E2987" t="s">
        <v>791</v>
      </c>
      <c r="F2987">
        <v>221</v>
      </c>
    </row>
    <row r="2988" spans="1:6">
      <c r="A2988" t="s">
        <v>830</v>
      </c>
      <c r="B2988" t="s">
        <v>796</v>
      </c>
      <c r="C2988" t="s">
        <v>69</v>
      </c>
      <c r="D2988" s="75" t="s">
        <v>834</v>
      </c>
      <c r="E2988" t="s">
        <v>791</v>
      </c>
      <c r="F2988">
        <v>270</v>
      </c>
    </row>
    <row r="2989" spans="1:6">
      <c r="A2989" t="s">
        <v>830</v>
      </c>
      <c r="B2989" t="s">
        <v>796</v>
      </c>
      <c r="C2989" t="s">
        <v>69</v>
      </c>
      <c r="D2989" s="75" t="s">
        <v>835</v>
      </c>
      <c r="E2989" t="s">
        <v>791</v>
      </c>
      <c r="F2989">
        <v>299</v>
      </c>
    </row>
    <row r="2990" spans="1:6">
      <c r="A2990" t="s">
        <v>830</v>
      </c>
      <c r="B2990" t="s">
        <v>796</v>
      </c>
      <c r="C2990" t="s">
        <v>69</v>
      </c>
      <c r="D2990" s="75" t="s">
        <v>836</v>
      </c>
      <c r="E2990" t="s">
        <v>791</v>
      </c>
      <c r="F2990">
        <v>264</v>
      </c>
    </row>
    <row r="2991" spans="1:6">
      <c r="A2991" t="s">
        <v>830</v>
      </c>
      <c r="B2991" t="s">
        <v>796</v>
      </c>
      <c r="C2991" t="s">
        <v>69</v>
      </c>
      <c r="D2991" s="75" t="s">
        <v>837</v>
      </c>
      <c r="E2991" t="s">
        <v>791</v>
      </c>
      <c r="F2991">
        <v>228</v>
      </c>
    </row>
    <row r="2992" spans="1:6">
      <c r="A2992" t="s">
        <v>830</v>
      </c>
      <c r="B2992" t="s">
        <v>796</v>
      </c>
      <c r="C2992" t="s">
        <v>69</v>
      </c>
      <c r="D2992" s="75" t="s">
        <v>838</v>
      </c>
      <c r="E2992" t="s">
        <v>791</v>
      </c>
      <c r="F2992">
        <v>267</v>
      </c>
    </row>
    <row r="2993" spans="1:6">
      <c r="A2993" t="s">
        <v>830</v>
      </c>
      <c r="B2993" t="s">
        <v>796</v>
      </c>
      <c r="C2993" t="s">
        <v>69</v>
      </c>
      <c r="D2993" s="75" t="s">
        <v>839</v>
      </c>
      <c r="E2993" t="s">
        <v>791</v>
      </c>
      <c r="F2993">
        <v>245</v>
      </c>
    </row>
    <row r="2994" spans="1:6">
      <c r="A2994" t="s">
        <v>830</v>
      </c>
      <c r="B2994" t="s">
        <v>796</v>
      </c>
      <c r="C2994" t="s">
        <v>69</v>
      </c>
      <c r="D2994" s="75" t="s">
        <v>840</v>
      </c>
      <c r="E2994" t="s">
        <v>791</v>
      </c>
      <c r="F2994">
        <v>238</v>
      </c>
    </row>
    <row r="2995" spans="1:6">
      <c r="A2995" t="s">
        <v>830</v>
      </c>
      <c r="B2995" t="s">
        <v>796</v>
      </c>
      <c r="C2995" t="s">
        <v>69</v>
      </c>
      <c r="D2995" s="75" t="s">
        <v>841</v>
      </c>
      <c r="E2995" t="s">
        <v>791</v>
      </c>
      <c r="F2995">
        <v>195</v>
      </c>
    </row>
    <row r="2996" spans="1:6">
      <c r="A2996" t="s">
        <v>830</v>
      </c>
      <c r="B2996" t="s">
        <v>796</v>
      </c>
      <c r="C2996" t="s">
        <v>69</v>
      </c>
      <c r="D2996" s="75" t="s">
        <v>842</v>
      </c>
      <c r="E2996" t="s">
        <v>791</v>
      </c>
      <c r="F2996">
        <v>96</v>
      </c>
    </row>
    <row r="2997" spans="1:6">
      <c r="A2997" t="s">
        <v>830</v>
      </c>
      <c r="B2997" t="s">
        <v>796</v>
      </c>
      <c r="C2997" t="s">
        <v>69</v>
      </c>
      <c r="D2997" s="75" t="s">
        <v>843</v>
      </c>
      <c r="E2997" t="s">
        <v>791</v>
      </c>
      <c r="F2997">
        <v>45</v>
      </c>
    </row>
    <row r="2998" spans="1:6">
      <c r="A2998" t="s">
        <v>830</v>
      </c>
      <c r="B2998" t="s">
        <v>796</v>
      </c>
      <c r="C2998" t="s">
        <v>69</v>
      </c>
      <c r="D2998" s="75" t="s">
        <v>844</v>
      </c>
      <c r="E2998" t="s">
        <v>791</v>
      </c>
      <c r="F2998">
        <v>27</v>
      </c>
    </row>
    <row r="2999" spans="1:6">
      <c r="A2999" t="s">
        <v>830</v>
      </c>
      <c r="B2999" t="s">
        <v>796</v>
      </c>
      <c r="C2999" t="s">
        <v>69</v>
      </c>
      <c r="D2999" s="75" t="s">
        <v>845</v>
      </c>
      <c r="E2999" t="s">
        <v>791</v>
      </c>
      <c r="F2999">
        <v>10</v>
      </c>
    </row>
    <row r="3000" spans="1:6">
      <c r="A3000" t="s">
        <v>830</v>
      </c>
      <c r="B3000" t="s">
        <v>796</v>
      </c>
      <c r="C3000" t="s">
        <v>69</v>
      </c>
      <c r="D3000" s="75" t="s">
        <v>846</v>
      </c>
      <c r="E3000" t="s">
        <v>791</v>
      </c>
      <c r="F3000">
        <v>6</v>
      </c>
    </row>
    <row r="3001" spans="1:6">
      <c r="A3001" t="s">
        <v>830</v>
      </c>
      <c r="B3001" t="s">
        <v>796</v>
      </c>
      <c r="C3001" t="s">
        <v>68</v>
      </c>
      <c r="D3001" s="75" t="s">
        <v>159</v>
      </c>
      <c r="E3001" t="s">
        <v>46</v>
      </c>
      <c r="F3001">
        <v>57727</v>
      </c>
    </row>
    <row r="3002" spans="1:6">
      <c r="A3002" t="s">
        <v>830</v>
      </c>
      <c r="B3002" t="s">
        <v>796</v>
      </c>
      <c r="C3002" t="s">
        <v>68</v>
      </c>
      <c r="D3002" s="75" t="s">
        <v>160</v>
      </c>
      <c r="E3002" t="s">
        <v>46</v>
      </c>
      <c r="F3002">
        <v>297672</v>
      </c>
    </row>
    <row r="3003" spans="1:6">
      <c r="A3003" t="s">
        <v>830</v>
      </c>
      <c r="B3003" t="s">
        <v>796</v>
      </c>
      <c r="C3003" t="s">
        <v>68</v>
      </c>
      <c r="D3003" s="75" t="s">
        <v>161</v>
      </c>
      <c r="E3003" t="s">
        <v>46</v>
      </c>
      <c r="F3003">
        <v>301857</v>
      </c>
    </row>
    <row r="3004" spans="1:6">
      <c r="A3004" t="s">
        <v>830</v>
      </c>
      <c r="B3004" t="s">
        <v>796</v>
      </c>
      <c r="C3004" t="s">
        <v>68</v>
      </c>
      <c r="D3004" s="75" t="s">
        <v>831</v>
      </c>
      <c r="E3004" t="s">
        <v>46</v>
      </c>
      <c r="F3004">
        <v>243667</v>
      </c>
    </row>
    <row r="3005" spans="1:6">
      <c r="A3005" t="s">
        <v>830</v>
      </c>
      <c r="B3005" t="s">
        <v>796</v>
      </c>
      <c r="C3005" t="s">
        <v>68</v>
      </c>
      <c r="D3005" s="75" t="s">
        <v>832</v>
      </c>
      <c r="E3005" t="s">
        <v>46</v>
      </c>
      <c r="F3005">
        <v>201446</v>
      </c>
    </row>
    <row r="3006" spans="1:6">
      <c r="A3006" t="s">
        <v>830</v>
      </c>
      <c r="B3006" t="s">
        <v>796</v>
      </c>
      <c r="C3006" t="s">
        <v>68</v>
      </c>
      <c r="D3006" s="75" t="s">
        <v>833</v>
      </c>
      <c r="E3006" t="s">
        <v>46</v>
      </c>
      <c r="F3006">
        <v>197002</v>
      </c>
    </row>
    <row r="3007" spans="1:6">
      <c r="A3007" t="s">
        <v>830</v>
      </c>
      <c r="B3007" t="s">
        <v>796</v>
      </c>
      <c r="C3007" t="s">
        <v>68</v>
      </c>
      <c r="D3007" s="75" t="s">
        <v>834</v>
      </c>
      <c r="E3007" t="s">
        <v>46</v>
      </c>
      <c r="F3007">
        <v>292539</v>
      </c>
    </row>
    <row r="3008" spans="1:6">
      <c r="A3008" t="s">
        <v>830</v>
      </c>
      <c r="B3008" t="s">
        <v>796</v>
      </c>
      <c r="C3008" t="s">
        <v>68</v>
      </c>
      <c r="D3008" s="75" t="s">
        <v>835</v>
      </c>
      <c r="E3008" t="s">
        <v>46</v>
      </c>
      <c r="F3008">
        <v>315922</v>
      </c>
    </row>
    <row r="3009" spans="1:6">
      <c r="A3009" t="s">
        <v>830</v>
      </c>
      <c r="B3009" t="s">
        <v>796</v>
      </c>
      <c r="C3009" t="s">
        <v>68</v>
      </c>
      <c r="D3009" s="75" t="s">
        <v>836</v>
      </c>
      <c r="E3009" t="s">
        <v>46</v>
      </c>
      <c r="F3009">
        <v>331385</v>
      </c>
    </row>
    <row r="3010" spans="1:6">
      <c r="A3010" t="s">
        <v>830</v>
      </c>
      <c r="B3010" t="s">
        <v>796</v>
      </c>
      <c r="C3010" t="s">
        <v>68</v>
      </c>
      <c r="D3010" s="75" t="s">
        <v>837</v>
      </c>
      <c r="E3010" t="s">
        <v>46</v>
      </c>
      <c r="F3010">
        <v>319455</v>
      </c>
    </row>
    <row r="3011" spans="1:6">
      <c r="A3011" t="s">
        <v>830</v>
      </c>
      <c r="B3011" t="s">
        <v>796</v>
      </c>
      <c r="C3011" t="s">
        <v>68</v>
      </c>
      <c r="D3011" s="75" t="s">
        <v>838</v>
      </c>
      <c r="E3011" t="s">
        <v>46</v>
      </c>
      <c r="F3011">
        <v>354992</v>
      </c>
    </row>
    <row r="3012" spans="1:6">
      <c r="A3012" t="s">
        <v>830</v>
      </c>
      <c r="B3012" t="s">
        <v>796</v>
      </c>
      <c r="C3012" t="s">
        <v>68</v>
      </c>
      <c r="D3012" s="75" t="s">
        <v>839</v>
      </c>
      <c r="E3012" t="s">
        <v>46</v>
      </c>
      <c r="F3012">
        <v>364701</v>
      </c>
    </row>
    <row r="3013" spans="1:6">
      <c r="A3013" t="s">
        <v>830</v>
      </c>
      <c r="B3013" t="s">
        <v>796</v>
      </c>
      <c r="C3013" t="s">
        <v>68</v>
      </c>
      <c r="D3013" s="75" t="s">
        <v>840</v>
      </c>
      <c r="E3013" t="s">
        <v>46</v>
      </c>
      <c r="F3013">
        <v>348920</v>
      </c>
    </row>
    <row r="3014" spans="1:6">
      <c r="A3014" t="s">
        <v>830</v>
      </c>
      <c r="B3014" t="s">
        <v>796</v>
      </c>
      <c r="C3014" t="s">
        <v>68</v>
      </c>
      <c r="D3014" s="75" t="s">
        <v>841</v>
      </c>
      <c r="E3014" t="s">
        <v>46</v>
      </c>
      <c r="F3014">
        <v>317336</v>
      </c>
    </row>
    <row r="3015" spans="1:6">
      <c r="A3015" t="s">
        <v>830</v>
      </c>
      <c r="B3015" t="s">
        <v>796</v>
      </c>
      <c r="C3015" t="s">
        <v>68</v>
      </c>
      <c r="D3015" s="75" t="s">
        <v>842</v>
      </c>
      <c r="E3015" t="s">
        <v>46</v>
      </c>
      <c r="F3015">
        <v>215352</v>
      </c>
    </row>
    <row r="3016" spans="1:6">
      <c r="A3016" t="s">
        <v>830</v>
      </c>
      <c r="B3016" t="s">
        <v>796</v>
      </c>
      <c r="C3016" t="s">
        <v>68</v>
      </c>
      <c r="D3016" s="75" t="s">
        <v>843</v>
      </c>
      <c r="E3016" t="s">
        <v>46</v>
      </c>
      <c r="F3016">
        <v>136898</v>
      </c>
    </row>
    <row r="3017" spans="1:6">
      <c r="A3017" t="s">
        <v>830</v>
      </c>
      <c r="B3017" t="s">
        <v>796</v>
      </c>
      <c r="C3017" t="s">
        <v>68</v>
      </c>
      <c r="D3017" s="75" t="s">
        <v>844</v>
      </c>
      <c r="E3017" t="s">
        <v>46</v>
      </c>
      <c r="F3017">
        <v>77717</v>
      </c>
    </row>
    <row r="3018" spans="1:6">
      <c r="A3018" t="s">
        <v>830</v>
      </c>
      <c r="B3018" t="s">
        <v>796</v>
      </c>
      <c r="C3018" t="s">
        <v>68</v>
      </c>
      <c r="D3018" s="75" t="s">
        <v>845</v>
      </c>
      <c r="E3018" t="s">
        <v>46</v>
      </c>
      <c r="F3018">
        <v>37282</v>
      </c>
    </row>
    <row r="3019" spans="1:6">
      <c r="A3019" t="s">
        <v>830</v>
      </c>
      <c r="B3019" t="s">
        <v>796</v>
      </c>
      <c r="C3019" t="s">
        <v>68</v>
      </c>
      <c r="D3019" s="75" t="s">
        <v>846</v>
      </c>
      <c r="E3019" t="s">
        <v>46</v>
      </c>
      <c r="F3019">
        <v>7640</v>
      </c>
    </row>
    <row r="3020" spans="1:6">
      <c r="A3020" t="s">
        <v>830</v>
      </c>
      <c r="B3020" t="s">
        <v>796</v>
      </c>
      <c r="C3020" t="s">
        <v>68</v>
      </c>
      <c r="D3020" s="75" t="s">
        <v>847</v>
      </c>
      <c r="E3020" t="s">
        <v>46</v>
      </c>
      <c r="F3020">
        <v>988</v>
      </c>
    </row>
    <row r="3021" spans="1:6">
      <c r="A3021" t="s">
        <v>830</v>
      </c>
      <c r="B3021" t="s">
        <v>796</v>
      </c>
      <c r="C3021" t="s">
        <v>68</v>
      </c>
      <c r="D3021" s="75" t="s">
        <v>681</v>
      </c>
      <c r="E3021" t="s">
        <v>46</v>
      </c>
      <c r="F3021">
        <v>2</v>
      </c>
    </row>
    <row r="3022" spans="1:6">
      <c r="A3022" t="s">
        <v>830</v>
      </c>
      <c r="B3022" t="s">
        <v>796</v>
      </c>
      <c r="C3022" t="s">
        <v>68</v>
      </c>
      <c r="D3022" s="75" t="s">
        <v>159</v>
      </c>
      <c r="E3022" t="s">
        <v>700</v>
      </c>
      <c r="F3022">
        <v>30641</v>
      </c>
    </row>
    <row r="3023" spans="1:6">
      <c r="A3023" t="s">
        <v>830</v>
      </c>
      <c r="B3023" t="s">
        <v>796</v>
      </c>
      <c r="C3023" t="s">
        <v>68</v>
      </c>
      <c r="D3023" s="75" t="s">
        <v>160</v>
      </c>
      <c r="E3023" t="s">
        <v>700</v>
      </c>
      <c r="F3023">
        <v>170583</v>
      </c>
    </row>
    <row r="3024" spans="1:6">
      <c r="A3024" t="s">
        <v>830</v>
      </c>
      <c r="B3024" t="s">
        <v>796</v>
      </c>
      <c r="C3024" t="s">
        <v>68</v>
      </c>
      <c r="D3024" s="75" t="s">
        <v>161</v>
      </c>
      <c r="E3024" t="s">
        <v>700</v>
      </c>
      <c r="F3024">
        <v>182506</v>
      </c>
    </row>
    <row r="3025" spans="1:6">
      <c r="A3025" t="s">
        <v>830</v>
      </c>
      <c r="B3025" t="s">
        <v>796</v>
      </c>
      <c r="C3025" t="s">
        <v>68</v>
      </c>
      <c r="D3025" s="75" t="s">
        <v>831</v>
      </c>
      <c r="E3025" t="s">
        <v>700</v>
      </c>
      <c r="F3025">
        <v>149750</v>
      </c>
    </row>
    <row r="3026" spans="1:6">
      <c r="A3026" t="s">
        <v>830</v>
      </c>
      <c r="B3026" t="s">
        <v>796</v>
      </c>
      <c r="C3026" t="s">
        <v>68</v>
      </c>
      <c r="D3026" s="75" t="s">
        <v>832</v>
      </c>
      <c r="E3026" t="s">
        <v>700</v>
      </c>
      <c r="F3026">
        <v>125553</v>
      </c>
    </row>
    <row r="3027" spans="1:6">
      <c r="A3027" t="s">
        <v>830</v>
      </c>
      <c r="B3027" t="s">
        <v>796</v>
      </c>
      <c r="C3027" t="s">
        <v>68</v>
      </c>
      <c r="D3027" s="75" t="s">
        <v>833</v>
      </c>
      <c r="E3027" t="s">
        <v>700</v>
      </c>
      <c r="F3027">
        <v>128711</v>
      </c>
    </row>
    <row r="3028" spans="1:6">
      <c r="A3028" t="s">
        <v>830</v>
      </c>
      <c r="B3028" t="s">
        <v>796</v>
      </c>
      <c r="C3028" t="s">
        <v>68</v>
      </c>
      <c r="D3028" s="75" t="s">
        <v>834</v>
      </c>
      <c r="E3028" t="s">
        <v>700</v>
      </c>
      <c r="F3028">
        <v>191168</v>
      </c>
    </row>
    <row r="3029" spans="1:6">
      <c r="A3029" t="s">
        <v>830</v>
      </c>
      <c r="B3029" t="s">
        <v>796</v>
      </c>
      <c r="C3029" t="s">
        <v>68</v>
      </c>
      <c r="D3029" s="75" t="s">
        <v>835</v>
      </c>
      <c r="E3029" t="s">
        <v>700</v>
      </c>
      <c r="F3029">
        <v>197969</v>
      </c>
    </row>
    <row r="3030" spans="1:6">
      <c r="A3030" t="s">
        <v>830</v>
      </c>
      <c r="B3030" t="s">
        <v>796</v>
      </c>
      <c r="C3030" t="s">
        <v>68</v>
      </c>
      <c r="D3030" s="75" t="s">
        <v>836</v>
      </c>
      <c r="E3030" t="s">
        <v>700</v>
      </c>
      <c r="F3030">
        <v>202390</v>
      </c>
    </row>
    <row r="3031" spans="1:6">
      <c r="A3031" t="s">
        <v>830</v>
      </c>
      <c r="B3031" t="s">
        <v>796</v>
      </c>
      <c r="C3031" t="s">
        <v>68</v>
      </c>
      <c r="D3031" s="75" t="s">
        <v>837</v>
      </c>
      <c r="E3031" t="s">
        <v>700</v>
      </c>
      <c r="F3031">
        <v>208709</v>
      </c>
    </row>
    <row r="3032" spans="1:6">
      <c r="A3032" t="s">
        <v>830</v>
      </c>
      <c r="B3032" t="s">
        <v>796</v>
      </c>
      <c r="C3032" t="s">
        <v>68</v>
      </c>
      <c r="D3032" s="75" t="s">
        <v>838</v>
      </c>
      <c r="E3032" t="s">
        <v>700</v>
      </c>
      <c r="F3032">
        <v>217722</v>
      </c>
    </row>
    <row r="3033" spans="1:6">
      <c r="A3033" t="s">
        <v>830</v>
      </c>
      <c r="B3033" t="s">
        <v>796</v>
      </c>
      <c r="C3033" t="s">
        <v>68</v>
      </c>
      <c r="D3033" s="75" t="s">
        <v>839</v>
      </c>
      <c r="E3033" t="s">
        <v>700</v>
      </c>
      <c r="F3033">
        <v>221179</v>
      </c>
    </row>
    <row r="3034" spans="1:6">
      <c r="A3034" t="s">
        <v>830</v>
      </c>
      <c r="B3034" t="s">
        <v>796</v>
      </c>
      <c r="C3034" t="s">
        <v>68</v>
      </c>
      <c r="D3034" s="75" t="s">
        <v>840</v>
      </c>
      <c r="E3034" t="s">
        <v>700</v>
      </c>
      <c r="F3034">
        <v>196098</v>
      </c>
    </row>
    <row r="3035" spans="1:6">
      <c r="A3035" t="s">
        <v>830</v>
      </c>
      <c r="B3035" t="s">
        <v>796</v>
      </c>
      <c r="C3035" t="s">
        <v>68</v>
      </c>
      <c r="D3035" s="75" t="s">
        <v>841</v>
      </c>
      <c r="E3035" t="s">
        <v>700</v>
      </c>
      <c r="F3035">
        <v>170053</v>
      </c>
    </row>
    <row r="3036" spans="1:6">
      <c r="A3036" t="s">
        <v>830</v>
      </c>
      <c r="B3036" t="s">
        <v>796</v>
      </c>
      <c r="C3036" t="s">
        <v>68</v>
      </c>
      <c r="D3036" s="75" t="s">
        <v>842</v>
      </c>
      <c r="E3036" t="s">
        <v>700</v>
      </c>
      <c r="F3036">
        <v>111006</v>
      </c>
    </row>
    <row r="3037" spans="1:6">
      <c r="A3037" t="s">
        <v>830</v>
      </c>
      <c r="B3037" t="s">
        <v>796</v>
      </c>
      <c r="C3037" t="s">
        <v>68</v>
      </c>
      <c r="D3037" s="75" t="s">
        <v>843</v>
      </c>
      <c r="E3037" t="s">
        <v>700</v>
      </c>
      <c r="F3037">
        <v>68322</v>
      </c>
    </row>
    <row r="3038" spans="1:6">
      <c r="A3038" t="s">
        <v>830</v>
      </c>
      <c r="B3038" t="s">
        <v>796</v>
      </c>
      <c r="C3038" t="s">
        <v>68</v>
      </c>
      <c r="D3038" s="75" t="s">
        <v>844</v>
      </c>
      <c r="E3038" t="s">
        <v>700</v>
      </c>
      <c r="F3038">
        <v>36829</v>
      </c>
    </row>
    <row r="3039" spans="1:6">
      <c r="A3039" t="s">
        <v>830</v>
      </c>
      <c r="B3039" t="s">
        <v>796</v>
      </c>
      <c r="C3039" t="s">
        <v>68</v>
      </c>
      <c r="D3039" s="75" t="s">
        <v>845</v>
      </c>
      <c r="E3039" t="s">
        <v>700</v>
      </c>
      <c r="F3039">
        <v>18805</v>
      </c>
    </row>
    <row r="3040" spans="1:6">
      <c r="A3040" t="s">
        <v>830</v>
      </c>
      <c r="B3040" t="s">
        <v>796</v>
      </c>
      <c r="C3040" t="s">
        <v>68</v>
      </c>
      <c r="D3040" s="75" t="s">
        <v>846</v>
      </c>
      <c r="E3040" t="s">
        <v>700</v>
      </c>
      <c r="F3040">
        <v>3622</v>
      </c>
    </row>
    <row r="3041" spans="1:6">
      <c r="A3041" t="s">
        <v>830</v>
      </c>
      <c r="B3041" t="s">
        <v>796</v>
      </c>
      <c r="C3041" t="s">
        <v>68</v>
      </c>
      <c r="D3041" s="75" t="s">
        <v>847</v>
      </c>
      <c r="E3041" t="s">
        <v>700</v>
      </c>
      <c r="F3041">
        <v>414</v>
      </c>
    </row>
    <row r="3042" spans="1:6">
      <c r="A3042" t="s">
        <v>830</v>
      </c>
      <c r="B3042" t="s">
        <v>796</v>
      </c>
      <c r="C3042" t="s">
        <v>68</v>
      </c>
      <c r="D3042" s="75" t="s">
        <v>159</v>
      </c>
      <c r="E3042" t="s">
        <v>701</v>
      </c>
      <c r="F3042">
        <v>33043</v>
      </c>
    </row>
    <row r="3043" spans="1:6">
      <c r="A3043" t="s">
        <v>830</v>
      </c>
      <c r="B3043" t="s">
        <v>796</v>
      </c>
      <c r="C3043" t="s">
        <v>68</v>
      </c>
      <c r="D3043" s="75" t="s">
        <v>160</v>
      </c>
      <c r="E3043" t="s">
        <v>701</v>
      </c>
      <c r="F3043">
        <v>166594</v>
      </c>
    </row>
    <row r="3044" spans="1:6">
      <c r="A3044" t="s">
        <v>830</v>
      </c>
      <c r="B3044" t="s">
        <v>796</v>
      </c>
      <c r="C3044" t="s">
        <v>68</v>
      </c>
      <c r="D3044" s="75" t="s">
        <v>161</v>
      </c>
      <c r="E3044" t="s">
        <v>701</v>
      </c>
      <c r="F3044">
        <v>181180</v>
      </c>
    </row>
    <row r="3045" spans="1:6">
      <c r="A3045" t="s">
        <v>830</v>
      </c>
      <c r="B3045" t="s">
        <v>796</v>
      </c>
      <c r="C3045" t="s">
        <v>68</v>
      </c>
      <c r="D3045" s="75" t="s">
        <v>831</v>
      </c>
      <c r="E3045" t="s">
        <v>701</v>
      </c>
      <c r="F3045">
        <v>148191</v>
      </c>
    </row>
    <row r="3046" spans="1:6">
      <c r="A3046" t="s">
        <v>830</v>
      </c>
      <c r="B3046" t="s">
        <v>796</v>
      </c>
      <c r="C3046" t="s">
        <v>68</v>
      </c>
      <c r="D3046" s="75" t="s">
        <v>832</v>
      </c>
      <c r="E3046" t="s">
        <v>701</v>
      </c>
      <c r="F3046">
        <v>121652</v>
      </c>
    </row>
    <row r="3047" spans="1:6">
      <c r="A3047" t="s">
        <v>830</v>
      </c>
      <c r="B3047" t="s">
        <v>796</v>
      </c>
      <c r="C3047" t="s">
        <v>68</v>
      </c>
      <c r="D3047" s="75" t="s">
        <v>833</v>
      </c>
      <c r="E3047" t="s">
        <v>701</v>
      </c>
      <c r="F3047">
        <v>121431</v>
      </c>
    </row>
    <row r="3048" spans="1:6">
      <c r="A3048" t="s">
        <v>830</v>
      </c>
      <c r="B3048" t="s">
        <v>796</v>
      </c>
      <c r="C3048" t="s">
        <v>68</v>
      </c>
      <c r="D3048" s="75" t="s">
        <v>834</v>
      </c>
      <c r="E3048" t="s">
        <v>701</v>
      </c>
      <c r="F3048">
        <v>165683</v>
      </c>
    </row>
    <row r="3049" spans="1:6">
      <c r="A3049" t="s">
        <v>830</v>
      </c>
      <c r="B3049" t="s">
        <v>796</v>
      </c>
      <c r="C3049" t="s">
        <v>68</v>
      </c>
      <c r="D3049" s="75" t="s">
        <v>835</v>
      </c>
      <c r="E3049" t="s">
        <v>701</v>
      </c>
      <c r="F3049">
        <v>170920</v>
      </c>
    </row>
    <row r="3050" spans="1:6">
      <c r="A3050" t="s">
        <v>830</v>
      </c>
      <c r="B3050" t="s">
        <v>796</v>
      </c>
      <c r="C3050" t="s">
        <v>68</v>
      </c>
      <c r="D3050" s="75" t="s">
        <v>836</v>
      </c>
      <c r="E3050" t="s">
        <v>701</v>
      </c>
      <c r="F3050">
        <v>189634</v>
      </c>
    </row>
    <row r="3051" spans="1:6">
      <c r="A3051" t="s">
        <v>830</v>
      </c>
      <c r="B3051" t="s">
        <v>796</v>
      </c>
      <c r="C3051" t="s">
        <v>68</v>
      </c>
      <c r="D3051" s="75" t="s">
        <v>837</v>
      </c>
      <c r="E3051" t="s">
        <v>701</v>
      </c>
      <c r="F3051">
        <v>190934</v>
      </c>
    </row>
    <row r="3052" spans="1:6">
      <c r="A3052" t="s">
        <v>830</v>
      </c>
      <c r="B3052" t="s">
        <v>796</v>
      </c>
      <c r="C3052" t="s">
        <v>68</v>
      </c>
      <c r="D3052" s="75" t="s">
        <v>838</v>
      </c>
      <c r="E3052" t="s">
        <v>701</v>
      </c>
      <c r="F3052">
        <v>209057</v>
      </c>
    </row>
    <row r="3053" spans="1:6">
      <c r="A3053" t="s">
        <v>830</v>
      </c>
      <c r="B3053" t="s">
        <v>796</v>
      </c>
      <c r="C3053" t="s">
        <v>68</v>
      </c>
      <c r="D3053" s="75" t="s">
        <v>839</v>
      </c>
      <c r="E3053" t="s">
        <v>701</v>
      </c>
      <c r="F3053">
        <v>219924</v>
      </c>
    </row>
    <row r="3054" spans="1:6">
      <c r="A3054" t="s">
        <v>830</v>
      </c>
      <c r="B3054" t="s">
        <v>796</v>
      </c>
      <c r="C3054" t="s">
        <v>68</v>
      </c>
      <c r="D3054" s="75" t="s">
        <v>840</v>
      </c>
      <c r="E3054" t="s">
        <v>701</v>
      </c>
      <c r="F3054">
        <v>210661</v>
      </c>
    </row>
    <row r="3055" spans="1:6">
      <c r="A3055" t="s">
        <v>830</v>
      </c>
      <c r="B3055" t="s">
        <v>796</v>
      </c>
      <c r="C3055" t="s">
        <v>68</v>
      </c>
      <c r="D3055" s="75" t="s">
        <v>841</v>
      </c>
      <c r="E3055" t="s">
        <v>701</v>
      </c>
      <c r="F3055">
        <v>192974</v>
      </c>
    </row>
    <row r="3056" spans="1:6">
      <c r="A3056" t="s">
        <v>830</v>
      </c>
      <c r="B3056" t="s">
        <v>796</v>
      </c>
      <c r="C3056" t="s">
        <v>68</v>
      </c>
      <c r="D3056" s="75" t="s">
        <v>842</v>
      </c>
      <c r="E3056" t="s">
        <v>701</v>
      </c>
      <c r="F3056">
        <v>129638</v>
      </c>
    </row>
    <row r="3057" spans="1:6">
      <c r="A3057" t="s">
        <v>830</v>
      </c>
      <c r="B3057" t="s">
        <v>796</v>
      </c>
      <c r="C3057" t="s">
        <v>68</v>
      </c>
      <c r="D3057" s="75" t="s">
        <v>843</v>
      </c>
      <c r="E3057" t="s">
        <v>701</v>
      </c>
      <c r="F3057">
        <v>81734</v>
      </c>
    </row>
    <row r="3058" spans="1:6">
      <c r="A3058" t="s">
        <v>830</v>
      </c>
      <c r="B3058" t="s">
        <v>796</v>
      </c>
      <c r="C3058" t="s">
        <v>68</v>
      </c>
      <c r="D3058" s="75" t="s">
        <v>844</v>
      </c>
      <c r="E3058" t="s">
        <v>701</v>
      </c>
      <c r="F3058">
        <v>43779</v>
      </c>
    </row>
    <row r="3059" spans="1:6">
      <c r="A3059" t="s">
        <v>830</v>
      </c>
      <c r="B3059" t="s">
        <v>796</v>
      </c>
      <c r="C3059" t="s">
        <v>68</v>
      </c>
      <c r="D3059" s="75" t="s">
        <v>845</v>
      </c>
      <c r="E3059" t="s">
        <v>701</v>
      </c>
      <c r="F3059">
        <v>19788</v>
      </c>
    </row>
    <row r="3060" spans="1:6">
      <c r="A3060" t="s">
        <v>830</v>
      </c>
      <c r="B3060" t="s">
        <v>796</v>
      </c>
      <c r="C3060" t="s">
        <v>68</v>
      </c>
      <c r="D3060" s="75" t="s">
        <v>846</v>
      </c>
      <c r="E3060" t="s">
        <v>701</v>
      </c>
      <c r="F3060">
        <v>3640</v>
      </c>
    </row>
    <row r="3061" spans="1:6">
      <c r="A3061" t="s">
        <v>830</v>
      </c>
      <c r="B3061" t="s">
        <v>796</v>
      </c>
      <c r="C3061" t="s">
        <v>68</v>
      </c>
      <c r="D3061" s="75" t="s">
        <v>847</v>
      </c>
      <c r="E3061" t="s">
        <v>701</v>
      </c>
      <c r="F3061">
        <v>365</v>
      </c>
    </row>
    <row r="3062" spans="1:6">
      <c r="A3062" t="s">
        <v>830</v>
      </c>
      <c r="B3062" t="s">
        <v>796</v>
      </c>
      <c r="C3062" t="s">
        <v>68</v>
      </c>
      <c r="D3062" s="75" t="s">
        <v>159</v>
      </c>
      <c r="E3062" t="s">
        <v>50</v>
      </c>
      <c r="F3062">
        <v>9364</v>
      </c>
    </row>
    <row r="3063" spans="1:6">
      <c r="A3063" t="s">
        <v>830</v>
      </c>
      <c r="B3063" t="s">
        <v>796</v>
      </c>
      <c r="C3063" t="s">
        <v>68</v>
      </c>
      <c r="D3063" s="75" t="s">
        <v>160</v>
      </c>
      <c r="E3063" t="s">
        <v>50</v>
      </c>
      <c r="F3063">
        <v>49890</v>
      </c>
    </row>
    <row r="3064" spans="1:6">
      <c r="A3064" t="s">
        <v>830</v>
      </c>
      <c r="B3064" t="s">
        <v>796</v>
      </c>
      <c r="C3064" t="s">
        <v>68</v>
      </c>
      <c r="D3064" s="75" t="s">
        <v>161</v>
      </c>
      <c r="E3064" t="s">
        <v>50</v>
      </c>
      <c r="F3064">
        <v>63027</v>
      </c>
    </row>
    <row r="3065" spans="1:6">
      <c r="A3065" t="s">
        <v>830</v>
      </c>
      <c r="B3065" t="s">
        <v>796</v>
      </c>
      <c r="C3065" t="s">
        <v>68</v>
      </c>
      <c r="D3065" s="75" t="s">
        <v>831</v>
      </c>
      <c r="E3065" t="s">
        <v>50</v>
      </c>
      <c r="F3065">
        <v>56559</v>
      </c>
    </row>
    <row r="3066" spans="1:6">
      <c r="A3066" t="s">
        <v>830</v>
      </c>
      <c r="B3066" t="s">
        <v>796</v>
      </c>
      <c r="C3066" t="s">
        <v>68</v>
      </c>
      <c r="D3066" s="75" t="s">
        <v>832</v>
      </c>
      <c r="E3066" t="s">
        <v>50</v>
      </c>
      <c r="F3066">
        <v>53950</v>
      </c>
    </row>
    <row r="3067" spans="1:6">
      <c r="A3067" t="s">
        <v>830</v>
      </c>
      <c r="B3067" t="s">
        <v>796</v>
      </c>
      <c r="C3067" t="s">
        <v>68</v>
      </c>
      <c r="D3067" s="75" t="s">
        <v>833</v>
      </c>
      <c r="E3067" t="s">
        <v>50</v>
      </c>
      <c r="F3067">
        <v>48706</v>
      </c>
    </row>
    <row r="3068" spans="1:6">
      <c r="A3068" t="s">
        <v>830</v>
      </c>
      <c r="B3068" t="s">
        <v>796</v>
      </c>
      <c r="C3068" t="s">
        <v>68</v>
      </c>
      <c r="D3068" s="75" t="s">
        <v>834</v>
      </c>
      <c r="E3068" t="s">
        <v>50</v>
      </c>
      <c r="F3068">
        <v>59757</v>
      </c>
    </row>
    <row r="3069" spans="1:6">
      <c r="A3069" t="s">
        <v>830</v>
      </c>
      <c r="B3069" t="s">
        <v>796</v>
      </c>
      <c r="C3069" t="s">
        <v>68</v>
      </c>
      <c r="D3069" s="75" t="s">
        <v>835</v>
      </c>
      <c r="E3069" t="s">
        <v>50</v>
      </c>
      <c r="F3069">
        <v>59196</v>
      </c>
    </row>
    <row r="3070" spans="1:6">
      <c r="A3070" t="s">
        <v>830</v>
      </c>
      <c r="B3070" t="s">
        <v>796</v>
      </c>
      <c r="C3070" t="s">
        <v>68</v>
      </c>
      <c r="D3070" s="75" t="s">
        <v>836</v>
      </c>
      <c r="E3070" t="s">
        <v>50</v>
      </c>
      <c r="F3070">
        <v>64676</v>
      </c>
    </row>
    <row r="3071" spans="1:6">
      <c r="A3071" t="s">
        <v>830</v>
      </c>
      <c r="B3071" t="s">
        <v>796</v>
      </c>
      <c r="C3071" t="s">
        <v>68</v>
      </c>
      <c r="D3071" s="75" t="s">
        <v>837</v>
      </c>
      <c r="E3071" t="s">
        <v>50</v>
      </c>
      <c r="F3071">
        <v>73532</v>
      </c>
    </row>
    <row r="3072" spans="1:6">
      <c r="A3072" t="s">
        <v>830</v>
      </c>
      <c r="B3072" t="s">
        <v>796</v>
      </c>
      <c r="C3072" t="s">
        <v>68</v>
      </c>
      <c r="D3072" s="75" t="s">
        <v>838</v>
      </c>
      <c r="E3072" t="s">
        <v>50</v>
      </c>
      <c r="F3072">
        <v>87789</v>
      </c>
    </row>
    <row r="3073" spans="1:6">
      <c r="A3073" t="s">
        <v>830</v>
      </c>
      <c r="B3073" t="s">
        <v>796</v>
      </c>
      <c r="C3073" t="s">
        <v>68</v>
      </c>
      <c r="D3073" s="75" t="s">
        <v>839</v>
      </c>
      <c r="E3073" t="s">
        <v>50</v>
      </c>
      <c r="F3073">
        <v>99880</v>
      </c>
    </row>
    <row r="3074" spans="1:6">
      <c r="A3074" t="s">
        <v>830</v>
      </c>
      <c r="B3074" t="s">
        <v>796</v>
      </c>
      <c r="C3074" t="s">
        <v>68</v>
      </c>
      <c r="D3074" s="75" t="s">
        <v>840</v>
      </c>
      <c r="E3074" t="s">
        <v>50</v>
      </c>
      <c r="F3074">
        <v>103561</v>
      </c>
    </row>
    <row r="3075" spans="1:6">
      <c r="A3075" t="s">
        <v>830</v>
      </c>
      <c r="B3075" t="s">
        <v>796</v>
      </c>
      <c r="C3075" t="s">
        <v>68</v>
      </c>
      <c r="D3075" s="75" t="s">
        <v>841</v>
      </c>
      <c r="E3075" t="s">
        <v>50</v>
      </c>
      <c r="F3075">
        <v>99018</v>
      </c>
    </row>
    <row r="3076" spans="1:6">
      <c r="A3076" t="s">
        <v>830</v>
      </c>
      <c r="B3076" t="s">
        <v>796</v>
      </c>
      <c r="C3076" t="s">
        <v>68</v>
      </c>
      <c r="D3076" s="75" t="s">
        <v>842</v>
      </c>
      <c r="E3076" t="s">
        <v>50</v>
      </c>
      <c r="F3076">
        <v>68622</v>
      </c>
    </row>
    <row r="3077" spans="1:6">
      <c r="A3077" t="s">
        <v>830</v>
      </c>
      <c r="B3077" t="s">
        <v>796</v>
      </c>
      <c r="C3077" t="s">
        <v>68</v>
      </c>
      <c r="D3077" s="75" t="s">
        <v>843</v>
      </c>
      <c r="E3077" t="s">
        <v>50</v>
      </c>
      <c r="F3077">
        <v>45942</v>
      </c>
    </row>
    <row r="3078" spans="1:6">
      <c r="A3078" t="s">
        <v>830</v>
      </c>
      <c r="B3078" t="s">
        <v>796</v>
      </c>
      <c r="C3078" t="s">
        <v>68</v>
      </c>
      <c r="D3078" s="75" t="s">
        <v>844</v>
      </c>
      <c r="E3078" t="s">
        <v>50</v>
      </c>
      <c r="F3078">
        <v>25547</v>
      </c>
    </row>
    <row r="3079" spans="1:6">
      <c r="A3079" t="s">
        <v>830</v>
      </c>
      <c r="B3079" t="s">
        <v>796</v>
      </c>
      <c r="C3079" t="s">
        <v>68</v>
      </c>
      <c r="D3079" s="75" t="s">
        <v>845</v>
      </c>
      <c r="E3079" t="s">
        <v>50</v>
      </c>
      <c r="F3079">
        <v>13302</v>
      </c>
    </row>
    <row r="3080" spans="1:6">
      <c r="A3080" t="s">
        <v>830</v>
      </c>
      <c r="B3080" t="s">
        <v>796</v>
      </c>
      <c r="C3080" t="s">
        <v>68</v>
      </c>
      <c r="D3080" s="75" t="s">
        <v>846</v>
      </c>
      <c r="E3080" t="s">
        <v>50</v>
      </c>
      <c r="F3080">
        <v>2685</v>
      </c>
    </row>
    <row r="3081" spans="1:6">
      <c r="A3081" t="s">
        <v>830</v>
      </c>
      <c r="B3081" t="s">
        <v>796</v>
      </c>
      <c r="C3081" t="s">
        <v>68</v>
      </c>
      <c r="D3081" s="75" t="s">
        <v>847</v>
      </c>
      <c r="E3081" t="s">
        <v>50</v>
      </c>
      <c r="F3081">
        <v>273</v>
      </c>
    </row>
    <row r="3082" spans="1:6">
      <c r="A3082" t="s">
        <v>830</v>
      </c>
      <c r="B3082" t="s">
        <v>796</v>
      </c>
      <c r="C3082" t="s">
        <v>68</v>
      </c>
      <c r="D3082" s="75" t="s">
        <v>159</v>
      </c>
      <c r="E3082" t="s">
        <v>49</v>
      </c>
      <c r="F3082">
        <v>21264</v>
      </c>
    </row>
    <row r="3083" spans="1:6">
      <c r="A3083" t="s">
        <v>830</v>
      </c>
      <c r="B3083" t="s">
        <v>796</v>
      </c>
      <c r="C3083" t="s">
        <v>68</v>
      </c>
      <c r="D3083" s="75" t="s">
        <v>160</v>
      </c>
      <c r="E3083" t="s">
        <v>49</v>
      </c>
      <c r="F3083">
        <v>91594</v>
      </c>
    </row>
    <row r="3084" spans="1:6">
      <c r="A3084" t="s">
        <v>830</v>
      </c>
      <c r="B3084" t="s">
        <v>796</v>
      </c>
      <c r="C3084" t="s">
        <v>68</v>
      </c>
      <c r="D3084" s="75" t="s">
        <v>161</v>
      </c>
      <c r="E3084" t="s">
        <v>49</v>
      </c>
      <c r="F3084">
        <v>103495</v>
      </c>
    </row>
    <row r="3085" spans="1:6">
      <c r="A3085" t="s">
        <v>830</v>
      </c>
      <c r="B3085" t="s">
        <v>796</v>
      </c>
      <c r="C3085" t="s">
        <v>68</v>
      </c>
      <c r="D3085" s="75" t="s">
        <v>831</v>
      </c>
      <c r="E3085" t="s">
        <v>49</v>
      </c>
      <c r="F3085">
        <v>90697</v>
      </c>
    </row>
    <row r="3086" spans="1:6">
      <c r="A3086" t="s">
        <v>830</v>
      </c>
      <c r="B3086" t="s">
        <v>796</v>
      </c>
      <c r="C3086" t="s">
        <v>68</v>
      </c>
      <c r="D3086" s="75" t="s">
        <v>832</v>
      </c>
      <c r="E3086" t="s">
        <v>49</v>
      </c>
      <c r="F3086">
        <v>84743</v>
      </c>
    </row>
    <row r="3087" spans="1:6">
      <c r="A3087" t="s">
        <v>830</v>
      </c>
      <c r="B3087" t="s">
        <v>796</v>
      </c>
      <c r="C3087" t="s">
        <v>68</v>
      </c>
      <c r="D3087" s="75" t="s">
        <v>833</v>
      </c>
      <c r="E3087" t="s">
        <v>49</v>
      </c>
      <c r="F3087">
        <v>104854</v>
      </c>
    </row>
    <row r="3088" spans="1:6">
      <c r="A3088" t="s">
        <v>830</v>
      </c>
      <c r="B3088" t="s">
        <v>796</v>
      </c>
      <c r="C3088" t="s">
        <v>68</v>
      </c>
      <c r="D3088" s="75" t="s">
        <v>834</v>
      </c>
      <c r="E3088" t="s">
        <v>49</v>
      </c>
      <c r="F3088">
        <v>125340</v>
      </c>
    </row>
    <row r="3089" spans="1:6">
      <c r="A3089" t="s">
        <v>830</v>
      </c>
      <c r="B3089" t="s">
        <v>796</v>
      </c>
      <c r="C3089" t="s">
        <v>68</v>
      </c>
      <c r="D3089" s="75" t="s">
        <v>835</v>
      </c>
      <c r="E3089" t="s">
        <v>49</v>
      </c>
      <c r="F3089">
        <v>116972</v>
      </c>
    </row>
    <row r="3090" spans="1:6">
      <c r="A3090" t="s">
        <v>830</v>
      </c>
      <c r="B3090" t="s">
        <v>796</v>
      </c>
      <c r="C3090" t="s">
        <v>68</v>
      </c>
      <c r="D3090" s="75" t="s">
        <v>836</v>
      </c>
      <c r="E3090" t="s">
        <v>49</v>
      </c>
      <c r="F3090">
        <v>123068</v>
      </c>
    </row>
    <row r="3091" spans="1:6">
      <c r="A3091" t="s">
        <v>830</v>
      </c>
      <c r="B3091" t="s">
        <v>796</v>
      </c>
      <c r="C3091" t="s">
        <v>68</v>
      </c>
      <c r="D3091" s="75" t="s">
        <v>837</v>
      </c>
      <c r="E3091" t="s">
        <v>49</v>
      </c>
      <c r="F3091">
        <v>130223</v>
      </c>
    </row>
    <row r="3092" spans="1:6">
      <c r="A3092" t="s">
        <v>830</v>
      </c>
      <c r="B3092" t="s">
        <v>796</v>
      </c>
      <c r="C3092" t="s">
        <v>68</v>
      </c>
      <c r="D3092" s="75" t="s">
        <v>838</v>
      </c>
      <c r="E3092" t="s">
        <v>49</v>
      </c>
      <c r="F3092">
        <v>139759</v>
      </c>
    </row>
    <row r="3093" spans="1:6">
      <c r="A3093" t="s">
        <v>830</v>
      </c>
      <c r="B3093" t="s">
        <v>796</v>
      </c>
      <c r="C3093" t="s">
        <v>68</v>
      </c>
      <c r="D3093" s="75" t="s">
        <v>839</v>
      </c>
      <c r="E3093" t="s">
        <v>49</v>
      </c>
      <c r="F3093">
        <v>142552</v>
      </c>
    </row>
    <row r="3094" spans="1:6">
      <c r="A3094" t="s">
        <v>830</v>
      </c>
      <c r="B3094" t="s">
        <v>796</v>
      </c>
      <c r="C3094" t="s">
        <v>68</v>
      </c>
      <c r="D3094" s="75" t="s">
        <v>840</v>
      </c>
      <c r="E3094" t="s">
        <v>49</v>
      </c>
      <c r="F3094">
        <v>135043</v>
      </c>
    </row>
    <row r="3095" spans="1:6">
      <c r="A3095" t="s">
        <v>830</v>
      </c>
      <c r="B3095" t="s">
        <v>796</v>
      </c>
      <c r="C3095" t="s">
        <v>68</v>
      </c>
      <c r="D3095" s="75" t="s">
        <v>841</v>
      </c>
      <c r="E3095" t="s">
        <v>49</v>
      </c>
      <c r="F3095">
        <v>122743</v>
      </c>
    </row>
    <row r="3096" spans="1:6">
      <c r="A3096" t="s">
        <v>830</v>
      </c>
      <c r="B3096" t="s">
        <v>796</v>
      </c>
      <c r="C3096" t="s">
        <v>68</v>
      </c>
      <c r="D3096" s="75" t="s">
        <v>842</v>
      </c>
      <c r="E3096" t="s">
        <v>49</v>
      </c>
      <c r="F3096">
        <v>81090</v>
      </c>
    </row>
    <row r="3097" spans="1:6">
      <c r="A3097" t="s">
        <v>830</v>
      </c>
      <c r="B3097" t="s">
        <v>796</v>
      </c>
      <c r="C3097" t="s">
        <v>68</v>
      </c>
      <c r="D3097" s="75" t="s">
        <v>843</v>
      </c>
      <c r="E3097" t="s">
        <v>49</v>
      </c>
      <c r="F3097">
        <v>53168</v>
      </c>
    </row>
    <row r="3098" spans="1:6">
      <c r="A3098" t="s">
        <v>830</v>
      </c>
      <c r="B3098" t="s">
        <v>796</v>
      </c>
      <c r="C3098" t="s">
        <v>68</v>
      </c>
      <c r="D3098" s="75" t="s">
        <v>844</v>
      </c>
      <c r="E3098" t="s">
        <v>49</v>
      </c>
      <c r="F3098">
        <v>29709</v>
      </c>
    </row>
    <row r="3099" spans="1:6">
      <c r="A3099" t="s">
        <v>830</v>
      </c>
      <c r="B3099" t="s">
        <v>796</v>
      </c>
      <c r="C3099" t="s">
        <v>68</v>
      </c>
      <c r="D3099" s="75" t="s">
        <v>845</v>
      </c>
      <c r="E3099" t="s">
        <v>49</v>
      </c>
      <c r="F3099">
        <v>13744</v>
      </c>
    </row>
    <row r="3100" spans="1:6">
      <c r="A3100" t="s">
        <v>830</v>
      </c>
      <c r="B3100" t="s">
        <v>796</v>
      </c>
      <c r="C3100" t="s">
        <v>68</v>
      </c>
      <c r="D3100" s="75" t="s">
        <v>846</v>
      </c>
      <c r="E3100" t="s">
        <v>49</v>
      </c>
      <c r="F3100">
        <v>2527</v>
      </c>
    </row>
    <row r="3101" spans="1:6">
      <c r="A3101" t="s">
        <v>830</v>
      </c>
      <c r="B3101" t="s">
        <v>796</v>
      </c>
      <c r="C3101" t="s">
        <v>68</v>
      </c>
      <c r="D3101" s="75" t="s">
        <v>847</v>
      </c>
      <c r="E3101" t="s">
        <v>49</v>
      </c>
      <c r="F3101">
        <v>254</v>
      </c>
    </row>
    <row r="3102" spans="1:6">
      <c r="A3102" t="s">
        <v>830</v>
      </c>
      <c r="B3102" t="s">
        <v>796</v>
      </c>
      <c r="C3102" t="s">
        <v>68</v>
      </c>
      <c r="D3102" s="75" t="s">
        <v>159</v>
      </c>
      <c r="E3102" t="s">
        <v>702</v>
      </c>
      <c r="F3102">
        <v>1108</v>
      </c>
    </row>
    <row r="3103" spans="1:6">
      <c r="A3103" t="s">
        <v>830</v>
      </c>
      <c r="B3103" t="s">
        <v>796</v>
      </c>
      <c r="C3103" t="s">
        <v>68</v>
      </c>
      <c r="D3103" s="75" t="s">
        <v>160</v>
      </c>
      <c r="E3103" t="s">
        <v>702</v>
      </c>
      <c r="F3103">
        <v>8448</v>
      </c>
    </row>
    <row r="3104" spans="1:6">
      <c r="A3104" t="s">
        <v>830</v>
      </c>
      <c r="B3104" t="s">
        <v>796</v>
      </c>
      <c r="C3104" t="s">
        <v>68</v>
      </c>
      <c r="D3104" s="75" t="s">
        <v>161</v>
      </c>
      <c r="E3104" t="s">
        <v>702</v>
      </c>
      <c r="F3104">
        <v>10840</v>
      </c>
    </row>
    <row r="3105" spans="1:6">
      <c r="A3105" t="s">
        <v>830</v>
      </c>
      <c r="B3105" t="s">
        <v>796</v>
      </c>
      <c r="C3105" t="s">
        <v>68</v>
      </c>
      <c r="D3105" s="75" t="s">
        <v>831</v>
      </c>
      <c r="E3105" t="s">
        <v>702</v>
      </c>
      <c r="F3105">
        <v>9983</v>
      </c>
    </row>
    <row r="3106" spans="1:6">
      <c r="A3106" t="s">
        <v>830</v>
      </c>
      <c r="B3106" t="s">
        <v>796</v>
      </c>
      <c r="C3106" t="s">
        <v>68</v>
      </c>
      <c r="D3106" s="75" t="s">
        <v>832</v>
      </c>
      <c r="E3106" t="s">
        <v>702</v>
      </c>
      <c r="F3106">
        <v>10188</v>
      </c>
    </row>
    <row r="3107" spans="1:6">
      <c r="A3107" t="s">
        <v>830</v>
      </c>
      <c r="B3107" t="s">
        <v>796</v>
      </c>
      <c r="C3107" t="s">
        <v>68</v>
      </c>
      <c r="D3107" s="75" t="s">
        <v>833</v>
      </c>
      <c r="E3107" t="s">
        <v>702</v>
      </c>
      <c r="F3107">
        <v>8806</v>
      </c>
    </row>
    <row r="3108" spans="1:6">
      <c r="A3108" t="s">
        <v>830</v>
      </c>
      <c r="B3108" t="s">
        <v>796</v>
      </c>
      <c r="C3108" t="s">
        <v>68</v>
      </c>
      <c r="D3108" s="75" t="s">
        <v>834</v>
      </c>
      <c r="E3108" t="s">
        <v>702</v>
      </c>
      <c r="F3108">
        <v>11197</v>
      </c>
    </row>
    <row r="3109" spans="1:6">
      <c r="A3109" t="s">
        <v>830</v>
      </c>
      <c r="B3109" t="s">
        <v>796</v>
      </c>
      <c r="C3109" t="s">
        <v>68</v>
      </c>
      <c r="D3109" s="75" t="s">
        <v>835</v>
      </c>
      <c r="E3109" t="s">
        <v>702</v>
      </c>
      <c r="F3109">
        <v>10685</v>
      </c>
    </row>
    <row r="3110" spans="1:6">
      <c r="A3110" t="s">
        <v>830</v>
      </c>
      <c r="B3110" t="s">
        <v>796</v>
      </c>
      <c r="C3110" t="s">
        <v>68</v>
      </c>
      <c r="D3110" s="75" t="s">
        <v>836</v>
      </c>
      <c r="E3110" t="s">
        <v>702</v>
      </c>
      <c r="F3110">
        <v>13076</v>
      </c>
    </row>
    <row r="3111" spans="1:6">
      <c r="A3111" t="s">
        <v>830</v>
      </c>
      <c r="B3111" t="s">
        <v>796</v>
      </c>
      <c r="C3111" t="s">
        <v>68</v>
      </c>
      <c r="D3111" s="75" t="s">
        <v>837</v>
      </c>
      <c r="E3111" t="s">
        <v>702</v>
      </c>
      <c r="F3111">
        <v>15357</v>
      </c>
    </row>
    <row r="3112" spans="1:6">
      <c r="A3112" t="s">
        <v>830</v>
      </c>
      <c r="B3112" t="s">
        <v>796</v>
      </c>
      <c r="C3112" t="s">
        <v>68</v>
      </c>
      <c r="D3112" s="75" t="s">
        <v>838</v>
      </c>
      <c r="E3112" t="s">
        <v>702</v>
      </c>
      <c r="F3112">
        <v>18911</v>
      </c>
    </row>
    <row r="3113" spans="1:6">
      <c r="A3113" t="s">
        <v>830</v>
      </c>
      <c r="B3113" t="s">
        <v>796</v>
      </c>
      <c r="C3113" t="s">
        <v>68</v>
      </c>
      <c r="D3113" s="75" t="s">
        <v>839</v>
      </c>
      <c r="E3113" t="s">
        <v>702</v>
      </c>
      <c r="F3113">
        <v>22359</v>
      </c>
    </row>
    <row r="3114" spans="1:6">
      <c r="A3114" t="s">
        <v>830</v>
      </c>
      <c r="B3114" t="s">
        <v>796</v>
      </c>
      <c r="C3114" t="s">
        <v>68</v>
      </c>
      <c r="D3114" s="75" t="s">
        <v>840</v>
      </c>
      <c r="E3114" t="s">
        <v>702</v>
      </c>
      <c r="F3114">
        <v>22499</v>
      </c>
    </row>
    <row r="3115" spans="1:6">
      <c r="A3115" t="s">
        <v>830</v>
      </c>
      <c r="B3115" t="s">
        <v>796</v>
      </c>
      <c r="C3115" t="s">
        <v>68</v>
      </c>
      <c r="D3115" s="75" t="s">
        <v>841</v>
      </c>
      <c r="E3115" t="s">
        <v>702</v>
      </c>
      <c r="F3115">
        <v>20370</v>
      </c>
    </row>
    <row r="3116" spans="1:6">
      <c r="A3116" t="s">
        <v>830</v>
      </c>
      <c r="B3116" t="s">
        <v>796</v>
      </c>
      <c r="C3116" t="s">
        <v>68</v>
      </c>
      <c r="D3116" s="75" t="s">
        <v>842</v>
      </c>
      <c r="E3116" t="s">
        <v>702</v>
      </c>
      <c r="F3116">
        <v>13245</v>
      </c>
    </row>
    <row r="3117" spans="1:6">
      <c r="A3117" t="s">
        <v>830</v>
      </c>
      <c r="B3117" t="s">
        <v>796</v>
      </c>
      <c r="C3117" t="s">
        <v>68</v>
      </c>
      <c r="D3117" s="75" t="s">
        <v>843</v>
      </c>
      <c r="E3117" t="s">
        <v>702</v>
      </c>
      <c r="F3117">
        <v>8259</v>
      </c>
    </row>
    <row r="3118" spans="1:6">
      <c r="A3118" t="s">
        <v>830</v>
      </c>
      <c r="B3118" t="s">
        <v>796</v>
      </c>
      <c r="C3118" t="s">
        <v>68</v>
      </c>
      <c r="D3118" s="75" t="s">
        <v>844</v>
      </c>
      <c r="E3118" t="s">
        <v>702</v>
      </c>
      <c r="F3118">
        <v>4637</v>
      </c>
    </row>
    <row r="3119" spans="1:6">
      <c r="A3119" t="s">
        <v>830</v>
      </c>
      <c r="B3119" t="s">
        <v>796</v>
      </c>
      <c r="C3119" t="s">
        <v>68</v>
      </c>
      <c r="D3119" s="75" t="s">
        <v>845</v>
      </c>
      <c r="E3119" t="s">
        <v>702</v>
      </c>
      <c r="F3119">
        <v>2105</v>
      </c>
    </row>
    <row r="3120" spans="1:6">
      <c r="A3120" t="s">
        <v>830</v>
      </c>
      <c r="B3120" t="s">
        <v>796</v>
      </c>
      <c r="C3120" t="s">
        <v>68</v>
      </c>
      <c r="D3120" s="75" t="s">
        <v>846</v>
      </c>
      <c r="E3120" t="s">
        <v>702</v>
      </c>
      <c r="F3120">
        <v>458</v>
      </c>
    </row>
    <row r="3121" spans="1:6">
      <c r="A3121" t="s">
        <v>830</v>
      </c>
      <c r="B3121" t="s">
        <v>796</v>
      </c>
      <c r="C3121" t="s">
        <v>68</v>
      </c>
      <c r="D3121" s="75" t="s">
        <v>847</v>
      </c>
      <c r="E3121" t="s">
        <v>702</v>
      </c>
      <c r="F3121">
        <v>23</v>
      </c>
    </row>
    <row r="3122" spans="1:6">
      <c r="A3122" t="s">
        <v>830</v>
      </c>
      <c r="B3122" t="s">
        <v>796</v>
      </c>
      <c r="C3122" t="s">
        <v>68</v>
      </c>
      <c r="D3122" s="75" t="s">
        <v>159</v>
      </c>
      <c r="E3122" t="s">
        <v>52</v>
      </c>
      <c r="F3122">
        <v>2315</v>
      </c>
    </row>
    <row r="3123" spans="1:6">
      <c r="A3123" t="s">
        <v>830</v>
      </c>
      <c r="B3123" t="s">
        <v>796</v>
      </c>
      <c r="C3123" t="s">
        <v>68</v>
      </c>
      <c r="D3123" s="75" t="s">
        <v>160</v>
      </c>
      <c r="E3123" t="s">
        <v>52</v>
      </c>
      <c r="F3123">
        <v>13384</v>
      </c>
    </row>
    <row r="3124" spans="1:6">
      <c r="A3124" t="s">
        <v>830</v>
      </c>
      <c r="B3124" t="s">
        <v>796</v>
      </c>
      <c r="C3124" t="s">
        <v>68</v>
      </c>
      <c r="D3124" s="75" t="s">
        <v>161</v>
      </c>
      <c r="E3124" t="s">
        <v>52</v>
      </c>
      <c r="F3124">
        <v>14853</v>
      </c>
    </row>
    <row r="3125" spans="1:6">
      <c r="A3125" t="s">
        <v>830</v>
      </c>
      <c r="B3125" t="s">
        <v>796</v>
      </c>
      <c r="C3125" t="s">
        <v>68</v>
      </c>
      <c r="D3125" s="75" t="s">
        <v>831</v>
      </c>
      <c r="E3125" t="s">
        <v>52</v>
      </c>
      <c r="F3125">
        <v>11474</v>
      </c>
    </row>
    <row r="3126" spans="1:6">
      <c r="A3126" t="s">
        <v>830</v>
      </c>
      <c r="B3126" t="s">
        <v>796</v>
      </c>
      <c r="C3126" t="s">
        <v>68</v>
      </c>
      <c r="D3126" s="75" t="s">
        <v>832</v>
      </c>
      <c r="E3126" t="s">
        <v>52</v>
      </c>
      <c r="F3126">
        <v>9017</v>
      </c>
    </row>
    <row r="3127" spans="1:6">
      <c r="A3127" t="s">
        <v>830</v>
      </c>
      <c r="B3127" t="s">
        <v>796</v>
      </c>
      <c r="C3127" t="s">
        <v>68</v>
      </c>
      <c r="D3127" s="75" t="s">
        <v>833</v>
      </c>
      <c r="E3127" t="s">
        <v>52</v>
      </c>
      <c r="F3127">
        <v>12312</v>
      </c>
    </row>
    <row r="3128" spans="1:6">
      <c r="A3128" t="s">
        <v>830</v>
      </c>
      <c r="B3128" t="s">
        <v>796</v>
      </c>
      <c r="C3128" t="s">
        <v>68</v>
      </c>
      <c r="D3128" s="75" t="s">
        <v>834</v>
      </c>
      <c r="E3128" t="s">
        <v>52</v>
      </c>
      <c r="F3128">
        <v>18201</v>
      </c>
    </row>
    <row r="3129" spans="1:6">
      <c r="A3129" t="s">
        <v>830</v>
      </c>
      <c r="B3129" t="s">
        <v>796</v>
      </c>
      <c r="C3129" t="s">
        <v>68</v>
      </c>
      <c r="D3129" s="75" t="s">
        <v>835</v>
      </c>
      <c r="E3129" t="s">
        <v>52</v>
      </c>
      <c r="F3129">
        <v>16995</v>
      </c>
    </row>
    <row r="3130" spans="1:6">
      <c r="A3130" t="s">
        <v>830</v>
      </c>
      <c r="B3130" t="s">
        <v>796</v>
      </c>
      <c r="C3130" t="s">
        <v>68</v>
      </c>
      <c r="D3130" s="75" t="s">
        <v>836</v>
      </c>
      <c r="E3130" t="s">
        <v>52</v>
      </c>
      <c r="F3130">
        <v>16402</v>
      </c>
    </row>
    <row r="3131" spans="1:6">
      <c r="A3131" t="s">
        <v>830</v>
      </c>
      <c r="B3131" t="s">
        <v>796</v>
      </c>
      <c r="C3131" t="s">
        <v>68</v>
      </c>
      <c r="D3131" s="75" t="s">
        <v>837</v>
      </c>
      <c r="E3131" t="s">
        <v>52</v>
      </c>
      <c r="F3131">
        <v>15687</v>
      </c>
    </row>
    <row r="3132" spans="1:6">
      <c r="A3132" t="s">
        <v>830</v>
      </c>
      <c r="B3132" t="s">
        <v>796</v>
      </c>
      <c r="C3132" t="s">
        <v>68</v>
      </c>
      <c r="D3132" s="75" t="s">
        <v>838</v>
      </c>
      <c r="E3132" t="s">
        <v>52</v>
      </c>
      <c r="F3132">
        <v>16855</v>
      </c>
    </row>
    <row r="3133" spans="1:6">
      <c r="A3133" t="s">
        <v>830</v>
      </c>
      <c r="B3133" t="s">
        <v>796</v>
      </c>
      <c r="C3133" t="s">
        <v>68</v>
      </c>
      <c r="D3133" s="75" t="s">
        <v>839</v>
      </c>
      <c r="E3133" t="s">
        <v>52</v>
      </c>
      <c r="F3133">
        <v>17777</v>
      </c>
    </row>
    <row r="3134" spans="1:6">
      <c r="A3134" t="s">
        <v>830</v>
      </c>
      <c r="B3134" t="s">
        <v>796</v>
      </c>
      <c r="C3134" t="s">
        <v>68</v>
      </c>
      <c r="D3134" s="75" t="s">
        <v>840</v>
      </c>
      <c r="E3134" t="s">
        <v>52</v>
      </c>
      <c r="F3134">
        <v>17501</v>
      </c>
    </row>
    <row r="3135" spans="1:6">
      <c r="A3135" t="s">
        <v>830</v>
      </c>
      <c r="B3135" t="s">
        <v>796</v>
      </c>
      <c r="C3135" t="s">
        <v>68</v>
      </c>
      <c r="D3135" s="75" t="s">
        <v>841</v>
      </c>
      <c r="E3135" t="s">
        <v>52</v>
      </c>
      <c r="F3135">
        <v>16701</v>
      </c>
    </row>
    <row r="3136" spans="1:6">
      <c r="A3136" t="s">
        <v>830</v>
      </c>
      <c r="B3136" t="s">
        <v>796</v>
      </c>
      <c r="C3136" t="s">
        <v>68</v>
      </c>
      <c r="D3136" s="75" t="s">
        <v>842</v>
      </c>
      <c r="E3136" t="s">
        <v>52</v>
      </c>
      <c r="F3136">
        <v>10170</v>
      </c>
    </row>
    <row r="3137" spans="1:6">
      <c r="A3137" t="s">
        <v>830</v>
      </c>
      <c r="B3137" t="s">
        <v>796</v>
      </c>
      <c r="C3137" t="s">
        <v>68</v>
      </c>
      <c r="D3137" s="75" t="s">
        <v>843</v>
      </c>
      <c r="E3137" t="s">
        <v>52</v>
      </c>
      <c r="F3137">
        <v>5878</v>
      </c>
    </row>
    <row r="3138" spans="1:6">
      <c r="A3138" t="s">
        <v>830</v>
      </c>
      <c r="B3138" t="s">
        <v>796</v>
      </c>
      <c r="C3138" t="s">
        <v>68</v>
      </c>
      <c r="D3138" s="75" t="s">
        <v>844</v>
      </c>
      <c r="E3138" t="s">
        <v>52</v>
      </c>
      <c r="F3138">
        <v>3219</v>
      </c>
    </row>
    <row r="3139" spans="1:6">
      <c r="A3139" t="s">
        <v>830</v>
      </c>
      <c r="B3139" t="s">
        <v>796</v>
      </c>
      <c r="C3139" t="s">
        <v>68</v>
      </c>
      <c r="D3139" s="75" t="s">
        <v>845</v>
      </c>
      <c r="E3139" t="s">
        <v>52</v>
      </c>
      <c r="F3139">
        <v>1835</v>
      </c>
    </row>
    <row r="3140" spans="1:6">
      <c r="A3140" t="s">
        <v>830</v>
      </c>
      <c r="B3140" t="s">
        <v>796</v>
      </c>
      <c r="C3140" t="s">
        <v>68</v>
      </c>
      <c r="D3140" s="75" t="s">
        <v>846</v>
      </c>
      <c r="E3140" t="s">
        <v>52</v>
      </c>
      <c r="F3140">
        <v>400</v>
      </c>
    </row>
    <row r="3141" spans="1:6">
      <c r="A3141" t="s">
        <v>830</v>
      </c>
      <c r="B3141" t="s">
        <v>796</v>
      </c>
      <c r="C3141" t="s">
        <v>68</v>
      </c>
      <c r="D3141" s="75" t="s">
        <v>847</v>
      </c>
      <c r="E3141" t="s">
        <v>52</v>
      </c>
      <c r="F3141">
        <v>25</v>
      </c>
    </row>
    <row r="3142" spans="1:6">
      <c r="A3142" t="s">
        <v>830</v>
      </c>
      <c r="B3142" t="s">
        <v>796</v>
      </c>
      <c r="C3142" t="s">
        <v>68</v>
      </c>
      <c r="D3142" s="75" t="s">
        <v>159</v>
      </c>
      <c r="E3142" t="s">
        <v>53</v>
      </c>
      <c r="F3142">
        <v>736</v>
      </c>
    </row>
    <row r="3143" spans="1:6">
      <c r="A3143" t="s">
        <v>830</v>
      </c>
      <c r="B3143" t="s">
        <v>796</v>
      </c>
      <c r="C3143" t="s">
        <v>68</v>
      </c>
      <c r="D3143" s="75" t="s">
        <v>160</v>
      </c>
      <c r="E3143" t="s">
        <v>53</v>
      </c>
      <c r="F3143">
        <v>2937</v>
      </c>
    </row>
    <row r="3144" spans="1:6">
      <c r="A3144" t="s">
        <v>830</v>
      </c>
      <c r="B3144" t="s">
        <v>796</v>
      </c>
      <c r="C3144" t="s">
        <v>68</v>
      </c>
      <c r="D3144" s="75" t="s">
        <v>161</v>
      </c>
      <c r="E3144" t="s">
        <v>53</v>
      </c>
      <c r="F3144">
        <v>2958</v>
      </c>
    </row>
    <row r="3145" spans="1:6">
      <c r="A3145" t="s">
        <v>830</v>
      </c>
      <c r="B3145" t="s">
        <v>796</v>
      </c>
      <c r="C3145" t="s">
        <v>68</v>
      </c>
      <c r="D3145" s="75" t="s">
        <v>831</v>
      </c>
      <c r="E3145" t="s">
        <v>53</v>
      </c>
      <c r="F3145">
        <v>3082</v>
      </c>
    </row>
    <row r="3146" spans="1:6">
      <c r="A3146" t="s">
        <v>830</v>
      </c>
      <c r="B3146" t="s">
        <v>796</v>
      </c>
      <c r="C3146" t="s">
        <v>68</v>
      </c>
      <c r="D3146" s="75" t="s">
        <v>832</v>
      </c>
      <c r="E3146" t="s">
        <v>53</v>
      </c>
      <c r="F3146">
        <v>3304</v>
      </c>
    </row>
    <row r="3147" spans="1:6">
      <c r="A3147" t="s">
        <v>830</v>
      </c>
      <c r="B3147" t="s">
        <v>796</v>
      </c>
      <c r="C3147" t="s">
        <v>68</v>
      </c>
      <c r="D3147" s="75" t="s">
        <v>833</v>
      </c>
      <c r="E3147" t="s">
        <v>53</v>
      </c>
      <c r="F3147">
        <v>4607</v>
      </c>
    </row>
    <row r="3148" spans="1:6">
      <c r="A3148" t="s">
        <v>830</v>
      </c>
      <c r="B3148" t="s">
        <v>796</v>
      </c>
      <c r="C3148" t="s">
        <v>68</v>
      </c>
      <c r="D3148" s="75" t="s">
        <v>834</v>
      </c>
      <c r="E3148" t="s">
        <v>53</v>
      </c>
      <c r="F3148">
        <v>6574</v>
      </c>
    </row>
    <row r="3149" spans="1:6">
      <c r="A3149" t="s">
        <v>830</v>
      </c>
      <c r="B3149" t="s">
        <v>796</v>
      </c>
      <c r="C3149" t="s">
        <v>68</v>
      </c>
      <c r="D3149" s="75" t="s">
        <v>835</v>
      </c>
      <c r="E3149" t="s">
        <v>53</v>
      </c>
      <c r="F3149">
        <v>5854</v>
      </c>
    </row>
    <row r="3150" spans="1:6">
      <c r="A3150" t="s">
        <v>830</v>
      </c>
      <c r="B3150" t="s">
        <v>796</v>
      </c>
      <c r="C3150" t="s">
        <v>68</v>
      </c>
      <c r="D3150" s="75" t="s">
        <v>836</v>
      </c>
      <c r="E3150" t="s">
        <v>53</v>
      </c>
      <c r="F3150">
        <v>5613</v>
      </c>
    </row>
    <row r="3151" spans="1:6">
      <c r="A3151" t="s">
        <v>830</v>
      </c>
      <c r="B3151" t="s">
        <v>796</v>
      </c>
      <c r="C3151" t="s">
        <v>68</v>
      </c>
      <c r="D3151" s="75" t="s">
        <v>837</v>
      </c>
      <c r="E3151" t="s">
        <v>53</v>
      </c>
      <c r="F3151">
        <v>5597</v>
      </c>
    </row>
    <row r="3152" spans="1:6">
      <c r="A3152" t="s">
        <v>830</v>
      </c>
      <c r="B3152" t="s">
        <v>796</v>
      </c>
      <c r="C3152" t="s">
        <v>68</v>
      </c>
      <c r="D3152" s="75" t="s">
        <v>838</v>
      </c>
      <c r="E3152" t="s">
        <v>53</v>
      </c>
      <c r="F3152">
        <v>6927</v>
      </c>
    </row>
    <row r="3153" spans="1:6">
      <c r="A3153" t="s">
        <v>830</v>
      </c>
      <c r="B3153" t="s">
        <v>796</v>
      </c>
      <c r="C3153" t="s">
        <v>68</v>
      </c>
      <c r="D3153" s="75" t="s">
        <v>839</v>
      </c>
      <c r="E3153" t="s">
        <v>53</v>
      </c>
      <c r="F3153">
        <v>6283</v>
      </c>
    </row>
    <row r="3154" spans="1:6">
      <c r="A3154" t="s">
        <v>830</v>
      </c>
      <c r="B3154" t="s">
        <v>796</v>
      </c>
      <c r="C3154" t="s">
        <v>68</v>
      </c>
      <c r="D3154" s="75" t="s">
        <v>840</v>
      </c>
      <c r="E3154" t="s">
        <v>53</v>
      </c>
      <c r="F3154">
        <v>5485</v>
      </c>
    </row>
    <row r="3155" spans="1:6">
      <c r="A3155" t="s">
        <v>830</v>
      </c>
      <c r="B3155" t="s">
        <v>796</v>
      </c>
      <c r="C3155" t="s">
        <v>68</v>
      </c>
      <c r="D3155" s="75" t="s">
        <v>841</v>
      </c>
      <c r="E3155" t="s">
        <v>53</v>
      </c>
      <c r="F3155">
        <v>3823</v>
      </c>
    </row>
    <row r="3156" spans="1:6">
      <c r="A3156" t="s">
        <v>830</v>
      </c>
      <c r="B3156" t="s">
        <v>796</v>
      </c>
      <c r="C3156" t="s">
        <v>68</v>
      </c>
      <c r="D3156" s="75" t="s">
        <v>842</v>
      </c>
      <c r="E3156" t="s">
        <v>53</v>
      </c>
      <c r="F3156">
        <v>2053</v>
      </c>
    </row>
    <row r="3157" spans="1:6">
      <c r="A3157" t="s">
        <v>830</v>
      </c>
      <c r="B3157" t="s">
        <v>796</v>
      </c>
      <c r="C3157" t="s">
        <v>68</v>
      </c>
      <c r="D3157" s="75" t="s">
        <v>843</v>
      </c>
      <c r="E3157" t="s">
        <v>53</v>
      </c>
      <c r="F3157">
        <v>1172</v>
      </c>
    </row>
    <row r="3158" spans="1:6">
      <c r="A3158" t="s">
        <v>830</v>
      </c>
      <c r="B3158" t="s">
        <v>796</v>
      </c>
      <c r="C3158" t="s">
        <v>68</v>
      </c>
      <c r="D3158" s="75" t="s">
        <v>844</v>
      </c>
      <c r="E3158" t="s">
        <v>53</v>
      </c>
      <c r="F3158">
        <v>357</v>
      </c>
    </row>
    <row r="3159" spans="1:6">
      <c r="A3159" t="s">
        <v>830</v>
      </c>
      <c r="B3159" t="s">
        <v>796</v>
      </c>
      <c r="C3159" t="s">
        <v>68</v>
      </c>
      <c r="D3159" s="75" t="s">
        <v>845</v>
      </c>
      <c r="E3159" t="s">
        <v>53</v>
      </c>
      <c r="F3159">
        <v>116</v>
      </c>
    </row>
    <row r="3160" spans="1:6">
      <c r="A3160" t="s">
        <v>830</v>
      </c>
      <c r="B3160" t="s">
        <v>796</v>
      </c>
      <c r="C3160" t="s">
        <v>68</v>
      </c>
      <c r="D3160" s="75" t="s">
        <v>846</v>
      </c>
      <c r="E3160" t="s">
        <v>53</v>
      </c>
      <c r="F3160">
        <v>7</v>
      </c>
    </row>
    <row r="3161" spans="1:6">
      <c r="A3161" t="s">
        <v>830</v>
      </c>
      <c r="B3161" t="s">
        <v>796</v>
      </c>
      <c r="C3161" t="s">
        <v>68</v>
      </c>
      <c r="D3161" s="75" t="s">
        <v>159</v>
      </c>
      <c r="E3161" t="s">
        <v>54</v>
      </c>
      <c r="F3161">
        <v>156246</v>
      </c>
    </row>
    <row r="3162" spans="1:6">
      <c r="A3162" t="s">
        <v>830</v>
      </c>
      <c r="B3162" t="s">
        <v>796</v>
      </c>
      <c r="C3162" t="s">
        <v>68</v>
      </c>
      <c r="D3162" s="75" t="s">
        <v>160</v>
      </c>
      <c r="E3162" t="s">
        <v>54</v>
      </c>
      <c r="F3162">
        <v>801266</v>
      </c>
    </row>
    <row r="3163" spans="1:6">
      <c r="A3163" t="s">
        <v>830</v>
      </c>
      <c r="B3163" t="s">
        <v>796</v>
      </c>
      <c r="C3163" t="s">
        <v>68</v>
      </c>
      <c r="D3163" s="75" t="s">
        <v>161</v>
      </c>
      <c r="E3163" t="s">
        <v>54</v>
      </c>
      <c r="F3163">
        <v>860925</v>
      </c>
    </row>
    <row r="3164" spans="1:6">
      <c r="A3164" t="s">
        <v>830</v>
      </c>
      <c r="B3164" t="s">
        <v>796</v>
      </c>
      <c r="C3164" t="s">
        <v>68</v>
      </c>
      <c r="D3164" s="75" t="s">
        <v>831</v>
      </c>
      <c r="E3164" t="s">
        <v>54</v>
      </c>
      <c r="F3164">
        <v>713557</v>
      </c>
    </row>
    <row r="3165" spans="1:6">
      <c r="A3165" t="s">
        <v>830</v>
      </c>
      <c r="B3165" t="s">
        <v>796</v>
      </c>
      <c r="C3165" t="s">
        <v>68</v>
      </c>
      <c r="D3165" s="75" t="s">
        <v>832</v>
      </c>
      <c r="E3165" t="s">
        <v>54</v>
      </c>
      <c r="F3165">
        <v>609934</v>
      </c>
    </row>
    <row r="3166" spans="1:6">
      <c r="A3166" t="s">
        <v>830</v>
      </c>
      <c r="B3166" t="s">
        <v>796</v>
      </c>
      <c r="C3166" t="s">
        <v>68</v>
      </c>
      <c r="D3166" s="75" t="s">
        <v>833</v>
      </c>
      <c r="E3166" t="s">
        <v>54</v>
      </c>
      <c r="F3166">
        <v>626548</v>
      </c>
    </row>
    <row r="3167" spans="1:6">
      <c r="A3167" t="s">
        <v>830</v>
      </c>
      <c r="B3167" t="s">
        <v>796</v>
      </c>
      <c r="C3167" t="s">
        <v>68</v>
      </c>
      <c r="D3167" s="75" t="s">
        <v>834</v>
      </c>
      <c r="E3167" t="s">
        <v>54</v>
      </c>
      <c r="F3167">
        <v>870687</v>
      </c>
    </row>
    <row r="3168" spans="1:6">
      <c r="A3168" t="s">
        <v>830</v>
      </c>
      <c r="B3168" t="s">
        <v>796</v>
      </c>
      <c r="C3168" t="s">
        <v>68</v>
      </c>
      <c r="D3168" s="75" t="s">
        <v>835</v>
      </c>
      <c r="E3168" t="s">
        <v>54</v>
      </c>
      <c r="F3168">
        <v>894762</v>
      </c>
    </row>
    <row r="3169" spans="1:6">
      <c r="A3169" t="s">
        <v>830</v>
      </c>
      <c r="B3169" t="s">
        <v>796</v>
      </c>
      <c r="C3169" t="s">
        <v>68</v>
      </c>
      <c r="D3169" s="75" t="s">
        <v>836</v>
      </c>
      <c r="E3169" t="s">
        <v>54</v>
      </c>
      <c r="F3169">
        <v>946483</v>
      </c>
    </row>
    <row r="3170" spans="1:6">
      <c r="A3170" t="s">
        <v>830</v>
      </c>
      <c r="B3170" t="s">
        <v>796</v>
      </c>
      <c r="C3170" t="s">
        <v>68</v>
      </c>
      <c r="D3170" s="75" t="s">
        <v>837</v>
      </c>
      <c r="E3170" t="s">
        <v>54</v>
      </c>
      <c r="F3170">
        <v>959696</v>
      </c>
    </row>
    <row r="3171" spans="1:6">
      <c r="A3171" t="s">
        <v>830</v>
      </c>
      <c r="B3171" t="s">
        <v>796</v>
      </c>
      <c r="C3171" t="s">
        <v>68</v>
      </c>
      <c r="D3171" s="75" t="s">
        <v>838</v>
      </c>
      <c r="E3171" t="s">
        <v>54</v>
      </c>
      <c r="F3171">
        <v>1052207</v>
      </c>
    </row>
    <row r="3172" spans="1:6">
      <c r="A3172" t="s">
        <v>830</v>
      </c>
      <c r="B3172" t="s">
        <v>796</v>
      </c>
      <c r="C3172" t="s">
        <v>68</v>
      </c>
      <c r="D3172" s="75" t="s">
        <v>839</v>
      </c>
      <c r="E3172" t="s">
        <v>54</v>
      </c>
      <c r="F3172">
        <v>1094877</v>
      </c>
    </row>
    <row r="3173" spans="1:6">
      <c r="A3173" t="s">
        <v>830</v>
      </c>
      <c r="B3173" t="s">
        <v>796</v>
      </c>
      <c r="C3173" t="s">
        <v>68</v>
      </c>
      <c r="D3173" s="75" t="s">
        <v>840</v>
      </c>
      <c r="E3173" t="s">
        <v>54</v>
      </c>
      <c r="F3173">
        <v>1039975</v>
      </c>
    </row>
    <row r="3174" spans="1:6">
      <c r="A3174" t="s">
        <v>830</v>
      </c>
      <c r="B3174" t="s">
        <v>796</v>
      </c>
      <c r="C3174" t="s">
        <v>68</v>
      </c>
      <c r="D3174" s="75" t="s">
        <v>841</v>
      </c>
      <c r="E3174" t="s">
        <v>54</v>
      </c>
      <c r="F3174">
        <v>943175</v>
      </c>
    </row>
    <row r="3175" spans="1:6">
      <c r="A3175" t="s">
        <v>830</v>
      </c>
      <c r="B3175" t="s">
        <v>796</v>
      </c>
      <c r="C3175" t="s">
        <v>68</v>
      </c>
      <c r="D3175" s="75" t="s">
        <v>842</v>
      </c>
      <c r="E3175" t="s">
        <v>54</v>
      </c>
      <c r="F3175">
        <v>631265</v>
      </c>
    </row>
    <row r="3176" spans="1:6">
      <c r="A3176" t="s">
        <v>830</v>
      </c>
      <c r="B3176" t="s">
        <v>796</v>
      </c>
      <c r="C3176" t="s">
        <v>68</v>
      </c>
      <c r="D3176" s="75" t="s">
        <v>843</v>
      </c>
      <c r="E3176" t="s">
        <v>54</v>
      </c>
      <c r="F3176">
        <v>401425</v>
      </c>
    </row>
    <row r="3177" spans="1:6">
      <c r="A3177" t="s">
        <v>830</v>
      </c>
      <c r="B3177" t="s">
        <v>796</v>
      </c>
      <c r="C3177" t="s">
        <v>68</v>
      </c>
      <c r="D3177" s="75" t="s">
        <v>844</v>
      </c>
      <c r="E3177" t="s">
        <v>54</v>
      </c>
      <c r="F3177">
        <v>221820</v>
      </c>
    </row>
    <row r="3178" spans="1:6">
      <c r="A3178" t="s">
        <v>830</v>
      </c>
      <c r="B3178" t="s">
        <v>796</v>
      </c>
      <c r="C3178" t="s">
        <v>68</v>
      </c>
      <c r="D3178" s="75" t="s">
        <v>845</v>
      </c>
      <c r="E3178" t="s">
        <v>54</v>
      </c>
      <c r="F3178">
        <v>106986</v>
      </c>
    </row>
    <row r="3179" spans="1:6">
      <c r="A3179" t="s">
        <v>830</v>
      </c>
      <c r="B3179" t="s">
        <v>796</v>
      </c>
      <c r="C3179" t="s">
        <v>68</v>
      </c>
      <c r="D3179" s="75" t="s">
        <v>846</v>
      </c>
      <c r="E3179" t="s">
        <v>54</v>
      </c>
      <c r="F3179">
        <v>20979</v>
      </c>
    </row>
    <row r="3180" spans="1:6">
      <c r="A3180" t="s">
        <v>830</v>
      </c>
      <c r="B3180" t="s">
        <v>796</v>
      </c>
      <c r="C3180" t="s">
        <v>68</v>
      </c>
      <c r="D3180" s="75" t="s">
        <v>847</v>
      </c>
      <c r="E3180" t="s">
        <v>54</v>
      </c>
      <c r="F3180">
        <v>2342</v>
      </c>
    </row>
    <row r="3181" spans="1:6">
      <c r="A3181" t="s">
        <v>830</v>
      </c>
      <c r="B3181" t="s">
        <v>796</v>
      </c>
      <c r="C3181" t="s">
        <v>68</v>
      </c>
      <c r="D3181" s="75" t="s">
        <v>681</v>
      </c>
      <c r="E3181" t="s">
        <v>54</v>
      </c>
      <c r="F3181">
        <v>2</v>
      </c>
    </row>
    <row r="3182" spans="1:6">
      <c r="A3182" t="s">
        <v>830</v>
      </c>
      <c r="B3182" t="s">
        <v>796</v>
      </c>
      <c r="C3182" t="s">
        <v>68</v>
      </c>
      <c r="D3182" s="75" t="s">
        <v>159</v>
      </c>
      <c r="E3182" t="s">
        <v>791</v>
      </c>
      <c r="F3182">
        <v>48</v>
      </c>
    </row>
    <row r="3183" spans="1:6">
      <c r="A3183" t="s">
        <v>830</v>
      </c>
      <c r="B3183" t="s">
        <v>796</v>
      </c>
      <c r="C3183" t="s">
        <v>68</v>
      </c>
      <c r="D3183" s="75" t="s">
        <v>160</v>
      </c>
      <c r="E3183" t="s">
        <v>791</v>
      </c>
      <c r="F3183">
        <v>164</v>
      </c>
    </row>
    <row r="3184" spans="1:6">
      <c r="A3184" t="s">
        <v>830</v>
      </c>
      <c r="B3184" t="s">
        <v>796</v>
      </c>
      <c r="C3184" t="s">
        <v>68</v>
      </c>
      <c r="D3184" s="75" t="s">
        <v>161</v>
      </c>
      <c r="E3184" t="s">
        <v>791</v>
      </c>
      <c r="F3184">
        <v>209</v>
      </c>
    </row>
    <row r="3185" spans="1:6">
      <c r="A3185" t="s">
        <v>830</v>
      </c>
      <c r="B3185" t="s">
        <v>796</v>
      </c>
      <c r="C3185" t="s">
        <v>68</v>
      </c>
      <c r="D3185" s="75" t="s">
        <v>831</v>
      </c>
      <c r="E3185" t="s">
        <v>791</v>
      </c>
      <c r="F3185">
        <v>154</v>
      </c>
    </row>
    <row r="3186" spans="1:6">
      <c r="A3186" t="s">
        <v>830</v>
      </c>
      <c r="B3186" t="s">
        <v>796</v>
      </c>
      <c r="C3186" t="s">
        <v>68</v>
      </c>
      <c r="D3186" s="75" t="s">
        <v>832</v>
      </c>
      <c r="E3186" t="s">
        <v>791</v>
      </c>
      <c r="F3186">
        <v>81</v>
      </c>
    </row>
    <row r="3187" spans="1:6">
      <c r="A3187" t="s">
        <v>830</v>
      </c>
      <c r="B3187" t="s">
        <v>796</v>
      </c>
      <c r="C3187" t="s">
        <v>68</v>
      </c>
      <c r="D3187" s="75" t="s">
        <v>833</v>
      </c>
      <c r="E3187" t="s">
        <v>791</v>
      </c>
      <c r="F3187">
        <v>119</v>
      </c>
    </row>
    <row r="3188" spans="1:6">
      <c r="A3188" t="s">
        <v>830</v>
      </c>
      <c r="B3188" t="s">
        <v>796</v>
      </c>
      <c r="C3188" t="s">
        <v>68</v>
      </c>
      <c r="D3188" s="75" t="s">
        <v>834</v>
      </c>
      <c r="E3188" t="s">
        <v>791</v>
      </c>
      <c r="F3188">
        <v>228</v>
      </c>
    </row>
    <row r="3189" spans="1:6">
      <c r="A3189" t="s">
        <v>830</v>
      </c>
      <c r="B3189" t="s">
        <v>796</v>
      </c>
      <c r="C3189" t="s">
        <v>68</v>
      </c>
      <c r="D3189" s="75" t="s">
        <v>835</v>
      </c>
      <c r="E3189" t="s">
        <v>791</v>
      </c>
      <c r="F3189">
        <v>249</v>
      </c>
    </row>
    <row r="3190" spans="1:6">
      <c r="A3190" t="s">
        <v>830</v>
      </c>
      <c r="B3190" t="s">
        <v>796</v>
      </c>
      <c r="C3190" t="s">
        <v>68</v>
      </c>
      <c r="D3190" s="75" t="s">
        <v>836</v>
      </c>
      <c r="E3190" t="s">
        <v>791</v>
      </c>
      <c r="F3190">
        <v>239</v>
      </c>
    </row>
    <row r="3191" spans="1:6">
      <c r="A3191" t="s">
        <v>830</v>
      </c>
      <c r="B3191" t="s">
        <v>796</v>
      </c>
      <c r="C3191" t="s">
        <v>68</v>
      </c>
      <c r="D3191" s="75" t="s">
        <v>837</v>
      </c>
      <c r="E3191" t="s">
        <v>791</v>
      </c>
      <c r="F3191">
        <v>202</v>
      </c>
    </row>
    <row r="3192" spans="1:6">
      <c r="A3192" t="s">
        <v>830</v>
      </c>
      <c r="B3192" t="s">
        <v>796</v>
      </c>
      <c r="C3192" t="s">
        <v>68</v>
      </c>
      <c r="D3192" s="75" t="s">
        <v>838</v>
      </c>
      <c r="E3192" t="s">
        <v>791</v>
      </c>
      <c r="F3192">
        <v>195</v>
      </c>
    </row>
    <row r="3193" spans="1:6">
      <c r="A3193" t="s">
        <v>830</v>
      </c>
      <c r="B3193" t="s">
        <v>796</v>
      </c>
      <c r="C3193" t="s">
        <v>68</v>
      </c>
      <c r="D3193" s="75" t="s">
        <v>839</v>
      </c>
      <c r="E3193" t="s">
        <v>791</v>
      </c>
      <c r="F3193">
        <v>222</v>
      </c>
    </row>
    <row r="3194" spans="1:6">
      <c r="A3194" t="s">
        <v>830</v>
      </c>
      <c r="B3194" t="s">
        <v>796</v>
      </c>
      <c r="C3194" t="s">
        <v>68</v>
      </c>
      <c r="D3194" s="75" t="s">
        <v>840</v>
      </c>
      <c r="E3194" t="s">
        <v>791</v>
      </c>
      <c r="F3194">
        <v>207</v>
      </c>
    </row>
    <row r="3195" spans="1:6">
      <c r="A3195" t="s">
        <v>830</v>
      </c>
      <c r="B3195" t="s">
        <v>796</v>
      </c>
      <c r="C3195" t="s">
        <v>68</v>
      </c>
      <c r="D3195" s="75" t="s">
        <v>841</v>
      </c>
      <c r="E3195" t="s">
        <v>791</v>
      </c>
      <c r="F3195">
        <v>157</v>
      </c>
    </row>
    <row r="3196" spans="1:6">
      <c r="A3196" t="s">
        <v>830</v>
      </c>
      <c r="B3196" t="s">
        <v>796</v>
      </c>
      <c r="C3196" t="s">
        <v>68</v>
      </c>
      <c r="D3196" s="75" t="s">
        <v>842</v>
      </c>
      <c r="E3196" t="s">
        <v>791</v>
      </c>
      <c r="F3196">
        <v>89</v>
      </c>
    </row>
    <row r="3197" spans="1:6">
      <c r="A3197" t="s">
        <v>830</v>
      </c>
      <c r="B3197" t="s">
        <v>796</v>
      </c>
      <c r="C3197" t="s">
        <v>68</v>
      </c>
      <c r="D3197" s="75" t="s">
        <v>843</v>
      </c>
      <c r="E3197" t="s">
        <v>791</v>
      </c>
      <c r="F3197">
        <v>52</v>
      </c>
    </row>
    <row r="3198" spans="1:6">
      <c r="A3198" t="s">
        <v>830</v>
      </c>
      <c r="B3198" t="s">
        <v>796</v>
      </c>
      <c r="C3198" t="s">
        <v>68</v>
      </c>
      <c r="D3198" s="75" t="s">
        <v>844</v>
      </c>
      <c r="E3198" t="s">
        <v>791</v>
      </c>
      <c r="F3198">
        <v>26</v>
      </c>
    </row>
    <row r="3199" spans="1:6">
      <c r="A3199" t="s">
        <v>830</v>
      </c>
      <c r="B3199" t="s">
        <v>796</v>
      </c>
      <c r="C3199" t="s">
        <v>68</v>
      </c>
      <c r="D3199" s="75" t="s">
        <v>845</v>
      </c>
      <c r="E3199" t="s">
        <v>791</v>
      </c>
      <c r="F3199">
        <v>9</v>
      </c>
    </row>
    <row r="3200" spans="1:6">
      <c r="A3200" t="s">
        <v>830</v>
      </c>
      <c r="B3200" t="s">
        <v>796</v>
      </c>
      <c r="C3200" t="s">
        <v>848</v>
      </c>
      <c r="D3200" s="75" t="s">
        <v>159</v>
      </c>
      <c r="E3200" t="s">
        <v>46</v>
      </c>
      <c r="F3200">
        <v>1</v>
      </c>
    </row>
    <row r="3201" spans="1:6">
      <c r="A3201" t="s">
        <v>830</v>
      </c>
      <c r="B3201" t="s">
        <v>796</v>
      </c>
      <c r="C3201" t="s">
        <v>848</v>
      </c>
      <c r="D3201" s="75" t="s">
        <v>833</v>
      </c>
      <c r="E3201" t="s">
        <v>46</v>
      </c>
      <c r="F3201">
        <v>6</v>
      </c>
    </row>
    <row r="3202" spans="1:6">
      <c r="A3202" t="s">
        <v>830</v>
      </c>
      <c r="B3202" t="s">
        <v>796</v>
      </c>
      <c r="C3202" t="s">
        <v>848</v>
      </c>
      <c r="D3202" s="75" t="s">
        <v>834</v>
      </c>
      <c r="E3202" t="s">
        <v>46</v>
      </c>
      <c r="F3202">
        <v>1</v>
      </c>
    </row>
    <row r="3203" spans="1:6">
      <c r="A3203" t="s">
        <v>830</v>
      </c>
      <c r="B3203" t="s">
        <v>796</v>
      </c>
      <c r="C3203" t="s">
        <v>848</v>
      </c>
      <c r="D3203" s="75" t="s">
        <v>681</v>
      </c>
      <c r="E3203" t="s">
        <v>46</v>
      </c>
      <c r="F3203">
        <v>17</v>
      </c>
    </row>
    <row r="3204" spans="1:6">
      <c r="A3204" t="s">
        <v>830</v>
      </c>
      <c r="B3204" t="s">
        <v>796</v>
      </c>
      <c r="C3204" t="s">
        <v>848</v>
      </c>
      <c r="D3204" s="75" t="s">
        <v>159</v>
      </c>
      <c r="E3204" t="s">
        <v>700</v>
      </c>
      <c r="F3204">
        <v>1</v>
      </c>
    </row>
    <row r="3205" spans="1:6">
      <c r="A3205" t="s">
        <v>830</v>
      </c>
      <c r="B3205" t="s">
        <v>796</v>
      </c>
      <c r="C3205" t="s">
        <v>848</v>
      </c>
      <c r="D3205" s="75" t="s">
        <v>681</v>
      </c>
      <c r="E3205" t="s">
        <v>700</v>
      </c>
      <c r="F3205">
        <v>1</v>
      </c>
    </row>
    <row r="3206" spans="1:6">
      <c r="A3206" t="s">
        <v>830</v>
      </c>
      <c r="B3206" t="s">
        <v>796</v>
      </c>
      <c r="C3206" t="s">
        <v>848</v>
      </c>
      <c r="D3206" s="75" t="s">
        <v>839</v>
      </c>
      <c r="E3206" t="s">
        <v>701</v>
      </c>
      <c r="F3206">
        <v>2</v>
      </c>
    </row>
    <row r="3207" spans="1:6">
      <c r="A3207" t="s">
        <v>830</v>
      </c>
      <c r="B3207" t="s">
        <v>796</v>
      </c>
      <c r="C3207" t="s">
        <v>848</v>
      </c>
      <c r="D3207" s="75" t="s">
        <v>835</v>
      </c>
      <c r="E3207" t="s">
        <v>50</v>
      </c>
      <c r="F3207">
        <v>3</v>
      </c>
    </row>
    <row r="3208" spans="1:6">
      <c r="A3208" t="s">
        <v>830</v>
      </c>
      <c r="B3208" t="s">
        <v>796</v>
      </c>
      <c r="C3208" t="s">
        <v>848</v>
      </c>
      <c r="D3208" s="75" t="s">
        <v>838</v>
      </c>
      <c r="E3208" t="s">
        <v>49</v>
      </c>
      <c r="F3208">
        <v>5</v>
      </c>
    </row>
    <row r="3209" spans="1:6">
      <c r="A3209" t="s">
        <v>830</v>
      </c>
      <c r="B3209" t="s">
        <v>796</v>
      </c>
      <c r="C3209" t="s">
        <v>848</v>
      </c>
      <c r="D3209" s="75" t="s">
        <v>159</v>
      </c>
      <c r="E3209" t="s">
        <v>54</v>
      </c>
      <c r="F3209">
        <v>2</v>
      </c>
    </row>
    <row r="3210" spans="1:6">
      <c r="A3210" t="s">
        <v>830</v>
      </c>
      <c r="B3210" t="s">
        <v>796</v>
      </c>
      <c r="C3210" t="s">
        <v>848</v>
      </c>
      <c r="D3210" s="75" t="s">
        <v>833</v>
      </c>
      <c r="E3210" t="s">
        <v>54</v>
      </c>
      <c r="F3210">
        <v>6</v>
      </c>
    </row>
    <row r="3211" spans="1:6">
      <c r="A3211" t="s">
        <v>830</v>
      </c>
      <c r="B3211" t="s">
        <v>796</v>
      </c>
      <c r="C3211" t="s">
        <v>848</v>
      </c>
      <c r="D3211" s="75" t="s">
        <v>834</v>
      </c>
      <c r="E3211" t="s">
        <v>54</v>
      </c>
      <c r="F3211">
        <v>1</v>
      </c>
    </row>
    <row r="3212" spans="1:6">
      <c r="A3212" t="s">
        <v>830</v>
      </c>
      <c r="B3212" t="s">
        <v>796</v>
      </c>
      <c r="C3212" t="s">
        <v>848</v>
      </c>
      <c r="D3212" s="75" t="s">
        <v>835</v>
      </c>
      <c r="E3212" t="s">
        <v>54</v>
      </c>
      <c r="F3212">
        <v>3</v>
      </c>
    </row>
    <row r="3213" spans="1:6">
      <c r="A3213" t="s">
        <v>830</v>
      </c>
      <c r="B3213" t="s">
        <v>796</v>
      </c>
      <c r="C3213" t="s">
        <v>848</v>
      </c>
      <c r="D3213" s="75" t="s">
        <v>838</v>
      </c>
      <c r="E3213" t="s">
        <v>54</v>
      </c>
      <c r="F3213">
        <v>5</v>
      </c>
    </row>
    <row r="3214" spans="1:6">
      <c r="A3214" t="s">
        <v>830</v>
      </c>
      <c r="B3214" t="s">
        <v>796</v>
      </c>
      <c r="C3214" t="s">
        <v>848</v>
      </c>
      <c r="D3214" s="75" t="s">
        <v>839</v>
      </c>
      <c r="E3214" t="s">
        <v>54</v>
      </c>
      <c r="F3214">
        <v>2</v>
      </c>
    </row>
    <row r="3215" spans="1:6">
      <c r="A3215" t="s">
        <v>830</v>
      </c>
      <c r="B3215" t="s">
        <v>796</v>
      </c>
      <c r="C3215" t="s">
        <v>848</v>
      </c>
      <c r="D3215" s="75" t="s">
        <v>841</v>
      </c>
      <c r="E3215" t="s">
        <v>54</v>
      </c>
      <c r="F3215">
        <v>2</v>
      </c>
    </row>
    <row r="3216" spans="1:6">
      <c r="A3216" t="s">
        <v>830</v>
      </c>
      <c r="B3216" t="s">
        <v>796</v>
      </c>
      <c r="C3216" t="s">
        <v>848</v>
      </c>
      <c r="D3216" s="75" t="s">
        <v>681</v>
      </c>
      <c r="E3216" t="s">
        <v>54</v>
      </c>
      <c r="F3216">
        <v>18</v>
      </c>
    </row>
    <row r="3217" spans="1:6">
      <c r="A3217" t="s">
        <v>830</v>
      </c>
      <c r="B3217" t="s">
        <v>796</v>
      </c>
      <c r="C3217" t="s">
        <v>848</v>
      </c>
      <c r="D3217" s="75" t="s">
        <v>841</v>
      </c>
      <c r="E3217" t="s">
        <v>791</v>
      </c>
      <c r="F3217">
        <v>2</v>
      </c>
    </row>
    <row r="3218" spans="1:6">
      <c r="A3218" t="s">
        <v>830</v>
      </c>
      <c r="B3218" t="s">
        <v>797</v>
      </c>
      <c r="C3218" t="s">
        <v>69</v>
      </c>
      <c r="D3218" s="75" t="s">
        <v>159</v>
      </c>
      <c r="E3218" t="s">
        <v>46</v>
      </c>
      <c r="F3218">
        <v>59194</v>
      </c>
    </row>
    <row r="3219" spans="1:6">
      <c r="A3219" t="s">
        <v>830</v>
      </c>
      <c r="B3219" t="s">
        <v>797</v>
      </c>
      <c r="C3219" t="s">
        <v>69</v>
      </c>
      <c r="D3219" s="75" t="s">
        <v>160</v>
      </c>
      <c r="E3219" t="s">
        <v>46</v>
      </c>
      <c r="F3219">
        <v>306115</v>
      </c>
    </row>
    <row r="3220" spans="1:6">
      <c r="A3220" t="s">
        <v>830</v>
      </c>
      <c r="B3220" t="s">
        <v>797</v>
      </c>
      <c r="C3220" t="s">
        <v>69</v>
      </c>
      <c r="D3220" s="75" t="s">
        <v>161</v>
      </c>
      <c r="E3220" t="s">
        <v>46</v>
      </c>
      <c r="F3220">
        <v>315592</v>
      </c>
    </row>
    <row r="3221" spans="1:6">
      <c r="A3221" t="s">
        <v>830</v>
      </c>
      <c r="B3221" t="s">
        <v>797</v>
      </c>
      <c r="C3221" t="s">
        <v>69</v>
      </c>
      <c r="D3221" s="75" t="s">
        <v>831</v>
      </c>
      <c r="E3221" t="s">
        <v>46</v>
      </c>
      <c r="F3221">
        <v>262538</v>
      </c>
    </row>
    <row r="3222" spans="1:6">
      <c r="A3222" t="s">
        <v>830</v>
      </c>
      <c r="B3222" t="s">
        <v>797</v>
      </c>
      <c r="C3222" t="s">
        <v>69</v>
      </c>
      <c r="D3222" s="75" t="s">
        <v>832</v>
      </c>
      <c r="E3222" t="s">
        <v>46</v>
      </c>
      <c r="F3222">
        <v>272621</v>
      </c>
    </row>
    <row r="3223" spans="1:6">
      <c r="A3223" t="s">
        <v>830</v>
      </c>
      <c r="B3223" t="s">
        <v>797</v>
      </c>
      <c r="C3223" t="s">
        <v>69</v>
      </c>
      <c r="D3223" s="75" t="s">
        <v>833</v>
      </c>
      <c r="E3223" t="s">
        <v>46</v>
      </c>
      <c r="F3223">
        <v>308318</v>
      </c>
    </row>
    <row r="3224" spans="1:6">
      <c r="A3224" t="s">
        <v>830</v>
      </c>
      <c r="B3224" t="s">
        <v>797</v>
      </c>
      <c r="C3224" t="s">
        <v>69</v>
      </c>
      <c r="D3224" s="75" t="s">
        <v>834</v>
      </c>
      <c r="E3224" t="s">
        <v>46</v>
      </c>
      <c r="F3224">
        <v>422204</v>
      </c>
    </row>
    <row r="3225" spans="1:6">
      <c r="A3225" t="s">
        <v>830</v>
      </c>
      <c r="B3225" t="s">
        <v>797</v>
      </c>
      <c r="C3225" t="s">
        <v>69</v>
      </c>
      <c r="D3225" s="75" t="s">
        <v>835</v>
      </c>
      <c r="E3225" t="s">
        <v>46</v>
      </c>
      <c r="F3225">
        <v>439682</v>
      </c>
    </row>
    <row r="3226" spans="1:6">
      <c r="A3226" t="s">
        <v>830</v>
      </c>
      <c r="B3226" t="s">
        <v>797</v>
      </c>
      <c r="C3226" t="s">
        <v>69</v>
      </c>
      <c r="D3226" s="75" t="s">
        <v>836</v>
      </c>
      <c r="E3226" t="s">
        <v>46</v>
      </c>
      <c r="F3226">
        <v>451421</v>
      </c>
    </row>
    <row r="3227" spans="1:6">
      <c r="A3227" t="s">
        <v>830</v>
      </c>
      <c r="B3227" t="s">
        <v>797</v>
      </c>
      <c r="C3227" t="s">
        <v>69</v>
      </c>
      <c r="D3227" s="75" t="s">
        <v>837</v>
      </c>
      <c r="E3227" t="s">
        <v>46</v>
      </c>
      <c r="F3227">
        <v>456373</v>
      </c>
    </row>
    <row r="3228" spans="1:6">
      <c r="A3228" t="s">
        <v>830</v>
      </c>
      <c r="B3228" t="s">
        <v>797</v>
      </c>
      <c r="C3228" t="s">
        <v>69</v>
      </c>
      <c r="D3228" s="75" t="s">
        <v>838</v>
      </c>
      <c r="E3228" t="s">
        <v>46</v>
      </c>
      <c r="F3228">
        <v>461377</v>
      </c>
    </row>
    <row r="3229" spans="1:6">
      <c r="A3229" t="s">
        <v>830</v>
      </c>
      <c r="B3229" t="s">
        <v>797</v>
      </c>
      <c r="C3229" t="s">
        <v>69</v>
      </c>
      <c r="D3229" s="75" t="s">
        <v>839</v>
      </c>
      <c r="E3229" t="s">
        <v>46</v>
      </c>
      <c r="F3229">
        <v>484680</v>
      </c>
    </row>
    <row r="3230" spans="1:6">
      <c r="A3230" t="s">
        <v>830</v>
      </c>
      <c r="B3230" t="s">
        <v>797</v>
      </c>
      <c r="C3230" t="s">
        <v>69</v>
      </c>
      <c r="D3230" s="75" t="s">
        <v>840</v>
      </c>
      <c r="E3230" t="s">
        <v>46</v>
      </c>
      <c r="F3230">
        <v>448584</v>
      </c>
    </row>
    <row r="3231" spans="1:6">
      <c r="A3231" t="s">
        <v>830</v>
      </c>
      <c r="B3231" t="s">
        <v>797</v>
      </c>
      <c r="C3231" t="s">
        <v>69</v>
      </c>
      <c r="D3231" s="75" t="s">
        <v>841</v>
      </c>
      <c r="E3231" t="s">
        <v>46</v>
      </c>
      <c r="F3231">
        <v>384992</v>
      </c>
    </row>
    <row r="3232" spans="1:6">
      <c r="A3232" t="s">
        <v>830</v>
      </c>
      <c r="B3232" t="s">
        <v>797</v>
      </c>
      <c r="C3232" t="s">
        <v>69</v>
      </c>
      <c r="D3232" s="75" t="s">
        <v>842</v>
      </c>
      <c r="E3232" t="s">
        <v>46</v>
      </c>
      <c r="F3232">
        <v>270611</v>
      </c>
    </row>
    <row r="3233" spans="1:6">
      <c r="A3233" t="s">
        <v>830</v>
      </c>
      <c r="B3233" t="s">
        <v>797</v>
      </c>
      <c r="C3233" t="s">
        <v>69</v>
      </c>
      <c r="D3233" s="75" t="s">
        <v>843</v>
      </c>
      <c r="E3233" t="s">
        <v>46</v>
      </c>
      <c r="F3233">
        <v>164039</v>
      </c>
    </row>
    <row r="3234" spans="1:6">
      <c r="A3234" t="s">
        <v>830</v>
      </c>
      <c r="B3234" t="s">
        <v>797</v>
      </c>
      <c r="C3234" t="s">
        <v>69</v>
      </c>
      <c r="D3234" s="75" t="s">
        <v>844</v>
      </c>
      <c r="E3234" t="s">
        <v>46</v>
      </c>
      <c r="F3234">
        <v>93832</v>
      </c>
    </row>
    <row r="3235" spans="1:6">
      <c r="A3235" t="s">
        <v>830</v>
      </c>
      <c r="B3235" t="s">
        <v>797</v>
      </c>
      <c r="C3235" t="s">
        <v>69</v>
      </c>
      <c r="D3235" s="75" t="s">
        <v>845</v>
      </c>
      <c r="E3235" t="s">
        <v>46</v>
      </c>
      <c r="F3235">
        <v>47555</v>
      </c>
    </row>
    <row r="3236" spans="1:6">
      <c r="A3236" t="s">
        <v>830</v>
      </c>
      <c r="B3236" t="s">
        <v>797</v>
      </c>
      <c r="C3236" t="s">
        <v>69</v>
      </c>
      <c r="D3236" s="75" t="s">
        <v>846</v>
      </c>
      <c r="E3236" t="s">
        <v>46</v>
      </c>
      <c r="F3236">
        <v>14618</v>
      </c>
    </row>
    <row r="3237" spans="1:6">
      <c r="A3237" t="s">
        <v>830</v>
      </c>
      <c r="B3237" t="s">
        <v>797</v>
      </c>
      <c r="C3237" t="s">
        <v>69</v>
      </c>
      <c r="D3237" s="75" t="s">
        <v>847</v>
      </c>
      <c r="E3237" t="s">
        <v>46</v>
      </c>
      <c r="F3237">
        <v>2447</v>
      </c>
    </row>
    <row r="3238" spans="1:6">
      <c r="A3238" t="s">
        <v>830</v>
      </c>
      <c r="B3238" t="s">
        <v>797</v>
      </c>
      <c r="C3238" t="s">
        <v>69</v>
      </c>
      <c r="D3238" s="75" t="s">
        <v>681</v>
      </c>
      <c r="E3238" t="s">
        <v>46</v>
      </c>
      <c r="F3238">
        <v>10</v>
      </c>
    </row>
    <row r="3239" spans="1:6">
      <c r="A3239" t="s">
        <v>830</v>
      </c>
      <c r="B3239" t="s">
        <v>797</v>
      </c>
      <c r="C3239" t="s">
        <v>69</v>
      </c>
      <c r="D3239" s="75" t="s">
        <v>159</v>
      </c>
      <c r="E3239" t="s">
        <v>700</v>
      </c>
      <c r="F3239">
        <v>31594</v>
      </c>
    </row>
    <row r="3240" spans="1:6">
      <c r="A3240" t="s">
        <v>830</v>
      </c>
      <c r="B3240" t="s">
        <v>797</v>
      </c>
      <c r="C3240" t="s">
        <v>69</v>
      </c>
      <c r="D3240" s="75" t="s">
        <v>160</v>
      </c>
      <c r="E3240" t="s">
        <v>700</v>
      </c>
      <c r="F3240">
        <v>172768</v>
      </c>
    </row>
    <row r="3241" spans="1:6">
      <c r="A3241" t="s">
        <v>830</v>
      </c>
      <c r="B3241" t="s">
        <v>797</v>
      </c>
      <c r="C3241" t="s">
        <v>69</v>
      </c>
      <c r="D3241" s="75" t="s">
        <v>161</v>
      </c>
      <c r="E3241" t="s">
        <v>700</v>
      </c>
      <c r="F3241">
        <v>190337</v>
      </c>
    </row>
    <row r="3242" spans="1:6">
      <c r="A3242" t="s">
        <v>830</v>
      </c>
      <c r="B3242" t="s">
        <v>797</v>
      </c>
      <c r="C3242" t="s">
        <v>69</v>
      </c>
      <c r="D3242" s="75" t="s">
        <v>831</v>
      </c>
      <c r="E3242" t="s">
        <v>700</v>
      </c>
      <c r="F3242">
        <v>159787</v>
      </c>
    </row>
    <row r="3243" spans="1:6">
      <c r="A3243" t="s">
        <v>830</v>
      </c>
      <c r="B3243" t="s">
        <v>797</v>
      </c>
      <c r="C3243" t="s">
        <v>69</v>
      </c>
      <c r="D3243" s="75" t="s">
        <v>832</v>
      </c>
      <c r="E3243" t="s">
        <v>700</v>
      </c>
      <c r="F3243">
        <v>172681</v>
      </c>
    </row>
    <row r="3244" spans="1:6">
      <c r="A3244" t="s">
        <v>830</v>
      </c>
      <c r="B3244" t="s">
        <v>797</v>
      </c>
      <c r="C3244" t="s">
        <v>69</v>
      </c>
      <c r="D3244" s="75" t="s">
        <v>833</v>
      </c>
      <c r="E3244" t="s">
        <v>700</v>
      </c>
      <c r="F3244">
        <v>205714</v>
      </c>
    </row>
    <row r="3245" spans="1:6">
      <c r="A3245" t="s">
        <v>830</v>
      </c>
      <c r="B3245" t="s">
        <v>797</v>
      </c>
      <c r="C3245" t="s">
        <v>69</v>
      </c>
      <c r="D3245" s="75" t="s">
        <v>834</v>
      </c>
      <c r="E3245" t="s">
        <v>700</v>
      </c>
      <c r="F3245">
        <v>285730</v>
      </c>
    </row>
    <row r="3246" spans="1:6">
      <c r="A3246" t="s">
        <v>830</v>
      </c>
      <c r="B3246" t="s">
        <v>797</v>
      </c>
      <c r="C3246" t="s">
        <v>69</v>
      </c>
      <c r="D3246" s="75" t="s">
        <v>835</v>
      </c>
      <c r="E3246" t="s">
        <v>700</v>
      </c>
      <c r="F3246">
        <v>285660</v>
      </c>
    </row>
    <row r="3247" spans="1:6">
      <c r="A3247" t="s">
        <v>830</v>
      </c>
      <c r="B3247" t="s">
        <v>797</v>
      </c>
      <c r="C3247" t="s">
        <v>69</v>
      </c>
      <c r="D3247" s="75" t="s">
        <v>836</v>
      </c>
      <c r="E3247" t="s">
        <v>700</v>
      </c>
      <c r="F3247">
        <v>289561</v>
      </c>
    </row>
    <row r="3248" spans="1:6">
      <c r="A3248" t="s">
        <v>830</v>
      </c>
      <c r="B3248" t="s">
        <v>797</v>
      </c>
      <c r="C3248" t="s">
        <v>69</v>
      </c>
      <c r="D3248" s="75" t="s">
        <v>837</v>
      </c>
      <c r="E3248" t="s">
        <v>700</v>
      </c>
      <c r="F3248">
        <v>304350</v>
      </c>
    </row>
    <row r="3249" spans="1:6">
      <c r="A3249" t="s">
        <v>830</v>
      </c>
      <c r="B3249" t="s">
        <v>797</v>
      </c>
      <c r="C3249" t="s">
        <v>69</v>
      </c>
      <c r="D3249" s="75" t="s">
        <v>838</v>
      </c>
      <c r="E3249" t="s">
        <v>700</v>
      </c>
      <c r="F3249">
        <v>296533</v>
      </c>
    </row>
    <row r="3250" spans="1:6">
      <c r="A3250" t="s">
        <v>830</v>
      </c>
      <c r="B3250" t="s">
        <v>797</v>
      </c>
      <c r="C3250" t="s">
        <v>69</v>
      </c>
      <c r="D3250" s="75" t="s">
        <v>839</v>
      </c>
      <c r="E3250" t="s">
        <v>700</v>
      </c>
      <c r="F3250">
        <v>304647</v>
      </c>
    </row>
    <row r="3251" spans="1:6">
      <c r="A3251" t="s">
        <v>830</v>
      </c>
      <c r="B3251" t="s">
        <v>797</v>
      </c>
      <c r="C3251" t="s">
        <v>69</v>
      </c>
      <c r="D3251" s="75" t="s">
        <v>840</v>
      </c>
      <c r="E3251" t="s">
        <v>700</v>
      </c>
      <c r="F3251">
        <v>272649</v>
      </c>
    </row>
    <row r="3252" spans="1:6">
      <c r="A3252" t="s">
        <v>830</v>
      </c>
      <c r="B3252" t="s">
        <v>797</v>
      </c>
      <c r="C3252" t="s">
        <v>69</v>
      </c>
      <c r="D3252" s="75" t="s">
        <v>841</v>
      </c>
      <c r="E3252" t="s">
        <v>700</v>
      </c>
      <c r="F3252">
        <v>227084</v>
      </c>
    </row>
    <row r="3253" spans="1:6">
      <c r="A3253" t="s">
        <v>830</v>
      </c>
      <c r="B3253" t="s">
        <v>797</v>
      </c>
      <c r="C3253" t="s">
        <v>69</v>
      </c>
      <c r="D3253" s="75" t="s">
        <v>842</v>
      </c>
      <c r="E3253" t="s">
        <v>700</v>
      </c>
      <c r="F3253">
        <v>151808</v>
      </c>
    </row>
    <row r="3254" spans="1:6">
      <c r="A3254" t="s">
        <v>830</v>
      </c>
      <c r="B3254" t="s">
        <v>797</v>
      </c>
      <c r="C3254" t="s">
        <v>69</v>
      </c>
      <c r="D3254" s="75" t="s">
        <v>843</v>
      </c>
      <c r="E3254" t="s">
        <v>700</v>
      </c>
      <c r="F3254">
        <v>89934</v>
      </c>
    </row>
    <row r="3255" spans="1:6">
      <c r="A3255" t="s">
        <v>830</v>
      </c>
      <c r="B3255" t="s">
        <v>797</v>
      </c>
      <c r="C3255" t="s">
        <v>69</v>
      </c>
      <c r="D3255" s="75" t="s">
        <v>844</v>
      </c>
      <c r="E3255" t="s">
        <v>700</v>
      </c>
      <c r="F3255">
        <v>49167</v>
      </c>
    </row>
    <row r="3256" spans="1:6">
      <c r="A3256" t="s">
        <v>830</v>
      </c>
      <c r="B3256" t="s">
        <v>797</v>
      </c>
      <c r="C3256" t="s">
        <v>69</v>
      </c>
      <c r="D3256" s="75" t="s">
        <v>845</v>
      </c>
      <c r="E3256" t="s">
        <v>700</v>
      </c>
      <c r="F3256">
        <v>24609</v>
      </c>
    </row>
    <row r="3257" spans="1:6">
      <c r="A3257" t="s">
        <v>830</v>
      </c>
      <c r="B3257" t="s">
        <v>797</v>
      </c>
      <c r="C3257" t="s">
        <v>69</v>
      </c>
      <c r="D3257" s="75" t="s">
        <v>846</v>
      </c>
      <c r="E3257" t="s">
        <v>700</v>
      </c>
      <c r="F3257">
        <v>8023</v>
      </c>
    </row>
    <row r="3258" spans="1:6">
      <c r="A3258" t="s">
        <v>830</v>
      </c>
      <c r="B3258" t="s">
        <v>797</v>
      </c>
      <c r="C3258" t="s">
        <v>69</v>
      </c>
      <c r="D3258" s="75" t="s">
        <v>847</v>
      </c>
      <c r="E3258" t="s">
        <v>700</v>
      </c>
      <c r="F3258">
        <v>1438</v>
      </c>
    </row>
    <row r="3259" spans="1:6">
      <c r="A3259" t="s">
        <v>830</v>
      </c>
      <c r="B3259" t="s">
        <v>797</v>
      </c>
      <c r="C3259" t="s">
        <v>69</v>
      </c>
      <c r="D3259" s="75" t="s">
        <v>159</v>
      </c>
      <c r="E3259" t="s">
        <v>701</v>
      </c>
      <c r="F3259">
        <v>34496</v>
      </c>
    </row>
    <row r="3260" spans="1:6">
      <c r="A3260" t="s">
        <v>830</v>
      </c>
      <c r="B3260" t="s">
        <v>797</v>
      </c>
      <c r="C3260" t="s">
        <v>69</v>
      </c>
      <c r="D3260" s="75" t="s">
        <v>160</v>
      </c>
      <c r="E3260" t="s">
        <v>701</v>
      </c>
      <c r="F3260">
        <v>167826</v>
      </c>
    </row>
    <row r="3261" spans="1:6">
      <c r="A3261" t="s">
        <v>830</v>
      </c>
      <c r="B3261" t="s">
        <v>797</v>
      </c>
      <c r="C3261" t="s">
        <v>69</v>
      </c>
      <c r="D3261" s="75" t="s">
        <v>161</v>
      </c>
      <c r="E3261" t="s">
        <v>701</v>
      </c>
      <c r="F3261">
        <v>186808</v>
      </c>
    </row>
    <row r="3262" spans="1:6">
      <c r="A3262" t="s">
        <v>830</v>
      </c>
      <c r="B3262" t="s">
        <v>797</v>
      </c>
      <c r="C3262" t="s">
        <v>69</v>
      </c>
      <c r="D3262" s="75" t="s">
        <v>831</v>
      </c>
      <c r="E3262" t="s">
        <v>701</v>
      </c>
      <c r="F3262">
        <v>166693</v>
      </c>
    </row>
    <row r="3263" spans="1:6">
      <c r="A3263" t="s">
        <v>830</v>
      </c>
      <c r="B3263" t="s">
        <v>797</v>
      </c>
      <c r="C3263" t="s">
        <v>69</v>
      </c>
      <c r="D3263" s="75" t="s">
        <v>832</v>
      </c>
      <c r="E3263" t="s">
        <v>701</v>
      </c>
      <c r="F3263">
        <v>174090</v>
      </c>
    </row>
    <row r="3264" spans="1:6">
      <c r="A3264" t="s">
        <v>830</v>
      </c>
      <c r="B3264" t="s">
        <v>797</v>
      </c>
      <c r="C3264" t="s">
        <v>69</v>
      </c>
      <c r="D3264" s="75" t="s">
        <v>833</v>
      </c>
      <c r="E3264" t="s">
        <v>701</v>
      </c>
      <c r="F3264">
        <v>188051</v>
      </c>
    </row>
    <row r="3265" spans="1:6">
      <c r="A3265" t="s">
        <v>830</v>
      </c>
      <c r="B3265" t="s">
        <v>797</v>
      </c>
      <c r="C3265" t="s">
        <v>69</v>
      </c>
      <c r="D3265" s="75" t="s">
        <v>834</v>
      </c>
      <c r="E3265" t="s">
        <v>701</v>
      </c>
      <c r="F3265">
        <v>240722</v>
      </c>
    </row>
    <row r="3266" spans="1:6">
      <c r="A3266" t="s">
        <v>830</v>
      </c>
      <c r="B3266" t="s">
        <v>797</v>
      </c>
      <c r="C3266" t="s">
        <v>69</v>
      </c>
      <c r="D3266" s="75" t="s">
        <v>835</v>
      </c>
      <c r="E3266" t="s">
        <v>701</v>
      </c>
      <c r="F3266">
        <v>248153</v>
      </c>
    </row>
    <row r="3267" spans="1:6">
      <c r="A3267" t="s">
        <v>830</v>
      </c>
      <c r="B3267" t="s">
        <v>797</v>
      </c>
      <c r="C3267" t="s">
        <v>69</v>
      </c>
      <c r="D3267" s="75" t="s">
        <v>836</v>
      </c>
      <c r="E3267" t="s">
        <v>701</v>
      </c>
      <c r="F3267">
        <v>265872</v>
      </c>
    </row>
    <row r="3268" spans="1:6">
      <c r="A3268" t="s">
        <v>830</v>
      </c>
      <c r="B3268" t="s">
        <v>797</v>
      </c>
      <c r="C3268" t="s">
        <v>69</v>
      </c>
      <c r="D3268" s="75" t="s">
        <v>837</v>
      </c>
      <c r="E3268" t="s">
        <v>701</v>
      </c>
      <c r="F3268">
        <v>278241</v>
      </c>
    </row>
    <row r="3269" spans="1:6">
      <c r="A3269" t="s">
        <v>830</v>
      </c>
      <c r="B3269" t="s">
        <v>797</v>
      </c>
      <c r="C3269" t="s">
        <v>69</v>
      </c>
      <c r="D3269" s="75" t="s">
        <v>838</v>
      </c>
      <c r="E3269" t="s">
        <v>701</v>
      </c>
      <c r="F3269">
        <v>281516</v>
      </c>
    </row>
    <row r="3270" spans="1:6">
      <c r="A3270" t="s">
        <v>830</v>
      </c>
      <c r="B3270" t="s">
        <v>797</v>
      </c>
      <c r="C3270" t="s">
        <v>69</v>
      </c>
      <c r="D3270" s="75" t="s">
        <v>839</v>
      </c>
      <c r="E3270" t="s">
        <v>701</v>
      </c>
      <c r="F3270">
        <v>302658</v>
      </c>
    </row>
    <row r="3271" spans="1:6">
      <c r="A3271" t="s">
        <v>830</v>
      </c>
      <c r="B3271" t="s">
        <v>797</v>
      </c>
      <c r="C3271" t="s">
        <v>69</v>
      </c>
      <c r="D3271" s="75" t="s">
        <v>840</v>
      </c>
      <c r="E3271" t="s">
        <v>701</v>
      </c>
      <c r="F3271">
        <v>280369</v>
      </c>
    </row>
    <row r="3272" spans="1:6">
      <c r="A3272" t="s">
        <v>830</v>
      </c>
      <c r="B3272" t="s">
        <v>797</v>
      </c>
      <c r="C3272" t="s">
        <v>69</v>
      </c>
      <c r="D3272" s="75" t="s">
        <v>841</v>
      </c>
      <c r="E3272" t="s">
        <v>701</v>
      </c>
      <c r="F3272">
        <v>249868</v>
      </c>
    </row>
    <row r="3273" spans="1:6">
      <c r="A3273" t="s">
        <v>830</v>
      </c>
      <c r="B3273" t="s">
        <v>797</v>
      </c>
      <c r="C3273" t="s">
        <v>69</v>
      </c>
      <c r="D3273" s="75" t="s">
        <v>842</v>
      </c>
      <c r="E3273" t="s">
        <v>701</v>
      </c>
      <c r="F3273">
        <v>173582</v>
      </c>
    </row>
    <row r="3274" spans="1:6">
      <c r="A3274" t="s">
        <v>830</v>
      </c>
      <c r="B3274" t="s">
        <v>797</v>
      </c>
      <c r="C3274" t="s">
        <v>69</v>
      </c>
      <c r="D3274" s="75" t="s">
        <v>843</v>
      </c>
      <c r="E3274" t="s">
        <v>701</v>
      </c>
      <c r="F3274">
        <v>103167</v>
      </c>
    </row>
    <row r="3275" spans="1:6">
      <c r="A3275" t="s">
        <v>830</v>
      </c>
      <c r="B3275" t="s">
        <v>797</v>
      </c>
      <c r="C3275" t="s">
        <v>69</v>
      </c>
      <c r="D3275" s="75" t="s">
        <v>844</v>
      </c>
      <c r="E3275" t="s">
        <v>701</v>
      </c>
      <c r="F3275">
        <v>54113</v>
      </c>
    </row>
    <row r="3276" spans="1:6">
      <c r="A3276" t="s">
        <v>830</v>
      </c>
      <c r="B3276" t="s">
        <v>797</v>
      </c>
      <c r="C3276" t="s">
        <v>69</v>
      </c>
      <c r="D3276" s="75" t="s">
        <v>845</v>
      </c>
      <c r="E3276" t="s">
        <v>701</v>
      </c>
      <c r="F3276">
        <v>26383</v>
      </c>
    </row>
    <row r="3277" spans="1:6">
      <c r="A3277" t="s">
        <v>830</v>
      </c>
      <c r="B3277" t="s">
        <v>797</v>
      </c>
      <c r="C3277" t="s">
        <v>69</v>
      </c>
      <c r="D3277" s="75" t="s">
        <v>846</v>
      </c>
      <c r="E3277" t="s">
        <v>701</v>
      </c>
      <c r="F3277">
        <v>7474</v>
      </c>
    </row>
    <row r="3278" spans="1:6">
      <c r="A3278" t="s">
        <v>830</v>
      </c>
      <c r="B3278" t="s">
        <v>797</v>
      </c>
      <c r="C3278" t="s">
        <v>69</v>
      </c>
      <c r="D3278" s="75" t="s">
        <v>847</v>
      </c>
      <c r="E3278" t="s">
        <v>701</v>
      </c>
      <c r="F3278">
        <v>1346</v>
      </c>
    </row>
    <row r="3279" spans="1:6">
      <c r="A3279" t="s">
        <v>830</v>
      </c>
      <c r="B3279" t="s">
        <v>797</v>
      </c>
      <c r="C3279" t="s">
        <v>69</v>
      </c>
      <c r="D3279" s="75" t="s">
        <v>159</v>
      </c>
      <c r="E3279" t="s">
        <v>50</v>
      </c>
      <c r="F3279">
        <v>9615</v>
      </c>
    </row>
    <row r="3280" spans="1:6">
      <c r="A3280" t="s">
        <v>830</v>
      </c>
      <c r="B3280" t="s">
        <v>797</v>
      </c>
      <c r="C3280" t="s">
        <v>69</v>
      </c>
      <c r="D3280" s="75" t="s">
        <v>160</v>
      </c>
      <c r="E3280" t="s">
        <v>50</v>
      </c>
      <c r="F3280">
        <v>52885</v>
      </c>
    </row>
    <row r="3281" spans="1:6">
      <c r="A3281" t="s">
        <v>830</v>
      </c>
      <c r="B3281" t="s">
        <v>797</v>
      </c>
      <c r="C3281" t="s">
        <v>69</v>
      </c>
      <c r="D3281" s="75" t="s">
        <v>161</v>
      </c>
      <c r="E3281" t="s">
        <v>50</v>
      </c>
      <c r="F3281">
        <v>67220</v>
      </c>
    </row>
    <row r="3282" spans="1:6">
      <c r="A3282" t="s">
        <v>830</v>
      </c>
      <c r="B3282" t="s">
        <v>797</v>
      </c>
      <c r="C3282" t="s">
        <v>69</v>
      </c>
      <c r="D3282" s="75" t="s">
        <v>831</v>
      </c>
      <c r="E3282" t="s">
        <v>50</v>
      </c>
      <c r="F3282">
        <v>61364</v>
      </c>
    </row>
    <row r="3283" spans="1:6">
      <c r="A3283" t="s">
        <v>830</v>
      </c>
      <c r="B3283" t="s">
        <v>797</v>
      </c>
      <c r="C3283" t="s">
        <v>69</v>
      </c>
      <c r="D3283" s="75" t="s">
        <v>832</v>
      </c>
      <c r="E3283" t="s">
        <v>50</v>
      </c>
      <c r="F3283">
        <v>72905</v>
      </c>
    </row>
    <row r="3284" spans="1:6">
      <c r="A3284" t="s">
        <v>830</v>
      </c>
      <c r="B3284" t="s">
        <v>797</v>
      </c>
      <c r="C3284" t="s">
        <v>69</v>
      </c>
      <c r="D3284" s="75" t="s">
        <v>833</v>
      </c>
      <c r="E3284" t="s">
        <v>50</v>
      </c>
      <c r="F3284">
        <v>71858</v>
      </c>
    </row>
    <row r="3285" spans="1:6">
      <c r="A3285" t="s">
        <v>830</v>
      </c>
      <c r="B3285" t="s">
        <v>797</v>
      </c>
      <c r="C3285" t="s">
        <v>69</v>
      </c>
      <c r="D3285" s="75" t="s">
        <v>834</v>
      </c>
      <c r="E3285" t="s">
        <v>50</v>
      </c>
      <c r="F3285">
        <v>84551</v>
      </c>
    </row>
    <row r="3286" spans="1:6">
      <c r="A3286" t="s">
        <v>830</v>
      </c>
      <c r="B3286" t="s">
        <v>797</v>
      </c>
      <c r="C3286" t="s">
        <v>69</v>
      </c>
      <c r="D3286" s="75" t="s">
        <v>835</v>
      </c>
      <c r="E3286" t="s">
        <v>50</v>
      </c>
      <c r="F3286">
        <v>85753</v>
      </c>
    </row>
    <row r="3287" spans="1:6">
      <c r="A3287" t="s">
        <v>830</v>
      </c>
      <c r="B3287" t="s">
        <v>797</v>
      </c>
      <c r="C3287" t="s">
        <v>69</v>
      </c>
      <c r="D3287" s="75" t="s">
        <v>836</v>
      </c>
      <c r="E3287" t="s">
        <v>50</v>
      </c>
      <c r="F3287">
        <v>91063</v>
      </c>
    </row>
    <row r="3288" spans="1:6">
      <c r="A3288" t="s">
        <v>830</v>
      </c>
      <c r="B3288" t="s">
        <v>797</v>
      </c>
      <c r="C3288" t="s">
        <v>69</v>
      </c>
      <c r="D3288" s="75" t="s">
        <v>837</v>
      </c>
      <c r="E3288" t="s">
        <v>50</v>
      </c>
      <c r="F3288">
        <v>105945</v>
      </c>
    </row>
    <row r="3289" spans="1:6">
      <c r="A3289" t="s">
        <v>830</v>
      </c>
      <c r="B3289" t="s">
        <v>797</v>
      </c>
      <c r="C3289" t="s">
        <v>69</v>
      </c>
      <c r="D3289" s="75" t="s">
        <v>838</v>
      </c>
      <c r="E3289" t="s">
        <v>50</v>
      </c>
      <c r="F3289">
        <v>120021</v>
      </c>
    </row>
    <row r="3290" spans="1:6">
      <c r="A3290" t="s">
        <v>830</v>
      </c>
      <c r="B3290" t="s">
        <v>797</v>
      </c>
      <c r="C3290" t="s">
        <v>69</v>
      </c>
      <c r="D3290" s="75" t="s">
        <v>839</v>
      </c>
      <c r="E3290" t="s">
        <v>50</v>
      </c>
      <c r="F3290">
        <v>136967</v>
      </c>
    </row>
    <row r="3291" spans="1:6">
      <c r="A3291" t="s">
        <v>830</v>
      </c>
      <c r="B3291" t="s">
        <v>797</v>
      </c>
      <c r="C3291" t="s">
        <v>69</v>
      </c>
      <c r="D3291" s="75" t="s">
        <v>840</v>
      </c>
      <c r="E3291" t="s">
        <v>50</v>
      </c>
      <c r="F3291">
        <v>137700</v>
      </c>
    </row>
    <row r="3292" spans="1:6">
      <c r="A3292" t="s">
        <v>830</v>
      </c>
      <c r="B3292" t="s">
        <v>797</v>
      </c>
      <c r="C3292" t="s">
        <v>69</v>
      </c>
      <c r="D3292" s="75" t="s">
        <v>841</v>
      </c>
      <c r="E3292" t="s">
        <v>50</v>
      </c>
      <c r="F3292">
        <v>128192</v>
      </c>
    </row>
    <row r="3293" spans="1:6">
      <c r="A3293" t="s">
        <v>830</v>
      </c>
      <c r="B3293" t="s">
        <v>797</v>
      </c>
      <c r="C3293" t="s">
        <v>69</v>
      </c>
      <c r="D3293" s="75" t="s">
        <v>842</v>
      </c>
      <c r="E3293" t="s">
        <v>50</v>
      </c>
      <c r="F3293">
        <v>91030</v>
      </c>
    </row>
    <row r="3294" spans="1:6">
      <c r="A3294" t="s">
        <v>830</v>
      </c>
      <c r="B3294" t="s">
        <v>797</v>
      </c>
      <c r="C3294" t="s">
        <v>69</v>
      </c>
      <c r="D3294" s="75" t="s">
        <v>843</v>
      </c>
      <c r="E3294" t="s">
        <v>50</v>
      </c>
      <c r="F3294">
        <v>55947</v>
      </c>
    </row>
    <row r="3295" spans="1:6">
      <c r="A3295" t="s">
        <v>830</v>
      </c>
      <c r="B3295" t="s">
        <v>797</v>
      </c>
      <c r="C3295" t="s">
        <v>69</v>
      </c>
      <c r="D3295" s="75" t="s">
        <v>844</v>
      </c>
      <c r="E3295" t="s">
        <v>50</v>
      </c>
      <c r="F3295">
        <v>31201</v>
      </c>
    </row>
    <row r="3296" spans="1:6">
      <c r="A3296" t="s">
        <v>830</v>
      </c>
      <c r="B3296" t="s">
        <v>797</v>
      </c>
      <c r="C3296" t="s">
        <v>69</v>
      </c>
      <c r="D3296" s="75" t="s">
        <v>845</v>
      </c>
      <c r="E3296" t="s">
        <v>50</v>
      </c>
      <c r="F3296">
        <v>16822</v>
      </c>
    </row>
    <row r="3297" spans="1:6">
      <c r="A3297" t="s">
        <v>830</v>
      </c>
      <c r="B3297" t="s">
        <v>797</v>
      </c>
      <c r="C3297" t="s">
        <v>69</v>
      </c>
      <c r="D3297" s="75" t="s">
        <v>846</v>
      </c>
      <c r="E3297" t="s">
        <v>50</v>
      </c>
      <c r="F3297">
        <v>5210</v>
      </c>
    </row>
    <row r="3298" spans="1:6">
      <c r="A3298" t="s">
        <v>830</v>
      </c>
      <c r="B3298" t="s">
        <v>797</v>
      </c>
      <c r="C3298" t="s">
        <v>69</v>
      </c>
      <c r="D3298" s="75" t="s">
        <v>847</v>
      </c>
      <c r="E3298" t="s">
        <v>50</v>
      </c>
      <c r="F3298">
        <v>770</v>
      </c>
    </row>
    <row r="3299" spans="1:6">
      <c r="A3299" t="s">
        <v>830</v>
      </c>
      <c r="B3299" t="s">
        <v>797</v>
      </c>
      <c r="C3299" t="s">
        <v>69</v>
      </c>
      <c r="D3299" s="75" t="s">
        <v>159</v>
      </c>
      <c r="E3299" t="s">
        <v>49</v>
      </c>
      <c r="F3299">
        <v>20910</v>
      </c>
    </row>
    <row r="3300" spans="1:6">
      <c r="A3300" t="s">
        <v>830</v>
      </c>
      <c r="B3300" t="s">
        <v>797</v>
      </c>
      <c r="C3300" t="s">
        <v>69</v>
      </c>
      <c r="D3300" s="75" t="s">
        <v>160</v>
      </c>
      <c r="E3300" t="s">
        <v>49</v>
      </c>
      <c r="F3300">
        <v>93140</v>
      </c>
    </row>
    <row r="3301" spans="1:6">
      <c r="A3301" t="s">
        <v>830</v>
      </c>
      <c r="B3301" t="s">
        <v>797</v>
      </c>
      <c r="C3301" t="s">
        <v>69</v>
      </c>
      <c r="D3301" s="75" t="s">
        <v>161</v>
      </c>
      <c r="E3301" t="s">
        <v>49</v>
      </c>
      <c r="F3301">
        <v>106226</v>
      </c>
    </row>
    <row r="3302" spans="1:6">
      <c r="A3302" t="s">
        <v>830</v>
      </c>
      <c r="B3302" t="s">
        <v>797</v>
      </c>
      <c r="C3302" t="s">
        <v>69</v>
      </c>
      <c r="D3302" s="75" t="s">
        <v>831</v>
      </c>
      <c r="E3302" t="s">
        <v>49</v>
      </c>
      <c r="F3302">
        <v>97037</v>
      </c>
    </row>
    <row r="3303" spans="1:6">
      <c r="A3303" t="s">
        <v>830</v>
      </c>
      <c r="B3303" t="s">
        <v>797</v>
      </c>
      <c r="C3303" t="s">
        <v>69</v>
      </c>
      <c r="D3303" s="75" t="s">
        <v>832</v>
      </c>
      <c r="E3303" t="s">
        <v>49</v>
      </c>
      <c r="F3303">
        <v>114086</v>
      </c>
    </row>
    <row r="3304" spans="1:6">
      <c r="A3304" t="s">
        <v>830</v>
      </c>
      <c r="B3304" t="s">
        <v>797</v>
      </c>
      <c r="C3304" t="s">
        <v>69</v>
      </c>
      <c r="D3304" s="75" t="s">
        <v>833</v>
      </c>
      <c r="E3304" t="s">
        <v>49</v>
      </c>
      <c r="F3304">
        <v>147724</v>
      </c>
    </row>
    <row r="3305" spans="1:6">
      <c r="A3305" t="s">
        <v>830</v>
      </c>
      <c r="B3305" t="s">
        <v>797</v>
      </c>
      <c r="C3305" t="s">
        <v>69</v>
      </c>
      <c r="D3305" s="75" t="s">
        <v>834</v>
      </c>
      <c r="E3305" t="s">
        <v>49</v>
      </c>
      <c r="F3305">
        <v>168628</v>
      </c>
    </row>
    <row r="3306" spans="1:6">
      <c r="A3306" t="s">
        <v>830</v>
      </c>
      <c r="B3306" t="s">
        <v>797</v>
      </c>
      <c r="C3306" t="s">
        <v>69</v>
      </c>
      <c r="D3306" s="75" t="s">
        <v>835</v>
      </c>
      <c r="E3306" t="s">
        <v>49</v>
      </c>
      <c r="F3306">
        <v>157020</v>
      </c>
    </row>
    <row r="3307" spans="1:6">
      <c r="A3307" t="s">
        <v>830</v>
      </c>
      <c r="B3307" t="s">
        <v>797</v>
      </c>
      <c r="C3307" t="s">
        <v>69</v>
      </c>
      <c r="D3307" s="75" t="s">
        <v>836</v>
      </c>
      <c r="E3307" t="s">
        <v>49</v>
      </c>
      <c r="F3307">
        <v>159193</v>
      </c>
    </row>
    <row r="3308" spans="1:6">
      <c r="A3308" t="s">
        <v>830</v>
      </c>
      <c r="B3308" t="s">
        <v>797</v>
      </c>
      <c r="C3308" t="s">
        <v>69</v>
      </c>
      <c r="D3308" s="75" t="s">
        <v>837</v>
      </c>
      <c r="E3308" t="s">
        <v>49</v>
      </c>
      <c r="F3308">
        <v>173803</v>
      </c>
    </row>
    <row r="3309" spans="1:6">
      <c r="A3309" t="s">
        <v>830</v>
      </c>
      <c r="B3309" t="s">
        <v>797</v>
      </c>
      <c r="C3309" t="s">
        <v>69</v>
      </c>
      <c r="D3309" s="75" t="s">
        <v>838</v>
      </c>
      <c r="E3309" t="s">
        <v>49</v>
      </c>
      <c r="F3309">
        <v>183617</v>
      </c>
    </row>
    <row r="3310" spans="1:6">
      <c r="A3310" t="s">
        <v>830</v>
      </c>
      <c r="B3310" t="s">
        <v>797</v>
      </c>
      <c r="C3310" t="s">
        <v>69</v>
      </c>
      <c r="D3310" s="75" t="s">
        <v>839</v>
      </c>
      <c r="E3310" t="s">
        <v>49</v>
      </c>
      <c r="F3310">
        <v>188331</v>
      </c>
    </row>
    <row r="3311" spans="1:6">
      <c r="A3311" t="s">
        <v>830</v>
      </c>
      <c r="B3311" t="s">
        <v>797</v>
      </c>
      <c r="C3311" t="s">
        <v>69</v>
      </c>
      <c r="D3311" s="75" t="s">
        <v>840</v>
      </c>
      <c r="E3311" t="s">
        <v>49</v>
      </c>
      <c r="F3311">
        <v>174850</v>
      </c>
    </row>
    <row r="3312" spans="1:6">
      <c r="A3312" t="s">
        <v>830</v>
      </c>
      <c r="B3312" t="s">
        <v>797</v>
      </c>
      <c r="C3312" t="s">
        <v>69</v>
      </c>
      <c r="D3312" s="75" t="s">
        <v>841</v>
      </c>
      <c r="E3312" t="s">
        <v>49</v>
      </c>
      <c r="F3312">
        <v>151086</v>
      </c>
    </row>
    <row r="3313" spans="1:6">
      <c r="A3313" t="s">
        <v>830</v>
      </c>
      <c r="B3313" t="s">
        <v>797</v>
      </c>
      <c r="C3313" t="s">
        <v>69</v>
      </c>
      <c r="D3313" s="75" t="s">
        <v>842</v>
      </c>
      <c r="E3313" t="s">
        <v>49</v>
      </c>
      <c r="F3313">
        <v>99925</v>
      </c>
    </row>
    <row r="3314" spans="1:6">
      <c r="A3314" t="s">
        <v>830</v>
      </c>
      <c r="B3314" t="s">
        <v>797</v>
      </c>
      <c r="C3314" t="s">
        <v>69</v>
      </c>
      <c r="D3314" s="75" t="s">
        <v>843</v>
      </c>
      <c r="E3314" t="s">
        <v>49</v>
      </c>
      <c r="F3314">
        <v>62896</v>
      </c>
    </row>
    <row r="3315" spans="1:6">
      <c r="A3315" t="s">
        <v>830</v>
      </c>
      <c r="B3315" t="s">
        <v>797</v>
      </c>
      <c r="C3315" t="s">
        <v>69</v>
      </c>
      <c r="D3315" s="75" t="s">
        <v>844</v>
      </c>
      <c r="E3315" t="s">
        <v>49</v>
      </c>
      <c r="F3315">
        <v>35897</v>
      </c>
    </row>
    <row r="3316" spans="1:6">
      <c r="A3316" t="s">
        <v>830</v>
      </c>
      <c r="B3316" t="s">
        <v>797</v>
      </c>
      <c r="C3316" t="s">
        <v>69</v>
      </c>
      <c r="D3316" s="75" t="s">
        <v>845</v>
      </c>
      <c r="E3316" t="s">
        <v>49</v>
      </c>
      <c r="F3316">
        <v>17490</v>
      </c>
    </row>
    <row r="3317" spans="1:6">
      <c r="A3317" t="s">
        <v>830</v>
      </c>
      <c r="B3317" t="s">
        <v>797</v>
      </c>
      <c r="C3317" t="s">
        <v>69</v>
      </c>
      <c r="D3317" s="75" t="s">
        <v>846</v>
      </c>
      <c r="E3317" t="s">
        <v>49</v>
      </c>
      <c r="F3317">
        <v>5087</v>
      </c>
    </row>
    <row r="3318" spans="1:6">
      <c r="A3318" t="s">
        <v>830</v>
      </c>
      <c r="B3318" t="s">
        <v>797</v>
      </c>
      <c r="C3318" t="s">
        <v>69</v>
      </c>
      <c r="D3318" s="75" t="s">
        <v>847</v>
      </c>
      <c r="E3318" t="s">
        <v>49</v>
      </c>
      <c r="F3318">
        <v>935</v>
      </c>
    </row>
    <row r="3319" spans="1:6">
      <c r="A3319" t="s">
        <v>830</v>
      </c>
      <c r="B3319" t="s">
        <v>797</v>
      </c>
      <c r="C3319" t="s">
        <v>69</v>
      </c>
      <c r="D3319" s="75" t="s">
        <v>159</v>
      </c>
      <c r="E3319" t="s">
        <v>702</v>
      </c>
      <c r="F3319">
        <v>1493</v>
      </c>
    </row>
    <row r="3320" spans="1:6">
      <c r="A3320" t="s">
        <v>830</v>
      </c>
      <c r="B3320" t="s">
        <v>797</v>
      </c>
      <c r="C3320" t="s">
        <v>69</v>
      </c>
      <c r="D3320" s="75" t="s">
        <v>160</v>
      </c>
      <c r="E3320" t="s">
        <v>702</v>
      </c>
      <c r="F3320">
        <v>9134</v>
      </c>
    </row>
    <row r="3321" spans="1:6">
      <c r="A3321" t="s">
        <v>830</v>
      </c>
      <c r="B3321" t="s">
        <v>797</v>
      </c>
      <c r="C3321" t="s">
        <v>69</v>
      </c>
      <c r="D3321" s="75" t="s">
        <v>161</v>
      </c>
      <c r="E3321" t="s">
        <v>702</v>
      </c>
      <c r="F3321">
        <v>11539</v>
      </c>
    </row>
    <row r="3322" spans="1:6">
      <c r="A3322" t="s">
        <v>830</v>
      </c>
      <c r="B3322" t="s">
        <v>797</v>
      </c>
      <c r="C3322" t="s">
        <v>69</v>
      </c>
      <c r="D3322" s="75" t="s">
        <v>831</v>
      </c>
      <c r="E3322" t="s">
        <v>702</v>
      </c>
      <c r="F3322">
        <v>11438</v>
      </c>
    </row>
    <row r="3323" spans="1:6">
      <c r="A3323" t="s">
        <v>830</v>
      </c>
      <c r="B3323" t="s">
        <v>797</v>
      </c>
      <c r="C3323" t="s">
        <v>69</v>
      </c>
      <c r="D3323" s="75" t="s">
        <v>832</v>
      </c>
      <c r="E3323" t="s">
        <v>702</v>
      </c>
      <c r="F3323">
        <v>15591</v>
      </c>
    </row>
    <row r="3324" spans="1:6">
      <c r="A3324" t="s">
        <v>830</v>
      </c>
      <c r="B3324" t="s">
        <v>797</v>
      </c>
      <c r="C3324" t="s">
        <v>69</v>
      </c>
      <c r="D3324" s="75" t="s">
        <v>833</v>
      </c>
      <c r="E3324" t="s">
        <v>702</v>
      </c>
      <c r="F3324">
        <v>14556</v>
      </c>
    </row>
    <row r="3325" spans="1:6">
      <c r="A3325" t="s">
        <v>830</v>
      </c>
      <c r="B3325" t="s">
        <v>797</v>
      </c>
      <c r="C3325" t="s">
        <v>69</v>
      </c>
      <c r="D3325" s="75" t="s">
        <v>834</v>
      </c>
      <c r="E3325" t="s">
        <v>702</v>
      </c>
      <c r="F3325">
        <v>16942</v>
      </c>
    </row>
    <row r="3326" spans="1:6">
      <c r="A3326" t="s">
        <v>830</v>
      </c>
      <c r="B3326" t="s">
        <v>797</v>
      </c>
      <c r="C3326" t="s">
        <v>69</v>
      </c>
      <c r="D3326" s="75" t="s">
        <v>835</v>
      </c>
      <c r="E3326" t="s">
        <v>702</v>
      </c>
      <c r="F3326">
        <v>17869</v>
      </c>
    </row>
    <row r="3327" spans="1:6">
      <c r="A3327" t="s">
        <v>830</v>
      </c>
      <c r="B3327" t="s">
        <v>797</v>
      </c>
      <c r="C3327" t="s">
        <v>69</v>
      </c>
      <c r="D3327" s="75" t="s">
        <v>836</v>
      </c>
      <c r="E3327" t="s">
        <v>702</v>
      </c>
      <c r="F3327">
        <v>19675</v>
      </c>
    </row>
    <row r="3328" spans="1:6">
      <c r="A3328" t="s">
        <v>830</v>
      </c>
      <c r="B3328" t="s">
        <v>797</v>
      </c>
      <c r="C3328" t="s">
        <v>69</v>
      </c>
      <c r="D3328" s="75" t="s">
        <v>837</v>
      </c>
      <c r="E3328" t="s">
        <v>702</v>
      </c>
      <c r="F3328">
        <v>23974</v>
      </c>
    </row>
    <row r="3329" spans="1:6">
      <c r="A3329" t="s">
        <v>830</v>
      </c>
      <c r="B3329" t="s">
        <v>797</v>
      </c>
      <c r="C3329" t="s">
        <v>69</v>
      </c>
      <c r="D3329" s="75" t="s">
        <v>838</v>
      </c>
      <c r="E3329" t="s">
        <v>702</v>
      </c>
      <c r="F3329">
        <v>27873</v>
      </c>
    </row>
    <row r="3330" spans="1:6">
      <c r="A3330" t="s">
        <v>830</v>
      </c>
      <c r="B3330" t="s">
        <v>797</v>
      </c>
      <c r="C3330" t="s">
        <v>69</v>
      </c>
      <c r="D3330" s="75" t="s">
        <v>839</v>
      </c>
      <c r="E3330" t="s">
        <v>702</v>
      </c>
      <c r="F3330">
        <v>34185</v>
      </c>
    </row>
    <row r="3331" spans="1:6">
      <c r="A3331" t="s">
        <v>830</v>
      </c>
      <c r="B3331" t="s">
        <v>797</v>
      </c>
      <c r="C3331" t="s">
        <v>69</v>
      </c>
      <c r="D3331" s="75" t="s">
        <v>840</v>
      </c>
      <c r="E3331" t="s">
        <v>702</v>
      </c>
      <c r="F3331">
        <v>31436</v>
      </c>
    </row>
    <row r="3332" spans="1:6">
      <c r="A3332" t="s">
        <v>830</v>
      </c>
      <c r="B3332" t="s">
        <v>797</v>
      </c>
      <c r="C3332" t="s">
        <v>69</v>
      </c>
      <c r="D3332" s="75" t="s">
        <v>841</v>
      </c>
      <c r="E3332" t="s">
        <v>702</v>
      </c>
      <c r="F3332">
        <v>26677</v>
      </c>
    </row>
    <row r="3333" spans="1:6">
      <c r="A3333" t="s">
        <v>830</v>
      </c>
      <c r="B3333" t="s">
        <v>797</v>
      </c>
      <c r="C3333" t="s">
        <v>69</v>
      </c>
      <c r="D3333" s="75" t="s">
        <v>842</v>
      </c>
      <c r="E3333" t="s">
        <v>702</v>
      </c>
      <c r="F3333">
        <v>17559</v>
      </c>
    </row>
    <row r="3334" spans="1:6">
      <c r="A3334" t="s">
        <v>830</v>
      </c>
      <c r="B3334" t="s">
        <v>797</v>
      </c>
      <c r="C3334" t="s">
        <v>69</v>
      </c>
      <c r="D3334" s="75" t="s">
        <v>843</v>
      </c>
      <c r="E3334" t="s">
        <v>702</v>
      </c>
      <c r="F3334">
        <v>10967</v>
      </c>
    </row>
    <row r="3335" spans="1:6">
      <c r="A3335" t="s">
        <v>830</v>
      </c>
      <c r="B3335" t="s">
        <v>797</v>
      </c>
      <c r="C3335" t="s">
        <v>69</v>
      </c>
      <c r="D3335" s="75" t="s">
        <v>844</v>
      </c>
      <c r="E3335" t="s">
        <v>702</v>
      </c>
      <c r="F3335">
        <v>6104</v>
      </c>
    </row>
    <row r="3336" spans="1:6">
      <c r="A3336" t="s">
        <v>830</v>
      </c>
      <c r="B3336" t="s">
        <v>797</v>
      </c>
      <c r="C3336" t="s">
        <v>69</v>
      </c>
      <c r="D3336" s="75" t="s">
        <v>845</v>
      </c>
      <c r="E3336" t="s">
        <v>702</v>
      </c>
      <c r="F3336">
        <v>3036</v>
      </c>
    </row>
    <row r="3337" spans="1:6">
      <c r="A3337" t="s">
        <v>830</v>
      </c>
      <c r="B3337" t="s">
        <v>797</v>
      </c>
      <c r="C3337" t="s">
        <v>69</v>
      </c>
      <c r="D3337" s="75" t="s">
        <v>846</v>
      </c>
      <c r="E3337" t="s">
        <v>702</v>
      </c>
      <c r="F3337">
        <v>859</v>
      </c>
    </row>
    <row r="3338" spans="1:6">
      <c r="A3338" t="s">
        <v>830</v>
      </c>
      <c r="B3338" t="s">
        <v>797</v>
      </c>
      <c r="C3338" t="s">
        <v>69</v>
      </c>
      <c r="D3338" s="75" t="s">
        <v>847</v>
      </c>
      <c r="E3338" t="s">
        <v>702</v>
      </c>
      <c r="F3338">
        <v>123</v>
      </c>
    </row>
    <row r="3339" spans="1:6">
      <c r="A3339" t="s">
        <v>830</v>
      </c>
      <c r="B3339" t="s">
        <v>797</v>
      </c>
      <c r="C3339" t="s">
        <v>69</v>
      </c>
      <c r="D3339" s="75" t="s">
        <v>159</v>
      </c>
      <c r="E3339" t="s">
        <v>52</v>
      </c>
      <c r="F3339">
        <v>2600</v>
      </c>
    </row>
    <row r="3340" spans="1:6">
      <c r="A3340" t="s">
        <v>830</v>
      </c>
      <c r="B3340" t="s">
        <v>797</v>
      </c>
      <c r="C3340" t="s">
        <v>69</v>
      </c>
      <c r="D3340" s="75" t="s">
        <v>160</v>
      </c>
      <c r="E3340" t="s">
        <v>52</v>
      </c>
      <c r="F3340">
        <v>14581</v>
      </c>
    </row>
    <row r="3341" spans="1:6">
      <c r="A3341" t="s">
        <v>830</v>
      </c>
      <c r="B3341" t="s">
        <v>797</v>
      </c>
      <c r="C3341" t="s">
        <v>69</v>
      </c>
      <c r="D3341" s="75" t="s">
        <v>161</v>
      </c>
      <c r="E3341" t="s">
        <v>52</v>
      </c>
      <c r="F3341">
        <v>16027</v>
      </c>
    </row>
    <row r="3342" spans="1:6">
      <c r="A3342" t="s">
        <v>830</v>
      </c>
      <c r="B3342" t="s">
        <v>797</v>
      </c>
      <c r="C3342" t="s">
        <v>69</v>
      </c>
      <c r="D3342" s="75" t="s">
        <v>831</v>
      </c>
      <c r="E3342" t="s">
        <v>52</v>
      </c>
      <c r="F3342">
        <v>13262</v>
      </c>
    </row>
    <row r="3343" spans="1:6">
      <c r="A3343" t="s">
        <v>830</v>
      </c>
      <c r="B3343" t="s">
        <v>797</v>
      </c>
      <c r="C3343" t="s">
        <v>69</v>
      </c>
      <c r="D3343" s="75" t="s">
        <v>832</v>
      </c>
      <c r="E3343" t="s">
        <v>52</v>
      </c>
      <c r="F3343">
        <v>13184</v>
      </c>
    </row>
    <row r="3344" spans="1:6">
      <c r="A3344" t="s">
        <v>830</v>
      </c>
      <c r="B3344" t="s">
        <v>797</v>
      </c>
      <c r="C3344" t="s">
        <v>69</v>
      </c>
      <c r="D3344" s="75" t="s">
        <v>833</v>
      </c>
      <c r="E3344" t="s">
        <v>52</v>
      </c>
      <c r="F3344">
        <v>19212</v>
      </c>
    </row>
    <row r="3345" spans="1:6">
      <c r="A3345" t="s">
        <v>830</v>
      </c>
      <c r="B3345" t="s">
        <v>797</v>
      </c>
      <c r="C3345" t="s">
        <v>69</v>
      </c>
      <c r="D3345" s="75" t="s">
        <v>834</v>
      </c>
      <c r="E3345" t="s">
        <v>52</v>
      </c>
      <c r="F3345">
        <v>26492</v>
      </c>
    </row>
    <row r="3346" spans="1:6">
      <c r="A3346" t="s">
        <v>830</v>
      </c>
      <c r="B3346" t="s">
        <v>797</v>
      </c>
      <c r="C3346" t="s">
        <v>69</v>
      </c>
      <c r="D3346" s="75" t="s">
        <v>835</v>
      </c>
      <c r="E3346" t="s">
        <v>52</v>
      </c>
      <c r="F3346">
        <v>25904</v>
      </c>
    </row>
    <row r="3347" spans="1:6">
      <c r="A3347" t="s">
        <v>830</v>
      </c>
      <c r="B3347" t="s">
        <v>797</v>
      </c>
      <c r="C3347" t="s">
        <v>69</v>
      </c>
      <c r="D3347" s="75" t="s">
        <v>836</v>
      </c>
      <c r="E3347" t="s">
        <v>52</v>
      </c>
      <c r="F3347">
        <v>24303</v>
      </c>
    </row>
    <row r="3348" spans="1:6">
      <c r="A3348" t="s">
        <v>830</v>
      </c>
      <c r="B3348" t="s">
        <v>797</v>
      </c>
      <c r="C3348" t="s">
        <v>69</v>
      </c>
      <c r="D3348" s="75" t="s">
        <v>837</v>
      </c>
      <c r="E3348" t="s">
        <v>52</v>
      </c>
      <c r="F3348">
        <v>24235</v>
      </c>
    </row>
    <row r="3349" spans="1:6">
      <c r="A3349" t="s">
        <v>830</v>
      </c>
      <c r="B3349" t="s">
        <v>797</v>
      </c>
      <c r="C3349" t="s">
        <v>69</v>
      </c>
      <c r="D3349" s="75" t="s">
        <v>838</v>
      </c>
      <c r="E3349" t="s">
        <v>52</v>
      </c>
      <c r="F3349">
        <v>23008</v>
      </c>
    </row>
    <row r="3350" spans="1:6">
      <c r="A3350" t="s">
        <v>830</v>
      </c>
      <c r="B3350" t="s">
        <v>797</v>
      </c>
      <c r="C3350" t="s">
        <v>69</v>
      </c>
      <c r="D3350" s="75" t="s">
        <v>839</v>
      </c>
      <c r="E3350" t="s">
        <v>52</v>
      </c>
      <c r="F3350">
        <v>24943</v>
      </c>
    </row>
    <row r="3351" spans="1:6">
      <c r="A3351" t="s">
        <v>830</v>
      </c>
      <c r="B3351" t="s">
        <v>797</v>
      </c>
      <c r="C3351" t="s">
        <v>69</v>
      </c>
      <c r="D3351" s="75" t="s">
        <v>840</v>
      </c>
      <c r="E3351" t="s">
        <v>52</v>
      </c>
      <c r="F3351">
        <v>23378</v>
      </c>
    </row>
    <row r="3352" spans="1:6">
      <c r="A3352" t="s">
        <v>830</v>
      </c>
      <c r="B3352" t="s">
        <v>797</v>
      </c>
      <c r="C3352" t="s">
        <v>69</v>
      </c>
      <c r="D3352" s="75" t="s">
        <v>841</v>
      </c>
      <c r="E3352" t="s">
        <v>52</v>
      </c>
      <c r="F3352">
        <v>21573</v>
      </c>
    </row>
    <row r="3353" spans="1:6">
      <c r="A3353" t="s">
        <v>830</v>
      </c>
      <c r="B3353" t="s">
        <v>797</v>
      </c>
      <c r="C3353" t="s">
        <v>69</v>
      </c>
      <c r="D3353" s="75" t="s">
        <v>842</v>
      </c>
      <c r="E3353" t="s">
        <v>52</v>
      </c>
      <c r="F3353">
        <v>14283</v>
      </c>
    </row>
    <row r="3354" spans="1:6">
      <c r="A3354" t="s">
        <v>830</v>
      </c>
      <c r="B3354" t="s">
        <v>797</v>
      </c>
      <c r="C3354" t="s">
        <v>69</v>
      </c>
      <c r="D3354" s="75" t="s">
        <v>843</v>
      </c>
      <c r="E3354" t="s">
        <v>52</v>
      </c>
      <c r="F3354">
        <v>9086</v>
      </c>
    </row>
    <row r="3355" spans="1:6">
      <c r="A3355" t="s">
        <v>830</v>
      </c>
      <c r="B3355" t="s">
        <v>797</v>
      </c>
      <c r="C3355" t="s">
        <v>69</v>
      </c>
      <c r="D3355" s="75" t="s">
        <v>844</v>
      </c>
      <c r="E3355" t="s">
        <v>52</v>
      </c>
      <c r="F3355">
        <v>4778</v>
      </c>
    </row>
    <row r="3356" spans="1:6">
      <c r="A3356" t="s">
        <v>830</v>
      </c>
      <c r="B3356" t="s">
        <v>797</v>
      </c>
      <c r="C3356" t="s">
        <v>69</v>
      </c>
      <c r="D3356" s="75" t="s">
        <v>845</v>
      </c>
      <c r="E3356" t="s">
        <v>52</v>
      </c>
      <c r="F3356">
        <v>2223</v>
      </c>
    </row>
    <row r="3357" spans="1:6">
      <c r="A3357" t="s">
        <v>830</v>
      </c>
      <c r="B3357" t="s">
        <v>797</v>
      </c>
      <c r="C3357" t="s">
        <v>69</v>
      </c>
      <c r="D3357" s="75" t="s">
        <v>846</v>
      </c>
      <c r="E3357" t="s">
        <v>52</v>
      </c>
      <c r="F3357">
        <v>703</v>
      </c>
    </row>
    <row r="3358" spans="1:6">
      <c r="A3358" t="s">
        <v>830</v>
      </c>
      <c r="B3358" t="s">
        <v>797</v>
      </c>
      <c r="C3358" t="s">
        <v>69</v>
      </c>
      <c r="D3358" s="75" t="s">
        <v>847</v>
      </c>
      <c r="E3358" t="s">
        <v>52</v>
      </c>
      <c r="F3358">
        <v>90</v>
      </c>
    </row>
    <row r="3359" spans="1:6">
      <c r="A3359" t="s">
        <v>830</v>
      </c>
      <c r="B3359" t="s">
        <v>797</v>
      </c>
      <c r="C3359" t="s">
        <v>69</v>
      </c>
      <c r="D3359" s="75" t="s">
        <v>159</v>
      </c>
      <c r="E3359" t="s">
        <v>53</v>
      </c>
      <c r="F3359">
        <v>760</v>
      </c>
    </row>
    <row r="3360" spans="1:6">
      <c r="A3360" t="s">
        <v>830</v>
      </c>
      <c r="B3360" t="s">
        <v>797</v>
      </c>
      <c r="C3360" t="s">
        <v>69</v>
      </c>
      <c r="D3360" s="75" t="s">
        <v>160</v>
      </c>
      <c r="E3360" t="s">
        <v>53</v>
      </c>
      <c r="F3360">
        <v>3390</v>
      </c>
    </row>
    <row r="3361" spans="1:6">
      <c r="A3361" t="s">
        <v>830</v>
      </c>
      <c r="B3361" t="s">
        <v>797</v>
      </c>
      <c r="C3361" t="s">
        <v>69</v>
      </c>
      <c r="D3361" s="75" t="s">
        <v>161</v>
      </c>
      <c r="E3361" t="s">
        <v>53</v>
      </c>
      <c r="F3361">
        <v>3535</v>
      </c>
    </row>
    <row r="3362" spans="1:6">
      <c r="A3362" t="s">
        <v>830</v>
      </c>
      <c r="B3362" t="s">
        <v>797</v>
      </c>
      <c r="C3362" t="s">
        <v>69</v>
      </c>
      <c r="D3362" s="75" t="s">
        <v>831</v>
      </c>
      <c r="E3362" t="s">
        <v>53</v>
      </c>
      <c r="F3362">
        <v>3587</v>
      </c>
    </row>
    <row r="3363" spans="1:6">
      <c r="A3363" t="s">
        <v>830</v>
      </c>
      <c r="B3363" t="s">
        <v>797</v>
      </c>
      <c r="C3363" t="s">
        <v>69</v>
      </c>
      <c r="D3363" s="75" t="s">
        <v>832</v>
      </c>
      <c r="E3363" t="s">
        <v>53</v>
      </c>
      <c r="F3363">
        <v>5473</v>
      </c>
    </row>
    <row r="3364" spans="1:6">
      <c r="A3364" t="s">
        <v>830</v>
      </c>
      <c r="B3364" t="s">
        <v>797</v>
      </c>
      <c r="C3364" t="s">
        <v>69</v>
      </c>
      <c r="D3364" s="75" t="s">
        <v>833</v>
      </c>
      <c r="E3364" t="s">
        <v>53</v>
      </c>
      <c r="F3364">
        <v>8220</v>
      </c>
    </row>
    <row r="3365" spans="1:6">
      <c r="A3365" t="s">
        <v>830</v>
      </c>
      <c r="B3365" t="s">
        <v>797</v>
      </c>
      <c r="C3365" t="s">
        <v>69</v>
      </c>
      <c r="D3365" s="75" t="s">
        <v>834</v>
      </c>
      <c r="E3365" t="s">
        <v>53</v>
      </c>
      <c r="F3365">
        <v>10748</v>
      </c>
    </row>
    <row r="3366" spans="1:6">
      <c r="A3366" t="s">
        <v>830</v>
      </c>
      <c r="B3366" t="s">
        <v>797</v>
      </c>
      <c r="C3366" t="s">
        <v>69</v>
      </c>
      <c r="D3366" s="75" t="s">
        <v>835</v>
      </c>
      <c r="E3366" t="s">
        <v>53</v>
      </c>
      <c r="F3366">
        <v>9122</v>
      </c>
    </row>
    <row r="3367" spans="1:6">
      <c r="A3367" t="s">
        <v>830</v>
      </c>
      <c r="B3367" t="s">
        <v>797</v>
      </c>
      <c r="C3367" t="s">
        <v>69</v>
      </c>
      <c r="D3367" s="75" t="s">
        <v>836</v>
      </c>
      <c r="E3367" t="s">
        <v>53</v>
      </c>
      <c r="F3367">
        <v>8094</v>
      </c>
    </row>
    <row r="3368" spans="1:6">
      <c r="A3368" t="s">
        <v>830</v>
      </c>
      <c r="B3368" t="s">
        <v>797</v>
      </c>
      <c r="C3368" t="s">
        <v>69</v>
      </c>
      <c r="D3368" s="75" t="s">
        <v>837</v>
      </c>
      <c r="E3368" t="s">
        <v>53</v>
      </c>
      <c r="F3368">
        <v>8645</v>
      </c>
    </row>
    <row r="3369" spans="1:6">
      <c r="A3369" t="s">
        <v>830</v>
      </c>
      <c r="B3369" t="s">
        <v>797</v>
      </c>
      <c r="C3369" t="s">
        <v>69</v>
      </c>
      <c r="D3369" s="75" t="s">
        <v>838</v>
      </c>
      <c r="E3369" t="s">
        <v>53</v>
      </c>
      <c r="F3369">
        <v>8973</v>
      </c>
    </row>
    <row r="3370" spans="1:6">
      <c r="A3370" t="s">
        <v>830</v>
      </c>
      <c r="B3370" t="s">
        <v>797</v>
      </c>
      <c r="C3370" t="s">
        <v>69</v>
      </c>
      <c r="D3370" s="75" t="s">
        <v>839</v>
      </c>
      <c r="E3370" t="s">
        <v>53</v>
      </c>
      <c r="F3370">
        <v>9875</v>
      </c>
    </row>
    <row r="3371" spans="1:6">
      <c r="A3371" t="s">
        <v>830</v>
      </c>
      <c r="B3371" t="s">
        <v>797</v>
      </c>
      <c r="C3371" t="s">
        <v>69</v>
      </c>
      <c r="D3371" s="75" t="s">
        <v>840</v>
      </c>
      <c r="E3371" t="s">
        <v>53</v>
      </c>
      <c r="F3371">
        <v>7580</v>
      </c>
    </row>
    <row r="3372" spans="1:6">
      <c r="A3372" t="s">
        <v>830</v>
      </c>
      <c r="B3372" t="s">
        <v>797</v>
      </c>
      <c r="C3372" t="s">
        <v>69</v>
      </c>
      <c r="D3372" s="75" t="s">
        <v>841</v>
      </c>
      <c r="E3372" t="s">
        <v>53</v>
      </c>
      <c r="F3372">
        <v>4700</v>
      </c>
    </row>
    <row r="3373" spans="1:6">
      <c r="A3373" t="s">
        <v>830</v>
      </c>
      <c r="B3373" t="s">
        <v>797</v>
      </c>
      <c r="C3373" t="s">
        <v>69</v>
      </c>
      <c r="D3373" s="75" t="s">
        <v>842</v>
      </c>
      <c r="E3373" t="s">
        <v>53</v>
      </c>
      <c r="F3373">
        <v>2526</v>
      </c>
    </row>
    <row r="3374" spans="1:6">
      <c r="A3374" t="s">
        <v>830</v>
      </c>
      <c r="B3374" t="s">
        <v>797</v>
      </c>
      <c r="C3374" t="s">
        <v>69</v>
      </c>
      <c r="D3374" s="75" t="s">
        <v>843</v>
      </c>
      <c r="E3374" t="s">
        <v>53</v>
      </c>
      <c r="F3374">
        <v>1119</v>
      </c>
    </row>
    <row r="3375" spans="1:6">
      <c r="A3375" t="s">
        <v>830</v>
      </c>
      <c r="B3375" t="s">
        <v>797</v>
      </c>
      <c r="C3375" t="s">
        <v>69</v>
      </c>
      <c r="D3375" s="75" t="s">
        <v>844</v>
      </c>
      <c r="E3375" t="s">
        <v>53</v>
      </c>
      <c r="F3375">
        <v>346</v>
      </c>
    </row>
    <row r="3376" spans="1:6">
      <c r="A3376" t="s">
        <v>830</v>
      </c>
      <c r="B3376" t="s">
        <v>797</v>
      </c>
      <c r="C3376" t="s">
        <v>69</v>
      </c>
      <c r="D3376" s="75" t="s">
        <v>845</v>
      </c>
      <c r="E3376" t="s">
        <v>53</v>
      </c>
      <c r="F3376">
        <v>196</v>
      </c>
    </row>
    <row r="3377" spans="1:6">
      <c r="A3377" t="s">
        <v>830</v>
      </c>
      <c r="B3377" t="s">
        <v>797</v>
      </c>
      <c r="C3377" t="s">
        <v>69</v>
      </c>
      <c r="D3377" s="75" t="s">
        <v>846</v>
      </c>
      <c r="E3377" t="s">
        <v>53</v>
      </c>
      <c r="F3377">
        <v>37</v>
      </c>
    </row>
    <row r="3378" spans="1:6">
      <c r="A3378" t="s">
        <v>830</v>
      </c>
      <c r="B3378" t="s">
        <v>797</v>
      </c>
      <c r="C3378" t="s">
        <v>69</v>
      </c>
      <c r="D3378" s="75" t="s">
        <v>847</v>
      </c>
      <c r="E3378" t="s">
        <v>53</v>
      </c>
      <c r="F3378">
        <v>1</v>
      </c>
    </row>
    <row r="3379" spans="1:6">
      <c r="A3379" t="s">
        <v>830</v>
      </c>
      <c r="B3379" t="s">
        <v>797</v>
      </c>
      <c r="C3379" t="s">
        <v>69</v>
      </c>
      <c r="D3379" s="75" t="s">
        <v>159</v>
      </c>
      <c r="E3379" t="s">
        <v>54</v>
      </c>
      <c r="F3379">
        <v>160722</v>
      </c>
    </row>
    <row r="3380" spans="1:6">
      <c r="A3380" t="s">
        <v>830</v>
      </c>
      <c r="B3380" t="s">
        <v>797</v>
      </c>
      <c r="C3380" t="s">
        <v>69</v>
      </c>
      <c r="D3380" s="75" t="s">
        <v>160</v>
      </c>
      <c r="E3380" t="s">
        <v>54</v>
      </c>
      <c r="F3380">
        <v>820052</v>
      </c>
    </row>
    <row r="3381" spans="1:6">
      <c r="A3381" t="s">
        <v>830</v>
      </c>
      <c r="B3381" t="s">
        <v>797</v>
      </c>
      <c r="C3381" t="s">
        <v>69</v>
      </c>
      <c r="D3381" s="75" t="s">
        <v>161</v>
      </c>
      <c r="E3381" t="s">
        <v>54</v>
      </c>
      <c r="F3381">
        <v>897516</v>
      </c>
    </row>
    <row r="3382" spans="1:6">
      <c r="A3382" t="s">
        <v>830</v>
      </c>
      <c r="B3382" t="s">
        <v>797</v>
      </c>
      <c r="C3382" t="s">
        <v>69</v>
      </c>
      <c r="D3382" s="75" t="s">
        <v>831</v>
      </c>
      <c r="E3382" t="s">
        <v>54</v>
      </c>
      <c r="F3382">
        <v>775855</v>
      </c>
    </row>
    <row r="3383" spans="1:6">
      <c r="A3383" t="s">
        <v>830</v>
      </c>
      <c r="B3383" t="s">
        <v>797</v>
      </c>
      <c r="C3383" t="s">
        <v>69</v>
      </c>
      <c r="D3383" s="75" t="s">
        <v>832</v>
      </c>
      <c r="E3383" t="s">
        <v>54</v>
      </c>
      <c r="F3383">
        <v>840865</v>
      </c>
    </row>
    <row r="3384" spans="1:6">
      <c r="A3384" t="s">
        <v>830</v>
      </c>
      <c r="B3384" t="s">
        <v>797</v>
      </c>
      <c r="C3384" t="s">
        <v>69</v>
      </c>
      <c r="D3384" s="75" t="s">
        <v>833</v>
      </c>
      <c r="E3384" t="s">
        <v>54</v>
      </c>
      <c r="F3384">
        <v>963926</v>
      </c>
    </row>
    <row r="3385" spans="1:6">
      <c r="A3385" t="s">
        <v>830</v>
      </c>
      <c r="B3385" t="s">
        <v>797</v>
      </c>
      <c r="C3385" t="s">
        <v>69</v>
      </c>
      <c r="D3385" s="75" t="s">
        <v>834</v>
      </c>
      <c r="E3385" t="s">
        <v>54</v>
      </c>
      <c r="F3385">
        <v>1256358</v>
      </c>
    </row>
    <row r="3386" spans="1:6">
      <c r="A3386" t="s">
        <v>830</v>
      </c>
      <c r="B3386" t="s">
        <v>797</v>
      </c>
      <c r="C3386" t="s">
        <v>69</v>
      </c>
      <c r="D3386" s="75" t="s">
        <v>835</v>
      </c>
      <c r="E3386" t="s">
        <v>54</v>
      </c>
      <c r="F3386">
        <v>1269518</v>
      </c>
    </row>
    <row r="3387" spans="1:6">
      <c r="A3387" t="s">
        <v>830</v>
      </c>
      <c r="B3387" t="s">
        <v>797</v>
      </c>
      <c r="C3387" t="s">
        <v>69</v>
      </c>
      <c r="D3387" s="75" t="s">
        <v>836</v>
      </c>
      <c r="E3387" t="s">
        <v>54</v>
      </c>
      <c r="F3387">
        <v>1309423</v>
      </c>
    </row>
    <row r="3388" spans="1:6">
      <c r="A3388" t="s">
        <v>830</v>
      </c>
      <c r="B3388" t="s">
        <v>797</v>
      </c>
      <c r="C3388" t="s">
        <v>69</v>
      </c>
      <c r="D3388" s="75" t="s">
        <v>837</v>
      </c>
      <c r="E3388" t="s">
        <v>54</v>
      </c>
      <c r="F3388">
        <v>1375806</v>
      </c>
    </row>
    <row r="3389" spans="1:6">
      <c r="A3389" t="s">
        <v>830</v>
      </c>
      <c r="B3389" t="s">
        <v>797</v>
      </c>
      <c r="C3389" t="s">
        <v>69</v>
      </c>
      <c r="D3389" s="75" t="s">
        <v>838</v>
      </c>
      <c r="E3389" t="s">
        <v>54</v>
      </c>
      <c r="F3389">
        <v>1403235</v>
      </c>
    </row>
    <row r="3390" spans="1:6">
      <c r="A3390" t="s">
        <v>830</v>
      </c>
      <c r="B3390" t="s">
        <v>797</v>
      </c>
      <c r="C3390" t="s">
        <v>69</v>
      </c>
      <c r="D3390" s="75" t="s">
        <v>839</v>
      </c>
      <c r="E3390" t="s">
        <v>54</v>
      </c>
      <c r="F3390">
        <v>1486631</v>
      </c>
    </row>
    <row r="3391" spans="1:6">
      <c r="A3391" t="s">
        <v>830</v>
      </c>
      <c r="B3391" t="s">
        <v>797</v>
      </c>
      <c r="C3391" t="s">
        <v>69</v>
      </c>
      <c r="D3391" s="75" t="s">
        <v>840</v>
      </c>
      <c r="E3391" t="s">
        <v>54</v>
      </c>
      <c r="F3391">
        <v>1376811</v>
      </c>
    </row>
    <row r="3392" spans="1:6">
      <c r="A3392" t="s">
        <v>830</v>
      </c>
      <c r="B3392" t="s">
        <v>797</v>
      </c>
      <c r="C3392" t="s">
        <v>69</v>
      </c>
      <c r="D3392" s="75" t="s">
        <v>841</v>
      </c>
      <c r="E3392" t="s">
        <v>54</v>
      </c>
      <c r="F3392">
        <v>1194348</v>
      </c>
    </row>
    <row r="3393" spans="1:6">
      <c r="A3393" t="s">
        <v>830</v>
      </c>
      <c r="B3393" t="s">
        <v>797</v>
      </c>
      <c r="C3393" t="s">
        <v>69</v>
      </c>
      <c r="D3393" s="75" t="s">
        <v>842</v>
      </c>
      <c r="E3393" t="s">
        <v>54</v>
      </c>
      <c r="F3393">
        <v>821469</v>
      </c>
    </row>
    <row r="3394" spans="1:6">
      <c r="A3394" t="s">
        <v>830</v>
      </c>
      <c r="B3394" t="s">
        <v>797</v>
      </c>
      <c r="C3394" t="s">
        <v>69</v>
      </c>
      <c r="D3394" s="75" t="s">
        <v>843</v>
      </c>
      <c r="E3394" t="s">
        <v>54</v>
      </c>
      <c r="F3394">
        <v>497242</v>
      </c>
    </row>
    <row r="3395" spans="1:6">
      <c r="A3395" t="s">
        <v>830</v>
      </c>
      <c r="B3395" t="s">
        <v>797</v>
      </c>
      <c r="C3395" t="s">
        <v>69</v>
      </c>
      <c r="D3395" s="75" t="s">
        <v>844</v>
      </c>
      <c r="E3395" t="s">
        <v>54</v>
      </c>
      <c r="F3395">
        <v>275490</v>
      </c>
    </row>
    <row r="3396" spans="1:6">
      <c r="A3396" t="s">
        <v>830</v>
      </c>
      <c r="B3396" t="s">
        <v>797</v>
      </c>
      <c r="C3396" t="s">
        <v>69</v>
      </c>
      <c r="D3396" s="75" t="s">
        <v>845</v>
      </c>
      <c r="E3396" t="s">
        <v>54</v>
      </c>
      <c r="F3396">
        <v>138350</v>
      </c>
    </row>
    <row r="3397" spans="1:6">
      <c r="A3397" t="s">
        <v>830</v>
      </c>
      <c r="B3397" t="s">
        <v>797</v>
      </c>
      <c r="C3397" t="s">
        <v>69</v>
      </c>
      <c r="D3397" s="75" t="s">
        <v>846</v>
      </c>
      <c r="E3397" t="s">
        <v>54</v>
      </c>
      <c r="F3397">
        <v>42018</v>
      </c>
    </row>
    <row r="3398" spans="1:6">
      <c r="A3398" t="s">
        <v>830</v>
      </c>
      <c r="B3398" t="s">
        <v>797</v>
      </c>
      <c r="C3398" t="s">
        <v>69</v>
      </c>
      <c r="D3398" s="75" t="s">
        <v>847</v>
      </c>
      <c r="E3398" t="s">
        <v>54</v>
      </c>
      <c r="F3398">
        <v>7153</v>
      </c>
    </row>
    <row r="3399" spans="1:6">
      <c r="A3399" t="s">
        <v>830</v>
      </c>
      <c r="B3399" t="s">
        <v>797</v>
      </c>
      <c r="C3399" t="s">
        <v>69</v>
      </c>
      <c r="D3399" s="75" t="s">
        <v>681</v>
      </c>
      <c r="E3399" t="s">
        <v>54</v>
      </c>
      <c r="F3399">
        <v>10</v>
      </c>
    </row>
    <row r="3400" spans="1:6">
      <c r="A3400" t="s">
        <v>830</v>
      </c>
      <c r="B3400" t="s">
        <v>797</v>
      </c>
      <c r="C3400" t="s">
        <v>69</v>
      </c>
      <c r="D3400" s="75" t="s">
        <v>159</v>
      </c>
      <c r="E3400" t="s">
        <v>791</v>
      </c>
      <c r="F3400">
        <v>60</v>
      </c>
    </row>
    <row r="3401" spans="1:6">
      <c r="A3401" t="s">
        <v>830</v>
      </c>
      <c r="B3401" t="s">
        <v>797</v>
      </c>
      <c r="C3401" t="s">
        <v>69</v>
      </c>
      <c r="D3401" s="75" t="s">
        <v>160</v>
      </c>
      <c r="E3401" t="s">
        <v>791</v>
      </c>
      <c r="F3401">
        <v>213</v>
      </c>
    </row>
    <row r="3402" spans="1:6">
      <c r="A3402" t="s">
        <v>830</v>
      </c>
      <c r="B3402" t="s">
        <v>797</v>
      </c>
      <c r="C3402" t="s">
        <v>69</v>
      </c>
      <c r="D3402" s="75" t="s">
        <v>161</v>
      </c>
      <c r="E3402" t="s">
        <v>791</v>
      </c>
      <c r="F3402">
        <v>232</v>
      </c>
    </row>
    <row r="3403" spans="1:6">
      <c r="A3403" t="s">
        <v>830</v>
      </c>
      <c r="B3403" t="s">
        <v>797</v>
      </c>
      <c r="C3403" t="s">
        <v>69</v>
      </c>
      <c r="D3403" s="75" t="s">
        <v>831</v>
      </c>
      <c r="E3403" t="s">
        <v>791</v>
      </c>
      <c r="F3403">
        <v>149</v>
      </c>
    </row>
    <row r="3404" spans="1:6">
      <c r="A3404" t="s">
        <v>830</v>
      </c>
      <c r="B3404" t="s">
        <v>797</v>
      </c>
      <c r="C3404" t="s">
        <v>69</v>
      </c>
      <c r="D3404" s="75" t="s">
        <v>832</v>
      </c>
      <c r="E3404" t="s">
        <v>791</v>
      </c>
      <c r="F3404">
        <v>234</v>
      </c>
    </row>
    <row r="3405" spans="1:6">
      <c r="A3405" t="s">
        <v>830</v>
      </c>
      <c r="B3405" t="s">
        <v>797</v>
      </c>
      <c r="C3405" t="s">
        <v>69</v>
      </c>
      <c r="D3405" s="75" t="s">
        <v>833</v>
      </c>
      <c r="E3405" t="s">
        <v>791</v>
      </c>
      <c r="F3405">
        <v>273</v>
      </c>
    </row>
    <row r="3406" spans="1:6">
      <c r="A3406" t="s">
        <v>830</v>
      </c>
      <c r="B3406" t="s">
        <v>797</v>
      </c>
      <c r="C3406" t="s">
        <v>69</v>
      </c>
      <c r="D3406" s="75" t="s">
        <v>834</v>
      </c>
      <c r="E3406" t="s">
        <v>791</v>
      </c>
      <c r="F3406">
        <v>341</v>
      </c>
    </row>
    <row r="3407" spans="1:6">
      <c r="A3407" t="s">
        <v>830</v>
      </c>
      <c r="B3407" t="s">
        <v>797</v>
      </c>
      <c r="C3407" t="s">
        <v>69</v>
      </c>
      <c r="D3407" s="75" t="s">
        <v>835</v>
      </c>
      <c r="E3407" t="s">
        <v>791</v>
      </c>
      <c r="F3407">
        <v>355</v>
      </c>
    </row>
    <row r="3408" spans="1:6">
      <c r="A3408" t="s">
        <v>830</v>
      </c>
      <c r="B3408" t="s">
        <v>797</v>
      </c>
      <c r="C3408" t="s">
        <v>69</v>
      </c>
      <c r="D3408" s="75" t="s">
        <v>836</v>
      </c>
      <c r="E3408" t="s">
        <v>791</v>
      </c>
      <c r="F3408">
        <v>241</v>
      </c>
    </row>
    <row r="3409" spans="1:6">
      <c r="A3409" t="s">
        <v>830</v>
      </c>
      <c r="B3409" t="s">
        <v>797</v>
      </c>
      <c r="C3409" t="s">
        <v>69</v>
      </c>
      <c r="D3409" s="75" t="s">
        <v>837</v>
      </c>
      <c r="E3409" t="s">
        <v>791</v>
      </c>
      <c r="F3409">
        <v>240</v>
      </c>
    </row>
    <row r="3410" spans="1:6">
      <c r="A3410" t="s">
        <v>830</v>
      </c>
      <c r="B3410" t="s">
        <v>797</v>
      </c>
      <c r="C3410" t="s">
        <v>69</v>
      </c>
      <c r="D3410" s="75" t="s">
        <v>838</v>
      </c>
      <c r="E3410" t="s">
        <v>791</v>
      </c>
      <c r="F3410">
        <v>317</v>
      </c>
    </row>
    <row r="3411" spans="1:6">
      <c r="A3411" t="s">
        <v>830</v>
      </c>
      <c r="B3411" t="s">
        <v>797</v>
      </c>
      <c r="C3411" t="s">
        <v>69</v>
      </c>
      <c r="D3411" s="75" t="s">
        <v>839</v>
      </c>
      <c r="E3411" t="s">
        <v>791</v>
      </c>
      <c r="F3411">
        <v>345</v>
      </c>
    </row>
    <row r="3412" spans="1:6">
      <c r="A3412" t="s">
        <v>830</v>
      </c>
      <c r="B3412" t="s">
        <v>797</v>
      </c>
      <c r="C3412" t="s">
        <v>69</v>
      </c>
      <c r="D3412" s="75" t="s">
        <v>840</v>
      </c>
      <c r="E3412" t="s">
        <v>791</v>
      </c>
      <c r="F3412">
        <v>265</v>
      </c>
    </row>
    <row r="3413" spans="1:6">
      <c r="A3413" t="s">
        <v>830</v>
      </c>
      <c r="B3413" t="s">
        <v>797</v>
      </c>
      <c r="C3413" t="s">
        <v>69</v>
      </c>
      <c r="D3413" s="75" t="s">
        <v>841</v>
      </c>
      <c r="E3413" t="s">
        <v>791</v>
      </c>
      <c r="F3413">
        <v>176</v>
      </c>
    </row>
    <row r="3414" spans="1:6">
      <c r="A3414" t="s">
        <v>830</v>
      </c>
      <c r="B3414" t="s">
        <v>797</v>
      </c>
      <c r="C3414" t="s">
        <v>69</v>
      </c>
      <c r="D3414" s="75" t="s">
        <v>842</v>
      </c>
      <c r="E3414" t="s">
        <v>791</v>
      </c>
      <c r="F3414">
        <v>145</v>
      </c>
    </row>
    <row r="3415" spans="1:6">
      <c r="A3415" t="s">
        <v>830</v>
      </c>
      <c r="B3415" t="s">
        <v>797</v>
      </c>
      <c r="C3415" t="s">
        <v>69</v>
      </c>
      <c r="D3415" s="75" t="s">
        <v>843</v>
      </c>
      <c r="E3415" t="s">
        <v>791</v>
      </c>
      <c r="F3415">
        <v>87</v>
      </c>
    </row>
    <row r="3416" spans="1:6">
      <c r="A3416" t="s">
        <v>830</v>
      </c>
      <c r="B3416" t="s">
        <v>797</v>
      </c>
      <c r="C3416" t="s">
        <v>69</v>
      </c>
      <c r="D3416" s="75" t="s">
        <v>844</v>
      </c>
      <c r="E3416" t="s">
        <v>791</v>
      </c>
      <c r="F3416">
        <v>52</v>
      </c>
    </row>
    <row r="3417" spans="1:6">
      <c r="A3417" t="s">
        <v>830</v>
      </c>
      <c r="B3417" t="s">
        <v>797</v>
      </c>
      <c r="C3417" t="s">
        <v>69</v>
      </c>
      <c r="D3417" s="75" t="s">
        <v>845</v>
      </c>
      <c r="E3417" t="s">
        <v>791</v>
      </c>
      <c r="F3417">
        <v>36</v>
      </c>
    </row>
    <row r="3418" spans="1:6">
      <c r="A3418" t="s">
        <v>830</v>
      </c>
      <c r="B3418" t="s">
        <v>797</v>
      </c>
      <c r="C3418" t="s">
        <v>69</v>
      </c>
      <c r="D3418" s="75" t="s">
        <v>846</v>
      </c>
      <c r="E3418" t="s">
        <v>791</v>
      </c>
      <c r="F3418">
        <v>7</v>
      </c>
    </row>
    <row r="3419" spans="1:6">
      <c r="A3419" t="s">
        <v>830</v>
      </c>
      <c r="B3419" t="s">
        <v>797</v>
      </c>
      <c r="C3419" t="s">
        <v>69</v>
      </c>
      <c r="D3419" s="75" t="s">
        <v>847</v>
      </c>
      <c r="E3419" t="s">
        <v>791</v>
      </c>
      <c r="F3419">
        <v>3</v>
      </c>
    </row>
    <row r="3420" spans="1:6">
      <c r="A3420" t="s">
        <v>830</v>
      </c>
      <c r="B3420" t="s">
        <v>797</v>
      </c>
      <c r="C3420" t="s">
        <v>68</v>
      </c>
      <c r="D3420" s="75" t="s">
        <v>159</v>
      </c>
      <c r="E3420" t="s">
        <v>46</v>
      </c>
      <c r="F3420">
        <v>61480</v>
      </c>
    </row>
    <row r="3421" spans="1:6">
      <c r="A3421" t="s">
        <v>830</v>
      </c>
      <c r="B3421" t="s">
        <v>797</v>
      </c>
      <c r="C3421" t="s">
        <v>68</v>
      </c>
      <c r="D3421" s="75" t="s">
        <v>160</v>
      </c>
      <c r="E3421" t="s">
        <v>46</v>
      </c>
      <c r="F3421">
        <v>315268</v>
      </c>
    </row>
    <row r="3422" spans="1:6">
      <c r="A3422" t="s">
        <v>830</v>
      </c>
      <c r="B3422" t="s">
        <v>797</v>
      </c>
      <c r="C3422" t="s">
        <v>68</v>
      </c>
      <c r="D3422" s="75" t="s">
        <v>161</v>
      </c>
      <c r="E3422" t="s">
        <v>46</v>
      </c>
      <c r="F3422">
        <v>324963</v>
      </c>
    </row>
    <row r="3423" spans="1:6">
      <c r="A3423" t="s">
        <v>830</v>
      </c>
      <c r="B3423" t="s">
        <v>797</v>
      </c>
      <c r="C3423" t="s">
        <v>68</v>
      </c>
      <c r="D3423" s="75" t="s">
        <v>831</v>
      </c>
      <c r="E3423" t="s">
        <v>46</v>
      </c>
      <c r="F3423">
        <v>259061</v>
      </c>
    </row>
    <row r="3424" spans="1:6">
      <c r="A3424" t="s">
        <v>830</v>
      </c>
      <c r="B3424" t="s">
        <v>797</v>
      </c>
      <c r="C3424" t="s">
        <v>68</v>
      </c>
      <c r="D3424" s="75" t="s">
        <v>832</v>
      </c>
      <c r="E3424" t="s">
        <v>46</v>
      </c>
      <c r="F3424">
        <v>211166</v>
      </c>
    </row>
    <row r="3425" spans="1:6">
      <c r="A3425" t="s">
        <v>830</v>
      </c>
      <c r="B3425" t="s">
        <v>797</v>
      </c>
      <c r="C3425" t="s">
        <v>68</v>
      </c>
      <c r="D3425" s="75" t="s">
        <v>833</v>
      </c>
      <c r="E3425" t="s">
        <v>46</v>
      </c>
      <c r="F3425">
        <v>205580</v>
      </c>
    </row>
    <row r="3426" spans="1:6">
      <c r="A3426" t="s">
        <v>830</v>
      </c>
      <c r="B3426" t="s">
        <v>797</v>
      </c>
      <c r="C3426" t="s">
        <v>68</v>
      </c>
      <c r="D3426" s="75" t="s">
        <v>834</v>
      </c>
      <c r="E3426" t="s">
        <v>46</v>
      </c>
      <c r="F3426">
        <v>304806</v>
      </c>
    </row>
    <row r="3427" spans="1:6">
      <c r="A3427" t="s">
        <v>830</v>
      </c>
      <c r="B3427" t="s">
        <v>797</v>
      </c>
      <c r="C3427" t="s">
        <v>68</v>
      </c>
      <c r="D3427" s="75" t="s">
        <v>835</v>
      </c>
      <c r="E3427" t="s">
        <v>46</v>
      </c>
      <c r="F3427">
        <v>335695</v>
      </c>
    </row>
    <row r="3428" spans="1:6">
      <c r="A3428" t="s">
        <v>830</v>
      </c>
      <c r="B3428" t="s">
        <v>797</v>
      </c>
      <c r="C3428" t="s">
        <v>68</v>
      </c>
      <c r="D3428" s="75" t="s">
        <v>836</v>
      </c>
      <c r="E3428" t="s">
        <v>46</v>
      </c>
      <c r="F3428">
        <v>342973</v>
      </c>
    </row>
    <row r="3429" spans="1:6">
      <c r="A3429" t="s">
        <v>830</v>
      </c>
      <c r="B3429" t="s">
        <v>797</v>
      </c>
      <c r="C3429" t="s">
        <v>68</v>
      </c>
      <c r="D3429" s="75" t="s">
        <v>837</v>
      </c>
      <c r="E3429" t="s">
        <v>46</v>
      </c>
      <c r="F3429">
        <v>345143</v>
      </c>
    </row>
    <row r="3430" spans="1:6">
      <c r="A3430" t="s">
        <v>830</v>
      </c>
      <c r="B3430" t="s">
        <v>797</v>
      </c>
      <c r="C3430" t="s">
        <v>68</v>
      </c>
      <c r="D3430" s="75" t="s">
        <v>838</v>
      </c>
      <c r="E3430" t="s">
        <v>46</v>
      </c>
      <c r="F3430">
        <v>363603</v>
      </c>
    </row>
    <row r="3431" spans="1:6">
      <c r="A3431" t="s">
        <v>830</v>
      </c>
      <c r="B3431" t="s">
        <v>797</v>
      </c>
      <c r="C3431" t="s">
        <v>68</v>
      </c>
      <c r="D3431" s="75" t="s">
        <v>839</v>
      </c>
      <c r="E3431" t="s">
        <v>46</v>
      </c>
      <c r="F3431">
        <v>386968</v>
      </c>
    </row>
    <row r="3432" spans="1:6">
      <c r="A3432" t="s">
        <v>830</v>
      </c>
      <c r="B3432" t="s">
        <v>797</v>
      </c>
      <c r="C3432" t="s">
        <v>68</v>
      </c>
      <c r="D3432" s="75" t="s">
        <v>840</v>
      </c>
      <c r="E3432" t="s">
        <v>46</v>
      </c>
      <c r="F3432">
        <v>368445</v>
      </c>
    </row>
    <row r="3433" spans="1:6">
      <c r="A3433" t="s">
        <v>830</v>
      </c>
      <c r="B3433" t="s">
        <v>797</v>
      </c>
      <c r="C3433" t="s">
        <v>68</v>
      </c>
      <c r="D3433" s="75" t="s">
        <v>841</v>
      </c>
      <c r="E3433" t="s">
        <v>46</v>
      </c>
      <c r="F3433">
        <v>335712</v>
      </c>
    </row>
    <row r="3434" spans="1:6">
      <c r="A3434" t="s">
        <v>830</v>
      </c>
      <c r="B3434" t="s">
        <v>797</v>
      </c>
      <c r="C3434" t="s">
        <v>68</v>
      </c>
      <c r="D3434" s="75" t="s">
        <v>842</v>
      </c>
      <c r="E3434" t="s">
        <v>46</v>
      </c>
      <c r="F3434">
        <v>241684</v>
      </c>
    </row>
    <row r="3435" spans="1:6">
      <c r="A3435" t="s">
        <v>830</v>
      </c>
      <c r="B3435" t="s">
        <v>797</v>
      </c>
      <c r="C3435" t="s">
        <v>68</v>
      </c>
      <c r="D3435" s="75" t="s">
        <v>843</v>
      </c>
      <c r="E3435" t="s">
        <v>46</v>
      </c>
      <c r="F3435">
        <v>150525</v>
      </c>
    </row>
    <row r="3436" spans="1:6">
      <c r="A3436" t="s">
        <v>830</v>
      </c>
      <c r="B3436" t="s">
        <v>797</v>
      </c>
      <c r="C3436" t="s">
        <v>68</v>
      </c>
      <c r="D3436" s="75" t="s">
        <v>844</v>
      </c>
      <c r="E3436" t="s">
        <v>46</v>
      </c>
      <c r="F3436">
        <v>85275</v>
      </c>
    </row>
    <row r="3437" spans="1:6">
      <c r="A3437" t="s">
        <v>830</v>
      </c>
      <c r="B3437" t="s">
        <v>797</v>
      </c>
      <c r="C3437" t="s">
        <v>68</v>
      </c>
      <c r="D3437" s="75" t="s">
        <v>845</v>
      </c>
      <c r="E3437" t="s">
        <v>46</v>
      </c>
      <c r="F3437">
        <v>41994</v>
      </c>
    </row>
    <row r="3438" spans="1:6">
      <c r="A3438" t="s">
        <v>830</v>
      </c>
      <c r="B3438" t="s">
        <v>797</v>
      </c>
      <c r="C3438" t="s">
        <v>68</v>
      </c>
      <c r="D3438" s="75" t="s">
        <v>846</v>
      </c>
      <c r="E3438" t="s">
        <v>46</v>
      </c>
      <c r="F3438">
        <v>9701</v>
      </c>
    </row>
    <row r="3439" spans="1:6">
      <c r="A3439" t="s">
        <v>830</v>
      </c>
      <c r="B3439" t="s">
        <v>797</v>
      </c>
      <c r="C3439" t="s">
        <v>68</v>
      </c>
      <c r="D3439" s="75" t="s">
        <v>847</v>
      </c>
      <c r="E3439" t="s">
        <v>46</v>
      </c>
      <c r="F3439">
        <v>1113</v>
      </c>
    </row>
    <row r="3440" spans="1:6">
      <c r="A3440" t="s">
        <v>830</v>
      </c>
      <c r="B3440" t="s">
        <v>797</v>
      </c>
      <c r="C3440" t="s">
        <v>68</v>
      </c>
      <c r="D3440" s="75" t="s">
        <v>159</v>
      </c>
      <c r="E3440" t="s">
        <v>700</v>
      </c>
      <c r="F3440">
        <v>33633</v>
      </c>
    </row>
    <row r="3441" spans="1:6">
      <c r="A3441" t="s">
        <v>830</v>
      </c>
      <c r="B3441" t="s">
        <v>797</v>
      </c>
      <c r="C3441" t="s">
        <v>68</v>
      </c>
      <c r="D3441" s="75" t="s">
        <v>160</v>
      </c>
      <c r="E3441" t="s">
        <v>700</v>
      </c>
      <c r="F3441">
        <v>179887</v>
      </c>
    </row>
    <row r="3442" spans="1:6">
      <c r="A3442" t="s">
        <v>830</v>
      </c>
      <c r="B3442" t="s">
        <v>797</v>
      </c>
      <c r="C3442" t="s">
        <v>68</v>
      </c>
      <c r="D3442" s="75" t="s">
        <v>161</v>
      </c>
      <c r="E3442" t="s">
        <v>700</v>
      </c>
      <c r="F3442">
        <v>197270</v>
      </c>
    </row>
    <row r="3443" spans="1:6">
      <c r="A3443" t="s">
        <v>830</v>
      </c>
      <c r="B3443" t="s">
        <v>797</v>
      </c>
      <c r="C3443" t="s">
        <v>68</v>
      </c>
      <c r="D3443" s="75" t="s">
        <v>831</v>
      </c>
      <c r="E3443" t="s">
        <v>700</v>
      </c>
      <c r="F3443">
        <v>158041</v>
      </c>
    </row>
    <row r="3444" spans="1:6">
      <c r="A3444" t="s">
        <v>830</v>
      </c>
      <c r="B3444" t="s">
        <v>797</v>
      </c>
      <c r="C3444" t="s">
        <v>68</v>
      </c>
      <c r="D3444" s="75" t="s">
        <v>832</v>
      </c>
      <c r="E3444" t="s">
        <v>700</v>
      </c>
      <c r="F3444">
        <v>134493</v>
      </c>
    </row>
    <row r="3445" spans="1:6">
      <c r="A3445" t="s">
        <v>830</v>
      </c>
      <c r="B3445" t="s">
        <v>797</v>
      </c>
      <c r="C3445" t="s">
        <v>68</v>
      </c>
      <c r="D3445" s="75" t="s">
        <v>833</v>
      </c>
      <c r="E3445" t="s">
        <v>700</v>
      </c>
      <c r="F3445">
        <v>135328</v>
      </c>
    </row>
    <row r="3446" spans="1:6">
      <c r="A3446" t="s">
        <v>830</v>
      </c>
      <c r="B3446" t="s">
        <v>797</v>
      </c>
      <c r="C3446" t="s">
        <v>68</v>
      </c>
      <c r="D3446" s="75" t="s">
        <v>834</v>
      </c>
      <c r="E3446" t="s">
        <v>700</v>
      </c>
      <c r="F3446">
        <v>204285</v>
      </c>
    </row>
    <row r="3447" spans="1:6">
      <c r="A3447" t="s">
        <v>830</v>
      </c>
      <c r="B3447" t="s">
        <v>797</v>
      </c>
      <c r="C3447" t="s">
        <v>68</v>
      </c>
      <c r="D3447" s="75" t="s">
        <v>835</v>
      </c>
      <c r="E3447" t="s">
        <v>700</v>
      </c>
      <c r="F3447">
        <v>215619</v>
      </c>
    </row>
    <row r="3448" spans="1:6">
      <c r="A3448" t="s">
        <v>830</v>
      </c>
      <c r="B3448" t="s">
        <v>797</v>
      </c>
      <c r="C3448" t="s">
        <v>68</v>
      </c>
      <c r="D3448" s="75" t="s">
        <v>836</v>
      </c>
      <c r="E3448" t="s">
        <v>700</v>
      </c>
      <c r="F3448">
        <v>215616</v>
      </c>
    </row>
    <row r="3449" spans="1:6">
      <c r="A3449" t="s">
        <v>830</v>
      </c>
      <c r="B3449" t="s">
        <v>797</v>
      </c>
      <c r="C3449" t="s">
        <v>68</v>
      </c>
      <c r="D3449" s="75" t="s">
        <v>837</v>
      </c>
      <c r="E3449" t="s">
        <v>700</v>
      </c>
      <c r="F3449">
        <v>224689</v>
      </c>
    </row>
    <row r="3450" spans="1:6">
      <c r="A3450" t="s">
        <v>830</v>
      </c>
      <c r="B3450" t="s">
        <v>797</v>
      </c>
      <c r="C3450" t="s">
        <v>68</v>
      </c>
      <c r="D3450" s="75" t="s">
        <v>838</v>
      </c>
      <c r="E3450" t="s">
        <v>700</v>
      </c>
      <c r="F3450">
        <v>229510</v>
      </c>
    </row>
    <row r="3451" spans="1:6">
      <c r="A3451" t="s">
        <v>830</v>
      </c>
      <c r="B3451" t="s">
        <v>797</v>
      </c>
      <c r="C3451" t="s">
        <v>68</v>
      </c>
      <c r="D3451" s="75" t="s">
        <v>839</v>
      </c>
      <c r="E3451" t="s">
        <v>700</v>
      </c>
      <c r="F3451">
        <v>236437</v>
      </c>
    </row>
    <row r="3452" spans="1:6">
      <c r="A3452" t="s">
        <v>830</v>
      </c>
      <c r="B3452" t="s">
        <v>797</v>
      </c>
      <c r="C3452" t="s">
        <v>68</v>
      </c>
      <c r="D3452" s="75" t="s">
        <v>840</v>
      </c>
      <c r="E3452" t="s">
        <v>700</v>
      </c>
      <c r="F3452">
        <v>215713</v>
      </c>
    </row>
    <row r="3453" spans="1:6">
      <c r="A3453" t="s">
        <v>830</v>
      </c>
      <c r="B3453" t="s">
        <v>797</v>
      </c>
      <c r="C3453" t="s">
        <v>68</v>
      </c>
      <c r="D3453" s="75" t="s">
        <v>841</v>
      </c>
      <c r="E3453" t="s">
        <v>700</v>
      </c>
      <c r="F3453">
        <v>186231</v>
      </c>
    </row>
    <row r="3454" spans="1:6">
      <c r="A3454" t="s">
        <v>830</v>
      </c>
      <c r="B3454" t="s">
        <v>797</v>
      </c>
      <c r="C3454" t="s">
        <v>68</v>
      </c>
      <c r="D3454" s="75" t="s">
        <v>842</v>
      </c>
      <c r="E3454" t="s">
        <v>700</v>
      </c>
      <c r="F3454">
        <v>130407</v>
      </c>
    </row>
    <row r="3455" spans="1:6">
      <c r="A3455" t="s">
        <v>830</v>
      </c>
      <c r="B3455" t="s">
        <v>797</v>
      </c>
      <c r="C3455" t="s">
        <v>68</v>
      </c>
      <c r="D3455" s="75" t="s">
        <v>843</v>
      </c>
      <c r="E3455" t="s">
        <v>700</v>
      </c>
      <c r="F3455">
        <v>79833</v>
      </c>
    </row>
    <row r="3456" spans="1:6">
      <c r="A3456" t="s">
        <v>830</v>
      </c>
      <c r="B3456" t="s">
        <v>797</v>
      </c>
      <c r="C3456" t="s">
        <v>68</v>
      </c>
      <c r="D3456" s="75" t="s">
        <v>844</v>
      </c>
      <c r="E3456" t="s">
        <v>700</v>
      </c>
      <c r="F3456">
        <v>41769</v>
      </c>
    </row>
    <row r="3457" spans="1:6">
      <c r="A3457" t="s">
        <v>830</v>
      </c>
      <c r="B3457" t="s">
        <v>797</v>
      </c>
      <c r="C3457" t="s">
        <v>68</v>
      </c>
      <c r="D3457" s="75" t="s">
        <v>845</v>
      </c>
      <c r="E3457" t="s">
        <v>700</v>
      </c>
      <c r="F3457">
        <v>20914</v>
      </c>
    </row>
    <row r="3458" spans="1:6">
      <c r="A3458" t="s">
        <v>830</v>
      </c>
      <c r="B3458" t="s">
        <v>797</v>
      </c>
      <c r="C3458" t="s">
        <v>68</v>
      </c>
      <c r="D3458" s="75" t="s">
        <v>846</v>
      </c>
      <c r="E3458" t="s">
        <v>700</v>
      </c>
      <c r="F3458">
        <v>4935</v>
      </c>
    </row>
    <row r="3459" spans="1:6">
      <c r="A3459" t="s">
        <v>830</v>
      </c>
      <c r="B3459" t="s">
        <v>797</v>
      </c>
      <c r="C3459" t="s">
        <v>68</v>
      </c>
      <c r="D3459" s="75" t="s">
        <v>847</v>
      </c>
      <c r="E3459" t="s">
        <v>700</v>
      </c>
      <c r="F3459">
        <v>610</v>
      </c>
    </row>
    <row r="3460" spans="1:6">
      <c r="A3460" t="s">
        <v>830</v>
      </c>
      <c r="B3460" t="s">
        <v>797</v>
      </c>
      <c r="C3460" t="s">
        <v>68</v>
      </c>
      <c r="D3460" s="75" t="s">
        <v>159</v>
      </c>
      <c r="E3460" t="s">
        <v>701</v>
      </c>
      <c r="F3460">
        <v>35689</v>
      </c>
    </row>
    <row r="3461" spans="1:6">
      <c r="A3461" t="s">
        <v>830</v>
      </c>
      <c r="B3461" t="s">
        <v>797</v>
      </c>
      <c r="C3461" t="s">
        <v>68</v>
      </c>
      <c r="D3461" s="75" t="s">
        <v>160</v>
      </c>
      <c r="E3461" t="s">
        <v>701</v>
      </c>
      <c r="F3461">
        <v>171819</v>
      </c>
    </row>
    <row r="3462" spans="1:6">
      <c r="A3462" t="s">
        <v>830</v>
      </c>
      <c r="B3462" t="s">
        <v>797</v>
      </c>
      <c r="C3462" t="s">
        <v>68</v>
      </c>
      <c r="D3462" s="75" t="s">
        <v>161</v>
      </c>
      <c r="E3462" t="s">
        <v>701</v>
      </c>
      <c r="F3462">
        <v>191082</v>
      </c>
    </row>
    <row r="3463" spans="1:6">
      <c r="A3463" t="s">
        <v>830</v>
      </c>
      <c r="B3463" t="s">
        <v>797</v>
      </c>
      <c r="C3463" t="s">
        <v>68</v>
      </c>
      <c r="D3463" s="75" t="s">
        <v>831</v>
      </c>
      <c r="E3463" t="s">
        <v>701</v>
      </c>
      <c r="F3463">
        <v>157054</v>
      </c>
    </row>
    <row r="3464" spans="1:6">
      <c r="A3464" t="s">
        <v>830</v>
      </c>
      <c r="B3464" t="s">
        <v>797</v>
      </c>
      <c r="C3464" t="s">
        <v>68</v>
      </c>
      <c r="D3464" s="75" t="s">
        <v>832</v>
      </c>
      <c r="E3464" t="s">
        <v>701</v>
      </c>
      <c r="F3464">
        <v>126080</v>
      </c>
    </row>
    <row r="3465" spans="1:6">
      <c r="A3465" t="s">
        <v>830</v>
      </c>
      <c r="B3465" t="s">
        <v>797</v>
      </c>
      <c r="C3465" t="s">
        <v>68</v>
      </c>
      <c r="D3465" s="75" t="s">
        <v>833</v>
      </c>
      <c r="E3465" t="s">
        <v>701</v>
      </c>
      <c r="F3465">
        <v>122564</v>
      </c>
    </row>
    <row r="3466" spans="1:6">
      <c r="A3466" t="s">
        <v>830</v>
      </c>
      <c r="B3466" t="s">
        <v>797</v>
      </c>
      <c r="C3466" t="s">
        <v>68</v>
      </c>
      <c r="D3466" s="75" t="s">
        <v>834</v>
      </c>
      <c r="E3466" t="s">
        <v>701</v>
      </c>
      <c r="F3466">
        <v>171000</v>
      </c>
    </row>
    <row r="3467" spans="1:6">
      <c r="A3467" t="s">
        <v>830</v>
      </c>
      <c r="B3467" t="s">
        <v>797</v>
      </c>
      <c r="C3467" t="s">
        <v>68</v>
      </c>
      <c r="D3467" s="75" t="s">
        <v>835</v>
      </c>
      <c r="E3467" t="s">
        <v>701</v>
      </c>
      <c r="F3467">
        <v>182197</v>
      </c>
    </row>
    <row r="3468" spans="1:6">
      <c r="A3468" t="s">
        <v>830</v>
      </c>
      <c r="B3468" t="s">
        <v>797</v>
      </c>
      <c r="C3468" t="s">
        <v>68</v>
      </c>
      <c r="D3468" s="75" t="s">
        <v>836</v>
      </c>
      <c r="E3468" t="s">
        <v>701</v>
      </c>
      <c r="F3468">
        <v>195422</v>
      </c>
    </row>
    <row r="3469" spans="1:6">
      <c r="A3469" t="s">
        <v>830</v>
      </c>
      <c r="B3469" t="s">
        <v>797</v>
      </c>
      <c r="C3469" t="s">
        <v>68</v>
      </c>
      <c r="D3469" s="75" t="s">
        <v>837</v>
      </c>
      <c r="E3469" t="s">
        <v>701</v>
      </c>
      <c r="F3469">
        <v>207639</v>
      </c>
    </row>
    <row r="3470" spans="1:6">
      <c r="A3470" t="s">
        <v>830</v>
      </c>
      <c r="B3470" t="s">
        <v>797</v>
      </c>
      <c r="C3470" t="s">
        <v>68</v>
      </c>
      <c r="D3470" s="75" t="s">
        <v>838</v>
      </c>
      <c r="E3470" t="s">
        <v>701</v>
      </c>
      <c r="F3470">
        <v>214125</v>
      </c>
    </row>
    <row r="3471" spans="1:6">
      <c r="A3471" t="s">
        <v>830</v>
      </c>
      <c r="B3471" t="s">
        <v>797</v>
      </c>
      <c r="C3471" t="s">
        <v>68</v>
      </c>
      <c r="D3471" s="75" t="s">
        <v>839</v>
      </c>
      <c r="E3471" t="s">
        <v>701</v>
      </c>
      <c r="F3471">
        <v>230382</v>
      </c>
    </row>
    <row r="3472" spans="1:6">
      <c r="A3472" t="s">
        <v>830</v>
      </c>
      <c r="B3472" t="s">
        <v>797</v>
      </c>
      <c r="C3472" t="s">
        <v>68</v>
      </c>
      <c r="D3472" s="75" t="s">
        <v>840</v>
      </c>
      <c r="E3472" t="s">
        <v>701</v>
      </c>
      <c r="F3472">
        <v>224269</v>
      </c>
    </row>
    <row r="3473" spans="1:6">
      <c r="A3473" t="s">
        <v>830</v>
      </c>
      <c r="B3473" t="s">
        <v>797</v>
      </c>
      <c r="C3473" t="s">
        <v>68</v>
      </c>
      <c r="D3473" s="75" t="s">
        <v>841</v>
      </c>
      <c r="E3473" t="s">
        <v>701</v>
      </c>
      <c r="F3473">
        <v>206013</v>
      </c>
    </row>
    <row r="3474" spans="1:6">
      <c r="A3474" t="s">
        <v>830</v>
      </c>
      <c r="B3474" t="s">
        <v>797</v>
      </c>
      <c r="C3474" t="s">
        <v>68</v>
      </c>
      <c r="D3474" s="75" t="s">
        <v>842</v>
      </c>
      <c r="E3474" t="s">
        <v>701</v>
      </c>
      <c r="F3474">
        <v>147859</v>
      </c>
    </row>
    <row r="3475" spans="1:6">
      <c r="A3475" t="s">
        <v>830</v>
      </c>
      <c r="B3475" t="s">
        <v>797</v>
      </c>
      <c r="C3475" t="s">
        <v>68</v>
      </c>
      <c r="D3475" s="75" t="s">
        <v>843</v>
      </c>
      <c r="E3475" t="s">
        <v>701</v>
      </c>
      <c r="F3475">
        <v>91946</v>
      </c>
    </row>
    <row r="3476" spans="1:6">
      <c r="A3476" t="s">
        <v>830</v>
      </c>
      <c r="B3476" t="s">
        <v>797</v>
      </c>
      <c r="C3476" t="s">
        <v>68</v>
      </c>
      <c r="D3476" s="75" t="s">
        <v>844</v>
      </c>
      <c r="E3476" t="s">
        <v>701</v>
      </c>
      <c r="F3476">
        <v>49705</v>
      </c>
    </row>
    <row r="3477" spans="1:6">
      <c r="A3477" t="s">
        <v>830</v>
      </c>
      <c r="B3477" t="s">
        <v>797</v>
      </c>
      <c r="C3477" t="s">
        <v>68</v>
      </c>
      <c r="D3477" s="75" t="s">
        <v>845</v>
      </c>
      <c r="E3477" t="s">
        <v>701</v>
      </c>
      <c r="F3477">
        <v>22930</v>
      </c>
    </row>
    <row r="3478" spans="1:6">
      <c r="A3478" t="s">
        <v>830</v>
      </c>
      <c r="B3478" t="s">
        <v>797</v>
      </c>
      <c r="C3478" t="s">
        <v>68</v>
      </c>
      <c r="D3478" s="75" t="s">
        <v>846</v>
      </c>
      <c r="E3478" t="s">
        <v>701</v>
      </c>
      <c r="F3478">
        <v>4819</v>
      </c>
    </row>
    <row r="3479" spans="1:6">
      <c r="A3479" t="s">
        <v>830</v>
      </c>
      <c r="B3479" t="s">
        <v>797</v>
      </c>
      <c r="C3479" t="s">
        <v>68</v>
      </c>
      <c r="D3479" s="75" t="s">
        <v>847</v>
      </c>
      <c r="E3479" t="s">
        <v>701</v>
      </c>
      <c r="F3479">
        <v>477</v>
      </c>
    </row>
    <row r="3480" spans="1:6">
      <c r="A3480" t="s">
        <v>830</v>
      </c>
      <c r="B3480" t="s">
        <v>797</v>
      </c>
      <c r="C3480" t="s">
        <v>68</v>
      </c>
      <c r="D3480" s="75" t="s">
        <v>159</v>
      </c>
      <c r="E3480" t="s">
        <v>50</v>
      </c>
      <c r="F3480">
        <v>10098</v>
      </c>
    </row>
    <row r="3481" spans="1:6">
      <c r="A3481" t="s">
        <v>830</v>
      </c>
      <c r="B3481" t="s">
        <v>797</v>
      </c>
      <c r="C3481" t="s">
        <v>68</v>
      </c>
      <c r="D3481" s="75" t="s">
        <v>160</v>
      </c>
      <c r="E3481" t="s">
        <v>50</v>
      </c>
      <c r="F3481">
        <v>54349</v>
      </c>
    </row>
    <row r="3482" spans="1:6">
      <c r="A3482" t="s">
        <v>830</v>
      </c>
      <c r="B3482" t="s">
        <v>797</v>
      </c>
      <c r="C3482" t="s">
        <v>68</v>
      </c>
      <c r="D3482" s="75" t="s">
        <v>161</v>
      </c>
      <c r="E3482" t="s">
        <v>50</v>
      </c>
      <c r="F3482">
        <v>68381</v>
      </c>
    </row>
    <row r="3483" spans="1:6">
      <c r="A3483" t="s">
        <v>830</v>
      </c>
      <c r="B3483" t="s">
        <v>797</v>
      </c>
      <c r="C3483" t="s">
        <v>68</v>
      </c>
      <c r="D3483" s="75" t="s">
        <v>831</v>
      </c>
      <c r="E3483" t="s">
        <v>50</v>
      </c>
      <c r="F3483">
        <v>59561</v>
      </c>
    </row>
    <row r="3484" spans="1:6">
      <c r="A3484" t="s">
        <v>830</v>
      </c>
      <c r="B3484" t="s">
        <v>797</v>
      </c>
      <c r="C3484" t="s">
        <v>68</v>
      </c>
      <c r="D3484" s="75" t="s">
        <v>832</v>
      </c>
      <c r="E3484" t="s">
        <v>50</v>
      </c>
      <c r="F3484">
        <v>56421</v>
      </c>
    </row>
    <row r="3485" spans="1:6">
      <c r="A3485" t="s">
        <v>830</v>
      </c>
      <c r="B3485" t="s">
        <v>797</v>
      </c>
      <c r="C3485" t="s">
        <v>68</v>
      </c>
      <c r="D3485" s="75" t="s">
        <v>833</v>
      </c>
      <c r="E3485" t="s">
        <v>50</v>
      </c>
      <c r="F3485">
        <v>50210</v>
      </c>
    </row>
    <row r="3486" spans="1:6">
      <c r="A3486" t="s">
        <v>830</v>
      </c>
      <c r="B3486" t="s">
        <v>797</v>
      </c>
      <c r="C3486" t="s">
        <v>68</v>
      </c>
      <c r="D3486" s="75" t="s">
        <v>834</v>
      </c>
      <c r="E3486" t="s">
        <v>50</v>
      </c>
      <c r="F3486">
        <v>63042</v>
      </c>
    </row>
    <row r="3487" spans="1:6">
      <c r="A3487" t="s">
        <v>830</v>
      </c>
      <c r="B3487" t="s">
        <v>797</v>
      </c>
      <c r="C3487" t="s">
        <v>68</v>
      </c>
      <c r="D3487" s="75" t="s">
        <v>835</v>
      </c>
      <c r="E3487" t="s">
        <v>50</v>
      </c>
      <c r="F3487">
        <v>62595</v>
      </c>
    </row>
    <row r="3488" spans="1:6">
      <c r="A3488" t="s">
        <v>830</v>
      </c>
      <c r="B3488" t="s">
        <v>797</v>
      </c>
      <c r="C3488" t="s">
        <v>68</v>
      </c>
      <c r="D3488" s="75" t="s">
        <v>836</v>
      </c>
      <c r="E3488" t="s">
        <v>50</v>
      </c>
      <c r="F3488">
        <v>67317</v>
      </c>
    </row>
    <row r="3489" spans="1:6">
      <c r="A3489" t="s">
        <v>830</v>
      </c>
      <c r="B3489" t="s">
        <v>797</v>
      </c>
      <c r="C3489" t="s">
        <v>68</v>
      </c>
      <c r="D3489" s="75" t="s">
        <v>837</v>
      </c>
      <c r="E3489" t="s">
        <v>50</v>
      </c>
      <c r="F3489">
        <v>77256</v>
      </c>
    </row>
    <row r="3490" spans="1:6">
      <c r="A3490" t="s">
        <v>830</v>
      </c>
      <c r="B3490" t="s">
        <v>797</v>
      </c>
      <c r="C3490" t="s">
        <v>68</v>
      </c>
      <c r="D3490" s="75" t="s">
        <v>838</v>
      </c>
      <c r="E3490" t="s">
        <v>50</v>
      </c>
      <c r="F3490">
        <v>89736</v>
      </c>
    </row>
    <row r="3491" spans="1:6">
      <c r="A3491" t="s">
        <v>830</v>
      </c>
      <c r="B3491" t="s">
        <v>797</v>
      </c>
      <c r="C3491" t="s">
        <v>68</v>
      </c>
      <c r="D3491" s="75" t="s">
        <v>839</v>
      </c>
      <c r="E3491" t="s">
        <v>50</v>
      </c>
      <c r="F3491">
        <v>104277</v>
      </c>
    </row>
    <row r="3492" spans="1:6">
      <c r="A3492" t="s">
        <v>830</v>
      </c>
      <c r="B3492" t="s">
        <v>797</v>
      </c>
      <c r="C3492" t="s">
        <v>68</v>
      </c>
      <c r="D3492" s="75" t="s">
        <v>840</v>
      </c>
      <c r="E3492" t="s">
        <v>50</v>
      </c>
      <c r="F3492">
        <v>107822</v>
      </c>
    </row>
    <row r="3493" spans="1:6">
      <c r="A3493" t="s">
        <v>830</v>
      </c>
      <c r="B3493" t="s">
        <v>797</v>
      </c>
      <c r="C3493" t="s">
        <v>68</v>
      </c>
      <c r="D3493" s="75" t="s">
        <v>841</v>
      </c>
      <c r="E3493" t="s">
        <v>50</v>
      </c>
      <c r="F3493">
        <v>105730</v>
      </c>
    </row>
    <row r="3494" spans="1:6">
      <c r="A3494" t="s">
        <v>830</v>
      </c>
      <c r="B3494" t="s">
        <v>797</v>
      </c>
      <c r="C3494" t="s">
        <v>68</v>
      </c>
      <c r="D3494" s="75" t="s">
        <v>842</v>
      </c>
      <c r="E3494" t="s">
        <v>50</v>
      </c>
      <c r="F3494">
        <v>79570</v>
      </c>
    </row>
    <row r="3495" spans="1:6">
      <c r="A3495" t="s">
        <v>830</v>
      </c>
      <c r="B3495" t="s">
        <v>797</v>
      </c>
      <c r="C3495" t="s">
        <v>68</v>
      </c>
      <c r="D3495" s="75" t="s">
        <v>843</v>
      </c>
      <c r="E3495" t="s">
        <v>50</v>
      </c>
      <c r="F3495">
        <v>50926</v>
      </c>
    </row>
    <row r="3496" spans="1:6">
      <c r="A3496" t="s">
        <v>830</v>
      </c>
      <c r="B3496" t="s">
        <v>797</v>
      </c>
      <c r="C3496" t="s">
        <v>68</v>
      </c>
      <c r="D3496" s="75" t="s">
        <v>844</v>
      </c>
      <c r="E3496" t="s">
        <v>50</v>
      </c>
      <c r="F3496">
        <v>28925</v>
      </c>
    </row>
    <row r="3497" spans="1:6">
      <c r="A3497" t="s">
        <v>830</v>
      </c>
      <c r="B3497" t="s">
        <v>797</v>
      </c>
      <c r="C3497" t="s">
        <v>68</v>
      </c>
      <c r="D3497" s="75" t="s">
        <v>845</v>
      </c>
      <c r="E3497" t="s">
        <v>50</v>
      </c>
      <c r="F3497">
        <v>14459</v>
      </c>
    </row>
    <row r="3498" spans="1:6">
      <c r="A3498" t="s">
        <v>830</v>
      </c>
      <c r="B3498" t="s">
        <v>797</v>
      </c>
      <c r="C3498" t="s">
        <v>68</v>
      </c>
      <c r="D3498" s="75" t="s">
        <v>846</v>
      </c>
      <c r="E3498" t="s">
        <v>50</v>
      </c>
      <c r="F3498">
        <v>3352</v>
      </c>
    </row>
    <row r="3499" spans="1:6">
      <c r="A3499" t="s">
        <v>830</v>
      </c>
      <c r="B3499" t="s">
        <v>797</v>
      </c>
      <c r="C3499" t="s">
        <v>68</v>
      </c>
      <c r="D3499" s="75" t="s">
        <v>847</v>
      </c>
      <c r="E3499" t="s">
        <v>50</v>
      </c>
      <c r="F3499">
        <v>382</v>
      </c>
    </row>
    <row r="3500" spans="1:6">
      <c r="A3500" t="s">
        <v>830</v>
      </c>
      <c r="B3500" t="s">
        <v>797</v>
      </c>
      <c r="C3500" t="s">
        <v>68</v>
      </c>
      <c r="D3500" s="75" t="s">
        <v>159</v>
      </c>
      <c r="E3500" t="s">
        <v>49</v>
      </c>
      <c r="F3500">
        <v>21914</v>
      </c>
    </row>
    <row r="3501" spans="1:6">
      <c r="A3501" t="s">
        <v>830</v>
      </c>
      <c r="B3501" t="s">
        <v>797</v>
      </c>
      <c r="C3501" t="s">
        <v>68</v>
      </c>
      <c r="D3501" s="75" t="s">
        <v>160</v>
      </c>
      <c r="E3501" t="s">
        <v>49</v>
      </c>
      <c r="F3501">
        <v>97218</v>
      </c>
    </row>
    <row r="3502" spans="1:6">
      <c r="A3502" t="s">
        <v>830</v>
      </c>
      <c r="B3502" t="s">
        <v>797</v>
      </c>
      <c r="C3502" t="s">
        <v>68</v>
      </c>
      <c r="D3502" s="75" t="s">
        <v>161</v>
      </c>
      <c r="E3502" t="s">
        <v>49</v>
      </c>
      <c r="F3502">
        <v>109102</v>
      </c>
    </row>
    <row r="3503" spans="1:6">
      <c r="A3503" t="s">
        <v>830</v>
      </c>
      <c r="B3503" t="s">
        <v>797</v>
      </c>
      <c r="C3503" t="s">
        <v>68</v>
      </c>
      <c r="D3503" s="75" t="s">
        <v>831</v>
      </c>
      <c r="E3503" t="s">
        <v>49</v>
      </c>
      <c r="F3503">
        <v>93180</v>
      </c>
    </row>
    <row r="3504" spans="1:6">
      <c r="A3504" t="s">
        <v>830</v>
      </c>
      <c r="B3504" t="s">
        <v>797</v>
      </c>
      <c r="C3504" t="s">
        <v>68</v>
      </c>
      <c r="D3504" s="75" t="s">
        <v>832</v>
      </c>
      <c r="E3504" t="s">
        <v>49</v>
      </c>
      <c r="F3504">
        <v>85557</v>
      </c>
    </row>
    <row r="3505" spans="1:6">
      <c r="A3505" t="s">
        <v>830</v>
      </c>
      <c r="B3505" t="s">
        <v>797</v>
      </c>
      <c r="C3505" t="s">
        <v>68</v>
      </c>
      <c r="D3505" s="75" t="s">
        <v>833</v>
      </c>
      <c r="E3505" t="s">
        <v>49</v>
      </c>
      <c r="F3505">
        <v>105133</v>
      </c>
    </row>
    <row r="3506" spans="1:6">
      <c r="A3506" t="s">
        <v>830</v>
      </c>
      <c r="B3506" t="s">
        <v>797</v>
      </c>
      <c r="C3506" t="s">
        <v>68</v>
      </c>
      <c r="D3506" s="75" t="s">
        <v>834</v>
      </c>
      <c r="E3506" t="s">
        <v>49</v>
      </c>
      <c r="F3506">
        <v>130791</v>
      </c>
    </row>
    <row r="3507" spans="1:6">
      <c r="A3507" t="s">
        <v>830</v>
      </c>
      <c r="B3507" t="s">
        <v>797</v>
      </c>
      <c r="C3507" t="s">
        <v>68</v>
      </c>
      <c r="D3507" s="75" t="s">
        <v>835</v>
      </c>
      <c r="E3507" t="s">
        <v>49</v>
      </c>
      <c r="F3507">
        <v>125402</v>
      </c>
    </row>
    <row r="3508" spans="1:6">
      <c r="A3508" t="s">
        <v>830</v>
      </c>
      <c r="B3508" t="s">
        <v>797</v>
      </c>
      <c r="C3508" t="s">
        <v>68</v>
      </c>
      <c r="D3508" s="75" t="s">
        <v>836</v>
      </c>
      <c r="E3508" t="s">
        <v>49</v>
      </c>
      <c r="F3508">
        <v>124574</v>
      </c>
    </row>
    <row r="3509" spans="1:6">
      <c r="A3509" t="s">
        <v>830</v>
      </c>
      <c r="B3509" t="s">
        <v>797</v>
      </c>
      <c r="C3509" t="s">
        <v>68</v>
      </c>
      <c r="D3509" s="75" t="s">
        <v>837</v>
      </c>
      <c r="E3509" t="s">
        <v>49</v>
      </c>
      <c r="F3509">
        <v>135888</v>
      </c>
    </row>
    <row r="3510" spans="1:6">
      <c r="A3510" t="s">
        <v>830</v>
      </c>
      <c r="B3510" t="s">
        <v>797</v>
      </c>
      <c r="C3510" t="s">
        <v>68</v>
      </c>
      <c r="D3510" s="75" t="s">
        <v>838</v>
      </c>
      <c r="E3510" t="s">
        <v>49</v>
      </c>
      <c r="F3510">
        <v>143774</v>
      </c>
    </row>
    <row r="3511" spans="1:6">
      <c r="A3511" t="s">
        <v>830</v>
      </c>
      <c r="B3511" t="s">
        <v>797</v>
      </c>
      <c r="C3511" t="s">
        <v>68</v>
      </c>
      <c r="D3511" s="75" t="s">
        <v>839</v>
      </c>
      <c r="E3511" t="s">
        <v>49</v>
      </c>
      <c r="F3511">
        <v>151130</v>
      </c>
    </row>
    <row r="3512" spans="1:6">
      <c r="A3512" t="s">
        <v>830</v>
      </c>
      <c r="B3512" t="s">
        <v>797</v>
      </c>
      <c r="C3512" t="s">
        <v>68</v>
      </c>
      <c r="D3512" s="75" t="s">
        <v>840</v>
      </c>
      <c r="E3512" t="s">
        <v>49</v>
      </c>
      <c r="F3512">
        <v>143160</v>
      </c>
    </row>
    <row r="3513" spans="1:6">
      <c r="A3513" t="s">
        <v>830</v>
      </c>
      <c r="B3513" t="s">
        <v>797</v>
      </c>
      <c r="C3513" t="s">
        <v>68</v>
      </c>
      <c r="D3513" s="75" t="s">
        <v>841</v>
      </c>
      <c r="E3513" t="s">
        <v>49</v>
      </c>
      <c r="F3513">
        <v>132220</v>
      </c>
    </row>
    <row r="3514" spans="1:6">
      <c r="A3514" t="s">
        <v>830</v>
      </c>
      <c r="B3514" t="s">
        <v>797</v>
      </c>
      <c r="C3514" t="s">
        <v>68</v>
      </c>
      <c r="D3514" s="75" t="s">
        <v>842</v>
      </c>
      <c r="E3514" t="s">
        <v>49</v>
      </c>
      <c r="F3514">
        <v>91794</v>
      </c>
    </row>
    <row r="3515" spans="1:6">
      <c r="A3515" t="s">
        <v>830</v>
      </c>
      <c r="B3515" t="s">
        <v>797</v>
      </c>
      <c r="C3515" t="s">
        <v>68</v>
      </c>
      <c r="D3515" s="75" t="s">
        <v>843</v>
      </c>
      <c r="E3515" t="s">
        <v>49</v>
      </c>
      <c r="F3515">
        <v>58725</v>
      </c>
    </row>
    <row r="3516" spans="1:6">
      <c r="A3516" t="s">
        <v>830</v>
      </c>
      <c r="B3516" t="s">
        <v>797</v>
      </c>
      <c r="C3516" t="s">
        <v>68</v>
      </c>
      <c r="D3516" s="75" t="s">
        <v>844</v>
      </c>
      <c r="E3516" t="s">
        <v>49</v>
      </c>
      <c r="F3516">
        <v>32794</v>
      </c>
    </row>
    <row r="3517" spans="1:6">
      <c r="A3517" t="s">
        <v>830</v>
      </c>
      <c r="B3517" t="s">
        <v>797</v>
      </c>
      <c r="C3517" t="s">
        <v>68</v>
      </c>
      <c r="D3517" s="75" t="s">
        <v>845</v>
      </c>
      <c r="E3517" t="s">
        <v>49</v>
      </c>
      <c r="F3517">
        <v>15279</v>
      </c>
    </row>
    <row r="3518" spans="1:6">
      <c r="A3518" t="s">
        <v>830</v>
      </c>
      <c r="B3518" t="s">
        <v>797</v>
      </c>
      <c r="C3518" t="s">
        <v>68</v>
      </c>
      <c r="D3518" s="75" t="s">
        <v>846</v>
      </c>
      <c r="E3518" t="s">
        <v>49</v>
      </c>
      <c r="F3518">
        <v>3591</v>
      </c>
    </row>
    <row r="3519" spans="1:6">
      <c r="A3519" t="s">
        <v>830</v>
      </c>
      <c r="B3519" t="s">
        <v>797</v>
      </c>
      <c r="C3519" t="s">
        <v>68</v>
      </c>
      <c r="D3519" s="75" t="s">
        <v>847</v>
      </c>
      <c r="E3519" t="s">
        <v>49</v>
      </c>
      <c r="F3519">
        <v>317</v>
      </c>
    </row>
    <row r="3520" spans="1:6">
      <c r="A3520" t="s">
        <v>830</v>
      </c>
      <c r="B3520" t="s">
        <v>797</v>
      </c>
      <c r="C3520" t="s">
        <v>68</v>
      </c>
      <c r="D3520" s="75" t="s">
        <v>159</v>
      </c>
      <c r="E3520" t="s">
        <v>702</v>
      </c>
      <c r="F3520">
        <v>1500</v>
      </c>
    </row>
    <row r="3521" spans="1:6">
      <c r="A3521" t="s">
        <v>830</v>
      </c>
      <c r="B3521" t="s">
        <v>797</v>
      </c>
      <c r="C3521" t="s">
        <v>68</v>
      </c>
      <c r="D3521" s="75" t="s">
        <v>160</v>
      </c>
      <c r="E3521" t="s">
        <v>702</v>
      </c>
      <c r="F3521">
        <v>9364</v>
      </c>
    </row>
    <row r="3522" spans="1:6">
      <c r="A3522" t="s">
        <v>830</v>
      </c>
      <c r="B3522" t="s">
        <v>797</v>
      </c>
      <c r="C3522" t="s">
        <v>68</v>
      </c>
      <c r="D3522" s="75" t="s">
        <v>161</v>
      </c>
      <c r="E3522" t="s">
        <v>702</v>
      </c>
      <c r="F3522">
        <v>11624</v>
      </c>
    </row>
    <row r="3523" spans="1:6">
      <c r="A3523" t="s">
        <v>830</v>
      </c>
      <c r="B3523" t="s">
        <v>797</v>
      </c>
      <c r="C3523" t="s">
        <v>68</v>
      </c>
      <c r="D3523" s="75" t="s">
        <v>831</v>
      </c>
      <c r="E3523" t="s">
        <v>702</v>
      </c>
      <c r="F3523">
        <v>10442</v>
      </c>
    </row>
    <row r="3524" spans="1:6">
      <c r="A3524" t="s">
        <v>830</v>
      </c>
      <c r="B3524" t="s">
        <v>797</v>
      </c>
      <c r="C3524" t="s">
        <v>68</v>
      </c>
      <c r="D3524" s="75" t="s">
        <v>832</v>
      </c>
      <c r="E3524" t="s">
        <v>702</v>
      </c>
      <c r="F3524">
        <v>10604</v>
      </c>
    </row>
    <row r="3525" spans="1:6">
      <c r="A3525" t="s">
        <v>830</v>
      </c>
      <c r="B3525" t="s">
        <v>797</v>
      </c>
      <c r="C3525" t="s">
        <v>68</v>
      </c>
      <c r="D3525" s="75" t="s">
        <v>833</v>
      </c>
      <c r="E3525" t="s">
        <v>702</v>
      </c>
      <c r="F3525">
        <v>8993</v>
      </c>
    </row>
    <row r="3526" spans="1:6">
      <c r="A3526" t="s">
        <v>830</v>
      </c>
      <c r="B3526" t="s">
        <v>797</v>
      </c>
      <c r="C3526" t="s">
        <v>68</v>
      </c>
      <c r="D3526" s="75" t="s">
        <v>834</v>
      </c>
      <c r="E3526" t="s">
        <v>702</v>
      </c>
      <c r="F3526">
        <v>11778</v>
      </c>
    </row>
    <row r="3527" spans="1:6">
      <c r="A3527" t="s">
        <v>830</v>
      </c>
      <c r="B3527" t="s">
        <v>797</v>
      </c>
      <c r="C3527" t="s">
        <v>68</v>
      </c>
      <c r="D3527" s="75" t="s">
        <v>835</v>
      </c>
      <c r="E3527" t="s">
        <v>702</v>
      </c>
      <c r="F3527">
        <v>11838</v>
      </c>
    </row>
    <row r="3528" spans="1:6">
      <c r="A3528" t="s">
        <v>830</v>
      </c>
      <c r="B3528" t="s">
        <v>797</v>
      </c>
      <c r="C3528" t="s">
        <v>68</v>
      </c>
      <c r="D3528" s="75" t="s">
        <v>836</v>
      </c>
      <c r="E3528" t="s">
        <v>702</v>
      </c>
      <c r="F3528">
        <v>13034</v>
      </c>
    </row>
    <row r="3529" spans="1:6">
      <c r="A3529" t="s">
        <v>830</v>
      </c>
      <c r="B3529" t="s">
        <v>797</v>
      </c>
      <c r="C3529" t="s">
        <v>68</v>
      </c>
      <c r="D3529" s="75" t="s">
        <v>837</v>
      </c>
      <c r="E3529" t="s">
        <v>702</v>
      </c>
      <c r="F3529">
        <v>16211</v>
      </c>
    </row>
    <row r="3530" spans="1:6">
      <c r="A3530" t="s">
        <v>830</v>
      </c>
      <c r="B3530" t="s">
        <v>797</v>
      </c>
      <c r="C3530" t="s">
        <v>68</v>
      </c>
      <c r="D3530" s="75" t="s">
        <v>838</v>
      </c>
      <c r="E3530" t="s">
        <v>702</v>
      </c>
      <c r="F3530">
        <v>19289</v>
      </c>
    </row>
    <row r="3531" spans="1:6">
      <c r="A3531" t="s">
        <v>830</v>
      </c>
      <c r="B3531" t="s">
        <v>797</v>
      </c>
      <c r="C3531" t="s">
        <v>68</v>
      </c>
      <c r="D3531" s="75" t="s">
        <v>839</v>
      </c>
      <c r="E3531" t="s">
        <v>702</v>
      </c>
      <c r="F3531">
        <v>23467</v>
      </c>
    </row>
    <row r="3532" spans="1:6">
      <c r="A3532" t="s">
        <v>830</v>
      </c>
      <c r="B3532" t="s">
        <v>797</v>
      </c>
      <c r="C3532" t="s">
        <v>68</v>
      </c>
      <c r="D3532" s="75" t="s">
        <v>840</v>
      </c>
      <c r="E3532" t="s">
        <v>702</v>
      </c>
      <c r="F3532">
        <v>24417</v>
      </c>
    </row>
    <row r="3533" spans="1:6">
      <c r="A3533" t="s">
        <v>830</v>
      </c>
      <c r="B3533" t="s">
        <v>797</v>
      </c>
      <c r="C3533" t="s">
        <v>68</v>
      </c>
      <c r="D3533" s="75" t="s">
        <v>841</v>
      </c>
      <c r="E3533" t="s">
        <v>702</v>
      </c>
      <c r="F3533">
        <v>22047</v>
      </c>
    </row>
    <row r="3534" spans="1:6">
      <c r="A3534" t="s">
        <v>830</v>
      </c>
      <c r="B3534" t="s">
        <v>797</v>
      </c>
      <c r="C3534" t="s">
        <v>68</v>
      </c>
      <c r="D3534" s="75" t="s">
        <v>842</v>
      </c>
      <c r="E3534" t="s">
        <v>702</v>
      </c>
      <c r="F3534">
        <v>15673</v>
      </c>
    </row>
    <row r="3535" spans="1:6">
      <c r="A3535" t="s">
        <v>830</v>
      </c>
      <c r="B3535" t="s">
        <v>797</v>
      </c>
      <c r="C3535" t="s">
        <v>68</v>
      </c>
      <c r="D3535" s="75" t="s">
        <v>843</v>
      </c>
      <c r="E3535" t="s">
        <v>702</v>
      </c>
      <c r="F3535">
        <v>9516</v>
      </c>
    </row>
    <row r="3536" spans="1:6">
      <c r="A3536" t="s">
        <v>830</v>
      </c>
      <c r="B3536" t="s">
        <v>797</v>
      </c>
      <c r="C3536" t="s">
        <v>68</v>
      </c>
      <c r="D3536" s="75" t="s">
        <v>844</v>
      </c>
      <c r="E3536" t="s">
        <v>702</v>
      </c>
      <c r="F3536">
        <v>5374</v>
      </c>
    </row>
    <row r="3537" spans="1:6">
      <c r="A3537" t="s">
        <v>830</v>
      </c>
      <c r="B3537" t="s">
        <v>797</v>
      </c>
      <c r="C3537" t="s">
        <v>68</v>
      </c>
      <c r="D3537" s="75" t="s">
        <v>845</v>
      </c>
      <c r="E3537" t="s">
        <v>702</v>
      </c>
      <c r="F3537">
        <v>2387</v>
      </c>
    </row>
    <row r="3538" spans="1:6">
      <c r="A3538" t="s">
        <v>830</v>
      </c>
      <c r="B3538" t="s">
        <v>797</v>
      </c>
      <c r="C3538" t="s">
        <v>68</v>
      </c>
      <c r="D3538" s="75" t="s">
        <v>846</v>
      </c>
      <c r="E3538" t="s">
        <v>702</v>
      </c>
      <c r="F3538">
        <v>619</v>
      </c>
    </row>
    <row r="3539" spans="1:6">
      <c r="A3539" t="s">
        <v>830</v>
      </c>
      <c r="B3539" t="s">
        <v>797</v>
      </c>
      <c r="C3539" t="s">
        <v>68</v>
      </c>
      <c r="D3539" s="75" t="s">
        <v>847</v>
      </c>
      <c r="E3539" t="s">
        <v>702</v>
      </c>
      <c r="F3539">
        <v>35</v>
      </c>
    </row>
    <row r="3540" spans="1:6">
      <c r="A3540" t="s">
        <v>830</v>
      </c>
      <c r="B3540" t="s">
        <v>797</v>
      </c>
      <c r="C3540" t="s">
        <v>68</v>
      </c>
      <c r="D3540" s="75" t="s">
        <v>159</v>
      </c>
      <c r="E3540" t="s">
        <v>52</v>
      </c>
      <c r="F3540">
        <v>2598</v>
      </c>
    </row>
    <row r="3541" spans="1:6">
      <c r="A3541" t="s">
        <v>830</v>
      </c>
      <c r="B3541" t="s">
        <v>797</v>
      </c>
      <c r="C3541" t="s">
        <v>68</v>
      </c>
      <c r="D3541" s="75" t="s">
        <v>160</v>
      </c>
      <c r="E3541" t="s">
        <v>52</v>
      </c>
      <c r="F3541">
        <v>14752</v>
      </c>
    </row>
    <row r="3542" spans="1:6">
      <c r="A3542" t="s">
        <v>830</v>
      </c>
      <c r="B3542" t="s">
        <v>797</v>
      </c>
      <c r="C3542" t="s">
        <v>68</v>
      </c>
      <c r="D3542" s="75" t="s">
        <v>161</v>
      </c>
      <c r="E3542" t="s">
        <v>52</v>
      </c>
      <c r="F3542">
        <v>16162</v>
      </c>
    </row>
    <row r="3543" spans="1:6">
      <c r="A3543" t="s">
        <v>830</v>
      </c>
      <c r="B3543" t="s">
        <v>797</v>
      </c>
      <c r="C3543" t="s">
        <v>68</v>
      </c>
      <c r="D3543" s="75" t="s">
        <v>831</v>
      </c>
      <c r="E3543" t="s">
        <v>52</v>
      </c>
      <c r="F3543">
        <v>12414</v>
      </c>
    </row>
    <row r="3544" spans="1:6">
      <c r="A3544" t="s">
        <v>830</v>
      </c>
      <c r="B3544" t="s">
        <v>797</v>
      </c>
      <c r="C3544" t="s">
        <v>68</v>
      </c>
      <c r="D3544" s="75" t="s">
        <v>832</v>
      </c>
      <c r="E3544" t="s">
        <v>52</v>
      </c>
      <c r="F3544">
        <v>9907</v>
      </c>
    </row>
    <row r="3545" spans="1:6">
      <c r="A3545" t="s">
        <v>830</v>
      </c>
      <c r="B3545" t="s">
        <v>797</v>
      </c>
      <c r="C3545" t="s">
        <v>68</v>
      </c>
      <c r="D3545" s="75" t="s">
        <v>833</v>
      </c>
      <c r="E3545" t="s">
        <v>52</v>
      </c>
      <c r="F3545">
        <v>12129</v>
      </c>
    </row>
    <row r="3546" spans="1:6">
      <c r="A3546" t="s">
        <v>830</v>
      </c>
      <c r="B3546" t="s">
        <v>797</v>
      </c>
      <c r="C3546" t="s">
        <v>68</v>
      </c>
      <c r="D3546" s="75" t="s">
        <v>834</v>
      </c>
      <c r="E3546" t="s">
        <v>52</v>
      </c>
      <c r="F3546">
        <v>18750</v>
      </c>
    </row>
    <row r="3547" spans="1:6">
      <c r="A3547" t="s">
        <v>830</v>
      </c>
      <c r="B3547" t="s">
        <v>797</v>
      </c>
      <c r="C3547" t="s">
        <v>68</v>
      </c>
      <c r="D3547" s="75" t="s">
        <v>835</v>
      </c>
      <c r="E3547" t="s">
        <v>52</v>
      </c>
      <c r="F3547">
        <v>19187</v>
      </c>
    </row>
    <row r="3548" spans="1:6">
      <c r="A3548" t="s">
        <v>830</v>
      </c>
      <c r="B3548" t="s">
        <v>797</v>
      </c>
      <c r="C3548" t="s">
        <v>68</v>
      </c>
      <c r="D3548" s="75" t="s">
        <v>836</v>
      </c>
      <c r="E3548" t="s">
        <v>52</v>
      </c>
      <c r="F3548">
        <v>17864</v>
      </c>
    </row>
    <row r="3549" spans="1:6">
      <c r="A3549" t="s">
        <v>830</v>
      </c>
      <c r="B3549" t="s">
        <v>797</v>
      </c>
      <c r="C3549" t="s">
        <v>68</v>
      </c>
      <c r="D3549" s="75" t="s">
        <v>837</v>
      </c>
      <c r="E3549" t="s">
        <v>52</v>
      </c>
      <c r="F3549">
        <v>18134</v>
      </c>
    </row>
    <row r="3550" spans="1:6">
      <c r="A3550" t="s">
        <v>830</v>
      </c>
      <c r="B3550" t="s">
        <v>797</v>
      </c>
      <c r="C3550" t="s">
        <v>68</v>
      </c>
      <c r="D3550" s="75" t="s">
        <v>838</v>
      </c>
      <c r="E3550" t="s">
        <v>52</v>
      </c>
      <c r="F3550">
        <v>17773</v>
      </c>
    </row>
    <row r="3551" spans="1:6">
      <c r="A3551" t="s">
        <v>830</v>
      </c>
      <c r="B3551" t="s">
        <v>797</v>
      </c>
      <c r="C3551" t="s">
        <v>68</v>
      </c>
      <c r="D3551" s="75" t="s">
        <v>839</v>
      </c>
      <c r="E3551" t="s">
        <v>52</v>
      </c>
      <c r="F3551">
        <v>19135</v>
      </c>
    </row>
    <row r="3552" spans="1:6">
      <c r="A3552" t="s">
        <v>830</v>
      </c>
      <c r="B3552" t="s">
        <v>797</v>
      </c>
      <c r="C3552" t="s">
        <v>68</v>
      </c>
      <c r="D3552" s="75" t="s">
        <v>840</v>
      </c>
      <c r="E3552" t="s">
        <v>52</v>
      </c>
      <c r="F3552">
        <v>18988</v>
      </c>
    </row>
    <row r="3553" spans="1:6">
      <c r="A3553" t="s">
        <v>830</v>
      </c>
      <c r="B3553" t="s">
        <v>797</v>
      </c>
      <c r="C3553" t="s">
        <v>68</v>
      </c>
      <c r="D3553" s="75" t="s">
        <v>841</v>
      </c>
      <c r="E3553" t="s">
        <v>52</v>
      </c>
      <c r="F3553">
        <v>18108</v>
      </c>
    </row>
    <row r="3554" spans="1:6">
      <c r="A3554" t="s">
        <v>830</v>
      </c>
      <c r="B3554" t="s">
        <v>797</v>
      </c>
      <c r="C3554" t="s">
        <v>68</v>
      </c>
      <c r="D3554" s="75" t="s">
        <v>842</v>
      </c>
      <c r="E3554" t="s">
        <v>52</v>
      </c>
      <c r="F3554">
        <v>12262</v>
      </c>
    </row>
    <row r="3555" spans="1:6">
      <c r="A3555" t="s">
        <v>830</v>
      </c>
      <c r="B3555" t="s">
        <v>797</v>
      </c>
      <c r="C3555" t="s">
        <v>68</v>
      </c>
      <c r="D3555" s="75" t="s">
        <v>843</v>
      </c>
      <c r="E3555" t="s">
        <v>52</v>
      </c>
      <c r="F3555">
        <v>7104</v>
      </c>
    </row>
    <row r="3556" spans="1:6">
      <c r="A3556" t="s">
        <v>830</v>
      </c>
      <c r="B3556" t="s">
        <v>797</v>
      </c>
      <c r="C3556" t="s">
        <v>68</v>
      </c>
      <c r="D3556" s="75" t="s">
        <v>844</v>
      </c>
      <c r="E3556" t="s">
        <v>52</v>
      </c>
      <c r="F3556">
        <v>3684</v>
      </c>
    </row>
    <row r="3557" spans="1:6">
      <c r="A3557" t="s">
        <v>830</v>
      </c>
      <c r="B3557" t="s">
        <v>797</v>
      </c>
      <c r="C3557" t="s">
        <v>68</v>
      </c>
      <c r="D3557" s="75" t="s">
        <v>845</v>
      </c>
      <c r="E3557" t="s">
        <v>52</v>
      </c>
      <c r="F3557">
        <v>2037</v>
      </c>
    </row>
    <row r="3558" spans="1:6">
      <c r="A3558" t="s">
        <v>830</v>
      </c>
      <c r="B3558" t="s">
        <v>797</v>
      </c>
      <c r="C3558" t="s">
        <v>68</v>
      </c>
      <c r="D3558" s="75" t="s">
        <v>846</v>
      </c>
      <c r="E3558" t="s">
        <v>52</v>
      </c>
      <c r="F3558">
        <v>483</v>
      </c>
    </row>
    <row r="3559" spans="1:6">
      <c r="A3559" t="s">
        <v>830</v>
      </c>
      <c r="B3559" t="s">
        <v>797</v>
      </c>
      <c r="C3559" t="s">
        <v>68</v>
      </c>
      <c r="D3559" s="75" t="s">
        <v>847</v>
      </c>
      <c r="E3559" t="s">
        <v>52</v>
      </c>
      <c r="F3559">
        <v>33</v>
      </c>
    </row>
    <row r="3560" spans="1:6">
      <c r="A3560" t="s">
        <v>830</v>
      </c>
      <c r="B3560" t="s">
        <v>797</v>
      </c>
      <c r="C3560" t="s">
        <v>68</v>
      </c>
      <c r="D3560" s="75" t="s">
        <v>159</v>
      </c>
      <c r="E3560" t="s">
        <v>53</v>
      </c>
      <c r="F3560">
        <v>751</v>
      </c>
    </row>
    <row r="3561" spans="1:6">
      <c r="A3561" t="s">
        <v>830</v>
      </c>
      <c r="B3561" t="s">
        <v>797</v>
      </c>
      <c r="C3561" t="s">
        <v>68</v>
      </c>
      <c r="D3561" s="75" t="s">
        <v>160</v>
      </c>
      <c r="E3561" t="s">
        <v>53</v>
      </c>
      <c r="F3561">
        <v>3593</v>
      </c>
    </row>
    <row r="3562" spans="1:6">
      <c r="A3562" t="s">
        <v>830</v>
      </c>
      <c r="B3562" t="s">
        <v>797</v>
      </c>
      <c r="C3562" t="s">
        <v>68</v>
      </c>
      <c r="D3562" s="75" t="s">
        <v>161</v>
      </c>
      <c r="E3562" t="s">
        <v>53</v>
      </c>
      <c r="F3562">
        <v>3547</v>
      </c>
    </row>
    <row r="3563" spans="1:6">
      <c r="A3563" t="s">
        <v>830</v>
      </c>
      <c r="B3563" t="s">
        <v>797</v>
      </c>
      <c r="C3563" t="s">
        <v>68</v>
      </c>
      <c r="D3563" s="75" t="s">
        <v>831</v>
      </c>
      <c r="E3563" t="s">
        <v>53</v>
      </c>
      <c r="F3563">
        <v>3116</v>
      </c>
    </row>
    <row r="3564" spans="1:6">
      <c r="A3564" t="s">
        <v>830</v>
      </c>
      <c r="B3564" t="s">
        <v>797</v>
      </c>
      <c r="C3564" t="s">
        <v>68</v>
      </c>
      <c r="D3564" s="75" t="s">
        <v>832</v>
      </c>
      <c r="E3564" t="s">
        <v>53</v>
      </c>
      <c r="F3564">
        <v>3489</v>
      </c>
    </row>
    <row r="3565" spans="1:6">
      <c r="A3565" t="s">
        <v>830</v>
      </c>
      <c r="B3565" t="s">
        <v>797</v>
      </c>
      <c r="C3565" t="s">
        <v>68</v>
      </c>
      <c r="D3565" s="75" t="s">
        <v>833</v>
      </c>
      <c r="E3565" t="s">
        <v>53</v>
      </c>
      <c r="F3565">
        <v>5299</v>
      </c>
    </row>
    <row r="3566" spans="1:6">
      <c r="A3566" t="s">
        <v>830</v>
      </c>
      <c r="B3566" t="s">
        <v>797</v>
      </c>
      <c r="C3566" t="s">
        <v>68</v>
      </c>
      <c r="D3566" s="75" t="s">
        <v>834</v>
      </c>
      <c r="E3566" t="s">
        <v>53</v>
      </c>
      <c r="F3566">
        <v>7365</v>
      </c>
    </row>
    <row r="3567" spans="1:6">
      <c r="A3567" t="s">
        <v>830</v>
      </c>
      <c r="B3567" t="s">
        <v>797</v>
      </c>
      <c r="C3567" t="s">
        <v>68</v>
      </c>
      <c r="D3567" s="75" t="s">
        <v>835</v>
      </c>
      <c r="E3567" t="s">
        <v>53</v>
      </c>
      <c r="F3567">
        <v>6832</v>
      </c>
    </row>
    <row r="3568" spans="1:6">
      <c r="A3568" t="s">
        <v>830</v>
      </c>
      <c r="B3568" t="s">
        <v>797</v>
      </c>
      <c r="C3568" t="s">
        <v>68</v>
      </c>
      <c r="D3568" s="75" t="s">
        <v>836</v>
      </c>
      <c r="E3568" t="s">
        <v>53</v>
      </c>
      <c r="F3568">
        <v>6119</v>
      </c>
    </row>
    <row r="3569" spans="1:6">
      <c r="A3569" t="s">
        <v>830</v>
      </c>
      <c r="B3569" t="s">
        <v>797</v>
      </c>
      <c r="C3569" t="s">
        <v>68</v>
      </c>
      <c r="D3569" s="75" t="s">
        <v>837</v>
      </c>
      <c r="E3569" t="s">
        <v>53</v>
      </c>
      <c r="F3569">
        <v>6973</v>
      </c>
    </row>
    <row r="3570" spans="1:6">
      <c r="A3570" t="s">
        <v>830</v>
      </c>
      <c r="B3570" t="s">
        <v>797</v>
      </c>
      <c r="C3570" t="s">
        <v>68</v>
      </c>
      <c r="D3570" s="75" t="s">
        <v>838</v>
      </c>
      <c r="E3570" t="s">
        <v>53</v>
      </c>
      <c r="F3570">
        <v>7183</v>
      </c>
    </row>
    <row r="3571" spans="1:6">
      <c r="A3571" t="s">
        <v>830</v>
      </c>
      <c r="B3571" t="s">
        <v>797</v>
      </c>
      <c r="C3571" t="s">
        <v>68</v>
      </c>
      <c r="D3571" s="75" t="s">
        <v>839</v>
      </c>
      <c r="E3571" t="s">
        <v>53</v>
      </c>
      <c r="F3571">
        <v>7501</v>
      </c>
    </row>
    <row r="3572" spans="1:6">
      <c r="A3572" t="s">
        <v>830</v>
      </c>
      <c r="B3572" t="s">
        <v>797</v>
      </c>
      <c r="C3572" t="s">
        <v>68</v>
      </c>
      <c r="D3572" s="75" t="s">
        <v>840</v>
      </c>
      <c r="E3572" t="s">
        <v>53</v>
      </c>
      <c r="F3572">
        <v>6295</v>
      </c>
    </row>
    <row r="3573" spans="1:6">
      <c r="A3573" t="s">
        <v>830</v>
      </c>
      <c r="B3573" t="s">
        <v>797</v>
      </c>
      <c r="C3573" t="s">
        <v>68</v>
      </c>
      <c r="D3573" s="75" t="s">
        <v>841</v>
      </c>
      <c r="E3573" t="s">
        <v>53</v>
      </c>
      <c r="F3573">
        <v>4641</v>
      </c>
    </row>
    <row r="3574" spans="1:6">
      <c r="A3574" t="s">
        <v>830</v>
      </c>
      <c r="B3574" t="s">
        <v>797</v>
      </c>
      <c r="C3574" t="s">
        <v>68</v>
      </c>
      <c r="D3574" s="75" t="s">
        <v>842</v>
      </c>
      <c r="E3574" t="s">
        <v>53</v>
      </c>
      <c r="F3574">
        <v>2434</v>
      </c>
    </row>
    <row r="3575" spans="1:6">
      <c r="A3575" t="s">
        <v>830</v>
      </c>
      <c r="B3575" t="s">
        <v>797</v>
      </c>
      <c r="C3575" t="s">
        <v>68</v>
      </c>
      <c r="D3575" s="75" t="s">
        <v>843</v>
      </c>
      <c r="E3575" t="s">
        <v>53</v>
      </c>
      <c r="F3575">
        <v>1359</v>
      </c>
    </row>
    <row r="3576" spans="1:6">
      <c r="A3576" t="s">
        <v>830</v>
      </c>
      <c r="B3576" t="s">
        <v>797</v>
      </c>
      <c r="C3576" t="s">
        <v>68</v>
      </c>
      <c r="D3576" s="75" t="s">
        <v>844</v>
      </c>
      <c r="E3576" t="s">
        <v>53</v>
      </c>
      <c r="F3576">
        <v>438</v>
      </c>
    </row>
    <row r="3577" spans="1:6">
      <c r="A3577" t="s">
        <v>830</v>
      </c>
      <c r="B3577" t="s">
        <v>797</v>
      </c>
      <c r="C3577" t="s">
        <v>68</v>
      </c>
      <c r="D3577" s="75" t="s">
        <v>845</v>
      </c>
      <c r="E3577" t="s">
        <v>53</v>
      </c>
      <c r="F3577">
        <v>204</v>
      </c>
    </row>
    <row r="3578" spans="1:6">
      <c r="A3578" t="s">
        <v>830</v>
      </c>
      <c r="B3578" t="s">
        <v>797</v>
      </c>
      <c r="C3578" t="s">
        <v>68</v>
      </c>
      <c r="D3578" s="75" t="s">
        <v>846</v>
      </c>
      <c r="E3578" t="s">
        <v>53</v>
      </c>
      <c r="F3578">
        <v>13</v>
      </c>
    </row>
    <row r="3579" spans="1:6">
      <c r="A3579" t="s">
        <v>830</v>
      </c>
      <c r="B3579" t="s">
        <v>797</v>
      </c>
      <c r="C3579" t="s">
        <v>68</v>
      </c>
      <c r="D3579" s="75" t="s">
        <v>159</v>
      </c>
      <c r="E3579" t="s">
        <v>54</v>
      </c>
      <c r="F3579">
        <v>167700</v>
      </c>
    </row>
    <row r="3580" spans="1:6">
      <c r="A3580" t="s">
        <v>830</v>
      </c>
      <c r="B3580" t="s">
        <v>797</v>
      </c>
      <c r="C3580" t="s">
        <v>68</v>
      </c>
      <c r="D3580" s="75" t="s">
        <v>160</v>
      </c>
      <c r="E3580" t="s">
        <v>54</v>
      </c>
      <c r="F3580">
        <v>846444</v>
      </c>
    </row>
    <row r="3581" spans="1:6">
      <c r="A3581" t="s">
        <v>830</v>
      </c>
      <c r="B3581" t="s">
        <v>797</v>
      </c>
      <c r="C3581" t="s">
        <v>68</v>
      </c>
      <c r="D3581" s="75" t="s">
        <v>161</v>
      </c>
      <c r="E3581" t="s">
        <v>54</v>
      </c>
      <c r="F3581">
        <v>922324</v>
      </c>
    </row>
    <row r="3582" spans="1:6">
      <c r="A3582" t="s">
        <v>830</v>
      </c>
      <c r="B3582" t="s">
        <v>797</v>
      </c>
      <c r="C3582" t="s">
        <v>68</v>
      </c>
      <c r="D3582" s="75" t="s">
        <v>831</v>
      </c>
      <c r="E3582" t="s">
        <v>54</v>
      </c>
      <c r="F3582">
        <v>753087</v>
      </c>
    </row>
    <row r="3583" spans="1:6">
      <c r="A3583" t="s">
        <v>830</v>
      </c>
      <c r="B3583" t="s">
        <v>797</v>
      </c>
      <c r="C3583" t="s">
        <v>68</v>
      </c>
      <c r="D3583" s="75" t="s">
        <v>832</v>
      </c>
      <c r="E3583" t="s">
        <v>54</v>
      </c>
      <c r="F3583">
        <v>637849</v>
      </c>
    </row>
    <row r="3584" spans="1:6">
      <c r="A3584" t="s">
        <v>830</v>
      </c>
      <c r="B3584" t="s">
        <v>797</v>
      </c>
      <c r="C3584" t="s">
        <v>68</v>
      </c>
      <c r="D3584" s="75" t="s">
        <v>833</v>
      </c>
      <c r="E3584" t="s">
        <v>54</v>
      </c>
      <c r="F3584">
        <v>645408</v>
      </c>
    </row>
    <row r="3585" spans="1:6">
      <c r="A3585" t="s">
        <v>830</v>
      </c>
      <c r="B3585" t="s">
        <v>797</v>
      </c>
      <c r="C3585" t="s">
        <v>68</v>
      </c>
      <c r="D3585" s="75" t="s">
        <v>834</v>
      </c>
      <c r="E3585" t="s">
        <v>54</v>
      </c>
      <c r="F3585">
        <v>911998</v>
      </c>
    </row>
    <row r="3586" spans="1:6">
      <c r="A3586" t="s">
        <v>830</v>
      </c>
      <c r="B3586" t="s">
        <v>797</v>
      </c>
      <c r="C3586" t="s">
        <v>68</v>
      </c>
      <c r="D3586" s="75" t="s">
        <v>835</v>
      </c>
      <c r="E3586" t="s">
        <v>54</v>
      </c>
      <c r="F3586">
        <v>959731</v>
      </c>
    </row>
    <row r="3587" spans="1:6">
      <c r="A3587" t="s">
        <v>830</v>
      </c>
      <c r="B3587" t="s">
        <v>797</v>
      </c>
      <c r="C3587" t="s">
        <v>68</v>
      </c>
      <c r="D3587" s="75" t="s">
        <v>836</v>
      </c>
      <c r="E3587" t="s">
        <v>54</v>
      </c>
      <c r="F3587">
        <v>983165</v>
      </c>
    </row>
    <row r="3588" spans="1:6">
      <c r="A3588" t="s">
        <v>830</v>
      </c>
      <c r="B3588" t="s">
        <v>797</v>
      </c>
      <c r="C3588" t="s">
        <v>68</v>
      </c>
      <c r="D3588" s="75" t="s">
        <v>837</v>
      </c>
      <c r="E3588" t="s">
        <v>54</v>
      </c>
      <c r="F3588">
        <v>1032202</v>
      </c>
    </row>
    <row r="3589" spans="1:6">
      <c r="A3589" t="s">
        <v>830</v>
      </c>
      <c r="B3589" t="s">
        <v>797</v>
      </c>
      <c r="C3589" t="s">
        <v>68</v>
      </c>
      <c r="D3589" s="75" t="s">
        <v>838</v>
      </c>
      <c r="E3589" t="s">
        <v>54</v>
      </c>
      <c r="F3589">
        <v>1085183</v>
      </c>
    </row>
    <row r="3590" spans="1:6">
      <c r="A3590" t="s">
        <v>830</v>
      </c>
      <c r="B3590" t="s">
        <v>797</v>
      </c>
      <c r="C3590" t="s">
        <v>68</v>
      </c>
      <c r="D3590" s="75" t="s">
        <v>839</v>
      </c>
      <c r="E3590" t="s">
        <v>54</v>
      </c>
      <c r="F3590">
        <v>1159563</v>
      </c>
    </row>
    <row r="3591" spans="1:6">
      <c r="A3591" t="s">
        <v>830</v>
      </c>
      <c r="B3591" t="s">
        <v>797</v>
      </c>
      <c r="C3591" t="s">
        <v>68</v>
      </c>
      <c r="D3591" s="75" t="s">
        <v>840</v>
      </c>
      <c r="E3591" t="s">
        <v>54</v>
      </c>
      <c r="F3591">
        <v>1109347</v>
      </c>
    </row>
    <row r="3592" spans="1:6">
      <c r="A3592" t="s">
        <v>830</v>
      </c>
      <c r="B3592" t="s">
        <v>797</v>
      </c>
      <c r="C3592" t="s">
        <v>68</v>
      </c>
      <c r="D3592" s="75" t="s">
        <v>841</v>
      </c>
      <c r="E3592" t="s">
        <v>54</v>
      </c>
      <c r="F3592">
        <v>1010870</v>
      </c>
    </row>
    <row r="3593" spans="1:6">
      <c r="A3593" t="s">
        <v>830</v>
      </c>
      <c r="B3593" t="s">
        <v>797</v>
      </c>
      <c r="C3593" t="s">
        <v>68</v>
      </c>
      <c r="D3593" s="75" t="s">
        <v>842</v>
      </c>
      <c r="E3593" t="s">
        <v>54</v>
      </c>
      <c r="F3593">
        <v>721830</v>
      </c>
    </row>
    <row r="3594" spans="1:6">
      <c r="A3594" t="s">
        <v>830</v>
      </c>
      <c r="B3594" t="s">
        <v>797</v>
      </c>
      <c r="C3594" t="s">
        <v>68</v>
      </c>
      <c r="D3594" s="75" t="s">
        <v>843</v>
      </c>
      <c r="E3594" t="s">
        <v>54</v>
      </c>
      <c r="F3594">
        <v>449987</v>
      </c>
    </row>
    <row r="3595" spans="1:6">
      <c r="A3595" t="s">
        <v>830</v>
      </c>
      <c r="B3595" t="s">
        <v>797</v>
      </c>
      <c r="C3595" t="s">
        <v>68</v>
      </c>
      <c r="D3595" s="75" t="s">
        <v>844</v>
      </c>
      <c r="E3595" t="s">
        <v>54</v>
      </c>
      <c r="F3595">
        <v>248003</v>
      </c>
    </row>
    <row r="3596" spans="1:6">
      <c r="A3596" t="s">
        <v>830</v>
      </c>
      <c r="B3596" t="s">
        <v>797</v>
      </c>
      <c r="C3596" t="s">
        <v>68</v>
      </c>
      <c r="D3596" s="75" t="s">
        <v>845</v>
      </c>
      <c r="E3596" t="s">
        <v>54</v>
      </c>
      <c r="F3596">
        <v>120219</v>
      </c>
    </row>
    <row r="3597" spans="1:6">
      <c r="A3597" t="s">
        <v>830</v>
      </c>
      <c r="B3597" t="s">
        <v>797</v>
      </c>
      <c r="C3597" t="s">
        <v>68</v>
      </c>
      <c r="D3597" s="75" t="s">
        <v>846</v>
      </c>
      <c r="E3597" t="s">
        <v>54</v>
      </c>
      <c r="F3597">
        <v>27514</v>
      </c>
    </row>
    <row r="3598" spans="1:6">
      <c r="A3598" t="s">
        <v>830</v>
      </c>
      <c r="B3598" t="s">
        <v>797</v>
      </c>
      <c r="C3598" t="s">
        <v>68</v>
      </c>
      <c r="D3598" s="75" t="s">
        <v>847</v>
      </c>
      <c r="E3598" t="s">
        <v>54</v>
      </c>
      <c r="F3598">
        <v>2967</v>
      </c>
    </row>
    <row r="3599" spans="1:6">
      <c r="A3599" t="s">
        <v>830</v>
      </c>
      <c r="B3599" t="s">
        <v>797</v>
      </c>
      <c r="C3599" t="s">
        <v>68</v>
      </c>
      <c r="D3599" s="75" t="s">
        <v>159</v>
      </c>
      <c r="E3599" t="s">
        <v>791</v>
      </c>
      <c r="F3599">
        <v>37</v>
      </c>
    </row>
    <row r="3600" spans="1:6">
      <c r="A3600" t="s">
        <v>830</v>
      </c>
      <c r="B3600" t="s">
        <v>797</v>
      </c>
      <c r="C3600" t="s">
        <v>68</v>
      </c>
      <c r="D3600" s="75" t="s">
        <v>160</v>
      </c>
      <c r="E3600" t="s">
        <v>791</v>
      </c>
      <c r="F3600">
        <v>194</v>
      </c>
    </row>
    <row r="3601" spans="1:6">
      <c r="A3601" t="s">
        <v>830</v>
      </c>
      <c r="B3601" t="s">
        <v>797</v>
      </c>
      <c r="C3601" t="s">
        <v>68</v>
      </c>
      <c r="D3601" s="75" t="s">
        <v>161</v>
      </c>
      <c r="E3601" t="s">
        <v>791</v>
      </c>
      <c r="F3601">
        <v>193</v>
      </c>
    </row>
    <row r="3602" spans="1:6">
      <c r="A3602" t="s">
        <v>830</v>
      </c>
      <c r="B3602" t="s">
        <v>797</v>
      </c>
      <c r="C3602" t="s">
        <v>68</v>
      </c>
      <c r="D3602" s="75" t="s">
        <v>831</v>
      </c>
      <c r="E3602" t="s">
        <v>791</v>
      </c>
      <c r="F3602">
        <v>218</v>
      </c>
    </row>
    <row r="3603" spans="1:6">
      <c r="A3603" t="s">
        <v>830</v>
      </c>
      <c r="B3603" t="s">
        <v>797</v>
      </c>
      <c r="C3603" t="s">
        <v>68</v>
      </c>
      <c r="D3603" s="75" t="s">
        <v>832</v>
      </c>
      <c r="E3603" t="s">
        <v>791</v>
      </c>
      <c r="F3603">
        <v>132</v>
      </c>
    </row>
    <row r="3604" spans="1:6">
      <c r="A3604" t="s">
        <v>830</v>
      </c>
      <c r="B3604" t="s">
        <v>797</v>
      </c>
      <c r="C3604" t="s">
        <v>68</v>
      </c>
      <c r="D3604" s="75" t="s">
        <v>833</v>
      </c>
      <c r="E3604" t="s">
        <v>791</v>
      </c>
      <c r="F3604">
        <v>172</v>
      </c>
    </row>
    <row r="3605" spans="1:6">
      <c r="A3605" t="s">
        <v>830</v>
      </c>
      <c r="B3605" t="s">
        <v>797</v>
      </c>
      <c r="C3605" t="s">
        <v>68</v>
      </c>
      <c r="D3605" s="75" t="s">
        <v>834</v>
      </c>
      <c r="E3605" t="s">
        <v>791</v>
      </c>
      <c r="F3605">
        <v>181</v>
      </c>
    </row>
    <row r="3606" spans="1:6">
      <c r="A3606" t="s">
        <v>830</v>
      </c>
      <c r="B3606" t="s">
        <v>797</v>
      </c>
      <c r="C3606" t="s">
        <v>68</v>
      </c>
      <c r="D3606" s="75" t="s">
        <v>835</v>
      </c>
      <c r="E3606" t="s">
        <v>791</v>
      </c>
      <c r="F3606">
        <v>366</v>
      </c>
    </row>
    <row r="3607" spans="1:6">
      <c r="A3607" t="s">
        <v>830</v>
      </c>
      <c r="B3607" t="s">
        <v>797</v>
      </c>
      <c r="C3607" t="s">
        <v>68</v>
      </c>
      <c r="D3607" s="75" t="s">
        <v>836</v>
      </c>
      <c r="E3607" t="s">
        <v>791</v>
      </c>
      <c r="F3607">
        <v>246</v>
      </c>
    </row>
    <row r="3608" spans="1:6">
      <c r="A3608" t="s">
        <v>830</v>
      </c>
      <c r="B3608" t="s">
        <v>797</v>
      </c>
      <c r="C3608" t="s">
        <v>68</v>
      </c>
      <c r="D3608" s="75" t="s">
        <v>837</v>
      </c>
      <c r="E3608" t="s">
        <v>791</v>
      </c>
      <c r="F3608">
        <v>269</v>
      </c>
    </row>
    <row r="3609" spans="1:6">
      <c r="A3609" t="s">
        <v>830</v>
      </c>
      <c r="B3609" t="s">
        <v>797</v>
      </c>
      <c r="C3609" t="s">
        <v>68</v>
      </c>
      <c r="D3609" s="75" t="s">
        <v>838</v>
      </c>
      <c r="E3609" t="s">
        <v>791</v>
      </c>
      <c r="F3609">
        <v>190</v>
      </c>
    </row>
    <row r="3610" spans="1:6">
      <c r="A3610" t="s">
        <v>830</v>
      </c>
      <c r="B3610" t="s">
        <v>797</v>
      </c>
      <c r="C3610" t="s">
        <v>68</v>
      </c>
      <c r="D3610" s="75" t="s">
        <v>839</v>
      </c>
      <c r="E3610" t="s">
        <v>791</v>
      </c>
      <c r="F3610">
        <v>266</v>
      </c>
    </row>
    <row r="3611" spans="1:6">
      <c r="A3611" t="s">
        <v>830</v>
      </c>
      <c r="B3611" t="s">
        <v>797</v>
      </c>
      <c r="C3611" t="s">
        <v>68</v>
      </c>
      <c r="D3611" s="75" t="s">
        <v>840</v>
      </c>
      <c r="E3611" t="s">
        <v>791</v>
      </c>
      <c r="F3611">
        <v>238</v>
      </c>
    </row>
    <row r="3612" spans="1:6">
      <c r="A3612" t="s">
        <v>830</v>
      </c>
      <c r="B3612" t="s">
        <v>797</v>
      </c>
      <c r="C3612" t="s">
        <v>68</v>
      </c>
      <c r="D3612" s="75" t="s">
        <v>841</v>
      </c>
      <c r="E3612" t="s">
        <v>791</v>
      </c>
      <c r="F3612">
        <v>168</v>
      </c>
    </row>
    <row r="3613" spans="1:6">
      <c r="A3613" t="s">
        <v>830</v>
      </c>
      <c r="B3613" t="s">
        <v>797</v>
      </c>
      <c r="C3613" t="s">
        <v>68</v>
      </c>
      <c r="D3613" s="75" t="s">
        <v>842</v>
      </c>
      <c r="E3613" t="s">
        <v>791</v>
      </c>
      <c r="F3613">
        <v>147</v>
      </c>
    </row>
    <row r="3614" spans="1:6">
      <c r="A3614" t="s">
        <v>830</v>
      </c>
      <c r="B3614" t="s">
        <v>797</v>
      </c>
      <c r="C3614" t="s">
        <v>68</v>
      </c>
      <c r="D3614" s="75" t="s">
        <v>843</v>
      </c>
      <c r="E3614" t="s">
        <v>791</v>
      </c>
      <c r="F3614">
        <v>53</v>
      </c>
    </row>
    <row r="3615" spans="1:6">
      <c r="A3615" t="s">
        <v>830</v>
      </c>
      <c r="B3615" t="s">
        <v>797</v>
      </c>
      <c r="C3615" t="s">
        <v>68</v>
      </c>
      <c r="D3615" s="75" t="s">
        <v>844</v>
      </c>
      <c r="E3615" t="s">
        <v>791</v>
      </c>
      <c r="F3615">
        <v>39</v>
      </c>
    </row>
    <row r="3616" spans="1:6">
      <c r="A3616" t="s">
        <v>830</v>
      </c>
      <c r="B3616" t="s">
        <v>797</v>
      </c>
      <c r="C3616" t="s">
        <v>68</v>
      </c>
      <c r="D3616" s="75" t="s">
        <v>845</v>
      </c>
      <c r="E3616" t="s">
        <v>791</v>
      </c>
      <c r="F3616">
        <v>15</v>
      </c>
    </row>
    <row r="3617" spans="1:6">
      <c r="A3617" t="s">
        <v>830</v>
      </c>
      <c r="B3617" t="s">
        <v>797</v>
      </c>
      <c r="C3617" t="s">
        <v>68</v>
      </c>
      <c r="D3617" s="75" t="s">
        <v>846</v>
      </c>
      <c r="E3617" t="s">
        <v>791</v>
      </c>
      <c r="F3617">
        <v>1</v>
      </c>
    </row>
    <row r="3618" spans="1:6">
      <c r="A3618" t="s">
        <v>830</v>
      </c>
      <c r="B3618" t="s">
        <v>797</v>
      </c>
      <c r="C3618" t="s">
        <v>848</v>
      </c>
      <c r="D3618" s="75" t="s">
        <v>161</v>
      </c>
      <c r="E3618" t="s">
        <v>46</v>
      </c>
      <c r="F3618">
        <v>13</v>
      </c>
    </row>
    <row r="3619" spans="1:6">
      <c r="A3619" t="s">
        <v>830</v>
      </c>
      <c r="B3619" t="s">
        <v>797</v>
      </c>
      <c r="C3619" t="s">
        <v>848</v>
      </c>
      <c r="D3619" s="75" t="s">
        <v>831</v>
      </c>
      <c r="E3619" t="s">
        <v>46</v>
      </c>
      <c r="F3619">
        <v>16</v>
      </c>
    </row>
    <row r="3620" spans="1:6">
      <c r="A3620" t="s">
        <v>830</v>
      </c>
      <c r="B3620" t="s">
        <v>797</v>
      </c>
      <c r="C3620" t="s">
        <v>848</v>
      </c>
      <c r="D3620" s="75" t="s">
        <v>832</v>
      </c>
      <c r="E3620" t="s">
        <v>46</v>
      </c>
      <c r="F3620">
        <v>10</v>
      </c>
    </row>
    <row r="3621" spans="1:6">
      <c r="A3621" t="s">
        <v>830</v>
      </c>
      <c r="B3621" t="s">
        <v>797</v>
      </c>
      <c r="C3621" t="s">
        <v>848</v>
      </c>
      <c r="D3621" s="75" t="s">
        <v>833</v>
      </c>
      <c r="E3621" t="s">
        <v>46</v>
      </c>
      <c r="F3621">
        <v>7</v>
      </c>
    </row>
    <row r="3622" spans="1:6">
      <c r="A3622" t="s">
        <v>830</v>
      </c>
      <c r="B3622" t="s">
        <v>797</v>
      </c>
      <c r="C3622" t="s">
        <v>848</v>
      </c>
      <c r="D3622" s="75" t="s">
        <v>834</v>
      </c>
      <c r="E3622" t="s">
        <v>46</v>
      </c>
      <c r="F3622">
        <v>18</v>
      </c>
    </row>
    <row r="3623" spans="1:6">
      <c r="A3623" t="s">
        <v>830</v>
      </c>
      <c r="B3623" t="s">
        <v>797</v>
      </c>
      <c r="C3623" t="s">
        <v>848</v>
      </c>
      <c r="D3623" s="75" t="s">
        <v>835</v>
      </c>
      <c r="E3623" t="s">
        <v>46</v>
      </c>
      <c r="F3623">
        <v>11</v>
      </c>
    </row>
    <row r="3624" spans="1:6">
      <c r="A3624" t="s">
        <v>830</v>
      </c>
      <c r="B3624" t="s">
        <v>797</v>
      </c>
      <c r="C3624" t="s">
        <v>848</v>
      </c>
      <c r="D3624" s="75" t="s">
        <v>836</v>
      </c>
      <c r="E3624" t="s">
        <v>46</v>
      </c>
      <c r="F3624">
        <v>3</v>
      </c>
    </row>
    <row r="3625" spans="1:6">
      <c r="A3625" t="s">
        <v>830</v>
      </c>
      <c r="B3625" t="s">
        <v>797</v>
      </c>
      <c r="C3625" t="s">
        <v>848</v>
      </c>
      <c r="D3625" s="75" t="s">
        <v>837</v>
      </c>
      <c r="E3625" t="s">
        <v>46</v>
      </c>
      <c r="F3625">
        <v>1</v>
      </c>
    </row>
    <row r="3626" spans="1:6">
      <c r="A3626" t="s">
        <v>830</v>
      </c>
      <c r="B3626" t="s">
        <v>797</v>
      </c>
      <c r="C3626" t="s">
        <v>848</v>
      </c>
      <c r="D3626" s="75" t="s">
        <v>839</v>
      </c>
      <c r="E3626" t="s">
        <v>46</v>
      </c>
      <c r="F3626">
        <v>1</v>
      </c>
    </row>
    <row r="3627" spans="1:6">
      <c r="A3627" t="s">
        <v>830</v>
      </c>
      <c r="B3627" t="s">
        <v>797</v>
      </c>
      <c r="C3627" t="s">
        <v>848</v>
      </c>
      <c r="D3627" s="75" t="s">
        <v>840</v>
      </c>
      <c r="E3627" t="s">
        <v>46</v>
      </c>
      <c r="F3627">
        <v>3</v>
      </c>
    </row>
    <row r="3628" spans="1:6">
      <c r="A3628" t="s">
        <v>830</v>
      </c>
      <c r="B3628" t="s">
        <v>797</v>
      </c>
      <c r="C3628" t="s">
        <v>848</v>
      </c>
      <c r="D3628" s="75" t="s">
        <v>681</v>
      </c>
      <c r="E3628" t="s">
        <v>46</v>
      </c>
      <c r="F3628">
        <v>7</v>
      </c>
    </row>
    <row r="3629" spans="1:6">
      <c r="A3629" t="s">
        <v>830</v>
      </c>
      <c r="B3629" t="s">
        <v>797</v>
      </c>
      <c r="C3629" t="s">
        <v>848</v>
      </c>
      <c r="D3629" s="75" t="s">
        <v>161</v>
      </c>
      <c r="E3629" t="s">
        <v>700</v>
      </c>
      <c r="F3629">
        <v>2</v>
      </c>
    </row>
    <row r="3630" spans="1:6">
      <c r="A3630" t="s">
        <v>830</v>
      </c>
      <c r="B3630" t="s">
        <v>797</v>
      </c>
      <c r="C3630" t="s">
        <v>848</v>
      </c>
      <c r="D3630" s="75" t="s">
        <v>831</v>
      </c>
      <c r="E3630" t="s">
        <v>700</v>
      </c>
      <c r="F3630">
        <v>6</v>
      </c>
    </row>
    <row r="3631" spans="1:6">
      <c r="A3631" t="s">
        <v>830</v>
      </c>
      <c r="B3631" t="s">
        <v>797</v>
      </c>
      <c r="C3631" t="s">
        <v>848</v>
      </c>
      <c r="D3631" s="75" t="s">
        <v>832</v>
      </c>
      <c r="E3631" t="s">
        <v>700</v>
      </c>
      <c r="F3631">
        <v>5</v>
      </c>
    </row>
    <row r="3632" spans="1:6">
      <c r="A3632" t="s">
        <v>830</v>
      </c>
      <c r="B3632" t="s">
        <v>797</v>
      </c>
      <c r="C3632" t="s">
        <v>848</v>
      </c>
      <c r="D3632" s="75" t="s">
        <v>833</v>
      </c>
      <c r="E3632" t="s">
        <v>700</v>
      </c>
      <c r="F3632">
        <v>9</v>
      </c>
    </row>
    <row r="3633" spans="1:6">
      <c r="A3633" t="s">
        <v>830</v>
      </c>
      <c r="B3633" t="s">
        <v>797</v>
      </c>
      <c r="C3633" t="s">
        <v>848</v>
      </c>
      <c r="D3633" s="75" t="s">
        <v>834</v>
      </c>
      <c r="E3633" t="s">
        <v>700</v>
      </c>
      <c r="F3633">
        <v>16</v>
      </c>
    </row>
    <row r="3634" spans="1:6">
      <c r="A3634" t="s">
        <v>830</v>
      </c>
      <c r="B3634" t="s">
        <v>797</v>
      </c>
      <c r="C3634" t="s">
        <v>848</v>
      </c>
      <c r="D3634" s="75" t="s">
        <v>835</v>
      </c>
      <c r="E3634" t="s">
        <v>700</v>
      </c>
      <c r="F3634">
        <v>14</v>
      </c>
    </row>
    <row r="3635" spans="1:6">
      <c r="A3635" t="s">
        <v>830</v>
      </c>
      <c r="B3635" t="s">
        <v>797</v>
      </c>
      <c r="C3635" t="s">
        <v>848</v>
      </c>
      <c r="D3635" s="75" t="s">
        <v>837</v>
      </c>
      <c r="E3635" t="s">
        <v>700</v>
      </c>
      <c r="F3635">
        <v>10</v>
      </c>
    </row>
    <row r="3636" spans="1:6">
      <c r="A3636" t="s">
        <v>830</v>
      </c>
      <c r="B3636" t="s">
        <v>797</v>
      </c>
      <c r="C3636" t="s">
        <v>848</v>
      </c>
      <c r="D3636" s="75" t="s">
        <v>838</v>
      </c>
      <c r="E3636" t="s">
        <v>700</v>
      </c>
      <c r="F3636">
        <v>3</v>
      </c>
    </row>
    <row r="3637" spans="1:6">
      <c r="A3637" t="s">
        <v>830</v>
      </c>
      <c r="B3637" t="s">
        <v>797</v>
      </c>
      <c r="C3637" t="s">
        <v>848</v>
      </c>
      <c r="D3637" s="75" t="s">
        <v>840</v>
      </c>
      <c r="E3637" t="s">
        <v>700</v>
      </c>
      <c r="F3637">
        <v>5</v>
      </c>
    </row>
    <row r="3638" spans="1:6">
      <c r="A3638" t="s">
        <v>830</v>
      </c>
      <c r="B3638" t="s">
        <v>797</v>
      </c>
      <c r="C3638" t="s">
        <v>848</v>
      </c>
      <c r="D3638" s="75" t="s">
        <v>841</v>
      </c>
      <c r="E3638" t="s">
        <v>700</v>
      </c>
      <c r="F3638">
        <v>1</v>
      </c>
    </row>
    <row r="3639" spans="1:6">
      <c r="A3639" t="s">
        <v>830</v>
      </c>
      <c r="B3639" t="s">
        <v>797</v>
      </c>
      <c r="C3639" t="s">
        <v>848</v>
      </c>
      <c r="D3639" s="75" t="s">
        <v>681</v>
      </c>
      <c r="E3639" t="s">
        <v>700</v>
      </c>
      <c r="F3639">
        <v>7</v>
      </c>
    </row>
    <row r="3640" spans="1:6">
      <c r="A3640" t="s">
        <v>830</v>
      </c>
      <c r="B3640" t="s">
        <v>797</v>
      </c>
      <c r="C3640" t="s">
        <v>848</v>
      </c>
      <c r="D3640" s="75" t="s">
        <v>159</v>
      </c>
      <c r="E3640" t="s">
        <v>701</v>
      </c>
      <c r="F3640">
        <v>3</v>
      </c>
    </row>
    <row r="3641" spans="1:6">
      <c r="A3641" t="s">
        <v>830</v>
      </c>
      <c r="B3641" t="s">
        <v>797</v>
      </c>
      <c r="C3641" t="s">
        <v>848</v>
      </c>
      <c r="D3641" s="75" t="s">
        <v>160</v>
      </c>
      <c r="E3641" t="s">
        <v>701</v>
      </c>
      <c r="F3641">
        <v>2</v>
      </c>
    </row>
    <row r="3642" spans="1:6">
      <c r="A3642" t="s">
        <v>830</v>
      </c>
      <c r="B3642" t="s">
        <v>797</v>
      </c>
      <c r="C3642" t="s">
        <v>848</v>
      </c>
      <c r="D3642" s="75" t="s">
        <v>161</v>
      </c>
      <c r="E3642" t="s">
        <v>701</v>
      </c>
      <c r="F3642">
        <v>9</v>
      </c>
    </row>
    <row r="3643" spans="1:6">
      <c r="A3643" t="s">
        <v>830</v>
      </c>
      <c r="B3643" t="s">
        <v>797</v>
      </c>
      <c r="C3643" t="s">
        <v>848</v>
      </c>
      <c r="D3643" s="75" t="s">
        <v>831</v>
      </c>
      <c r="E3643" t="s">
        <v>701</v>
      </c>
      <c r="F3643">
        <v>21</v>
      </c>
    </row>
    <row r="3644" spans="1:6">
      <c r="A3644" t="s">
        <v>830</v>
      </c>
      <c r="B3644" t="s">
        <v>797</v>
      </c>
      <c r="C3644" t="s">
        <v>848</v>
      </c>
      <c r="D3644" s="75" t="s">
        <v>833</v>
      </c>
      <c r="E3644" t="s">
        <v>701</v>
      </c>
      <c r="F3644">
        <v>18</v>
      </c>
    </row>
    <row r="3645" spans="1:6">
      <c r="A3645" t="s">
        <v>830</v>
      </c>
      <c r="B3645" t="s">
        <v>797</v>
      </c>
      <c r="C3645" t="s">
        <v>848</v>
      </c>
      <c r="D3645" s="75" t="s">
        <v>835</v>
      </c>
      <c r="E3645" t="s">
        <v>701</v>
      </c>
      <c r="F3645">
        <v>3</v>
      </c>
    </row>
    <row r="3646" spans="1:6">
      <c r="A3646" t="s">
        <v>830</v>
      </c>
      <c r="B3646" t="s">
        <v>797</v>
      </c>
      <c r="C3646" t="s">
        <v>848</v>
      </c>
      <c r="D3646" s="75" t="s">
        <v>836</v>
      </c>
      <c r="E3646" t="s">
        <v>701</v>
      </c>
      <c r="F3646">
        <v>14</v>
      </c>
    </row>
    <row r="3647" spans="1:6">
      <c r="A3647" t="s">
        <v>830</v>
      </c>
      <c r="B3647" t="s">
        <v>797</v>
      </c>
      <c r="C3647" t="s">
        <v>848</v>
      </c>
      <c r="D3647" s="75" t="s">
        <v>837</v>
      </c>
      <c r="E3647" t="s">
        <v>701</v>
      </c>
      <c r="F3647">
        <v>9</v>
      </c>
    </row>
    <row r="3648" spans="1:6">
      <c r="A3648" t="s">
        <v>830</v>
      </c>
      <c r="B3648" t="s">
        <v>797</v>
      </c>
      <c r="C3648" t="s">
        <v>848</v>
      </c>
      <c r="D3648" s="75" t="s">
        <v>838</v>
      </c>
      <c r="E3648" t="s">
        <v>701</v>
      </c>
      <c r="F3648">
        <v>11</v>
      </c>
    </row>
    <row r="3649" spans="1:6">
      <c r="A3649" t="s">
        <v>830</v>
      </c>
      <c r="B3649" t="s">
        <v>797</v>
      </c>
      <c r="C3649" t="s">
        <v>848</v>
      </c>
      <c r="D3649" s="75" t="s">
        <v>841</v>
      </c>
      <c r="E3649" t="s">
        <v>701</v>
      </c>
      <c r="F3649">
        <v>8</v>
      </c>
    </row>
    <row r="3650" spans="1:6">
      <c r="A3650" t="s">
        <v>830</v>
      </c>
      <c r="B3650" t="s">
        <v>797</v>
      </c>
      <c r="C3650" t="s">
        <v>848</v>
      </c>
      <c r="D3650" s="75" t="s">
        <v>159</v>
      </c>
      <c r="E3650" t="s">
        <v>50</v>
      </c>
      <c r="F3650">
        <v>1</v>
      </c>
    </row>
    <row r="3651" spans="1:6">
      <c r="A3651" t="s">
        <v>830</v>
      </c>
      <c r="B3651" t="s">
        <v>797</v>
      </c>
      <c r="C3651" t="s">
        <v>848</v>
      </c>
      <c r="D3651" s="75" t="s">
        <v>833</v>
      </c>
      <c r="E3651" t="s">
        <v>50</v>
      </c>
      <c r="F3651">
        <v>5</v>
      </c>
    </row>
    <row r="3652" spans="1:6">
      <c r="A3652" t="s">
        <v>830</v>
      </c>
      <c r="B3652" t="s">
        <v>797</v>
      </c>
      <c r="C3652" t="s">
        <v>848</v>
      </c>
      <c r="D3652" s="75" t="s">
        <v>835</v>
      </c>
      <c r="E3652" t="s">
        <v>50</v>
      </c>
      <c r="F3652">
        <v>21</v>
      </c>
    </row>
    <row r="3653" spans="1:6">
      <c r="A3653" t="s">
        <v>830</v>
      </c>
      <c r="B3653" t="s">
        <v>797</v>
      </c>
      <c r="C3653" t="s">
        <v>848</v>
      </c>
      <c r="D3653" s="75" t="s">
        <v>837</v>
      </c>
      <c r="E3653" t="s">
        <v>50</v>
      </c>
      <c r="F3653">
        <v>9</v>
      </c>
    </row>
    <row r="3654" spans="1:6">
      <c r="A3654" t="s">
        <v>830</v>
      </c>
      <c r="B3654" t="s">
        <v>797</v>
      </c>
      <c r="C3654" t="s">
        <v>848</v>
      </c>
      <c r="D3654" s="75" t="s">
        <v>160</v>
      </c>
      <c r="E3654" t="s">
        <v>49</v>
      </c>
      <c r="F3654">
        <v>5</v>
      </c>
    </row>
    <row r="3655" spans="1:6">
      <c r="A3655" t="s">
        <v>830</v>
      </c>
      <c r="B3655" t="s">
        <v>797</v>
      </c>
      <c r="C3655" t="s">
        <v>848</v>
      </c>
      <c r="D3655" s="75" t="s">
        <v>833</v>
      </c>
      <c r="E3655" t="s">
        <v>49</v>
      </c>
      <c r="F3655">
        <v>2</v>
      </c>
    </row>
    <row r="3656" spans="1:6">
      <c r="A3656" t="s">
        <v>830</v>
      </c>
      <c r="B3656" t="s">
        <v>797</v>
      </c>
      <c r="C3656" t="s">
        <v>848</v>
      </c>
      <c r="D3656" s="75" t="s">
        <v>834</v>
      </c>
      <c r="E3656" t="s">
        <v>49</v>
      </c>
      <c r="F3656">
        <v>17</v>
      </c>
    </row>
    <row r="3657" spans="1:6">
      <c r="A3657" t="s">
        <v>830</v>
      </c>
      <c r="B3657" t="s">
        <v>797</v>
      </c>
      <c r="C3657" t="s">
        <v>848</v>
      </c>
      <c r="D3657" s="75" t="s">
        <v>836</v>
      </c>
      <c r="E3657" t="s">
        <v>49</v>
      </c>
      <c r="F3657">
        <v>6</v>
      </c>
    </row>
    <row r="3658" spans="1:6">
      <c r="A3658" t="s">
        <v>830</v>
      </c>
      <c r="B3658" t="s">
        <v>797</v>
      </c>
      <c r="C3658" t="s">
        <v>848</v>
      </c>
      <c r="D3658" s="75" t="s">
        <v>841</v>
      </c>
      <c r="E3658" t="s">
        <v>49</v>
      </c>
      <c r="F3658">
        <v>3</v>
      </c>
    </row>
    <row r="3659" spans="1:6">
      <c r="A3659" t="s">
        <v>830</v>
      </c>
      <c r="B3659" t="s">
        <v>797</v>
      </c>
      <c r="C3659" t="s">
        <v>848</v>
      </c>
      <c r="D3659" s="75" t="s">
        <v>832</v>
      </c>
      <c r="E3659" t="s">
        <v>702</v>
      </c>
      <c r="F3659">
        <v>17</v>
      </c>
    </row>
    <row r="3660" spans="1:6">
      <c r="A3660" t="s">
        <v>830</v>
      </c>
      <c r="B3660" t="s">
        <v>797</v>
      </c>
      <c r="C3660" t="s">
        <v>848</v>
      </c>
      <c r="D3660" s="75" t="s">
        <v>833</v>
      </c>
      <c r="E3660" t="s">
        <v>702</v>
      </c>
      <c r="F3660">
        <v>3</v>
      </c>
    </row>
    <row r="3661" spans="1:6">
      <c r="A3661" t="s">
        <v>830</v>
      </c>
      <c r="B3661" t="s">
        <v>797</v>
      </c>
      <c r="C3661" t="s">
        <v>848</v>
      </c>
      <c r="D3661" s="75" t="s">
        <v>159</v>
      </c>
      <c r="E3661" t="s">
        <v>52</v>
      </c>
      <c r="F3661">
        <v>1</v>
      </c>
    </row>
    <row r="3662" spans="1:6">
      <c r="A3662" t="s">
        <v>830</v>
      </c>
      <c r="B3662" t="s">
        <v>797</v>
      </c>
      <c r="C3662" t="s">
        <v>848</v>
      </c>
      <c r="D3662" s="75" t="s">
        <v>833</v>
      </c>
      <c r="E3662" t="s">
        <v>52</v>
      </c>
      <c r="F3662">
        <v>15</v>
      </c>
    </row>
    <row r="3663" spans="1:6">
      <c r="A3663" t="s">
        <v>830</v>
      </c>
      <c r="B3663" t="s">
        <v>797</v>
      </c>
      <c r="C3663" t="s">
        <v>848</v>
      </c>
      <c r="D3663" s="75" t="s">
        <v>834</v>
      </c>
      <c r="E3663" t="s">
        <v>52</v>
      </c>
      <c r="F3663">
        <v>5</v>
      </c>
    </row>
    <row r="3664" spans="1:6">
      <c r="A3664" t="s">
        <v>830</v>
      </c>
      <c r="B3664" t="s">
        <v>797</v>
      </c>
      <c r="C3664" t="s">
        <v>848</v>
      </c>
      <c r="D3664" s="75" t="s">
        <v>839</v>
      </c>
      <c r="E3664" t="s">
        <v>52</v>
      </c>
      <c r="F3664">
        <v>2</v>
      </c>
    </row>
    <row r="3665" spans="1:6">
      <c r="A3665" t="s">
        <v>830</v>
      </c>
      <c r="B3665" t="s">
        <v>797</v>
      </c>
      <c r="C3665" t="s">
        <v>848</v>
      </c>
      <c r="D3665" s="75" t="s">
        <v>833</v>
      </c>
      <c r="E3665" t="s">
        <v>53</v>
      </c>
      <c r="F3665">
        <v>2</v>
      </c>
    </row>
    <row r="3666" spans="1:6">
      <c r="A3666" t="s">
        <v>830</v>
      </c>
      <c r="B3666" t="s">
        <v>797</v>
      </c>
      <c r="C3666" t="s">
        <v>848</v>
      </c>
      <c r="D3666" s="75" t="s">
        <v>839</v>
      </c>
      <c r="E3666" t="s">
        <v>53</v>
      </c>
      <c r="F3666">
        <v>1</v>
      </c>
    </row>
    <row r="3667" spans="1:6">
      <c r="A3667" t="s">
        <v>830</v>
      </c>
      <c r="B3667" t="s">
        <v>797</v>
      </c>
      <c r="C3667" t="s">
        <v>848</v>
      </c>
      <c r="D3667" s="75" t="s">
        <v>159</v>
      </c>
      <c r="E3667" t="s">
        <v>54</v>
      </c>
      <c r="F3667">
        <v>5</v>
      </c>
    </row>
    <row r="3668" spans="1:6">
      <c r="A3668" t="s">
        <v>830</v>
      </c>
      <c r="B3668" t="s">
        <v>797</v>
      </c>
      <c r="C3668" t="s">
        <v>848</v>
      </c>
      <c r="D3668" s="75" t="s">
        <v>160</v>
      </c>
      <c r="E3668" t="s">
        <v>54</v>
      </c>
      <c r="F3668">
        <v>7</v>
      </c>
    </row>
    <row r="3669" spans="1:6">
      <c r="A3669" t="s">
        <v>830</v>
      </c>
      <c r="B3669" t="s">
        <v>797</v>
      </c>
      <c r="C3669" t="s">
        <v>848</v>
      </c>
      <c r="D3669" s="75" t="s">
        <v>161</v>
      </c>
      <c r="E3669" t="s">
        <v>54</v>
      </c>
      <c r="F3669">
        <v>24</v>
      </c>
    </row>
    <row r="3670" spans="1:6">
      <c r="A3670" t="s">
        <v>830</v>
      </c>
      <c r="B3670" t="s">
        <v>797</v>
      </c>
      <c r="C3670" t="s">
        <v>848</v>
      </c>
      <c r="D3670" s="75" t="s">
        <v>831</v>
      </c>
      <c r="E3670" t="s">
        <v>54</v>
      </c>
      <c r="F3670">
        <v>43</v>
      </c>
    </row>
    <row r="3671" spans="1:6">
      <c r="A3671" t="s">
        <v>830</v>
      </c>
      <c r="B3671" t="s">
        <v>797</v>
      </c>
      <c r="C3671" t="s">
        <v>848</v>
      </c>
      <c r="D3671" s="75" t="s">
        <v>832</v>
      </c>
      <c r="E3671" t="s">
        <v>54</v>
      </c>
      <c r="F3671">
        <v>32</v>
      </c>
    </row>
    <row r="3672" spans="1:6">
      <c r="A3672" t="s">
        <v>830</v>
      </c>
      <c r="B3672" t="s">
        <v>797</v>
      </c>
      <c r="C3672" t="s">
        <v>848</v>
      </c>
      <c r="D3672" s="75" t="s">
        <v>833</v>
      </c>
      <c r="E3672" t="s">
        <v>54</v>
      </c>
      <c r="F3672">
        <v>61</v>
      </c>
    </row>
    <row r="3673" spans="1:6">
      <c r="A3673" t="s">
        <v>830</v>
      </c>
      <c r="B3673" t="s">
        <v>797</v>
      </c>
      <c r="C3673" t="s">
        <v>848</v>
      </c>
      <c r="D3673" s="75" t="s">
        <v>834</v>
      </c>
      <c r="E3673" t="s">
        <v>54</v>
      </c>
      <c r="F3673">
        <v>56</v>
      </c>
    </row>
    <row r="3674" spans="1:6">
      <c r="A3674" t="s">
        <v>830</v>
      </c>
      <c r="B3674" t="s">
        <v>797</v>
      </c>
      <c r="C3674" t="s">
        <v>848</v>
      </c>
      <c r="D3674" s="75" t="s">
        <v>835</v>
      </c>
      <c r="E3674" t="s">
        <v>54</v>
      </c>
      <c r="F3674">
        <v>49</v>
      </c>
    </row>
    <row r="3675" spans="1:6">
      <c r="A3675" t="s">
        <v>830</v>
      </c>
      <c r="B3675" t="s">
        <v>797</v>
      </c>
      <c r="C3675" t="s">
        <v>848</v>
      </c>
      <c r="D3675" s="75" t="s">
        <v>836</v>
      </c>
      <c r="E3675" t="s">
        <v>54</v>
      </c>
      <c r="F3675">
        <v>23</v>
      </c>
    </row>
    <row r="3676" spans="1:6">
      <c r="A3676" t="s">
        <v>830</v>
      </c>
      <c r="B3676" t="s">
        <v>797</v>
      </c>
      <c r="C3676" t="s">
        <v>848</v>
      </c>
      <c r="D3676" s="75" t="s">
        <v>837</v>
      </c>
      <c r="E3676" t="s">
        <v>54</v>
      </c>
      <c r="F3676">
        <v>29</v>
      </c>
    </row>
    <row r="3677" spans="1:6">
      <c r="A3677" t="s">
        <v>830</v>
      </c>
      <c r="B3677" t="s">
        <v>797</v>
      </c>
      <c r="C3677" t="s">
        <v>848</v>
      </c>
      <c r="D3677" s="75" t="s">
        <v>838</v>
      </c>
      <c r="E3677" t="s">
        <v>54</v>
      </c>
      <c r="F3677">
        <v>14</v>
      </c>
    </row>
    <row r="3678" spans="1:6">
      <c r="A3678" t="s">
        <v>830</v>
      </c>
      <c r="B3678" t="s">
        <v>797</v>
      </c>
      <c r="C3678" t="s">
        <v>848</v>
      </c>
      <c r="D3678" s="75" t="s">
        <v>839</v>
      </c>
      <c r="E3678" t="s">
        <v>54</v>
      </c>
      <c r="F3678">
        <v>4</v>
      </c>
    </row>
    <row r="3679" spans="1:6">
      <c r="A3679" t="s">
        <v>830</v>
      </c>
      <c r="B3679" t="s">
        <v>797</v>
      </c>
      <c r="C3679" t="s">
        <v>848</v>
      </c>
      <c r="D3679" s="75" t="s">
        <v>840</v>
      </c>
      <c r="E3679" t="s">
        <v>54</v>
      </c>
      <c r="F3679">
        <v>8</v>
      </c>
    </row>
    <row r="3680" spans="1:6">
      <c r="A3680" t="s">
        <v>830</v>
      </c>
      <c r="B3680" t="s">
        <v>797</v>
      </c>
      <c r="C3680" t="s">
        <v>848</v>
      </c>
      <c r="D3680" s="75" t="s">
        <v>841</v>
      </c>
      <c r="E3680" t="s">
        <v>54</v>
      </c>
      <c r="F3680">
        <v>12</v>
      </c>
    </row>
    <row r="3681" spans="1:6">
      <c r="A3681" t="s">
        <v>830</v>
      </c>
      <c r="B3681" t="s">
        <v>797</v>
      </c>
      <c r="C3681" t="s">
        <v>848</v>
      </c>
      <c r="D3681" s="75" t="s">
        <v>681</v>
      </c>
      <c r="E3681" t="s">
        <v>54</v>
      </c>
      <c r="F3681">
        <v>14</v>
      </c>
    </row>
    <row r="3682" spans="1:6">
      <c r="A3682" t="s">
        <v>830</v>
      </c>
      <c r="B3682" t="s">
        <v>798</v>
      </c>
      <c r="C3682" t="s">
        <v>69</v>
      </c>
      <c r="D3682" s="75" t="s">
        <v>159</v>
      </c>
      <c r="E3682" t="s">
        <v>46</v>
      </c>
      <c r="F3682">
        <v>61671</v>
      </c>
    </row>
    <row r="3683" spans="1:6">
      <c r="A3683" t="s">
        <v>830</v>
      </c>
      <c r="B3683" t="s">
        <v>798</v>
      </c>
      <c r="C3683" t="s">
        <v>69</v>
      </c>
      <c r="D3683" s="75" t="s">
        <v>160</v>
      </c>
      <c r="E3683" t="s">
        <v>46</v>
      </c>
      <c r="F3683">
        <v>321321</v>
      </c>
    </row>
    <row r="3684" spans="1:6">
      <c r="A3684" t="s">
        <v>830</v>
      </c>
      <c r="B3684" t="s">
        <v>798</v>
      </c>
      <c r="C3684" t="s">
        <v>69</v>
      </c>
      <c r="D3684" s="75" t="s">
        <v>161</v>
      </c>
      <c r="E3684" t="s">
        <v>46</v>
      </c>
      <c r="F3684">
        <v>336666</v>
      </c>
    </row>
    <row r="3685" spans="1:6">
      <c r="A3685" t="s">
        <v>830</v>
      </c>
      <c r="B3685" t="s">
        <v>798</v>
      </c>
      <c r="C3685" t="s">
        <v>69</v>
      </c>
      <c r="D3685" s="75" t="s">
        <v>831</v>
      </c>
      <c r="E3685" t="s">
        <v>46</v>
      </c>
      <c r="F3685">
        <v>274434</v>
      </c>
    </row>
    <row r="3686" spans="1:6">
      <c r="A3686" t="s">
        <v>830</v>
      </c>
      <c r="B3686" t="s">
        <v>798</v>
      </c>
      <c r="C3686" t="s">
        <v>69</v>
      </c>
      <c r="D3686" s="75" t="s">
        <v>832</v>
      </c>
      <c r="E3686" t="s">
        <v>46</v>
      </c>
      <c r="F3686">
        <v>278720</v>
      </c>
    </row>
    <row r="3687" spans="1:6">
      <c r="A3687" t="s">
        <v>830</v>
      </c>
      <c r="B3687" t="s">
        <v>798</v>
      </c>
      <c r="C3687" t="s">
        <v>69</v>
      </c>
      <c r="D3687" s="75" t="s">
        <v>833</v>
      </c>
      <c r="E3687" t="s">
        <v>46</v>
      </c>
      <c r="F3687">
        <v>313734</v>
      </c>
    </row>
    <row r="3688" spans="1:6">
      <c r="A3688" t="s">
        <v>830</v>
      </c>
      <c r="B3688" t="s">
        <v>798</v>
      </c>
      <c r="C3688" t="s">
        <v>69</v>
      </c>
      <c r="D3688" s="75" t="s">
        <v>834</v>
      </c>
      <c r="E3688" t="s">
        <v>46</v>
      </c>
      <c r="F3688">
        <v>431751</v>
      </c>
    </row>
    <row r="3689" spans="1:6">
      <c r="A3689" t="s">
        <v>830</v>
      </c>
      <c r="B3689" t="s">
        <v>798</v>
      </c>
      <c r="C3689" t="s">
        <v>69</v>
      </c>
      <c r="D3689" s="75" t="s">
        <v>835</v>
      </c>
      <c r="E3689" t="s">
        <v>46</v>
      </c>
      <c r="F3689">
        <v>461732</v>
      </c>
    </row>
    <row r="3690" spans="1:6">
      <c r="A3690" t="s">
        <v>830</v>
      </c>
      <c r="B3690" t="s">
        <v>798</v>
      </c>
      <c r="C3690" t="s">
        <v>69</v>
      </c>
      <c r="D3690" s="75" t="s">
        <v>836</v>
      </c>
      <c r="E3690" t="s">
        <v>46</v>
      </c>
      <c r="F3690">
        <v>454723</v>
      </c>
    </row>
    <row r="3691" spans="1:6">
      <c r="A3691" t="s">
        <v>830</v>
      </c>
      <c r="B3691" t="s">
        <v>798</v>
      </c>
      <c r="C3691" t="s">
        <v>69</v>
      </c>
      <c r="D3691" s="75" t="s">
        <v>837</v>
      </c>
      <c r="E3691" t="s">
        <v>46</v>
      </c>
      <c r="F3691">
        <v>475763</v>
      </c>
    </row>
    <row r="3692" spans="1:6">
      <c r="A3692" t="s">
        <v>830</v>
      </c>
      <c r="B3692" t="s">
        <v>798</v>
      </c>
      <c r="C3692" t="s">
        <v>69</v>
      </c>
      <c r="D3692" s="75" t="s">
        <v>838</v>
      </c>
      <c r="E3692" t="s">
        <v>46</v>
      </c>
      <c r="F3692">
        <v>456917</v>
      </c>
    </row>
    <row r="3693" spans="1:6">
      <c r="A3693" t="s">
        <v>830</v>
      </c>
      <c r="B3693" t="s">
        <v>798</v>
      </c>
      <c r="C3693" t="s">
        <v>69</v>
      </c>
      <c r="D3693" s="75" t="s">
        <v>839</v>
      </c>
      <c r="E3693" t="s">
        <v>46</v>
      </c>
      <c r="F3693">
        <v>494082</v>
      </c>
    </row>
    <row r="3694" spans="1:6">
      <c r="A3694" t="s">
        <v>830</v>
      </c>
      <c r="B3694" t="s">
        <v>798</v>
      </c>
      <c r="C3694" t="s">
        <v>69</v>
      </c>
      <c r="D3694" s="75" t="s">
        <v>840</v>
      </c>
      <c r="E3694" t="s">
        <v>46</v>
      </c>
      <c r="F3694">
        <v>464470</v>
      </c>
    </row>
    <row r="3695" spans="1:6">
      <c r="A3695" t="s">
        <v>830</v>
      </c>
      <c r="B3695" t="s">
        <v>798</v>
      </c>
      <c r="C3695" t="s">
        <v>69</v>
      </c>
      <c r="D3695" s="75" t="s">
        <v>841</v>
      </c>
      <c r="E3695" t="s">
        <v>46</v>
      </c>
      <c r="F3695">
        <v>398362</v>
      </c>
    </row>
    <row r="3696" spans="1:6">
      <c r="A3696" t="s">
        <v>830</v>
      </c>
      <c r="B3696" t="s">
        <v>798</v>
      </c>
      <c r="C3696" t="s">
        <v>69</v>
      </c>
      <c r="D3696" s="75" t="s">
        <v>842</v>
      </c>
      <c r="E3696" t="s">
        <v>46</v>
      </c>
      <c r="F3696">
        <v>301054</v>
      </c>
    </row>
    <row r="3697" spans="1:6">
      <c r="A3697" t="s">
        <v>830</v>
      </c>
      <c r="B3697" t="s">
        <v>798</v>
      </c>
      <c r="C3697" t="s">
        <v>69</v>
      </c>
      <c r="D3697" s="75" t="s">
        <v>843</v>
      </c>
      <c r="E3697" t="s">
        <v>46</v>
      </c>
      <c r="F3697">
        <v>177505</v>
      </c>
    </row>
    <row r="3698" spans="1:6">
      <c r="A3698" t="s">
        <v>830</v>
      </c>
      <c r="B3698" t="s">
        <v>798</v>
      </c>
      <c r="C3698" t="s">
        <v>69</v>
      </c>
      <c r="D3698" s="75" t="s">
        <v>844</v>
      </c>
      <c r="E3698" t="s">
        <v>46</v>
      </c>
      <c r="F3698">
        <v>101342</v>
      </c>
    </row>
    <row r="3699" spans="1:6">
      <c r="A3699" t="s">
        <v>830</v>
      </c>
      <c r="B3699" t="s">
        <v>798</v>
      </c>
      <c r="C3699" t="s">
        <v>69</v>
      </c>
      <c r="D3699" s="75" t="s">
        <v>845</v>
      </c>
      <c r="E3699" t="s">
        <v>46</v>
      </c>
      <c r="F3699">
        <v>50289</v>
      </c>
    </row>
    <row r="3700" spans="1:6">
      <c r="A3700" t="s">
        <v>830</v>
      </c>
      <c r="B3700" t="s">
        <v>798</v>
      </c>
      <c r="C3700" t="s">
        <v>69</v>
      </c>
      <c r="D3700" s="75" t="s">
        <v>846</v>
      </c>
      <c r="E3700" t="s">
        <v>46</v>
      </c>
      <c r="F3700">
        <v>15886</v>
      </c>
    </row>
    <row r="3701" spans="1:6">
      <c r="A3701" t="s">
        <v>830</v>
      </c>
      <c r="B3701" t="s">
        <v>798</v>
      </c>
      <c r="C3701" t="s">
        <v>69</v>
      </c>
      <c r="D3701" s="75" t="s">
        <v>847</v>
      </c>
      <c r="E3701" t="s">
        <v>46</v>
      </c>
      <c r="F3701">
        <v>2578</v>
      </c>
    </row>
    <row r="3702" spans="1:6">
      <c r="A3702" t="s">
        <v>830</v>
      </c>
      <c r="B3702" t="s">
        <v>798</v>
      </c>
      <c r="C3702" t="s">
        <v>69</v>
      </c>
      <c r="D3702" s="75" t="s">
        <v>681</v>
      </c>
      <c r="E3702" t="s">
        <v>46</v>
      </c>
      <c r="F3702">
        <v>5</v>
      </c>
    </row>
    <row r="3703" spans="1:6">
      <c r="A3703" t="s">
        <v>830</v>
      </c>
      <c r="B3703" t="s">
        <v>798</v>
      </c>
      <c r="C3703" t="s">
        <v>69</v>
      </c>
      <c r="D3703" s="75" t="s">
        <v>159</v>
      </c>
      <c r="E3703" t="s">
        <v>700</v>
      </c>
      <c r="F3703">
        <v>33642</v>
      </c>
    </row>
    <row r="3704" spans="1:6">
      <c r="A3704" t="s">
        <v>830</v>
      </c>
      <c r="B3704" t="s">
        <v>798</v>
      </c>
      <c r="C3704" t="s">
        <v>69</v>
      </c>
      <c r="D3704" s="75" t="s">
        <v>160</v>
      </c>
      <c r="E3704" t="s">
        <v>700</v>
      </c>
      <c r="F3704">
        <v>184661</v>
      </c>
    </row>
    <row r="3705" spans="1:6">
      <c r="A3705" t="s">
        <v>830</v>
      </c>
      <c r="B3705" t="s">
        <v>798</v>
      </c>
      <c r="C3705" t="s">
        <v>69</v>
      </c>
      <c r="D3705" s="75" t="s">
        <v>161</v>
      </c>
      <c r="E3705" t="s">
        <v>700</v>
      </c>
      <c r="F3705">
        <v>207676</v>
      </c>
    </row>
    <row r="3706" spans="1:6">
      <c r="A3706" t="s">
        <v>830</v>
      </c>
      <c r="B3706" t="s">
        <v>798</v>
      </c>
      <c r="C3706" t="s">
        <v>69</v>
      </c>
      <c r="D3706" s="75" t="s">
        <v>831</v>
      </c>
      <c r="E3706" t="s">
        <v>700</v>
      </c>
      <c r="F3706">
        <v>168959</v>
      </c>
    </row>
    <row r="3707" spans="1:6">
      <c r="A3707" t="s">
        <v>830</v>
      </c>
      <c r="B3707" t="s">
        <v>798</v>
      </c>
      <c r="C3707" t="s">
        <v>69</v>
      </c>
      <c r="D3707" s="75" t="s">
        <v>832</v>
      </c>
      <c r="E3707" t="s">
        <v>700</v>
      </c>
      <c r="F3707">
        <v>177782</v>
      </c>
    </row>
    <row r="3708" spans="1:6">
      <c r="A3708" t="s">
        <v>830</v>
      </c>
      <c r="B3708" t="s">
        <v>798</v>
      </c>
      <c r="C3708" t="s">
        <v>69</v>
      </c>
      <c r="D3708" s="75" t="s">
        <v>833</v>
      </c>
      <c r="E3708" t="s">
        <v>700</v>
      </c>
      <c r="F3708">
        <v>209008</v>
      </c>
    </row>
    <row r="3709" spans="1:6">
      <c r="A3709" t="s">
        <v>830</v>
      </c>
      <c r="B3709" t="s">
        <v>798</v>
      </c>
      <c r="C3709" t="s">
        <v>69</v>
      </c>
      <c r="D3709" s="75" t="s">
        <v>834</v>
      </c>
      <c r="E3709" t="s">
        <v>700</v>
      </c>
      <c r="F3709">
        <v>289373</v>
      </c>
    </row>
    <row r="3710" spans="1:6">
      <c r="A3710" t="s">
        <v>830</v>
      </c>
      <c r="B3710" t="s">
        <v>798</v>
      </c>
      <c r="C3710" t="s">
        <v>69</v>
      </c>
      <c r="D3710" s="75" t="s">
        <v>835</v>
      </c>
      <c r="E3710" t="s">
        <v>700</v>
      </c>
      <c r="F3710">
        <v>299550</v>
      </c>
    </row>
    <row r="3711" spans="1:6">
      <c r="A3711" t="s">
        <v>830</v>
      </c>
      <c r="B3711" t="s">
        <v>798</v>
      </c>
      <c r="C3711" t="s">
        <v>69</v>
      </c>
      <c r="D3711" s="75" t="s">
        <v>836</v>
      </c>
      <c r="E3711" t="s">
        <v>700</v>
      </c>
      <c r="F3711">
        <v>292809</v>
      </c>
    </row>
    <row r="3712" spans="1:6">
      <c r="A3712" t="s">
        <v>830</v>
      </c>
      <c r="B3712" t="s">
        <v>798</v>
      </c>
      <c r="C3712" t="s">
        <v>69</v>
      </c>
      <c r="D3712" s="75" t="s">
        <v>837</v>
      </c>
      <c r="E3712" t="s">
        <v>700</v>
      </c>
      <c r="F3712">
        <v>317000</v>
      </c>
    </row>
    <row r="3713" spans="1:6">
      <c r="A3713" t="s">
        <v>830</v>
      </c>
      <c r="B3713" t="s">
        <v>798</v>
      </c>
      <c r="C3713" t="s">
        <v>69</v>
      </c>
      <c r="D3713" s="75" t="s">
        <v>838</v>
      </c>
      <c r="E3713" t="s">
        <v>700</v>
      </c>
      <c r="F3713">
        <v>299930</v>
      </c>
    </row>
    <row r="3714" spans="1:6">
      <c r="A3714" t="s">
        <v>830</v>
      </c>
      <c r="B3714" t="s">
        <v>798</v>
      </c>
      <c r="C3714" t="s">
        <v>69</v>
      </c>
      <c r="D3714" s="75" t="s">
        <v>839</v>
      </c>
      <c r="E3714" t="s">
        <v>700</v>
      </c>
      <c r="F3714">
        <v>309629</v>
      </c>
    </row>
    <row r="3715" spans="1:6">
      <c r="A3715" t="s">
        <v>830</v>
      </c>
      <c r="B3715" t="s">
        <v>798</v>
      </c>
      <c r="C3715" t="s">
        <v>69</v>
      </c>
      <c r="D3715" s="75" t="s">
        <v>840</v>
      </c>
      <c r="E3715" t="s">
        <v>700</v>
      </c>
      <c r="F3715">
        <v>282171</v>
      </c>
    </row>
    <row r="3716" spans="1:6">
      <c r="A3716" t="s">
        <v>830</v>
      </c>
      <c r="B3716" t="s">
        <v>798</v>
      </c>
      <c r="C3716" t="s">
        <v>69</v>
      </c>
      <c r="D3716" s="75" t="s">
        <v>841</v>
      </c>
      <c r="E3716" t="s">
        <v>700</v>
      </c>
      <c r="F3716">
        <v>237270</v>
      </c>
    </row>
    <row r="3717" spans="1:6">
      <c r="A3717" t="s">
        <v>830</v>
      </c>
      <c r="B3717" t="s">
        <v>798</v>
      </c>
      <c r="C3717" t="s">
        <v>69</v>
      </c>
      <c r="D3717" s="75" t="s">
        <v>842</v>
      </c>
      <c r="E3717" t="s">
        <v>700</v>
      </c>
      <c r="F3717">
        <v>170459</v>
      </c>
    </row>
    <row r="3718" spans="1:6">
      <c r="A3718" t="s">
        <v>830</v>
      </c>
      <c r="B3718" t="s">
        <v>798</v>
      </c>
      <c r="C3718" t="s">
        <v>69</v>
      </c>
      <c r="D3718" s="75" t="s">
        <v>843</v>
      </c>
      <c r="E3718" t="s">
        <v>700</v>
      </c>
      <c r="F3718">
        <v>96172</v>
      </c>
    </row>
    <row r="3719" spans="1:6">
      <c r="A3719" t="s">
        <v>830</v>
      </c>
      <c r="B3719" t="s">
        <v>798</v>
      </c>
      <c r="C3719" t="s">
        <v>69</v>
      </c>
      <c r="D3719" s="75" t="s">
        <v>844</v>
      </c>
      <c r="E3719" t="s">
        <v>700</v>
      </c>
      <c r="F3719">
        <v>53837</v>
      </c>
    </row>
    <row r="3720" spans="1:6">
      <c r="A3720" t="s">
        <v>830</v>
      </c>
      <c r="B3720" t="s">
        <v>798</v>
      </c>
      <c r="C3720" t="s">
        <v>69</v>
      </c>
      <c r="D3720" s="75" t="s">
        <v>845</v>
      </c>
      <c r="E3720" t="s">
        <v>700</v>
      </c>
      <c r="F3720">
        <v>26965</v>
      </c>
    </row>
    <row r="3721" spans="1:6">
      <c r="A3721" t="s">
        <v>830</v>
      </c>
      <c r="B3721" t="s">
        <v>798</v>
      </c>
      <c r="C3721" t="s">
        <v>69</v>
      </c>
      <c r="D3721" s="75" t="s">
        <v>846</v>
      </c>
      <c r="E3721" t="s">
        <v>700</v>
      </c>
      <c r="F3721">
        <v>8450</v>
      </c>
    </row>
    <row r="3722" spans="1:6">
      <c r="A3722" t="s">
        <v>830</v>
      </c>
      <c r="B3722" t="s">
        <v>798</v>
      </c>
      <c r="C3722" t="s">
        <v>69</v>
      </c>
      <c r="D3722" s="75" t="s">
        <v>847</v>
      </c>
      <c r="E3722" t="s">
        <v>700</v>
      </c>
      <c r="F3722">
        <v>1558</v>
      </c>
    </row>
    <row r="3723" spans="1:6">
      <c r="A3723" t="s">
        <v>830</v>
      </c>
      <c r="B3723" t="s">
        <v>798</v>
      </c>
      <c r="C3723" t="s">
        <v>69</v>
      </c>
      <c r="D3723" s="75" t="s">
        <v>159</v>
      </c>
      <c r="E3723" t="s">
        <v>701</v>
      </c>
      <c r="F3723">
        <v>35854</v>
      </c>
    </row>
    <row r="3724" spans="1:6">
      <c r="A3724" t="s">
        <v>830</v>
      </c>
      <c r="B3724" t="s">
        <v>798</v>
      </c>
      <c r="C3724" t="s">
        <v>69</v>
      </c>
      <c r="D3724" s="75" t="s">
        <v>160</v>
      </c>
      <c r="E3724" t="s">
        <v>701</v>
      </c>
      <c r="F3724">
        <v>166514</v>
      </c>
    </row>
    <row r="3725" spans="1:6">
      <c r="A3725" t="s">
        <v>830</v>
      </c>
      <c r="B3725" t="s">
        <v>798</v>
      </c>
      <c r="C3725" t="s">
        <v>69</v>
      </c>
      <c r="D3725" s="75" t="s">
        <v>161</v>
      </c>
      <c r="E3725" t="s">
        <v>701</v>
      </c>
      <c r="F3725">
        <v>191059</v>
      </c>
    </row>
    <row r="3726" spans="1:6">
      <c r="A3726" t="s">
        <v>830</v>
      </c>
      <c r="B3726" t="s">
        <v>798</v>
      </c>
      <c r="C3726" t="s">
        <v>69</v>
      </c>
      <c r="D3726" s="75" t="s">
        <v>831</v>
      </c>
      <c r="E3726" t="s">
        <v>701</v>
      </c>
      <c r="F3726">
        <v>168449</v>
      </c>
    </row>
    <row r="3727" spans="1:6">
      <c r="A3727" t="s">
        <v>830</v>
      </c>
      <c r="B3727" t="s">
        <v>798</v>
      </c>
      <c r="C3727" t="s">
        <v>69</v>
      </c>
      <c r="D3727" s="75" t="s">
        <v>832</v>
      </c>
      <c r="E3727" t="s">
        <v>701</v>
      </c>
      <c r="F3727">
        <v>176896</v>
      </c>
    </row>
    <row r="3728" spans="1:6">
      <c r="A3728" t="s">
        <v>830</v>
      </c>
      <c r="B3728" t="s">
        <v>798</v>
      </c>
      <c r="C3728" t="s">
        <v>69</v>
      </c>
      <c r="D3728" s="75" t="s">
        <v>833</v>
      </c>
      <c r="E3728" t="s">
        <v>701</v>
      </c>
      <c r="F3728">
        <v>189579</v>
      </c>
    </row>
    <row r="3729" spans="1:6">
      <c r="A3729" t="s">
        <v>830</v>
      </c>
      <c r="B3729" t="s">
        <v>798</v>
      </c>
      <c r="C3729" t="s">
        <v>69</v>
      </c>
      <c r="D3729" s="75" t="s">
        <v>834</v>
      </c>
      <c r="E3729" t="s">
        <v>701</v>
      </c>
      <c r="F3729">
        <v>243884</v>
      </c>
    </row>
    <row r="3730" spans="1:6">
      <c r="A3730" t="s">
        <v>830</v>
      </c>
      <c r="B3730" t="s">
        <v>798</v>
      </c>
      <c r="C3730" t="s">
        <v>69</v>
      </c>
      <c r="D3730" s="75" t="s">
        <v>835</v>
      </c>
      <c r="E3730" t="s">
        <v>701</v>
      </c>
      <c r="F3730">
        <v>257451</v>
      </c>
    </row>
    <row r="3731" spans="1:6">
      <c r="A3731" t="s">
        <v>830</v>
      </c>
      <c r="B3731" t="s">
        <v>798</v>
      </c>
      <c r="C3731" t="s">
        <v>69</v>
      </c>
      <c r="D3731" s="75" t="s">
        <v>836</v>
      </c>
      <c r="E3731" t="s">
        <v>701</v>
      </c>
      <c r="F3731">
        <v>265956</v>
      </c>
    </row>
    <row r="3732" spans="1:6">
      <c r="A3732" t="s">
        <v>830</v>
      </c>
      <c r="B3732" t="s">
        <v>798</v>
      </c>
      <c r="C3732" t="s">
        <v>69</v>
      </c>
      <c r="D3732" s="75" t="s">
        <v>837</v>
      </c>
      <c r="E3732" t="s">
        <v>701</v>
      </c>
      <c r="F3732">
        <v>288216</v>
      </c>
    </row>
    <row r="3733" spans="1:6">
      <c r="A3733" t="s">
        <v>830</v>
      </c>
      <c r="B3733" t="s">
        <v>798</v>
      </c>
      <c r="C3733" t="s">
        <v>69</v>
      </c>
      <c r="D3733" s="75" t="s">
        <v>838</v>
      </c>
      <c r="E3733" t="s">
        <v>701</v>
      </c>
      <c r="F3733">
        <v>281858</v>
      </c>
    </row>
    <row r="3734" spans="1:6">
      <c r="A3734" t="s">
        <v>830</v>
      </c>
      <c r="B3734" t="s">
        <v>798</v>
      </c>
      <c r="C3734" t="s">
        <v>69</v>
      </c>
      <c r="D3734" s="75" t="s">
        <v>839</v>
      </c>
      <c r="E3734" t="s">
        <v>701</v>
      </c>
      <c r="F3734">
        <v>309327</v>
      </c>
    </row>
    <row r="3735" spans="1:6">
      <c r="A3735" t="s">
        <v>830</v>
      </c>
      <c r="B3735" t="s">
        <v>798</v>
      </c>
      <c r="C3735" t="s">
        <v>69</v>
      </c>
      <c r="D3735" s="75" t="s">
        <v>840</v>
      </c>
      <c r="E3735" t="s">
        <v>701</v>
      </c>
      <c r="F3735">
        <v>291990</v>
      </c>
    </row>
    <row r="3736" spans="1:6">
      <c r="A3736" t="s">
        <v>830</v>
      </c>
      <c r="B3736" t="s">
        <v>798</v>
      </c>
      <c r="C3736" t="s">
        <v>69</v>
      </c>
      <c r="D3736" s="75" t="s">
        <v>841</v>
      </c>
      <c r="E3736" t="s">
        <v>701</v>
      </c>
      <c r="F3736">
        <v>259676</v>
      </c>
    </row>
    <row r="3737" spans="1:6">
      <c r="A3737" t="s">
        <v>830</v>
      </c>
      <c r="B3737" t="s">
        <v>798</v>
      </c>
      <c r="C3737" t="s">
        <v>69</v>
      </c>
      <c r="D3737" s="75" t="s">
        <v>842</v>
      </c>
      <c r="E3737" t="s">
        <v>701</v>
      </c>
      <c r="F3737">
        <v>192683</v>
      </c>
    </row>
    <row r="3738" spans="1:6">
      <c r="A3738" t="s">
        <v>830</v>
      </c>
      <c r="B3738" t="s">
        <v>798</v>
      </c>
      <c r="C3738" t="s">
        <v>69</v>
      </c>
      <c r="D3738" s="75" t="s">
        <v>843</v>
      </c>
      <c r="E3738" t="s">
        <v>701</v>
      </c>
      <c r="F3738">
        <v>114934</v>
      </c>
    </row>
    <row r="3739" spans="1:6">
      <c r="A3739" t="s">
        <v>830</v>
      </c>
      <c r="B3739" t="s">
        <v>798</v>
      </c>
      <c r="C3739" t="s">
        <v>69</v>
      </c>
      <c r="D3739" s="75" t="s">
        <v>844</v>
      </c>
      <c r="E3739" t="s">
        <v>701</v>
      </c>
      <c r="F3739">
        <v>61022</v>
      </c>
    </row>
    <row r="3740" spans="1:6">
      <c r="A3740" t="s">
        <v>830</v>
      </c>
      <c r="B3740" t="s">
        <v>798</v>
      </c>
      <c r="C3740" t="s">
        <v>69</v>
      </c>
      <c r="D3740" s="75" t="s">
        <v>845</v>
      </c>
      <c r="E3740" t="s">
        <v>701</v>
      </c>
      <c r="F3740">
        <v>28949</v>
      </c>
    </row>
    <row r="3741" spans="1:6">
      <c r="A3741" t="s">
        <v>830</v>
      </c>
      <c r="B3741" t="s">
        <v>798</v>
      </c>
      <c r="C3741" t="s">
        <v>69</v>
      </c>
      <c r="D3741" s="75" t="s">
        <v>846</v>
      </c>
      <c r="E3741" t="s">
        <v>701</v>
      </c>
      <c r="F3741">
        <v>8360</v>
      </c>
    </row>
    <row r="3742" spans="1:6">
      <c r="A3742" t="s">
        <v>830</v>
      </c>
      <c r="B3742" t="s">
        <v>798</v>
      </c>
      <c r="C3742" t="s">
        <v>69</v>
      </c>
      <c r="D3742" s="75" t="s">
        <v>847</v>
      </c>
      <c r="E3742" t="s">
        <v>701</v>
      </c>
      <c r="F3742">
        <v>1452</v>
      </c>
    </row>
    <row r="3743" spans="1:6">
      <c r="A3743" t="s">
        <v>830</v>
      </c>
      <c r="B3743" t="s">
        <v>798</v>
      </c>
      <c r="C3743" t="s">
        <v>69</v>
      </c>
      <c r="D3743" s="75" t="s">
        <v>681</v>
      </c>
      <c r="E3743" t="s">
        <v>701</v>
      </c>
      <c r="F3743">
        <v>3</v>
      </c>
    </row>
    <row r="3744" spans="1:6">
      <c r="A3744" t="s">
        <v>830</v>
      </c>
      <c r="B3744" t="s">
        <v>798</v>
      </c>
      <c r="C3744" t="s">
        <v>69</v>
      </c>
      <c r="D3744" s="75" t="s">
        <v>159</v>
      </c>
      <c r="E3744" t="s">
        <v>50</v>
      </c>
      <c r="F3744">
        <v>10187</v>
      </c>
    </row>
    <row r="3745" spans="1:6">
      <c r="A3745" t="s">
        <v>830</v>
      </c>
      <c r="B3745" t="s">
        <v>798</v>
      </c>
      <c r="C3745" t="s">
        <v>69</v>
      </c>
      <c r="D3745" s="75" t="s">
        <v>160</v>
      </c>
      <c r="E3745" t="s">
        <v>50</v>
      </c>
      <c r="F3745">
        <v>55888</v>
      </c>
    </row>
    <row r="3746" spans="1:6">
      <c r="A3746" t="s">
        <v>830</v>
      </c>
      <c r="B3746" t="s">
        <v>798</v>
      </c>
      <c r="C3746" t="s">
        <v>69</v>
      </c>
      <c r="D3746" s="75" t="s">
        <v>161</v>
      </c>
      <c r="E3746" t="s">
        <v>50</v>
      </c>
      <c r="F3746">
        <v>71566</v>
      </c>
    </row>
    <row r="3747" spans="1:6">
      <c r="A3747" t="s">
        <v>830</v>
      </c>
      <c r="B3747" t="s">
        <v>798</v>
      </c>
      <c r="C3747" t="s">
        <v>69</v>
      </c>
      <c r="D3747" s="75" t="s">
        <v>831</v>
      </c>
      <c r="E3747" t="s">
        <v>50</v>
      </c>
      <c r="F3747">
        <v>62947</v>
      </c>
    </row>
    <row r="3748" spans="1:6">
      <c r="A3748" t="s">
        <v>830</v>
      </c>
      <c r="B3748" t="s">
        <v>798</v>
      </c>
      <c r="C3748" t="s">
        <v>69</v>
      </c>
      <c r="D3748" s="75" t="s">
        <v>832</v>
      </c>
      <c r="E3748" t="s">
        <v>50</v>
      </c>
      <c r="F3748">
        <v>72112</v>
      </c>
    </row>
    <row r="3749" spans="1:6">
      <c r="A3749" t="s">
        <v>830</v>
      </c>
      <c r="B3749" t="s">
        <v>798</v>
      </c>
      <c r="C3749" t="s">
        <v>69</v>
      </c>
      <c r="D3749" s="75" t="s">
        <v>833</v>
      </c>
      <c r="E3749" t="s">
        <v>50</v>
      </c>
      <c r="F3749">
        <v>72907</v>
      </c>
    </row>
    <row r="3750" spans="1:6">
      <c r="A3750" t="s">
        <v>830</v>
      </c>
      <c r="B3750" t="s">
        <v>798</v>
      </c>
      <c r="C3750" t="s">
        <v>69</v>
      </c>
      <c r="D3750" s="75" t="s">
        <v>834</v>
      </c>
      <c r="E3750" t="s">
        <v>50</v>
      </c>
      <c r="F3750">
        <v>85430</v>
      </c>
    </row>
    <row r="3751" spans="1:6">
      <c r="A3751" t="s">
        <v>830</v>
      </c>
      <c r="B3751" t="s">
        <v>798</v>
      </c>
      <c r="C3751" t="s">
        <v>69</v>
      </c>
      <c r="D3751" s="75" t="s">
        <v>835</v>
      </c>
      <c r="E3751" t="s">
        <v>50</v>
      </c>
      <c r="F3751">
        <v>87831</v>
      </c>
    </row>
    <row r="3752" spans="1:6">
      <c r="A3752" t="s">
        <v>830</v>
      </c>
      <c r="B3752" t="s">
        <v>798</v>
      </c>
      <c r="C3752" t="s">
        <v>69</v>
      </c>
      <c r="D3752" s="75" t="s">
        <v>836</v>
      </c>
      <c r="E3752" t="s">
        <v>50</v>
      </c>
      <c r="F3752">
        <v>90078</v>
      </c>
    </row>
    <row r="3753" spans="1:6">
      <c r="A3753" t="s">
        <v>830</v>
      </c>
      <c r="B3753" t="s">
        <v>798</v>
      </c>
      <c r="C3753" t="s">
        <v>69</v>
      </c>
      <c r="D3753" s="75" t="s">
        <v>837</v>
      </c>
      <c r="E3753" t="s">
        <v>50</v>
      </c>
      <c r="F3753">
        <v>107306</v>
      </c>
    </row>
    <row r="3754" spans="1:6">
      <c r="A3754" t="s">
        <v>830</v>
      </c>
      <c r="B3754" t="s">
        <v>798</v>
      </c>
      <c r="C3754" t="s">
        <v>69</v>
      </c>
      <c r="D3754" s="75" t="s">
        <v>838</v>
      </c>
      <c r="E3754" t="s">
        <v>50</v>
      </c>
      <c r="F3754">
        <v>115700</v>
      </c>
    </row>
    <row r="3755" spans="1:6">
      <c r="A3755" t="s">
        <v>830</v>
      </c>
      <c r="B3755" t="s">
        <v>798</v>
      </c>
      <c r="C3755" t="s">
        <v>69</v>
      </c>
      <c r="D3755" s="75" t="s">
        <v>839</v>
      </c>
      <c r="E3755" t="s">
        <v>50</v>
      </c>
      <c r="F3755">
        <v>136714</v>
      </c>
    </row>
    <row r="3756" spans="1:6">
      <c r="A3756" t="s">
        <v>830</v>
      </c>
      <c r="B3756" t="s">
        <v>798</v>
      </c>
      <c r="C3756" t="s">
        <v>69</v>
      </c>
      <c r="D3756" s="75" t="s">
        <v>840</v>
      </c>
      <c r="E3756" t="s">
        <v>50</v>
      </c>
      <c r="F3756">
        <v>138427</v>
      </c>
    </row>
    <row r="3757" spans="1:6">
      <c r="A3757" t="s">
        <v>830</v>
      </c>
      <c r="B3757" t="s">
        <v>798</v>
      </c>
      <c r="C3757" t="s">
        <v>69</v>
      </c>
      <c r="D3757" s="75" t="s">
        <v>841</v>
      </c>
      <c r="E3757" t="s">
        <v>50</v>
      </c>
      <c r="F3757">
        <v>130871</v>
      </c>
    </row>
    <row r="3758" spans="1:6">
      <c r="A3758" t="s">
        <v>830</v>
      </c>
      <c r="B3758" t="s">
        <v>798</v>
      </c>
      <c r="C3758" t="s">
        <v>69</v>
      </c>
      <c r="D3758" s="75" t="s">
        <v>842</v>
      </c>
      <c r="E3758" t="s">
        <v>50</v>
      </c>
      <c r="F3758">
        <v>101050</v>
      </c>
    </row>
    <row r="3759" spans="1:6">
      <c r="A3759" t="s">
        <v>830</v>
      </c>
      <c r="B3759" t="s">
        <v>798</v>
      </c>
      <c r="C3759" t="s">
        <v>69</v>
      </c>
      <c r="D3759" s="75" t="s">
        <v>843</v>
      </c>
      <c r="E3759" t="s">
        <v>50</v>
      </c>
      <c r="F3759">
        <v>60127</v>
      </c>
    </row>
    <row r="3760" spans="1:6">
      <c r="A3760" t="s">
        <v>830</v>
      </c>
      <c r="B3760" t="s">
        <v>798</v>
      </c>
      <c r="C3760" t="s">
        <v>69</v>
      </c>
      <c r="D3760" s="75" t="s">
        <v>844</v>
      </c>
      <c r="E3760" t="s">
        <v>50</v>
      </c>
      <c r="F3760">
        <v>34707</v>
      </c>
    </row>
    <row r="3761" spans="1:6">
      <c r="A3761" t="s">
        <v>830</v>
      </c>
      <c r="B3761" t="s">
        <v>798</v>
      </c>
      <c r="C3761" t="s">
        <v>69</v>
      </c>
      <c r="D3761" s="75" t="s">
        <v>845</v>
      </c>
      <c r="E3761" t="s">
        <v>50</v>
      </c>
      <c r="F3761">
        <v>17527</v>
      </c>
    </row>
    <row r="3762" spans="1:6">
      <c r="A3762" t="s">
        <v>830</v>
      </c>
      <c r="B3762" t="s">
        <v>798</v>
      </c>
      <c r="C3762" t="s">
        <v>69</v>
      </c>
      <c r="D3762" s="75" t="s">
        <v>846</v>
      </c>
      <c r="E3762" t="s">
        <v>50</v>
      </c>
      <c r="F3762">
        <v>5890</v>
      </c>
    </row>
    <row r="3763" spans="1:6">
      <c r="A3763" t="s">
        <v>830</v>
      </c>
      <c r="B3763" t="s">
        <v>798</v>
      </c>
      <c r="C3763" t="s">
        <v>69</v>
      </c>
      <c r="D3763" s="75" t="s">
        <v>847</v>
      </c>
      <c r="E3763" t="s">
        <v>50</v>
      </c>
      <c r="F3763">
        <v>1045</v>
      </c>
    </row>
    <row r="3764" spans="1:6">
      <c r="A3764" t="s">
        <v>830</v>
      </c>
      <c r="B3764" t="s">
        <v>798</v>
      </c>
      <c r="C3764" t="s">
        <v>69</v>
      </c>
      <c r="D3764" s="75" t="s">
        <v>159</v>
      </c>
      <c r="E3764" t="s">
        <v>49</v>
      </c>
      <c r="F3764">
        <v>21226</v>
      </c>
    </row>
    <row r="3765" spans="1:6">
      <c r="A3765" t="s">
        <v>830</v>
      </c>
      <c r="B3765" t="s">
        <v>798</v>
      </c>
      <c r="C3765" t="s">
        <v>69</v>
      </c>
      <c r="D3765" s="75" t="s">
        <v>160</v>
      </c>
      <c r="E3765" t="s">
        <v>49</v>
      </c>
      <c r="F3765">
        <v>96853</v>
      </c>
    </row>
    <row r="3766" spans="1:6">
      <c r="A3766" t="s">
        <v>830</v>
      </c>
      <c r="B3766" t="s">
        <v>798</v>
      </c>
      <c r="C3766" t="s">
        <v>69</v>
      </c>
      <c r="D3766" s="75" t="s">
        <v>161</v>
      </c>
      <c r="E3766" t="s">
        <v>49</v>
      </c>
      <c r="F3766">
        <v>113582</v>
      </c>
    </row>
    <row r="3767" spans="1:6">
      <c r="A3767" t="s">
        <v>830</v>
      </c>
      <c r="B3767" t="s">
        <v>798</v>
      </c>
      <c r="C3767" t="s">
        <v>69</v>
      </c>
      <c r="D3767" s="75" t="s">
        <v>831</v>
      </c>
      <c r="E3767" t="s">
        <v>49</v>
      </c>
      <c r="F3767">
        <v>99309</v>
      </c>
    </row>
    <row r="3768" spans="1:6">
      <c r="A3768" t="s">
        <v>830</v>
      </c>
      <c r="B3768" t="s">
        <v>798</v>
      </c>
      <c r="C3768" t="s">
        <v>69</v>
      </c>
      <c r="D3768" s="75" t="s">
        <v>832</v>
      </c>
      <c r="E3768" t="s">
        <v>49</v>
      </c>
      <c r="F3768">
        <v>115893</v>
      </c>
    </row>
    <row r="3769" spans="1:6">
      <c r="A3769" t="s">
        <v>830</v>
      </c>
      <c r="B3769" t="s">
        <v>798</v>
      </c>
      <c r="C3769" t="s">
        <v>69</v>
      </c>
      <c r="D3769" s="75" t="s">
        <v>833</v>
      </c>
      <c r="E3769" t="s">
        <v>49</v>
      </c>
      <c r="F3769">
        <v>143217</v>
      </c>
    </row>
    <row r="3770" spans="1:6">
      <c r="A3770" t="s">
        <v>830</v>
      </c>
      <c r="B3770" t="s">
        <v>798</v>
      </c>
      <c r="C3770" t="s">
        <v>69</v>
      </c>
      <c r="D3770" s="75" t="s">
        <v>834</v>
      </c>
      <c r="E3770" t="s">
        <v>49</v>
      </c>
      <c r="F3770">
        <v>170616</v>
      </c>
    </row>
    <row r="3771" spans="1:6">
      <c r="A3771" t="s">
        <v>830</v>
      </c>
      <c r="B3771" t="s">
        <v>798</v>
      </c>
      <c r="C3771" t="s">
        <v>69</v>
      </c>
      <c r="D3771" s="75" t="s">
        <v>835</v>
      </c>
      <c r="E3771" t="s">
        <v>49</v>
      </c>
      <c r="F3771">
        <v>165946</v>
      </c>
    </row>
    <row r="3772" spans="1:6">
      <c r="A3772" t="s">
        <v>830</v>
      </c>
      <c r="B3772" t="s">
        <v>798</v>
      </c>
      <c r="C3772" t="s">
        <v>69</v>
      </c>
      <c r="D3772" s="75" t="s">
        <v>836</v>
      </c>
      <c r="E3772" t="s">
        <v>49</v>
      </c>
      <c r="F3772">
        <v>159051</v>
      </c>
    </row>
    <row r="3773" spans="1:6">
      <c r="A3773" t="s">
        <v>830</v>
      </c>
      <c r="B3773" t="s">
        <v>798</v>
      </c>
      <c r="C3773" t="s">
        <v>69</v>
      </c>
      <c r="D3773" s="75" t="s">
        <v>837</v>
      </c>
      <c r="E3773" t="s">
        <v>49</v>
      </c>
      <c r="F3773">
        <v>178211</v>
      </c>
    </row>
    <row r="3774" spans="1:6">
      <c r="A3774" t="s">
        <v>830</v>
      </c>
      <c r="B3774" t="s">
        <v>798</v>
      </c>
      <c r="C3774" t="s">
        <v>69</v>
      </c>
      <c r="D3774" s="75" t="s">
        <v>838</v>
      </c>
      <c r="E3774" t="s">
        <v>49</v>
      </c>
      <c r="F3774">
        <v>181620</v>
      </c>
    </row>
    <row r="3775" spans="1:6">
      <c r="A3775" t="s">
        <v>830</v>
      </c>
      <c r="B3775" t="s">
        <v>798</v>
      </c>
      <c r="C3775" t="s">
        <v>69</v>
      </c>
      <c r="D3775" s="75" t="s">
        <v>839</v>
      </c>
      <c r="E3775" t="s">
        <v>49</v>
      </c>
      <c r="F3775">
        <v>193069</v>
      </c>
    </row>
    <row r="3776" spans="1:6">
      <c r="A3776" t="s">
        <v>830</v>
      </c>
      <c r="B3776" t="s">
        <v>798</v>
      </c>
      <c r="C3776" t="s">
        <v>69</v>
      </c>
      <c r="D3776" s="75" t="s">
        <v>840</v>
      </c>
      <c r="E3776" t="s">
        <v>49</v>
      </c>
      <c r="F3776">
        <v>181932</v>
      </c>
    </row>
    <row r="3777" spans="1:6">
      <c r="A3777" t="s">
        <v>830</v>
      </c>
      <c r="B3777" t="s">
        <v>798</v>
      </c>
      <c r="C3777" t="s">
        <v>69</v>
      </c>
      <c r="D3777" s="75" t="s">
        <v>841</v>
      </c>
      <c r="E3777" t="s">
        <v>49</v>
      </c>
      <c r="F3777">
        <v>156870</v>
      </c>
    </row>
    <row r="3778" spans="1:6">
      <c r="A3778" t="s">
        <v>830</v>
      </c>
      <c r="B3778" t="s">
        <v>798</v>
      </c>
      <c r="C3778" t="s">
        <v>69</v>
      </c>
      <c r="D3778" s="75" t="s">
        <v>842</v>
      </c>
      <c r="E3778" t="s">
        <v>49</v>
      </c>
      <c r="F3778">
        <v>113039</v>
      </c>
    </row>
    <row r="3779" spans="1:6">
      <c r="A3779" t="s">
        <v>830</v>
      </c>
      <c r="B3779" t="s">
        <v>798</v>
      </c>
      <c r="C3779" t="s">
        <v>69</v>
      </c>
      <c r="D3779" s="75" t="s">
        <v>843</v>
      </c>
      <c r="E3779" t="s">
        <v>49</v>
      </c>
      <c r="F3779">
        <v>68040</v>
      </c>
    </row>
    <row r="3780" spans="1:6">
      <c r="A3780" t="s">
        <v>830</v>
      </c>
      <c r="B3780" t="s">
        <v>798</v>
      </c>
      <c r="C3780" t="s">
        <v>69</v>
      </c>
      <c r="D3780" s="75" t="s">
        <v>844</v>
      </c>
      <c r="E3780" t="s">
        <v>49</v>
      </c>
      <c r="F3780">
        <v>38518</v>
      </c>
    </row>
    <row r="3781" spans="1:6">
      <c r="A3781" t="s">
        <v>830</v>
      </c>
      <c r="B3781" t="s">
        <v>798</v>
      </c>
      <c r="C3781" t="s">
        <v>69</v>
      </c>
      <c r="D3781" s="75" t="s">
        <v>845</v>
      </c>
      <c r="E3781" t="s">
        <v>49</v>
      </c>
      <c r="F3781">
        <v>19271</v>
      </c>
    </row>
    <row r="3782" spans="1:6">
      <c r="A3782" t="s">
        <v>830</v>
      </c>
      <c r="B3782" t="s">
        <v>798</v>
      </c>
      <c r="C3782" t="s">
        <v>69</v>
      </c>
      <c r="D3782" s="75" t="s">
        <v>846</v>
      </c>
      <c r="E3782" t="s">
        <v>49</v>
      </c>
      <c r="F3782">
        <v>5738</v>
      </c>
    </row>
    <row r="3783" spans="1:6">
      <c r="A3783" t="s">
        <v>830</v>
      </c>
      <c r="B3783" t="s">
        <v>798</v>
      </c>
      <c r="C3783" t="s">
        <v>69</v>
      </c>
      <c r="D3783" s="75" t="s">
        <v>847</v>
      </c>
      <c r="E3783" t="s">
        <v>49</v>
      </c>
      <c r="F3783">
        <v>985</v>
      </c>
    </row>
    <row r="3784" spans="1:6">
      <c r="A3784" t="s">
        <v>830</v>
      </c>
      <c r="B3784" t="s">
        <v>798</v>
      </c>
      <c r="C3784" t="s">
        <v>69</v>
      </c>
      <c r="D3784" s="75" t="s">
        <v>159</v>
      </c>
      <c r="E3784" t="s">
        <v>702</v>
      </c>
      <c r="F3784">
        <v>1712</v>
      </c>
    </row>
    <row r="3785" spans="1:6">
      <c r="A3785" t="s">
        <v>830</v>
      </c>
      <c r="B3785" t="s">
        <v>798</v>
      </c>
      <c r="C3785" t="s">
        <v>69</v>
      </c>
      <c r="D3785" s="75" t="s">
        <v>160</v>
      </c>
      <c r="E3785" t="s">
        <v>702</v>
      </c>
      <c r="F3785">
        <v>9545</v>
      </c>
    </row>
    <row r="3786" spans="1:6">
      <c r="A3786" t="s">
        <v>830</v>
      </c>
      <c r="B3786" t="s">
        <v>798</v>
      </c>
      <c r="C3786" t="s">
        <v>69</v>
      </c>
      <c r="D3786" s="75" t="s">
        <v>161</v>
      </c>
      <c r="E3786" t="s">
        <v>702</v>
      </c>
      <c r="F3786">
        <v>12405</v>
      </c>
    </row>
    <row r="3787" spans="1:6">
      <c r="A3787" t="s">
        <v>830</v>
      </c>
      <c r="B3787" t="s">
        <v>798</v>
      </c>
      <c r="C3787" t="s">
        <v>69</v>
      </c>
      <c r="D3787" s="75" t="s">
        <v>831</v>
      </c>
      <c r="E3787" t="s">
        <v>702</v>
      </c>
      <c r="F3787">
        <v>12341</v>
      </c>
    </row>
    <row r="3788" spans="1:6">
      <c r="A3788" t="s">
        <v>830</v>
      </c>
      <c r="B3788" t="s">
        <v>798</v>
      </c>
      <c r="C3788" t="s">
        <v>69</v>
      </c>
      <c r="D3788" s="75" t="s">
        <v>832</v>
      </c>
      <c r="E3788" t="s">
        <v>702</v>
      </c>
      <c r="F3788">
        <v>16495</v>
      </c>
    </row>
    <row r="3789" spans="1:6">
      <c r="A3789" t="s">
        <v>830</v>
      </c>
      <c r="B3789" t="s">
        <v>798</v>
      </c>
      <c r="C3789" t="s">
        <v>69</v>
      </c>
      <c r="D3789" s="75" t="s">
        <v>833</v>
      </c>
      <c r="E3789" t="s">
        <v>702</v>
      </c>
      <c r="F3789">
        <v>15181</v>
      </c>
    </row>
    <row r="3790" spans="1:6">
      <c r="A3790" t="s">
        <v>830</v>
      </c>
      <c r="B3790" t="s">
        <v>798</v>
      </c>
      <c r="C3790" t="s">
        <v>69</v>
      </c>
      <c r="D3790" s="75" t="s">
        <v>834</v>
      </c>
      <c r="E3790" t="s">
        <v>702</v>
      </c>
      <c r="F3790">
        <v>18786</v>
      </c>
    </row>
    <row r="3791" spans="1:6">
      <c r="A3791" t="s">
        <v>830</v>
      </c>
      <c r="B3791" t="s">
        <v>798</v>
      </c>
      <c r="C3791" t="s">
        <v>69</v>
      </c>
      <c r="D3791" s="75" t="s">
        <v>835</v>
      </c>
      <c r="E3791" t="s">
        <v>702</v>
      </c>
      <c r="F3791">
        <v>19351</v>
      </c>
    </row>
    <row r="3792" spans="1:6">
      <c r="A3792" t="s">
        <v>830</v>
      </c>
      <c r="B3792" t="s">
        <v>798</v>
      </c>
      <c r="C3792" t="s">
        <v>69</v>
      </c>
      <c r="D3792" s="75" t="s">
        <v>836</v>
      </c>
      <c r="E3792" t="s">
        <v>702</v>
      </c>
      <c r="F3792">
        <v>20413</v>
      </c>
    </row>
    <row r="3793" spans="1:6">
      <c r="A3793" t="s">
        <v>830</v>
      </c>
      <c r="B3793" t="s">
        <v>798</v>
      </c>
      <c r="C3793" t="s">
        <v>69</v>
      </c>
      <c r="D3793" s="75" t="s">
        <v>837</v>
      </c>
      <c r="E3793" t="s">
        <v>702</v>
      </c>
      <c r="F3793">
        <v>25460</v>
      </c>
    </row>
    <row r="3794" spans="1:6">
      <c r="A3794" t="s">
        <v>830</v>
      </c>
      <c r="B3794" t="s">
        <v>798</v>
      </c>
      <c r="C3794" t="s">
        <v>69</v>
      </c>
      <c r="D3794" s="75" t="s">
        <v>838</v>
      </c>
      <c r="E3794" t="s">
        <v>702</v>
      </c>
      <c r="F3794">
        <v>28271</v>
      </c>
    </row>
    <row r="3795" spans="1:6">
      <c r="A3795" t="s">
        <v>830</v>
      </c>
      <c r="B3795" t="s">
        <v>798</v>
      </c>
      <c r="C3795" t="s">
        <v>69</v>
      </c>
      <c r="D3795" s="75" t="s">
        <v>839</v>
      </c>
      <c r="E3795" t="s">
        <v>702</v>
      </c>
      <c r="F3795">
        <v>35393</v>
      </c>
    </row>
    <row r="3796" spans="1:6">
      <c r="A3796" t="s">
        <v>830</v>
      </c>
      <c r="B3796" t="s">
        <v>798</v>
      </c>
      <c r="C3796" t="s">
        <v>69</v>
      </c>
      <c r="D3796" s="75" t="s">
        <v>840</v>
      </c>
      <c r="E3796" t="s">
        <v>702</v>
      </c>
      <c r="F3796">
        <v>34162</v>
      </c>
    </row>
    <row r="3797" spans="1:6">
      <c r="A3797" t="s">
        <v>830</v>
      </c>
      <c r="B3797" t="s">
        <v>798</v>
      </c>
      <c r="C3797" t="s">
        <v>69</v>
      </c>
      <c r="D3797" s="75" t="s">
        <v>841</v>
      </c>
      <c r="E3797" t="s">
        <v>702</v>
      </c>
      <c r="F3797">
        <v>29863</v>
      </c>
    </row>
    <row r="3798" spans="1:6">
      <c r="A3798" t="s">
        <v>830</v>
      </c>
      <c r="B3798" t="s">
        <v>798</v>
      </c>
      <c r="C3798" t="s">
        <v>69</v>
      </c>
      <c r="D3798" s="75" t="s">
        <v>842</v>
      </c>
      <c r="E3798" t="s">
        <v>702</v>
      </c>
      <c r="F3798">
        <v>21072</v>
      </c>
    </row>
    <row r="3799" spans="1:6">
      <c r="A3799" t="s">
        <v>830</v>
      </c>
      <c r="B3799" t="s">
        <v>798</v>
      </c>
      <c r="C3799" t="s">
        <v>69</v>
      </c>
      <c r="D3799" s="75" t="s">
        <v>843</v>
      </c>
      <c r="E3799" t="s">
        <v>702</v>
      </c>
      <c r="F3799">
        <v>12366</v>
      </c>
    </row>
    <row r="3800" spans="1:6">
      <c r="A3800" t="s">
        <v>830</v>
      </c>
      <c r="B3800" t="s">
        <v>798</v>
      </c>
      <c r="C3800" t="s">
        <v>69</v>
      </c>
      <c r="D3800" s="75" t="s">
        <v>844</v>
      </c>
      <c r="E3800" t="s">
        <v>702</v>
      </c>
      <c r="F3800">
        <v>7015</v>
      </c>
    </row>
    <row r="3801" spans="1:6">
      <c r="A3801" t="s">
        <v>830</v>
      </c>
      <c r="B3801" t="s">
        <v>798</v>
      </c>
      <c r="C3801" t="s">
        <v>69</v>
      </c>
      <c r="D3801" s="75" t="s">
        <v>845</v>
      </c>
      <c r="E3801" t="s">
        <v>702</v>
      </c>
      <c r="F3801">
        <v>3217</v>
      </c>
    </row>
    <row r="3802" spans="1:6">
      <c r="A3802" t="s">
        <v>830</v>
      </c>
      <c r="B3802" t="s">
        <v>798</v>
      </c>
      <c r="C3802" t="s">
        <v>69</v>
      </c>
      <c r="D3802" s="75" t="s">
        <v>846</v>
      </c>
      <c r="E3802" t="s">
        <v>702</v>
      </c>
      <c r="F3802">
        <v>988</v>
      </c>
    </row>
    <row r="3803" spans="1:6">
      <c r="A3803" t="s">
        <v>830</v>
      </c>
      <c r="B3803" t="s">
        <v>798</v>
      </c>
      <c r="C3803" t="s">
        <v>69</v>
      </c>
      <c r="D3803" s="75" t="s">
        <v>847</v>
      </c>
      <c r="E3803" t="s">
        <v>702</v>
      </c>
      <c r="F3803">
        <v>170</v>
      </c>
    </row>
    <row r="3804" spans="1:6">
      <c r="A3804" t="s">
        <v>830</v>
      </c>
      <c r="B3804" t="s">
        <v>798</v>
      </c>
      <c r="C3804" t="s">
        <v>69</v>
      </c>
      <c r="D3804" s="75" t="s">
        <v>159</v>
      </c>
      <c r="E3804" t="s">
        <v>52</v>
      </c>
      <c r="F3804">
        <v>2821</v>
      </c>
    </row>
    <row r="3805" spans="1:6">
      <c r="A3805" t="s">
        <v>830</v>
      </c>
      <c r="B3805" t="s">
        <v>798</v>
      </c>
      <c r="C3805" t="s">
        <v>69</v>
      </c>
      <c r="D3805" s="75" t="s">
        <v>160</v>
      </c>
      <c r="E3805" t="s">
        <v>52</v>
      </c>
      <c r="F3805">
        <v>15496</v>
      </c>
    </row>
    <row r="3806" spans="1:6">
      <c r="A3806" t="s">
        <v>830</v>
      </c>
      <c r="B3806" t="s">
        <v>798</v>
      </c>
      <c r="C3806" t="s">
        <v>69</v>
      </c>
      <c r="D3806" s="75" t="s">
        <v>161</v>
      </c>
      <c r="E3806" t="s">
        <v>52</v>
      </c>
      <c r="F3806">
        <v>17540</v>
      </c>
    </row>
    <row r="3807" spans="1:6">
      <c r="A3807" t="s">
        <v>830</v>
      </c>
      <c r="B3807" t="s">
        <v>798</v>
      </c>
      <c r="C3807" t="s">
        <v>69</v>
      </c>
      <c r="D3807" s="75" t="s">
        <v>831</v>
      </c>
      <c r="E3807" t="s">
        <v>52</v>
      </c>
      <c r="F3807">
        <v>13726</v>
      </c>
    </row>
    <row r="3808" spans="1:6">
      <c r="A3808" t="s">
        <v>830</v>
      </c>
      <c r="B3808" t="s">
        <v>798</v>
      </c>
      <c r="C3808" t="s">
        <v>69</v>
      </c>
      <c r="D3808" s="75" t="s">
        <v>832</v>
      </c>
      <c r="E3808" t="s">
        <v>52</v>
      </c>
      <c r="F3808">
        <v>13586</v>
      </c>
    </row>
    <row r="3809" spans="1:6">
      <c r="A3809" t="s">
        <v>830</v>
      </c>
      <c r="B3809" t="s">
        <v>798</v>
      </c>
      <c r="C3809" t="s">
        <v>69</v>
      </c>
      <c r="D3809" s="75" t="s">
        <v>833</v>
      </c>
      <c r="E3809" t="s">
        <v>52</v>
      </c>
      <c r="F3809">
        <v>18797</v>
      </c>
    </row>
    <row r="3810" spans="1:6">
      <c r="A3810" t="s">
        <v>830</v>
      </c>
      <c r="B3810" t="s">
        <v>798</v>
      </c>
      <c r="C3810" t="s">
        <v>69</v>
      </c>
      <c r="D3810" s="75" t="s">
        <v>834</v>
      </c>
      <c r="E3810" t="s">
        <v>52</v>
      </c>
      <c r="F3810">
        <v>26145</v>
      </c>
    </row>
    <row r="3811" spans="1:6">
      <c r="A3811" t="s">
        <v>830</v>
      </c>
      <c r="B3811" t="s">
        <v>798</v>
      </c>
      <c r="C3811" t="s">
        <v>69</v>
      </c>
      <c r="D3811" s="75" t="s">
        <v>835</v>
      </c>
      <c r="E3811" t="s">
        <v>52</v>
      </c>
      <c r="F3811">
        <v>27287</v>
      </c>
    </row>
    <row r="3812" spans="1:6">
      <c r="A3812" t="s">
        <v>830</v>
      </c>
      <c r="B3812" t="s">
        <v>798</v>
      </c>
      <c r="C3812" t="s">
        <v>69</v>
      </c>
      <c r="D3812" s="75" t="s">
        <v>836</v>
      </c>
      <c r="E3812" t="s">
        <v>52</v>
      </c>
      <c r="F3812">
        <v>24814</v>
      </c>
    </row>
    <row r="3813" spans="1:6">
      <c r="A3813" t="s">
        <v>830</v>
      </c>
      <c r="B3813" t="s">
        <v>798</v>
      </c>
      <c r="C3813" t="s">
        <v>69</v>
      </c>
      <c r="D3813" s="75" t="s">
        <v>837</v>
      </c>
      <c r="E3813" t="s">
        <v>52</v>
      </c>
      <c r="F3813">
        <v>24908</v>
      </c>
    </row>
    <row r="3814" spans="1:6">
      <c r="A3814" t="s">
        <v>830</v>
      </c>
      <c r="B3814" t="s">
        <v>798</v>
      </c>
      <c r="C3814" t="s">
        <v>69</v>
      </c>
      <c r="D3814" s="75" t="s">
        <v>838</v>
      </c>
      <c r="E3814" t="s">
        <v>52</v>
      </c>
      <c r="F3814">
        <v>22839</v>
      </c>
    </row>
    <row r="3815" spans="1:6">
      <c r="A3815" t="s">
        <v>830</v>
      </c>
      <c r="B3815" t="s">
        <v>798</v>
      </c>
      <c r="C3815" t="s">
        <v>69</v>
      </c>
      <c r="D3815" s="75" t="s">
        <v>839</v>
      </c>
      <c r="E3815" t="s">
        <v>52</v>
      </c>
      <c r="F3815">
        <v>24546</v>
      </c>
    </row>
    <row r="3816" spans="1:6">
      <c r="A3816" t="s">
        <v>830</v>
      </c>
      <c r="B3816" t="s">
        <v>798</v>
      </c>
      <c r="C3816" t="s">
        <v>69</v>
      </c>
      <c r="D3816" s="75" t="s">
        <v>840</v>
      </c>
      <c r="E3816" t="s">
        <v>52</v>
      </c>
      <c r="F3816">
        <v>22936</v>
      </c>
    </row>
    <row r="3817" spans="1:6">
      <c r="A3817" t="s">
        <v>830</v>
      </c>
      <c r="B3817" t="s">
        <v>798</v>
      </c>
      <c r="C3817" t="s">
        <v>69</v>
      </c>
      <c r="D3817" s="75" t="s">
        <v>841</v>
      </c>
      <c r="E3817" t="s">
        <v>52</v>
      </c>
      <c r="F3817">
        <v>21890</v>
      </c>
    </row>
    <row r="3818" spans="1:6">
      <c r="A3818" t="s">
        <v>830</v>
      </c>
      <c r="B3818" t="s">
        <v>798</v>
      </c>
      <c r="C3818" t="s">
        <v>69</v>
      </c>
      <c r="D3818" s="75" t="s">
        <v>842</v>
      </c>
      <c r="E3818" t="s">
        <v>52</v>
      </c>
      <c r="F3818">
        <v>15989</v>
      </c>
    </row>
    <row r="3819" spans="1:6">
      <c r="A3819" t="s">
        <v>830</v>
      </c>
      <c r="B3819" t="s">
        <v>798</v>
      </c>
      <c r="C3819" t="s">
        <v>69</v>
      </c>
      <c r="D3819" s="75" t="s">
        <v>843</v>
      </c>
      <c r="E3819" t="s">
        <v>52</v>
      </c>
      <c r="F3819">
        <v>9462</v>
      </c>
    </row>
    <row r="3820" spans="1:6">
      <c r="A3820" t="s">
        <v>830</v>
      </c>
      <c r="B3820" t="s">
        <v>798</v>
      </c>
      <c r="C3820" t="s">
        <v>69</v>
      </c>
      <c r="D3820" s="75" t="s">
        <v>844</v>
      </c>
      <c r="E3820" t="s">
        <v>52</v>
      </c>
      <c r="F3820">
        <v>5092</v>
      </c>
    </row>
    <row r="3821" spans="1:6">
      <c r="A3821" t="s">
        <v>830</v>
      </c>
      <c r="B3821" t="s">
        <v>798</v>
      </c>
      <c r="C3821" t="s">
        <v>69</v>
      </c>
      <c r="D3821" s="75" t="s">
        <v>845</v>
      </c>
      <c r="E3821" t="s">
        <v>52</v>
      </c>
      <c r="F3821">
        <v>2464</v>
      </c>
    </row>
    <row r="3822" spans="1:6">
      <c r="A3822" t="s">
        <v>830</v>
      </c>
      <c r="B3822" t="s">
        <v>798</v>
      </c>
      <c r="C3822" t="s">
        <v>69</v>
      </c>
      <c r="D3822" s="75" t="s">
        <v>846</v>
      </c>
      <c r="E3822" t="s">
        <v>52</v>
      </c>
      <c r="F3822">
        <v>818</v>
      </c>
    </row>
    <row r="3823" spans="1:6">
      <c r="A3823" t="s">
        <v>830</v>
      </c>
      <c r="B3823" t="s">
        <v>798</v>
      </c>
      <c r="C3823" t="s">
        <v>69</v>
      </c>
      <c r="D3823" s="75" t="s">
        <v>847</v>
      </c>
      <c r="E3823" t="s">
        <v>52</v>
      </c>
      <c r="F3823">
        <v>123</v>
      </c>
    </row>
    <row r="3824" spans="1:6">
      <c r="A3824" t="s">
        <v>830</v>
      </c>
      <c r="B3824" t="s">
        <v>798</v>
      </c>
      <c r="C3824" t="s">
        <v>69</v>
      </c>
      <c r="D3824" s="75" t="s">
        <v>159</v>
      </c>
      <c r="E3824" t="s">
        <v>53</v>
      </c>
      <c r="F3824">
        <v>814</v>
      </c>
    </row>
    <row r="3825" spans="1:6">
      <c r="A3825" t="s">
        <v>830</v>
      </c>
      <c r="B3825" t="s">
        <v>798</v>
      </c>
      <c r="C3825" t="s">
        <v>69</v>
      </c>
      <c r="D3825" s="75" t="s">
        <v>160</v>
      </c>
      <c r="E3825" t="s">
        <v>53</v>
      </c>
      <c r="F3825">
        <v>3794</v>
      </c>
    </row>
    <row r="3826" spans="1:6">
      <c r="A3826" t="s">
        <v>830</v>
      </c>
      <c r="B3826" t="s">
        <v>798</v>
      </c>
      <c r="C3826" t="s">
        <v>69</v>
      </c>
      <c r="D3826" s="75" t="s">
        <v>161</v>
      </c>
      <c r="E3826" t="s">
        <v>53</v>
      </c>
      <c r="F3826">
        <v>4113</v>
      </c>
    </row>
    <row r="3827" spans="1:6">
      <c r="A3827" t="s">
        <v>830</v>
      </c>
      <c r="B3827" t="s">
        <v>798</v>
      </c>
      <c r="C3827" t="s">
        <v>69</v>
      </c>
      <c r="D3827" s="75" t="s">
        <v>831</v>
      </c>
      <c r="E3827" t="s">
        <v>53</v>
      </c>
      <c r="F3827">
        <v>4060</v>
      </c>
    </row>
    <row r="3828" spans="1:6">
      <c r="A3828" t="s">
        <v>830</v>
      </c>
      <c r="B3828" t="s">
        <v>798</v>
      </c>
      <c r="C3828" t="s">
        <v>69</v>
      </c>
      <c r="D3828" s="75" t="s">
        <v>832</v>
      </c>
      <c r="E3828" t="s">
        <v>53</v>
      </c>
      <c r="F3828">
        <v>5595</v>
      </c>
    </row>
    <row r="3829" spans="1:6">
      <c r="A3829" t="s">
        <v>830</v>
      </c>
      <c r="B3829" t="s">
        <v>798</v>
      </c>
      <c r="C3829" t="s">
        <v>69</v>
      </c>
      <c r="D3829" s="75" t="s">
        <v>833</v>
      </c>
      <c r="E3829" t="s">
        <v>53</v>
      </c>
      <c r="F3829">
        <v>8417</v>
      </c>
    </row>
    <row r="3830" spans="1:6">
      <c r="A3830" t="s">
        <v>830</v>
      </c>
      <c r="B3830" t="s">
        <v>798</v>
      </c>
      <c r="C3830" t="s">
        <v>69</v>
      </c>
      <c r="D3830" s="75" t="s">
        <v>834</v>
      </c>
      <c r="E3830" t="s">
        <v>53</v>
      </c>
      <c r="F3830">
        <v>10712</v>
      </c>
    </row>
    <row r="3831" spans="1:6">
      <c r="A3831" t="s">
        <v>830</v>
      </c>
      <c r="B3831" t="s">
        <v>798</v>
      </c>
      <c r="C3831" t="s">
        <v>69</v>
      </c>
      <c r="D3831" s="75" t="s">
        <v>835</v>
      </c>
      <c r="E3831" t="s">
        <v>53</v>
      </c>
      <c r="F3831">
        <v>9634</v>
      </c>
    </row>
    <row r="3832" spans="1:6">
      <c r="A3832" t="s">
        <v>830</v>
      </c>
      <c r="B3832" t="s">
        <v>798</v>
      </c>
      <c r="C3832" t="s">
        <v>69</v>
      </c>
      <c r="D3832" s="75" t="s">
        <v>836</v>
      </c>
      <c r="E3832" t="s">
        <v>53</v>
      </c>
      <c r="F3832">
        <v>8603</v>
      </c>
    </row>
    <row r="3833" spans="1:6">
      <c r="A3833" t="s">
        <v>830</v>
      </c>
      <c r="B3833" t="s">
        <v>798</v>
      </c>
      <c r="C3833" t="s">
        <v>69</v>
      </c>
      <c r="D3833" s="75" t="s">
        <v>837</v>
      </c>
      <c r="E3833" t="s">
        <v>53</v>
      </c>
      <c r="F3833">
        <v>8751</v>
      </c>
    </row>
    <row r="3834" spans="1:6">
      <c r="A3834" t="s">
        <v>830</v>
      </c>
      <c r="B3834" t="s">
        <v>798</v>
      </c>
      <c r="C3834" t="s">
        <v>69</v>
      </c>
      <c r="D3834" s="75" t="s">
        <v>838</v>
      </c>
      <c r="E3834" t="s">
        <v>53</v>
      </c>
      <c r="F3834">
        <v>9062</v>
      </c>
    </row>
    <row r="3835" spans="1:6">
      <c r="A3835" t="s">
        <v>830</v>
      </c>
      <c r="B3835" t="s">
        <v>798</v>
      </c>
      <c r="C3835" t="s">
        <v>69</v>
      </c>
      <c r="D3835" s="75" t="s">
        <v>839</v>
      </c>
      <c r="E3835" t="s">
        <v>53</v>
      </c>
      <c r="F3835">
        <v>9548</v>
      </c>
    </row>
    <row r="3836" spans="1:6">
      <c r="A3836" t="s">
        <v>830</v>
      </c>
      <c r="B3836" t="s">
        <v>798</v>
      </c>
      <c r="C3836" t="s">
        <v>69</v>
      </c>
      <c r="D3836" s="75" t="s">
        <v>840</v>
      </c>
      <c r="E3836" t="s">
        <v>53</v>
      </c>
      <c r="F3836">
        <v>7529</v>
      </c>
    </row>
    <row r="3837" spans="1:6">
      <c r="A3837" t="s">
        <v>830</v>
      </c>
      <c r="B3837" t="s">
        <v>798</v>
      </c>
      <c r="C3837" t="s">
        <v>69</v>
      </c>
      <c r="D3837" s="75" t="s">
        <v>841</v>
      </c>
      <c r="E3837" t="s">
        <v>53</v>
      </c>
      <c r="F3837">
        <v>5342</v>
      </c>
    </row>
    <row r="3838" spans="1:6">
      <c r="A3838" t="s">
        <v>830</v>
      </c>
      <c r="B3838" t="s">
        <v>798</v>
      </c>
      <c r="C3838" t="s">
        <v>69</v>
      </c>
      <c r="D3838" s="75" t="s">
        <v>842</v>
      </c>
      <c r="E3838" t="s">
        <v>53</v>
      </c>
      <c r="F3838">
        <v>2819</v>
      </c>
    </row>
    <row r="3839" spans="1:6">
      <c r="A3839" t="s">
        <v>830</v>
      </c>
      <c r="B3839" t="s">
        <v>798</v>
      </c>
      <c r="C3839" t="s">
        <v>69</v>
      </c>
      <c r="D3839" s="75" t="s">
        <v>843</v>
      </c>
      <c r="E3839" t="s">
        <v>53</v>
      </c>
      <c r="F3839">
        <v>1310</v>
      </c>
    </row>
    <row r="3840" spans="1:6">
      <c r="A3840" t="s">
        <v>830</v>
      </c>
      <c r="B3840" t="s">
        <v>798</v>
      </c>
      <c r="C3840" t="s">
        <v>69</v>
      </c>
      <c r="D3840" s="75" t="s">
        <v>844</v>
      </c>
      <c r="E3840" t="s">
        <v>53</v>
      </c>
      <c r="F3840">
        <v>475</v>
      </c>
    </row>
    <row r="3841" spans="1:6">
      <c r="A3841" t="s">
        <v>830</v>
      </c>
      <c r="B3841" t="s">
        <v>798</v>
      </c>
      <c r="C3841" t="s">
        <v>69</v>
      </c>
      <c r="D3841" s="75" t="s">
        <v>845</v>
      </c>
      <c r="E3841" t="s">
        <v>53</v>
      </c>
      <c r="F3841">
        <v>184</v>
      </c>
    </row>
    <row r="3842" spans="1:6">
      <c r="A3842" t="s">
        <v>830</v>
      </c>
      <c r="B3842" t="s">
        <v>798</v>
      </c>
      <c r="C3842" t="s">
        <v>69</v>
      </c>
      <c r="D3842" s="75" t="s">
        <v>846</v>
      </c>
      <c r="E3842" t="s">
        <v>53</v>
      </c>
      <c r="F3842">
        <v>64</v>
      </c>
    </row>
    <row r="3843" spans="1:6">
      <c r="A3843" t="s">
        <v>830</v>
      </c>
      <c r="B3843" t="s">
        <v>798</v>
      </c>
      <c r="C3843" t="s">
        <v>69</v>
      </c>
      <c r="D3843" s="75" t="s">
        <v>159</v>
      </c>
      <c r="E3843" t="s">
        <v>54</v>
      </c>
      <c r="F3843">
        <v>167966</v>
      </c>
    </row>
    <row r="3844" spans="1:6">
      <c r="A3844" t="s">
        <v>830</v>
      </c>
      <c r="B3844" t="s">
        <v>798</v>
      </c>
      <c r="C3844" t="s">
        <v>69</v>
      </c>
      <c r="D3844" s="75" t="s">
        <v>160</v>
      </c>
      <c r="E3844" t="s">
        <v>54</v>
      </c>
      <c r="F3844">
        <v>854308</v>
      </c>
    </row>
    <row r="3845" spans="1:6">
      <c r="A3845" t="s">
        <v>830</v>
      </c>
      <c r="B3845" t="s">
        <v>798</v>
      </c>
      <c r="C3845" t="s">
        <v>69</v>
      </c>
      <c r="D3845" s="75" t="s">
        <v>161</v>
      </c>
      <c r="E3845" t="s">
        <v>54</v>
      </c>
      <c r="F3845">
        <v>954834</v>
      </c>
    </row>
    <row r="3846" spans="1:6">
      <c r="A3846" t="s">
        <v>830</v>
      </c>
      <c r="B3846" t="s">
        <v>798</v>
      </c>
      <c r="C3846" t="s">
        <v>69</v>
      </c>
      <c r="D3846" s="75" t="s">
        <v>831</v>
      </c>
      <c r="E3846" t="s">
        <v>54</v>
      </c>
      <c r="F3846">
        <v>804395</v>
      </c>
    </row>
    <row r="3847" spans="1:6">
      <c r="A3847" t="s">
        <v>830</v>
      </c>
      <c r="B3847" t="s">
        <v>798</v>
      </c>
      <c r="C3847" t="s">
        <v>69</v>
      </c>
      <c r="D3847" s="75" t="s">
        <v>832</v>
      </c>
      <c r="E3847" t="s">
        <v>54</v>
      </c>
      <c r="F3847">
        <v>857248</v>
      </c>
    </row>
    <row r="3848" spans="1:6">
      <c r="A3848" t="s">
        <v>830</v>
      </c>
      <c r="B3848" t="s">
        <v>798</v>
      </c>
      <c r="C3848" t="s">
        <v>69</v>
      </c>
      <c r="D3848" s="75" t="s">
        <v>833</v>
      </c>
      <c r="E3848" t="s">
        <v>54</v>
      </c>
      <c r="F3848">
        <v>971077</v>
      </c>
    </row>
    <row r="3849" spans="1:6">
      <c r="A3849" t="s">
        <v>830</v>
      </c>
      <c r="B3849" t="s">
        <v>798</v>
      </c>
      <c r="C3849" t="s">
        <v>69</v>
      </c>
      <c r="D3849" s="75" t="s">
        <v>834</v>
      </c>
      <c r="E3849" t="s">
        <v>54</v>
      </c>
      <c r="F3849">
        <v>1277071</v>
      </c>
    </row>
    <row r="3850" spans="1:6">
      <c r="A3850" t="s">
        <v>830</v>
      </c>
      <c r="B3850" t="s">
        <v>798</v>
      </c>
      <c r="C3850" t="s">
        <v>69</v>
      </c>
      <c r="D3850" s="75" t="s">
        <v>835</v>
      </c>
      <c r="E3850" t="s">
        <v>54</v>
      </c>
      <c r="F3850">
        <v>1329093</v>
      </c>
    </row>
    <row r="3851" spans="1:6">
      <c r="A3851" t="s">
        <v>830</v>
      </c>
      <c r="B3851" t="s">
        <v>798</v>
      </c>
      <c r="C3851" t="s">
        <v>69</v>
      </c>
      <c r="D3851" s="75" t="s">
        <v>836</v>
      </c>
      <c r="E3851" t="s">
        <v>54</v>
      </c>
      <c r="F3851">
        <v>1316825</v>
      </c>
    </row>
    <row r="3852" spans="1:6">
      <c r="A3852" t="s">
        <v>830</v>
      </c>
      <c r="B3852" t="s">
        <v>798</v>
      </c>
      <c r="C3852" t="s">
        <v>69</v>
      </c>
      <c r="D3852" s="75" t="s">
        <v>837</v>
      </c>
      <c r="E3852" t="s">
        <v>54</v>
      </c>
      <c r="F3852">
        <v>1425918</v>
      </c>
    </row>
    <row r="3853" spans="1:6">
      <c r="A3853" t="s">
        <v>830</v>
      </c>
      <c r="B3853" t="s">
        <v>798</v>
      </c>
      <c r="C3853" t="s">
        <v>69</v>
      </c>
      <c r="D3853" s="75" t="s">
        <v>838</v>
      </c>
      <c r="E3853" t="s">
        <v>54</v>
      </c>
      <c r="F3853">
        <v>1396483</v>
      </c>
    </row>
    <row r="3854" spans="1:6">
      <c r="A3854" t="s">
        <v>830</v>
      </c>
      <c r="B3854" t="s">
        <v>798</v>
      </c>
      <c r="C3854" t="s">
        <v>69</v>
      </c>
      <c r="D3854" s="75" t="s">
        <v>839</v>
      </c>
      <c r="E3854" t="s">
        <v>54</v>
      </c>
      <c r="F3854">
        <v>1512565</v>
      </c>
    </row>
    <row r="3855" spans="1:6">
      <c r="A3855" t="s">
        <v>830</v>
      </c>
      <c r="B3855" t="s">
        <v>798</v>
      </c>
      <c r="C3855" t="s">
        <v>69</v>
      </c>
      <c r="D3855" s="75" t="s">
        <v>840</v>
      </c>
      <c r="E3855" t="s">
        <v>54</v>
      </c>
      <c r="F3855">
        <v>1423882</v>
      </c>
    </row>
    <row r="3856" spans="1:6">
      <c r="A3856" t="s">
        <v>830</v>
      </c>
      <c r="B3856" t="s">
        <v>798</v>
      </c>
      <c r="C3856" t="s">
        <v>69</v>
      </c>
      <c r="D3856" s="75" t="s">
        <v>841</v>
      </c>
      <c r="E3856" t="s">
        <v>54</v>
      </c>
      <c r="F3856">
        <v>1240379</v>
      </c>
    </row>
    <row r="3857" spans="1:6">
      <c r="A3857" t="s">
        <v>830</v>
      </c>
      <c r="B3857" t="s">
        <v>798</v>
      </c>
      <c r="C3857" t="s">
        <v>69</v>
      </c>
      <c r="D3857" s="75" t="s">
        <v>842</v>
      </c>
      <c r="E3857" t="s">
        <v>54</v>
      </c>
      <c r="F3857">
        <v>918295</v>
      </c>
    </row>
    <row r="3858" spans="1:6">
      <c r="A3858" t="s">
        <v>830</v>
      </c>
      <c r="B3858" t="s">
        <v>798</v>
      </c>
      <c r="C3858" t="s">
        <v>69</v>
      </c>
      <c r="D3858" s="75" t="s">
        <v>843</v>
      </c>
      <c r="E3858" t="s">
        <v>54</v>
      </c>
      <c r="F3858">
        <v>540003</v>
      </c>
    </row>
    <row r="3859" spans="1:6">
      <c r="A3859" t="s">
        <v>830</v>
      </c>
      <c r="B3859" t="s">
        <v>798</v>
      </c>
      <c r="C3859" t="s">
        <v>69</v>
      </c>
      <c r="D3859" s="75" t="s">
        <v>844</v>
      </c>
      <c r="E3859" t="s">
        <v>54</v>
      </c>
      <c r="F3859">
        <v>302039</v>
      </c>
    </row>
    <row r="3860" spans="1:6">
      <c r="A3860" t="s">
        <v>830</v>
      </c>
      <c r="B3860" t="s">
        <v>798</v>
      </c>
      <c r="C3860" t="s">
        <v>69</v>
      </c>
      <c r="D3860" s="75" t="s">
        <v>845</v>
      </c>
      <c r="E3860" t="s">
        <v>54</v>
      </c>
      <c r="F3860">
        <v>148893</v>
      </c>
    </row>
    <row r="3861" spans="1:6">
      <c r="A3861" t="s">
        <v>830</v>
      </c>
      <c r="B3861" t="s">
        <v>798</v>
      </c>
      <c r="C3861" t="s">
        <v>69</v>
      </c>
      <c r="D3861" s="75" t="s">
        <v>846</v>
      </c>
      <c r="E3861" t="s">
        <v>54</v>
      </c>
      <c r="F3861">
        <v>46205</v>
      </c>
    </row>
    <row r="3862" spans="1:6">
      <c r="A3862" t="s">
        <v>830</v>
      </c>
      <c r="B3862" t="s">
        <v>798</v>
      </c>
      <c r="C3862" t="s">
        <v>69</v>
      </c>
      <c r="D3862" s="75" t="s">
        <v>847</v>
      </c>
      <c r="E3862" t="s">
        <v>54</v>
      </c>
      <c r="F3862">
        <v>7917</v>
      </c>
    </row>
    <row r="3863" spans="1:6">
      <c r="A3863" t="s">
        <v>830</v>
      </c>
      <c r="B3863" t="s">
        <v>798</v>
      </c>
      <c r="C3863" t="s">
        <v>69</v>
      </c>
      <c r="D3863" s="75" t="s">
        <v>681</v>
      </c>
      <c r="E3863" t="s">
        <v>54</v>
      </c>
      <c r="F3863">
        <v>8</v>
      </c>
    </row>
    <row r="3864" spans="1:6">
      <c r="A3864" t="s">
        <v>830</v>
      </c>
      <c r="B3864" t="s">
        <v>798</v>
      </c>
      <c r="C3864" t="s">
        <v>69</v>
      </c>
      <c r="D3864" s="75" t="s">
        <v>159</v>
      </c>
      <c r="E3864" t="s">
        <v>791</v>
      </c>
      <c r="F3864">
        <v>39</v>
      </c>
    </row>
    <row r="3865" spans="1:6">
      <c r="A3865" t="s">
        <v>830</v>
      </c>
      <c r="B3865" t="s">
        <v>798</v>
      </c>
      <c r="C3865" t="s">
        <v>69</v>
      </c>
      <c r="D3865" s="75" t="s">
        <v>160</v>
      </c>
      <c r="E3865" t="s">
        <v>791</v>
      </c>
      <c r="F3865">
        <v>236</v>
      </c>
    </row>
    <row r="3866" spans="1:6">
      <c r="A3866" t="s">
        <v>830</v>
      </c>
      <c r="B3866" t="s">
        <v>798</v>
      </c>
      <c r="C3866" t="s">
        <v>69</v>
      </c>
      <c r="D3866" s="75" t="s">
        <v>161</v>
      </c>
      <c r="E3866" t="s">
        <v>791</v>
      </c>
      <c r="F3866">
        <v>227</v>
      </c>
    </row>
    <row r="3867" spans="1:6">
      <c r="A3867" t="s">
        <v>830</v>
      </c>
      <c r="B3867" t="s">
        <v>798</v>
      </c>
      <c r="C3867" t="s">
        <v>69</v>
      </c>
      <c r="D3867" s="75" t="s">
        <v>831</v>
      </c>
      <c r="E3867" t="s">
        <v>791</v>
      </c>
      <c r="F3867">
        <v>170</v>
      </c>
    </row>
    <row r="3868" spans="1:6">
      <c r="A3868" t="s">
        <v>830</v>
      </c>
      <c r="B3868" t="s">
        <v>798</v>
      </c>
      <c r="C3868" t="s">
        <v>69</v>
      </c>
      <c r="D3868" s="75" t="s">
        <v>832</v>
      </c>
      <c r="E3868" t="s">
        <v>791</v>
      </c>
      <c r="F3868">
        <v>169</v>
      </c>
    </row>
    <row r="3869" spans="1:6">
      <c r="A3869" t="s">
        <v>830</v>
      </c>
      <c r="B3869" t="s">
        <v>798</v>
      </c>
      <c r="C3869" t="s">
        <v>69</v>
      </c>
      <c r="D3869" s="75" t="s">
        <v>833</v>
      </c>
      <c r="E3869" t="s">
        <v>791</v>
      </c>
      <c r="F3869">
        <v>237</v>
      </c>
    </row>
    <row r="3870" spans="1:6">
      <c r="A3870" t="s">
        <v>830</v>
      </c>
      <c r="B3870" t="s">
        <v>798</v>
      </c>
      <c r="C3870" t="s">
        <v>69</v>
      </c>
      <c r="D3870" s="75" t="s">
        <v>834</v>
      </c>
      <c r="E3870" t="s">
        <v>791</v>
      </c>
      <c r="F3870">
        <v>374</v>
      </c>
    </row>
    <row r="3871" spans="1:6">
      <c r="A3871" t="s">
        <v>830</v>
      </c>
      <c r="B3871" t="s">
        <v>798</v>
      </c>
      <c r="C3871" t="s">
        <v>69</v>
      </c>
      <c r="D3871" s="75" t="s">
        <v>835</v>
      </c>
      <c r="E3871" t="s">
        <v>791</v>
      </c>
      <c r="F3871">
        <v>311</v>
      </c>
    </row>
    <row r="3872" spans="1:6">
      <c r="A3872" t="s">
        <v>830</v>
      </c>
      <c r="B3872" t="s">
        <v>798</v>
      </c>
      <c r="C3872" t="s">
        <v>69</v>
      </c>
      <c r="D3872" s="75" t="s">
        <v>836</v>
      </c>
      <c r="E3872" t="s">
        <v>791</v>
      </c>
      <c r="F3872">
        <v>378</v>
      </c>
    </row>
    <row r="3873" spans="1:6">
      <c r="A3873" t="s">
        <v>830</v>
      </c>
      <c r="B3873" t="s">
        <v>798</v>
      </c>
      <c r="C3873" t="s">
        <v>69</v>
      </c>
      <c r="D3873" s="75" t="s">
        <v>837</v>
      </c>
      <c r="E3873" t="s">
        <v>791</v>
      </c>
      <c r="F3873">
        <v>303</v>
      </c>
    </row>
    <row r="3874" spans="1:6">
      <c r="A3874" t="s">
        <v>830</v>
      </c>
      <c r="B3874" t="s">
        <v>798</v>
      </c>
      <c r="C3874" t="s">
        <v>69</v>
      </c>
      <c r="D3874" s="75" t="s">
        <v>838</v>
      </c>
      <c r="E3874" t="s">
        <v>791</v>
      </c>
      <c r="F3874">
        <v>286</v>
      </c>
    </row>
    <row r="3875" spans="1:6">
      <c r="A3875" t="s">
        <v>830</v>
      </c>
      <c r="B3875" t="s">
        <v>798</v>
      </c>
      <c r="C3875" t="s">
        <v>69</v>
      </c>
      <c r="D3875" s="75" t="s">
        <v>839</v>
      </c>
      <c r="E3875" t="s">
        <v>791</v>
      </c>
      <c r="F3875">
        <v>257</v>
      </c>
    </row>
    <row r="3876" spans="1:6">
      <c r="A3876" t="s">
        <v>830</v>
      </c>
      <c r="B3876" t="s">
        <v>798</v>
      </c>
      <c r="C3876" t="s">
        <v>69</v>
      </c>
      <c r="D3876" s="75" t="s">
        <v>840</v>
      </c>
      <c r="E3876" t="s">
        <v>791</v>
      </c>
      <c r="F3876">
        <v>265</v>
      </c>
    </row>
    <row r="3877" spans="1:6">
      <c r="A3877" t="s">
        <v>830</v>
      </c>
      <c r="B3877" t="s">
        <v>798</v>
      </c>
      <c r="C3877" t="s">
        <v>69</v>
      </c>
      <c r="D3877" s="75" t="s">
        <v>841</v>
      </c>
      <c r="E3877" t="s">
        <v>791</v>
      </c>
      <c r="F3877">
        <v>235</v>
      </c>
    </row>
    <row r="3878" spans="1:6">
      <c r="A3878" t="s">
        <v>830</v>
      </c>
      <c r="B3878" t="s">
        <v>798</v>
      </c>
      <c r="C3878" t="s">
        <v>69</v>
      </c>
      <c r="D3878" s="75" t="s">
        <v>842</v>
      </c>
      <c r="E3878" t="s">
        <v>791</v>
      </c>
      <c r="F3878">
        <v>130</v>
      </c>
    </row>
    <row r="3879" spans="1:6">
      <c r="A3879" t="s">
        <v>830</v>
      </c>
      <c r="B3879" t="s">
        <v>798</v>
      </c>
      <c r="C3879" t="s">
        <v>69</v>
      </c>
      <c r="D3879" s="75" t="s">
        <v>843</v>
      </c>
      <c r="E3879" t="s">
        <v>791</v>
      </c>
      <c r="F3879">
        <v>87</v>
      </c>
    </row>
    <row r="3880" spans="1:6">
      <c r="A3880" t="s">
        <v>830</v>
      </c>
      <c r="B3880" t="s">
        <v>798</v>
      </c>
      <c r="C3880" t="s">
        <v>69</v>
      </c>
      <c r="D3880" s="75" t="s">
        <v>844</v>
      </c>
      <c r="E3880" t="s">
        <v>791</v>
      </c>
      <c r="F3880">
        <v>31</v>
      </c>
    </row>
    <row r="3881" spans="1:6">
      <c r="A3881" t="s">
        <v>830</v>
      </c>
      <c r="B3881" t="s">
        <v>798</v>
      </c>
      <c r="C3881" t="s">
        <v>69</v>
      </c>
      <c r="D3881" s="75" t="s">
        <v>845</v>
      </c>
      <c r="E3881" t="s">
        <v>791</v>
      </c>
      <c r="F3881">
        <v>27</v>
      </c>
    </row>
    <row r="3882" spans="1:6">
      <c r="A3882" t="s">
        <v>830</v>
      </c>
      <c r="B3882" t="s">
        <v>798</v>
      </c>
      <c r="C3882" t="s">
        <v>69</v>
      </c>
      <c r="D3882" s="75" t="s">
        <v>846</v>
      </c>
      <c r="E3882" t="s">
        <v>791</v>
      </c>
      <c r="F3882">
        <v>11</v>
      </c>
    </row>
    <row r="3883" spans="1:6">
      <c r="A3883" t="s">
        <v>830</v>
      </c>
      <c r="B3883" t="s">
        <v>798</v>
      </c>
      <c r="C3883" t="s">
        <v>69</v>
      </c>
      <c r="D3883" s="75" t="s">
        <v>847</v>
      </c>
      <c r="E3883" t="s">
        <v>791</v>
      </c>
      <c r="F3883">
        <v>6</v>
      </c>
    </row>
    <row r="3884" spans="1:6">
      <c r="A3884" t="s">
        <v>830</v>
      </c>
      <c r="B3884" t="s">
        <v>798</v>
      </c>
      <c r="C3884" t="s">
        <v>68</v>
      </c>
      <c r="D3884" s="75" t="s">
        <v>159</v>
      </c>
      <c r="E3884" t="s">
        <v>46</v>
      </c>
      <c r="F3884">
        <v>65388</v>
      </c>
    </row>
    <row r="3885" spans="1:6">
      <c r="A3885" t="s">
        <v>830</v>
      </c>
      <c r="B3885" t="s">
        <v>798</v>
      </c>
      <c r="C3885" t="s">
        <v>68</v>
      </c>
      <c r="D3885" s="75" t="s">
        <v>160</v>
      </c>
      <c r="E3885" t="s">
        <v>46</v>
      </c>
      <c r="F3885">
        <v>333010</v>
      </c>
    </row>
    <row r="3886" spans="1:6">
      <c r="A3886" t="s">
        <v>830</v>
      </c>
      <c r="B3886" t="s">
        <v>798</v>
      </c>
      <c r="C3886" t="s">
        <v>68</v>
      </c>
      <c r="D3886" s="75" t="s">
        <v>161</v>
      </c>
      <c r="E3886" t="s">
        <v>46</v>
      </c>
      <c r="F3886">
        <v>348115</v>
      </c>
    </row>
    <row r="3887" spans="1:6">
      <c r="A3887" t="s">
        <v>830</v>
      </c>
      <c r="B3887" t="s">
        <v>798</v>
      </c>
      <c r="C3887" t="s">
        <v>68</v>
      </c>
      <c r="D3887" s="75" t="s">
        <v>831</v>
      </c>
      <c r="E3887" t="s">
        <v>46</v>
      </c>
      <c r="F3887">
        <v>269224</v>
      </c>
    </row>
    <row r="3888" spans="1:6">
      <c r="A3888" t="s">
        <v>830</v>
      </c>
      <c r="B3888" t="s">
        <v>798</v>
      </c>
      <c r="C3888" t="s">
        <v>68</v>
      </c>
      <c r="D3888" s="75" t="s">
        <v>832</v>
      </c>
      <c r="E3888" t="s">
        <v>46</v>
      </c>
      <c r="F3888">
        <v>220921</v>
      </c>
    </row>
    <row r="3889" spans="1:6">
      <c r="A3889" t="s">
        <v>830</v>
      </c>
      <c r="B3889" t="s">
        <v>798</v>
      </c>
      <c r="C3889" t="s">
        <v>68</v>
      </c>
      <c r="D3889" s="75" t="s">
        <v>833</v>
      </c>
      <c r="E3889" t="s">
        <v>46</v>
      </c>
      <c r="F3889">
        <v>207741</v>
      </c>
    </row>
    <row r="3890" spans="1:6">
      <c r="A3890" t="s">
        <v>830</v>
      </c>
      <c r="B3890" t="s">
        <v>798</v>
      </c>
      <c r="C3890" t="s">
        <v>68</v>
      </c>
      <c r="D3890" s="75" t="s">
        <v>834</v>
      </c>
      <c r="E3890" t="s">
        <v>46</v>
      </c>
      <c r="F3890">
        <v>304237</v>
      </c>
    </row>
    <row r="3891" spans="1:6">
      <c r="A3891" t="s">
        <v>830</v>
      </c>
      <c r="B3891" t="s">
        <v>798</v>
      </c>
      <c r="C3891" t="s">
        <v>68</v>
      </c>
      <c r="D3891" s="75" t="s">
        <v>835</v>
      </c>
      <c r="E3891" t="s">
        <v>46</v>
      </c>
      <c r="F3891">
        <v>350369</v>
      </c>
    </row>
    <row r="3892" spans="1:6">
      <c r="A3892" t="s">
        <v>830</v>
      </c>
      <c r="B3892" t="s">
        <v>798</v>
      </c>
      <c r="C3892" t="s">
        <v>68</v>
      </c>
      <c r="D3892" s="75" t="s">
        <v>836</v>
      </c>
      <c r="E3892" t="s">
        <v>46</v>
      </c>
      <c r="F3892">
        <v>350006</v>
      </c>
    </row>
    <row r="3893" spans="1:6">
      <c r="A3893" t="s">
        <v>830</v>
      </c>
      <c r="B3893" t="s">
        <v>798</v>
      </c>
      <c r="C3893" t="s">
        <v>68</v>
      </c>
      <c r="D3893" s="75" t="s">
        <v>837</v>
      </c>
      <c r="E3893" t="s">
        <v>46</v>
      </c>
      <c r="F3893">
        <v>357544</v>
      </c>
    </row>
    <row r="3894" spans="1:6">
      <c r="A3894" t="s">
        <v>830</v>
      </c>
      <c r="B3894" t="s">
        <v>798</v>
      </c>
      <c r="C3894" t="s">
        <v>68</v>
      </c>
      <c r="D3894" s="75" t="s">
        <v>838</v>
      </c>
      <c r="E3894" t="s">
        <v>46</v>
      </c>
      <c r="F3894">
        <v>357401</v>
      </c>
    </row>
    <row r="3895" spans="1:6">
      <c r="A3895" t="s">
        <v>830</v>
      </c>
      <c r="B3895" t="s">
        <v>798</v>
      </c>
      <c r="C3895" t="s">
        <v>68</v>
      </c>
      <c r="D3895" s="75" t="s">
        <v>839</v>
      </c>
      <c r="E3895" t="s">
        <v>46</v>
      </c>
      <c r="F3895">
        <v>394260</v>
      </c>
    </row>
    <row r="3896" spans="1:6">
      <c r="A3896" t="s">
        <v>830</v>
      </c>
      <c r="B3896" t="s">
        <v>798</v>
      </c>
      <c r="C3896" t="s">
        <v>68</v>
      </c>
      <c r="D3896" s="75" t="s">
        <v>840</v>
      </c>
      <c r="E3896" t="s">
        <v>46</v>
      </c>
      <c r="F3896">
        <v>380322</v>
      </c>
    </row>
    <row r="3897" spans="1:6">
      <c r="A3897" t="s">
        <v>830</v>
      </c>
      <c r="B3897" t="s">
        <v>798</v>
      </c>
      <c r="C3897" t="s">
        <v>68</v>
      </c>
      <c r="D3897" s="75" t="s">
        <v>841</v>
      </c>
      <c r="E3897" t="s">
        <v>46</v>
      </c>
      <c r="F3897">
        <v>341029</v>
      </c>
    </row>
    <row r="3898" spans="1:6">
      <c r="A3898" t="s">
        <v>830</v>
      </c>
      <c r="B3898" t="s">
        <v>798</v>
      </c>
      <c r="C3898" t="s">
        <v>68</v>
      </c>
      <c r="D3898" s="75" t="s">
        <v>842</v>
      </c>
      <c r="E3898" t="s">
        <v>46</v>
      </c>
      <c r="F3898">
        <v>266133</v>
      </c>
    </row>
    <row r="3899" spans="1:6">
      <c r="A3899" t="s">
        <v>830</v>
      </c>
      <c r="B3899" t="s">
        <v>798</v>
      </c>
      <c r="C3899" t="s">
        <v>68</v>
      </c>
      <c r="D3899" s="75" t="s">
        <v>843</v>
      </c>
      <c r="E3899" t="s">
        <v>46</v>
      </c>
      <c r="F3899">
        <v>162096</v>
      </c>
    </row>
    <row r="3900" spans="1:6">
      <c r="A3900" t="s">
        <v>830</v>
      </c>
      <c r="B3900" t="s">
        <v>798</v>
      </c>
      <c r="C3900" t="s">
        <v>68</v>
      </c>
      <c r="D3900" s="75" t="s">
        <v>844</v>
      </c>
      <c r="E3900" t="s">
        <v>46</v>
      </c>
      <c r="F3900">
        <v>90804</v>
      </c>
    </row>
    <row r="3901" spans="1:6">
      <c r="A3901" t="s">
        <v>830</v>
      </c>
      <c r="B3901" t="s">
        <v>798</v>
      </c>
      <c r="C3901" t="s">
        <v>68</v>
      </c>
      <c r="D3901" s="75" t="s">
        <v>845</v>
      </c>
      <c r="E3901" t="s">
        <v>46</v>
      </c>
      <c r="F3901">
        <v>43700</v>
      </c>
    </row>
    <row r="3902" spans="1:6">
      <c r="A3902" t="s">
        <v>830</v>
      </c>
      <c r="B3902" t="s">
        <v>798</v>
      </c>
      <c r="C3902" t="s">
        <v>68</v>
      </c>
      <c r="D3902" s="75" t="s">
        <v>846</v>
      </c>
      <c r="E3902" t="s">
        <v>46</v>
      </c>
      <c r="F3902">
        <v>11545</v>
      </c>
    </row>
    <row r="3903" spans="1:6">
      <c r="A3903" t="s">
        <v>830</v>
      </c>
      <c r="B3903" t="s">
        <v>798</v>
      </c>
      <c r="C3903" t="s">
        <v>68</v>
      </c>
      <c r="D3903" s="75" t="s">
        <v>847</v>
      </c>
      <c r="E3903" t="s">
        <v>46</v>
      </c>
      <c r="F3903">
        <v>1180</v>
      </c>
    </row>
    <row r="3904" spans="1:6">
      <c r="A3904" t="s">
        <v>830</v>
      </c>
      <c r="B3904" t="s">
        <v>798</v>
      </c>
      <c r="C3904" t="s">
        <v>68</v>
      </c>
      <c r="D3904" s="75" t="s">
        <v>159</v>
      </c>
      <c r="E3904" t="s">
        <v>700</v>
      </c>
      <c r="F3904">
        <v>36006</v>
      </c>
    </row>
    <row r="3905" spans="1:6">
      <c r="A3905" t="s">
        <v>830</v>
      </c>
      <c r="B3905" t="s">
        <v>798</v>
      </c>
      <c r="C3905" t="s">
        <v>68</v>
      </c>
      <c r="D3905" s="75" t="s">
        <v>160</v>
      </c>
      <c r="E3905" t="s">
        <v>700</v>
      </c>
      <c r="F3905">
        <v>190527</v>
      </c>
    </row>
    <row r="3906" spans="1:6">
      <c r="A3906" t="s">
        <v>830</v>
      </c>
      <c r="B3906" t="s">
        <v>798</v>
      </c>
      <c r="C3906" t="s">
        <v>68</v>
      </c>
      <c r="D3906" s="75" t="s">
        <v>161</v>
      </c>
      <c r="E3906" t="s">
        <v>700</v>
      </c>
      <c r="F3906">
        <v>214410</v>
      </c>
    </row>
    <row r="3907" spans="1:6">
      <c r="A3907" t="s">
        <v>830</v>
      </c>
      <c r="B3907" t="s">
        <v>798</v>
      </c>
      <c r="C3907" t="s">
        <v>68</v>
      </c>
      <c r="D3907" s="75" t="s">
        <v>831</v>
      </c>
      <c r="E3907" t="s">
        <v>700</v>
      </c>
      <c r="F3907">
        <v>170827</v>
      </c>
    </row>
    <row r="3908" spans="1:6">
      <c r="A3908" t="s">
        <v>830</v>
      </c>
      <c r="B3908" t="s">
        <v>798</v>
      </c>
      <c r="C3908" t="s">
        <v>68</v>
      </c>
      <c r="D3908" s="75" t="s">
        <v>832</v>
      </c>
      <c r="E3908" t="s">
        <v>700</v>
      </c>
      <c r="F3908">
        <v>139456</v>
      </c>
    </row>
    <row r="3909" spans="1:6">
      <c r="A3909" t="s">
        <v>830</v>
      </c>
      <c r="B3909" t="s">
        <v>798</v>
      </c>
      <c r="C3909" t="s">
        <v>68</v>
      </c>
      <c r="D3909" s="75" t="s">
        <v>833</v>
      </c>
      <c r="E3909" t="s">
        <v>700</v>
      </c>
      <c r="F3909">
        <v>136165</v>
      </c>
    </row>
    <row r="3910" spans="1:6">
      <c r="A3910" t="s">
        <v>830</v>
      </c>
      <c r="B3910" t="s">
        <v>798</v>
      </c>
      <c r="C3910" t="s">
        <v>68</v>
      </c>
      <c r="D3910" s="75" t="s">
        <v>834</v>
      </c>
      <c r="E3910" t="s">
        <v>700</v>
      </c>
      <c r="F3910">
        <v>205083</v>
      </c>
    </row>
    <row r="3911" spans="1:6">
      <c r="A3911" t="s">
        <v>830</v>
      </c>
      <c r="B3911" t="s">
        <v>798</v>
      </c>
      <c r="C3911" t="s">
        <v>68</v>
      </c>
      <c r="D3911" s="75" t="s">
        <v>835</v>
      </c>
      <c r="E3911" t="s">
        <v>700</v>
      </c>
      <c r="F3911">
        <v>225074</v>
      </c>
    </row>
    <row r="3912" spans="1:6">
      <c r="A3912" t="s">
        <v>830</v>
      </c>
      <c r="B3912" t="s">
        <v>798</v>
      </c>
      <c r="C3912" t="s">
        <v>68</v>
      </c>
      <c r="D3912" s="75" t="s">
        <v>836</v>
      </c>
      <c r="E3912" t="s">
        <v>700</v>
      </c>
      <c r="F3912">
        <v>219918</v>
      </c>
    </row>
    <row r="3913" spans="1:6">
      <c r="A3913" t="s">
        <v>830</v>
      </c>
      <c r="B3913" t="s">
        <v>798</v>
      </c>
      <c r="C3913" t="s">
        <v>68</v>
      </c>
      <c r="D3913" s="75" t="s">
        <v>837</v>
      </c>
      <c r="E3913" t="s">
        <v>700</v>
      </c>
      <c r="F3913">
        <v>233596</v>
      </c>
    </row>
    <row r="3914" spans="1:6">
      <c r="A3914" t="s">
        <v>830</v>
      </c>
      <c r="B3914" t="s">
        <v>798</v>
      </c>
      <c r="C3914" t="s">
        <v>68</v>
      </c>
      <c r="D3914" s="75" t="s">
        <v>838</v>
      </c>
      <c r="E3914" t="s">
        <v>700</v>
      </c>
      <c r="F3914">
        <v>229264</v>
      </c>
    </row>
    <row r="3915" spans="1:6">
      <c r="A3915" t="s">
        <v>830</v>
      </c>
      <c r="B3915" t="s">
        <v>798</v>
      </c>
      <c r="C3915" t="s">
        <v>68</v>
      </c>
      <c r="D3915" s="75" t="s">
        <v>839</v>
      </c>
      <c r="E3915" t="s">
        <v>700</v>
      </c>
      <c r="F3915">
        <v>242662</v>
      </c>
    </row>
    <row r="3916" spans="1:6">
      <c r="A3916" t="s">
        <v>830</v>
      </c>
      <c r="B3916" t="s">
        <v>798</v>
      </c>
      <c r="C3916" t="s">
        <v>68</v>
      </c>
      <c r="D3916" s="75" t="s">
        <v>840</v>
      </c>
      <c r="E3916" t="s">
        <v>700</v>
      </c>
      <c r="F3916">
        <v>224710</v>
      </c>
    </row>
    <row r="3917" spans="1:6">
      <c r="A3917" t="s">
        <v>830</v>
      </c>
      <c r="B3917" t="s">
        <v>798</v>
      </c>
      <c r="C3917" t="s">
        <v>68</v>
      </c>
      <c r="D3917" s="75" t="s">
        <v>841</v>
      </c>
      <c r="E3917" t="s">
        <v>700</v>
      </c>
      <c r="F3917">
        <v>192311</v>
      </c>
    </row>
    <row r="3918" spans="1:6">
      <c r="A3918" t="s">
        <v>830</v>
      </c>
      <c r="B3918" t="s">
        <v>798</v>
      </c>
      <c r="C3918" t="s">
        <v>68</v>
      </c>
      <c r="D3918" s="75" t="s">
        <v>842</v>
      </c>
      <c r="E3918" t="s">
        <v>700</v>
      </c>
      <c r="F3918">
        <v>143256</v>
      </c>
    </row>
    <row r="3919" spans="1:6">
      <c r="A3919" t="s">
        <v>830</v>
      </c>
      <c r="B3919" t="s">
        <v>798</v>
      </c>
      <c r="C3919" t="s">
        <v>68</v>
      </c>
      <c r="D3919" s="75" t="s">
        <v>843</v>
      </c>
      <c r="E3919" t="s">
        <v>700</v>
      </c>
      <c r="F3919">
        <v>86160</v>
      </c>
    </row>
    <row r="3920" spans="1:6">
      <c r="A3920" t="s">
        <v>830</v>
      </c>
      <c r="B3920" t="s">
        <v>798</v>
      </c>
      <c r="C3920" t="s">
        <v>68</v>
      </c>
      <c r="D3920" s="75" t="s">
        <v>844</v>
      </c>
      <c r="E3920" t="s">
        <v>700</v>
      </c>
      <c r="F3920">
        <v>46222</v>
      </c>
    </row>
    <row r="3921" spans="1:6">
      <c r="A3921" t="s">
        <v>830</v>
      </c>
      <c r="B3921" t="s">
        <v>798</v>
      </c>
      <c r="C3921" t="s">
        <v>68</v>
      </c>
      <c r="D3921" s="75" t="s">
        <v>845</v>
      </c>
      <c r="E3921" t="s">
        <v>700</v>
      </c>
      <c r="F3921">
        <v>22504</v>
      </c>
    </row>
    <row r="3922" spans="1:6">
      <c r="A3922" t="s">
        <v>830</v>
      </c>
      <c r="B3922" t="s">
        <v>798</v>
      </c>
      <c r="C3922" t="s">
        <v>68</v>
      </c>
      <c r="D3922" s="75" t="s">
        <v>846</v>
      </c>
      <c r="E3922" t="s">
        <v>700</v>
      </c>
      <c r="F3922">
        <v>6171</v>
      </c>
    </row>
    <row r="3923" spans="1:6">
      <c r="A3923" t="s">
        <v>830</v>
      </c>
      <c r="B3923" t="s">
        <v>798</v>
      </c>
      <c r="C3923" t="s">
        <v>68</v>
      </c>
      <c r="D3923" s="75" t="s">
        <v>847</v>
      </c>
      <c r="E3923" t="s">
        <v>700</v>
      </c>
      <c r="F3923">
        <v>607</v>
      </c>
    </row>
    <row r="3924" spans="1:6">
      <c r="A3924" t="s">
        <v>830</v>
      </c>
      <c r="B3924" t="s">
        <v>798</v>
      </c>
      <c r="C3924" t="s">
        <v>68</v>
      </c>
      <c r="D3924" s="75" t="s">
        <v>159</v>
      </c>
      <c r="E3924" t="s">
        <v>701</v>
      </c>
      <c r="F3924">
        <v>36928</v>
      </c>
    </row>
    <row r="3925" spans="1:6">
      <c r="A3925" t="s">
        <v>830</v>
      </c>
      <c r="B3925" t="s">
        <v>798</v>
      </c>
      <c r="C3925" t="s">
        <v>68</v>
      </c>
      <c r="D3925" s="75" t="s">
        <v>160</v>
      </c>
      <c r="E3925" t="s">
        <v>701</v>
      </c>
      <c r="F3925">
        <v>172586</v>
      </c>
    </row>
    <row r="3926" spans="1:6">
      <c r="A3926" t="s">
        <v>830</v>
      </c>
      <c r="B3926" t="s">
        <v>798</v>
      </c>
      <c r="C3926" t="s">
        <v>68</v>
      </c>
      <c r="D3926" s="75" t="s">
        <v>161</v>
      </c>
      <c r="E3926" t="s">
        <v>701</v>
      </c>
      <c r="F3926">
        <v>197238</v>
      </c>
    </row>
    <row r="3927" spans="1:6">
      <c r="A3927" t="s">
        <v>830</v>
      </c>
      <c r="B3927" t="s">
        <v>798</v>
      </c>
      <c r="C3927" t="s">
        <v>68</v>
      </c>
      <c r="D3927" s="75" t="s">
        <v>831</v>
      </c>
      <c r="E3927" t="s">
        <v>701</v>
      </c>
      <c r="F3927">
        <v>162226</v>
      </c>
    </row>
    <row r="3928" spans="1:6">
      <c r="A3928" t="s">
        <v>830</v>
      </c>
      <c r="B3928" t="s">
        <v>798</v>
      </c>
      <c r="C3928" t="s">
        <v>68</v>
      </c>
      <c r="D3928" s="75" t="s">
        <v>832</v>
      </c>
      <c r="E3928" t="s">
        <v>701</v>
      </c>
      <c r="F3928">
        <v>127079</v>
      </c>
    </row>
    <row r="3929" spans="1:6">
      <c r="A3929" t="s">
        <v>830</v>
      </c>
      <c r="B3929" t="s">
        <v>798</v>
      </c>
      <c r="C3929" t="s">
        <v>68</v>
      </c>
      <c r="D3929" s="75" t="s">
        <v>833</v>
      </c>
      <c r="E3929" t="s">
        <v>701</v>
      </c>
      <c r="F3929">
        <v>120700</v>
      </c>
    </row>
    <row r="3930" spans="1:6">
      <c r="A3930" t="s">
        <v>830</v>
      </c>
      <c r="B3930" t="s">
        <v>798</v>
      </c>
      <c r="C3930" t="s">
        <v>68</v>
      </c>
      <c r="D3930" s="75" t="s">
        <v>834</v>
      </c>
      <c r="E3930" t="s">
        <v>701</v>
      </c>
      <c r="F3930">
        <v>170034</v>
      </c>
    </row>
    <row r="3931" spans="1:6">
      <c r="A3931" t="s">
        <v>830</v>
      </c>
      <c r="B3931" t="s">
        <v>798</v>
      </c>
      <c r="C3931" t="s">
        <v>68</v>
      </c>
      <c r="D3931" s="75" t="s">
        <v>835</v>
      </c>
      <c r="E3931" t="s">
        <v>701</v>
      </c>
      <c r="F3931">
        <v>188685</v>
      </c>
    </row>
    <row r="3932" spans="1:6">
      <c r="A3932" t="s">
        <v>830</v>
      </c>
      <c r="B3932" t="s">
        <v>798</v>
      </c>
      <c r="C3932" t="s">
        <v>68</v>
      </c>
      <c r="D3932" s="75" t="s">
        <v>836</v>
      </c>
      <c r="E3932" t="s">
        <v>701</v>
      </c>
      <c r="F3932">
        <v>197323</v>
      </c>
    </row>
    <row r="3933" spans="1:6">
      <c r="A3933" t="s">
        <v>830</v>
      </c>
      <c r="B3933" t="s">
        <v>798</v>
      </c>
      <c r="C3933" t="s">
        <v>68</v>
      </c>
      <c r="D3933" s="75" t="s">
        <v>837</v>
      </c>
      <c r="E3933" t="s">
        <v>701</v>
      </c>
      <c r="F3933">
        <v>215056</v>
      </c>
    </row>
    <row r="3934" spans="1:6">
      <c r="A3934" t="s">
        <v>830</v>
      </c>
      <c r="B3934" t="s">
        <v>798</v>
      </c>
      <c r="C3934" t="s">
        <v>68</v>
      </c>
      <c r="D3934" s="75" t="s">
        <v>838</v>
      </c>
      <c r="E3934" t="s">
        <v>701</v>
      </c>
      <c r="F3934">
        <v>214047</v>
      </c>
    </row>
    <row r="3935" spans="1:6">
      <c r="A3935" t="s">
        <v>830</v>
      </c>
      <c r="B3935" t="s">
        <v>798</v>
      </c>
      <c r="C3935" t="s">
        <v>68</v>
      </c>
      <c r="D3935" s="75" t="s">
        <v>839</v>
      </c>
      <c r="E3935" t="s">
        <v>701</v>
      </c>
      <c r="F3935">
        <v>238051</v>
      </c>
    </row>
    <row r="3936" spans="1:6">
      <c r="A3936" t="s">
        <v>830</v>
      </c>
      <c r="B3936" t="s">
        <v>798</v>
      </c>
      <c r="C3936" t="s">
        <v>68</v>
      </c>
      <c r="D3936" s="75" t="s">
        <v>840</v>
      </c>
      <c r="E3936" t="s">
        <v>701</v>
      </c>
      <c r="F3936">
        <v>228274</v>
      </c>
    </row>
    <row r="3937" spans="1:6">
      <c r="A3937" t="s">
        <v>830</v>
      </c>
      <c r="B3937" t="s">
        <v>798</v>
      </c>
      <c r="C3937" t="s">
        <v>68</v>
      </c>
      <c r="D3937" s="75" t="s">
        <v>841</v>
      </c>
      <c r="E3937" t="s">
        <v>701</v>
      </c>
      <c r="F3937">
        <v>213629</v>
      </c>
    </row>
    <row r="3938" spans="1:6">
      <c r="A3938" t="s">
        <v>830</v>
      </c>
      <c r="B3938" t="s">
        <v>798</v>
      </c>
      <c r="C3938" t="s">
        <v>68</v>
      </c>
      <c r="D3938" s="75" t="s">
        <v>842</v>
      </c>
      <c r="E3938" t="s">
        <v>701</v>
      </c>
      <c r="F3938">
        <v>163628</v>
      </c>
    </row>
    <row r="3939" spans="1:6">
      <c r="A3939" t="s">
        <v>830</v>
      </c>
      <c r="B3939" t="s">
        <v>798</v>
      </c>
      <c r="C3939" t="s">
        <v>68</v>
      </c>
      <c r="D3939" s="75" t="s">
        <v>843</v>
      </c>
      <c r="E3939" t="s">
        <v>701</v>
      </c>
      <c r="F3939">
        <v>101476</v>
      </c>
    </row>
    <row r="3940" spans="1:6">
      <c r="A3940" t="s">
        <v>830</v>
      </c>
      <c r="B3940" t="s">
        <v>798</v>
      </c>
      <c r="C3940" t="s">
        <v>68</v>
      </c>
      <c r="D3940" s="75" t="s">
        <v>844</v>
      </c>
      <c r="E3940" t="s">
        <v>701</v>
      </c>
      <c r="F3940">
        <v>54083</v>
      </c>
    </row>
    <row r="3941" spans="1:6">
      <c r="A3941" t="s">
        <v>830</v>
      </c>
      <c r="B3941" t="s">
        <v>798</v>
      </c>
      <c r="C3941" t="s">
        <v>68</v>
      </c>
      <c r="D3941" s="75" t="s">
        <v>845</v>
      </c>
      <c r="E3941" t="s">
        <v>701</v>
      </c>
      <c r="F3941">
        <v>24821</v>
      </c>
    </row>
    <row r="3942" spans="1:6">
      <c r="A3942" t="s">
        <v>830</v>
      </c>
      <c r="B3942" t="s">
        <v>798</v>
      </c>
      <c r="C3942" t="s">
        <v>68</v>
      </c>
      <c r="D3942" s="75" t="s">
        <v>846</v>
      </c>
      <c r="E3942" t="s">
        <v>701</v>
      </c>
      <c r="F3942">
        <v>5994</v>
      </c>
    </row>
    <row r="3943" spans="1:6">
      <c r="A3943" t="s">
        <v>830</v>
      </c>
      <c r="B3943" t="s">
        <v>798</v>
      </c>
      <c r="C3943" t="s">
        <v>68</v>
      </c>
      <c r="D3943" s="75" t="s">
        <v>847</v>
      </c>
      <c r="E3943" t="s">
        <v>701</v>
      </c>
      <c r="F3943">
        <v>549</v>
      </c>
    </row>
    <row r="3944" spans="1:6">
      <c r="A3944" t="s">
        <v>830</v>
      </c>
      <c r="B3944" t="s">
        <v>798</v>
      </c>
      <c r="C3944" t="s">
        <v>68</v>
      </c>
      <c r="D3944" s="75" t="s">
        <v>159</v>
      </c>
      <c r="E3944" t="s">
        <v>50</v>
      </c>
      <c r="F3944">
        <v>10849</v>
      </c>
    </row>
    <row r="3945" spans="1:6">
      <c r="A3945" t="s">
        <v>830</v>
      </c>
      <c r="B3945" t="s">
        <v>798</v>
      </c>
      <c r="C3945" t="s">
        <v>68</v>
      </c>
      <c r="D3945" s="75" t="s">
        <v>160</v>
      </c>
      <c r="E3945" t="s">
        <v>50</v>
      </c>
      <c r="F3945">
        <v>56640</v>
      </c>
    </row>
    <row r="3946" spans="1:6">
      <c r="A3946" t="s">
        <v>830</v>
      </c>
      <c r="B3946" t="s">
        <v>798</v>
      </c>
      <c r="C3946" t="s">
        <v>68</v>
      </c>
      <c r="D3946" s="75" t="s">
        <v>161</v>
      </c>
      <c r="E3946" t="s">
        <v>50</v>
      </c>
      <c r="F3946">
        <v>72087</v>
      </c>
    </row>
    <row r="3947" spans="1:6">
      <c r="A3947" t="s">
        <v>830</v>
      </c>
      <c r="B3947" t="s">
        <v>798</v>
      </c>
      <c r="C3947" t="s">
        <v>68</v>
      </c>
      <c r="D3947" s="75" t="s">
        <v>831</v>
      </c>
      <c r="E3947" t="s">
        <v>50</v>
      </c>
      <c r="F3947">
        <v>61450</v>
      </c>
    </row>
    <row r="3948" spans="1:6">
      <c r="A3948" t="s">
        <v>830</v>
      </c>
      <c r="B3948" t="s">
        <v>798</v>
      </c>
      <c r="C3948" t="s">
        <v>68</v>
      </c>
      <c r="D3948" s="75" t="s">
        <v>832</v>
      </c>
      <c r="E3948" t="s">
        <v>50</v>
      </c>
      <c r="F3948">
        <v>56860</v>
      </c>
    </row>
    <row r="3949" spans="1:6">
      <c r="A3949" t="s">
        <v>830</v>
      </c>
      <c r="B3949" t="s">
        <v>798</v>
      </c>
      <c r="C3949" t="s">
        <v>68</v>
      </c>
      <c r="D3949" s="75" t="s">
        <v>833</v>
      </c>
      <c r="E3949" t="s">
        <v>50</v>
      </c>
      <c r="F3949">
        <v>50524</v>
      </c>
    </row>
    <row r="3950" spans="1:6">
      <c r="A3950" t="s">
        <v>830</v>
      </c>
      <c r="B3950" t="s">
        <v>798</v>
      </c>
      <c r="C3950" t="s">
        <v>68</v>
      </c>
      <c r="D3950" s="75" t="s">
        <v>834</v>
      </c>
      <c r="E3950" t="s">
        <v>50</v>
      </c>
      <c r="F3950">
        <v>62888</v>
      </c>
    </row>
    <row r="3951" spans="1:6">
      <c r="A3951" t="s">
        <v>830</v>
      </c>
      <c r="B3951" t="s">
        <v>798</v>
      </c>
      <c r="C3951" t="s">
        <v>68</v>
      </c>
      <c r="D3951" s="75" t="s">
        <v>835</v>
      </c>
      <c r="E3951" t="s">
        <v>50</v>
      </c>
      <c r="F3951">
        <v>65074</v>
      </c>
    </row>
    <row r="3952" spans="1:6">
      <c r="A3952" t="s">
        <v>830</v>
      </c>
      <c r="B3952" t="s">
        <v>798</v>
      </c>
      <c r="C3952" t="s">
        <v>68</v>
      </c>
      <c r="D3952" s="75" t="s">
        <v>836</v>
      </c>
      <c r="E3952" t="s">
        <v>50</v>
      </c>
      <c r="F3952">
        <v>66537</v>
      </c>
    </row>
    <row r="3953" spans="1:6">
      <c r="A3953" t="s">
        <v>830</v>
      </c>
      <c r="B3953" t="s">
        <v>798</v>
      </c>
      <c r="C3953" t="s">
        <v>68</v>
      </c>
      <c r="D3953" s="75" t="s">
        <v>837</v>
      </c>
      <c r="E3953" t="s">
        <v>50</v>
      </c>
      <c r="F3953">
        <v>78807</v>
      </c>
    </row>
    <row r="3954" spans="1:6">
      <c r="A3954" t="s">
        <v>830</v>
      </c>
      <c r="B3954" t="s">
        <v>798</v>
      </c>
      <c r="C3954" t="s">
        <v>68</v>
      </c>
      <c r="D3954" s="75" t="s">
        <v>838</v>
      </c>
      <c r="E3954" t="s">
        <v>50</v>
      </c>
      <c r="F3954">
        <v>87598</v>
      </c>
    </row>
    <row r="3955" spans="1:6">
      <c r="A3955" t="s">
        <v>830</v>
      </c>
      <c r="B3955" t="s">
        <v>798</v>
      </c>
      <c r="C3955" t="s">
        <v>68</v>
      </c>
      <c r="D3955" s="75" t="s">
        <v>839</v>
      </c>
      <c r="E3955" t="s">
        <v>50</v>
      </c>
      <c r="F3955">
        <v>104200</v>
      </c>
    </row>
    <row r="3956" spans="1:6">
      <c r="A3956" t="s">
        <v>830</v>
      </c>
      <c r="B3956" t="s">
        <v>798</v>
      </c>
      <c r="C3956" t="s">
        <v>68</v>
      </c>
      <c r="D3956" s="75" t="s">
        <v>840</v>
      </c>
      <c r="E3956" t="s">
        <v>50</v>
      </c>
      <c r="F3956">
        <v>109212</v>
      </c>
    </row>
    <row r="3957" spans="1:6">
      <c r="A3957" t="s">
        <v>830</v>
      </c>
      <c r="B3957" t="s">
        <v>798</v>
      </c>
      <c r="C3957" t="s">
        <v>68</v>
      </c>
      <c r="D3957" s="75" t="s">
        <v>841</v>
      </c>
      <c r="E3957" t="s">
        <v>50</v>
      </c>
      <c r="F3957">
        <v>107908</v>
      </c>
    </row>
    <row r="3958" spans="1:6">
      <c r="A3958" t="s">
        <v>830</v>
      </c>
      <c r="B3958" t="s">
        <v>798</v>
      </c>
      <c r="C3958" t="s">
        <v>68</v>
      </c>
      <c r="D3958" s="75" t="s">
        <v>842</v>
      </c>
      <c r="E3958" t="s">
        <v>50</v>
      </c>
      <c r="F3958">
        <v>85562</v>
      </c>
    </row>
    <row r="3959" spans="1:6">
      <c r="A3959" t="s">
        <v>830</v>
      </c>
      <c r="B3959" t="s">
        <v>798</v>
      </c>
      <c r="C3959" t="s">
        <v>68</v>
      </c>
      <c r="D3959" s="75" t="s">
        <v>843</v>
      </c>
      <c r="E3959" t="s">
        <v>50</v>
      </c>
      <c r="F3959">
        <v>53480</v>
      </c>
    </row>
    <row r="3960" spans="1:6">
      <c r="A3960" t="s">
        <v>830</v>
      </c>
      <c r="B3960" t="s">
        <v>798</v>
      </c>
      <c r="C3960" t="s">
        <v>68</v>
      </c>
      <c r="D3960" s="75" t="s">
        <v>844</v>
      </c>
      <c r="E3960" t="s">
        <v>50</v>
      </c>
      <c r="F3960">
        <v>31401</v>
      </c>
    </row>
    <row r="3961" spans="1:6">
      <c r="A3961" t="s">
        <v>830</v>
      </c>
      <c r="B3961" t="s">
        <v>798</v>
      </c>
      <c r="C3961" t="s">
        <v>68</v>
      </c>
      <c r="D3961" s="75" t="s">
        <v>845</v>
      </c>
      <c r="E3961" t="s">
        <v>50</v>
      </c>
      <c r="F3961">
        <v>15398</v>
      </c>
    </row>
    <row r="3962" spans="1:6">
      <c r="A3962" t="s">
        <v>830</v>
      </c>
      <c r="B3962" t="s">
        <v>798</v>
      </c>
      <c r="C3962" t="s">
        <v>68</v>
      </c>
      <c r="D3962" s="75" t="s">
        <v>846</v>
      </c>
      <c r="E3962" t="s">
        <v>50</v>
      </c>
      <c r="F3962">
        <v>3864</v>
      </c>
    </row>
    <row r="3963" spans="1:6">
      <c r="A3963" t="s">
        <v>830</v>
      </c>
      <c r="B3963" t="s">
        <v>798</v>
      </c>
      <c r="C3963" t="s">
        <v>68</v>
      </c>
      <c r="D3963" s="75" t="s">
        <v>847</v>
      </c>
      <c r="E3963" t="s">
        <v>50</v>
      </c>
      <c r="F3963">
        <v>359</v>
      </c>
    </row>
    <row r="3964" spans="1:6">
      <c r="A3964" t="s">
        <v>830</v>
      </c>
      <c r="B3964" t="s">
        <v>798</v>
      </c>
      <c r="C3964" t="s">
        <v>68</v>
      </c>
      <c r="D3964" s="75" t="s">
        <v>159</v>
      </c>
      <c r="E3964" t="s">
        <v>49</v>
      </c>
      <c r="F3964">
        <v>22927</v>
      </c>
    </row>
    <row r="3965" spans="1:6">
      <c r="A3965" t="s">
        <v>830</v>
      </c>
      <c r="B3965" t="s">
        <v>798</v>
      </c>
      <c r="C3965" t="s">
        <v>68</v>
      </c>
      <c r="D3965" s="75" t="s">
        <v>160</v>
      </c>
      <c r="E3965" t="s">
        <v>49</v>
      </c>
      <c r="F3965">
        <v>100204</v>
      </c>
    </row>
    <row r="3966" spans="1:6">
      <c r="A3966" t="s">
        <v>830</v>
      </c>
      <c r="B3966" t="s">
        <v>798</v>
      </c>
      <c r="C3966" t="s">
        <v>68</v>
      </c>
      <c r="D3966" s="75" t="s">
        <v>161</v>
      </c>
      <c r="E3966" t="s">
        <v>49</v>
      </c>
      <c r="F3966">
        <v>117047</v>
      </c>
    </row>
    <row r="3967" spans="1:6">
      <c r="A3967" t="s">
        <v>830</v>
      </c>
      <c r="B3967" t="s">
        <v>798</v>
      </c>
      <c r="C3967" t="s">
        <v>68</v>
      </c>
      <c r="D3967" s="75" t="s">
        <v>831</v>
      </c>
      <c r="E3967" t="s">
        <v>49</v>
      </c>
      <c r="F3967">
        <v>94330</v>
      </c>
    </row>
    <row r="3968" spans="1:6">
      <c r="A3968" t="s">
        <v>830</v>
      </c>
      <c r="B3968" t="s">
        <v>798</v>
      </c>
      <c r="C3968" t="s">
        <v>68</v>
      </c>
      <c r="D3968" s="75" t="s">
        <v>832</v>
      </c>
      <c r="E3968" t="s">
        <v>49</v>
      </c>
      <c r="F3968">
        <v>85663</v>
      </c>
    </row>
    <row r="3969" spans="1:6">
      <c r="A3969" t="s">
        <v>830</v>
      </c>
      <c r="B3969" t="s">
        <v>798</v>
      </c>
      <c r="C3969" t="s">
        <v>68</v>
      </c>
      <c r="D3969" s="75" t="s">
        <v>833</v>
      </c>
      <c r="E3969" t="s">
        <v>49</v>
      </c>
      <c r="F3969">
        <v>100242</v>
      </c>
    </row>
    <row r="3970" spans="1:6">
      <c r="A3970" t="s">
        <v>830</v>
      </c>
      <c r="B3970" t="s">
        <v>798</v>
      </c>
      <c r="C3970" t="s">
        <v>68</v>
      </c>
      <c r="D3970" s="75" t="s">
        <v>834</v>
      </c>
      <c r="E3970" t="s">
        <v>49</v>
      </c>
      <c r="F3970">
        <v>130000</v>
      </c>
    </row>
    <row r="3971" spans="1:6">
      <c r="A3971" t="s">
        <v>830</v>
      </c>
      <c r="B3971" t="s">
        <v>798</v>
      </c>
      <c r="C3971" t="s">
        <v>68</v>
      </c>
      <c r="D3971" s="75" t="s">
        <v>835</v>
      </c>
      <c r="E3971" t="s">
        <v>49</v>
      </c>
      <c r="F3971">
        <v>130616</v>
      </c>
    </row>
    <row r="3972" spans="1:6">
      <c r="A3972" t="s">
        <v>830</v>
      </c>
      <c r="B3972" t="s">
        <v>798</v>
      </c>
      <c r="C3972" t="s">
        <v>68</v>
      </c>
      <c r="D3972" s="75" t="s">
        <v>836</v>
      </c>
      <c r="E3972" t="s">
        <v>49</v>
      </c>
      <c r="F3972">
        <v>125777</v>
      </c>
    </row>
    <row r="3973" spans="1:6">
      <c r="A3973" t="s">
        <v>830</v>
      </c>
      <c r="B3973" t="s">
        <v>798</v>
      </c>
      <c r="C3973" t="s">
        <v>68</v>
      </c>
      <c r="D3973" s="75" t="s">
        <v>837</v>
      </c>
      <c r="E3973" t="s">
        <v>49</v>
      </c>
      <c r="F3973">
        <v>140288</v>
      </c>
    </row>
    <row r="3974" spans="1:6">
      <c r="A3974" t="s">
        <v>830</v>
      </c>
      <c r="B3974" t="s">
        <v>798</v>
      </c>
      <c r="C3974" t="s">
        <v>68</v>
      </c>
      <c r="D3974" s="75" t="s">
        <v>838</v>
      </c>
      <c r="E3974" t="s">
        <v>49</v>
      </c>
      <c r="F3974">
        <v>141256</v>
      </c>
    </row>
    <row r="3975" spans="1:6">
      <c r="A3975" t="s">
        <v>830</v>
      </c>
      <c r="B3975" t="s">
        <v>798</v>
      </c>
      <c r="C3975" t="s">
        <v>68</v>
      </c>
      <c r="D3975" s="75" t="s">
        <v>839</v>
      </c>
      <c r="E3975" t="s">
        <v>49</v>
      </c>
      <c r="F3975">
        <v>153751</v>
      </c>
    </row>
    <row r="3976" spans="1:6">
      <c r="A3976" t="s">
        <v>830</v>
      </c>
      <c r="B3976" t="s">
        <v>798</v>
      </c>
      <c r="C3976" t="s">
        <v>68</v>
      </c>
      <c r="D3976" s="75" t="s">
        <v>840</v>
      </c>
      <c r="E3976" t="s">
        <v>49</v>
      </c>
      <c r="F3976">
        <v>147548</v>
      </c>
    </row>
    <row r="3977" spans="1:6">
      <c r="A3977" t="s">
        <v>830</v>
      </c>
      <c r="B3977" t="s">
        <v>798</v>
      </c>
      <c r="C3977" t="s">
        <v>68</v>
      </c>
      <c r="D3977" s="75" t="s">
        <v>841</v>
      </c>
      <c r="E3977" t="s">
        <v>49</v>
      </c>
      <c r="F3977">
        <v>136183</v>
      </c>
    </row>
    <row r="3978" spans="1:6">
      <c r="A3978" t="s">
        <v>830</v>
      </c>
      <c r="B3978" t="s">
        <v>798</v>
      </c>
      <c r="C3978" t="s">
        <v>68</v>
      </c>
      <c r="D3978" s="75" t="s">
        <v>842</v>
      </c>
      <c r="E3978" t="s">
        <v>49</v>
      </c>
      <c r="F3978">
        <v>102432</v>
      </c>
    </row>
    <row r="3979" spans="1:6">
      <c r="A3979" t="s">
        <v>830</v>
      </c>
      <c r="B3979" t="s">
        <v>798</v>
      </c>
      <c r="C3979" t="s">
        <v>68</v>
      </c>
      <c r="D3979" s="75" t="s">
        <v>843</v>
      </c>
      <c r="E3979" t="s">
        <v>49</v>
      </c>
      <c r="F3979">
        <v>62882</v>
      </c>
    </row>
    <row r="3980" spans="1:6">
      <c r="A3980" t="s">
        <v>830</v>
      </c>
      <c r="B3980" t="s">
        <v>798</v>
      </c>
      <c r="C3980" t="s">
        <v>68</v>
      </c>
      <c r="D3980" s="75" t="s">
        <v>844</v>
      </c>
      <c r="E3980" t="s">
        <v>49</v>
      </c>
      <c r="F3980">
        <v>35541</v>
      </c>
    </row>
    <row r="3981" spans="1:6">
      <c r="A3981" t="s">
        <v>830</v>
      </c>
      <c r="B3981" t="s">
        <v>798</v>
      </c>
      <c r="C3981" t="s">
        <v>68</v>
      </c>
      <c r="D3981" s="75" t="s">
        <v>845</v>
      </c>
      <c r="E3981" t="s">
        <v>49</v>
      </c>
      <c r="F3981">
        <v>17004</v>
      </c>
    </row>
    <row r="3982" spans="1:6">
      <c r="A3982" t="s">
        <v>830</v>
      </c>
      <c r="B3982" t="s">
        <v>798</v>
      </c>
      <c r="C3982" t="s">
        <v>68</v>
      </c>
      <c r="D3982" s="75" t="s">
        <v>846</v>
      </c>
      <c r="E3982" t="s">
        <v>49</v>
      </c>
      <c r="F3982">
        <v>4311</v>
      </c>
    </row>
    <row r="3983" spans="1:6">
      <c r="A3983" t="s">
        <v>830</v>
      </c>
      <c r="B3983" t="s">
        <v>798</v>
      </c>
      <c r="C3983" t="s">
        <v>68</v>
      </c>
      <c r="D3983" s="75" t="s">
        <v>847</v>
      </c>
      <c r="E3983" t="s">
        <v>49</v>
      </c>
      <c r="F3983">
        <v>316</v>
      </c>
    </row>
    <row r="3984" spans="1:6">
      <c r="A3984" t="s">
        <v>830</v>
      </c>
      <c r="B3984" t="s">
        <v>798</v>
      </c>
      <c r="C3984" t="s">
        <v>68</v>
      </c>
      <c r="D3984" s="75" t="s">
        <v>681</v>
      </c>
      <c r="E3984" t="s">
        <v>49</v>
      </c>
      <c r="F3984">
        <v>1</v>
      </c>
    </row>
    <row r="3985" spans="1:6">
      <c r="A3985" t="s">
        <v>830</v>
      </c>
      <c r="B3985" t="s">
        <v>798</v>
      </c>
      <c r="C3985" t="s">
        <v>68</v>
      </c>
      <c r="D3985" s="75" t="s">
        <v>159</v>
      </c>
      <c r="E3985" t="s">
        <v>702</v>
      </c>
      <c r="F3985">
        <v>1702</v>
      </c>
    </row>
    <row r="3986" spans="1:6">
      <c r="A3986" t="s">
        <v>830</v>
      </c>
      <c r="B3986" t="s">
        <v>798</v>
      </c>
      <c r="C3986" t="s">
        <v>68</v>
      </c>
      <c r="D3986" s="75" t="s">
        <v>160</v>
      </c>
      <c r="E3986" t="s">
        <v>702</v>
      </c>
      <c r="F3986">
        <v>9954</v>
      </c>
    </row>
    <row r="3987" spans="1:6">
      <c r="A3987" t="s">
        <v>830</v>
      </c>
      <c r="B3987" t="s">
        <v>798</v>
      </c>
      <c r="C3987" t="s">
        <v>68</v>
      </c>
      <c r="D3987" s="75" t="s">
        <v>161</v>
      </c>
      <c r="E3987" t="s">
        <v>702</v>
      </c>
      <c r="F3987">
        <v>12886</v>
      </c>
    </row>
    <row r="3988" spans="1:6">
      <c r="A3988" t="s">
        <v>830</v>
      </c>
      <c r="B3988" t="s">
        <v>798</v>
      </c>
      <c r="C3988" t="s">
        <v>68</v>
      </c>
      <c r="D3988" s="75" t="s">
        <v>831</v>
      </c>
      <c r="E3988" t="s">
        <v>702</v>
      </c>
      <c r="F3988">
        <v>11690</v>
      </c>
    </row>
    <row r="3989" spans="1:6">
      <c r="A3989" t="s">
        <v>830</v>
      </c>
      <c r="B3989" t="s">
        <v>798</v>
      </c>
      <c r="C3989" t="s">
        <v>68</v>
      </c>
      <c r="D3989" s="75" t="s">
        <v>832</v>
      </c>
      <c r="E3989" t="s">
        <v>702</v>
      </c>
      <c r="F3989">
        <v>11316</v>
      </c>
    </row>
    <row r="3990" spans="1:6">
      <c r="A3990" t="s">
        <v>830</v>
      </c>
      <c r="B3990" t="s">
        <v>798</v>
      </c>
      <c r="C3990" t="s">
        <v>68</v>
      </c>
      <c r="D3990" s="75" t="s">
        <v>833</v>
      </c>
      <c r="E3990" t="s">
        <v>702</v>
      </c>
      <c r="F3990">
        <v>9275</v>
      </c>
    </row>
    <row r="3991" spans="1:6">
      <c r="A3991" t="s">
        <v>830</v>
      </c>
      <c r="B3991" t="s">
        <v>798</v>
      </c>
      <c r="C3991" t="s">
        <v>68</v>
      </c>
      <c r="D3991" s="75" t="s">
        <v>834</v>
      </c>
      <c r="E3991" t="s">
        <v>702</v>
      </c>
      <c r="F3991">
        <v>12473</v>
      </c>
    </row>
    <row r="3992" spans="1:6">
      <c r="A3992" t="s">
        <v>830</v>
      </c>
      <c r="B3992" t="s">
        <v>798</v>
      </c>
      <c r="C3992" t="s">
        <v>68</v>
      </c>
      <c r="D3992" s="75" t="s">
        <v>835</v>
      </c>
      <c r="E3992" t="s">
        <v>702</v>
      </c>
      <c r="F3992">
        <v>13471</v>
      </c>
    </row>
    <row r="3993" spans="1:6">
      <c r="A3993" t="s">
        <v>830</v>
      </c>
      <c r="B3993" t="s">
        <v>798</v>
      </c>
      <c r="C3993" t="s">
        <v>68</v>
      </c>
      <c r="D3993" s="75" t="s">
        <v>836</v>
      </c>
      <c r="E3993" t="s">
        <v>702</v>
      </c>
      <c r="F3993">
        <v>13688</v>
      </c>
    </row>
    <row r="3994" spans="1:6">
      <c r="A3994" t="s">
        <v>830</v>
      </c>
      <c r="B3994" t="s">
        <v>798</v>
      </c>
      <c r="C3994" t="s">
        <v>68</v>
      </c>
      <c r="D3994" s="75" t="s">
        <v>837</v>
      </c>
      <c r="E3994" t="s">
        <v>702</v>
      </c>
      <c r="F3994">
        <v>17041</v>
      </c>
    </row>
    <row r="3995" spans="1:6">
      <c r="A3995" t="s">
        <v>830</v>
      </c>
      <c r="B3995" t="s">
        <v>798</v>
      </c>
      <c r="C3995" t="s">
        <v>68</v>
      </c>
      <c r="D3995" s="75" t="s">
        <v>838</v>
      </c>
      <c r="E3995" t="s">
        <v>702</v>
      </c>
      <c r="F3995">
        <v>19334</v>
      </c>
    </row>
    <row r="3996" spans="1:6">
      <c r="A3996" t="s">
        <v>830</v>
      </c>
      <c r="B3996" t="s">
        <v>798</v>
      </c>
      <c r="C3996" t="s">
        <v>68</v>
      </c>
      <c r="D3996" s="75" t="s">
        <v>839</v>
      </c>
      <c r="E3996" t="s">
        <v>702</v>
      </c>
      <c r="F3996">
        <v>25329</v>
      </c>
    </row>
    <row r="3997" spans="1:6">
      <c r="A3997" t="s">
        <v>830</v>
      </c>
      <c r="B3997" t="s">
        <v>798</v>
      </c>
      <c r="C3997" t="s">
        <v>68</v>
      </c>
      <c r="D3997" s="75" t="s">
        <v>840</v>
      </c>
      <c r="E3997" t="s">
        <v>702</v>
      </c>
      <c r="F3997">
        <v>26377</v>
      </c>
    </row>
    <row r="3998" spans="1:6">
      <c r="A3998" t="s">
        <v>830</v>
      </c>
      <c r="B3998" t="s">
        <v>798</v>
      </c>
      <c r="C3998" t="s">
        <v>68</v>
      </c>
      <c r="D3998" s="75" t="s">
        <v>841</v>
      </c>
      <c r="E3998" t="s">
        <v>702</v>
      </c>
      <c r="F3998">
        <v>24169</v>
      </c>
    </row>
    <row r="3999" spans="1:6">
      <c r="A3999" t="s">
        <v>830</v>
      </c>
      <c r="B3999" t="s">
        <v>798</v>
      </c>
      <c r="C3999" t="s">
        <v>68</v>
      </c>
      <c r="D3999" s="75" t="s">
        <v>842</v>
      </c>
      <c r="E3999" t="s">
        <v>702</v>
      </c>
      <c r="F3999">
        <v>18509</v>
      </c>
    </row>
    <row r="4000" spans="1:6">
      <c r="A4000" t="s">
        <v>830</v>
      </c>
      <c r="B4000" t="s">
        <v>798</v>
      </c>
      <c r="C4000" t="s">
        <v>68</v>
      </c>
      <c r="D4000" s="75" t="s">
        <v>843</v>
      </c>
      <c r="E4000" t="s">
        <v>702</v>
      </c>
      <c r="F4000">
        <v>11160</v>
      </c>
    </row>
    <row r="4001" spans="1:6">
      <c r="A4001" t="s">
        <v>830</v>
      </c>
      <c r="B4001" t="s">
        <v>798</v>
      </c>
      <c r="C4001" t="s">
        <v>68</v>
      </c>
      <c r="D4001" s="75" t="s">
        <v>844</v>
      </c>
      <c r="E4001" t="s">
        <v>702</v>
      </c>
      <c r="F4001">
        <v>5957</v>
      </c>
    </row>
    <row r="4002" spans="1:6">
      <c r="A4002" t="s">
        <v>830</v>
      </c>
      <c r="B4002" t="s">
        <v>798</v>
      </c>
      <c r="C4002" t="s">
        <v>68</v>
      </c>
      <c r="D4002" s="75" t="s">
        <v>845</v>
      </c>
      <c r="E4002" t="s">
        <v>702</v>
      </c>
      <c r="F4002">
        <v>2894</v>
      </c>
    </row>
    <row r="4003" spans="1:6">
      <c r="A4003" t="s">
        <v>830</v>
      </c>
      <c r="B4003" t="s">
        <v>798</v>
      </c>
      <c r="C4003" t="s">
        <v>68</v>
      </c>
      <c r="D4003" s="75" t="s">
        <v>846</v>
      </c>
      <c r="E4003" t="s">
        <v>702</v>
      </c>
      <c r="F4003">
        <v>708</v>
      </c>
    </row>
    <row r="4004" spans="1:6">
      <c r="A4004" t="s">
        <v>830</v>
      </c>
      <c r="B4004" t="s">
        <v>798</v>
      </c>
      <c r="C4004" t="s">
        <v>68</v>
      </c>
      <c r="D4004" s="75" t="s">
        <v>847</v>
      </c>
      <c r="E4004" t="s">
        <v>702</v>
      </c>
      <c r="F4004">
        <v>80</v>
      </c>
    </row>
    <row r="4005" spans="1:6">
      <c r="A4005" t="s">
        <v>830</v>
      </c>
      <c r="B4005" t="s">
        <v>798</v>
      </c>
      <c r="C4005" t="s">
        <v>68</v>
      </c>
      <c r="D4005" s="75" t="s">
        <v>159</v>
      </c>
      <c r="E4005" t="s">
        <v>52</v>
      </c>
      <c r="F4005">
        <v>2898</v>
      </c>
    </row>
    <row r="4006" spans="1:6">
      <c r="A4006" t="s">
        <v>830</v>
      </c>
      <c r="B4006" t="s">
        <v>798</v>
      </c>
      <c r="C4006" t="s">
        <v>68</v>
      </c>
      <c r="D4006" s="75" t="s">
        <v>160</v>
      </c>
      <c r="E4006" t="s">
        <v>52</v>
      </c>
      <c r="F4006">
        <v>16100</v>
      </c>
    </row>
    <row r="4007" spans="1:6">
      <c r="A4007" t="s">
        <v>830</v>
      </c>
      <c r="B4007" t="s">
        <v>798</v>
      </c>
      <c r="C4007" t="s">
        <v>68</v>
      </c>
      <c r="D4007" s="75" t="s">
        <v>161</v>
      </c>
      <c r="E4007" t="s">
        <v>52</v>
      </c>
      <c r="F4007">
        <v>17431</v>
      </c>
    </row>
    <row r="4008" spans="1:6">
      <c r="A4008" t="s">
        <v>830</v>
      </c>
      <c r="B4008" t="s">
        <v>798</v>
      </c>
      <c r="C4008" t="s">
        <v>68</v>
      </c>
      <c r="D4008" s="75" t="s">
        <v>831</v>
      </c>
      <c r="E4008" t="s">
        <v>52</v>
      </c>
      <c r="F4008">
        <v>13456</v>
      </c>
    </row>
    <row r="4009" spans="1:6">
      <c r="A4009" t="s">
        <v>830</v>
      </c>
      <c r="B4009" t="s">
        <v>798</v>
      </c>
      <c r="C4009" t="s">
        <v>68</v>
      </c>
      <c r="D4009" s="75" t="s">
        <v>832</v>
      </c>
      <c r="E4009" t="s">
        <v>52</v>
      </c>
      <c r="F4009">
        <v>9596</v>
      </c>
    </row>
    <row r="4010" spans="1:6">
      <c r="A4010" t="s">
        <v>830</v>
      </c>
      <c r="B4010" t="s">
        <v>798</v>
      </c>
      <c r="C4010" t="s">
        <v>68</v>
      </c>
      <c r="D4010" s="75" t="s">
        <v>833</v>
      </c>
      <c r="E4010" t="s">
        <v>52</v>
      </c>
      <c r="F4010">
        <v>11897</v>
      </c>
    </row>
    <row r="4011" spans="1:6">
      <c r="A4011" t="s">
        <v>830</v>
      </c>
      <c r="B4011" t="s">
        <v>798</v>
      </c>
      <c r="C4011" t="s">
        <v>68</v>
      </c>
      <c r="D4011" s="75" t="s">
        <v>834</v>
      </c>
      <c r="E4011" t="s">
        <v>52</v>
      </c>
      <c r="F4011">
        <v>18250</v>
      </c>
    </row>
    <row r="4012" spans="1:6">
      <c r="A4012" t="s">
        <v>830</v>
      </c>
      <c r="B4012" t="s">
        <v>798</v>
      </c>
      <c r="C4012" t="s">
        <v>68</v>
      </c>
      <c r="D4012" s="75" t="s">
        <v>835</v>
      </c>
      <c r="E4012" t="s">
        <v>52</v>
      </c>
      <c r="F4012">
        <v>20075</v>
      </c>
    </row>
    <row r="4013" spans="1:6">
      <c r="A4013" t="s">
        <v>830</v>
      </c>
      <c r="B4013" t="s">
        <v>798</v>
      </c>
      <c r="C4013" t="s">
        <v>68</v>
      </c>
      <c r="D4013" s="75" t="s">
        <v>836</v>
      </c>
      <c r="E4013" t="s">
        <v>52</v>
      </c>
      <c r="F4013">
        <v>18360</v>
      </c>
    </row>
    <row r="4014" spans="1:6">
      <c r="A4014" t="s">
        <v>830</v>
      </c>
      <c r="B4014" t="s">
        <v>798</v>
      </c>
      <c r="C4014" t="s">
        <v>68</v>
      </c>
      <c r="D4014" s="75" t="s">
        <v>837</v>
      </c>
      <c r="E4014" t="s">
        <v>52</v>
      </c>
      <c r="F4014">
        <v>18524</v>
      </c>
    </row>
    <row r="4015" spans="1:6">
      <c r="A4015" t="s">
        <v>830</v>
      </c>
      <c r="B4015" t="s">
        <v>798</v>
      </c>
      <c r="C4015" t="s">
        <v>68</v>
      </c>
      <c r="D4015" s="75" t="s">
        <v>838</v>
      </c>
      <c r="E4015" t="s">
        <v>52</v>
      </c>
      <c r="F4015">
        <v>17473</v>
      </c>
    </row>
    <row r="4016" spans="1:6">
      <c r="A4016" t="s">
        <v>830</v>
      </c>
      <c r="B4016" t="s">
        <v>798</v>
      </c>
      <c r="C4016" t="s">
        <v>68</v>
      </c>
      <c r="D4016" s="75" t="s">
        <v>839</v>
      </c>
      <c r="E4016" t="s">
        <v>52</v>
      </c>
      <c r="F4016">
        <v>19306</v>
      </c>
    </row>
    <row r="4017" spans="1:6">
      <c r="A4017" t="s">
        <v>830</v>
      </c>
      <c r="B4017" t="s">
        <v>798</v>
      </c>
      <c r="C4017" t="s">
        <v>68</v>
      </c>
      <c r="D4017" s="75" t="s">
        <v>840</v>
      </c>
      <c r="E4017" t="s">
        <v>52</v>
      </c>
      <c r="F4017">
        <v>18649</v>
      </c>
    </row>
    <row r="4018" spans="1:6">
      <c r="A4018" t="s">
        <v>830</v>
      </c>
      <c r="B4018" t="s">
        <v>798</v>
      </c>
      <c r="C4018" t="s">
        <v>68</v>
      </c>
      <c r="D4018" s="75" t="s">
        <v>841</v>
      </c>
      <c r="E4018" t="s">
        <v>52</v>
      </c>
      <c r="F4018">
        <v>18384</v>
      </c>
    </row>
    <row r="4019" spans="1:6">
      <c r="A4019" t="s">
        <v>830</v>
      </c>
      <c r="B4019" t="s">
        <v>798</v>
      </c>
      <c r="C4019" t="s">
        <v>68</v>
      </c>
      <c r="D4019" s="75" t="s">
        <v>842</v>
      </c>
      <c r="E4019" t="s">
        <v>52</v>
      </c>
      <c r="F4019">
        <v>13407</v>
      </c>
    </row>
    <row r="4020" spans="1:6">
      <c r="A4020" t="s">
        <v>830</v>
      </c>
      <c r="B4020" t="s">
        <v>798</v>
      </c>
      <c r="C4020" t="s">
        <v>68</v>
      </c>
      <c r="D4020" s="75" t="s">
        <v>843</v>
      </c>
      <c r="E4020" t="s">
        <v>52</v>
      </c>
      <c r="F4020">
        <v>7640</v>
      </c>
    </row>
    <row r="4021" spans="1:6">
      <c r="A4021" t="s">
        <v>830</v>
      </c>
      <c r="B4021" t="s">
        <v>798</v>
      </c>
      <c r="C4021" t="s">
        <v>68</v>
      </c>
      <c r="D4021" s="75" t="s">
        <v>844</v>
      </c>
      <c r="E4021" t="s">
        <v>52</v>
      </c>
      <c r="F4021">
        <v>4066</v>
      </c>
    </row>
    <row r="4022" spans="1:6">
      <c r="A4022" t="s">
        <v>830</v>
      </c>
      <c r="B4022" t="s">
        <v>798</v>
      </c>
      <c r="C4022" t="s">
        <v>68</v>
      </c>
      <c r="D4022" s="75" t="s">
        <v>845</v>
      </c>
      <c r="E4022" t="s">
        <v>52</v>
      </c>
      <c r="F4022">
        <v>2107</v>
      </c>
    </row>
    <row r="4023" spans="1:6">
      <c r="A4023" t="s">
        <v>830</v>
      </c>
      <c r="B4023" t="s">
        <v>798</v>
      </c>
      <c r="C4023" t="s">
        <v>68</v>
      </c>
      <c r="D4023" s="75" t="s">
        <v>846</v>
      </c>
      <c r="E4023" t="s">
        <v>52</v>
      </c>
      <c r="F4023">
        <v>547</v>
      </c>
    </row>
    <row r="4024" spans="1:6">
      <c r="A4024" t="s">
        <v>830</v>
      </c>
      <c r="B4024" t="s">
        <v>798</v>
      </c>
      <c r="C4024" t="s">
        <v>68</v>
      </c>
      <c r="D4024" s="75" t="s">
        <v>847</v>
      </c>
      <c r="E4024" t="s">
        <v>52</v>
      </c>
      <c r="F4024">
        <v>47</v>
      </c>
    </row>
    <row r="4025" spans="1:6">
      <c r="A4025" t="s">
        <v>830</v>
      </c>
      <c r="B4025" t="s">
        <v>798</v>
      </c>
      <c r="C4025" t="s">
        <v>68</v>
      </c>
      <c r="D4025" s="75" t="s">
        <v>159</v>
      </c>
      <c r="E4025" t="s">
        <v>53</v>
      </c>
      <c r="F4025">
        <v>959</v>
      </c>
    </row>
    <row r="4026" spans="1:6">
      <c r="A4026" t="s">
        <v>830</v>
      </c>
      <c r="B4026" t="s">
        <v>798</v>
      </c>
      <c r="C4026" t="s">
        <v>68</v>
      </c>
      <c r="D4026" s="75" t="s">
        <v>160</v>
      </c>
      <c r="E4026" t="s">
        <v>53</v>
      </c>
      <c r="F4026">
        <v>3930</v>
      </c>
    </row>
    <row r="4027" spans="1:6">
      <c r="A4027" t="s">
        <v>830</v>
      </c>
      <c r="B4027" t="s">
        <v>798</v>
      </c>
      <c r="C4027" t="s">
        <v>68</v>
      </c>
      <c r="D4027" s="75" t="s">
        <v>161</v>
      </c>
      <c r="E4027" t="s">
        <v>53</v>
      </c>
      <c r="F4027">
        <v>3951</v>
      </c>
    </row>
    <row r="4028" spans="1:6">
      <c r="A4028" t="s">
        <v>830</v>
      </c>
      <c r="B4028" t="s">
        <v>798</v>
      </c>
      <c r="C4028" t="s">
        <v>68</v>
      </c>
      <c r="D4028" s="75" t="s">
        <v>831</v>
      </c>
      <c r="E4028" t="s">
        <v>53</v>
      </c>
      <c r="F4028">
        <v>3490</v>
      </c>
    </row>
    <row r="4029" spans="1:6">
      <c r="A4029" t="s">
        <v>830</v>
      </c>
      <c r="B4029" t="s">
        <v>798</v>
      </c>
      <c r="C4029" t="s">
        <v>68</v>
      </c>
      <c r="D4029" s="75" t="s">
        <v>832</v>
      </c>
      <c r="E4029" t="s">
        <v>53</v>
      </c>
      <c r="F4029">
        <v>3649</v>
      </c>
    </row>
    <row r="4030" spans="1:6">
      <c r="A4030" t="s">
        <v>830</v>
      </c>
      <c r="B4030" t="s">
        <v>798</v>
      </c>
      <c r="C4030" t="s">
        <v>68</v>
      </c>
      <c r="D4030" s="75" t="s">
        <v>833</v>
      </c>
      <c r="E4030" t="s">
        <v>53</v>
      </c>
      <c r="F4030">
        <v>4957</v>
      </c>
    </row>
    <row r="4031" spans="1:6">
      <c r="A4031" t="s">
        <v>830</v>
      </c>
      <c r="B4031" t="s">
        <v>798</v>
      </c>
      <c r="C4031" t="s">
        <v>68</v>
      </c>
      <c r="D4031" s="75" t="s">
        <v>834</v>
      </c>
      <c r="E4031" t="s">
        <v>53</v>
      </c>
      <c r="F4031">
        <v>7334</v>
      </c>
    </row>
    <row r="4032" spans="1:6">
      <c r="A4032" t="s">
        <v>830</v>
      </c>
      <c r="B4032" t="s">
        <v>798</v>
      </c>
      <c r="C4032" t="s">
        <v>68</v>
      </c>
      <c r="D4032" s="75" t="s">
        <v>835</v>
      </c>
      <c r="E4032" t="s">
        <v>53</v>
      </c>
      <c r="F4032">
        <v>7436</v>
      </c>
    </row>
    <row r="4033" spans="1:6">
      <c r="A4033" t="s">
        <v>830</v>
      </c>
      <c r="B4033" t="s">
        <v>798</v>
      </c>
      <c r="C4033" t="s">
        <v>68</v>
      </c>
      <c r="D4033" s="75" t="s">
        <v>836</v>
      </c>
      <c r="E4033" t="s">
        <v>53</v>
      </c>
      <c r="F4033">
        <v>6383</v>
      </c>
    </row>
    <row r="4034" spans="1:6">
      <c r="A4034" t="s">
        <v>830</v>
      </c>
      <c r="B4034" t="s">
        <v>798</v>
      </c>
      <c r="C4034" t="s">
        <v>68</v>
      </c>
      <c r="D4034" s="75" t="s">
        <v>837</v>
      </c>
      <c r="E4034" t="s">
        <v>53</v>
      </c>
      <c r="F4034">
        <v>6379</v>
      </c>
    </row>
    <row r="4035" spans="1:6">
      <c r="A4035" t="s">
        <v>830</v>
      </c>
      <c r="B4035" t="s">
        <v>798</v>
      </c>
      <c r="C4035" t="s">
        <v>68</v>
      </c>
      <c r="D4035" s="75" t="s">
        <v>838</v>
      </c>
      <c r="E4035" t="s">
        <v>53</v>
      </c>
      <c r="F4035">
        <v>6686</v>
      </c>
    </row>
    <row r="4036" spans="1:6">
      <c r="A4036" t="s">
        <v>830</v>
      </c>
      <c r="B4036" t="s">
        <v>798</v>
      </c>
      <c r="C4036" t="s">
        <v>68</v>
      </c>
      <c r="D4036" s="75" t="s">
        <v>839</v>
      </c>
      <c r="E4036" t="s">
        <v>53</v>
      </c>
      <c r="F4036">
        <v>7838</v>
      </c>
    </row>
    <row r="4037" spans="1:6">
      <c r="A4037" t="s">
        <v>830</v>
      </c>
      <c r="B4037" t="s">
        <v>798</v>
      </c>
      <c r="C4037" t="s">
        <v>68</v>
      </c>
      <c r="D4037" s="75" t="s">
        <v>840</v>
      </c>
      <c r="E4037" t="s">
        <v>53</v>
      </c>
      <c r="F4037">
        <v>6653</v>
      </c>
    </row>
    <row r="4038" spans="1:6">
      <c r="A4038" t="s">
        <v>830</v>
      </c>
      <c r="B4038" t="s">
        <v>798</v>
      </c>
      <c r="C4038" t="s">
        <v>68</v>
      </c>
      <c r="D4038" s="75" t="s">
        <v>841</v>
      </c>
      <c r="E4038" t="s">
        <v>53</v>
      </c>
      <c r="F4038">
        <v>4845</v>
      </c>
    </row>
    <row r="4039" spans="1:6">
      <c r="A4039" t="s">
        <v>830</v>
      </c>
      <c r="B4039" t="s">
        <v>798</v>
      </c>
      <c r="C4039" t="s">
        <v>68</v>
      </c>
      <c r="D4039" s="75" t="s">
        <v>842</v>
      </c>
      <c r="E4039" t="s">
        <v>53</v>
      </c>
      <c r="F4039">
        <v>2688</v>
      </c>
    </row>
    <row r="4040" spans="1:6">
      <c r="A4040" t="s">
        <v>830</v>
      </c>
      <c r="B4040" t="s">
        <v>798</v>
      </c>
      <c r="C4040" t="s">
        <v>68</v>
      </c>
      <c r="D4040" s="75" t="s">
        <v>843</v>
      </c>
      <c r="E4040" t="s">
        <v>53</v>
      </c>
      <c r="F4040">
        <v>1579</v>
      </c>
    </row>
    <row r="4041" spans="1:6">
      <c r="A4041" t="s">
        <v>830</v>
      </c>
      <c r="B4041" t="s">
        <v>798</v>
      </c>
      <c r="C4041" t="s">
        <v>68</v>
      </c>
      <c r="D4041" s="75" t="s">
        <v>844</v>
      </c>
      <c r="E4041" t="s">
        <v>53</v>
      </c>
      <c r="F4041">
        <v>563</v>
      </c>
    </row>
    <row r="4042" spans="1:6">
      <c r="A4042" t="s">
        <v>830</v>
      </c>
      <c r="B4042" t="s">
        <v>798</v>
      </c>
      <c r="C4042" t="s">
        <v>68</v>
      </c>
      <c r="D4042" s="75" t="s">
        <v>845</v>
      </c>
      <c r="E4042" t="s">
        <v>53</v>
      </c>
      <c r="F4042">
        <v>171</v>
      </c>
    </row>
    <row r="4043" spans="1:6">
      <c r="A4043" t="s">
        <v>830</v>
      </c>
      <c r="B4043" t="s">
        <v>798</v>
      </c>
      <c r="C4043" t="s">
        <v>68</v>
      </c>
      <c r="D4043" s="75" t="s">
        <v>846</v>
      </c>
      <c r="E4043" t="s">
        <v>53</v>
      </c>
      <c r="F4043">
        <v>38</v>
      </c>
    </row>
    <row r="4044" spans="1:6">
      <c r="A4044" t="s">
        <v>830</v>
      </c>
      <c r="B4044" t="s">
        <v>798</v>
      </c>
      <c r="C4044" t="s">
        <v>68</v>
      </c>
      <c r="D4044" s="75" t="s">
        <v>847</v>
      </c>
      <c r="E4044" t="s">
        <v>53</v>
      </c>
      <c r="F4044">
        <v>4</v>
      </c>
    </row>
    <row r="4045" spans="1:6">
      <c r="A4045" t="s">
        <v>830</v>
      </c>
      <c r="B4045" t="s">
        <v>798</v>
      </c>
      <c r="C4045" t="s">
        <v>68</v>
      </c>
      <c r="D4045" s="75" t="s">
        <v>159</v>
      </c>
      <c r="E4045" t="s">
        <v>54</v>
      </c>
      <c r="F4045">
        <v>177731</v>
      </c>
    </row>
    <row r="4046" spans="1:6">
      <c r="A4046" t="s">
        <v>830</v>
      </c>
      <c r="B4046" t="s">
        <v>798</v>
      </c>
      <c r="C4046" t="s">
        <v>68</v>
      </c>
      <c r="D4046" s="75" t="s">
        <v>160</v>
      </c>
      <c r="E4046" t="s">
        <v>54</v>
      </c>
      <c r="F4046">
        <v>883189</v>
      </c>
    </row>
    <row r="4047" spans="1:6">
      <c r="A4047" t="s">
        <v>830</v>
      </c>
      <c r="B4047" t="s">
        <v>798</v>
      </c>
      <c r="C4047" t="s">
        <v>68</v>
      </c>
      <c r="D4047" s="75" t="s">
        <v>161</v>
      </c>
      <c r="E4047" t="s">
        <v>54</v>
      </c>
      <c r="F4047">
        <v>983373</v>
      </c>
    </row>
    <row r="4048" spans="1:6">
      <c r="A4048" t="s">
        <v>830</v>
      </c>
      <c r="B4048" t="s">
        <v>798</v>
      </c>
      <c r="C4048" t="s">
        <v>68</v>
      </c>
      <c r="D4048" s="75" t="s">
        <v>831</v>
      </c>
      <c r="E4048" t="s">
        <v>54</v>
      </c>
      <c r="F4048">
        <v>786895</v>
      </c>
    </row>
    <row r="4049" spans="1:6">
      <c r="A4049" t="s">
        <v>830</v>
      </c>
      <c r="B4049" t="s">
        <v>798</v>
      </c>
      <c r="C4049" t="s">
        <v>68</v>
      </c>
      <c r="D4049" s="75" t="s">
        <v>832</v>
      </c>
      <c r="E4049" t="s">
        <v>54</v>
      </c>
      <c r="F4049">
        <v>654641</v>
      </c>
    </row>
    <row r="4050" spans="1:6">
      <c r="A4050" t="s">
        <v>830</v>
      </c>
      <c r="B4050" t="s">
        <v>798</v>
      </c>
      <c r="C4050" t="s">
        <v>68</v>
      </c>
      <c r="D4050" s="75" t="s">
        <v>833</v>
      </c>
      <c r="E4050" t="s">
        <v>54</v>
      </c>
      <c r="F4050">
        <v>641615</v>
      </c>
    </row>
    <row r="4051" spans="1:6">
      <c r="A4051" t="s">
        <v>830</v>
      </c>
      <c r="B4051" t="s">
        <v>798</v>
      </c>
      <c r="C4051" t="s">
        <v>68</v>
      </c>
      <c r="D4051" s="75" t="s">
        <v>834</v>
      </c>
      <c r="E4051" t="s">
        <v>54</v>
      </c>
      <c r="F4051">
        <v>910521</v>
      </c>
    </row>
    <row r="4052" spans="1:6">
      <c r="A4052" t="s">
        <v>830</v>
      </c>
      <c r="B4052" t="s">
        <v>798</v>
      </c>
      <c r="C4052" t="s">
        <v>68</v>
      </c>
      <c r="D4052" s="75" t="s">
        <v>835</v>
      </c>
      <c r="E4052" t="s">
        <v>54</v>
      </c>
      <c r="F4052">
        <v>1001103</v>
      </c>
    </row>
    <row r="4053" spans="1:6">
      <c r="A4053" t="s">
        <v>830</v>
      </c>
      <c r="B4053" t="s">
        <v>798</v>
      </c>
      <c r="C4053" t="s">
        <v>68</v>
      </c>
      <c r="D4053" s="75" t="s">
        <v>836</v>
      </c>
      <c r="E4053" t="s">
        <v>54</v>
      </c>
      <c r="F4053">
        <v>998191</v>
      </c>
    </row>
    <row r="4054" spans="1:6">
      <c r="A4054" t="s">
        <v>830</v>
      </c>
      <c r="B4054" t="s">
        <v>798</v>
      </c>
      <c r="C4054" t="s">
        <v>68</v>
      </c>
      <c r="D4054" s="75" t="s">
        <v>837</v>
      </c>
      <c r="E4054" t="s">
        <v>54</v>
      </c>
      <c r="F4054">
        <v>1067413</v>
      </c>
    </row>
    <row r="4055" spans="1:6">
      <c r="A4055" t="s">
        <v>830</v>
      </c>
      <c r="B4055" t="s">
        <v>798</v>
      </c>
      <c r="C4055" t="s">
        <v>68</v>
      </c>
      <c r="D4055" s="75" t="s">
        <v>838</v>
      </c>
      <c r="E4055" t="s">
        <v>54</v>
      </c>
      <c r="F4055">
        <v>1073275</v>
      </c>
    </row>
    <row r="4056" spans="1:6">
      <c r="A4056" t="s">
        <v>830</v>
      </c>
      <c r="B4056" t="s">
        <v>798</v>
      </c>
      <c r="C4056" t="s">
        <v>68</v>
      </c>
      <c r="D4056" s="75" t="s">
        <v>839</v>
      </c>
      <c r="E4056" t="s">
        <v>54</v>
      </c>
      <c r="F4056">
        <v>1185722</v>
      </c>
    </row>
    <row r="4057" spans="1:6">
      <c r="A4057" t="s">
        <v>830</v>
      </c>
      <c r="B4057" t="s">
        <v>798</v>
      </c>
      <c r="C4057" t="s">
        <v>68</v>
      </c>
      <c r="D4057" s="75" t="s">
        <v>840</v>
      </c>
      <c r="E4057" t="s">
        <v>54</v>
      </c>
      <c r="F4057">
        <v>1141930</v>
      </c>
    </row>
    <row r="4058" spans="1:6">
      <c r="A4058" t="s">
        <v>830</v>
      </c>
      <c r="B4058" t="s">
        <v>798</v>
      </c>
      <c r="C4058" t="s">
        <v>68</v>
      </c>
      <c r="D4058" s="75" t="s">
        <v>841</v>
      </c>
      <c r="E4058" t="s">
        <v>54</v>
      </c>
      <c r="F4058">
        <v>1038644</v>
      </c>
    </row>
    <row r="4059" spans="1:6">
      <c r="A4059" t="s">
        <v>830</v>
      </c>
      <c r="B4059" t="s">
        <v>798</v>
      </c>
      <c r="C4059" t="s">
        <v>68</v>
      </c>
      <c r="D4059" s="75" t="s">
        <v>842</v>
      </c>
      <c r="E4059" t="s">
        <v>54</v>
      </c>
      <c r="F4059">
        <v>795743</v>
      </c>
    </row>
    <row r="4060" spans="1:6">
      <c r="A4060" t="s">
        <v>830</v>
      </c>
      <c r="B4060" t="s">
        <v>798</v>
      </c>
      <c r="C4060" t="s">
        <v>68</v>
      </c>
      <c r="D4060" s="75" t="s">
        <v>843</v>
      </c>
      <c r="E4060" t="s">
        <v>54</v>
      </c>
      <c r="F4060">
        <v>486529</v>
      </c>
    </row>
    <row r="4061" spans="1:6">
      <c r="A4061" t="s">
        <v>830</v>
      </c>
      <c r="B4061" t="s">
        <v>798</v>
      </c>
      <c r="C4061" t="s">
        <v>68</v>
      </c>
      <c r="D4061" s="75" t="s">
        <v>844</v>
      </c>
      <c r="E4061" t="s">
        <v>54</v>
      </c>
      <c r="F4061">
        <v>268687</v>
      </c>
    </row>
    <row r="4062" spans="1:6">
      <c r="A4062" t="s">
        <v>830</v>
      </c>
      <c r="B4062" t="s">
        <v>798</v>
      </c>
      <c r="C4062" t="s">
        <v>68</v>
      </c>
      <c r="D4062" s="75" t="s">
        <v>845</v>
      </c>
      <c r="E4062" t="s">
        <v>54</v>
      </c>
      <c r="F4062">
        <v>128607</v>
      </c>
    </row>
    <row r="4063" spans="1:6">
      <c r="A4063" t="s">
        <v>830</v>
      </c>
      <c r="B4063" t="s">
        <v>798</v>
      </c>
      <c r="C4063" t="s">
        <v>68</v>
      </c>
      <c r="D4063" s="75" t="s">
        <v>846</v>
      </c>
      <c r="E4063" t="s">
        <v>54</v>
      </c>
      <c r="F4063">
        <v>33184</v>
      </c>
    </row>
    <row r="4064" spans="1:6">
      <c r="A4064" t="s">
        <v>830</v>
      </c>
      <c r="B4064" t="s">
        <v>798</v>
      </c>
      <c r="C4064" t="s">
        <v>68</v>
      </c>
      <c r="D4064" s="75" t="s">
        <v>847</v>
      </c>
      <c r="E4064" t="s">
        <v>54</v>
      </c>
      <c r="F4064">
        <v>3142</v>
      </c>
    </row>
    <row r="4065" spans="1:6">
      <c r="A4065" t="s">
        <v>830</v>
      </c>
      <c r="B4065" t="s">
        <v>798</v>
      </c>
      <c r="C4065" t="s">
        <v>68</v>
      </c>
      <c r="D4065" s="75" t="s">
        <v>681</v>
      </c>
      <c r="E4065" t="s">
        <v>54</v>
      </c>
      <c r="F4065">
        <v>1</v>
      </c>
    </row>
    <row r="4066" spans="1:6">
      <c r="A4066" t="s">
        <v>830</v>
      </c>
      <c r="B4066" t="s">
        <v>798</v>
      </c>
      <c r="C4066" t="s">
        <v>68</v>
      </c>
      <c r="D4066" s="75" t="s">
        <v>159</v>
      </c>
      <c r="E4066" t="s">
        <v>791</v>
      </c>
      <c r="F4066">
        <v>74</v>
      </c>
    </row>
    <row r="4067" spans="1:6">
      <c r="A4067" t="s">
        <v>830</v>
      </c>
      <c r="B4067" t="s">
        <v>798</v>
      </c>
      <c r="C4067" t="s">
        <v>68</v>
      </c>
      <c r="D4067" s="75" t="s">
        <v>160</v>
      </c>
      <c r="E4067" t="s">
        <v>791</v>
      </c>
      <c r="F4067">
        <v>238</v>
      </c>
    </row>
    <row r="4068" spans="1:6">
      <c r="A4068" t="s">
        <v>830</v>
      </c>
      <c r="B4068" t="s">
        <v>798</v>
      </c>
      <c r="C4068" t="s">
        <v>68</v>
      </c>
      <c r="D4068" s="75" t="s">
        <v>161</v>
      </c>
      <c r="E4068" t="s">
        <v>791</v>
      </c>
      <c r="F4068">
        <v>208</v>
      </c>
    </row>
    <row r="4069" spans="1:6">
      <c r="A4069" t="s">
        <v>830</v>
      </c>
      <c r="B4069" t="s">
        <v>798</v>
      </c>
      <c r="C4069" t="s">
        <v>68</v>
      </c>
      <c r="D4069" s="75" t="s">
        <v>831</v>
      </c>
      <c r="E4069" t="s">
        <v>791</v>
      </c>
      <c r="F4069">
        <v>202</v>
      </c>
    </row>
    <row r="4070" spans="1:6">
      <c r="A4070" t="s">
        <v>830</v>
      </c>
      <c r="B4070" t="s">
        <v>798</v>
      </c>
      <c r="C4070" t="s">
        <v>68</v>
      </c>
      <c r="D4070" s="75" t="s">
        <v>832</v>
      </c>
      <c r="E4070" t="s">
        <v>791</v>
      </c>
      <c r="F4070">
        <v>101</v>
      </c>
    </row>
    <row r="4071" spans="1:6">
      <c r="A4071" t="s">
        <v>830</v>
      </c>
      <c r="B4071" t="s">
        <v>798</v>
      </c>
      <c r="C4071" t="s">
        <v>68</v>
      </c>
      <c r="D4071" s="75" t="s">
        <v>833</v>
      </c>
      <c r="E4071" t="s">
        <v>791</v>
      </c>
      <c r="F4071">
        <v>114</v>
      </c>
    </row>
    <row r="4072" spans="1:6">
      <c r="A4072" t="s">
        <v>830</v>
      </c>
      <c r="B4072" t="s">
        <v>798</v>
      </c>
      <c r="C4072" t="s">
        <v>68</v>
      </c>
      <c r="D4072" s="75" t="s">
        <v>834</v>
      </c>
      <c r="E4072" t="s">
        <v>791</v>
      </c>
      <c r="F4072">
        <v>222</v>
      </c>
    </row>
    <row r="4073" spans="1:6">
      <c r="A4073" t="s">
        <v>830</v>
      </c>
      <c r="B4073" t="s">
        <v>798</v>
      </c>
      <c r="C4073" t="s">
        <v>68</v>
      </c>
      <c r="D4073" s="75" t="s">
        <v>835</v>
      </c>
      <c r="E4073" t="s">
        <v>791</v>
      </c>
      <c r="F4073">
        <v>303</v>
      </c>
    </row>
    <row r="4074" spans="1:6">
      <c r="A4074" t="s">
        <v>830</v>
      </c>
      <c r="B4074" t="s">
        <v>798</v>
      </c>
      <c r="C4074" t="s">
        <v>68</v>
      </c>
      <c r="D4074" s="75" t="s">
        <v>836</v>
      </c>
      <c r="E4074" t="s">
        <v>791</v>
      </c>
      <c r="F4074">
        <v>199</v>
      </c>
    </row>
    <row r="4075" spans="1:6">
      <c r="A4075" t="s">
        <v>830</v>
      </c>
      <c r="B4075" t="s">
        <v>798</v>
      </c>
      <c r="C4075" t="s">
        <v>68</v>
      </c>
      <c r="D4075" s="75" t="s">
        <v>837</v>
      </c>
      <c r="E4075" t="s">
        <v>791</v>
      </c>
      <c r="F4075">
        <v>178</v>
      </c>
    </row>
    <row r="4076" spans="1:6">
      <c r="A4076" t="s">
        <v>830</v>
      </c>
      <c r="B4076" t="s">
        <v>798</v>
      </c>
      <c r="C4076" t="s">
        <v>68</v>
      </c>
      <c r="D4076" s="75" t="s">
        <v>838</v>
      </c>
      <c r="E4076" t="s">
        <v>791</v>
      </c>
      <c r="F4076">
        <v>216</v>
      </c>
    </row>
    <row r="4077" spans="1:6">
      <c r="A4077" t="s">
        <v>830</v>
      </c>
      <c r="B4077" t="s">
        <v>798</v>
      </c>
      <c r="C4077" t="s">
        <v>68</v>
      </c>
      <c r="D4077" s="75" t="s">
        <v>839</v>
      </c>
      <c r="E4077" t="s">
        <v>791</v>
      </c>
      <c r="F4077">
        <v>325</v>
      </c>
    </row>
    <row r="4078" spans="1:6">
      <c r="A4078" t="s">
        <v>830</v>
      </c>
      <c r="B4078" t="s">
        <v>798</v>
      </c>
      <c r="C4078" t="s">
        <v>68</v>
      </c>
      <c r="D4078" s="75" t="s">
        <v>840</v>
      </c>
      <c r="E4078" t="s">
        <v>791</v>
      </c>
      <c r="F4078">
        <v>185</v>
      </c>
    </row>
    <row r="4079" spans="1:6">
      <c r="A4079" t="s">
        <v>830</v>
      </c>
      <c r="B4079" t="s">
        <v>798</v>
      </c>
      <c r="C4079" t="s">
        <v>68</v>
      </c>
      <c r="D4079" s="75" t="s">
        <v>841</v>
      </c>
      <c r="E4079" t="s">
        <v>791</v>
      </c>
      <c r="F4079">
        <v>186</v>
      </c>
    </row>
    <row r="4080" spans="1:6">
      <c r="A4080" t="s">
        <v>830</v>
      </c>
      <c r="B4080" t="s">
        <v>798</v>
      </c>
      <c r="C4080" t="s">
        <v>68</v>
      </c>
      <c r="D4080" s="75" t="s">
        <v>842</v>
      </c>
      <c r="E4080" t="s">
        <v>791</v>
      </c>
      <c r="F4080">
        <v>128</v>
      </c>
    </row>
    <row r="4081" spans="1:6">
      <c r="A4081" t="s">
        <v>830</v>
      </c>
      <c r="B4081" t="s">
        <v>798</v>
      </c>
      <c r="C4081" t="s">
        <v>68</v>
      </c>
      <c r="D4081" s="75" t="s">
        <v>843</v>
      </c>
      <c r="E4081" t="s">
        <v>791</v>
      </c>
      <c r="F4081">
        <v>56</v>
      </c>
    </row>
    <row r="4082" spans="1:6">
      <c r="A4082" t="s">
        <v>830</v>
      </c>
      <c r="B4082" t="s">
        <v>798</v>
      </c>
      <c r="C4082" t="s">
        <v>68</v>
      </c>
      <c r="D4082" s="75" t="s">
        <v>844</v>
      </c>
      <c r="E4082" t="s">
        <v>791</v>
      </c>
      <c r="F4082">
        <v>50</v>
      </c>
    </row>
    <row r="4083" spans="1:6">
      <c r="A4083" t="s">
        <v>830</v>
      </c>
      <c r="B4083" t="s">
        <v>798</v>
      </c>
      <c r="C4083" t="s">
        <v>68</v>
      </c>
      <c r="D4083" s="75" t="s">
        <v>845</v>
      </c>
      <c r="E4083" t="s">
        <v>791</v>
      </c>
      <c r="F4083">
        <v>8</v>
      </c>
    </row>
    <row r="4084" spans="1:6">
      <c r="A4084" t="s">
        <v>830</v>
      </c>
      <c r="B4084" t="s">
        <v>798</v>
      </c>
      <c r="C4084" t="s">
        <v>68</v>
      </c>
      <c r="D4084" s="75" t="s">
        <v>846</v>
      </c>
      <c r="E4084" t="s">
        <v>791</v>
      </c>
      <c r="F4084">
        <v>6</v>
      </c>
    </row>
    <row r="4085" spans="1:6">
      <c r="A4085" t="s">
        <v>830</v>
      </c>
      <c r="B4085" t="s">
        <v>798</v>
      </c>
      <c r="C4085" t="s">
        <v>848</v>
      </c>
      <c r="D4085" s="75" t="s">
        <v>159</v>
      </c>
      <c r="E4085" t="s">
        <v>46</v>
      </c>
      <c r="F4085">
        <v>8</v>
      </c>
    </row>
    <row r="4086" spans="1:6">
      <c r="A4086" t="s">
        <v>830</v>
      </c>
      <c r="B4086" t="s">
        <v>798</v>
      </c>
      <c r="C4086" t="s">
        <v>848</v>
      </c>
      <c r="D4086" s="75" t="s">
        <v>834</v>
      </c>
      <c r="E4086" t="s">
        <v>46</v>
      </c>
      <c r="F4086">
        <v>3</v>
      </c>
    </row>
    <row r="4087" spans="1:6">
      <c r="A4087" t="s">
        <v>830</v>
      </c>
      <c r="B4087" t="s">
        <v>798</v>
      </c>
      <c r="C4087" t="s">
        <v>848</v>
      </c>
      <c r="D4087" s="75" t="s">
        <v>836</v>
      </c>
      <c r="E4087" t="s">
        <v>46</v>
      </c>
      <c r="F4087">
        <v>6</v>
      </c>
    </row>
    <row r="4088" spans="1:6">
      <c r="A4088" t="s">
        <v>830</v>
      </c>
      <c r="B4088" t="s">
        <v>798</v>
      </c>
      <c r="C4088" t="s">
        <v>848</v>
      </c>
      <c r="D4088" s="75" t="s">
        <v>681</v>
      </c>
      <c r="E4088" t="s">
        <v>46</v>
      </c>
      <c r="F4088">
        <v>14</v>
      </c>
    </row>
    <row r="4089" spans="1:6">
      <c r="A4089" t="s">
        <v>830</v>
      </c>
      <c r="B4089" t="s">
        <v>798</v>
      </c>
      <c r="C4089" t="s">
        <v>848</v>
      </c>
      <c r="D4089" s="75" t="s">
        <v>159</v>
      </c>
      <c r="E4089" t="s">
        <v>700</v>
      </c>
      <c r="F4089">
        <v>1</v>
      </c>
    </row>
    <row r="4090" spans="1:6">
      <c r="A4090" t="s">
        <v>830</v>
      </c>
      <c r="B4090" t="s">
        <v>798</v>
      </c>
      <c r="C4090" t="s">
        <v>848</v>
      </c>
      <c r="D4090" s="75" t="s">
        <v>161</v>
      </c>
      <c r="E4090" t="s">
        <v>700</v>
      </c>
      <c r="F4090">
        <v>2</v>
      </c>
    </row>
    <row r="4091" spans="1:6">
      <c r="A4091" t="s">
        <v>830</v>
      </c>
      <c r="B4091" t="s">
        <v>798</v>
      </c>
      <c r="C4091" t="s">
        <v>848</v>
      </c>
      <c r="D4091" s="75" t="s">
        <v>832</v>
      </c>
      <c r="E4091" t="s">
        <v>700</v>
      </c>
      <c r="F4091">
        <v>5</v>
      </c>
    </row>
    <row r="4092" spans="1:6">
      <c r="A4092" t="s">
        <v>830</v>
      </c>
      <c r="B4092" t="s">
        <v>798</v>
      </c>
      <c r="C4092" t="s">
        <v>848</v>
      </c>
      <c r="D4092" s="75" t="s">
        <v>833</v>
      </c>
      <c r="E4092" t="s">
        <v>700</v>
      </c>
      <c r="F4092">
        <v>1</v>
      </c>
    </row>
    <row r="4093" spans="1:6">
      <c r="A4093" t="s">
        <v>830</v>
      </c>
      <c r="B4093" t="s">
        <v>798</v>
      </c>
      <c r="C4093" t="s">
        <v>848</v>
      </c>
      <c r="D4093" s="75" t="s">
        <v>838</v>
      </c>
      <c r="E4093" t="s">
        <v>700</v>
      </c>
      <c r="F4093">
        <v>3</v>
      </c>
    </row>
    <row r="4094" spans="1:6">
      <c r="A4094" t="s">
        <v>830</v>
      </c>
      <c r="B4094" t="s">
        <v>798</v>
      </c>
      <c r="C4094" t="s">
        <v>848</v>
      </c>
      <c r="D4094" s="75" t="s">
        <v>681</v>
      </c>
      <c r="E4094" t="s">
        <v>700</v>
      </c>
      <c r="F4094">
        <v>4</v>
      </c>
    </row>
    <row r="4095" spans="1:6">
      <c r="A4095" t="s">
        <v>830</v>
      </c>
      <c r="B4095" t="s">
        <v>798</v>
      </c>
      <c r="C4095" t="s">
        <v>848</v>
      </c>
      <c r="D4095" s="75" t="s">
        <v>159</v>
      </c>
      <c r="E4095" t="s">
        <v>701</v>
      </c>
      <c r="F4095">
        <v>2</v>
      </c>
    </row>
    <row r="4096" spans="1:6">
      <c r="A4096" t="s">
        <v>830</v>
      </c>
      <c r="B4096" t="s">
        <v>798</v>
      </c>
      <c r="C4096" t="s">
        <v>848</v>
      </c>
      <c r="D4096" s="75" t="s">
        <v>831</v>
      </c>
      <c r="E4096" t="s">
        <v>701</v>
      </c>
      <c r="F4096">
        <v>9</v>
      </c>
    </row>
    <row r="4097" spans="1:6">
      <c r="A4097" t="s">
        <v>830</v>
      </c>
      <c r="B4097" t="s">
        <v>798</v>
      </c>
      <c r="C4097" t="s">
        <v>848</v>
      </c>
      <c r="D4097" s="75" t="s">
        <v>833</v>
      </c>
      <c r="E4097" t="s">
        <v>701</v>
      </c>
      <c r="F4097">
        <v>5</v>
      </c>
    </row>
    <row r="4098" spans="1:6">
      <c r="A4098" t="s">
        <v>830</v>
      </c>
      <c r="B4098" t="s">
        <v>798</v>
      </c>
      <c r="C4098" t="s">
        <v>848</v>
      </c>
      <c r="D4098" s="75" t="s">
        <v>834</v>
      </c>
      <c r="E4098" t="s">
        <v>701</v>
      </c>
      <c r="F4098">
        <v>6</v>
      </c>
    </row>
    <row r="4099" spans="1:6">
      <c r="A4099" t="s">
        <v>830</v>
      </c>
      <c r="B4099" t="s">
        <v>798</v>
      </c>
      <c r="C4099" t="s">
        <v>848</v>
      </c>
      <c r="D4099" s="75" t="s">
        <v>835</v>
      </c>
      <c r="E4099" t="s">
        <v>701</v>
      </c>
      <c r="F4099">
        <v>6</v>
      </c>
    </row>
    <row r="4100" spans="1:6">
      <c r="A4100" t="s">
        <v>830</v>
      </c>
      <c r="B4100" t="s">
        <v>798</v>
      </c>
      <c r="C4100" t="s">
        <v>848</v>
      </c>
      <c r="D4100" s="75" t="s">
        <v>838</v>
      </c>
      <c r="E4100" t="s">
        <v>701</v>
      </c>
      <c r="F4100">
        <v>4</v>
      </c>
    </row>
    <row r="4101" spans="1:6">
      <c r="A4101" t="s">
        <v>830</v>
      </c>
      <c r="B4101" t="s">
        <v>798</v>
      </c>
      <c r="C4101" t="s">
        <v>848</v>
      </c>
      <c r="D4101" s="75" t="s">
        <v>159</v>
      </c>
      <c r="E4101" t="s">
        <v>50</v>
      </c>
      <c r="F4101">
        <v>1</v>
      </c>
    </row>
    <row r="4102" spans="1:6">
      <c r="A4102" t="s">
        <v>830</v>
      </c>
      <c r="B4102" t="s">
        <v>798</v>
      </c>
      <c r="C4102" t="s">
        <v>848</v>
      </c>
      <c r="D4102" s="75" t="s">
        <v>836</v>
      </c>
      <c r="E4102" t="s">
        <v>50</v>
      </c>
      <c r="F4102">
        <v>3</v>
      </c>
    </row>
    <row r="4103" spans="1:6">
      <c r="A4103" t="s">
        <v>830</v>
      </c>
      <c r="B4103" t="s">
        <v>798</v>
      </c>
      <c r="C4103" t="s">
        <v>848</v>
      </c>
      <c r="D4103" s="75" t="s">
        <v>159</v>
      </c>
      <c r="E4103" t="s">
        <v>49</v>
      </c>
      <c r="F4103">
        <v>5</v>
      </c>
    </row>
    <row r="4104" spans="1:6">
      <c r="A4104" t="s">
        <v>830</v>
      </c>
      <c r="B4104" t="s">
        <v>798</v>
      </c>
      <c r="C4104" t="s">
        <v>848</v>
      </c>
      <c r="D4104" s="75" t="s">
        <v>160</v>
      </c>
      <c r="E4104" t="s">
        <v>49</v>
      </c>
      <c r="F4104">
        <v>7</v>
      </c>
    </row>
    <row r="4105" spans="1:6">
      <c r="A4105" t="s">
        <v>830</v>
      </c>
      <c r="B4105" t="s">
        <v>798</v>
      </c>
      <c r="C4105" t="s">
        <v>848</v>
      </c>
      <c r="D4105" s="75" t="s">
        <v>838</v>
      </c>
      <c r="E4105" t="s">
        <v>49</v>
      </c>
      <c r="F4105">
        <v>3</v>
      </c>
    </row>
    <row r="4106" spans="1:6">
      <c r="A4106" t="s">
        <v>830</v>
      </c>
      <c r="B4106" t="s">
        <v>798</v>
      </c>
      <c r="C4106" t="s">
        <v>848</v>
      </c>
      <c r="D4106" s="75" t="s">
        <v>159</v>
      </c>
      <c r="E4106" t="s">
        <v>702</v>
      </c>
      <c r="F4106">
        <v>3</v>
      </c>
    </row>
    <row r="4107" spans="1:6">
      <c r="A4107" t="s">
        <v>830</v>
      </c>
      <c r="B4107" t="s">
        <v>798</v>
      </c>
      <c r="C4107" t="s">
        <v>848</v>
      </c>
      <c r="D4107" s="75" t="s">
        <v>159</v>
      </c>
      <c r="E4107" t="s">
        <v>53</v>
      </c>
      <c r="F4107">
        <v>1</v>
      </c>
    </row>
    <row r="4108" spans="1:6">
      <c r="A4108" t="s">
        <v>830</v>
      </c>
      <c r="B4108" t="s">
        <v>798</v>
      </c>
      <c r="C4108" t="s">
        <v>848</v>
      </c>
      <c r="D4108" s="75" t="s">
        <v>833</v>
      </c>
      <c r="E4108" t="s">
        <v>53</v>
      </c>
      <c r="F4108">
        <v>3</v>
      </c>
    </row>
    <row r="4109" spans="1:6">
      <c r="A4109" t="s">
        <v>830</v>
      </c>
      <c r="B4109" t="s">
        <v>798</v>
      </c>
      <c r="C4109" t="s">
        <v>848</v>
      </c>
      <c r="D4109" s="75" t="s">
        <v>159</v>
      </c>
      <c r="E4109" t="s">
        <v>54</v>
      </c>
      <c r="F4109">
        <v>21</v>
      </c>
    </row>
    <row r="4110" spans="1:6">
      <c r="A4110" t="s">
        <v>830</v>
      </c>
      <c r="B4110" t="s">
        <v>798</v>
      </c>
      <c r="C4110" t="s">
        <v>848</v>
      </c>
      <c r="D4110" s="75" t="s">
        <v>160</v>
      </c>
      <c r="E4110" t="s">
        <v>54</v>
      </c>
      <c r="F4110">
        <v>7</v>
      </c>
    </row>
    <row r="4111" spans="1:6">
      <c r="A4111" t="s">
        <v>830</v>
      </c>
      <c r="B4111" t="s">
        <v>798</v>
      </c>
      <c r="C4111" t="s">
        <v>848</v>
      </c>
      <c r="D4111" s="75" t="s">
        <v>161</v>
      </c>
      <c r="E4111" t="s">
        <v>54</v>
      </c>
      <c r="F4111">
        <v>2</v>
      </c>
    </row>
    <row r="4112" spans="1:6">
      <c r="A4112" t="s">
        <v>830</v>
      </c>
      <c r="B4112" t="s">
        <v>798</v>
      </c>
      <c r="C4112" t="s">
        <v>848</v>
      </c>
      <c r="D4112" s="75" t="s">
        <v>831</v>
      </c>
      <c r="E4112" t="s">
        <v>54</v>
      </c>
      <c r="F4112">
        <v>9</v>
      </c>
    </row>
    <row r="4113" spans="1:6">
      <c r="A4113" t="s">
        <v>830</v>
      </c>
      <c r="B4113" t="s">
        <v>798</v>
      </c>
      <c r="C4113" t="s">
        <v>848</v>
      </c>
      <c r="D4113" s="75" t="s">
        <v>832</v>
      </c>
      <c r="E4113" t="s">
        <v>54</v>
      </c>
      <c r="F4113">
        <v>5</v>
      </c>
    </row>
    <row r="4114" spans="1:6">
      <c r="A4114" t="s">
        <v>830</v>
      </c>
      <c r="B4114" t="s">
        <v>798</v>
      </c>
      <c r="C4114" t="s">
        <v>848</v>
      </c>
      <c r="D4114" s="75" t="s">
        <v>833</v>
      </c>
      <c r="E4114" t="s">
        <v>54</v>
      </c>
      <c r="F4114">
        <v>9</v>
      </c>
    </row>
    <row r="4115" spans="1:6">
      <c r="A4115" t="s">
        <v>830</v>
      </c>
      <c r="B4115" t="s">
        <v>798</v>
      </c>
      <c r="C4115" t="s">
        <v>848</v>
      </c>
      <c r="D4115" s="75" t="s">
        <v>834</v>
      </c>
      <c r="E4115" t="s">
        <v>54</v>
      </c>
      <c r="F4115">
        <v>9</v>
      </c>
    </row>
    <row r="4116" spans="1:6">
      <c r="A4116" t="s">
        <v>830</v>
      </c>
      <c r="B4116" t="s">
        <v>798</v>
      </c>
      <c r="C4116" t="s">
        <v>848</v>
      </c>
      <c r="D4116" s="75" t="s">
        <v>835</v>
      </c>
      <c r="E4116" t="s">
        <v>54</v>
      </c>
      <c r="F4116">
        <v>6</v>
      </c>
    </row>
    <row r="4117" spans="1:6">
      <c r="A4117" t="s">
        <v>830</v>
      </c>
      <c r="B4117" t="s">
        <v>798</v>
      </c>
      <c r="C4117" t="s">
        <v>848</v>
      </c>
      <c r="D4117" s="75" t="s">
        <v>836</v>
      </c>
      <c r="E4117" t="s">
        <v>54</v>
      </c>
      <c r="F4117">
        <v>9</v>
      </c>
    </row>
    <row r="4118" spans="1:6">
      <c r="A4118" t="s">
        <v>830</v>
      </c>
      <c r="B4118" t="s">
        <v>798</v>
      </c>
      <c r="C4118" t="s">
        <v>848</v>
      </c>
      <c r="D4118" s="75" t="s">
        <v>838</v>
      </c>
      <c r="E4118" t="s">
        <v>54</v>
      </c>
      <c r="F4118">
        <v>10</v>
      </c>
    </row>
    <row r="4119" spans="1:6">
      <c r="A4119" t="s">
        <v>830</v>
      </c>
      <c r="B4119" t="s">
        <v>798</v>
      </c>
      <c r="C4119" t="s">
        <v>848</v>
      </c>
      <c r="D4119" s="75" t="s">
        <v>681</v>
      </c>
      <c r="E4119" t="s">
        <v>54</v>
      </c>
      <c r="F4119">
        <v>18</v>
      </c>
    </row>
    <row r="4120" spans="1:6">
      <c r="A4120" t="s">
        <v>830</v>
      </c>
      <c r="B4120" t="s">
        <v>799</v>
      </c>
      <c r="C4120" t="s">
        <v>69</v>
      </c>
      <c r="D4120" s="75" t="s">
        <v>159</v>
      </c>
      <c r="E4120" t="s">
        <v>46</v>
      </c>
      <c r="F4120">
        <v>64382</v>
      </c>
    </row>
    <row r="4121" spans="1:6">
      <c r="A4121" t="s">
        <v>830</v>
      </c>
      <c r="B4121" t="s">
        <v>799</v>
      </c>
      <c r="C4121" t="s">
        <v>69</v>
      </c>
      <c r="D4121" s="75" t="s">
        <v>160</v>
      </c>
      <c r="E4121" t="s">
        <v>46</v>
      </c>
      <c r="F4121">
        <v>330843</v>
      </c>
    </row>
    <row r="4122" spans="1:6">
      <c r="A4122" t="s">
        <v>830</v>
      </c>
      <c r="B4122" t="s">
        <v>799</v>
      </c>
      <c r="C4122" t="s">
        <v>69</v>
      </c>
      <c r="D4122" s="75" t="s">
        <v>161</v>
      </c>
      <c r="E4122" t="s">
        <v>46</v>
      </c>
      <c r="F4122">
        <v>352329</v>
      </c>
    </row>
    <row r="4123" spans="1:6">
      <c r="A4123" t="s">
        <v>830</v>
      </c>
      <c r="B4123" t="s">
        <v>799</v>
      </c>
      <c r="C4123" t="s">
        <v>69</v>
      </c>
      <c r="D4123" s="75" t="s">
        <v>831</v>
      </c>
      <c r="E4123" t="s">
        <v>46</v>
      </c>
      <c r="F4123">
        <v>283853</v>
      </c>
    </row>
    <row r="4124" spans="1:6">
      <c r="A4124" t="s">
        <v>830</v>
      </c>
      <c r="B4124" t="s">
        <v>799</v>
      </c>
      <c r="C4124" t="s">
        <v>69</v>
      </c>
      <c r="D4124" s="75" t="s">
        <v>832</v>
      </c>
      <c r="E4124" t="s">
        <v>46</v>
      </c>
      <c r="F4124">
        <v>282245</v>
      </c>
    </row>
    <row r="4125" spans="1:6">
      <c r="A4125" t="s">
        <v>830</v>
      </c>
      <c r="B4125" t="s">
        <v>799</v>
      </c>
      <c r="C4125" t="s">
        <v>69</v>
      </c>
      <c r="D4125" s="75" t="s">
        <v>833</v>
      </c>
      <c r="E4125" t="s">
        <v>46</v>
      </c>
      <c r="F4125">
        <v>308871</v>
      </c>
    </row>
    <row r="4126" spans="1:6">
      <c r="A4126" t="s">
        <v>830</v>
      </c>
      <c r="B4126" t="s">
        <v>799</v>
      </c>
      <c r="C4126" t="s">
        <v>69</v>
      </c>
      <c r="D4126" s="75" t="s">
        <v>834</v>
      </c>
      <c r="E4126" t="s">
        <v>46</v>
      </c>
      <c r="F4126">
        <v>426739</v>
      </c>
    </row>
    <row r="4127" spans="1:6">
      <c r="A4127" t="s">
        <v>830</v>
      </c>
      <c r="B4127" t="s">
        <v>799</v>
      </c>
      <c r="C4127" t="s">
        <v>69</v>
      </c>
      <c r="D4127" s="75" t="s">
        <v>835</v>
      </c>
      <c r="E4127" t="s">
        <v>46</v>
      </c>
      <c r="F4127">
        <v>475862</v>
      </c>
    </row>
    <row r="4128" spans="1:6">
      <c r="A4128" t="s">
        <v>830</v>
      </c>
      <c r="B4128" t="s">
        <v>799</v>
      </c>
      <c r="C4128" t="s">
        <v>69</v>
      </c>
      <c r="D4128" s="75" t="s">
        <v>836</v>
      </c>
      <c r="E4128" t="s">
        <v>46</v>
      </c>
      <c r="F4128">
        <v>459649</v>
      </c>
    </row>
    <row r="4129" spans="1:6">
      <c r="A4129" t="s">
        <v>830</v>
      </c>
      <c r="B4129" t="s">
        <v>799</v>
      </c>
      <c r="C4129" t="s">
        <v>69</v>
      </c>
      <c r="D4129" s="75" t="s">
        <v>837</v>
      </c>
      <c r="E4129" t="s">
        <v>46</v>
      </c>
      <c r="F4129">
        <v>480747</v>
      </c>
    </row>
    <row r="4130" spans="1:6">
      <c r="A4130" t="s">
        <v>830</v>
      </c>
      <c r="B4130" t="s">
        <v>799</v>
      </c>
      <c r="C4130" t="s">
        <v>69</v>
      </c>
      <c r="D4130" s="75" t="s">
        <v>838</v>
      </c>
      <c r="E4130" t="s">
        <v>46</v>
      </c>
      <c r="F4130">
        <v>453900</v>
      </c>
    </row>
    <row r="4131" spans="1:6">
      <c r="A4131" t="s">
        <v>830</v>
      </c>
      <c r="B4131" t="s">
        <v>799</v>
      </c>
      <c r="C4131" t="s">
        <v>69</v>
      </c>
      <c r="D4131" s="75" t="s">
        <v>839</v>
      </c>
      <c r="E4131" t="s">
        <v>46</v>
      </c>
      <c r="F4131">
        <v>497972</v>
      </c>
    </row>
    <row r="4132" spans="1:6">
      <c r="A4132" t="s">
        <v>830</v>
      </c>
      <c r="B4132" t="s">
        <v>799</v>
      </c>
      <c r="C4132" t="s">
        <v>69</v>
      </c>
      <c r="D4132" s="75" t="s">
        <v>840</v>
      </c>
      <c r="E4132" t="s">
        <v>46</v>
      </c>
      <c r="F4132">
        <v>475585</v>
      </c>
    </row>
    <row r="4133" spans="1:6">
      <c r="A4133" t="s">
        <v>830</v>
      </c>
      <c r="B4133" t="s">
        <v>799</v>
      </c>
      <c r="C4133" t="s">
        <v>69</v>
      </c>
      <c r="D4133" s="75" t="s">
        <v>841</v>
      </c>
      <c r="E4133" t="s">
        <v>46</v>
      </c>
      <c r="F4133">
        <v>413930</v>
      </c>
    </row>
    <row r="4134" spans="1:6">
      <c r="A4134" t="s">
        <v>830</v>
      </c>
      <c r="B4134" t="s">
        <v>799</v>
      </c>
      <c r="C4134" t="s">
        <v>69</v>
      </c>
      <c r="D4134" s="75" t="s">
        <v>842</v>
      </c>
      <c r="E4134" t="s">
        <v>46</v>
      </c>
      <c r="F4134">
        <v>325141</v>
      </c>
    </row>
    <row r="4135" spans="1:6">
      <c r="A4135" t="s">
        <v>830</v>
      </c>
      <c r="B4135" t="s">
        <v>799</v>
      </c>
      <c r="C4135" t="s">
        <v>69</v>
      </c>
      <c r="D4135" s="75" t="s">
        <v>843</v>
      </c>
      <c r="E4135" t="s">
        <v>46</v>
      </c>
      <c r="F4135">
        <v>192204</v>
      </c>
    </row>
    <row r="4136" spans="1:6">
      <c r="A4136" t="s">
        <v>830</v>
      </c>
      <c r="B4136" t="s">
        <v>799</v>
      </c>
      <c r="C4136" t="s">
        <v>69</v>
      </c>
      <c r="D4136" s="75" t="s">
        <v>844</v>
      </c>
      <c r="E4136" t="s">
        <v>46</v>
      </c>
      <c r="F4136">
        <v>110578</v>
      </c>
    </row>
    <row r="4137" spans="1:6">
      <c r="A4137" t="s">
        <v>830</v>
      </c>
      <c r="B4137" t="s">
        <v>799</v>
      </c>
      <c r="C4137" t="s">
        <v>69</v>
      </c>
      <c r="D4137" s="75" t="s">
        <v>845</v>
      </c>
      <c r="E4137" t="s">
        <v>46</v>
      </c>
      <c r="F4137">
        <v>52680</v>
      </c>
    </row>
    <row r="4138" spans="1:6">
      <c r="A4138" t="s">
        <v>830</v>
      </c>
      <c r="B4138" t="s">
        <v>799</v>
      </c>
      <c r="C4138" t="s">
        <v>69</v>
      </c>
      <c r="D4138" s="75" t="s">
        <v>846</v>
      </c>
      <c r="E4138" t="s">
        <v>46</v>
      </c>
      <c r="F4138">
        <v>17288</v>
      </c>
    </row>
    <row r="4139" spans="1:6">
      <c r="A4139" t="s">
        <v>830</v>
      </c>
      <c r="B4139" t="s">
        <v>799</v>
      </c>
      <c r="C4139" t="s">
        <v>69</v>
      </c>
      <c r="D4139" s="75" t="s">
        <v>847</v>
      </c>
      <c r="E4139" t="s">
        <v>46</v>
      </c>
      <c r="F4139">
        <v>3063</v>
      </c>
    </row>
    <row r="4140" spans="1:6">
      <c r="A4140" t="s">
        <v>830</v>
      </c>
      <c r="B4140" t="s">
        <v>799</v>
      </c>
      <c r="C4140" t="s">
        <v>69</v>
      </c>
      <c r="D4140" s="75" t="s">
        <v>159</v>
      </c>
      <c r="E4140" t="s">
        <v>700</v>
      </c>
      <c r="F4140">
        <v>35126</v>
      </c>
    </row>
    <row r="4141" spans="1:6">
      <c r="A4141" t="s">
        <v>830</v>
      </c>
      <c r="B4141" t="s">
        <v>799</v>
      </c>
      <c r="C4141" t="s">
        <v>69</v>
      </c>
      <c r="D4141" s="75" t="s">
        <v>160</v>
      </c>
      <c r="E4141" t="s">
        <v>700</v>
      </c>
      <c r="F4141">
        <v>194438</v>
      </c>
    </row>
    <row r="4142" spans="1:6">
      <c r="A4142" t="s">
        <v>830</v>
      </c>
      <c r="B4142" t="s">
        <v>799</v>
      </c>
      <c r="C4142" t="s">
        <v>69</v>
      </c>
      <c r="D4142" s="75" t="s">
        <v>161</v>
      </c>
      <c r="E4142" t="s">
        <v>700</v>
      </c>
      <c r="F4142">
        <v>222573</v>
      </c>
    </row>
    <row r="4143" spans="1:6">
      <c r="A4143" t="s">
        <v>830</v>
      </c>
      <c r="B4143" t="s">
        <v>799</v>
      </c>
      <c r="C4143" t="s">
        <v>69</v>
      </c>
      <c r="D4143" s="75" t="s">
        <v>831</v>
      </c>
      <c r="E4143" t="s">
        <v>700</v>
      </c>
      <c r="F4143">
        <v>180599</v>
      </c>
    </row>
    <row r="4144" spans="1:6">
      <c r="A4144" t="s">
        <v>830</v>
      </c>
      <c r="B4144" t="s">
        <v>799</v>
      </c>
      <c r="C4144" t="s">
        <v>69</v>
      </c>
      <c r="D4144" s="75" t="s">
        <v>832</v>
      </c>
      <c r="E4144" t="s">
        <v>700</v>
      </c>
      <c r="F4144">
        <v>181347</v>
      </c>
    </row>
    <row r="4145" spans="1:6">
      <c r="A4145" t="s">
        <v>830</v>
      </c>
      <c r="B4145" t="s">
        <v>799</v>
      </c>
      <c r="C4145" t="s">
        <v>69</v>
      </c>
      <c r="D4145" s="75" t="s">
        <v>833</v>
      </c>
      <c r="E4145" t="s">
        <v>700</v>
      </c>
      <c r="F4145">
        <v>209318</v>
      </c>
    </row>
    <row r="4146" spans="1:6">
      <c r="A4146" t="s">
        <v>830</v>
      </c>
      <c r="B4146" t="s">
        <v>799</v>
      </c>
      <c r="C4146" t="s">
        <v>69</v>
      </c>
      <c r="D4146" s="75" t="s">
        <v>834</v>
      </c>
      <c r="E4146" t="s">
        <v>700</v>
      </c>
      <c r="F4146">
        <v>295991</v>
      </c>
    </row>
    <row r="4147" spans="1:6">
      <c r="A4147" t="s">
        <v>830</v>
      </c>
      <c r="B4147" t="s">
        <v>799</v>
      </c>
      <c r="C4147" t="s">
        <v>69</v>
      </c>
      <c r="D4147" s="75" t="s">
        <v>835</v>
      </c>
      <c r="E4147" t="s">
        <v>700</v>
      </c>
      <c r="F4147">
        <v>318547</v>
      </c>
    </row>
    <row r="4148" spans="1:6">
      <c r="A4148" t="s">
        <v>830</v>
      </c>
      <c r="B4148" t="s">
        <v>799</v>
      </c>
      <c r="C4148" t="s">
        <v>69</v>
      </c>
      <c r="D4148" s="75" t="s">
        <v>836</v>
      </c>
      <c r="E4148" t="s">
        <v>700</v>
      </c>
      <c r="F4148">
        <v>300749</v>
      </c>
    </row>
    <row r="4149" spans="1:6">
      <c r="A4149" t="s">
        <v>830</v>
      </c>
      <c r="B4149" t="s">
        <v>799</v>
      </c>
      <c r="C4149" t="s">
        <v>69</v>
      </c>
      <c r="D4149" s="75" t="s">
        <v>837</v>
      </c>
      <c r="E4149" t="s">
        <v>700</v>
      </c>
      <c r="F4149">
        <v>325267</v>
      </c>
    </row>
    <row r="4150" spans="1:6">
      <c r="A4150" t="s">
        <v>830</v>
      </c>
      <c r="B4150" t="s">
        <v>799</v>
      </c>
      <c r="C4150" t="s">
        <v>69</v>
      </c>
      <c r="D4150" s="75" t="s">
        <v>838</v>
      </c>
      <c r="E4150" t="s">
        <v>700</v>
      </c>
      <c r="F4150">
        <v>305515</v>
      </c>
    </row>
    <row r="4151" spans="1:6">
      <c r="A4151" t="s">
        <v>830</v>
      </c>
      <c r="B4151" t="s">
        <v>799</v>
      </c>
      <c r="C4151" t="s">
        <v>69</v>
      </c>
      <c r="D4151" s="75" t="s">
        <v>839</v>
      </c>
      <c r="E4151" t="s">
        <v>700</v>
      </c>
      <c r="F4151">
        <v>316875</v>
      </c>
    </row>
    <row r="4152" spans="1:6">
      <c r="A4152" t="s">
        <v>830</v>
      </c>
      <c r="B4152" t="s">
        <v>799</v>
      </c>
      <c r="C4152" t="s">
        <v>69</v>
      </c>
      <c r="D4152" s="75" t="s">
        <v>840</v>
      </c>
      <c r="E4152" t="s">
        <v>700</v>
      </c>
      <c r="F4152">
        <v>292062</v>
      </c>
    </row>
    <row r="4153" spans="1:6">
      <c r="A4153" t="s">
        <v>830</v>
      </c>
      <c r="B4153" t="s">
        <v>799</v>
      </c>
      <c r="C4153" t="s">
        <v>69</v>
      </c>
      <c r="D4153" s="75" t="s">
        <v>841</v>
      </c>
      <c r="E4153" t="s">
        <v>700</v>
      </c>
      <c r="F4153">
        <v>250474</v>
      </c>
    </row>
    <row r="4154" spans="1:6">
      <c r="A4154" t="s">
        <v>830</v>
      </c>
      <c r="B4154" t="s">
        <v>799</v>
      </c>
      <c r="C4154" t="s">
        <v>69</v>
      </c>
      <c r="D4154" s="75" t="s">
        <v>842</v>
      </c>
      <c r="E4154" t="s">
        <v>700</v>
      </c>
      <c r="F4154">
        <v>188129</v>
      </c>
    </row>
    <row r="4155" spans="1:6">
      <c r="A4155" t="s">
        <v>830</v>
      </c>
      <c r="B4155" t="s">
        <v>799</v>
      </c>
      <c r="C4155" t="s">
        <v>69</v>
      </c>
      <c r="D4155" s="75" t="s">
        <v>843</v>
      </c>
      <c r="E4155" t="s">
        <v>700</v>
      </c>
      <c r="F4155">
        <v>106606</v>
      </c>
    </row>
    <row r="4156" spans="1:6">
      <c r="A4156" t="s">
        <v>830</v>
      </c>
      <c r="B4156" t="s">
        <v>799</v>
      </c>
      <c r="C4156" t="s">
        <v>69</v>
      </c>
      <c r="D4156" s="75" t="s">
        <v>844</v>
      </c>
      <c r="E4156" t="s">
        <v>700</v>
      </c>
      <c r="F4156">
        <v>59844</v>
      </c>
    </row>
    <row r="4157" spans="1:6">
      <c r="A4157" t="s">
        <v>830</v>
      </c>
      <c r="B4157" t="s">
        <v>799</v>
      </c>
      <c r="C4157" t="s">
        <v>69</v>
      </c>
      <c r="D4157" s="75" t="s">
        <v>845</v>
      </c>
      <c r="E4157" t="s">
        <v>700</v>
      </c>
      <c r="F4157">
        <v>28473</v>
      </c>
    </row>
    <row r="4158" spans="1:6">
      <c r="A4158" t="s">
        <v>830</v>
      </c>
      <c r="B4158" t="s">
        <v>799</v>
      </c>
      <c r="C4158" t="s">
        <v>69</v>
      </c>
      <c r="D4158" s="75" t="s">
        <v>846</v>
      </c>
      <c r="E4158" t="s">
        <v>700</v>
      </c>
      <c r="F4158">
        <v>9918</v>
      </c>
    </row>
    <row r="4159" spans="1:6">
      <c r="A4159" t="s">
        <v>830</v>
      </c>
      <c r="B4159" t="s">
        <v>799</v>
      </c>
      <c r="C4159" t="s">
        <v>69</v>
      </c>
      <c r="D4159" s="75" t="s">
        <v>847</v>
      </c>
      <c r="E4159" t="s">
        <v>700</v>
      </c>
      <c r="F4159">
        <v>1654</v>
      </c>
    </row>
    <row r="4160" spans="1:6">
      <c r="A4160" t="s">
        <v>830</v>
      </c>
      <c r="B4160" t="s">
        <v>799</v>
      </c>
      <c r="C4160" t="s">
        <v>69</v>
      </c>
      <c r="D4160" s="75" t="s">
        <v>159</v>
      </c>
      <c r="E4160" t="s">
        <v>701</v>
      </c>
      <c r="F4160">
        <v>37094</v>
      </c>
    </row>
    <row r="4161" spans="1:6">
      <c r="A4161" t="s">
        <v>830</v>
      </c>
      <c r="B4161" t="s">
        <v>799</v>
      </c>
      <c r="C4161" t="s">
        <v>69</v>
      </c>
      <c r="D4161" s="75" t="s">
        <v>160</v>
      </c>
      <c r="E4161" t="s">
        <v>701</v>
      </c>
      <c r="F4161">
        <v>178126</v>
      </c>
    </row>
    <row r="4162" spans="1:6">
      <c r="A4162" t="s">
        <v>830</v>
      </c>
      <c r="B4162" t="s">
        <v>799</v>
      </c>
      <c r="C4162" t="s">
        <v>69</v>
      </c>
      <c r="D4162" s="75" t="s">
        <v>161</v>
      </c>
      <c r="E4162" t="s">
        <v>701</v>
      </c>
      <c r="F4162">
        <v>207582</v>
      </c>
    </row>
    <row r="4163" spans="1:6">
      <c r="A4163" t="s">
        <v>830</v>
      </c>
      <c r="B4163" t="s">
        <v>799</v>
      </c>
      <c r="C4163" t="s">
        <v>69</v>
      </c>
      <c r="D4163" s="75" t="s">
        <v>831</v>
      </c>
      <c r="E4163" t="s">
        <v>701</v>
      </c>
      <c r="F4163">
        <v>179253</v>
      </c>
    </row>
    <row r="4164" spans="1:6">
      <c r="A4164" t="s">
        <v>830</v>
      </c>
      <c r="B4164" t="s">
        <v>799</v>
      </c>
      <c r="C4164" t="s">
        <v>69</v>
      </c>
      <c r="D4164" s="75" t="s">
        <v>832</v>
      </c>
      <c r="E4164" t="s">
        <v>701</v>
      </c>
      <c r="F4164">
        <v>176487</v>
      </c>
    </row>
    <row r="4165" spans="1:6">
      <c r="A4165" t="s">
        <v>830</v>
      </c>
      <c r="B4165" t="s">
        <v>799</v>
      </c>
      <c r="C4165" t="s">
        <v>69</v>
      </c>
      <c r="D4165" s="75" t="s">
        <v>833</v>
      </c>
      <c r="E4165" t="s">
        <v>701</v>
      </c>
      <c r="F4165">
        <v>187209</v>
      </c>
    </row>
    <row r="4166" spans="1:6">
      <c r="A4166" t="s">
        <v>830</v>
      </c>
      <c r="B4166" t="s">
        <v>799</v>
      </c>
      <c r="C4166" t="s">
        <v>69</v>
      </c>
      <c r="D4166" s="75" t="s">
        <v>834</v>
      </c>
      <c r="E4166" t="s">
        <v>701</v>
      </c>
      <c r="F4166">
        <v>244314</v>
      </c>
    </row>
    <row r="4167" spans="1:6">
      <c r="A4167" t="s">
        <v>830</v>
      </c>
      <c r="B4167" t="s">
        <v>799</v>
      </c>
      <c r="C4167" t="s">
        <v>69</v>
      </c>
      <c r="D4167" s="75" t="s">
        <v>835</v>
      </c>
      <c r="E4167" t="s">
        <v>701</v>
      </c>
      <c r="F4167">
        <v>269572</v>
      </c>
    </row>
    <row r="4168" spans="1:6">
      <c r="A4168" t="s">
        <v>830</v>
      </c>
      <c r="B4168" t="s">
        <v>799</v>
      </c>
      <c r="C4168" t="s">
        <v>69</v>
      </c>
      <c r="D4168" s="75" t="s">
        <v>836</v>
      </c>
      <c r="E4168" t="s">
        <v>701</v>
      </c>
      <c r="F4168">
        <v>270263</v>
      </c>
    </row>
    <row r="4169" spans="1:6">
      <c r="A4169" t="s">
        <v>830</v>
      </c>
      <c r="B4169" t="s">
        <v>799</v>
      </c>
      <c r="C4169" t="s">
        <v>69</v>
      </c>
      <c r="D4169" s="75" t="s">
        <v>837</v>
      </c>
      <c r="E4169" t="s">
        <v>701</v>
      </c>
      <c r="F4169">
        <v>297988</v>
      </c>
    </row>
    <row r="4170" spans="1:6">
      <c r="A4170" t="s">
        <v>830</v>
      </c>
      <c r="B4170" t="s">
        <v>799</v>
      </c>
      <c r="C4170" t="s">
        <v>69</v>
      </c>
      <c r="D4170" s="75" t="s">
        <v>838</v>
      </c>
      <c r="E4170" t="s">
        <v>701</v>
      </c>
      <c r="F4170">
        <v>282798</v>
      </c>
    </row>
    <row r="4171" spans="1:6">
      <c r="A4171" t="s">
        <v>830</v>
      </c>
      <c r="B4171" t="s">
        <v>799</v>
      </c>
      <c r="C4171" t="s">
        <v>69</v>
      </c>
      <c r="D4171" s="75" t="s">
        <v>839</v>
      </c>
      <c r="E4171" t="s">
        <v>701</v>
      </c>
      <c r="F4171">
        <v>314471</v>
      </c>
    </row>
    <row r="4172" spans="1:6">
      <c r="A4172" t="s">
        <v>830</v>
      </c>
      <c r="B4172" t="s">
        <v>799</v>
      </c>
      <c r="C4172" t="s">
        <v>69</v>
      </c>
      <c r="D4172" s="75" t="s">
        <v>840</v>
      </c>
      <c r="E4172" t="s">
        <v>701</v>
      </c>
      <c r="F4172">
        <v>300758</v>
      </c>
    </row>
    <row r="4173" spans="1:6">
      <c r="A4173" t="s">
        <v>830</v>
      </c>
      <c r="B4173" t="s">
        <v>799</v>
      </c>
      <c r="C4173" t="s">
        <v>69</v>
      </c>
      <c r="D4173" s="75" t="s">
        <v>841</v>
      </c>
      <c r="E4173" t="s">
        <v>701</v>
      </c>
      <c r="F4173">
        <v>271226</v>
      </c>
    </row>
    <row r="4174" spans="1:6">
      <c r="A4174" t="s">
        <v>830</v>
      </c>
      <c r="B4174" t="s">
        <v>799</v>
      </c>
      <c r="C4174" t="s">
        <v>69</v>
      </c>
      <c r="D4174" s="75" t="s">
        <v>842</v>
      </c>
      <c r="E4174" t="s">
        <v>701</v>
      </c>
      <c r="F4174">
        <v>210563</v>
      </c>
    </row>
    <row r="4175" spans="1:6">
      <c r="A4175" t="s">
        <v>830</v>
      </c>
      <c r="B4175" t="s">
        <v>799</v>
      </c>
      <c r="C4175" t="s">
        <v>69</v>
      </c>
      <c r="D4175" s="75" t="s">
        <v>843</v>
      </c>
      <c r="E4175" t="s">
        <v>701</v>
      </c>
      <c r="F4175">
        <v>125652</v>
      </c>
    </row>
    <row r="4176" spans="1:6">
      <c r="A4176" t="s">
        <v>830</v>
      </c>
      <c r="B4176" t="s">
        <v>799</v>
      </c>
      <c r="C4176" t="s">
        <v>69</v>
      </c>
      <c r="D4176" s="75" t="s">
        <v>844</v>
      </c>
      <c r="E4176" t="s">
        <v>701</v>
      </c>
      <c r="F4176">
        <v>67747</v>
      </c>
    </row>
    <row r="4177" spans="1:6">
      <c r="A4177" t="s">
        <v>830</v>
      </c>
      <c r="B4177" t="s">
        <v>799</v>
      </c>
      <c r="C4177" t="s">
        <v>69</v>
      </c>
      <c r="D4177" s="75" t="s">
        <v>845</v>
      </c>
      <c r="E4177" t="s">
        <v>701</v>
      </c>
      <c r="F4177">
        <v>31230</v>
      </c>
    </row>
    <row r="4178" spans="1:6">
      <c r="A4178" t="s">
        <v>830</v>
      </c>
      <c r="B4178" t="s">
        <v>799</v>
      </c>
      <c r="C4178" t="s">
        <v>69</v>
      </c>
      <c r="D4178" s="75" t="s">
        <v>846</v>
      </c>
      <c r="E4178" t="s">
        <v>701</v>
      </c>
      <c r="F4178">
        <v>9122</v>
      </c>
    </row>
    <row r="4179" spans="1:6">
      <c r="A4179" t="s">
        <v>830</v>
      </c>
      <c r="B4179" t="s">
        <v>799</v>
      </c>
      <c r="C4179" t="s">
        <v>69</v>
      </c>
      <c r="D4179" s="75" t="s">
        <v>847</v>
      </c>
      <c r="E4179" t="s">
        <v>701</v>
      </c>
      <c r="F4179">
        <v>1522</v>
      </c>
    </row>
    <row r="4180" spans="1:6">
      <c r="A4180" t="s">
        <v>830</v>
      </c>
      <c r="B4180" t="s">
        <v>799</v>
      </c>
      <c r="C4180" t="s">
        <v>69</v>
      </c>
      <c r="D4180" s="75" t="s">
        <v>159</v>
      </c>
      <c r="E4180" t="s">
        <v>50</v>
      </c>
      <c r="F4180">
        <v>11156</v>
      </c>
    </row>
    <row r="4181" spans="1:6">
      <c r="A4181" t="s">
        <v>830</v>
      </c>
      <c r="B4181" t="s">
        <v>799</v>
      </c>
      <c r="C4181" t="s">
        <v>69</v>
      </c>
      <c r="D4181" s="75" t="s">
        <v>160</v>
      </c>
      <c r="E4181" t="s">
        <v>50</v>
      </c>
      <c r="F4181">
        <v>57982</v>
      </c>
    </row>
    <row r="4182" spans="1:6">
      <c r="A4182" t="s">
        <v>830</v>
      </c>
      <c r="B4182" t="s">
        <v>799</v>
      </c>
      <c r="C4182" t="s">
        <v>69</v>
      </c>
      <c r="D4182" s="75" t="s">
        <v>161</v>
      </c>
      <c r="E4182" t="s">
        <v>50</v>
      </c>
      <c r="F4182">
        <v>74729</v>
      </c>
    </row>
    <row r="4183" spans="1:6">
      <c r="A4183" t="s">
        <v>830</v>
      </c>
      <c r="B4183" t="s">
        <v>799</v>
      </c>
      <c r="C4183" t="s">
        <v>69</v>
      </c>
      <c r="D4183" s="75" t="s">
        <v>831</v>
      </c>
      <c r="E4183" t="s">
        <v>50</v>
      </c>
      <c r="F4183">
        <v>65269</v>
      </c>
    </row>
    <row r="4184" spans="1:6">
      <c r="A4184" t="s">
        <v>830</v>
      </c>
      <c r="B4184" t="s">
        <v>799</v>
      </c>
      <c r="C4184" t="s">
        <v>69</v>
      </c>
      <c r="D4184" s="75" t="s">
        <v>832</v>
      </c>
      <c r="E4184" t="s">
        <v>50</v>
      </c>
      <c r="F4184">
        <v>73937</v>
      </c>
    </row>
    <row r="4185" spans="1:6">
      <c r="A4185" t="s">
        <v>830</v>
      </c>
      <c r="B4185" t="s">
        <v>799</v>
      </c>
      <c r="C4185" t="s">
        <v>69</v>
      </c>
      <c r="D4185" s="75" t="s">
        <v>833</v>
      </c>
      <c r="E4185" t="s">
        <v>50</v>
      </c>
      <c r="F4185">
        <v>73413</v>
      </c>
    </row>
    <row r="4186" spans="1:6">
      <c r="A4186" t="s">
        <v>830</v>
      </c>
      <c r="B4186" t="s">
        <v>799</v>
      </c>
      <c r="C4186" t="s">
        <v>69</v>
      </c>
      <c r="D4186" s="75" t="s">
        <v>834</v>
      </c>
      <c r="E4186" t="s">
        <v>50</v>
      </c>
      <c r="F4186">
        <v>87929</v>
      </c>
    </row>
    <row r="4187" spans="1:6">
      <c r="A4187" t="s">
        <v>830</v>
      </c>
      <c r="B4187" t="s">
        <v>799</v>
      </c>
      <c r="C4187" t="s">
        <v>69</v>
      </c>
      <c r="D4187" s="75" t="s">
        <v>835</v>
      </c>
      <c r="E4187" t="s">
        <v>50</v>
      </c>
      <c r="F4187">
        <v>92086</v>
      </c>
    </row>
    <row r="4188" spans="1:6">
      <c r="A4188" t="s">
        <v>830</v>
      </c>
      <c r="B4188" t="s">
        <v>799</v>
      </c>
      <c r="C4188" t="s">
        <v>69</v>
      </c>
      <c r="D4188" s="75" t="s">
        <v>836</v>
      </c>
      <c r="E4188" t="s">
        <v>50</v>
      </c>
      <c r="F4188">
        <v>92207</v>
      </c>
    </row>
    <row r="4189" spans="1:6">
      <c r="A4189" t="s">
        <v>830</v>
      </c>
      <c r="B4189" t="s">
        <v>799</v>
      </c>
      <c r="C4189" t="s">
        <v>69</v>
      </c>
      <c r="D4189" s="75" t="s">
        <v>837</v>
      </c>
      <c r="E4189" t="s">
        <v>50</v>
      </c>
      <c r="F4189">
        <v>108417</v>
      </c>
    </row>
    <row r="4190" spans="1:6">
      <c r="A4190" t="s">
        <v>830</v>
      </c>
      <c r="B4190" t="s">
        <v>799</v>
      </c>
      <c r="C4190" t="s">
        <v>69</v>
      </c>
      <c r="D4190" s="75" t="s">
        <v>838</v>
      </c>
      <c r="E4190" t="s">
        <v>50</v>
      </c>
      <c r="F4190">
        <v>117538</v>
      </c>
    </row>
    <row r="4191" spans="1:6">
      <c r="A4191" t="s">
        <v>830</v>
      </c>
      <c r="B4191" t="s">
        <v>799</v>
      </c>
      <c r="C4191" t="s">
        <v>69</v>
      </c>
      <c r="D4191" s="75" t="s">
        <v>839</v>
      </c>
      <c r="E4191" t="s">
        <v>50</v>
      </c>
      <c r="F4191">
        <v>137787</v>
      </c>
    </row>
    <row r="4192" spans="1:6">
      <c r="A4192" t="s">
        <v>830</v>
      </c>
      <c r="B4192" t="s">
        <v>799</v>
      </c>
      <c r="C4192" t="s">
        <v>69</v>
      </c>
      <c r="D4192" s="75" t="s">
        <v>840</v>
      </c>
      <c r="E4192" t="s">
        <v>50</v>
      </c>
      <c r="F4192">
        <v>143374</v>
      </c>
    </row>
    <row r="4193" spans="1:6">
      <c r="A4193" t="s">
        <v>830</v>
      </c>
      <c r="B4193" t="s">
        <v>799</v>
      </c>
      <c r="C4193" t="s">
        <v>69</v>
      </c>
      <c r="D4193" s="75" t="s">
        <v>841</v>
      </c>
      <c r="E4193" t="s">
        <v>50</v>
      </c>
      <c r="F4193">
        <v>137667</v>
      </c>
    </row>
    <row r="4194" spans="1:6">
      <c r="A4194" t="s">
        <v>830</v>
      </c>
      <c r="B4194" t="s">
        <v>799</v>
      </c>
      <c r="C4194" t="s">
        <v>69</v>
      </c>
      <c r="D4194" s="75" t="s">
        <v>842</v>
      </c>
      <c r="E4194" t="s">
        <v>50</v>
      </c>
      <c r="F4194">
        <v>112986</v>
      </c>
    </row>
    <row r="4195" spans="1:6">
      <c r="A4195" t="s">
        <v>830</v>
      </c>
      <c r="B4195" t="s">
        <v>799</v>
      </c>
      <c r="C4195" t="s">
        <v>69</v>
      </c>
      <c r="D4195" s="75" t="s">
        <v>843</v>
      </c>
      <c r="E4195" t="s">
        <v>50</v>
      </c>
      <c r="F4195">
        <v>65907</v>
      </c>
    </row>
    <row r="4196" spans="1:6">
      <c r="A4196" t="s">
        <v>830</v>
      </c>
      <c r="B4196" t="s">
        <v>799</v>
      </c>
      <c r="C4196" t="s">
        <v>69</v>
      </c>
      <c r="D4196" s="75" t="s">
        <v>844</v>
      </c>
      <c r="E4196" t="s">
        <v>50</v>
      </c>
      <c r="F4196">
        <v>38556</v>
      </c>
    </row>
    <row r="4197" spans="1:6">
      <c r="A4197" t="s">
        <v>830</v>
      </c>
      <c r="B4197" t="s">
        <v>799</v>
      </c>
      <c r="C4197" t="s">
        <v>69</v>
      </c>
      <c r="D4197" s="75" t="s">
        <v>845</v>
      </c>
      <c r="E4197" t="s">
        <v>50</v>
      </c>
      <c r="F4197">
        <v>19266</v>
      </c>
    </row>
    <row r="4198" spans="1:6">
      <c r="A4198" t="s">
        <v>830</v>
      </c>
      <c r="B4198" t="s">
        <v>799</v>
      </c>
      <c r="C4198" t="s">
        <v>69</v>
      </c>
      <c r="D4198" s="75" t="s">
        <v>846</v>
      </c>
      <c r="E4198" t="s">
        <v>50</v>
      </c>
      <c r="F4198">
        <v>6677</v>
      </c>
    </row>
    <row r="4199" spans="1:6">
      <c r="A4199" t="s">
        <v>830</v>
      </c>
      <c r="B4199" t="s">
        <v>799</v>
      </c>
      <c r="C4199" t="s">
        <v>69</v>
      </c>
      <c r="D4199" s="75" t="s">
        <v>847</v>
      </c>
      <c r="E4199" t="s">
        <v>50</v>
      </c>
      <c r="F4199">
        <v>1116</v>
      </c>
    </row>
    <row r="4200" spans="1:6">
      <c r="A4200" t="s">
        <v>830</v>
      </c>
      <c r="B4200" t="s">
        <v>799</v>
      </c>
      <c r="C4200" t="s">
        <v>69</v>
      </c>
      <c r="D4200" s="75" t="s">
        <v>159</v>
      </c>
      <c r="E4200" t="s">
        <v>49</v>
      </c>
      <c r="F4200">
        <v>22089</v>
      </c>
    </row>
    <row r="4201" spans="1:6">
      <c r="A4201" t="s">
        <v>830</v>
      </c>
      <c r="B4201" t="s">
        <v>799</v>
      </c>
      <c r="C4201" t="s">
        <v>69</v>
      </c>
      <c r="D4201" s="75" t="s">
        <v>160</v>
      </c>
      <c r="E4201" t="s">
        <v>49</v>
      </c>
      <c r="F4201">
        <v>99911</v>
      </c>
    </row>
    <row r="4202" spans="1:6">
      <c r="A4202" t="s">
        <v>830</v>
      </c>
      <c r="B4202" t="s">
        <v>799</v>
      </c>
      <c r="C4202" t="s">
        <v>69</v>
      </c>
      <c r="D4202" s="75" t="s">
        <v>161</v>
      </c>
      <c r="E4202" t="s">
        <v>49</v>
      </c>
      <c r="F4202">
        <v>117969</v>
      </c>
    </row>
    <row r="4203" spans="1:6">
      <c r="A4203" t="s">
        <v>830</v>
      </c>
      <c r="B4203" t="s">
        <v>799</v>
      </c>
      <c r="C4203" t="s">
        <v>69</v>
      </c>
      <c r="D4203" s="75" t="s">
        <v>831</v>
      </c>
      <c r="E4203" t="s">
        <v>49</v>
      </c>
      <c r="F4203">
        <v>102511</v>
      </c>
    </row>
    <row r="4204" spans="1:6">
      <c r="A4204" t="s">
        <v>830</v>
      </c>
      <c r="B4204" t="s">
        <v>799</v>
      </c>
      <c r="C4204" t="s">
        <v>69</v>
      </c>
      <c r="D4204" s="75" t="s">
        <v>832</v>
      </c>
      <c r="E4204" t="s">
        <v>49</v>
      </c>
      <c r="F4204">
        <v>117295</v>
      </c>
    </row>
    <row r="4205" spans="1:6">
      <c r="A4205" t="s">
        <v>830</v>
      </c>
      <c r="B4205" t="s">
        <v>799</v>
      </c>
      <c r="C4205" t="s">
        <v>69</v>
      </c>
      <c r="D4205" s="75" t="s">
        <v>833</v>
      </c>
      <c r="E4205" t="s">
        <v>49</v>
      </c>
      <c r="F4205">
        <v>139425</v>
      </c>
    </row>
    <row r="4206" spans="1:6">
      <c r="A4206" t="s">
        <v>830</v>
      </c>
      <c r="B4206" t="s">
        <v>799</v>
      </c>
      <c r="C4206" t="s">
        <v>69</v>
      </c>
      <c r="D4206" s="75" t="s">
        <v>834</v>
      </c>
      <c r="E4206" t="s">
        <v>49</v>
      </c>
      <c r="F4206">
        <v>174293</v>
      </c>
    </row>
    <row r="4207" spans="1:6">
      <c r="A4207" t="s">
        <v>830</v>
      </c>
      <c r="B4207" t="s">
        <v>799</v>
      </c>
      <c r="C4207" t="s">
        <v>69</v>
      </c>
      <c r="D4207" s="75" t="s">
        <v>835</v>
      </c>
      <c r="E4207" t="s">
        <v>49</v>
      </c>
      <c r="F4207">
        <v>174622</v>
      </c>
    </row>
    <row r="4208" spans="1:6">
      <c r="A4208" t="s">
        <v>830</v>
      </c>
      <c r="B4208" t="s">
        <v>799</v>
      </c>
      <c r="C4208" t="s">
        <v>69</v>
      </c>
      <c r="D4208" s="75" t="s">
        <v>836</v>
      </c>
      <c r="E4208" t="s">
        <v>49</v>
      </c>
      <c r="F4208">
        <v>163785</v>
      </c>
    </row>
    <row r="4209" spans="1:6">
      <c r="A4209" t="s">
        <v>830</v>
      </c>
      <c r="B4209" t="s">
        <v>799</v>
      </c>
      <c r="C4209" t="s">
        <v>69</v>
      </c>
      <c r="D4209" s="75" t="s">
        <v>837</v>
      </c>
      <c r="E4209" t="s">
        <v>49</v>
      </c>
      <c r="F4209">
        <v>180762</v>
      </c>
    </row>
    <row r="4210" spans="1:6">
      <c r="A4210" t="s">
        <v>830</v>
      </c>
      <c r="B4210" t="s">
        <v>799</v>
      </c>
      <c r="C4210" t="s">
        <v>69</v>
      </c>
      <c r="D4210" s="75" t="s">
        <v>838</v>
      </c>
      <c r="E4210" t="s">
        <v>49</v>
      </c>
      <c r="F4210">
        <v>183005</v>
      </c>
    </row>
    <row r="4211" spans="1:6">
      <c r="A4211" t="s">
        <v>830</v>
      </c>
      <c r="B4211" t="s">
        <v>799</v>
      </c>
      <c r="C4211" t="s">
        <v>69</v>
      </c>
      <c r="D4211" s="75" t="s">
        <v>839</v>
      </c>
      <c r="E4211" t="s">
        <v>49</v>
      </c>
      <c r="F4211">
        <v>197277</v>
      </c>
    </row>
    <row r="4212" spans="1:6">
      <c r="A4212" t="s">
        <v>830</v>
      </c>
      <c r="B4212" t="s">
        <v>799</v>
      </c>
      <c r="C4212" t="s">
        <v>69</v>
      </c>
      <c r="D4212" s="75" t="s">
        <v>840</v>
      </c>
      <c r="E4212" t="s">
        <v>49</v>
      </c>
      <c r="F4212">
        <v>188120</v>
      </c>
    </row>
    <row r="4213" spans="1:6">
      <c r="A4213" t="s">
        <v>830</v>
      </c>
      <c r="B4213" t="s">
        <v>799</v>
      </c>
      <c r="C4213" t="s">
        <v>69</v>
      </c>
      <c r="D4213" s="75" t="s">
        <v>841</v>
      </c>
      <c r="E4213" t="s">
        <v>49</v>
      </c>
      <c r="F4213">
        <v>166578</v>
      </c>
    </row>
    <row r="4214" spans="1:6">
      <c r="A4214" t="s">
        <v>830</v>
      </c>
      <c r="B4214" t="s">
        <v>799</v>
      </c>
      <c r="C4214" t="s">
        <v>69</v>
      </c>
      <c r="D4214" s="75" t="s">
        <v>842</v>
      </c>
      <c r="E4214" t="s">
        <v>49</v>
      </c>
      <c r="F4214">
        <v>124227</v>
      </c>
    </row>
    <row r="4215" spans="1:6">
      <c r="A4215" t="s">
        <v>830</v>
      </c>
      <c r="B4215" t="s">
        <v>799</v>
      </c>
      <c r="C4215" t="s">
        <v>69</v>
      </c>
      <c r="D4215" s="75" t="s">
        <v>843</v>
      </c>
      <c r="E4215" t="s">
        <v>49</v>
      </c>
      <c r="F4215">
        <v>74443</v>
      </c>
    </row>
    <row r="4216" spans="1:6">
      <c r="A4216" t="s">
        <v>830</v>
      </c>
      <c r="B4216" t="s">
        <v>799</v>
      </c>
      <c r="C4216" t="s">
        <v>69</v>
      </c>
      <c r="D4216" s="75" t="s">
        <v>844</v>
      </c>
      <c r="E4216" t="s">
        <v>49</v>
      </c>
      <c r="F4216">
        <v>44341</v>
      </c>
    </row>
    <row r="4217" spans="1:6">
      <c r="A4217" t="s">
        <v>830</v>
      </c>
      <c r="B4217" t="s">
        <v>799</v>
      </c>
      <c r="C4217" t="s">
        <v>69</v>
      </c>
      <c r="D4217" s="75" t="s">
        <v>845</v>
      </c>
      <c r="E4217" t="s">
        <v>49</v>
      </c>
      <c r="F4217">
        <v>21343</v>
      </c>
    </row>
    <row r="4218" spans="1:6">
      <c r="A4218" t="s">
        <v>830</v>
      </c>
      <c r="B4218" t="s">
        <v>799</v>
      </c>
      <c r="C4218" t="s">
        <v>69</v>
      </c>
      <c r="D4218" s="75" t="s">
        <v>846</v>
      </c>
      <c r="E4218" t="s">
        <v>49</v>
      </c>
      <c r="F4218">
        <v>6876</v>
      </c>
    </row>
    <row r="4219" spans="1:6">
      <c r="A4219" t="s">
        <v>830</v>
      </c>
      <c r="B4219" t="s">
        <v>799</v>
      </c>
      <c r="C4219" t="s">
        <v>69</v>
      </c>
      <c r="D4219" s="75" t="s">
        <v>847</v>
      </c>
      <c r="E4219" t="s">
        <v>49</v>
      </c>
      <c r="F4219">
        <v>1083</v>
      </c>
    </row>
    <row r="4220" spans="1:6">
      <c r="A4220" t="s">
        <v>830</v>
      </c>
      <c r="B4220" t="s">
        <v>799</v>
      </c>
      <c r="C4220" t="s">
        <v>69</v>
      </c>
      <c r="D4220" s="75" t="s">
        <v>159</v>
      </c>
      <c r="E4220" t="s">
        <v>702</v>
      </c>
      <c r="F4220">
        <v>1709</v>
      </c>
    </row>
    <row r="4221" spans="1:6">
      <c r="A4221" t="s">
        <v>830</v>
      </c>
      <c r="B4221" t="s">
        <v>799</v>
      </c>
      <c r="C4221" t="s">
        <v>69</v>
      </c>
      <c r="D4221" s="75" t="s">
        <v>160</v>
      </c>
      <c r="E4221" t="s">
        <v>702</v>
      </c>
      <c r="F4221">
        <v>9264</v>
      </c>
    </row>
    <row r="4222" spans="1:6">
      <c r="A4222" t="s">
        <v>830</v>
      </c>
      <c r="B4222" t="s">
        <v>799</v>
      </c>
      <c r="C4222" t="s">
        <v>69</v>
      </c>
      <c r="D4222" s="75" t="s">
        <v>161</v>
      </c>
      <c r="E4222" t="s">
        <v>702</v>
      </c>
      <c r="F4222">
        <v>12658</v>
      </c>
    </row>
    <row r="4223" spans="1:6">
      <c r="A4223" t="s">
        <v>830</v>
      </c>
      <c r="B4223" t="s">
        <v>799</v>
      </c>
      <c r="C4223" t="s">
        <v>69</v>
      </c>
      <c r="D4223" s="75" t="s">
        <v>831</v>
      </c>
      <c r="E4223" t="s">
        <v>702</v>
      </c>
      <c r="F4223">
        <v>11719</v>
      </c>
    </row>
    <row r="4224" spans="1:6">
      <c r="A4224" t="s">
        <v>830</v>
      </c>
      <c r="B4224" t="s">
        <v>799</v>
      </c>
      <c r="C4224" t="s">
        <v>69</v>
      </c>
      <c r="D4224" s="75" t="s">
        <v>832</v>
      </c>
      <c r="E4224" t="s">
        <v>702</v>
      </c>
      <c r="F4224">
        <v>15954</v>
      </c>
    </row>
    <row r="4225" spans="1:6">
      <c r="A4225" t="s">
        <v>830</v>
      </c>
      <c r="B4225" t="s">
        <v>799</v>
      </c>
      <c r="C4225" t="s">
        <v>69</v>
      </c>
      <c r="D4225" s="75" t="s">
        <v>833</v>
      </c>
      <c r="E4225" t="s">
        <v>702</v>
      </c>
      <c r="F4225">
        <v>14810</v>
      </c>
    </row>
    <row r="4226" spans="1:6">
      <c r="A4226" t="s">
        <v>830</v>
      </c>
      <c r="B4226" t="s">
        <v>799</v>
      </c>
      <c r="C4226" t="s">
        <v>69</v>
      </c>
      <c r="D4226" s="75" t="s">
        <v>834</v>
      </c>
      <c r="E4226" t="s">
        <v>702</v>
      </c>
      <c r="F4226">
        <v>18939</v>
      </c>
    </row>
    <row r="4227" spans="1:6">
      <c r="A4227" t="s">
        <v>830</v>
      </c>
      <c r="B4227" t="s">
        <v>799</v>
      </c>
      <c r="C4227" t="s">
        <v>69</v>
      </c>
      <c r="D4227" s="75" t="s">
        <v>835</v>
      </c>
      <c r="E4227" t="s">
        <v>702</v>
      </c>
      <c r="F4227">
        <v>19228</v>
      </c>
    </row>
    <row r="4228" spans="1:6">
      <c r="A4228" t="s">
        <v>830</v>
      </c>
      <c r="B4228" t="s">
        <v>799</v>
      </c>
      <c r="C4228" t="s">
        <v>69</v>
      </c>
      <c r="D4228" s="75" t="s">
        <v>836</v>
      </c>
      <c r="E4228" t="s">
        <v>702</v>
      </c>
      <c r="F4228">
        <v>19860</v>
      </c>
    </row>
    <row r="4229" spans="1:6">
      <c r="A4229" t="s">
        <v>830</v>
      </c>
      <c r="B4229" t="s">
        <v>799</v>
      </c>
      <c r="C4229" t="s">
        <v>69</v>
      </c>
      <c r="D4229" s="75" t="s">
        <v>837</v>
      </c>
      <c r="E4229" t="s">
        <v>702</v>
      </c>
      <c r="F4229">
        <v>24524</v>
      </c>
    </row>
    <row r="4230" spans="1:6">
      <c r="A4230" t="s">
        <v>830</v>
      </c>
      <c r="B4230" t="s">
        <v>799</v>
      </c>
      <c r="C4230" t="s">
        <v>69</v>
      </c>
      <c r="D4230" s="75" t="s">
        <v>838</v>
      </c>
      <c r="E4230" t="s">
        <v>702</v>
      </c>
      <c r="F4230">
        <v>27827</v>
      </c>
    </row>
    <row r="4231" spans="1:6">
      <c r="A4231" t="s">
        <v>830</v>
      </c>
      <c r="B4231" t="s">
        <v>799</v>
      </c>
      <c r="C4231" t="s">
        <v>69</v>
      </c>
      <c r="D4231" s="75" t="s">
        <v>839</v>
      </c>
      <c r="E4231" t="s">
        <v>702</v>
      </c>
      <c r="F4231">
        <v>34404</v>
      </c>
    </row>
    <row r="4232" spans="1:6">
      <c r="A4232" t="s">
        <v>830</v>
      </c>
      <c r="B4232" t="s">
        <v>799</v>
      </c>
      <c r="C4232" t="s">
        <v>69</v>
      </c>
      <c r="D4232" s="75" t="s">
        <v>840</v>
      </c>
      <c r="E4232" t="s">
        <v>702</v>
      </c>
      <c r="F4232">
        <v>34424</v>
      </c>
    </row>
    <row r="4233" spans="1:6">
      <c r="A4233" t="s">
        <v>830</v>
      </c>
      <c r="B4233" t="s">
        <v>799</v>
      </c>
      <c r="C4233" t="s">
        <v>69</v>
      </c>
      <c r="D4233" s="75" t="s">
        <v>841</v>
      </c>
      <c r="E4233" t="s">
        <v>702</v>
      </c>
      <c r="F4233">
        <v>30833</v>
      </c>
    </row>
    <row r="4234" spans="1:6">
      <c r="A4234" t="s">
        <v>830</v>
      </c>
      <c r="B4234" t="s">
        <v>799</v>
      </c>
      <c r="C4234" t="s">
        <v>69</v>
      </c>
      <c r="D4234" s="75" t="s">
        <v>842</v>
      </c>
      <c r="E4234" t="s">
        <v>702</v>
      </c>
      <c r="F4234">
        <v>22658</v>
      </c>
    </row>
    <row r="4235" spans="1:6">
      <c r="A4235" t="s">
        <v>830</v>
      </c>
      <c r="B4235" t="s">
        <v>799</v>
      </c>
      <c r="C4235" t="s">
        <v>69</v>
      </c>
      <c r="D4235" s="75" t="s">
        <v>843</v>
      </c>
      <c r="E4235" t="s">
        <v>702</v>
      </c>
      <c r="F4235">
        <v>13231</v>
      </c>
    </row>
    <row r="4236" spans="1:6">
      <c r="A4236" t="s">
        <v>830</v>
      </c>
      <c r="B4236" t="s">
        <v>799</v>
      </c>
      <c r="C4236" t="s">
        <v>69</v>
      </c>
      <c r="D4236" s="75" t="s">
        <v>844</v>
      </c>
      <c r="E4236" t="s">
        <v>702</v>
      </c>
      <c r="F4236">
        <v>7298</v>
      </c>
    </row>
    <row r="4237" spans="1:6">
      <c r="A4237" t="s">
        <v>830</v>
      </c>
      <c r="B4237" t="s">
        <v>799</v>
      </c>
      <c r="C4237" t="s">
        <v>69</v>
      </c>
      <c r="D4237" s="75" t="s">
        <v>845</v>
      </c>
      <c r="E4237" t="s">
        <v>702</v>
      </c>
      <c r="F4237">
        <v>3650</v>
      </c>
    </row>
    <row r="4238" spans="1:6">
      <c r="A4238" t="s">
        <v>830</v>
      </c>
      <c r="B4238" t="s">
        <v>799</v>
      </c>
      <c r="C4238" t="s">
        <v>69</v>
      </c>
      <c r="D4238" s="75" t="s">
        <v>846</v>
      </c>
      <c r="E4238" t="s">
        <v>702</v>
      </c>
      <c r="F4238">
        <v>1073</v>
      </c>
    </row>
    <row r="4239" spans="1:6">
      <c r="A4239" t="s">
        <v>830</v>
      </c>
      <c r="B4239" t="s">
        <v>799</v>
      </c>
      <c r="C4239" t="s">
        <v>69</v>
      </c>
      <c r="D4239" s="75" t="s">
        <v>847</v>
      </c>
      <c r="E4239" t="s">
        <v>702</v>
      </c>
      <c r="F4239">
        <v>189</v>
      </c>
    </row>
    <row r="4240" spans="1:6">
      <c r="A4240" t="s">
        <v>830</v>
      </c>
      <c r="B4240" t="s">
        <v>799</v>
      </c>
      <c r="C4240" t="s">
        <v>69</v>
      </c>
      <c r="D4240" s="75" t="s">
        <v>159</v>
      </c>
      <c r="E4240" t="s">
        <v>52</v>
      </c>
      <c r="F4240">
        <v>3063</v>
      </c>
    </row>
    <row r="4241" spans="1:6">
      <c r="A4241" t="s">
        <v>830</v>
      </c>
      <c r="B4241" t="s">
        <v>799</v>
      </c>
      <c r="C4241" t="s">
        <v>69</v>
      </c>
      <c r="D4241" s="75" t="s">
        <v>160</v>
      </c>
      <c r="E4241" t="s">
        <v>52</v>
      </c>
      <c r="F4241">
        <v>17156</v>
      </c>
    </row>
    <row r="4242" spans="1:6">
      <c r="A4242" t="s">
        <v>830</v>
      </c>
      <c r="B4242" t="s">
        <v>799</v>
      </c>
      <c r="C4242" t="s">
        <v>69</v>
      </c>
      <c r="D4242" s="75" t="s">
        <v>161</v>
      </c>
      <c r="E4242" t="s">
        <v>52</v>
      </c>
      <c r="F4242">
        <v>18987</v>
      </c>
    </row>
    <row r="4243" spans="1:6">
      <c r="A4243" t="s">
        <v>830</v>
      </c>
      <c r="B4243" t="s">
        <v>799</v>
      </c>
      <c r="C4243" t="s">
        <v>69</v>
      </c>
      <c r="D4243" s="75" t="s">
        <v>831</v>
      </c>
      <c r="E4243" t="s">
        <v>52</v>
      </c>
      <c r="F4243">
        <v>14609</v>
      </c>
    </row>
    <row r="4244" spans="1:6">
      <c r="A4244" t="s">
        <v>830</v>
      </c>
      <c r="B4244" t="s">
        <v>799</v>
      </c>
      <c r="C4244" t="s">
        <v>69</v>
      </c>
      <c r="D4244" s="75" t="s">
        <v>832</v>
      </c>
      <c r="E4244" t="s">
        <v>52</v>
      </c>
      <c r="F4244">
        <v>14118</v>
      </c>
    </row>
    <row r="4245" spans="1:6">
      <c r="A4245" t="s">
        <v>830</v>
      </c>
      <c r="B4245" t="s">
        <v>799</v>
      </c>
      <c r="C4245" t="s">
        <v>69</v>
      </c>
      <c r="D4245" s="75" t="s">
        <v>833</v>
      </c>
      <c r="E4245" t="s">
        <v>52</v>
      </c>
      <c r="F4245">
        <v>19209</v>
      </c>
    </row>
    <row r="4246" spans="1:6">
      <c r="A4246" t="s">
        <v>830</v>
      </c>
      <c r="B4246" t="s">
        <v>799</v>
      </c>
      <c r="C4246" t="s">
        <v>69</v>
      </c>
      <c r="D4246" s="75" t="s">
        <v>834</v>
      </c>
      <c r="E4246" t="s">
        <v>52</v>
      </c>
      <c r="F4246">
        <v>26271</v>
      </c>
    </row>
    <row r="4247" spans="1:6">
      <c r="A4247" t="s">
        <v>830</v>
      </c>
      <c r="B4247" t="s">
        <v>799</v>
      </c>
      <c r="C4247" t="s">
        <v>69</v>
      </c>
      <c r="D4247" s="75" t="s">
        <v>835</v>
      </c>
      <c r="E4247" t="s">
        <v>52</v>
      </c>
      <c r="F4247">
        <v>28731</v>
      </c>
    </row>
    <row r="4248" spans="1:6">
      <c r="A4248" t="s">
        <v>830</v>
      </c>
      <c r="B4248" t="s">
        <v>799</v>
      </c>
      <c r="C4248" t="s">
        <v>69</v>
      </c>
      <c r="D4248" s="75" t="s">
        <v>836</v>
      </c>
      <c r="E4248" t="s">
        <v>52</v>
      </c>
      <c r="F4248">
        <v>25643</v>
      </c>
    </row>
    <row r="4249" spans="1:6">
      <c r="A4249" t="s">
        <v>830</v>
      </c>
      <c r="B4249" t="s">
        <v>799</v>
      </c>
      <c r="C4249" t="s">
        <v>69</v>
      </c>
      <c r="D4249" s="75" t="s">
        <v>837</v>
      </c>
      <c r="E4249" t="s">
        <v>52</v>
      </c>
      <c r="F4249">
        <v>25889</v>
      </c>
    </row>
    <row r="4250" spans="1:6">
      <c r="A4250" t="s">
        <v>830</v>
      </c>
      <c r="B4250" t="s">
        <v>799</v>
      </c>
      <c r="C4250" t="s">
        <v>69</v>
      </c>
      <c r="D4250" s="75" t="s">
        <v>838</v>
      </c>
      <c r="E4250" t="s">
        <v>52</v>
      </c>
      <c r="F4250">
        <v>23428</v>
      </c>
    </row>
    <row r="4251" spans="1:6">
      <c r="A4251" t="s">
        <v>830</v>
      </c>
      <c r="B4251" t="s">
        <v>799</v>
      </c>
      <c r="C4251" t="s">
        <v>69</v>
      </c>
      <c r="D4251" s="75" t="s">
        <v>839</v>
      </c>
      <c r="E4251" t="s">
        <v>52</v>
      </c>
      <c r="F4251">
        <v>24839</v>
      </c>
    </row>
    <row r="4252" spans="1:6">
      <c r="A4252" t="s">
        <v>830</v>
      </c>
      <c r="B4252" t="s">
        <v>799</v>
      </c>
      <c r="C4252" t="s">
        <v>69</v>
      </c>
      <c r="D4252" s="75" t="s">
        <v>840</v>
      </c>
      <c r="E4252" t="s">
        <v>52</v>
      </c>
      <c r="F4252">
        <v>23153</v>
      </c>
    </row>
    <row r="4253" spans="1:6">
      <c r="A4253" t="s">
        <v>830</v>
      </c>
      <c r="B4253" t="s">
        <v>799</v>
      </c>
      <c r="C4253" t="s">
        <v>69</v>
      </c>
      <c r="D4253" s="75" t="s">
        <v>841</v>
      </c>
      <c r="E4253" t="s">
        <v>52</v>
      </c>
      <c r="F4253">
        <v>22660</v>
      </c>
    </row>
    <row r="4254" spans="1:6">
      <c r="A4254" t="s">
        <v>830</v>
      </c>
      <c r="B4254" t="s">
        <v>799</v>
      </c>
      <c r="C4254" t="s">
        <v>69</v>
      </c>
      <c r="D4254" s="75" t="s">
        <v>842</v>
      </c>
      <c r="E4254" t="s">
        <v>52</v>
      </c>
      <c r="F4254">
        <v>18120</v>
      </c>
    </row>
    <row r="4255" spans="1:6">
      <c r="A4255" t="s">
        <v>830</v>
      </c>
      <c r="B4255" t="s">
        <v>799</v>
      </c>
      <c r="C4255" t="s">
        <v>69</v>
      </c>
      <c r="D4255" s="75" t="s">
        <v>843</v>
      </c>
      <c r="E4255" t="s">
        <v>52</v>
      </c>
      <c r="F4255">
        <v>10407</v>
      </c>
    </row>
    <row r="4256" spans="1:6">
      <c r="A4256" t="s">
        <v>830</v>
      </c>
      <c r="B4256" t="s">
        <v>799</v>
      </c>
      <c r="C4256" t="s">
        <v>69</v>
      </c>
      <c r="D4256" s="75" t="s">
        <v>844</v>
      </c>
      <c r="E4256" t="s">
        <v>52</v>
      </c>
      <c r="F4256">
        <v>5577</v>
      </c>
    </row>
    <row r="4257" spans="1:6">
      <c r="A4257" t="s">
        <v>830</v>
      </c>
      <c r="B4257" t="s">
        <v>799</v>
      </c>
      <c r="C4257" t="s">
        <v>69</v>
      </c>
      <c r="D4257" s="75" t="s">
        <v>845</v>
      </c>
      <c r="E4257" t="s">
        <v>52</v>
      </c>
      <c r="F4257">
        <v>2667</v>
      </c>
    </row>
    <row r="4258" spans="1:6">
      <c r="A4258" t="s">
        <v>830</v>
      </c>
      <c r="B4258" t="s">
        <v>799</v>
      </c>
      <c r="C4258" t="s">
        <v>69</v>
      </c>
      <c r="D4258" s="75" t="s">
        <v>846</v>
      </c>
      <c r="E4258" t="s">
        <v>52</v>
      </c>
      <c r="F4258">
        <v>806</v>
      </c>
    </row>
    <row r="4259" spans="1:6">
      <c r="A4259" t="s">
        <v>830</v>
      </c>
      <c r="B4259" t="s">
        <v>799</v>
      </c>
      <c r="C4259" t="s">
        <v>69</v>
      </c>
      <c r="D4259" s="75" t="s">
        <v>847</v>
      </c>
      <c r="E4259" t="s">
        <v>52</v>
      </c>
      <c r="F4259">
        <v>146</v>
      </c>
    </row>
    <row r="4260" spans="1:6">
      <c r="A4260" t="s">
        <v>830</v>
      </c>
      <c r="B4260" t="s">
        <v>799</v>
      </c>
      <c r="C4260" t="s">
        <v>69</v>
      </c>
      <c r="D4260" s="75" t="s">
        <v>159</v>
      </c>
      <c r="E4260" t="s">
        <v>53</v>
      </c>
      <c r="F4260">
        <v>961</v>
      </c>
    </row>
    <row r="4261" spans="1:6">
      <c r="A4261" t="s">
        <v>830</v>
      </c>
      <c r="B4261" t="s">
        <v>799</v>
      </c>
      <c r="C4261" t="s">
        <v>69</v>
      </c>
      <c r="D4261" s="75" t="s">
        <v>160</v>
      </c>
      <c r="E4261" t="s">
        <v>53</v>
      </c>
      <c r="F4261">
        <v>4343</v>
      </c>
    </row>
    <row r="4262" spans="1:6">
      <c r="A4262" t="s">
        <v>830</v>
      </c>
      <c r="B4262" t="s">
        <v>799</v>
      </c>
      <c r="C4262" t="s">
        <v>69</v>
      </c>
      <c r="D4262" s="75" t="s">
        <v>161</v>
      </c>
      <c r="E4262" t="s">
        <v>53</v>
      </c>
      <c r="F4262">
        <v>4630</v>
      </c>
    </row>
    <row r="4263" spans="1:6">
      <c r="A4263" t="s">
        <v>830</v>
      </c>
      <c r="B4263" t="s">
        <v>799</v>
      </c>
      <c r="C4263" t="s">
        <v>69</v>
      </c>
      <c r="D4263" s="75" t="s">
        <v>831</v>
      </c>
      <c r="E4263" t="s">
        <v>53</v>
      </c>
      <c r="F4263">
        <v>4747</v>
      </c>
    </row>
    <row r="4264" spans="1:6">
      <c r="A4264" t="s">
        <v>830</v>
      </c>
      <c r="B4264" t="s">
        <v>799</v>
      </c>
      <c r="C4264" t="s">
        <v>69</v>
      </c>
      <c r="D4264" s="75" t="s">
        <v>832</v>
      </c>
      <c r="E4264" t="s">
        <v>53</v>
      </c>
      <c r="F4264">
        <v>5946</v>
      </c>
    </row>
    <row r="4265" spans="1:6">
      <c r="A4265" t="s">
        <v>830</v>
      </c>
      <c r="B4265" t="s">
        <v>799</v>
      </c>
      <c r="C4265" t="s">
        <v>69</v>
      </c>
      <c r="D4265" s="75" t="s">
        <v>833</v>
      </c>
      <c r="E4265" t="s">
        <v>53</v>
      </c>
      <c r="F4265">
        <v>8262</v>
      </c>
    </row>
    <row r="4266" spans="1:6">
      <c r="A4266" t="s">
        <v>830</v>
      </c>
      <c r="B4266" t="s">
        <v>799</v>
      </c>
      <c r="C4266" t="s">
        <v>69</v>
      </c>
      <c r="D4266" s="75" t="s">
        <v>834</v>
      </c>
      <c r="E4266" t="s">
        <v>53</v>
      </c>
      <c r="F4266">
        <v>10730</v>
      </c>
    </row>
    <row r="4267" spans="1:6">
      <c r="A4267" t="s">
        <v>830</v>
      </c>
      <c r="B4267" t="s">
        <v>799</v>
      </c>
      <c r="C4267" t="s">
        <v>69</v>
      </c>
      <c r="D4267" s="75" t="s">
        <v>835</v>
      </c>
      <c r="E4267" t="s">
        <v>53</v>
      </c>
      <c r="F4267">
        <v>10356</v>
      </c>
    </row>
    <row r="4268" spans="1:6">
      <c r="A4268" t="s">
        <v>830</v>
      </c>
      <c r="B4268" t="s">
        <v>799</v>
      </c>
      <c r="C4268" t="s">
        <v>69</v>
      </c>
      <c r="D4268" s="75" t="s">
        <v>836</v>
      </c>
      <c r="E4268" t="s">
        <v>53</v>
      </c>
      <c r="F4268">
        <v>8957</v>
      </c>
    </row>
    <row r="4269" spans="1:6">
      <c r="A4269" t="s">
        <v>830</v>
      </c>
      <c r="B4269" t="s">
        <v>799</v>
      </c>
      <c r="C4269" t="s">
        <v>69</v>
      </c>
      <c r="D4269" s="75" t="s">
        <v>837</v>
      </c>
      <c r="E4269" t="s">
        <v>53</v>
      </c>
      <c r="F4269">
        <v>9625</v>
      </c>
    </row>
    <row r="4270" spans="1:6">
      <c r="A4270" t="s">
        <v>830</v>
      </c>
      <c r="B4270" t="s">
        <v>799</v>
      </c>
      <c r="C4270" t="s">
        <v>69</v>
      </c>
      <c r="D4270" s="75" t="s">
        <v>838</v>
      </c>
      <c r="E4270" t="s">
        <v>53</v>
      </c>
      <c r="F4270">
        <v>9037</v>
      </c>
    </row>
    <row r="4271" spans="1:6">
      <c r="A4271" t="s">
        <v>830</v>
      </c>
      <c r="B4271" t="s">
        <v>799</v>
      </c>
      <c r="C4271" t="s">
        <v>69</v>
      </c>
      <c r="D4271" s="75" t="s">
        <v>839</v>
      </c>
      <c r="E4271" t="s">
        <v>53</v>
      </c>
      <c r="F4271">
        <v>10249</v>
      </c>
    </row>
    <row r="4272" spans="1:6">
      <c r="A4272" t="s">
        <v>830</v>
      </c>
      <c r="B4272" t="s">
        <v>799</v>
      </c>
      <c r="C4272" t="s">
        <v>69</v>
      </c>
      <c r="D4272" s="75" t="s">
        <v>840</v>
      </c>
      <c r="E4272" t="s">
        <v>53</v>
      </c>
      <c r="F4272">
        <v>8036</v>
      </c>
    </row>
    <row r="4273" spans="1:6">
      <c r="A4273" t="s">
        <v>830</v>
      </c>
      <c r="B4273" t="s">
        <v>799</v>
      </c>
      <c r="C4273" t="s">
        <v>69</v>
      </c>
      <c r="D4273" s="75" t="s">
        <v>841</v>
      </c>
      <c r="E4273" t="s">
        <v>53</v>
      </c>
      <c r="F4273">
        <v>5679</v>
      </c>
    </row>
    <row r="4274" spans="1:6">
      <c r="A4274" t="s">
        <v>830</v>
      </c>
      <c r="B4274" t="s">
        <v>799</v>
      </c>
      <c r="C4274" t="s">
        <v>69</v>
      </c>
      <c r="D4274" s="75" t="s">
        <v>842</v>
      </c>
      <c r="E4274" t="s">
        <v>53</v>
      </c>
      <c r="F4274">
        <v>3445</v>
      </c>
    </row>
    <row r="4275" spans="1:6">
      <c r="A4275" t="s">
        <v>830</v>
      </c>
      <c r="B4275" t="s">
        <v>799</v>
      </c>
      <c r="C4275" t="s">
        <v>69</v>
      </c>
      <c r="D4275" s="75" t="s">
        <v>843</v>
      </c>
      <c r="E4275" t="s">
        <v>53</v>
      </c>
      <c r="F4275">
        <v>1614</v>
      </c>
    </row>
    <row r="4276" spans="1:6">
      <c r="A4276" t="s">
        <v>830</v>
      </c>
      <c r="B4276" t="s">
        <v>799</v>
      </c>
      <c r="C4276" t="s">
        <v>69</v>
      </c>
      <c r="D4276" s="75" t="s">
        <v>844</v>
      </c>
      <c r="E4276" t="s">
        <v>53</v>
      </c>
      <c r="F4276">
        <v>590</v>
      </c>
    </row>
    <row r="4277" spans="1:6">
      <c r="A4277" t="s">
        <v>830</v>
      </c>
      <c r="B4277" t="s">
        <v>799</v>
      </c>
      <c r="C4277" t="s">
        <v>69</v>
      </c>
      <c r="D4277" s="75" t="s">
        <v>845</v>
      </c>
      <c r="E4277" t="s">
        <v>53</v>
      </c>
      <c r="F4277">
        <v>204</v>
      </c>
    </row>
    <row r="4278" spans="1:6">
      <c r="A4278" t="s">
        <v>830</v>
      </c>
      <c r="B4278" t="s">
        <v>799</v>
      </c>
      <c r="C4278" t="s">
        <v>69</v>
      </c>
      <c r="D4278" s="75" t="s">
        <v>846</v>
      </c>
      <c r="E4278" t="s">
        <v>53</v>
      </c>
      <c r="F4278">
        <v>61</v>
      </c>
    </row>
    <row r="4279" spans="1:6">
      <c r="A4279" t="s">
        <v>830</v>
      </c>
      <c r="B4279" t="s">
        <v>799</v>
      </c>
      <c r="C4279" t="s">
        <v>69</v>
      </c>
      <c r="D4279" s="75" t="s">
        <v>847</v>
      </c>
      <c r="E4279" t="s">
        <v>53</v>
      </c>
      <c r="F4279">
        <v>4</v>
      </c>
    </row>
    <row r="4280" spans="1:6">
      <c r="A4280" t="s">
        <v>830</v>
      </c>
      <c r="B4280" t="s">
        <v>799</v>
      </c>
      <c r="C4280" t="s">
        <v>69</v>
      </c>
      <c r="D4280" s="75" t="s">
        <v>159</v>
      </c>
      <c r="E4280" t="s">
        <v>54</v>
      </c>
      <c r="F4280">
        <v>175640</v>
      </c>
    </row>
    <row r="4281" spans="1:6">
      <c r="A4281" t="s">
        <v>830</v>
      </c>
      <c r="B4281" t="s">
        <v>799</v>
      </c>
      <c r="C4281" t="s">
        <v>69</v>
      </c>
      <c r="D4281" s="75" t="s">
        <v>160</v>
      </c>
      <c r="E4281" t="s">
        <v>54</v>
      </c>
      <c r="F4281">
        <v>892330</v>
      </c>
    </row>
    <row r="4282" spans="1:6">
      <c r="A4282" t="s">
        <v>830</v>
      </c>
      <c r="B4282" t="s">
        <v>799</v>
      </c>
      <c r="C4282" t="s">
        <v>69</v>
      </c>
      <c r="D4282" s="75" t="s">
        <v>161</v>
      </c>
      <c r="E4282" t="s">
        <v>54</v>
      </c>
      <c r="F4282">
        <v>1011641</v>
      </c>
    </row>
    <row r="4283" spans="1:6">
      <c r="A4283" t="s">
        <v>830</v>
      </c>
      <c r="B4283" t="s">
        <v>799</v>
      </c>
      <c r="C4283" t="s">
        <v>69</v>
      </c>
      <c r="D4283" s="75" t="s">
        <v>831</v>
      </c>
      <c r="E4283" t="s">
        <v>54</v>
      </c>
      <c r="F4283">
        <v>842723</v>
      </c>
    </row>
    <row r="4284" spans="1:6">
      <c r="A4284" t="s">
        <v>830</v>
      </c>
      <c r="B4284" t="s">
        <v>799</v>
      </c>
      <c r="C4284" t="s">
        <v>69</v>
      </c>
      <c r="D4284" s="75" t="s">
        <v>832</v>
      </c>
      <c r="E4284" t="s">
        <v>54</v>
      </c>
      <c r="F4284">
        <v>867516</v>
      </c>
    </row>
    <row r="4285" spans="1:6">
      <c r="A4285" t="s">
        <v>830</v>
      </c>
      <c r="B4285" t="s">
        <v>799</v>
      </c>
      <c r="C4285" t="s">
        <v>69</v>
      </c>
      <c r="D4285" s="75" t="s">
        <v>833</v>
      </c>
      <c r="E4285" t="s">
        <v>54</v>
      </c>
      <c r="F4285">
        <v>960752</v>
      </c>
    </row>
    <row r="4286" spans="1:6">
      <c r="A4286" t="s">
        <v>830</v>
      </c>
      <c r="B4286" t="s">
        <v>799</v>
      </c>
      <c r="C4286" t="s">
        <v>69</v>
      </c>
      <c r="D4286" s="75" t="s">
        <v>834</v>
      </c>
      <c r="E4286" t="s">
        <v>54</v>
      </c>
      <c r="F4286">
        <v>1285549</v>
      </c>
    </row>
    <row r="4287" spans="1:6">
      <c r="A4287" t="s">
        <v>830</v>
      </c>
      <c r="B4287" t="s">
        <v>799</v>
      </c>
      <c r="C4287" t="s">
        <v>69</v>
      </c>
      <c r="D4287" s="75" t="s">
        <v>835</v>
      </c>
      <c r="E4287" t="s">
        <v>54</v>
      </c>
      <c r="F4287">
        <v>1389301</v>
      </c>
    </row>
    <row r="4288" spans="1:6">
      <c r="A4288" t="s">
        <v>830</v>
      </c>
      <c r="B4288" t="s">
        <v>799</v>
      </c>
      <c r="C4288" t="s">
        <v>69</v>
      </c>
      <c r="D4288" s="75" t="s">
        <v>836</v>
      </c>
      <c r="E4288" t="s">
        <v>54</v>
      </c>
      <c r="F4288">
        <v>1341482</v>
      </c>
    </row>
    <row r="4289" spans="1:6">
      <c r="A4289" t="s">
        <v>830</v>
      </c>
      <c r="B4289" t="s">
        <v>799</v>
      </c>
      <c r="C4289" t="s">
        <v>69</v>
      </c>
      <c r="D4289" s="75" t="s">
        <v>837</v>
      </c>
      <c r="E4289" t="s">
        <v>54</v>
      </c>
      <c r="F4289">
        <v>1453477</v>
      </c>
    </row>
    <row r="4290" spans="1:6">
      <c r="A4290" t="s">
        <v>830</v>
      </c>
      <c r="B4290" t="s">
        <v>799</v>
      </c>
      <c r="C4290" t="s">
        <v>69</v>
      </c>
      <c r="D4290" s="75" t="s">
        <v>838</v>
      </c>
      <c r="E4290" t="s">
        <v>54</v>
      </c>
      <c r="F4290">
        <v>1403289</v>
      </c>
    </row>
    <row r="4291" spans="1:6">
      <c r="A4291" t="s">
        <v>830</v>
      </c>
      <c r="B4291" t="s">
        <v>799</v>
      </c>
      <c r="C4291" t="s">
        <v>69</v>
      </c>
      <c r="D4291" s="75" t="s">
        <v>839</v>
      </c>
      <c r="E4291" t="s">
        <v>54</v>
      </c>
      <c r="F4291">
        <v>1534176</v>
      </c>
    </row>
    <row r="4292" spans="1:6">
      <c r="A4292" t="s">
        <v>830</v>
      </c>
      <c r="B4292" t="s">
        <v>799</v>
      </c>
      <c r="C4292" t="s">
        <v>69</v>
      </c>
      <c r="D4292" s="75" t="s">
        <v>840</v>
      </c>
      <c r="E4292" t="s">
        <v>54</v>
      </c>
      <c r="F4292">
        <v>1465797</v>
      </c>
    </row>
    <row r="4293" spans="1:6">
      <c r="A4293" t="s">
        <v>830</v>
      </c>
      <c r="B4293" t="s">
        <v>799</v>
      </c>
      <c r="C4293" t="s">
        <v>69</v>
      </c>
      <c r="D4293" s="75" t="s">
        <v>841</v>
      </c>
      <c r="E4293" t="s">
        <v>54</v>
      </c>
      <c r="F4293">
        <v>1299278</v>
      </c>
    </row>
    <row r="4294" spans="1:6">
      <c r="A4294" t="s">
        <v>830</v>
      </c>
      <c r="B4294" t="s">
        <v>799</v>
      </c>
      <c r="C4294" t="s">
        <v>69</v>
      </c>
      <c r="D4294" s="75" t="s">
        <v>842</v>
      </c>
      <c r="E4294" t="s">
        <v>54</v>
      </c>
      <c r="F4294">
        <v>1005356</v>
      </c>
    </row>
    <row r="4295" spans="1:6">
      <c r="A4295" t="s">
        <v>830</v>
      </c>
      <c r="B4295" t="s">
        <v>799</v>
      </c>
      <c r="C4295" t="s">
        <v>69</v>
      </c>
      <c r="D4295" s="75" t="s">
        <v>843</v>
      </c>
      <c r="E4295" t="s">
        <v>54</v>
      </c>
      <c r="F4295">
        <v>590159</v>
      </c>
    </row>
    <row r="4296" spans="1:6">
      <c r="A4296" t="s">
        <v>830</v>
      </c>
      <c r="B4296" t="s">
        <v>799</v>
      </c>
      <c r="C4296" t="s">
        <v>69</v>
      </c>
      <c r="D4296" s="75" t="s">
        <v>844</v>
      </c>
      <c r="E4296" t="s">
        <v>54</v>
      </c>
      <c r="F4296">
        <v>334620</v>
      </c>
    </row>
    <row r="4297" spans="1:6">
      <c r="A4297" t="s">
        <v>830</v>
      </c>
      <c r="B4297" t="s">
        <v>799</v>
      </c>
      <c r="C4297" t="s">
        <v>69</v>
      </c>
      <c r="D4297" s="75" t="s">
        <v>845</v>
      </c>
      <c r="E4297" t="s">
        <v>54</v>
      </c>
      <c r="F4297">
        <v>159552</v>
      </c>
    </row>
    <row r="4298" spans="1:6">
      <c r="A4298" t="s">
        <v>830</v>
      </c>
      <c r="B4298" t="s">
        <v>799</v>
      </c>
      <c r="C4298" t="s">
        <v>69</v>
      </c>
      <c r="D4298" s="75" t="s">
        <v>846</v>
      </c>
      <c r="E4298" t="s">
        <v>54</v>
      </c>
      <c r="F4298">
        <v>51825</v>
      </c>
    </row>
    <row r="4299" spans="1:6">
      <c r="A4299" t="s">
        <v>830</v>
      </c>
      <c r="B4299" t="s">
        <v>799</v>
      </c>
      <c r="C4299" t="s">
        <v>69</v>
      </c>
      <c r="D4299" s="75" t="s">
        <v>847</v>
      </c>
      <c r="E4299" t="s">
        <v>54</v>
      </c>
      <c r="F4299">
        <v>8785</v>
      </c>
    </row>
    <row r="4300" spans="1:6">
      <c r="A4300" t="s">
        <v>830</v>
      </c>
      <c r="B4300" t="s">
        <v>799</v>
      </c>
      <c r="C4300" t="s">
        <v>69</v>
      </c>
      <c r="D4300" s="75" t="s">
        <v>159</v>
      </c>
      <c r="E4300" t="s">
        <v>791</v>
      </c>
      <c r="F4300">
        <v>60</v>
      </c>
    </row>
    <row r="4301" spans="1:6">
      <c r="A4301" t="s">
        <v>830</v>
      </c>
      <c r="B4301" t="s">
        <v>799</v>
      </c>
      <c r="C4301" t="s">
        <v>69</v>
      </c>
      <c r="D4301" s="75" t="s">
        <v>160</v>
      </c>
      <c r="E4301" t="s">
        <v>791</v>
      </c>
      <c r="F4301">
        <v>267</v>
      </c>
    </row>
    <row r="4302" spans="1:6">
      <c r="A4302" t="s">
        <v>830</v>
      </c>
      <c r="B4302" t="s">
        <v>799</v>
      </c>
      <c r="C4302" t="s">
        <v>69</v>
      </c>
      <c r="D4302" s="75" t="s">
        <v>161</v>
      </c>
      <c r="E4302" t="s">
        <v>791</v>
      </c>
      <c r="F4302">
        <v>184</v>
      </c>
    </row>
    <row r="4303" spans="1:6">
      <c r="A4303" t="s">
        <v>830</v>
      </c>
      <c r="B4303" t="s">
        <v>799</v>
      </c>
      <c r="C4303" t="s">
        <v>69</v>
      </c>
      <c r="D4303" s="75" t="s">
        <v>831</v>
      </c>
      <c r="E4303" t="s">
        <v>791</v>
      </c>
      <c r="F4303">
        <v>163</v>
      </c>
    </row>
    <row r="4304" spans="1:6">
      <c r="A4304" t="s">
        <v>830</v>
      </c>
      <c r="B4304" t="s">
        <v>799</v>
      </c>
      <c r="C4304" t="s">
        <v>69</v>
      </c>
      <c r="D4304" s="75" t="s">
        <v>832</v>
      </c>
      <c r="E4304" t="s">
        <v>791</v>
      </c>
      <c r="F4304">
        <v>187</v>
      </c>
    </row>
    <row r="4305" spans="1:6">
      <c r="A4305" t="s">
        <v>830</v>
      </c>
      <c r="B4305" t="s">
        <v>799</v>
      </c>
      <c r="C4305" t="s">
        <v>69</v>
      </c>
      <c r="D4305" s="75" t="s">
        <v>833</v>
      </c>
      <c r="E4305" t="s">
        <v>791</v>
      </c>
      <c r="F4305">
        <v>235</v>
      </c>
    </row>
    <row r="4306" spans="1:6">
      <c r="A4306" t="s">
        <v>830</v>
      </c>
      <c r="B4306" t="s">
        <v>799</v>
      </c>
      <c r="C4306" t="s">
        <v>69</v>
      </c>
      <c r="D4306" s="75" t="s">
        <v>834</v>
      </c>
      <c r="E4306" t="s">
        <v>791</v>
      </c>
      <c r="F4306">
        <v>343</v>
      </c>
    </row>
    <row r="4307" spans="1:6">
      <c r="A4307" t="s">
        <v>830</v>
      </c>
      <c r="B4307" t="s">
        <v>799</v>
      </c>
      <c r="C4307" t="s">
        <v>69</v>
      </c>
      <c r="D4307" s="75" t="s">
        <v>835</v>
      </c>
      <c r="E4307" t="s">
        <v>791</v>
      </c>
      <c r="F4307">
        <v>297</v>
      </c>
    </row>
    <row r="4308" spans="1:6">
      <c r="A4308" t="s">
        <v>830</v>
      </c>
      <c r="B4308" t="s">
        <v>799</v>
      </c>
      <c r="C4308" t="s">
        <v>69</v>
      </c>
      <c r="D4308" s="75" t="s">
        <v>836</v>
      </c>
      <c r="E4308" t="s">
        <v>791</v>
      </c>
      <c r="F4308">
        <v>369</v>
      </c>
    </row>
    <row r="4309" spans="1:6">
      <c r="A4309" t="s">
        <v>830</v>
      </c>
      <c r="B4309" t="s">
        <v>799</v>
      </c>
      <c r="C4309" t="s">
        <v>69</v>
      </c>
      <c r="D4309" s="75" t="s">
        <v>837</v>
      </c>
      <c r="E4309" t="s">
        <v>791</v>
      </c>
      <c r="F4309">
        <v>258</v>
      </c>
    </row>
    <row r="4310" spans="1:6">
      <c r="A4310" t="s">
        <v>830</v>
      </c>
      <c r="B4310" t="s">
        <v>799</v>
      </c>
      <c r="C4310" t="s">
        <v>69</v>
      </c>
      <c r="D4310" s="75" t="s">
        <v>838</v>
      </c>
      <c r="E4310" t="s">
        <v>791</v>
      </c>
      <c r="F4310">
        <v>241</v>
      </c>
    </row>
    <row r="4311" spans="1:6">
      <c r="A4311" t="s">
        <v>830</v>
      </c>
      <c r="B4311" t="s">
        <v>799</v>
      </c>
      <c r="C4311" t="s">
        <v>69</v>
      </c>
      <c r="D4311" s="75" t="s">
        <v>839</v>
      </c>
      <c r="E4311" t="s">
        <v>791</v>
      </c>
      <c r="F4311">
        <v>302</v>
      </c>
    </row>
    <row r="4312" spans="1:6">
      <c r="A4312" t="s">
        <v>830</v>
      </c>
      <c r="B4312" t="s">
        <v>799</v>
      </c>
      <c r="C4312" t="s">
        <v>69</v>
      </c>
      <c r="D4312" s="75" t="s">
        <v>840</v>
      </c>
      <c r="E4312" t="s">
        <v>791</v>
      </c>
      <c r="F4312">
        <v>285</v>
      </c>
    </row>
    <row r="4313" spans="1:6">
      <c r="A4313" t="s">
        <v>830</v>
      </c>
      <c r="B4313" t="s">
        <v>799</v>
      </c>
      <c r="C4313" t="s">
        <v>69</v>
      </c>
      <c r="D4313" s="75" t="s">
        <v>841</v>
      </c>
      <c r="E4313" t="s">
        <v>791</v>
      </c>
      <c r="F4313">
        <v>231</v>
      </c>
    </row>
    <row r="4314" spans="1:6">
      <c r="A4314" t="s">
        <v>830</v>
      </c>
      <c r="B4314" t="s">
        <v>799</v>
      </c>
      <c r="C4314" t="s">
        <v>69</v>
      </c>
      <c r="D4314" s="75" t="s">
        <v>842</v>
      </c>
      <c r="E4314" t="s">
        <v>791</v>
      </c>
      <c r="F4314">
        <v>87</v>
      </c>
    </row>
    <row r="4315" spans="1:6">
      <c r="A4315" t="s">
        <v>830</v>
      </c>
      <c r="B4315" t="s">
        <v>799</v>
      </c>
      <c r="C4315" t="s">
        <v>69</v>
      </c>
      <c r="D4315" s="75" t="s">
        <v>843</v>
      </c>
      <c r="E4315" t="s">
        <v>791</v>
      </c>
      <c r="F4315">
        <v>95</v>
      </c>
    </row>
    <row r="4316" spans="1:6">
      <c r="A4316" t="s">
        <v>830</v>
      </c>
      <c r="B4316" t="s">
        <v>799</v>
      </c>
      <c r="C4316" t="s">
        <v>69</v>
      </c>
      <c r="D4316" s="75" t="s">
        <v>844</v>
      </c>
      <c r="E4316" t="s">
        <v>791</v>
      </c>
      <c r="F4316">
        <v>89</v>
      </c>
    </row>
    <row r="4317" spans="1:6">
      <c r="A4317" t="s">
        <v>830</v>
      </c>
      <c r="B4317" t="s">
        <v>799</v>
      </c>
      <c r="C4317" t="s">
        <v>69</v>
      </c>
      <c r="D4317" s="75" t="s">
        <v>845</v>
      </c>
      <c r="E4317" t="s">
        <v>791</v>
      </c>
      <c r="F4317">
        <v>39</v>
      </c>
    </row>
    <row r="4318" spans="1:6">
      <c r="A4318" t="s">
        <v>830</v>
      </c>
      <c r="B4318" t="s">
        <v>799</v>
      </c>
      <c r="C4318" t="s">
        <v>69</v>
      </c>
      <c r="D4318" s="75" t="s">
        <v>846</v>
      </c>
      <c r="E4318" t="s">
        <v>791</v>
      </c>
      <c r="F4318">
        <v>4</v>
      </c>
    </row>
    <row r="4319" spans="1:6">
      <c r="A4319" t="s">
        <v>830</v>
      </c>
      <c r="B4319" t="s">
        <v>799</v>
      </c>
      <c r="C4319" t="s">
        <v>69</v>
      </c>
      <c r="D4319" s="75" t="s">
        <v>847</v>
      </c>
      <c r="E4319" t="s">
        <v>791</v>
      </c>
      <c r="F4319">
        <v>8</v>
      </c>
    </row>
    <row r="4320" spans="1:6">
      <c r="A4320" t="s">
        <v>830</v>
      </c>
      <c r="B4320" t="s">
        <v>799</v>
      </c>
      <c r="C4320" t="s">
        <v>68</v>
      </c>
      <c r="D4320" s="75" t="s">
        <v>159</v>
      </c>
      <c r="E4320" t="s">
        <v>46</v>
      </c>
      <c r="F4320">
        <v>66778</v>
      </c>
    </row>
    <row r="4321" spans="1:6">
      <c r="A4321" t="s">
        <v>830</v>
      </c>
      <c r="B4321" t="s">
        <v>799</v>
      </c>
      <c r="C4321" t="s">
        <v>68</v>
      </c>
      <c r="D4321" s="75" t="s">
        <v>160</v>
      </c>
      <c r="E4321" t="s">
        <v>46</v>
      </c>
      <c r="F4321">
        <v>344491</v>
      </c>
    </row>
    <row r="4322" spans="1:6">
      <c r="A4322" t="s">
        <v>830</v>
      </c>
      <c r="B4322" t="s">
        <v>799</v>
      </c>
      <c r="C4322" t="s">
        <v>68</v>
      </c>
      <c r="D4322" s="75" t="s">
        <v>161</v>
      </c>
      <c r="E4322" t="s">
        <v>46</v>
      </c>
      <c r="F4322">
        <v>368012</v>
      </c>
    </row>
    <row r="4323" spans="1:6">
      <c r="A4323" t="s">
        <v>830</v>
      </c>
      <c r="B4323" t="s">
        <v>799</v>
      </c>
      <c r="C4323" t="s">
        <v>68</v>
      </c>
      <c r="D4323" s="75" t="s">
        <v>831</v>
      </c>
      <c r="E4323" t="s">
        <v>46</v>
      </c>
      <c r="F4323">
        <v>282257</v>
      </c>
    </row>
    <row r="4324" spans="1:6">
      <c r="A4324" t="s">
        <v>830</v>
      </c>
      <c r="B4324" t="s">
        <v>799</v>
      </c>
      <c r="C4324" t="s">
        <v>68</v>
      </c>
      <c r="D4324" s="75" t="s">
        <v>832</v>
      </c>
      <c r="E4324" t="s">
        <v>46</v>
      </c>
      <c r="F4324">
        <v>222133</v>
      </c>
    </row>
    <row r="4325" spans="1:6">
      <c r="A4325" t="s">
        <v>830</v>
      </c>
      <c r="B4325" t="s">
        <v>799</v>
      </c>
      <c r="C4325" t="s">
        <v>68</v>
      </c>
      <c r="D4325" s="75" t="s">
        <v>833</v>
      </c>
      <c r="E4325" t="s">
        <v>46</v>
      </c>
      <c r="F4325">
        <v>209259</v>
      </c>
    </row>
    <row r="4326" spans="1:6">
      <c r="A4326" t="s">
        <v>830</v>
      </c>
      <c r="B4326" t="s">
        <v>799</v>
      </c>
      <c r="C4326" t="s">
        <v>68</v>
      </c>
      <c r="D4326" s="75" t="s">
        <v>834</v>
      </c>
      <c r="E4326" t="s">
        <v>46</v>
      </c>
      <c r="F4326">
        <v>309286</v>
      </c>
    </row>
    <row r="4327" spans="1:6">
      <c r="A4327" t="s">
        <v>830</v>
      </c>
      <c r="B4327" t="s">
        <v>799</v>
      </c>
      <c r="C4327" t="s">
        <v>68</v>
      </c>
      <c r="D4327" s="75" t="s">
        <v>835</v>
      </c>
      <c r="E4327" t="s">
        <v>46</v>
      </c>
      <c r="F4327">
        <v>364129</v>
      </c>
    </row>
    <row r="4328" spans="1:6">
      <c r="A4328" t="s">
        <v>830</v>
      </c>
      <c r="B4328" t="s">
        <v>799</v>
      </c>
      <c r="C4328" t="s">
        <v>68</v>
      </c>
      <c r="D4328" s="75" t="s">
        <v>836</v>
      </c>
      <c r="E4328" t="s">
        <v>46</v>
      </c>
      <c r="F4328">
        <v>356128</v>
      </c>
    </row>
    <row r="4329" spans="1:6">
      <c r="A4329" t="s">
        <v>830</v>
      </c>
      <c r="B4329" t="s">
        <v>799</v>
      </c>
      <c r="C4329" t="s">
        <v>68</v>
      </c>
      <c r="D4329" s="75" t="s">
        <v>837</v>
      </c>
      <c r="E4329" t="s">
        <v>46</v>
      </c>
      <c r="F4329">
        <v>366336</v>
      </c>
    </row>
    <row r="4330" spans="1:6">
      <c r="A4330" t="s">
        <v>830</v>
      </c>
      <c r="B4330" t="s">
        <v>799</v>
      </c>
      <c r="C4330" t="s">
        <v>68</v>
      </c>
      <c r="D4330" s="75" t="s">
        <v>838</v>
      </c>
      <c r="E4330" t="s">
        <v>46</v>
      </c>
      <c r="F4330">
        <v>353030</v>
      </c>
    </row>
    <row r="4331" spans="1:6">
      <c r="A4331" t="s">
        <v>830</v>
      </c>
      <c r="B4331" t="s">
        <v>799</v>
      </c>
      <c r="C4331" t="s">
        <v>68</v>
      </c>
      <c r="D4331" s="75" t="s">
        <v>839</v>
      </c>
      <c r="E4331" t="s">
        <v>46</v>
      </c>
      <c r="F4331">
        <v>396501</v>
      </c>
    </row>
    <row r="4332" spans="1:6">
      <c r="A4332" t="s">
        <v>830</v>
      </c>
      <c r="B4332" t="s">
        <v>799</v>
      </c>
      <c r="C4332" t="s">
        <v>68</v>
      </c>
      <c r="D4332" s="75" t="s">
        <v>840</v>
      </c>
      <c r="E4332" t="s">
        <v>46</v>
      </c>
      <c r="F4332">
        <v>387517</v>
      </c>
    </row>
    <row r="4333" spans="1:6">
      <c r="A4333" t="s">
        <v>830</v>
      </c>
      <c r="B4333" t="s">
        <v>799</v>
      </c>
      <c r="C4333" t="s">
        <v>68</v>
      </c>
      <c r="D4333" s="75" t="s">
        <v>841</v>
      </c>
      <c r="E4333" t="s">
        <v>46</v>
      </c>
      <c r="F4333">
        <v>350387</v>
      </c>
    </row>
    <row r="4334" spans="1:6">
      <c r="A4334" t="s">
        <v>830</v>
      </c>
      <c r="B4334" t="s">
        <v>799</v>
      </c>
      <c r="C4334" t="s">
        <v>68</v>
      </c>
      <c r="D4334" s="75" t="s">
        <v>842</v>
      </c>
      <c r="E4334" t="s">
        <v>46</v>
      </c>
      <c r="F4334">
        <v>282834</v>
      </c>
    </row>
    <row r="4335" spans="1:6">
      <c r="A4335" t="s">
        <v>830</v>
      </c>
      <c r="B4335" t="s">
        <v>799</v>
      </c>
      <c r="C4335" t="s">
        <v>68</v>
      </c>
      <c r="D4335" s="75" t="s">
        <v>843</v>
      </c>
      <c r="E4335" t="s">
        <v>46</v>
      </c>
      <c r="F4335">
        <v>176825</v>
      </c>
    </row>
    <row r="4336" spans="1:6">
      <c r="A4336" t="s">
        <v>830</v>
      </c>
      <c r="B4336" t="s">
        <v>799</v>
      </c>
      <c r="C4336" t="s">
        <v>68</v>
      </c>
      <c r="D4336" s="75" t="s">
        <v>844</v>
      </c>
      <c r="E4336" t="s">
        <v>46</v>
      </c>
      <c r="F4336">
        <v>98806</v>
      </c>
    </row>
    <row r="4337" spans="1:6">
      <c r="A4337" t="s">
        <v>830</v>
      </c>
      <c r="B4337" t="s">
        <v>799</v>
      </c>
      <c r="C4337" t="s">
        <v>68</v>
      </c>
      <c r="D4337" s="75" t="s">
        <v>845</v>
      </c>
      <c r="E4337" t="s">
        <v>46</v>
      </c>
      <c r="F4337">
        <v>46710</v>
      </c>
    </row>
    <row r="4338" spans="1:6">
      <c r="A4338" t="s">
        <v>830</v>
      </c>
      <c r="B4338" t="s">
        <v>799</v>
      </c>
      <c r="C4338" t="s">
        <v>68</v>
      </c>
      <c r="D4338" s="75" t="s">
        <v>846</v>
      </c>
      <c r="E4338" t="s">
        <v>46</v>
      </c>
      <c r="F4338">
        <v>13541</v>
      </c>
    </row>
    <row r="4339" spans="1:6">
      <c r="A4339" t="s">
        <v>830</v>
      </c>
      <c r="B4339" t="s">
        <v>799</v>
      </c>
      <c r="C4339" t="s">
        <v>68</v>
      </c>
      <c r="D4339" s="75" t="s">
        <v>847</v>
      </c>
      <c r="E4339" t="s">
        <v>46</v>
      </c>
      <c r="F4339">
        <v>1484</v>
      </c>
    </row>
    <row r="4340" spans="1:6">
      <c r="A4340" t="s">
        <v>830</v>
      </c>
      <c r="B4340" t="s">
        <v>799</v>
      </c>
      <c r="C4340" t="s">
        <v>68</v>
      </c>
      <c r="D4340" s="75" t="s">
        <v>159</v>
      </c>
      <c r="E4340" t="s">
        <v>700</v>
      </c>
      <c r="F4340">
        <v>37486</v>
      </c>
    </row>
    <row r="4341" spans="1:6">
      <c r="A4341" t="s">
        <v>830</v>
      </c>
      <c r="B4341" t="s">
        <v>799</v>
      </c>
      <c r="C4341" t="s">
        <v>68</v>
      </c>
      <c r="D4341" s="75" t="s">
        <v>160</v>
      </c>
      <c r="E4341" t="s">
        <v>700</v>
      </c>
      <c r="F4341">
        <v>202412</v>
      </c>
    </row>
    <row r="4342" spans="1:6">
      <c r="A4342" t="s">
        <v>830</v>
      </c>
      <c r="B4342" t="s">
        <v>799</v>
      </c>
      <c r="C4342" t="s">
        <v>68</v>
      </c>
      <c r="D4342" s="75" t="s">
        <v>161</v>
      </c>
      <c r="E4342" t="s">
        <v>700</v>
      </c>
      <c r="F4342">
        <v>230738</v>
      </c>
    </row>
    <row r="4343" spans="1:6">
      <c r="A4343" t="s">
        <v>830</v>
      </c>
      <c r="B4343" t="s">
        <v>799</v>
      </c>
      <c r="C4343" t="s">
        <v>68</v>
      </c>
      <c r="D4343" s="75" t="s">
        <v>831</v>
      </c>
      <c r="E4343" t="s">
        <v>700</v>
      </c>
      <c r="F4343">
        <v>180286</v>
      </c>
    </row>
    <row r="4344" spans="1:6">
      <c r="A4344" t="s">
        <v>830</v>
      </c>
      <c r="B4344" t="s">
        <v>799</v>
      </c>
      <c r="C4344" t="s">
        <v>68</v>
      </c>
      <c r="D4344" s="75" t="s">
        <v>832</v>
      </c>
      <c r="E4344" t="s">
        <v>700</v>
      </c>
      <c r="F4344">
        <v>144439</v>
      </c>
    </row>
    <row r="4345" spans="1:6">
      <c r="A4345" t="s">
        <v>830</v>
      </c>
      <c r="B4345" t="s">
        <v>799</v>
      </c>
      <c r="C4345" t="s">
        <v>68</v>
      </c>
      <c r="D4345" s="75" t="s">
        <v>833</v>
      </c>
      <c r="E4345" t="s">
        <v>700</v>
      </c>
      <c r="F4345">
        <v>139597</v>
      </c>
    </row>
    <row r="4346" spans="1:6">
      <c r="A4346" t="s">
        <v>830</v>
      </c>
      <c r="B4346" t="s">
        <v>799</v>
      </c>
      <c r="C4346" t="s">
        <v>68</v>
      </c>
      <c r="D4346" s="75" t="s">
        <v>834</v>
      </c>
      <c r="E4346" t="s">
        <v>700</v>
      </c>
      <c r="F4346">
        <v>212746</v>
      </c>
    </row>
    <row r="4347" spans="1:6">
      <c r="A4347" t="s">
        <v>830</v>
      </c>
      <c r="B4347" t="s">
        <v>799</v>
      </c>
      <c r="C4347" t="s">
        <v>68</v>
      </c>
      <c r="D4347" s="75" t="s">
        <v>835</v>
      </c>
      <c r="E4347" t="s">
        <v>700</v>
      </c>
      <c r="F4347">
        <v>238656</v>
      </c>
    </row>
    <row r="4348" spans="1:6">
      <c r="A4348" t="s">
        <v>830</v>
      </c>
      <c r="B4348" t="s">
        <v>799</v>
      </c>
      <c r="C4348" t="s">
        <v>68</v>
      </c>
      <c r="D4348" s="75" t="s">
        <v>836</v>
      </c>
      <c r="E4348" t="s">
        <v>700</v>
      </c>
      <c r="F4348">
        <v>230507</v>
      </c>
    </row>
    <row r="4349" spans="1:6">
      <c r="A4349" t="s">
        <v>830</v>
      </c>
      <c r="B4349" t="s">
        <v>799</v>
      </c>
      <c r="C4349" t="s">
        <v>68</v>
      </c>
      <c r="D4349" s="75" t="s">
        <v>837</v>
      </c>
      <c r="E4349" t="s">
        <v>700</v>
      </c>
      <c r="F4349">
        <v>241786</v>
      </c>
    </row>
    <row r="4350" spans="1:6">
      <c r="A4350" t="s">
        <v>830</v>
      </c>
      <c r="B4350" t="s">
        <v>799</v>
      </c>
      <c r="C4350" t="s">
        <v>68</v>
      </c>
      <c r="D4350" s="75" t="s">
        <v>838</v>
      </c>
      <c r="E4350" t="s">
        <v>700</v>
      </c>
      <c r="F4350">
        <v>233011</v>
      </c>
    </row>
    <row r="4351" spans="1:6">
      <c r="A4351" t="s">
        <v>830</v>
      </c>
      <c r="B4351" t="s">
        <v>799</v>
      </c>
      <c r="C4351" t="s">
        <v>68</v>
      </c>
      <c r="D4351" s="75" t="s">
        <v>839</v>
      </c>
      <c r="E4351" t="s">
        <v>700</v>
      </c>
      <c r="F4351">
        <v>249302</v>
      </c>
    </row>
    <row r="4352" spans="1:6">
      <c r="A4352" t="s">
        <v>830</v>
      </c>
      <c r="B4352" t="s">
        <v>799</v>
      </c>
      <c r="C4352" t="s">
        <v>68</v>
      </c>
      <c r="D4352" s="75" t="s">
        <v>840</v>
      </c>
      <c r="E4352" t="s">
        <v>700</v>
      </c>
      <c r="F4352">
        <v>234959</v>
      </c>
    </row>
    <row r="4353" spans="1:6">
      <c r="A4353" t="s">
        <v>830</v>
      </c>
      <c r="B4353" t="s">
        <v>799</v>
      </c>
      <c r="C4353" t="s">
        <v>68</v>
      </c>
      <c r="D4353" s="75" t="s">
        <v>841</v>
      </c>
      <c r="E4353" t="s">
        <v>700</v>
      </c>
      <c r="F4353">
        <v>200565</v>
      </c>
    </row>
    <row r="4354" spans="1:6">
      <c r="A4354" t="s">
        <v>830</v>
      </c>
      <c r="B4354" t="s">
        <v>799</v>
      </c>
      <c r="C4354" t="s">
        <v>68</v>
      </c>
      <c r="D4354" s="75" t="s">
        <v>842</v>
      </c>
      <c r="E4354" t="s">
        <v>700</v>
      </c>
      <c r="F4354">
        <v>156928</v>
      </c>
    </row>
    <row r="4355" spans="1:6">
      <c r="A4355" t="s">
        <v>830</v>
      </c>
      <c r="B4355" t="s">
        <v>799</v>
      </c>
      <c r="C4355" t="s">
        <v>68</v>
      </c>
      <c r="D4355" s="75" t="s">
        <v>843</v>
      </c>
      <c r="E4355" t="s">
        <v>700</v>
      </c>
      <c r="F4355">
        <v>94803</v>
      </c>
    </row>
    <row r="4356" spans="1:6">
      <c r="A4356" t="s">
        <v>830</v>
      </c>
      <c r="B4356" t="s">
        <v>799</v>
      </c>
      <c r="C4356" t="s">
        <v>68</v>
      </c>
      <c r="D4356" s="75" t="s">
        <v>844</v>
      </c>
      <c r="E4356" t="s">
        <v>700</v>
      </c>
      <c r="F4356">
        <v>51652</v>
      </c>
    </row>
    <row r="4357" spans="1:6">
      <c r="A4357" t="s">
        <v>830</v>
      </c>
      <c r="B4357" t="s">
        <v>799</v>
      </c>
      <c r="C4357" t="s">
        <v>68</v>
      </c>
      <c r="D4357" s="75" t="s">
        <v>845</v>
      </c>
      <c r="E4357" t="s">
        <v>700</v>
      </c>
      <c r="F4357">
        <v>24154</v>
      </c>
    </row>
    <row r="4358" spans="1:6">
      <c r="A4358" t="s">
        <v>830</v>
      </c>
      <c r="B4358" t="s">
        <v>799</v>
      </c>
      <c r="C4358" t="s">
        <v>68</v>
      </c>
      <c r="D4358" s="75" t="s">
        <v>846</v>
      </c>
      <c r="E4358" t="s">
        <v>700</v>
      </c>
      <c r="F4358">
        <v>7372</v>
      </c>
    </row>
    <row r="4359" spans="1:6">
      <c r="A4359" t="s">
        <v>830</v>
      </c>
      <c r="B4359" t="s">
        <v>799</v>
      </c>
      <c r="C4359" t="s">
        <v>68</v>
      </c>
      <c r="D4359" s="75" t="s">
        <v>847</v>
      </c>
      <c r="E4359" t="s">
        <v>700</v>
      </c>
      <c r="F4359">
        <v>824</v>
      </c>
    </row>
    <row r="4360" spans="1:6">
      <c r="A4360" t="s">
        <v>830</v>
      </c>
      <c r="B4360" t="s">
        <v>799</v>
      </c>
      <c r="C4360" t="s">
        <v>68</v>
      </c>
      <c r="D4360" s="75" t="s">
        <v>159</v>
      </c>
      <c r="E4360" t="s">
        <v>701</v>
      </c>
      <c r="F4360">
        <v>38971</v>
      </c>
    </row>
    <row r="4361" spans="1:6">
      <c r="A4361" t="s">
        <v>830</v>
      </c>
      <c r="B4361" t="s">
        <v>799</v>
      </c>
      <c r="C4361" t="s">
        <v>68</v>
      </c>
      <c r="D4361" s="75" t="s">
        <v>160</v>
      </c>
      <c r="E4361" t="s">
        <v>701</v>
      </c>
      <c r="F4361">
        <v>184435</v>
      </c>
    </row>
    <row r="4362" spans="1:6">
      <c r="A4362" t="s">
        <v>830</v>
      </c>
      <c r="B4362" t="s">
        <v>799</v>
      </c>
      <c r="C4362" t="s">
        <v>68</v>
      </c>
      <c r="D4362" s="75" t="s">
        <v>161</v>
      </c>
      <c r="E4362" t="s">
        <v>701</v>
      </c>
      <c r="F4362">
        <v>215524</v>
      </c>
    </row>
    <row r="4363" spans="1:6">
      <c r="A4363" t="s">
        <v>830</v>
      </c>
      <c r="B4363" t="s">
        <v>799</v>
      </c>
      <c r="C4363" t="s">
        <v>68</v>
      </c>
      <c r="D4363" s="75" t="s">
        <v>831</v>
      </c>
      <c r="E4363" t="s">
        <v>701</v>
      </c>
      <c r="F4363">
        <v>172822</v>
      </c>
    </row>
    <row r="4364" spans="1:6">
      <c r="A4364" t="s">
        <v>830</v>
      </c>
      <c r="B4364" t="s">
        <v>799</v>
      </c>
      <c r="C4364" t="s">
        <v>68</v>
      </c>
      <c r="D4364" s="75" t="s">
        <v>832</v>
      </c>
      <c r="E4364" t="s">
        <v>701</v>
      </c>
      <c r="F4364">
        <v>130123</v>
      </c>
    </row>
    <row r="4365" spans="1:6">
      <c r="A4365" t="s">
        <v>830</v>
      </c>
      <c r="B4365" t="s">
        <v>799</v>
      </c>
      <c r="C4365" t="s">
        <v>68</v>
      </c>
      <c r="D4365" s="75" t="s">
        <v>833</v>
      </c>
      <c r="E4365" t="s">
        <v>701</v>
      </c>
      <c r="F4365">
        <v>120612</v>
      </c>
    </row>
    <row r="4366" spans="1:6">
      <c r="A4366" t="s">
        <v>830</v>
      </c>
      <c r="B4366" t="s">
        <v>799</v>
      </c>
      <c r="C4366" t="s">
        <v>68</v>
      </c>
      <c r="D4366" s="75" t="s">
        <v>834</v>
      </c>
      <c r="E4366" t="s">
        <v>701</v>
      </c>
      <c r="F4366">
        <v>168930</v>
      </c>
    </row>
    <row r="4367" spans="1:6">
      <c r="A4367" t="s">
        <v>830</v>
      </c>
      <c r="B4367" t="s">
        <v>799</v>
      </c>
      <c r="C4367" t="s">
        <v>68</v>
      </c>
      <c r="D4367" s="75" t="s">
        <v>835</v>
      </c>
      <c r="E4367" t="s">
        <v>701</v>
      </c>
      <c r="F4367">
        <v>196404</v>
      </c>
    </row>
    <row r="4368" spans="1:6">
      <c r="A4368" t="s">
        <v>830</v>
      </c>
      <c r="B4368" t="s">
        <v>799</v>
      </c>
      <c r="C4368" t="s">
        <v>68</v>
      </c>
      <c r="D4368" s="75" t="s">
        <v>836</v>
      </c>
      <c r="E4368" t="s">
        <v>701</v>
      </c>
      <c r="F4368">
        <v>200408</v>
      </c>
    </row>
    <row r="4369" spans="1:6">
      <c r="A4369" t="s">
        <v>830</v>
      </c>
      <c r="B4369" t="s">
        <v>799</v>
      </c>
      <c r="C4369" t="s">
        <v>68</v>
      </c>
      <c r="D4369" s="75" t="s">
        <v>837</v>
      </c>
      <c r="E4369" t="s">
        <v>701</v>
      </c>
      <c r="F4369">
        <v>224092</v>
      </c>
    </row>
    <row r="4370" spans="1:6">
      <c r="A4370" t="s">
        <v>830</v>
      </c>
      <c r="B4370" t="s">
        <v>799</v>
      </c>
      <c r="C4370" t="s">
        <v>68</v>
      </c>
      <c r="D4370" s="75" t="s">
        <v>838</v>
      </c>
      <c r="E4370" t="s">
        <v>701</v>
      </c>
      <c r="F4370">
        <v>215187</v>
      </c>
    </row>
    <row r="4371" spans="1:6">
      <c r="A4371" t="s">
        <v>830</v>
      </c>
      <c r="B4371" t="s">
        <v>799</v>
      </c>
      <c r="C4371" t="s">
        <v>68</v>
      </c>
      <c r="D4371" s="75" t="s">
        <v>839</v>
      </c>
      <c r="E4371" t="s">
        <v>701</v>
      </c>
      <c r="F4371">
        <v>240969</v>
      </c>
    </row>
    <row r="4372" spans="1:6">
      <c r="A4372" t="s">
        <v>830</v>
      </c>
      <c r="B4372" t="s">
        <v>799</v>
      </c>
      <c r="C4372" t="s">
        <v>68</v>
      </c>
      <c r="D4372" s="75" t="s">
        <v>840</v>
      </c>
      <c r="E4372" t="s">
        <v>701</v>
      </c>
      <c r="F4372">
        <v>235544</v>
      </c>
    </row>
    <row r="4373" spans="1:6">
      <c r="A4373" t="s">
        <v>830</v>
      </c>
      <c r="B4373" t="s">
        <v>799</v>
      </c>
      <c r="C4373" t="s">
        <v>68</v>
      </c>
      <c r="D4373" s="75" t="s">
        <v>841</v>
      </c>
      <c r="E4373" t="s">
        <v>701</v>
      </c>
      <c r="F4373">
        <v>220943</v>
      </c>
    </row>
    <row r="4374" spans="1:6">
      <c r="A4374" t="s">
        <v>830</v>
      </c>
      <c r="B4374" t="s">
        <v>799</v>
      </c>
      <c r="C4374" t="s">
        <v>68</v>
      </c>
      <c r="D4374" s="75" t="s">
        <v>842</v>
      </c>
      <c r="E4374" t="s">
        <v>701</v>
      </c>
      <c r="F4374">
        <v>174712</v>
      </c>
    </row>
    <row r="4375" spans="1:6">
      <c r="A4375" t="s">
        <v>830</v>
      </c>
      <c r="B4375" t="s">
        <v>799</v>
      </c>
      <c r="C4375" t="s">
        <v>68</v>
      </c>
      <c r="D4375" s="75" t="s">
        <v>843</v>
      </c>
      <c r="E4375" t="s">
        <v>701</v>
      </c>
      <c r="F4375">
        <v>110267</v>
      </c>
    </row>
    <row r="4376" spans="1:6">
      <c r="A4376" t="s">
        <v>830</v>
      </c>
      <c r="B4376" t="s">
        <v>799</v>
      </c>
      <c r="C4376" t="s">
        <v>68</v>
      </c>
      <c r="D4376" s="75" t="s">
        <v>844</v>
      </c>
      <c r="E4376" t="s">
        <v>701</v>
      </c>
      <c r="F4376">
        <v>60967</v>
      </c>
    </row>
    <row r="4377" spans="1:6">
      <c r="A4377" t="s">
        <v>830</v>
      </c>
      <c r="B4377" t="s">
        <v>799</v>
      </c>
      <c r="C4377" t="s">
        <v>68</v>
      </c>
      <c r="D4377" s="75" t="s">
        <v>845</v>
      </c>
      <c r="E4377" t="s">
        <v>701</v>
      </c>
      <c r="F4377">
        <v>26668</v>
      </c>
    </row>
    <row r="4378" spans="1:6">
      <c r="A4378" t="s">
        <v>830</v>
      </c>
      <c r="B4378" t="s">
        <v>799</v>
      </c>
      <c r="C4378" t="s">
        <v>68</v>
      </c>
      <c r="D4378" s="75" t="s">
        <v>846</v>
      </c>
      <c r="E4378" t="s">
        <v>701</v>
      </c>
      <c r="F4378">
        <v>6991</v>
      </c>
    </row>
    <row r="4379" spans="1:6">
      <c r="A4379" t="s">
        <v>830</v>
      </c>
      <c r="B4379" t="s">
        <v>799</v>
      </c>
      <c r="C4379" t="s">
        <v>68</v>
      </c>
      <c r="D4379" s="75" t="s">
        <v>847</v>
      </c>
      <c r="E4379" t="s">
        <v>701</v>
      </c>
      <c r="F4379">
        <v>605</v>
      </c>
    </row>
    <row r="4380" spans="1:6">
      <c r="A4380" t="s">
        <v>830</v>
      </c>
      <c r="B4380" t="s">
        <v>799</v>
      </c>
      <c r="C4380" t="s">
        <v>68</v>
      </c>
      <c r="D4380" s="75" t="s">
        <v>159</v>
      </c>
      <c r="E4380" t="s">
        <v>50</v>
      </c>
      <c r="F4380">
        <v>11790</v>
      </c>
    </row>
    <row r="4381" spans="1:6">
      <c r="A4381" t="s">
        <v>830</v>
      </c>
      <c r="B4381" t="s">
        <v>799</v>
      </c>
      <c r="C4381" t="s">
        <v>68</v>
      </c>
      <c r="D4381" s="75" t="s">
        <v>160</v>
      </c>
      <c r="E4381" t="s">
        <v>50</v>
      </c>
      <c r="F4381">
        <v>59610</v>
      </c>
    </row>
    <row r="4382" spans="1:6">
      <c r="A4382" t="s">
        <v>830</v>
      </c>
      <c r="B4382" t="s">
        <v>799</v>
      </c>
      <c r="C4382" t="s">
        <v>68</v>
      </c>
      <c r="D4382" s="75" t="s">
        <v>161</v>
      </c>
      <c r="E4382" t="s">
        <v>50</v>
      </c>
      <c r="F4382">
        <v>75683</v>
      </c>
    </row>
    <row r="4383" spans="1:6">
      <c r="A4383" t="s">
        <v>830</v>
      </c>
      <c r="B4383" t="s">
        <v>799</v>
      </c>
      <c r="C4383" t="s">
        <v>68</v>
      </c>
      <c r="D4383" s="75" t="s">
        <v>831</v>
      </c>
      <c r="E4383" t="s">
        <v>50</v>
      </c>
      <c r="F4383">
        <v>64442</v>
      </c>
    </row>
    <row r="4384" spans="1:6">
      <c r="A4384" t="s">
        <v>830</v>
      </c>
      <c r="B4384" t="s">
        <v>799</v>
      </c>
      <c r="C4384" t="s">
        <v>68</v>
      </c>
      <c r="D4384" s="75" t="s">
        <v>832</v>
      </c>
      <c r="E4384" t="s">
        <v>50</v>
      </c>
      <c r="F4384">
        <v>58932</v>
      </c>
    </row>
    <row r="4385" spans="1:6">
      <c r="A4385" t="s">
        <v>830</v>
      </c>
      <c r="B4385" t="s">
        <v>799</v>
      </c>
      <c r="C4385" t="s">
        <v>68</v>
      </c>
      <c r="D4385" s="75" t="s">
        <v>833</v>
      </c>
      <c r="E4385" t="s">
        <v>50</v>
      </c>
      <c r="F4385">
        <v>50903</v>
      </c>
    </row>
    <row r="4386" spans="1:6">
      <c r="A4386" t="s">
        <v>830</v>
      </c>
      <c r="B4386" t="s">
        <v>799</v>
      </c>
      <c r="C4386" t="s">
        <v>68</v>
      </c>
      <c r="D4386" s="75" t="s">
        <v>834</v>
      </c>
      <c r="E4386" t="s">
        <v>50</v>
      </c>
      <c r="F4386">
        <v>65672</v>
      </c>
    </row>
    <row r="4387" spans="1:6">
      <c r="A4387" t="s">
        <v>830</v>
      </c>
      <c r="B4387" t="s">
        <v>799</v>
      </c>
      <c r="C4387" t="s">
        <v>68</v>
      </c>
      <c r="D4387" s="75" t="s">
        <v>835</v>
      </c>
      <c r="E4387" t="s">
        <v>50</v>
      </c>
      <c r="F4387">
        <v>68827</v>
      </c>
    </row>
    <row r="4388" spans="1:6">
      <c r="A4388" t="s">
        <v>830</v>
      </c>
      <c r="B4388" t="s">
        <v>799</v>
      </c>
      <c r="C4388" t="s">
        <v>68</v>
      </c>
      <c r="D4388" s="75" t="s">
        <v>836</v>
      </c>
      <c r="E4388" t="s">
        <v>50</v>
      </c>
      <c r="F4388">
        <v>69865</v>
      </c>
    </row>
    <row r="4389" spans="1:6">
      <c r="A4389" t="s">
        <v>830</v>
      </c>
      <c r="B4389" t="s">
        <v>799</v>
      </c>
      <c r="C4389" t="s">
        <v>68</v>
      </c>
      <c r="D4389" s="75" t="s">
        <v>837</v>
      </c>
      <c r="E4389" t="s">
        <v>50</v>
      </c>
      <c r="F4389">
        <v>78196</v>
      </c>
    </row>
    <row r="4390" spans="1:6">
      <c r="A4390" t="s">
        <v>830</v>
      </c>
      <c r="B4390" t="s">
        <v>799</v>
      </c>
      <c r="C4390" t="s">
        <v>68</v>
      </c>
      <c r="D4390" s="75" t="s">
        <v>838</v>
      </c>
      <c r="E4390" t="s">
        <v>50</v>
      </c>
      <c r="F4390">
        <v>87496</v>
      </c>
    </row>
    <row r="4391" spans="1:6">
      <c r="A4391" t="s">
        <v>830</v>
      </c>
      <c r="B4391" t="s">
        <v>799</v>
      </c>
      <c r="C4391" t="s">
        <v>68</v>
      </c>
      <c r="D4391" s="75" t="s">
        <v>839</v>
      </c>
      <c r="E4391" t="s">
        <v>50</v>
      </c>
      <c r="F4391">
        <v>106164</v>
      </c>
    </row>
    <row r="4392" spans="1:6">
      <c r="A4392" t="s">
        <v>830</v>
      </c>
      <c r="B4392" t="s">
        <v>799</v>
      </c>
      <c r="C4392" t="s">
        <v>68</v>
      </c>
      <c r="D4392" s="75" t="s">
        <v>840</v>
      </c>
      <c r="E4392" t="s">
        <v>50</v>
      </c>
      <c r="F4392">
        <v>111681</v>
      </c>
    </row>
    <row r="4393" spans="1:6">
      <c r="A4393" t="s">
        <v>830</v>
      </c>
      <c r="B4393" t="s">
        <v>799</v>
      </c>
      <c r="C4393" t="s">
        <v>68</v>
      </c>
      <c r="D4393" s="75" t="s">
        <v>841</v>
      </c>
      <c r="E4393" t="s">
        <v>50</v>
      </c>
      <c r="F4393">
        <v>110488</v>
      </c>
    </row>
    <row r="4394" spans="1:6">
      <c r="A4394" t="s">
        <v>830</v>
      </c>
      <c r="B4394" t="s">
        <v>799</v>
      </c>
      <c r="C4394" t="s">
        <v>68</v>
      </c>
      <c r="D4394" s="75" t="s">
        <v>842</v>
      </c>
      <c r="E4394" t="s">
        <v>50</v>
      </c>
      <c r="F4394">
        <v>93418</v>
      </c>
    </row>
    <row r="4395" spans="1:6">
      <c r="A4395" t="s">
        <v>830</v>
      </c>
      <c r="B4395" t="s">
        <v>799</v>
      </c>
      <c r="C4395" t="s">
        <v>68</v>
      </c>
      <c r="D4395" s="75" t="s">
        <v>843</v>
      </c>
      <c r="E4395" t="s">
        <v>50</v>
      </c>
      <c r="F4395">
        <v>59412</v>
      </c>
    </row>
    <row r="4396" spans="1:6">
      <c r="A4396" t="s">
        <v>830</v>
      </c>
      <c r="B4396" t="s">
        <v>799</v>
      </c>
      <c r="C4396" t="s">
        <v>68</v>
      </c>
      <c r="D4396" s="75" t="s">
        <v>844</v>
      </c>
      <c r="E4396" t="s">
        <v>50</v>
      </c>
      <c r="F4396">
        <v>34708</v>
      </c>
    </row>
    <row r="4397" spans="1:6">
      <c r="A4397" t="s">
        <v>830</v>
      </c>
      <c r="B4397" t="s">
        <v>799</v>
      </c>
      <c r="C4397" t="s">
        <v>68</v>
      </c>
      <c r="D4397" s="75" t="s">
        <v>845</v>
      </c>
      <c r="E4397" t="s">
        <v>50</v>
      </c>
      <c r="F4397">
        <v>16270</v>
      </c>
    </row>
    <row r="4398" spans="1:6">
      <c r="A4398" t="s">
        <v>830</v>
      </c>
      <c r="B4398" t="s">
        <v>799</v>
      </c>
      <c r="C4398" t="s">
        <v>68</v>
      </c>
      <c r="D4398" s="75" t="s">
        <v>846</v>
      </c>
      <c r="E4398" t="s">
        <v>50</v>
      </c>
      <c r="F4398">
        <v>4935</v>
      </c>
    </row>
    <row r="4399" spans="1:6">
      <c r="A4399" t="s">
        <v>830</v>
      </c>
      <c r="B4399" t="s">
        <v>799</v>
      </c>
      <c r="C4399" t="s">
        <v>68</v>
      </c>
      <c r="D4399" s="75" t="s">
        <v>847</v>
      </c>
      <c r="E4399" t="s">
        <v>50</v>
      </c>
      <c r="F4399">
        <v>514</v>
      </c>
    </row>
    <row r="4400" spans="1:6">
      <c r="A4400" t="s">
        <v>830</v>
      </c>
      <c r="B4400" t="s">
        <v>799</v>
      </c>
      <c r="C4400" t="s">
        <v>68</v>
      </c>
      <c r="D4400" s="75" t="s">
        <v>159</v>
      </c>
      <c r="E4400" t="s">
        <v>49</v>
      </c>
      <c r="F4400">
        <v>23807</v>
      </c>
    </row>
    <row r="4401" spans="1:6">
      <c r="A4401" t="s">
        <v>830</v>
      </c>
      <c r="B4401" t="s">
        <v>799</v>
      </c>
      <c r="C4401" t="s">
        <v>68</v>
      </c>
      <c r="D4401" s="75" t="s">
        <v>160</v>
      </c>
      <c r="E4401" t="s">
        <v>49</v>
      </c>
      <c r="F4401">
        <v>103841</v>
      </c>
    </row>
    <row r="4402" spans="1:6">
      <c r="A4402" t="s">
        <v>830</v>
      </c>
      <c r="B4402" t="s">
        <v>799</v>
      </c>
      <c r="C4402" t="s">
        <v>68</v>
      </c>
      <c r="D4402" s="75" t="s">
        <v>161</v>
      </c>
      <c r="E4402" t="s">
        <v>49</v>
      </c>
      <c r="F4402">
        <v>123003</v>
      </c>
    </row>
    <row r="4403" spans="1:6">
      <c r="A4403" t="s">
        <v>830</v>
      </c>
      <c r="B4403" t="s">
        <v>799</v>
      </c>
      <c r="C4403" t="s">
        <v>68</v>
      </c>
      <c r="D4403" s="75" t="s">
        <v>831</v>
      </c>
      <c r="E4403" t="s">
        <v>49</v>
      </c>
      <c r="F4403">
        <v>98714</v>
      </c>
    </row>
    <row r="4404" spans="1:6">
      <c r="A4404" t="s">
        <v>830</v>
      </c>
      <c r="B4404" t="s">
        <v>799</v>
      </c>
      <c r="C4404" t="s">
        <v>68</v>
      </c>
      <c r="D4404" s="75" t="s">
        <v>832</v>
      </c>
      <c r="E4404" t="s">
        <v>49</v>
      </c>
      <c r="F4404">
        <v>88509</v>
      </c>
    </row>
    <row r="4405" spans="1:6">
      <c r="A4405" t="s">
        <v>830</v>
      </c>
      <c r="B4405" t="s">
        <v>799</v>
      </c>
      <c r="C4405" t="s">
        <v>68</v>
      </c>
      <c r="D4405" s="75" t="s">
        <v>833</v>
      </c>
      <c r="E4405" t="s">
        <v>49</v>
      </c>
      <c r="F4405">
        <v>97730</v>
      </c>
    </row>
    <row r="4406" spans="1:6">
      <c r="A4406" t="s">
        <v>830</v>
      </c>
      <c r="B4406" t="s">
        <v>799</v>
      </c>
      <c r="C4406" t="s">
        <v>68</v>
      </c>
      <c r="D4406" s="75" t="s">
        <v>834</v>
      </c>
      <c r="E4406" t="s">
        <v>49</v>
      </c>
      <c r="F4406">
        <v>131459</v>
      </c>
    </row>
    <row r="4407" spans="1:6">
      <c r="A4407" t="s">
        <v>830</v>
      </c>
      <c r="B4407" t="s">
        <v>799</v>
      </c>
      <c r="C4407" t="s">
        <v>68</v>
      </c>
      <c r="D4407" s="75" t="s">
        <v>835</v>
      </c>
      <c r="E4407" t="s">
        <v>49</v>
      </c>
      <c r="F4407">
        <v>136832</v>
      </c>
    </row>
    <row r="4408" spans="1:6">
      <c r="A4408" t="s">
        <v>830</v>
      </c>
      <c r="B4408" t="s">
        <v>799</v>
      </c>
      <c r="C4408" t="s">
        <v>68</v>
      </c>
      <c r="D4408" s="75" t="s">
        <v>836</v>
      </c>
      <c r="E4408" t="s">
        <v>49</v>
      </c>
      <c r="F4408">
        <v>130026</v>
      </c>
    </row>
    <row r="4409" spans="1:6">
      <c r="A4409" t="s">
        <v>830</v>
      </c>
      <c r="B4409" t="s">
        <v>799</v>
      </c>
      <c r="C4409" t="s">
        <v>68</v>
      </c>
      <c r="D4409" s="75" t="s">
        <v>837</v>
      </c>
      <c r="E4409" t="s">
        <v>49</v>
      </c>
      <c r="F4409">
        <v>143624</v>
      </c>
    </row>
    <row r="4410" spans="1:6">
      <c r="A4410" t="s">
        <v>830</v>
      </c>
      <c r="B4410" t="s">
        <v>799</v>
      </c>
      <c r="C4410" t="s">
        <v>68</v>
      </c>
      <c r="D4410" s="75" t="s">
        <v>838</v>
      </c>
      <c r="E4410" t="s">
        <v>49</v>
      </c>
      <c r="F4410">
        <v>143877</v>
      </c>
    </row>
    <row r="4411" spans="1:6">
      <c r="A4411" t="s">
        <v>830</v>
      </c>
      <c r="B4411" t="s">
        <v>799</v>
      </c>
      <c r="C4411" t="s">
        <v>68</v>
      </c>
      <c r="D4411" s="75" t="s">
        <v>839</v>
      </c>
      <c r="E4411" t="s">
        <v>49</v>
      </c>
      <c r="F4411">
        <v>157778</v>
      </c>
    </row>
    <row r="4412" spans="1:6">
      <c r="A4412" t="s">
        <v>830</v>
      </c>
      <c r="B4412" t="s">
        <v>799</v>
      </c>
      <c r="C4412" t="s">
        <v>68</v>
      </c>
      <c r="D4412" s="75" t="s">
        <v>840</v>
      </c>
      <c r="E4412" t="s">
        <v>49</v>
      </c>
      <c r="F4412">
        <v>154766</v>
      </c>
    </row>
    <row r="4413" spans="1:6">
      <c r="A4413" t="s">
        <v>830</v>
      </c>
      <c r="B4413" t="s">
        <v>799</v>
      </c>
      <c r="C4413" t="s">
        <v>68</v>
      </c>
      <c r="D4413" s="75" t="s">
        <v>841</v>
      </c>
      <c r="E4413" t="s">
        <v>49</v>
      </c>
      <c r="F4413">
        <v>140646</v>
      </c>
    </row>
    <row r="4414" spans="1:6">
      <c r="A4414" t="s">
        <v>830</v>
      </c>
      <c r="B4414" t="s">
        <v>799</v>
      </c>
      <c r="C4414" t="s">
        <v>68</v>
      </c>
      <c r="D4414" s="75" t="s">
        <v>842</v>
      </c>
      <c r="E4414" t="s">
        <v>49</v>
      </c>
      <c r="F4414">
        <v>110920</v>
      </c>
    </row>
    <row r="4415" spans="1:6">
      <c r="A4415" t="s">
        <v>830</v>
      </c>
      <c r="B4415" t="s">
        <v>799</v>
      </c>
      <c r="C4415" t="s">
        <v>68</v>
      </c>
      <c r="D4415" s="75" t="s">
        <v>843</v>
      </c>
      <c r="E4415" t="s">
        <v>49</v>
      </c>
      <c r="F4415">
        <v>69375</v>
      </c>
    </row>
    <row r="4416" spans="1:6">
      <c r="A4416" t="s">
        <v>830</v>
      </c>
      <c r="B4416" t="s">
        <v>799</v>
      </c>
      <c r="C4416" t="s">
        <v>68</v>
      </c>
      <c r="D4416" s="75" t="s">
        <v>844</v>
      </c>
      <c r="E4416" t="s">
        <v>49</v>
      </c>
      <c r="F4416">
        <v>39764</v>
      </c>
    </row>
    <row r="4417" spans="1:6">
      <c r="A4417" t="s">
        <v>830</v>
      </c>
      <c r="B4417" t="s">
        <v>799</v>
      </c>
      <c r="C4417" t="s">
        <v>68</v>
      </c>
      <c r="D4417" s="75" t="s">
        <v>845</v>
      </c>
      <c r="E4417" t="s">
        <v>49</v>
      </c>
      <c r="F4417">
        <v>18525</v>
      </c>
    </row>
    <row r="4418" spans="1:6">
      <c r="A4418" t="s">
        <v>830</v>
      </c>
      <c r="B4418" t="s">
        <v>799</v>
      </c>
      <c r="C4418" t="s">
        <v>68</v>
      </c>
      <c r="D4418" s="75" t="s">
        <v>846</v>
      </c>
      <c r="E4418" t="s">
        <v>49</v>
      </c>
      <c r="F4418">
        <v>5396</v>
      </c>
    </row>
    <row r="4419" spans="1:6">
      <c r="A4419" t="s">
        <v>830</v>
      </c>
      <c r="B4419" t="s">
        <v>799</v>
      </c>
      <c r="C4419" t="s">
        <v>68</v>
      </c>
      <c r="D4419" s="75" t="s">
        <v>847</v>
      </c>
      <c r="E4419" t="s">
        <v>49</v>
      </c>
      <c r="F4419">
        <v>440</v>
      </c>
    </row>
    <row r="4420" spans="1:6">
      <c r="A4420" t="s">
        <v>830</v>
      </c>
      <c r="B4420" t="s">
        <v>799</v>
      </c>
      <c r="C4420" t="s">
        <v>68</v>
      </c>
      <c r="D4420" s="75" t="s">
        <v>159</v>
      </c>
      <c r="E4420" t="s">
        <v>702</v>
      </c>
      <c r="F4420">
        <v>1829</v>
      </c>
    </row>
    <row r="4421" spans="1:6">
      <c r="A4421" t="s">
        <v>830</v>
      </c>
      <c r="B4421" t="s">
        <v>799</v>
      </c>
      <c r="C4421" t="s">
        <v>68</v>
      </c>
      <c r="D4421" s="75" t="s">
        <v>160</v>
      </c>
      <c r="E4421" t="s">
        <v>702</v>
      </c>
      <c r="F4421">
        <v>10123</v>
      </c>
    </row>
    <row r="4422" spans="1:6">
      <c r="A4422" t="s">
        <v>830</v>
      </c>
      <c r="B4422" t="s">
        <v>799</v>
      </c>
      <c r="C4422" t="s">
        <v>68</v>
      </c>
      <c r="D4422" s="75" t="s">
        <v>161</v>
      </c>
      <c r="E4422" t="s">
        <v>702</v>
      </c>
      <c r="F4422">
        <v>13147</v>
      </c>
    </row>
    <row r="4423" spans="1:6">
      <c r="A4423" t="s">
        <v>830</v>
      </c>
      <c r="B4423" t="s">
        <v>799</v>
      </c>
      <c r="C4423" t="s">
        <v>68</v>
      </c>
      <c r="D4423" s="75" t="s">
        <v>831</v>
      </c>
      <c r="E4423" t="s">
        <v>702</v>
      </c>
      <c r="F4423">
        <v>11133</v>
      </c>
    </row>
    <row r="4424" spans="1:6">
      <c r="A4424" t="s">
        <v>830</v>
      </c>
      <c r="B4424" t="s">
        <v>799</v>
      </c>
      <c r="C4424" t="s">
        <v>68</v>
      </c>
      <c r="D4424" s="75" t="s">
        <v>832</v>
      </c>
      <c r="E4424" t="s">
        <v>702</v>
      </c>
      <c r="F4424">
        <v>10776</v>
      </c>
    </row>
    <row r="4425" spans="1:6">
      <c r="A4425" t="s">
        <v>830</v>
      </c>
      <c r="B4425" t="s">
        <v>799</v>
      </c>
      <c r="C4425" t="s">
        <v>68</v>
      </c>
      <c r="D4425" s="75" t="s">
        <v>833</v>
      </c>
      <c r="E4425" t="s">
        <v>702</v>
      </c>
      <c r="F4425">
        <v>9208</v>
      </c>
    </row>
    <row r="4426" spans="1:6">
      <c r="A4426" t="s">
        <v>830</v>
      </c>
      <c r="B4426" t="s">
        <v>799</v>
      </c>
      <c r="C4426" t="s">
        <v>68</v>
      </c>
      <c r="D4426" s="75" t="s">
        <v>834</v>
      </c>
      <c r="E4426" t="s">
        <v>702</v>
      </c>
      <c r="F4426">
        <v>12077</v>
      </c>
    </row>
    <row r="4427" spans="1:6">
      <c r="A4427" t="s">
        <v>830</v>
      </c>
      <c r="B4427" t="s">
        <v>799</v>
      </c>
      <c r="C4427" t="s">
        <v>68</v>
      </c>
      <c r="D4427" s="75" t="s">
        <v>835</v>
      </c>
      <c r="E4427" t="s">
        <v>702</v>
      </c>
      <c r="F4427">
        <v>13027</v>
      </c>
    </row>
    <row r="4428" spans="1:6">
      <c r="A4428" t="s">
        <v>830</v>
      </c>
      <c r="B4428" t="s">
        <v>799</v>
      </c>
      <c r="C4428" t="s">
        <v>68</v>
      </c>
      <c r="D4428" s="75" t="s">
        <v>836</v>
      </c>
      <c r="E4428" t="s">
        <v>702</v>
      </c>
      <c r="F4428">
        <v>13402</v>
      </c>
    </row>
    <row r="4429" spans="1:6">
      <c r="A4429" t="s">
        <v>830</v>
      </c>
      <c r="B4429" t="s">
        <v>799</v>
      </c>
      <c r="C4429" t="s">
        <v>68</v>
      </c>
      <c r="D4429" s="75" t="s">
        <v>837</v>
      </c>
      <c r="E4429" t="s">
        <v>702</v>
      </c>
      <c r="F4429">
        <v>16747</v>
      </c>
    </row>
    <row r="4430" spans="1:6">
      <c r="A4430" t="s">
        <v>830</v>
      </c>
      <c r="B4430" t="s">
        <v>799</v>
      </c>
      <c r="C4430" t="s">
        <v>68</v>
      </c>
      <c r="D4430" s="75" t="s">
        <v>838</v>
      </c>
      <c r="E4430" t="s">
        <v>702</v>
      </c>
      <c r="F4430">
        <v>18486</v>
      </c>
    </row>
    <row r="4431" spans="1:6">
      <c r="A4431" t="s">
        <v>830</v>
      </c>
      <c r="B4431" t="s">
        <v>799</v>
      </c>
      <c r="C4431" t="s">
        <v>68</v>
      </c>
      <c r="D4431" s="75" t="s">
        <v>839</v>
      </c>
      <c r="E4431" t="s">
        <v>702</v>
      </c>
      <c r="F4431">
        <v>24231</v>
      </c>
    </row>
    <row r="4432" spans="1:6">
      <c r="A4432" t="s">
        <v>830</v>
      </c>
      <c r="B4432" t="s">
        <v>799</v>
      </c>
      <c r="C4432" t="s">
        <v>68</v>
      </c>
      <c r="D4432" s="75" t="s">
        <v>840</v>
      </c>
      <c r="E4432" t="s">
        <v>702</v>
      </c>
      <c r="F4432">
        <v>25852</v>
      </c>
    </row>
    <row r="4433" spans="1:6">
      <c r="A4433" t="s">
        <v>830</v>
      </c>
      <c r="B4433" t="s">
        <v>799</v>
      </c>
      <c r="C4433" t="s">
        <v>68</v>
      </c>
      <c r="D4433" s="75" t="s">
        <v>841</v>
      </c>
      <c r="E4433" t="s">
        <v>702</v>
      </c>
      <c r="F4433">
        <v>24337</v>
      </c>
    </row>
    <row r="4434" spans="1:6">
      <c r="A4434" t="s">
        <v>830</v>
      </c>
      <c r="B4434" t="s">
        <v>799</v>
      </c>
      <c r="C4434" t="s">
        <v>68</v>
      </c>
      <c r="D4434" s="75" t="s">
        <v>842</v>
      </c>
      <c r="E4434" t="s">
        <v>702</v>
      </c>
      <c r="F4434">
        <v>19346</v>
      </c>
    </row>
    <row r="4435" spans="1:6">
      <c r="A4435" t="s">
        <v>830</v>
      </c>
      <c r="B4435" t="s">
        <v>799</v>
      </c>
      <c r="C4435" t="s">
        <v>68</v>
      </c>
      <c r="D4435" s="75" t="s">
        <v>843</v>
      </c>
      <c r="E4435" t="s">
        <v>702</v>
      </c>
      <c r="F4435">
        <v>11561</v>
      </c>
    </row>
    <row r="4436" spans="1:6">
      <c r="A4436" t="s">
        <v>830</v>
      </c>
      <c r="B4436" t="s">
        <v>799</v>
      </c>
      <c r="C4436" t="s">
        <v>68</v>
      </c>
      <c r="D4436" s="75" t="s">
        <v>844</v>
      </c>
      <c r="E4436" t="s">
        <v>702</v>
      </c>
      <c r="F4436">
        <v>6447</v>
      </c>
    </row>
    <row r="4437" spans="1:6">
      <c r="A4437" t="s">
        <v>830</v>
      </c>
      <c r="B4437" t="s">
        <v>799</v>
      </c>
      <c r="C4437" t="s">
        <v>68</v>
      </c>
      <c r="D4437" s="75" t="s">
        <v>845</v>
      </c>
      <c r="E4437" t="s">
        <v>702</v>
      </c>
      <c r="F4437">
        <v>3170</v>
      </c>
    </row>
    <row r="4438" spans="1:6">
      <c r="A4438" t="s">
        <v>830</v>
      </c>
      <c r="B4438" t="s">
        <v>799</v>
      </c>
      <c r="C4438" t="s">
        <v>68</v>
      </c>
      <c r="D4438" s="75" t="s">
        <v>846</v>
      </c>
      <c r="E4438" t="s">
        <v>702</v>
      </c>
      <c r="F4438">
        <v>786</v>
      </c>
    </row>
    <row r="4439" spans="1:6">
      <c r="A4439" t="s">
        <v>830</v>
      </c>
      <c r="B4439" t="s">
        <v>799</v>
      </c>
      <c r="C4439" t="s">
        <v>68</v>
      </c>
      <c r="D4439" s="75" t="s">
        <v>847</v>
      </c>
      <c r="E4439" t="s">
        <v>702</v>
      </c>
      <c r="F4439">
        <v>85</v>
      </c>
    </row>
    <row r="4440" spans="1:6">
      <c r="A4440" t="s">
        <v>830</v>
      </c>
      <c r="B4440" t="s">
        <v>799</v>
      </c>
      <c r="C4440" t="s">
        <v>68</v>
      </c>
      <c r="D4440" s="75" t="s">
        <v>159</v>
      </c>
      <c r="E4440" t="s">
        <v>52</v>
      </c>
      <c r="F4440">
        <v>3343</v>
      </c>
    </row>
    <row r="4441" spans="1:6">
      <c r="A4441" t="s">
        <v>830</v>
      </c>
      <c r="B4441" t="s">
        <v>799</v>
      </c>
      <c r="C4441" t="s">
        <v>68</v>
      </c>
      <c r="D4441" s="75" t="s">
        <v>160</v>
      </c>
      <c r="E4441" t="s">
        <v>52</v>
      </c>
      <c r="F4441">
        <v>17317</v>
      </c>
    </row>
    <row r="4442" spans="1:6">
      <c r="A4442" t="s">
        <v>830</v>
      </c>
      <c r="B4442" t="s">
        <v>799</v>
      </c>
      <c r="C4442" t="s">
        <v>68</v>
      </c>
      <c r="D4442" s="75" t="s">
        <v>161</v>
      </c>
      <c r="E4442" t="s">
        <v>52</v>
      </c>
      <c r="F4442">
        <v>19016</v>
      </c>
    </row>
    <row r="4443" spans="1:6">
      <c r="A4443" t="s">
        <v>830</v>
      </c>
      <c r="B4443" t="s">
        <v>799</v>
      </c>
      <c r="C4443" t="s">
        <v>68</v>
      </c>
      <c r="D4443" s="75" t="s">
        <v>831</v>
      </c>
      <c r="E4443" t="s">
        <v>52</v>
      </c>
      <c r="F4443">
        <v>14283</v>
      </c>
    </row>
    <row r="4444" spans="1:6">
      <c r="A4444" t="s">
        <v>830</v>
      </c>
      <c r="B4444" t="s">
        <v>799</v>
      </c>
      <c r="C4444" t="s">
        <v>68</v>
      </c>
      <c r="D4444" s="75" t="s">
        <v>832</v>
      </c>
      <c r="E4444" t="s">
        <v>52</v>
      </c>
      <c r="F4444">
        <v>10356</v>
      </c>
    </row>
    <row r="4445" spans="1:6">
      <c r="A4445" t="s">
        <v>830</v>
      </c>
      <c r="B4445" t="s">
        <v>799</v>
      </c>
      <c r="C4445" t="s">
        <v>68</v>
      </c>
      <c r="D4445" s="75" t="s">
        <v>833</v>
      </c>
      <c r="E4445" t="s">
        <v>52</v>
      </c>
      <c r="F4445">
        <v>12055</v>
      </c>
    </row>
    <row r="4446" spans="1:6">
      <c r="A4446" t="s">
        <v>830</v>
      </c>
      <c r="B4446" t="s">
        <v>799</v>
      </c>
      <c r="C4446" t="s">
        <v>68</v>
      </c>
      <c r="D4446" s="75" t="s">
        <v>834</v>
      </c>
      <c r="E4446" t="s">
        <v>52</v>
      </c>
      <c r="F4446">
        <v>18449</v>
      </c>
    </row>
    <row r="4447" spans="1:6">
      <c r="A4447" t="s">
        <v>830</v>
      </c>
      <c r="B4447" t="s">
        <v>799</v>
      </c>
      <c r="C4447" t="s">
        <v>68</v>
      </c>
      <c r="D4447" s="75" t="s">
        <v>835</v>
      </c>
      <c r="E4447" t="s">
        <v>52</v>
      </c>
      <c r="F4447">
        <v>20338</v>
      </c>
    </row>
    <row r="4448" spans="1:6">
      <c r="A4448" t="s">
        <v>830</v>
      </c>
      <c r="B4448" t="s">
        <v>799</v>
      </c>
      <c r="C4448" t="s">
        <v>68</v>
      </c>
      <c r="D4448" s="75" t="s">
        <v>836</v>
      </c>
      <c r="E4448" t="s">
        <v>52</v>
      </c>
      <c r="F4448">
        <v>19237</v>
      </c>
    </row>
    <row r="4449" spans="1:6">
      <c r="A4449" t="s">
        <v>830</v>
      </c>
      <c r="B4449" t="s">
        <v>799</v>
      </c>
      <c r="C4449" t="s">
        <v>68</v>
      </c>
      <c r="D4449" s="75" t="s">
        <v>837</v>
      </c>
      <c r="E4449" t="s">
        <v>52</v>
      </c>
      <c r="F4449">
        <v>19289</v>
      </c>
    </row>
    <row r="4450" spans="1:6">
      <c r="A4450" t="s">
        <v>830</v>
      </c>
      <c r="B4450" t="s">
        <v>799</v>
      </c>
      <c r="C4450" t="s">
        <v>68</v>
      </c>
      <c r="D4450" s="75" t="s">
        <v>838</v>
      </c>
      <c r="E4450" t="s">
        <v>52</v>
      </c>
      <c r="F4450">
        <v>18053</v>
      </c>
    </row>
    <row r="4451" spans="1:6">
      <c r="A4451" t="s">
        <v>830</v>
      </c>
      <c r="B4451" t="s">
        <v>799</v>
      </c>
      <c r="C4451" t="s">
        <v>68</v>
      </c>
      <c r="D4451" s="75" t="s">
        <v>839</v>
      </c>
      <c r="E4451" t="s">
        <v>52</v>
      </c>
      <c r="F4451">
        <v>19738</v>
      </c>
    </row>
    <row r="4452" spans="1:6">
      <c r="A4452" t="s">
        <v>830</v>
      </c>
      <c r="B4452" t="s">
        <v>799</v>
      </c>
      <c r="C4452" t="s">
        <v>68</v>
      </c>
      <c r="D4452" s="75" t="s">
        <v>840</v>
      </c>
      <c r="E4452" t="s">
        <v>52</v>
      </c>
      <c r="F4452">
        <v>18779</v>
      </c>
    </row>
    <row r="4453" spans="1:6">
      <c r="A4453" t="s">
        <v>830</v>
      </c>
      <c r="B4453" t="s">
        <v>799</v>
      </c>
      <c r="C4453" t="s">
        <v>68</v>
      </c>
      <c r="D4453" s="75" t="s">
        <v>841</v>
      </c>
      <c r="E4453" t="s">
        <v>52</v>
      </c>
      <c r="F4453">
        <v>18659</v>
      </c>
    </row>
    <row r="4454" spans="1:6">
      <c r="A4454" t="s">
        <v>830</v>
      </c>
      <c r="B4454" t="s">
        <v>799</v>
      </c>
      <c r="C4454" t="s">
        <v>68</v>
      </c>
      <c r="D4454" s="75" t="s">
        <v>842</v>
      </c>
      <c r="E4454" t="s">
        <v>52</v>
      </c>
      <c r="F4454">
        <v>14433</v>
      </c>
    </row>
    <row r="4455" spans="1:6">
      <c r="A4455" t="s">
        <v>830</v>
      </c>
      <c r="B4455" t="s">
        <v>799</v>
      </c>
      <c r="C4455" t="s">
        <v>68</v>
      </c>
      <c r="D4455" s="75" t="s">
        <v>843</v>
      </c>
      <c r="E4455" t="s">
        <v>52</v>
      </c>
      <c r="F4455">
        <v>8371</v>
      </c>
    </row>
    <row r="4456" spans="1:6">
      <c r="A4456" t="s">
        <v>830</v>
      </c>
      <c r="B4456" t="s">
        <v>799</v>
      </c>
      <c r="C4456" t="s">
        <v>68</v>
      </c>
      <c r="D4456" s="75" t="s">
        <v>844</v>
      </c>
      <c r="E4456" t="s">
        <v>52</v>
      </c>
      <c r="F4456">
        <v>4750</v>
      </c>
    </row>
    <row r="4457" spans="1:6">
      <c r="A4457" t="s">
        <v>830</v>
      </c>
      <c r="B4457" t="s">
        <v>799</v>
      </c>
      <c r="C4457" t="s">
        <v>68</v>
      </c>
      <c r="D4457" s="75" t="s">
        <v>845</v>
      </c>
      <c r="E4457" t="s">
        <v>52</v>
      </c>
      <c r="F4457">
        <v>2215</v>
      </c>
    </row>
    <row r="4458" spans="1:6">
      <c r="A4458" t="s">
        <v>830</v>
      </c>
      <c r="B4458" t="s">
        <v>799</v>
      </c>
      <c r="C4458" t="s">
        <v>68</v>
      </c>
      <c r="D4458" s="75" t="s">
        <v>846</v>
      </c>
      <c r="E4458" t="s">
        <v>52</v>
      </c>
      <c r="F4458">
        <v>788</v>
      </c>
    </row>
    <row r="4459" spans="1:6">
      <c r="A4459" t="s">
        <v>830</v>
      </c>
      <c r="B4459" t="s">
        <v>799</v>
      </c>
      <c r="C4459" t="s">
        <v>68</v>
      </c>
      <c r="D4459" s="75" t="s">
        <v>847</v>
      </c>
      <c r="E4459" t="s">
        <v>52</v>
      </c>
      <c r="F4459">
        <v>58</v>
      </c>
    </row>
    <row r="4460" spans="1:6">
      <c r="A4460" t="s">
        <v>830</v>
      </c>
      <c r="B4460" t="s">
        <v>799</v>
      </c>
      <c r="C4460" t="s">
        <v>68</v>
      </c>
      <c r="D4460" s="75" t="s">
        <v>159</v>
      </c>
      <c r="E4460" t="s">
        <v>53</v>
      </c>
      <c r="F4460">
        <v>999</v>
      </c>
    </row>
    <row r="4461" spans="1:6">
      <c r="A4461" t="s">
        <v>830</v>
      </c>
      <c r="B4461" t="s">
        <v>799</v>
      </c>
      <c r="C4461" t="s">
        <v>68</v>
      </c>
      <c r="D4461" s="75" t="s">
        <v>160</v>
      </c>
      <c r="E4461" t="s">
        <v>53</v>
      </c>
      <c r="F4461">
        <v>4461</v>
      </c>
    </row>
    <row r="4462" spans="1:6">
      <c r="A4462" t="s">
        <v>830</v>
      </c>
      <c r="B4462" t="s">
        <v>799</v>
      </c>
      <c r="C4462" t="s">
        <v>68</v>
      </c>
      <c r="D4462" s="75" t="s">
        <v>161</v>
      </c>
      <c r="E4462" t="s">
        <v>53</v>
      </c>
      <c r="F4462">
        <v>4721</v>
      </c>
    </row>
    <row r="4463" spans="1:6">
      <c r="A4463" t="s">
        <v>830</v>
      </c>
      <c r="B4463" t="s">
        <v>799</v>
      </c>
      <c r="C4463" t="s">
        <v>68</v>
      </c>
      <c r="D4463" s="75" t="s">
        <v>831</v>
      </c>
      <c r="E4463" t="s">
        <v>53</v>
      </c>
      <c r="F4463">
        <v>3984</v>
      </c>
    </row>
    <row r="4464" spans="1:6">
      <c r="A4464" t="s">
        <v>830</v>
      </c>
      <c r="B4464" t="s">
        <v>799</v>
      </c>
      <c r="C4464" t="s">
        <v>68</v>
      </c>
      <c r="D4464" s="75" t="s">
        <v>832</v>
      </c>
      <c r="E4464" t="s">
        <v>53</v>
      </c>
      <c r="F4464">
        <v>4083</v>
      </c>
    </row>
    <row r="4465" spans="1:6">
      <c r="A4465" t="s">
        <v>830</v>
      </c>
      <c r="B4465" t="s">
        <v>799</v>
      </c>
      <c r="C4465" t="s">
        <v>68</v>
      </c>
      <c r="D4465" s="75" t="s">
        <v>833</v>
      </c>
      <c r="E4465" t="s">
        <v>53</v>
      </c>
      <c r="F4465">
        <v>5123</v>
      </c>
    </row>
    <row r="4466" spans="1:6">
      <c r="A4466" t="s">
        <v>830</v>
      </c>
      <c r="B4466" t="s">
        <v>799</v>
      </c>
      <c r="C4466" t="s">
        <v>68</v>
      </c>
      <c r="D4466" s="75" t="s">
        <v>834</v>
      </c>
      <c r="E4466" t="s">
        <v>53</v>
      </c>
      <c r="F4466">
        <v>7625</v>
      </c>
    </row>
    <row r="4467" spans="1:6">
      <c r="A4467" t="s">
        <v>830</v>
      </c>
      <c r="B4467" t="s">
        <v>799</v>
      </c>
      <c r="C4467" t="s">
        <v>68</v>
      </c>
      <c r="D4467" s="75" t="s">
        <v>835</v>
      </c>
      <c r="E4467" t="s">
        <v>53</v>
      </c>
      <c r="F4467">
        <v>7776</v>
      </c>
    </row>
    <row r="4468" spans="1:6">
      <c r="A4468" t="s">
        <v>830</v>
      </c>
      <c r="B4468" t="s">
        <v>799</v>
      </c>
      <c r="C4468" t="s">
        <v>68</v>
      </c>
      <c r="D4468" s="75" t="s">
        <v>836</v>
      </c>
      <c r="E4468" t="s">
        <v>53</v>
      </c>
      <c r="F4468">
        <v>6993</v>
      </c>
    </row>
    <row r="4469" spans="1:6">
      <c r="A4469" t="s">
        <v>830</v>
      </c>
      <c r="B4469" t="s">
        <v>799</v>
      </c>
      <c r="C4469" t="s">
        <v>68</v>
      </c>
      <c r="D4469" s="75" t="s">
        <v>837</v>
      </c>
      <c r="E4469" t="s">
        <v>53</v>
      </c>
      <c r="F4469">
        <v>7333</v>
      </c>
    </row>
    <row r="4470" spans="1:6">
      <c r="A4470" t="s">
        <v>830</v>
      </c>
      <c r="B4470" t="s">
        <v>799</v>
      </c>
      <c r="C4470" t="s">
        <v>68</v>
      </c>
      <c r="D4470" s="75" t="s">
        <v>838</v>
      </c>
      <c r="E4470" t="s">
        <v>53</v>
      </c>
      <c r="F4470">
        <v>7311</v>
      </c>
    </row>
    <row r="4471" spans="1:6">
      <c r="A4471" t="s">
        <v>830</v>
      </c>
      <c r="B4471" t="s">
        <v>799</v>
      </c>
      <c r="C4471" t="s">
        <v>68</v>
      </c>
      <c r="D4471" s="75" t="s">
        <v>839</v>
      </c>
      <c r="E4471" t="s">
        <v>53</v>
      </c>
      <c r="F4471">
        <v>7745</v>
      </c>
    </row>
    <row r="4472" spans="1:6">
      <c r="A4472" t="s">
        <v>830</v>
      </c>
      <c r="B4472" t="s">
        <v>799</v>
      </c>
      <c r="C4472" t="s">
        <v>68</v>
      </c>
      <c r="D4472" s="75" t="s">
        <v>840</v>
      </c>
      <c r="E4472" t="s">
        <v>53</v>
      </c>
      <c r="F4472">
        <v>6859</v>
      </c>
    </row>
    <row r="4473" spans="1:6">
      <c r="A4473" t="s">
        <v>830</v>
      </c>
      <c r="B4473" t="s">
        <v>799</v>
      </c>
      <c r="C4473" t="s">
        <v>68</v>
      </c>
      <c r="D4473" s="75" t="s">
        <v>841</v>
      </c>
      <c r="E4473" t="s">
        <v>53</v>
      </c>
      <c r="F4473">
        <v>5267</v>
      </c>
    </row>
    <row r="4474" spans="1:6">
      <c r="A4474" t="s">
        <v>830</v>
      </c>
      <c r="B4474" t="s">
        <v>799</v>
      </c>
      <c r="C4474" t="s">
        <v>68</v>
      </c>
      <c r="D4474" s="75" t="s">
        <v>842</v>
      </c>
      <c r="E4474" t="s">
        <v>53</v>
      </c>
      <c r="F4474">
        <v>3107</v>
      </c>
    </row>
    <row r="4475" spans="1:6">
      <c r="A4475" t="s">
        <v>830</v>
      </c>
      <c r="B4475" t="s">
        <v>799</v>
      </c>
      <c r="C4475" t="s">
        <v>68</v>
      </c>
      <c r="D4475" s="75" t="s">
        <v>843</v>
      </c>
      <c r="E4475" t="s">
        <v>53</v>
      </c>
      <c r="F4475">
        <v>1797</v>
      </c>
    </row>
    <row r="4476" spans="1:6">
      <c r="A4476" t="s">
        <v>830</v>
      </c>
      <c r="B4476" t="s">
        <v>799</v>
      </c>
      <c r="C4476" t="s">
        <v>68</v>
      </c>
      <c r="D4476" s="75" t="s">
        <v>844</v>
      </c>
      <c r="E4476" t="s">
        <v>53</v>
      </c>
      <c r="F4476">
        <v>631</v>
      </c>
    </row>
    <row r="4477" spans="1:6">
      <c r="A4477" t="s">
        <v>830</v>
      </c>
      <c r="B4477" t="s">
        <v>799</v>
      </c>
      <c r="C4477" t="s">
        <v>68</v>
      </c>
      <c r="D4477" s="75" t="s">
        <v>845</v>
      </c>
      <c r="E4477" t="s">
        <v>53</v>
      </c>
      <c r="F4477">
        <v>212</v>
      </c>
    </row>
    <row r="4478" spans="1:6">
      <c r="A4478" t="s">
        <v>830</v>
      </c>
      <c r="B4478" t="s">
        <v>799</v>
      </c>
      <c r="C4478" t="s">
        <v>68</v>
      </c>
      <c r="D4478" s="75" t="s">
        <v>846</v>
      </c>
      <c r="E4478" t="s">
        <v>53</v>
      </c>
      <c r="F4478">
        <v>43</v>
      </c>
    </row>
    <row r="4479" spans="1:6">
      <c r="A4479" t="s">
        <v>830</v>
      </c>
      <c r="B4479" t="s">
        <v>799</v>
      </c>
      <c r="C4479" t="s">
        <v>68</v>
      </c>
      <c r="D4479" s="75" t="s">
        <v>847</v>
      </c>
      <c r="E4479" t="s">
        <v>53</v>
      </c>
      <c r="F4479">
        <v>1</v>
      </c>
    </row>
    <row r="4480" spans="1:6">
      <c r="A4480" t="s">
        <v>830</v>
      </c>
      <c r="B4480" t="s">
        <v>799</v>
      </c>
      <c r="C4480" t="s">
        <v>68</v>
      </c>
      <c r="D4480" s="75" t="s">
        <v>159</v>
      </c>
      <c r="E4480" t="s">
        <v>54</v>
      </c>
      <c r="F4480">
        <v>185060</v>
      </c>
    </row>
    <row r="4481" spans="1:6">
      <c r="A4481" t="s">
        <v>830</v>
      </c>
      <c r="B4481" t="s">
        <v>799</v>
      </c>
      <c r="C4481" t="s">
        <v>68</v>
      </c>
      <c r="D4481" s="75" t="s">
        <v>160</v>
      </c>
      <c r="E4481" t="s">
        <v>54</v>
      </c>
      <c r="F4481">
        <v>926930</v>
      </c>
    </row>
    <row r="4482" spans="1:6">
      <c r="A4482" t="s">
        <v>830</v>
      </c>
      <c r="B4482" t="s">
        <v>799</v>
      </c>
      <c r="C4482" t="s">
        <v>68</v>
      </c>
      <c r="D4482" s="75" t="s">
        <v>161</v>
      </c>
      <c r="E4482" t="s">
        <v>54</v>
      </c>
      <c r="F4482">
        <v>1050054</v>
      </c>
    </row>
    <row r="4483" spans="1:6">
      <c r="A4483" t="s">
        <v>830</v>
      </c>
      <c r="B4483" t="s">
        <v>799</v>
      </c>
      <c r="C4483" t="s">
        <v>68</v>
      </c>
      <c r="D4483" s="75" t="s">
        <v>831</v>
      </c>
      <c r="E4483" t="s">
        <v>54</v>
      </c>
      <c r="F4483">
        <v>828063</v>
      </c>
    </row>
    <row r="4484" spans="1:6">
      <c r="A4484" t="s">
        <v>830</v>
      </c>
      <c r="B4484" t="s">
        <v>799</v>
      </c>
      <c r="C4484" t="s">
        <v>68</v>
      </c>
      <c r="D4484" s="75" t="s">
        <v>832</v>
      </c>
      <c r="E4484" t="s">
        <v>54</v>
      </c>
      <c r="F4484">
        <v>669482</v>
      </c>
    </row>
    <row r="4485" spans="1:6">
      <c r="A4485" t="s">
        <v>830</v>
      </c>
      <c r="B4485" t="s">
        <v>799</v>
      </c>
      <c r="C4485" t="s">
        <v>68</v>
      </c>
      <c r="D4485" s="75" t="s">
        <v>833</v>
      </c>
      <c r="E4485" t="s">
        <v>54</v>
      </c>
      <c r="F4485">
        <v>644654</v>
      </c>
    </row>
    <row r="4486" spans="1:6">
      <c r="A4486" t="s">
        <v>830</v>
      </c>
      <c r="B4486" t="s">
        <v>799</v>
      </c>
      <c r="C4486" t="s">
        <v>68</v>
      </c>
      <c r="D4486" s="75" t="s">
        <v>834</v>
      </c>
      <c r="E4486" t="s">
        <v>54</v>
      </c>
      <c r="F4486">
        <v>926438</v>
      </c>
    </row>
    <row r="4487" spans="1:6">
      <c r="A4487" t="s">
        <v>830</v>
      </c>
      <c r="B4487" t="s">
        <v>799</v>
      </c>
      <c r="C4487" t="s">
        <v>68</v>
      </c>
      <c r="D4487" s="75" t="s">
        <v>835</v>
      </c>
      <c r="E4487" t="s">
        <v>54</v>
      </c>
      <c r="F4487">
        <v>1046308</v>
      </c>
    </row>
    <row r="4488" spans="1:6">
      <c r="A4488" t="s">
        <v>830</v>
      </c>
      <c r="B4488" t="s">
        <v>799</v>
      </c>
      <c r="C4488" t="s">
        <v>68</v>
      </c>
      <c r="D4488" s="75" t="s">
        <v>836</v>
      </c>
      <c r="E4488" t="s">
        <v>54</v>
      </c>
      <c r="F4488">
        <v>1026813</v>
      </c>
    </row>
    <row r="4489" spans="1:6">
      <c r="A4489" t="s">
        <v>830</v>
      </c>
      <c r="B4489" t="s">
        <v>799</v>
      </c>
      <c r="C4489" t="s">
        <v>68</v>
      </c>
      <c r="D4489" s="75" t="s">
        <v>837</v>
      </c>
      <c r="E4489" t="s">
        <v>54</v>
      </c>
      <c r="F4489">
        <v>1097608</v>
      </c>
    </row>
    <row r="4490" spans="1:6">
      <c r="A4490" t="s">
        <v>830</v>
      </c>
      <c r="B4490" t="s">
        <v>799</v>
      </c>
      <c r="C4490" t="s">
        <v>68</v>
      </c>
      <c r="D4490" s="75" t="s">
        <v>838</v>
      </c>
      <c r="E4490" t="s">
        <v>54</v>
      </c>
      <c r="F4490">
        <v>1076622</v>
      </c>
    </row>
    <row r="4491" spans="1:6">
      <c r="A4491" t="s">
        <v>830</v>
      </c>
      <c r="B4491" t="s">
        <v>799</v>
      </c>
      <c r="C4491" t="s">
        <v>68</v>
      </c>
      <c r="D4491" s="75" t="s">
        <v>839</v>
      </c>
      <c r="E4491" t="s">
        <v>54</v>
      </c>
      <c r="F4491">
        <v>1202751</v>
      </c>
    </row>
    <row r="4492" spans="1:6">
      <c r="A4492" t="s">
        <v>830</v>
      </c>
      <c r="B4492" t="s">
        <v>799</v>
      </c>
      <c r="C4492" t="s">
        <v>68</v>
      </c>
      <c r="D4492" s="75" t="s">
        <v>840</v>
      </c>
      <c r="E4492" t="s">
        <v>54</v>
      </c>
      <c r="F4492">
        <v>1176236</v>
      </c>
    </row>
    <row r="4493" spans="1:6">
      <c r="A4493" t="s">
        <v>830</v>
      </c>
      <c r="B4493" t="s">
        <v>799</v>
      </c>
      <c r="C4493" t="s">
        <v>68</v>
      </c>
      <c r="D4493" s="75" t="s">
        <v>841</v>
      </c>
      <c r="E4493" t="s">
        <v>54</v>
      </c>
      <c r="F4493">
        <v>1071513</v>
      </c>
    </row>
    <row r="4494" spans="1:6">
      <c r="A4494" t="s">
        <v>830</v>
      </c>
      <c r="B4494" t="s">
        <v>799</v>
      </c>
      <c r="C4494" t="s">
        <v>68</v>
      </c>
      <c r="D4494" s="75" t="s">
        <v>842</v>
      </c>
      <c r="E4494" t="s">
        <v>54</v>
      </c>
      <c r="F4494">
        <v>855826</v>
      </c>
    </row>
    <row r="4495" spans="1:6">
      <c r="A4495" t="s">
        <v>830</v>
      </c>
      <c r="B4495" t="s">
        <v>799</v>
      </c>
      <c r="C4495" t="s">
        <v>68</v>
      </c>
      <c r="D4495" s="75" t="s">
        <v>843</v>
      </c>
      <c r="E4495" t="s">
        <v>54</v>
      </c>
      <c r="F4495">
        <v>532506</v>
      </c>
    </row>
    <row r="4496" spans="1:6">
      <c r="A4496" t="s">
        <v>830</v>
      </c>
      <c r="B4496" t="s">
        <v>799</v>
      </c>
      <c r="C4496" t="s">
        <v>68</v>
      </c>
      <c r="D4496" s="75" t="s">
        <v>844</v>
      </c>
      <c r="E4496" t="s">
        <v>54</v>
      </c>
      <c r="F4496">
        <v>297774</v>
      </c>
    </row>
    <row r="4497" spans="1:6">
      <c r="A4497" t="s">
        <v>830</v>
      </c>
      <c r="B4497" t="s">
        <v>799</v>
      </c>
      <c r="C4497" t="s">
        <v>68</v>
      </c>
      <c r="D4497" s="75" t="s">
        <v>845</v>
      </c>
      <c r="E4497" t="s">
        <v>54</v>
      </c>
      <c r="F4497">
        <v>137936</v>
      </c>
    </row>
    <row r="4498" spans="1:6">
      <c r="A4498" t="s">
        <v>830</v>
      </c>
      <c r="B4498" t="s">
        <v>799</v>
      </c>
      <c r="C4498" t="s">
        <v>68</v>
      </c>
      <c r="D4498" s="75" t="s">
        <v>846</v>
      </c>
      <c r="E4498" t="s">
        <v>54</v>
      </c>
      <c r="F4498">
        <v>39863</v>
      </c>
    </row>
    <row r="4499" spans="1:6">
      <c r="A4499" t="s">
        <v>830</v>
      </c>
      <c r="B4499" t="s">
        <v>799</v>
      </c>
      <c r="C4499" t="s">
        <v>68</v>
      </c>
      <c r="D4499" s="75" t="s">
        <v>847</v>
      </c>
      <c r="E4499" t="s">
        <v>54</v>
      </c>
      <c r="F4499">
        <v>4011</v>
      </c>
    </row>
    <row r="4500" spans="1:6">
      <c r="A4500" t="s">
        <v>830</v>
      </c>
      <c r="B4500" t="s">
        <v>799</v>
      </c>
      <c r="C4500" t="s">
        <v>68</v>
      </c>
      <c r="D4500" s="75" t="s">
        <v>159</v>
      </c>
      <c r="E4500" t="s">
        <v>791</v>
      </c>
      <c r="F4500">
        <v>57</v>
      </c>
    </row>
    <row r="4501" spans="1:6">
      <c r="A4501" t="s">
        <v>830</v>
      </c>
      <c r="B4501" t="s">
        <v>799</v>
      </c>
      <c r="C4501" t="s">
        <v>68</v>
      </c>
      <c r="D4501" s="75" t="s">
        <v>160</v>
      </c>
      <c r="E4501" t="s">
        <v>791</v>
      </c>
      <c r="F4501">
        <v>240</v>
      </c>
    </row>
    <row r="4502" spans="1:6">
      <c r="A4502" t="s">
        <v>830</v>
      </c>
      <c r="B4502" t="s">
        <v>799</v>
      </c>
      <c r="C4502" t="s">
        <v>68</v>
      </c>
      <c r="D4502" s="75" t="s">
        <v>161</v>
      </c>
      <c r="E4502" t="s">
        <v>791</v>
      </c>
      <c r="F4502">
        <v>210</v>
      </c>
    </row>
    <row r="4503" spans="1:6">
      <c r="A4503" t="s">
        <v>830</v>
      </c>
      <c r="B4503" t="s">
        <v>799</v>
      </c>
      <c r="C4503" t="s">
        <v>68</v>
      </c>
      <c r="D4503" s="75" t="s">
        <v>831</v>
      </c>
      <c r="E4503" t="s">
        <v>791</v>
      </c>
      <c r="F4503">
        <v>142</v>
      </c>
    </row>
    <row r="4504" spans="1:6">
      <c r="A4504" t="s">
        <v>830</v>
      </c>
      <c r="B4504" t="s">
        <v>799</v>
      </c>
      <c r="C4504" t="s">
        <v>68</v>
      </c>
      <c r="D4504" s="75" t="s">
        <v>832</v>
      </c>
      <c r="E4504" t="s">
        <v>791</v>
      </c>
      <c r="F4504">
        <v>131</v>
      </c>
    </row>
    <row r="4505" spans="1:6">
      <c r="A4505" t="s">
        <v>830</v>
      </c>
      <c r="B4505" t="s">
        <v>799</v>
      </c>
      <c r="C4505" t="s">
        <v>68</v>
      </c>
      <c r="D4505" s="75" t="s">
        <v>833</v>
      </c>
      <c r="E4505" t="s">
        <v>791</v>
      </c>
      <c r="F4505">
        <v>167</v>
      </c>
    </row>
    <row r="4506" spans="1:6">
      <c r="A4506" t="s">
        <v>830</v>
      </c>
      <c r="B4506" t="s">
        <v>799</v>
      </c>
      <c r="C4506" t="s">
        <v>68</v>
      </c>
      <c r="D4506" s="75" t="s">
        <v>834</v>
      </c>
      <c r="E4506" t="s">
        <v>791</v>
      </c>
      <c r="F4506">
        <v>194</v>
      </c>
    </row>
    <row r="4507" spans="1:6">
      <c r="A4507" t="s">
        <v>830</v>
      </c>
      <c r="B4507" t="s">
        <v>799</v>
      </c>
      <c r="C4507" t="s">
        <v>68</v>
      </c>
      <c r="D4507" s="75" t="s">
        <v>835</v>
      </c>
      <c r="E4507" t="s">
        <v>791</v>
      </c>
      <c r="F4507">
        <v>319</v>
      </c>
    </row>
    <row r="4508" spans="1:6">
      <c r="A4508" t="s">
        <v>830</v>
      </c>
      <c r="B4508" t="s">
        <v>799</v>
      </c>
      <c r="C4508" t="s">
        <v>68</v>
      </c>
      <c r="D4508" s="75" t="s">
        <v>836</v>
      </c>
      <c r="E4508" t="s">
        <v>791</v>
      </c>
      <c r="F4508">
        <v>247</v>
      </c>
    </row>
    <row r="4509" spans="1:6">
      <c r="A4509" t="s">
        <v>830</v>
      </c>
      <c r="B4509" t="s">
        <v>799</v>
      </c>
      <c r="C4509" t="s">
        <v>68</v>
      </c>
      <c r="D4509" s="75" t="s">
        <v>837</v>
      </c>
      <c r="E4509" t="s">
        <v>791</v>
      </c>
      <c r="F4509">
        <v>205</v>
      </c>
    </row>
    <row r="4510" spans="1:6">
      <c r="A4510" t="s">
        <v>830</v>
      </c>
      <c r="B4510" t="s">
        <v>799</v>
      </c>
      <c r="C4510" t="s">
        <v>68</v>
      </c>
      <c r="D4510" s="75" t="s">
        <v>838</v>
      </c>
      <c r="E4510" t="s">
        <v>791</v>
      </c>
      <c r="F4510">
        <v>171</v>
      </c>
    </row>
    <row r="4511" spans="1:6">
      <c r="A4511" t="s">
        <v>830</v>
      </c>
      <c r="B4511" t="s">
        <v>799</v>
      </c>
      <c r="C4511" t="s">
        <v>68</v>
      </c>
      <c r="D4511" s="75" t="s">
        <v>839</v>
      </c>
      <c r="E4511" t="s">
        <v>791</v>
      </c>
      <c r="F4511">
        <v>323</v>
      </c>
    </row>
    <row r="4512" spans="1:6">
      <c r="A4512" t="s">
        <v>830</v>
      </c>
      <c r="B4512" t="s">
        <v>799</v>
      </c>
      <c r="C4512" t="s">
        <v>68</v>
      </c>
      <c r="D4512" s="75" t="s">
        <v>840</v>
      </c>
      <c r="E4512" t="s">
        <v>791</v>
      </c>
      <c r="F4512">
        <v>279</v>
      </c>
    </row>
    <row r="4513" spans="1:6">
      <c r="A4513" t="s">
        <v>830</v>
      </c>
      <c r="B4513" t="s">
        <v>799</v>
      </c>
      <c r="C4513" t="s">
        <v>68</v>
      </c>
      <c r="D4513" s="75" t="s">
        <v>841</v>
      </c>
      <c r="E4513" t="s">
        <v>791</v>
      </c>
      <c r="F4513">
        <v>221</v>
      </c>
    </row>
    <row r="4514" spans="1:6">
      <c r="A4514" t="s">
        <v>830</v>
      </c>
      <c r="B4514" t="s">
        <v>799</v>
      </c>
      <c r="C4514" t="s">
        <v>68</v>
      </c>
      <c r="D4514" s="75" t="s">
        <v>842</v>
      </c>
      <c r="E4514" t="s">
        <v>791</v>
      </c>
      <c r="F4514">
        <v>128</v>
      </c>
    </row>
    <row r="4515" spans="1:6">
      <c r="A4515" t="s">
        <v>830</v>
      </c>
      <c r="B4515" t="s">
        <v>799</v>
      </c>
      <c r="C4515" t="s">
        <v>68</v>
      </c>
      <c r="D4515" s="75" t="s">
        <v>843</v>
      </c>
      <c r="E4515" t="s">
        <v>791</v>
      </c>
      <c r="F4515">
        <v>95</v>
      </c>
    </row>
    <row r="4516" spans="1:6">
      <c r="A4516" t="s">
        <v>830</v>
      </c>
      <c r="B4516" t="s">
        <v>799</v>
      </c>
      <c r="C4516" t="s">
        <v>68</v>
      </c>
      <c r="D4516" s="75" t="s">
        <v>844</v>
      </c>
      <c r="E4516" t="s">
        <v>791</v>
      </c>
      <c r="F4516">
        <v>49</v>
      </c>
    </row>
    <row r="4517" spans="1:6">
      <c r="A4517" t="s">
        <v>830</v>
      </c>
      <c r="B4517" t="s">
        <v>799</v>
      </c>
      <c r="C4517" t="s">
        <v>68</v>
      </c>
      <c r="D4517" s="75" t="s">
        <v>845</v>
      </c>
      <c r="E4517" t="s">
        <v>791</v>
      </c>
      <c r="F4517">
        <v>12</v>
      </c>
    </row>
    <row r="4518" spans="1:6">
      <c r="A4518" t="s">
        <v>830</v>
      </c>
      <c r="B4518" t="s">
        <v>799</v>
      </c>
      <c r="C4518" t="s">
        <v>68</v>
      </c>
      <c r="D4518" s="75" t="s">
        <v>846</v>
      </c>
      <c r="E4518" t="s">
        <v>791</v>
      </c>
      <c r="F4518">
        <v>11</v>
      </c>
    </row>
    <row r="4519" spans="1:6">
      <c r="A4519" t="s">
        <v>830</v>
      </c>
      <c r="B4519" t="s">
        <v>799</v>
      </c>
      <c r="C4519" t="s">
        <v>848</v>
      </c>
      <c r="D4519" s="75" t="s">
        <v>159</v>
      </c>
      <c r="E4519" t="s">
        <v>46</v>
      </c>
      <c r="F4519">
        <v>4</v>
      </c>
    </row>
    <row r="4520" spans="1:6">
      <c r="A4520" t="s">
        <v>830</v>
      </c>
      <c r="B4520" t="s">
        <v>799</v>
      </c>
      <c r="C4520" t="s">
        <v>848</v>
      </c>
      <c r="D4520" s="75" t="s">
        <v>160</v>
      </c>
      <c r="E4520" t="s">
        <v>46</v>
      </c>
      <c r="F4520">
        <v>11</v>
      </c>
    </row>
    <row r="4521" spans="1:6">
      <c r="A4521" t="s">
        <v>830</v>
      </c>
      <c r="B4521" t="s">
        <v>799</v>
      </c>
      <c r="C4521" t="s">
        <v>848</v>
      </c>
      <c r="D4521" s="75" t="s">
        <v>833</v>
      </c>
      <c r="E4521" t="s">
        <v>46</v>
      </c>
      <c r="F4521">
        <v>7</v>
      </c>
    </row>
    <row r="4522" spans="1:6">
      <c r="A4522" t="s">
        <v>830</v>
      </c>
      <c r="B4522" t="s">
        <v>799</v>
      </c>
      <c r="C4522" t="s">
        <v>848</v>
      </c>
      <c r="D4522" s="75" t="s">
        <v>834</v>
      </c>
      <c r="E4522" t="s">
        <v>46</v>
      </c>
      <c r="F4522">
        <v>6</v>
      </c>
    </row>
    <row r="4523" spans="1:6">
      <c r="A4523" t="s">
        <v>830</v>
      </c>
      <c r="B4523" t="s">
        <v>799</v>
      </c>
      <c r="C4523" t="s">
        <v>848</v>
      </c>
      <c r="D4523" s="75" t="s">
        <v>836</v>
      </c>
      <c r="E4523" t="s">
        <v>46</v>
      </c>
      <c r="F4523">
        <v>4</v>
      </c>
    </row>
    <row r="4524" spans="1:6">
      <c r="A4524" t="s">
        <v>830</v>
      </c>
      <c r="B4524" t="s">
        <v>799</v>
      </c>
      <c r="C4524" t="s">
        <v>848</v>
      </c>
      <c r="D4524" s="75" t="s">
        <v>841</v>
      </c>
      <c r="E4524" t="s">
        <v>46</v>
      </c>
      <c r="F4524">
        <v>1</v>
      </c>
    </row>
    <row r="4525" spans="1:6">
      <c r="A4525" t="s">
        <v>830</v>
      </c>
      <c r="B4525" t="s">
        <v>799</v>
      </c>
      <c r="C4525" t="s">
        <v>848</v>
      </c>
      <c r="D4525" s="75" t="s">
        <v>681</v>
      </c>
      <c r="E4525" t="s">
        <v>46</v>
      </c>
      <c r="F4525">
        <v>10</v>
      </c>
    </row>
    <row r="4526" spans="1:6">
      <c r="A4526" t="s">
        <v>830</v>
      </c>
      <c r="B4526" t="s">
        <v>799</v>
      </c>
      <c r="C4526" t="s">
        <v>848</v>
      </c>
      <c r="D4526" s="75" t="s">
        <v>159</v>
      </c>
      <c r="E4526" t="s">
        <v>700</v>
      </c>
      <c r="F4526">
        <v>2</v>
      </c>
    </row>
    <row r="4527" spans="1:6">
      <c r="A4527" t="s">
        <v>830</v>
      </c>
      <c r="B4527" t="s">
        <v>799</v>
      </c>
      <c r="C4527" t="s">
        <v>848</v>
      </c>
      <c r="D4527" s="75" t="s">
        <v>160</v>
      </c>
      <c r="E4527" t="s">
        <v>700</v>
      </c>
      <c r="F4527">
        <v>3</v>
      </c>
    </row>
    <row r="4528" spans="1:6">
      <c r="A4528" t="s">
        <v>830</v>
      </c>
      <c r="B4528" t="s">
        <v>799</v>
      </c>
      <c r="C4528" t="s">
        <v>848</v>
      </c>
      <c r="D4528" s="75" t="s">
        <v>161</v>
      </c>
      <c r="E4528" t="s">
        <v>700</v>
      </c>
      <c r="F4528">
        <v>1</v>
      </c>
    </row>
    <row r="4529" spans="1:6">
      <c r="A4529" t="s">
        <v>830</v>
      </c>
      <c r="B4529" t="s">
        <v>799</v>
      </c>
      <c r="C4529" t="s">
        <v>848</v>
      </c>
      <c r="D4529" s="75" t="s">
        <v>838</v>
      </c>
      <c r="E4529" t="s">
        <v>700</v>
      </c>
      <c r="F4529">
        <v>4</v>
      </c>
    </row>
    <row r="4530" spans="1:6">
      <c r="A4530" t="s">
        <v>830</v>
      </c>
      <c r="B4530" t="s">
        <v>799</v>
      </c>
      <c r="C4530" t="s">
        <v>848</v>
      </c>
      <c r="D4530" s="75" t="s">
        <v>681</v>
      </c>
      <c r="E4530" t="s">
        <v>700</v>
      </c>
      <c r="F4530">
        <v>8</v>
      </c>
    </row>
    <row r="4531" spans="1:6">
      <c r="A4531" t="s">
        <v>830</v>
      </c>
      <c r="B4531" t="s">
        <v>799</v>
      </c>
      <c r="C4531" t="s">
        <v>848</v>
      </c>
      <c r="D4531" s="75" t="s">
        <v>159</v>
      </c>
      <c r="E4531" t="s">
        <v>701</v>
      </c>
      <c r="F4531">
        <v>4</v>
      </c>
    </row>
    <row r="4532" spans="1:6">
      <c r="A4532" t="s">
        <v>830</v>
      </c>
      <c r="B4532" t="s">
        <v>799</v>
      </c>
      <c r="C4532" t="s">
        <v>848</v>
      </c>
      <c r="D4532" s="75" t="s">
        <v>831</v>
      </c>
      <c r="E4532" t="s">
        <v>701</v>
      </c>
      <c r="F4532">
        <v>5</v>
      </c>
    </row>
    <row r="4533" spans="1:6">
      <c r="A4533" t="s">
        <v>830</v>
      </c>
      <c r="B4533" t="s">
        <v>799</v>
      </c>
      <c r="C4533" t="s">
        <v>848</v>
      </c>
      <c r="D4533" s="75" t="s">
        <v>834</v>
      </c>
      <c r="E4533" t="s">
        <v>701</v>
      </c>
      <c r="F4533">
        <v>21</v>
      </c>
    </row>
    <row r="4534" spans="1:6">
      <c r="A4534" t="s">
        <v>830</v>
      </c>
      <c r="B4534" t="s">
        <v>799</v>
      </c>
      <c r="C4534" t="s">
        <v>848</v>
      </c>
      <c r="D4534" s="75" t="s">
        <v>839</v>
      </c>
      <c r="E4534" t="s">
        <v>701</v>
      </c>
      <c r="F4534">
        <v>6</v>
      </c>
    </row>
    <row r="4535" spans="1:6">
      <c r="A4535" t="s">
        <v>830</v>
      </c>
      <c r="B4535" t="s">
        <v>799</v>
      </c>
      <c r="C4535" t="s">
        <v>848</v>
      </c>
      <c r="D4535" s="75" t="s">
        <v>159</v>
      </c>
      <c r="E4535" t="s">
        <v>50</v>
      </c>
      <c r="F4535">
        <v>2</v>
      </c>
    </row>
    <row r="4536" spans="1:6">
      <c r="A4536" t="s">
        <v>830</v>
      </c>
      <c r="B4536" t="s">
        <v>799</v>
      </c>
      <c r="C4536" t="s">
        <v>848</v>
      </c>
      <c r="D4536" s="75" t="s">
        <v>832</v>
      </c>
      <c r="E4536" t="s">
        <v>50</v>
      </c>
      <c r="F4536">
        <v>3</v>
      </c>
    </row>
    <row r="4537" spans="1:6">
      <c r="A4537" t="s">
        <v>830</v>
      </c>
      <c r="B4537" t="s">
        <v>799</v>
      </c>
      <c r="C4537" t="s">
        <v>848</v>
      </c>
      <c r="D4537" s="75" t="s">
        <v>835</v>
      </c>
      <c r="E4537" t="s">
        <v>50</v>
      </c>
      <c r="F4537">
        <v>7</v>
      </c>
    </row>
    <row r="4538" spans="1:6">
      <c r="A4538" t="s">
        <v>830</v>
      </c>
      <c r="B4538" t="s">
        <v>799</v>
      </c>
      <c r="C4538" t="s">
        <v>848</v>
      </c>
      <c r="D4538" s="75" t="s">
        <v>837</v>
      </c>
      <c r="E4538" t="s">
        <v>50</v>
      </c>
      <c r="F4538">
        <v>7</v>
      </c>
    </row>
    <row r="4539" spans="1:6">
      <c r="A4539" t="s">
        <v>830</v>
      </c>
      <c r="B4539" t="s">
        <v>799</v>
      </c>
      <c r="C4539" t="s">
        <v>848</v>
      </c>
      <c r="D4539" s="75" t="s">
        <v>838</v>
      </c>
      <c r="E4539" t="s">
        <v>50</v>
      </c>
      <c r="F4539">
        <v>7</v>
      </c>
    </row>
    <row r="4540" spans="1:6">
      <c r="A4540" t="s">
        <v>830</v>
      </c>
      <c r="B4540" t="s">
        <v>799</v>
      </c>
      <c r="C4540" t="s">
        <v>848</v>
      </c>
      <c r="D4540" s="75" t="s">
        <v>841</v>
      </c>
      <c r="E4540" t="s">
        <v>50</v>
      </c>
      <c r="F4540">
        <v>7</v>
      </c>
    </row>
    <row r="4541" spans="1:6">
      <c r="A4541" t="s">
        <v>830</v>
      </c>
      <c r="B4541" t="s">
        <v>799</v>
      </c>
      <c r="C4541" t="s">
        <v>848</v>
      </c>
      <c r="D4541" s="75" t="s">
        <v>159</v>
      </c>
      <c r="E4541" t="s">
        <v>49</v>
      </c>
      <c r="F4541">
        <v>2</v>
      </c>
    </row>
    <row r="4542" spans="1:6">
      <c r="A4542" t="s">
        <v>830</v>
      </c>
      <c r="B4542" t="s">
        <v>799</v>
      </c>
      <c r="C4542" t="s">
        <v>848</v>
      </c>
      <c r="D4542" s="75" t="s">
        <v>160</v>
      </c>
      <c r="E4542" t="s">
        <v>49</v>
      </c>
      <c r="F4542">
        <v>8</v>
      </c>
    </row>
    <row r="4543" spans="1:6">
      <c r="A4543" t="s">
        <v>830</v>
      </c>
      <c r="B4543" t="s">
        <v>799</v>
      </c>
      <c r="C4543" t="s">
        <v>848</v>
      </c>
      <c r="D4543" s="75" t="s">
        <v>834</v>
      </c>
      <c r="E4543" t="s">
        <v>49</v>
      </c>
      <c r="F4543">
        <v>4</v>
      </c>
    </row>
    <row r="4544" spans="1:6">
      <c r="A4544" t="s">
        <v>830</v>
      </c>
      <c r="B4544" t="s">
        <v>799</v>
      </c>
      <c r="C4544" t="s">
        <v>848</v>
      </c>
      <c r="D4544" s="75" t="s">
        <v>159</v>
      </c>
      <c r="E4544" t="s">
        <v>702</v>
      </c>
      <c r="F4544">
        <v>1</v>
      </c>
    </row>
    <row r="4545" spans="1:6">
      <c r="A4545" t="s">
        <v>830</v>
      </c>
      <c r="B4545" t="s">
        <v>799</v>
      </c>
      <c r="C4545" t="s">
        <v>848</v>
      </c>
      <c r="D4545" s="75" t="s">
        <v>159</v>
      </c>
      <c r="E4545" t="s">
        <v>54</v>
      </c>
      <c r="F4545">
        <v>15</v>
      </c>
    </row>
    <row r="4546" spans="1:6">
      <c r="A4546" t="s">
        <v>830</v>
      </c>
      <c r="B4546" t="s">
        <v>799</v>
      </c>
      <c r="C4546" t="s">
        <v>848</v>
      </c>
      <c r="D4546" s="75" t="s">
        <v>160</v>
      </c>
      <c r="E4546" t="s">
        <v>54</v>
      </c>
      <c r="F4546">
        <v>22</v>
      </c>
    </row>
    <row r="4547" spans="1:6">
      <c r="A4547" t="s">
        <v>830</v>
      </c>
      <c r="B4547" t="s">
        <v>799</v>
      </c>
      <c r="C4547" t="s">
        <v>848</v>
      </c>
      <c r="D4547" s="75" t="s">
        <v>161</v>
      </c>
      <c r="E4547" t="s">
        <v>54</v>
      </c>
      <c r="F4547">
        <v>1</v>
      </c>
    </row>
    <row r="4548" spans="1:6">
      <c r="A4548" t="s">
        <v>830</v>
      </c>
      <c r="B4548" t="s">
        <v>799</v>
      </c>
      <c r="C4548" t="s">
        <v>848</v>
      </c>
      <c r="D4548" s="75" t="s">
        <v>831</v>
      </c>
      <c r="E4548" t="s">
        <v>54</v>
      </c>
      <c r="F4548">
        <v>5</v>
      </c>
    </row>
    <row r="4549" spans="1:6">
      <c r="A4549" t="s">
        <v>830</v>
      </c>
      <c r="B4549" t="s">
        <v>799</v>
      </c>
      <c r="C4549" t="s">
        <v>848</v>
      </c>
      <c r="D4549" s="75" t="s">
        <v>832</v>
      </c>
      <c r="E4549" t="s">
        <v>54</v>
      </c>
      <c r="F4549">
        <v>3</v>
      </c>
    </row>
    <row r="4550" spans="1:6">
      <c r="A4550" t="s">
        <v>830</v>
      </c>
      <c r="B4550" t="s">
        <v>799</v>
      </c>
      <c r="C4550" t="s">
        <v>848</v>
      </c>
      <c r="D4550" s="75" t="s">
        <v>833</v>
      </c>
      <c r="E4550" t="s">
        <v>54</v>
      </c>
      <c r="F4550">
        <v>7</v>
      </c>
    </row>
    <row r="4551" spans="1:6">
      <c r="A4551" t="s">
        <v>830</v>
      </c>
      <c r="B4551" t="s">
        <v>799</v>
      </c>
      <c r="C4551" t="s">
        <v>848</v>
      </c>
      <c r="D4551" s="75" t="s">
        <v>834</v>
      </c>
      <c r="E4551" t="s">
        <v>54</v>
      </c>
      <c r="F4551">
        <v>31</v>
      </c>
    </row>
    <row r="4552" spans="1:6">
      <c r="A4552" t="s">
        <v>830</v>
      </c>
      <c r="B4552" t="s">
        <v>799</v>
      </c>
      <c r="C4552" t="s">
        <v>848</v>
      </c>
      <c r="D4552" s="75" t="s">
        <v>835</v>
      </c>
      <c r="E4552" t="s">
        <v>54</v>
      </c>
      <c r="F4552">
        <v>7</v>
      </c>
    </row>
    <row r="4553" spans="1:6">
      <c r="A4553" t="s">
        <v>830</v>
      </c>
      <c r="B4553" t="s">
        <v>799</v>
      </c>
      <c r="C4553" t="s">
        <v>848</v>
      </c>
      <c r="D4553" s="75" t="s">
        <v>836</v>
      </c>
      <c r="E4553" t="s">
        <v>54</v>
      </c>
      <c r="F4553">
        <v>4</v>
      </c>
    </row>
    <row r="4554" spans="1:6">
      <c r="A4554" t="s">
        <v>830</v>
      </c>
      <c r="B4554" t="s">
        <v>799</v>
      </c>
      <c r="C4554" t="s">
        <v>848</v>
      </c>
      <c r="D4554" s="75" t="s">
        <v>837</v>
      </c>
      <c r="E4554" t="s">
        <v>54</v>
      </c>
      <c r="F4554">
        <v>7</v>
      </c>
    </row>
    <row r="4555" spans="1:6">
      <c r="A4555" t="s">
        <v>830</v>
      </c>
      <c r="B4555" t="s">
        <v>799</v>
      </c>
      <c r="C4555" t="s">
        <v>848</v>
      </c>
      <c r="D4555" s="75" t="s">
        <v>838</v>
      </c>
      <c r="E4555" t="s">
        <v>54</v>
      </c>
      <c r="F4555">
        <v>11</v>
      </c>
    </row>
    <row r="4556" spans="1:6">
      <c r="A4556" t="s">
        <v>830</v>
      </c>
      <c r="B4556" t="s">
        <v>799</v>
      </c>
      <c r="C4556" t="s">
        <v>848</v>
      </c>
      <c r="D4556" s="75" t="s">
        <v>839</v>
      </c>
      <c r="E4556" t="s">
        <v>54</v>
      </c>
      <c r="F4556">
        <v>6</v>
      </c>
    </row>
    <row r="4557" spans="1:6">
      <c r="A4557" t="s">
        <v>830</v>
      </c>
      <c r="B4557" t="s">
        <v>799</v>
      </c>
      <c r="C4557" t="s">
        <v>848</v>
      </c>
      <c r="D4557" s="75" t="s">
        <v>841</v>
      </c>
      <c r="E4557" t="s">
        <v>54</v>
      </c>
      <c r="F4557">
        <v>8</v>
      </c>
    </row>
    <row r="4558" spans="1:6">
      <c r="A4558" t="s">
        <v>830</v>
      </c>
      <c r="B4558" t="s">
        <v>799</v>
      </c>
      <c r="C4558" t="s">
        <v>848</v>
      </c>
      <c r="D4558" s="75" t="s">
        <v>681</v>
      </c>
      <c r="E4558" t="s">
        <v>54</v>
      </c>
      <c r="F4558">
        <v>18</v>
      </c>
    </row>
    <row r="4559" spans="1:6">
      <c r="A4559" t="s">
        <v>830</v>
      </c>
      <c r="B4559" t="s">
        <v>800</v>
      </c>
      <c r="C4559" t="s">
        <v>69</v>
      </c>
      <c r="D4559" s="75" t="s">
        <v>159</v>
      </c>
      <c r="E4559" t="s">
        <v>46</v>
      </c>
      <c r="F4559">
        <v>54980</v>
      </c>
    </row>
    <row r="4560" spans="1:6">
      <c r="A4560" t="s">
        <v>830</v>
      </c>
      <c r="B4560" t="s">
        <v>800</v>
      </c>
      <c r="C4560" t="s">
        <v>69</v>
      </c>
      <c r="D4560" s="75" t="s">
        <v>160</v>
      </c>
      <c r="E4560" t="s">
        <v>46</v>
      </c>
      <c r="F4560">
        <v>289859</v>
      </c>
    </row>
    <row r="4561" spans="1:6">
      <c r="A4561" t="s">
        <v>830</v>
      </c>
      <c r="B4561" t="s">
        <v>800</v>
      </c>
      <c r="C4561" t="s">
        <v>69</v>
      </c>
      <c r="D4561" s="75" t="s">
        <v>161</v>
      </c>
      <c r="E4561" t="s">
        <v>46</v>
      </c>
      <c r="F4561">
        <v>318118</v>
      </c>
    </row>
    <row r="4562" spans="1:6">
      <c r="A4562" t="s">
        <v>830</v>
      </c>
      <c r="B4562" t="s">
        <v>800</v>
      </c>
      <c r="C4562" t="s">
        <v>69</v>
      </c>
      <c r="D4562" s="75" t="s">
        <v>831</v>
      </c>
      <c r="E4562" t="s">
        <v>46</v>
      </c>
      <c r="F4562">
        <v>249422</v>
      </c>
    </row>
    <row r="4563" spans="1:6">
      <c r="A4563" t="s">
        <v>830</v>
      </c>
      <c r="B4563" t="s">
        <v>800</v>
      </c>
      <c r="C4563" t="s">
        <v>69</v>
      </c>
      <c r="D4563" s="75" t="s">
        <v>832</v>
      </c>
      <c r="E4563" t="s">
        <v>46</v>
      </c>
      <c r="F4563">
        <v>246632</v>
      </c>
    </row>
    <row r="4564" spans="1:6">
      <c r="A4564" t="s">
        <v>830</v>
      </c>
      <c r="B4564" t="s">
        <v>800</v>
      </c>
      <c r="C4564" t="s">
        <v>69</v>
      </c>
      <c r="D4564" s="75" t="s">
        <v>833</v>
      </c>
      <c r="E4564" t="s">
        <v>46</v>
      </c>
      <c r="F4564">
        <v>267833</v>
      </c>
    </row>
    <row r="4565" spans="1:6">
      <c r="A4565" t="s">
        <v>830</v>
      </c>
      <c r="B4565" t="s">
        <v>800</v>
      </c>
      <c r="C4565" t="s">
        <v>69</v>
      </c>
      <c r="D4565" s="75" t="s">
        <v>834</v>
      </c>
      <c r="E4565" t="s">
        <v>46</v>
      </c>
      <c r="F4565">
        <v>374148</v>
      </c>
    </row>
    <row r="4566" spans="1:6">
      <c r="A4566" t="s">
        <v>830</v>
      </c>
      <c r="B4566" t="s">
        <v>800</v>
      </c>
      <c r="C4566" t="s">
        <v>69</v>
      </c>
      <c r="D4566" s="75" t="s">
        <v>835</v>
      </c>
      <c r="E4566" t="s">
        <v>46</v>
      </c>
      <c r="F4566">
        <v>418434</v>
      </c>
    </row>
    <row r="4567" spans="1:6">
      <c r="A4567" t="s">
        <v>830</v>
      </c>
      <c r="B4567" t="s">
        <v>800</v>
      </c>
      <c r="C4567" t="s">
        <v>69</v>
      </c>
      <c r="D4567" s="75" t="s">
        <v>836</v>
      </c>
      <c r="E4567" t="s">
        <v>46</v>
      </c>
      <c r="F4567">
        <v>399038</v>
      </c>
    </row>
    <row r="4568" spans="1:6">
      <c r="A4568" t="s">
        <v>830</v>
      </c>
      <c r="B4568" t="s">
        <v>800</v>
      </c>
      <c r="C4568" t="s">
        <v>69</v>
      </c>
      <c r="D4568" s="75" t="s">
        <v>837</v>
      </c>
      <c r="E4568" t="s">
        <v>46</v>
      </c>
      <c r="F4568">
        <v>417153</v>
      </c>
    </row>
    <row r="4569" spans="1:6">
      <c r="A4569" t="s">
        <v>830</v>
      </c>
      <c r="B4569" t="s">
        <v>800</v>
      </c>
      <c r="C4569" t="s">
        <v>69</v>
      </c>
      <c r="D4569" s="75" t="s">
        <v>838</v>
      </c>
      <c r="E4569" t="s">
        <v>46</v>
      </c>
      <c r="F4569">
        <v>385924</v>
      </c>
    </row>
    <row r="4570" spans="1:6">
      <c r="A4570" t="s">
        <v>830</v>
      </c>
      <c r="B4570" t="s">
        <v>800</v>
      </c>
      <c r="C4570" t="s">
        <v>69</v>
      </c>
      <c r="D4570" s="75" t="s">
        <v>839</v>
      </c>
      <c r="E4570" t="s">
        <v>46</v>
      </c>
      <c r="F4570">
        <v>422523</v>
      </c>
    </row>
    <row r="4571" spans="1:6">
      <c r="A4571" t="s">
        <v>830</v>
      </c>
      <c r="B4571" t="s">
        <v>800</v>
      </c>
      <c r="C4571" t="s">
        <v>69</v>
      </c>
      <c r="D4571" s="75" t="s">
        <v>840</v>
      </c>
      <c r="E4571" t="s">
        <v>46</v>
      </c>
      <c r="F4571">
        <v>410703</v>
      </c>
    </row>
    <row r="4572" spans="1:6">
      <c r="A4572" t="s">
        <v>830</v>
      </c>
      <c r="B4572" t="s">
        <v>800</v>
      </c>
      <c r="C4572" t="s">
        <v>69</v>
      </c>
      <c r="D4572" s="75" t="s">
        <v>841</v>
      </c>
      <c r="E4572" t="s">
        <v>46</v>
      </c>
      <c r="F4572">
        <v>362029</v>
      </c>
    </row>
    <row r="4573" spans="1:6">
      <c r="A4573" t="s">
        <v>830</v>
      </c>
      <c r="B4573" t="s">
        <v>800</v>
      </c>
      <c r="C4573" t="s">
        <v>69</v>
      </c>
      <c r="D4573" s="75" t="s">
        <v>842</v>
      </c>
      <c r="E4573" t="s">
        <v>46</v>
      </c>
      <c r="F4573">
        <v>287958</v>
      </c>
    </row>
    <row r="4574" spans="1:6">
      <c r="A4574" t="s">
        <v>830</v>
      </c>
      <c r="B4574" t="s">
        <v>800</v>
      </c>
      <c r="C4574" t="s">
        <v>69</v>
      </c>
      <c r="D4574" s="75" t="s">
        <v>843</v>
      </c>
      <c r="E4574" t="s">
        <v>46</v>
      </c>
      <c r="F4574">
        <v>175300</v>
      </c>
    </row>
    <row r="4575" spans="1:6">
      <c r="A4575" t="s">
        <v>830</v>
      </c>
      <c r="B4575" t="s">
        <v>800</v>
      </c>
      <c r="C4575" t="s">
        <v>69</v>
      </c>
      <c r="D4575" s="75" t="s">
        <v>844</v>
      </c>
      <c r="E4575" t="s">
        <v>46</v>
      </c>
      <c r="F4575">
        <v>98154</v>
      </c>
    </row>
    <row r="4576" spans="1:6">
      <c r="A4576" t="s">
        <v>830</v>
      </c>
      <c r="B4576" t="s">
        <v>800</v>
      </c>
      <c r="C4576" t="s">
        <v>69</v>
      </c>
      <c r="D4576" s="75" t="s">
        <v>845</v>
      </c>
      <c r="E4576" t="s">
        <v>46</v>
      </c>
      <c r="F4576">
        <v>47005</v>
      </c>
    </row>
    <row r="4577" spans="1:6">
      <c r="A4577" t="s">
        <v>830</v>
      </c>
      <c r="B4577" t="s">
        <v>800</v>
      </c>
      <c r="C4577" t="s">
        <v>69</v>
      </c>
      <c r="D4577" s="75" t="s">
        <v>846</v>
      </c>
      <c r="E4577" t="s">
        <v>46</v>
      </c>
      <c r="F4577">
        <v>15135</v>
      </c>
    </row>
    <row r="4578" spans="1:6">
      <c r="A4578" t="s">
        <v>830</v>
      </c>
      <c r="B4578" t="s">
        <v>800</v>
      </c>
      <c r="C4578" t="s">
        <v>69</v>
      </c>
      <c r="D4578" s="75" t="s">
        <v>847</v>
      </c>
      <c r="E4578" t="s">
        <v>46</v>
      </c>
      <c r="F4578">
        <v>2808</v>
      </c>
    </row>
    <row r="4579" spans="1:6">
      <c r="A4579" t="s">
        <v>830</v>
      </c>
      <c r="B4579" t="s">
        <v>800</v>
      </c>
      <c r="C4579" t="s">
        <v>69</v>
      </c>
      <c r="D4579" s="75" t="s">
        <v>159</v>
      </c>
      <c r="E4579" t="s">
        <v>700</v>
      </c>
      <c r="F4579">
        <v>31438</v>
      </c>
    </row>
    <row r="4580" spans="1:6">
      <c r="A4580" t="s">
        <v>830</v>
      </c>
      <c r="B4580" t="s">
        <v>800</v>
      </c>
      <c r="C4580" t="s">
        <v>69</v>
      </c>
      <c r="D4580" s="75" t="s">
        <v>160</v>
      </c>
      <c r="E4580" t="s">
        <v>700</v>
      </c>
      <c r="F4580">
        <v>176381</v>
      </c>
    </row>
    <row r="4581" spans="1:6">
      <c r="A4581" t="s">
        <v>830</v>
      </c>
      <c r="B4581" t="s">
        <v>800</v>
      </c>
      <c r="C4581" t="s">
        <v>69</v>
      </c>
      <c r="D4581" s="75" t="s">
        <v>161</v>
      </c>
      <c r="E4581" t="s">
        <v>700</v>
      </c>
      <c r="F4581">
        <v>204936</v>
      </c>
    </row>
    <row r="4582" spans="1:6">
      <c r="A4582" t="s">
        <v>830</v>
      </c>
      <c r="B4582" t="s">
        <v>800</v>
      </c>
      <c r="C4582" t="s">
        <v>69</v>
      </c>
      <c r="D4582" s="75" t="s">
        <v>831</v>
      </c>
      <c r="E4582" t="s">
        <v>700</v>
      </c>
      <c r="F4582">
        <v>164525</v>
      </c>
    </row>
    <row r="4583" spans="1:6">
      <c r="A4583" t="s">
        <v>830</v>
      </c>
      <c r="B4583" t="s">
        <v>800</v>
      </c>
      <c r="C4583" t="s">
        <v>69</v>
      </c>
      <c r="D4583" s="75" t="s">
        <v>832</v>
      </c>
      <c r="E4583" t="s">
        <v>700</v>
      </c>
      <c r="F4583">
        <v>165718</v>
      </c>
    </row>
    <row r="4584" spans="1:6">
      <c r="A4584" t="s">
        <v>830</v>
      </c>
      <c r="B4584" t="s">
        <v>800</v>
      </c>
      <c r="C4584" t="s">
        <v>69</v>
      </c>
      <c r="D4584" s="75" t="s">
        <v>833</v>
      </c>
      <c r="E4584" t="s">
        <v>700</v>
      </c>
      <c r="F4584">
        <v>188646</v>
      </c>
    </row>
    <row r="4585" spans="1:6">
      <c r="A4585" t="s">
        <v>830</v>
      </c>
      <c r="B4585" t="s">
        <v>800</v>
      </c>
      <c r="C4585" t="s">
        <v>69</v>
      </c>
      <c r="D4585" s="75" t="s">
        <v>834</v>
      </c>
      <c r="E4585" t="s">
        <v>700</v>
      </c>
      <c r="F4585">
        <v>268092</v>
      </c>
    </row>
    <row r="4586" spans="1:6">
      <c r="A4586" t="s">
        <v>830</v>
      </c>
      <c r="B4586" t="s">
        <v>800</v>
      </c>
      <c r="C4586" t="s">
        <v>69</v>
      </c>
      <c r="D4586" s="75" t="s">
        <v>835</v>
      </c>
      <c r="E4586" t="s">
        <v>700</v>
      </c>
      <c r="F4586">
        <v>287987</v>
      </c>
    </row>
    <row r="4587" spans="1:6">
      <c r="A4587" t="s">
        <v>830</v>
      </c>
      <c r="B4587" t="s">
        <v>800</v>
      </c>
      <c r="C4587" t="s">
        <v>69</v>
      </c>
      <c r="D4587" s="75" t="s">
        <v>836</v>
      </c>
      <c r="E4587" t="s">
        <v>700</v>
      </c>
      <c r="F4587">
        <v>269225</v>
      </c>
    </row>
    <row r="4588" spans="1:6">
      <c r="A4588" t="s">
        <v>830</v>
      </c>
      <c r="B4588" t="s">
        <v>800</v>
      </c>
      <c r="C4588" t="s">
        <v>69</v>
      </c>
      <c r="D4588" s="75" t="s">
        <v>837</v>
      </c>
      <c r="E4588" t="s">
        <v>700</v>
      </c>
      <c r="F4588">
        <v>285816</v>
      </c>
    </row>
    <row r="4589" spans="1:6">
      <c r="A4589" t="s">
        <v>830</v>
      </c>
      <c r="B4589" t="s">
        <v>800</v>
      </c>
      <c r="C4589" t="s">
        <v>69</v>
      </c>
      <c r="D4589" s="75" t="s">
        <v>838</v>
      </c>
      <c r="E4589" t="s">
        <v>700</v>
      </c>
      <c r="F4589">
        <v>273762</v>
      </c>
    </row>
    <row r="4590" spans="1:6">
      <c r="A4590" t="s">
        <v>830</v>
      </c>
      <c r="B4590" t="s">
        <v>800</v>
      </c>
      <c r="C4590" t="s">
        <v>69</v>
      </c>
      <c r="D4590" s="75" t="s">
        <v>839</v>
      </c>
      <c r="E4590" t="s">
        <v>700</v>
      </c>
      <c r="F4590">
        <v>279688</v>
      </c>
    </row>
    <row r="4591" spans="1:6">
      <c r="A4591" t="s">
        <v>830</v>
      </c>
      <c r="B4591" t="s">
        <v>800</v>
      </c>
      <c r="C4591" t="s">
        <v>69</v>
      </c>
      <c r="D4591" s="75" t="s">
        <v>840</v>
      </c>
      <c r="E4591" t="s">
        <v>700</v>
      </c>
      <c r="F4591">
        <v>263349</v>
      </c>
    </row>
    <row r="4592" spans="1:6">
      <c r="A4592" t="s">
        <v>830</v>
      </c>
      <c r="B4592" t="s">
        <v>800</v>
      </c>
      <c r="C4592" t="s">
        <v>69</v>
      </c>
      <c r="D4592" s="75" t="s">
        <v>841</v>
      </c>
      <c r="E4592" t="s">
        <v>700</v>
      </c>
      <c r="F4592">
        <v>225937</v>
      </c>
    </row>
    <row r="4593" spans="1:6">
      <c r="A4593" t="s">
        <v>830</v>
      </c>
      <c r="B4593" t="s">
        <v>800</v>
      </c>
      <c r="C4593" t="s">
        <v>69</v>
      </c>
      <c r="D4593" s="75" t="s">
        <v>842</v>
      </c>
      <c r="E4593" t="s">
        <v>700</v>
      </c>
      <c r="F4593">
        <v>175484</v>
      </c>
    </row>
    <row r="4594" spans="1:6">
      <c r="A4594" t="s">
        <v>830</v>
      </c>
      <c r="B4594" t="s">
        <v>800</v>
      </c>
      <c r="C4594" t="s">
        <v>69</v>
      </c>
      <c r="D4594" s="75" t="s">
        <v>843</v>
      </c>
      <c r="E4594" t="s">
        <v>700</v>
      </c>
      <c r="F4594">
        <v>100510</v>
      </c>
    </row>
    <row r="4595" spans="1:6">
      <c r="A4595" t="s">
        <v>830</v>
      </c>
      <c r="B4595" t="s">
        <v>800</v>
      </c>
      <c r="C4595" t="s">
        <v>69</v>
      </c>
      <c r="D4595" s="75" t="s">
        <v>844</v>
      </c>
      <c r="E4595" t="s">
        <v>700</v>
      </c>
      <c r="F4595">
        <v>57480</v>
      </c>
    </row>
    <row r="4596" spans="1:6">
      <c r="A4596" t="s">
        <v>830</v>
      </c>
      <c r="B4596" t="s">
        <v>800</v>
      </c>
      <c r="C4596" t="s">
        <v>69</v>
      </c>
      <c r="D4596" s="75" t="s">
        <v>845</v>
      </c>
      <c r="E4596" t="s">
        <v>700</v>
      </c>
      <c r="F4596">
        <v>25840</v>
      </c>
    </row>
    <row r="4597" spans="1:6">
      <c r="A4597" t="s">
        <v>830</v>
      </c>
      <c r="B4597" t="s">
        <v>800</v>
      </c>
      <c r="C4597" t="s">
        <v>69</v>
      </c>
      <c r="D4597" s="75" t="s">
        <v>846</v>
      </c>
      <c r="E4597" t="s">
        <v>700</v>
      </c>
      <c r="F4597">
        <v>8832</v>
      </c>
    </row>
    <row r="4598" spans="1:6">
      <c r="A4598" t="s">
        <v>830</v>
      </c>
      <c r="B4598" t="s">
        <v>800</v>
      </c>
      <c r="C4598" t="s">
        <v>69</v>
      </c>
      <c r="D4598" s="75" t="s">
        <v>847</v>
      </c>
      <c r="E4598" t="s">
        <v>700</v>
      </c>
      <c r="F4598">
        <v>1736</v>
      </c>
    </row>
    <row r="4599" spans="1:6">
      <c r="A4599" t="s">
        <v>830</v>
      </c>
      <c r="B4599" t="s">
        <v>800</v>
      </c>
      <c r="C4599" t="s">
        <v>69</v>
      </c>
      <c r="D4599" s="75" t="s">
        <v>159</v>
      </c>
      <c r="E4599" t="s">
        <v>701</v>
      </c>
      <c r="F4599">
        <v>34740</v>
      </c>
    </row>
    <row r="4600" spans="1:6">
      <c r="A4600" t="s">
        <v>830</v>
      </c>
      <c r="B4600" t="s">
        <v>800</v>
      </c>
      <c r="C4600" t="s">
        <v>69</v>
      </c>
      <c r="D4600" s="75" t="s">
        <v>160</v>
      </c>
      <c r="E4600" t="s">
        <v>701</v>
      </c>
      <c r="F4600">
        <v>165583</v>
      </c>
    </row>
    <row r="4601" spans="1:6">
      <c r="A4601" t="s">
        <v>830</v>
      </c>
      <c r="B4601" t="s">
        <v>800</v>
      </c>
      <c r="C4601" t="s">
        <v>69</v>
      </c>
      <c r="D4601" s="75" t="s">
        <v>161</v>
      </c>
      <c r="E4601" t="s">
        <v>701</v>
      </c>
      <c r="F4601">
        <v>195136</v>
      </c>
    </row>
    <row r="4602" spans="1:6">
      <c r="A4602" t="s">
        <v>830</v>
      </c>
      <c r="B4602" t="s">
        <v>800</v>
      </c>
      <c r="C4602" t="s">
        <v>69</v>
      </c>
      <c r="D4602" s="75" t="s">
        <v>831</v>
      </c>
      <c r="E4602" t="s">
        <v>701</v>
      </c>
      <c r="F4602">
        <v>166672</v>
      </c>
    </row>
    <row r="4603" spans="1:6">
      <c r="A4603" t="s">
        <v>830</v>
      </c>
      <c r="B4603" t="s">
        <v>800</v>
      </c>
      <c r="C4603" t="s">
        <v>69</v>
      </c>
      <c r="D4603" s="75" t="s">
        <v>832</v>
      </c>
      <c r="E4603" t="s">
        <v>701</v>
      </c>
      <c r="F4603">
        <v>163584</v>
      </c>
    </row>
    <row r="4604" spans="1:6">
      <c r="A4604" t="s">
        <v>830</v>
      </c>
      <c r="B4604" t="s">
        <v>800</v>
      </c>
      <c r="C4604" t="s">
        <v>69</v>
      </c>
      <c r="D4604" s="75" t="s">
        <v>833</v>
      </c>
      <c r="E4604" t="s">
        <v>701</v>
      </c>
      <c r="F4604">
        <v>171394</v>
      </c>
    </row>
    <row r="4605" spans="1:6">
      <c r="A4605" t="s">
        <v>830</v>
      </c>
      <c r="B4605" t="s">
        <v>800</v>
      </c>
      <c r="C4605" t="s">
        <v>69</v>
      </c>
      <c r="D4605" s="75" t="s">
        <v>834</v>
      </c>
      <c r="E4605" t="s">
        <v>701</v>
      </c>
      <c r="F4605">
        <v>220163</v>
      </c>
    </row>
    <row r="4606" spans="1:6">
      <c r="A4606" t="s">
        <v>830</v>
      </c>
      <c r="B4606" t="s">
        <v>800</v>
      </c>
      <c r="C4606" t="s">
        <v>69</v>
      </c>
      <c r="D4606" s="75" t="s">
        <v>835</v>
      </c>
      <c r="E4606" t="s">
        <v>701</v>
      </c>
      <c r="F4606">
        <v>250186</v>
      </c>
    </row>
    <row r="4607" spans="1:6">
      <c r="A4607" t="s">
        <v>830</v>
      </c>
      <c r="B4607" t="s">
        <v>800</v>
      </c>
      <c r="C4607" t="s">
        <v>69</v>
      </c>
      <c r="D4607" s="75" t="s">
        <v>836</v>
      </c>
      <c r="E4607" t="s">
        <v>701</v>
      </c>
      <c r="F4607">
        <v>248899</v>
      </c>
    </row>
    <row r="4608" spans="1:6">
      <c r="A4608" t="s">
        <v>830</v>
      </c>
      <c r="B4608" t="s">
        <v>800</v>
      </c>
      <c r="C4608" t="s">
        <v>69</v>
      </c>
      <c r="D4608" s="75" t="s">
        <v>837</v>
      </c>
      <c r="E4608" t="s">
        <v>701</v>
      </c>
      <c r="F4608">
        <v>271228</v>
      </c>
    </row>
    <row r="4609" spans="1:6">
      <c r="A4609" t="s">
        <v>830</v>
      </c>
      <c r="B4609" t="s">
        <v>800</v>
      </c>
      <c r="C4609" t="s">
        <v>69</v>
      </c>
      <c r="D4609" s="75" t="s">
        <v>838</v>
      </c>
      <c r="E4609" t="s">
        <v>701</v>
      </c>
      <c r="F4609">
        <v>258089</v>
      </c>
    </row>
    <row r="4610" spans="1:6">
      <c r="A4610" t="s">
        <v>830</v>
      </c>
      <c r="B4610" t="s">
        <v>800</v>
      </c>
      <c r="C4610" t="s">
        <v>69</v>
      </c>
      <c r="D4610" s="75" t="s">
        <v>839</v>
      </c>
      <c r="E4610" t="s">
        <v>701</v>
      </c>
      <c r="F4610">
        <v>279147</v>
      </c>
    </row>
    <row r="4611" spans="1:6">
      <c r="A4611" t="s">
        <v>830</v>
      </c>
      <c r="B4611" t="s">
        <v>800</v>
      </c>
      <c r="C4611" t="s">
        <v>69</v>
      </c>
      <c r="D4611" s="75" t="s">
        <v>840</v>
      </c>
      <c r="E4611" t="s">
        <v>701</v>
      </c>
      <c r="F4611">
        <v>273238</v>
      </c>
    </row>
    <row r="4612" spans="1:6">
      <c r="A4612" t="s">
        <v>830</v>
      </c>
      <c r="B4612" t="s">
        <v>800</v>
      </c>
      <c r="C4612" t="s">
        <v>69</v>
      </c>
      <c r="D4612" s="75" t="s">
        <v>841</v>
      </c>
      <c r="E4612" t="s">
        <v>701</v>
      </c>
      <c r="F4612">
        <v>247977</v>
      </c>
    </row>
    <row r="4613" spans="1:6">
      <c r="A4613" t="s">
        <v>830</v>
      </c>
      <c r="B4613" t="s">
        <v>800</v>
      </c>
      <c r="C4613" t="s">
        <v>69</v>
      </c>
      <c r="D4613" s="75" t="s">
        <v>842</v>
      </c>
      <c r="E4613" t="s">
        <v>701</v>
      </c>
      <c r="F4613">
        <v>199881</v>
      </c>
    </row>
    <row r="4614" spans="1:6">
      <c r="A4614" t="s">
        <v>830</v>
      </c>
      <c r="B4614" t="s">
        <v>800</v>
      </c>
      <c r="C4614" t="s">
        <v>69</v>
      </c>
      <c r="D4614" s="75" t="s">
        <v>843</v>
      </c>
      <c r="E4614" t="s">
        <v>701</v>
      </c>
      <c r="F4614">
        <v>120434</v>
      </c>
    </row>
    <row r="4615" spans="1:6">
      <c r="A4615" t="s">
        <v>830</v>
      </c>
      <c r="B4615" t="s">
        <v>800</v>
      </c>
      <c r="C4615" t="s">
        <v>69</v>
      </c>
      <c r="D4615" s="75" t="s">
        <v>844</v>
      </c>
      <c r="E4615" t="s">
        <v>701</v>
      </c>
      <c r="F4615">
        <v>65161</v>
      </c>
    </row>
    <row r="4616" spans="1:6">
      <c r="A4616" t="s">
        <v>830</v>
      </c>
      <c r="B4616" t="s">
        <v>800</v>
      </c>
      <c r="C4616" t="s">
        <v>69</v>
      </c>
      <c r="D4616" s="75" t="s">
        <v>845</v>
      </c>
      <c r="E4616" t="s">
        <v>701</v>
      </c>
      <c r="F4616">
        <v>29094</v>
      </c>
    </row>
    <row r="4617" spans="1:6">
      <c r="A4617" t="s">
        <v>830</v>
      </c>
      <c r="B4617" t="s">
        <v>800</v>
      </c>
      <c r="C4617" t="s">
        <v>69</v>
      </c>
      <c r="D4617" s="75" t="s">
        <v>846</v>
      </c>
      <c r="E4617" t="s">
        <v>701</v>
      </c>
      <c r="F4617">
        <v>9208</v>
      </c>
    </row>
    <row r="4618" spans="1:6">
      <c r="A4618" t="s">
        <v>830</v>
      </c>
      <c r="B4618" t="s">
        <v>800</v>
      </c>
      <c r="C4618" t="s">
        <v>69</v>
      </c>
      <c r="D4618" s="75" t="s">
        <v>847</v>
      </c>
      <c r="E4618" t="s">
        <v>701</v>
      </c>
      <c r="F4618">
        <v>1464</v>
      </c>
    </row>
    <row r="4619" spans="1:6">
      <c r="A4619" t="s">
        <v>830</v>
      </c>
      <c r="B4619" t="s">
        <v>800</v>
      </c>
      <c r="C4619" t="s">
        <v>69</v>
      </c>
      <c r="D4619" s="75" t="s">
        <v>159</v>
      </c>
      <c r="E4619" t="s">
        <v>50</v>
      </c>
      <c r="F4619">
        <v>9805</v>
      </c>
    </row>
    <row r="4620" spans="1:6">
      <c r="A4620" t="s">
        <v>830</v>
      </c>
      <c r="B4620" t="s">
        <v>800</v>
      </c>
      <c r="C4620" t="s">
        <v>69</v>
      </c>
      <c r="D4620" s="75" t="s">
        <v>160</v>
      </c>
      <c r="E4620" t="s">
        <v>50</v>
      </c>
      <c r="F4620">
        <v>52670</v>
      </c>
    </row>
    <row r="4621" spans="1:6">
      <c r="A4621" t="s">
        <v>830</v>
      </c>
      <c r="B4621" t="s">
        <v>800</v>
      </c>
      <c r="C4621" t="s">
        <v>69</v>
      </c>
      <c r="D4621" s="75" t="s">
        <v>161</v>
      </c>
      <c r="E4621" t="s">
        <v>50</v>
      </c>
      <c r="F4621">
        <v>67985</v>
      </c>
    </row>
    <row r="4622" spans="1:6">
      <c r="A4622" t="s">
        <v>830</v>
      </c>
      <c r="B4622" t="s">
        <v>800</v>
      </c>
      <c r="C4622" t="s">
        <v>69</v>
      </c>
      <c r="D4622" s="75" t="s">
        <v>831</v>
      </c>
      <c r="E4622" t="s">
        <v>50</v>
      </c>
      <c r="F4622">
        <v>59158</v>
      </c>
    </row>
    <row r="4623" spans="1:6">
      <c r="A4623" t="s">
        <v>830</v>
      </c>
      <c r="B4623" t="s">
        <v>800</v>
      </c>
      <c r="C4623" t="s">
        <v>69</v>
      </c>
      <c r="D4623" s="75" t="s">
        <v>832</v>
      </c>
      <c r="E4623" t="s">
        <v>50</v>
      </c>
      <c r="F4623">
        <v>67679</v>
      </c>
    </row>
    <row r="4624" spans="1:6">
      <c r="A4624" t="s">
        <v>830</v>
      </c>
      <c r="B4624" t="s">
        <v>800</v>
      </c>
      <c r="C4624" t="s">
        <v>69</v>
      </c>
      <c r="D4624" s="75" t="s">
        <v>833</v>
      </c>
      <c r="E4624" t="s">
        <v>50</v>
      </c>
      <c r="F4624">
        <v>67658</v>
      </c>
    </row>
    <row r="4625" spans="1:6">
      <c r="A4625" t="s">
        <v>830</v>
      </c>
      <c r="B4625" t="s">
        <v>800</v>
      </c>
      <c r="C4625" t="s">
        <v>69</v>
      </c>
      <c r="D4625" s="75" t="s">
        <v>834</v>
      </c>
      <c r="E4625" t="s">
        <v>50</v>
      </c>
      <c r="F4625">
        <v>79704</v>
      </c>
    </row>
    <row r="4626" spans="1:6">
      <c r="A4626" t="s">
        <v>830</v>
      </c>
      <c r="B4626" t="s">
        <v>800</v>
      </c>
      <c r="C4626" t="s">
        <v>69</v>
      </c>
      <c r="D4626" s="75" t="s">
        <v>835</v>
      </c>
      <c r="E4626" t="s">
        <v>50</v>
      </c>
      <c r="F4626">
        <v>85549</v>
      </c>
    </row>
    <row r="4627" spans="1:6">
      <c r="A4627" t="s">
        <v>830</v>
      </c>
      <c r="B4627" t="s">
        <v>800</v>
      </c>
      <c r="C4627" t="s">
        <v>69</v>
      </c>
      <c r="D4627" s="75" t="s">
        <v>836</v>
      </c>
      <c r="E4627" t="s">
        <v>50</v>
      </c>
      <c r="F4627">
        <v>84600</v>
      </c>
    </row>
    <row r="4628" spans="1:6">
      <c r="A4628" t="s">
        <v>830</v>
      </c>
      <c r="B4628" t="s">
        <v>800</v>
      </c>
      <c r="C4628" t="s">
        <v>69</v>
      </c>
      <c r="D4628" s="75" t="s">
        <v>837</v>
      </c>
      <c r="E4628" t="s">
        <v>50</v>
      </c>
      <c r="F4628">
        <v>95493</v>
      </c>
    </row>
    <row r="4629" spans="1:6">
      <c r="A4629" t="s">
        <v>830</v>
      </c>
      <c r="B4629" t="s">
        <v>800</v>
      </c>
      <c r="C4629" t="s">
        <v>69</v>
      </c>
      <c r="D4629" s="75" t="s">
        <v>838</v>
      </c>
      <c r="E4629" t="s">
        <v>50</v>
      </c>
      <c r="F4629">
        <v>103338</v>
      </c>
    </row>
    <row r="4630" spans="1:6">
      <c r="A4630" t="s">
        <v>830</v>
      </c>
      <c r="B4630" t="s">
        <v>800</v>
      </c>
      <c r="C4630" t="s">
        <v>69</v>
      </c>
      <c r="D4630" s="75" t="s">
        <v>839</v>
      </c>
      <c r="E4630" t="s">
        <v>50</v>
      </c>
      <c r="F4630">
        <v>121521</v>
      </c>
    </row>
    <row r="4631" spans="1:6">
      <c r="A4631" t="s">
        <v>830</v>
      </c>
      <c r="B4631" t="s">
        <v>800</v>
      </c>
      <c r="C4631" t="s">
        <v>69</v>
      </c>
      <c r="D4631" s="75" t="s">
        <v>840</v>
      </c>
      <c r="E4631" t="s">
        <v>50</v>
      </c>
      <c r="F4631">
        <v>126217</v>
      </c>
    </row>
    <row r="4632" spans="1:6">
      <c r="A4632" t="s">
        <v>830</v>
      </c>
      <c r="B4632" t="s">
        <v>800</v>
      </c>
      <c r="C4632" t="s">
        <v>69</v>
      </c>
      <c r="D4632" s="75" t="s">
        <v>841</v>
      </c>
      <c r="E4632" t="s">
        <v>50</v>
      </c>
      <c r="F4632">
        <v>124388</v>
      </c>
    </row>
    <row r="4633" spans="1:6">
      <c r="A4633" t="s">
        <v>830</v>
      </c>
      <c r="B4633" t="s">
        <v>800</v>
      </c>
      <c r="C4633" t="s">
        <v>69</v>
      </c>
      <c r="D4633" s="75" t="s">
        <v>842</v>
      </c>
      <c r="E4633" t="s">
        <v>50</v>
      </c>
      <c r="F4633">
        <v>105095</v>
      </c>
    </row>
    <row r="4634" spans="1:6">
      <c r="A4634" t="s">
        <v>830</v>
      </c>
      <c r="B4634" t="s">
        <v>800</v>
      </c>
      <c r="C4634" t="s">
        <v>69</v>
      </c>
      <c r="D4634" s="75" t="s">
        <v>843</v>
      </c>
      <c r="E4634" t="s">
        <v>50</v>
      </c>
      <c r="F4634">
        <v>63397</v>
      </c>
    </row>
    <row r="4635" spans="1:6">
      <c r="A4635" t="s">
        <v>830</v>
      </c>
      <c r="B4635" t="s">
        <v>800</v>
      </c>
      <c r="C4635" t="s">
        <v>69</v>
      </c>
      <c r="D4635" s="75" t="s">
        <v>844</v>
      </c>
      <c r="E4635" t="s">
        <v>50</v>
      </c>
      <c r="F4635">
        <v>36867</v>
      </c>
    </row>
    <row r="4636" spans="1:6">
      <c r="A4636" t="s">
        <v>830</v>
      </c>
      <c r="B4636" t="s">
        <v>800</v>
      </c>
      <c r="C4636" t="s">
        <v>69</v>
      </c>
      <c r="D4636" s="75" t="s">
        <v>845</v>
      </c>
      <c r="E4636" t="s">
        <v>50</v>
      </c>
      <c r="F4636">
        <v>17517</v>
      </c>
    </row>
    <row r="4637" spans="1:6">
      <c r="A4637" t="s">
        <v>830</v>
      </c>
      <c r="B4637" t="s">
        <v>800</v>
      </c>
      <c r="C4637" t="s">
        <v>69</v>
      </c>
      <c r="D4637" s="75" t="s">
        <v>846</v>
      </c>
      <c r="E4637" t="s">
        <v>50</v>
      </c>
      <c r="F4637">
        <v>6234</v>
      </c>
    </row>
    <row r="4638" spans="1:6">
      <c r="A4638" t="s">
        <v>830</v>
      </c>
      <c r="B4638" t="s">
        <v>800</v>
      </c>
      <c r="C4638" t="s">
        <v>69</v>
      </c>
      <c r="D4638" s="75" t="s">
        <v>847</v>
      </c>
      <c r="E4638" t="s">
        <v>50</v>
      </c>
      <c r="F4638">
        <v>1096</v>
      </c>
    </row>
    <row r="4639" spans="1:6">
      <c r="A4639" t="s">
        <v>830</v>
      </c>
      <c r="B4639" t="s">
        <v>800</v>
      </c>
      <c r="C4639" t="s">
        <v>69</v>
      </c>
      <c r="D4639" s="75" t="s">
        <v>159</v>
      </c>
      <c r="E4639" t="s">
        <v>49</v>
      </c>
      <c r="F4639">
        <v>18880</v>
      </c>
    </row>
    <row r="4640" spans="1:6">
      <c r="A4640" t="s">
        <v>830</v>
      </c>
      <c r="B4640" t="s">
        <v>800</v>
      </c>
      <c r="C4640" t="s">
        <v>69</v>
      </c>
      <c r="D4640" s="75" t="s">
        <v>160</v>
      </c>
      <c r="E4640" t="s">
        <v>49</v>
      </c>
      <c r="F4640">
        <v>83292</v>
      </c>
    </row>
    <row r="4641" spans="1:6">
      <c r="A4641" t="s">
        <v>830</v>
      </c>
      <c r="B4641" t="s">
        <v>800</v>
      </c>
      <c r="C4641" t="s">
        <v>69</v>
      </c>
      <c r="D4641" s="75" t="s">
        <v>161</v>
      </c>
      <c r="E4641" t="s">
        <v>49</v>
      </c>
      <c r="F4641">
        <v>101923</v>
      </c>
    </row>
    <row r="4642" spans="1:6">
      <c r="A4642" t="s">
        <v>830</v>
      </c>
      <c r="B4642" t="s">
        <v>800</v>
      </c>
      <c r="C4642" t="s">
        <v>69</v>
      </c>
      <c r="D4642" s="75" t="s">
        <v>831</v>
      </c>
      <c r="E4642" t="s">
        <v>49</v>
      </c>
      <c r="F4642">
        <v>86857</v>
      </c>
    </row>
    <row r="4643" spans="1:6">
      <c r="A4643" t="s">
        <v>830</v>
      </c>
      <c r="B4643" t="s">
        <v>800</v>
      </c>
      <c r="C4643" t="s">
        <v>69</v>
      </c>
      <c r="D4643" s="75" t="s">
        <v>832</v>
      </c>
      <c r="E4643" t="s">
        <v>49</v>
      </c>
      <c r="F4643">
        <v>104056</v>
      </c>
    </row>
    <row r="4644" spans="1:6">
      <c r="A4644" t="s">
        <v>830</v>
      </c>
      <c r="B4644" t="s">
        <v>800</v>
      </c>
      <c r="C4644" t="s">
        <v>69</v>
      </c>
      <c r="D4644" s="75" t="s">
        <v>833</v>
      </c>
      <c r="E4644" t="s">
        <v>49</v>
      </c>
      <c r="F4644">
        <v>118012</v>
      </c>
    </row>
    <row r="4645" spans="1:6">
      <c r="A4645" t="s">
        <v>830</v>
      </c>
      <c r="B4645" t="s">
        <v>800</v>
      </c>
      <c r="C4645" t="s">
        <v>69</v>
      </c>
      <c r="D4645" s="75" t="s">
        <v>834</v>
      </c>
      <c r="E4645" t="s">
        <v>49</v>
      </c>
      <c r="F4645">
        <v>151459</v>
      </c>
    </row>
    <row r="4646" spans="1:6">
      <c r="A4646" t="s">
        <v>830</v>
      </c>
      <c r="B4646" t="s">
        <v>800</v>
      </c>
      <c r="C4646" t="s">
        <v>69</v>
      </c>
      <c r="D4646" s="75" t="s">
        <v>835</v>
      </c>
      <c r="E4646" t="s">
        <v>49</v>
      </c>
      <c r="F4646">
        <v>155070</v>
      </c>
    </row>
    <row r="4647" spans="1:6">
      <c r="A4647" t="s">
        <v>830</v>
      </c>
      <c r="B4647" t="s">
        <v>800</v>
      </c>
      <c r="C4647" t="s">
        <v>69</v>
      </c>
      <c r="D4647" s="75" t="s">
        <v>836</v>
      </c>
      <c r="E4647" t="s">
        <v>49</v>
      </c>
      <c r="F4647">
        <v>144609</v>
      </c>
    </row>
    <row r="4648" spans="1:6">
      <c r="A4648" t="s">
        <v>830</v>
      </c>
      <c r="B4648" t="s">
        <v>800</v>
      </c>
      <c r="C4648" t="s">
        <v>69</v>
      </c>
      <c r="D4648" s="75" t="s">
        <v>837</v>
      </c>
      <c r="E4648" t="s">
        <v>49</v>
      </c>
      <c r="F4648">
        <v>155616</v>
      </c>
    </row>
    <row r="4649" spans="1:6">
      <c r="A4649" t="s">
        <v>830</v>
      </c>
      <c r="B4649" t="s">
        <v>800</v>
      </c>
      <c r="C4649" t="s">
        <v>69</v>
      </c>
      <c r="D4649" s="75" t="s">
        <v>838</v>
      </c>
      <c r="E4649" t="s">
        <v>49</v>
      </c>
      <c r="F4649">
        <v>157921</v>
      </c>
    </row>
    <row r="4650" spans="1:6">
      <c r="A4650" t="s">
        <v>830</v>
      </c>
      <c r="B4650" t="s">
        <v>800</v>
      </c>
      <c r="C4650" t="s">
        <v>69</v>
      </c>
      <c r="D4650" s="75" t="s">
        <v>839</v>
      </c>
      <c r="E4650" t="s">
        <v>49</v>
      </c>
      <c r="F4650">
        <v>168666</v>
      </c>
    </row>
    <row r="4651" spans="1:6">
      <c r="A4651" t="s">
        <v>830</v>
      </c>
      <c r="B4651" t="s">
        <v>800</v>
      </c>
      <c r="C4651" t="s">
        <v>69</v>
      </c>
      <c r="D4651" s="75" t="s">
        <v>840</v>
      </c>
      <c r="E4651" t="s">
        <v>49</v>
      </c>
      <c r="F4651">
        <v>162159</v>
      </c>
    </row>
    <row r="4652" spans="1:6">
      <c r="A4652" t="s">
        <v>830</v>
      </c>
      <c r="B4652" t="s">
        <v>800</v>
      </c>
      <c r="C4652" t="s">
        <v>69</v>
      </c>
      <c r="D4652" s="75" t="s">
        <v>841</v>
      </c>
      <c r="E4652" t="s">
        <v>49</v>
      </c>
      <c r="F4652">
        <v>144488</v>
      </c>
    </row>
    <row r="4653" spans="1:6">
      <c r="A4653" t="s">
        <v>830</v>
      </c>
      <c r="B4653" t="s">
        <v>800</v>
      </c>
      <c r="C4653" t="s">
        <v>69</v>
      </c>
      <c r="D4653" s="75" t="s">
        <v>842</v>
      </c>
      <c r="E4653" t="s">
        <v>49</v>
      </c>
      <c r="F4653">
        <v>114258</v>
      </c>
    </row>
    <row r="4654" spans="1:6">
      <c r="A4654" t="s">
        <v>830</v>
      </c>
      <c r="B4654" t="s">
        <v>800</v>
      </c>
      <c r="C4654" t="s">
        <v>69</v>
      </c>
      <c r="D4654" s="75" t="s">
        <v>843</v>
      </c>
      <c r="E4654" t="s">
        <v>49</v>
      </c>
      <c r="F4654">
        <v>66343</v>
      </c>
    </row>
    <row r="4655" spans="1:6">
      <c r="A4655" t="s">
        <v>830</v>
      </c>
      <c r="B4655" t="s">
        <v>800</v>
      </c>
      <c r="C4655" t="s">
        <v>69</v>
      </c>
      <c r="D4655" s="75" t="s">
        <v>844</v>
      </c>
      <c r="E4655" t="s">
        <v>49</v>
      </c>
      <c r="F4655">
        <v>39761</v>
      </c>
    </row>
    <row r="4656" spans="1:6">
      <c r="A4656" t="s">
        <v>830</v>
      </c>
      <c r="B4656" t="s">
        <v>800</v>
      </c>
      <c r="C4656" t="s">
        <v>69</v>
      </c>
      <c r="D4656" s="75" t="s">
        <v>845</v>
      </c>
      <c r="E4656" t="s">
        <v>49</v>
      </c>
      <c r="F4656">
        <v>18480</v>
      </c>
    </row>
    <row r="4657" spans="1:6">
      <c r="A4657" t="s">
        <v>830</v>
      </c>
      <c r="B4657" t="s">
        <v>800</v>
      </c>
      <c r="C4657" t="s">
        <v>69</v>
      </c>
      <c r="D4657" s="75" t="s">
        <v>846</v>
      </c>
      <c r="E4657" t="s">
        <v>49</v>
      </c>
      <c r="F4657">
        <v>6396</v>
      </c>
    </row>
    <row r="4658" spans="1:6">
      <c r="A4658" t="s">
        <v>830</v>
      </c>
      <c r="B4658" t="s">
        <v>800</v>
      </c>
      <c r="C4658" t="s">
        <v>69</v>
      </c>
      <c r="D4658" s="75" t="s">
        <v>847</v>
      </c>
      <c r="E4658" t="s">
        <v>49</v>
      </c>
      <c r="F4658">
        <v>1034</v>
      </c>
    </row>
    <row r="4659" spans="1:6">
      <c r="A4659" t="s">
        <v>830</v>
      </c>
      <c r="B4659" t="s">
        <v>800</v>
      </c>
      <c r="C4659" t="s">
        <v>69</v>
      </c>
      <c r="D4659" s="75" t="s">
        <v>159</v>
      </c>
      <c r="E4659" t="s">
        <v>702</v>
      </c>
      <c r="F4659">
        <v>1717</v>
      </c>
    </row>
    <row r="4660" spans="1:6">
      <c r="A4660" t="s">
        <v>830</v>
      </c>
      <c r="B4660" t="s">
        <v>800</v>
      </c>
      <c r="C4660" t="s">
        <v>69</v>
      </c>
      <c r="D4660" s="75" t="s">
        <v>160</v>
      </c>
      <c r="E4660" t="s">
        <v>702</v>
      </c>
      <c r="F4660">
        <v>8940</v>
      </c>
    </row>
    <row r="4661" spans="1:6">
      <c r="A4661" t="s">
        <v>830</v>
      </c>
      <c r="B4661" t="s">
        <v>800</v>
      </c>
      <c r="C4661" t="s">
        <v>69</v>
      </c>
      <c r="D4661" s="75" t="s">
        <v>161</v>
      </c>
      <c r="E4661" t="s">
        <v>702</v>
      </c>
      <c r="F4661">
        <v>11879</v>
      </c>
    </row>
    <row r="4662" spans="1:6">
      <c r="A4662" t="s">
        <v>830</v>
      </c>
      <c r="B4662" t="s">
        <v>800</v>
      </c>
      <c r="C4662" t="s">
        <v>69</v>
      </c>
      <c r="D4662" s="75" t="s">
        <v>831</v>
      </c>
      <c r="E4662" t="s">
        <v>702</v>
      </c>
      <c r="F4662">
        <v>10711</v>
      </c>
    </row>
    <row r="4663" spans="1:6">
      <c r="A4663" t="s">
        <v>830</v>
      </c>
      <c r="B4663" t="s">
        <v>800</v>
      </c>
      <c r="C4663" t="s">
        <v>69</v>
      </c>
      <c r="D4663" s="75" t="s">
        <v>832</v>
      </c>
      <c r="E4663" t="s">
        <v>702</v>
      </c>
      <c r="F4663">
        <v>15477</v>
      </c>
    </row>
    <row r="4664" spans="1:6">
      <c r="A4664" t="s">
        <v>830</v>
      </c>
      <c r="B4664" t="s">
        <v>800</v>
      </c>
      <c r="C4664" t="s">
        <v>69</v>
      </c>
      <c r="D4664" s="75" t="s">
        <v>833</v>
      </c>
      <c r="E4664" t="s">
        <v>702</v>
      </c>
      <c r="F4664">
        <v>13950</v>
      </c>
    </row>
    <row r="4665" spans="1:6">
      <c r="A4665" t="s">
        <v>830</v>
      </c>
      <c r="B4665" t="s">
        <v>800</v>
      </c>
      <c r="C4665" t="s">
        <v>69</v>
      </c>
      <c r="D4665" s="75" t="s">
        <v>834</v>
      </c>
      <c r="E4665" t="s">
        <v>702</v>
      </c>
      <c r="F4665">
        <v>18185</v>
      </c>
    </row>
    <row r="4666" spans="1:6">
      <c r="A4666" t="s">
        <v>830</v>
      </c>
      <c r="B4666" t="s">
        <v>800</v>
      </c>
      <c r="C4666" t="s">
        <v>69</v>
      </c>
      <c r="D4666" s="75" t="s">
        <v>835</v>
      </c>
      <c r="E4666" t="s">
        <v>702</v>
      </c>
      <c r="F4666">
        <v>18567</v>
      </c>
    </row>
    <row r="4667" spans="1:6">
      <c r="A4667" t="s">
        <v>830</v>
      </c>
      <c r="B4667" t="s">
        <v>800</v>
      </c>
      <c r="C4667" t="s">
        <v>69</v>
      </c>
      <c r="D4667" s="75" t="s">
        <v>836</v>
      </c>
      <c r="E4667" t="s">
        <v>702</v>
      </c>
      <c r="F4667">
        <v>18010</v>
      </c>
    </row>
    <row r="4668" spans="1:6">
      <c r="A4668" t="s">
        <v>830</v>
      </c>
      <c r="B4668" t="s">
        <v>800</v>
      </c>
      <c r="C4668" t="s">
        <v>69</v>
      </c>
      <c r="D4668" s="75" t="s">
        <v>837</v>
      </c>
      <c r="E4668" t="s">
        <v>702</v>
      </c>
      <c r="F4668">
        <v>21679</v>
      </c>
    </row>
    <row r="4669" spans="1:6">
      <c r="A4669" t="s">
        <v>830</v>
      </c>
      <c r="B4669" t="s">
        <v>800</v>
      </c>
      <c r="C4669" t="s">
        <v>69</v>
      </c>
      <c r="D4669" s="75" t="s">
        <v>838</v>
      </c>
      <c r="E4669" t="s">
        <v>702</v>
      </c>
      <c r="F4669">
        <v>24501</v>
      </c>
    </row>
    <row r="4670" spans="1:6">
      <c r="A4670" t="s">
        <v>830</v>
      </c>
      <c r="B4670" t="s">
        <v>800</v>
      </c>
      <c r="C4670" t="s">
        <v>69</v>
      </c>
      <c r="D4670" s="75" t="s">
        <v>839</v>
      </c>
      <c r="E4670" t="s">
        <v>702</v>
      </c>
      <c r="F4670">
        <v>31202</v>
      </c>
    </row>
    <row r="4671" spans="1:6">
      <c r="A4671" t="s">
        <v>830</v>
      </c>
      <c r="B4671" t="s">
        <v>800</v>
      </c>
      <c r="C4671" t="s">
        <v>69</v>
      </c>
      <c r="D4671" s="75" t="s">
        <v>840</v>
      </c>
      <c r="E4671" t="s">
        <v>702</v>
      </c>
      <c r="F4671">
        <v>32198</v>
      </c>
    </row>
    <row r="4672" spans="1:6">
      <c r="A4672" t="s">
        <v>830</v>
      </c>
      <c r="B4672" t="s">
        <v>800</v>
      </c>
      <c r="C4672" t="s">
        <v>69</v>
      </c>
      <c r="D4672" s="75" t="s">
        <v>841</v>
      </c>
      <c r="E4672" t="s">
        <v>702</v>
      </c>
      <c r="F4672">
        <v>28678</v>
      </c>
    </row>
    <row r="4673" spans="1:6">
      <c r="A4673" t="s">
        <v>830</v>
      </c>
      <c r="B4673" t="s">
        <v>800</v>
      </c>
      <c r="C4673" t="s">
        <v>69</v>
      </c>
      <c r="D4673" s="75" t="s">
        <v>842</v>
      </c>
      <c r="E4673" t="s">
        <v>702</v>
      </c>
      <c r="F4673">
        <v>21754</v>
      </c>
    </row>
    <row r="4674" spans="1:6">
      <c r="A4674" t="s">
        <v>830</v>
      </c>
      <c r="B4674" t="s">
        <v>800</v>
      </c>
      <c r="C4674" t="s">
        <v>69</v>
      </c>
      <c r="D4674" s="75" t="s">
        <v>843</v>
      </c>
      <c r="E4674" t="s">
        <v>702</v>
      </c>
      <c r="F4674">
        <v>13131</v>
      </c>
    </row>
    <row r="4675" spans="1:6">
      <c r="A4675" t="s">
        <v>830</v>
      </c>
      <c r="B4675" t="s">
        <v>800</v>
      </c>
      <c r="C4675" t="s">
        <v>69</v>
      </c>
      <c r="D4675" s="75" t="s">
        <v>844</v>
      </c>
      <c r="E4675" t="s">
        <v>702</v>
      </c>
      <c r="F4675">
        <v>7062</v>
      </c>
    </row>
    <row r="4676" spans="1:6">
      <c r="A4676" t="s">
        <v>830</v>
      </c>
      <c r="B4676" t="s">
        <v>800</v>
      </c>
      <c r="C4676" t="s">
        <v>69</v>
      </c>
      <c r="D4676" s="75" t="s">
        <v>845</v>
      </c>
      <c r="E4676" t="s">
        <v>702</v>
      </c>
      <c r="F4676">
        <v>3333</v>
      </c>
    </row>
    <row r="4677" spans="1:6">
      <c r="A4677" t="s">
        <v>830</v>
      </c>
      <c r="B4677" t="s">
        <v>800</v>
      </c>
      <c r="C4677" t="s">
        <v>69</v>
      </c>
      <c r="D4677" s="75" t="s">
        <v>846</v>
      </c>
      <c r="E4677" t="s">
        <v>702</v>
      </c>
      <c r="F4677">
        <v>1082</v>
      </c>
    </row>
    <row r="4678" spans="1:6">
      <c r="A4678" t="s">
        <v>830</v>
      </c>
      <c r="B4678" t="s">
        <v>800</v>
      </c>
      <c r="C4678" t="s">
        <v>69</v>
      </c>
      <c r="D4678" s="75" t="s">
        <v>847</v>
      </c>
      <c r="E4678" t="s">
        <v>702</v>
      </c>
      <c r="F4678">
        <v>186</v>
      </c>
    </row>
    <row r="4679" spans="1:6">
      <c r="A4679" t="s">
        <v>830</v>
      </c>
      <c r="B4679" t="s">
        <v>800</v>
      </c>
      <c r="C4679" t="s">
        <v>69</v>
      </c>
      <c r="D4679" s="75" t="s">
        <v>159</v>
      </c>
      <c r="E4679" t="s">
        <v>52</v>
      </c>
      <c r="F4679">
        <v>2666</v>
      </c>
    </row>
    <row r="4680" spans="1:6">
      <c r="A4680" t="s">
        <v>830</v>
      </c>
      <c r="B4680" t="s">
        <v>800</v>
      </c>
      <c r="C4680" t="s">
        <v>69</v>
      </c>
      <c r="D4680" s="75" t="s">
        <v>160</v>
      </c>
      <c r="E4680" t="s">
        <v>52</v>
      </c>
      <c r="F4680">
        <v>14902</v>
      </c>
    </row>
    <row r="4681" spans="1:6">
      <c r="A4681" t="s">
        <v>830</v>
      </c>
      <c r="B4681" t="s">
        <v>800</v>
      </c>
      <c r="C4681" t="s">
        <v>69</v>
      </c>
      <c r="D4681" s="75" t="s">
        <v>161</v>
      </c>
      <c r="E4681" t="s">
        <v>52</v>
      </c>
      <c r="F4681">
        <v>17713</v>
      </c>
    </row>
    <row r="4682" spans="1:6">
      <c r="A4682" t="s">
        <v>830</v>
      </c>
      <c r="B4682" t="s">
        <v>800</v>
      </c>
      <c r="C4682" t="s">
        <v>69</v>
      </c>
      <c r="D4682" s="75" t="s">
        <v>831</v>
      </c>
      <c r="E4682" t="s">
        <v>52</v>
      </c>
      <c r="F4682">
        <v>13285</v>
      </c>
    </row>
    <row r="4683" spans="1:6">
      <c r="A4683" t="s">
        <v>830</v>
      </c>
      <c r="B4683" t="s">
        <v>800</v>
      </c>
      <c r="C4683" t="s">
        <v>69</v>
      </c>
      <c r="D4683" s="75" t="s">
        <v>832</v>
      </c>
      <c r="E4683" t="s">
        <v>52</v>
      </c>
      <c r="F4683">
        <v>12740</v>
      </c>
    </row>
    <row r="4684" spans="1:6">
      <c r="A4684" t="s">
        <v>830</v>
      </c>
      <c r="B4684" t="s">
        <v>800</v>
      </c>
      <c r="C4684" t="s">
        <v>69</v>
      </c>
      <c r="D4684" s="75" t="s">
        <v>833</v>
      </c>
      <c r="E4684" t="s">
        <v>52</v>
      </c>
      <c r="F4684">
        <v>16601</v>
      </c>
    </row>
    <row r="4685" spans="1:6">
      <c r="A4685" t="s">
        <v>830</v>
      </c>
      <c r="B4685" t="s">
        <v>800</v>
      </c>
      <c r="C4685" t="s">
        <v>69</v>
      </c>
      <c r="D4685" s="75" t="s">
        <v>834</v>
      </c>
      <c r="E4685" t="s">
        <v>52</v>
      </c>
      <c r="F4685">
        <v>23056</v>
      </c>
    </row>
    <row r="4686" spans="1:6">
      <c r="A4686" t="s">
        <v>830</v>
      </c>
      <c r="B4686" t="s">
        <v>800</v>
      </c>
      <c r="C4686" t="s">
        <v>69</v>
      </c>
      <c r="D4686" s="75" t="s">
        <v>835</v>
      </c>
      <c r="E4686" t="s">
        <v>52</v>
      </c>
      <c r="F4686">
        <v>25335</v>
      </c>
    </row>
    <row r="4687" spans="1:6">
      <c r="A4687" t="s">
        <v>830</v>
      </c>
      <c r="B4687" t="s">
        <v>800</v>
      </c>
      <c r="C4687" t="s">
        <v>69</v>
      </c>
      <c r="D4687" s="75" t="s">
        <v>836</v>
      </c>
      <c r="E4687" t="s">
        <v>52</v>
      </c>
      <c r="F4687">
        <v>22947</v>
      </c>
    </row>
    <row r="4688" spans="1:6">
      <c r="A4688" t="s">
        <v>830</v>
      </c>
      <c r="B4688" t="s">
        <v>800</v>
      </c>
      <c r="C4688" t="s">
        <v>69</v>
      </c>
      <c r="D4688" s="75" t="s">
        <v>837</v>
      </c>
      <c r="E4688" t="s">
        <v>52</v>
      </c>
      <c r="F4688">
        <v>23439</v>
      </c>
    </row>
    <row r="4689" spans="1:6">
      <c r="A4689" t="s">
        <v>830</v>
      </c>
      <c r="B4689" t="s">
        <v>800</v>
      </c>
      <c r="C4689" t="s">
        <v>69</v>
      </c>
      <c r="D4689" s="75" t="s">
        <v>838</v>
      </c>
      <c r="E4689" t="s">
        <v>52</v>
      </c>
      <c r="F4689">
        <v>21074</v>
      </c>
    </row>
    <row r="4690" spans="1:6">
      <c r="A4690" t="s">
        <v>830</v>
      </c>
      <c r="B4690" t="s">
        <v>800</v>
      </c>
      <c r="C4690" t="s">
        <v>69</v>
      </c>
      <c r="D4690" s="75" t="s">
        <v>839</v>
      </c>
      <c r="E4690" t="s">
        <v>52</v>
      </c>
      <c r="F4690">
        <v>21694</v>
      </c>
    </row>
    <row r="4691" spans="1:6">
      <c r="A4691" t="s">
        <v>830</v>
      </c>
      <c r="B4691" t="s">
        <v>800</v>
      </c>
      <c r="C4691" t="s">
        <v>69</v>
      </c>
      <c r="D4691" s="75" t="s">
        <v>840</v>
      </c>
      <c r="E4691" t="s">
        <v>52</v>
      </c>
      <c r="F4691">
        <v>20227</v>
      </c>
    </row>
    <row r="4692" spans="1:6">
      <c r="A4692" t="s">
        <v>830</v>
      </c>
      <c r="B4692" t="s">
        <v>800</v>
      </c>
      <c r="C4692" t="s">
        <v>69</v>
      </c>
      <c r="D4692" s="75" t="s">
        <v>841</v>
      </c>
      <c r="E4692" t="s">
        <v>52</v>
      </c>
      <c r="F4692">
        <v>19380</v>
      </c>
    </row>
    <row r="4693" spans="1:6">
      <c r="A4693" t="s">
        <v>830</v>
      </c>
      <c r="B4693" t="s">
        <v>800</v>
      </c>
      <c r="C4693" t="s">
        <v>69</v>
      </c>
      <c r="D4693" s="75" t="s">
        <v>842</v>
      </c>
      <c r="E4693" t="s">
        <v>52</v>
      </c>
      <c r="F4693">
        <v>16204</v>
      </c>
    </row>
    <row r="4694" spans="1:6">
      <c r="A4694" t="s">
        <v>830</v>
      </c>
      <c r="B4694" t="s">
        <v>800</v>
      </c>
      <c r="C4694" t="s">
        <v>69</v>
      </c>
      <c r="D4694" s="75" t="s">
        <v>843</v>
      </c>
      <c r="E4694" t="s">
        <v>52</v>
      </c>
      <c r="F4694">
        <v>9847</v>
      </c>
    </row>
    <row r="4695" spans="1:6">
      <c r="A4695" t="s">
        <v>830</v>
      </c>
      <c r="B4695" t="s">
        <v>800</v>
      </c>
      <c r="C4695" t="s">
        <v>69</v>
      </c>
      <c r="D4695" s="75" t="s">
        <v>844</v>
      </c>
      <c r="E4695" t="s">
        <v>52</v>
      </c>
      <c r="F4695">
        <v>5181</v>
      </c>
    </row>
    <row r="4696" spans="1:6">
      <c r="A4696" t="s">
        <v>830</v>
      </c>
      <c r="B4696" t="s">
        <v>800</v>
      </c>
      <c r="C4696" t="s">
        <v>69</v>
      </c>
      <c r="D4696" s="75" t="s">
        <v>845</v>
      </c>
      <c r="E4696" t="s">
        <v>52</v>
      </c>
      <c r="F4696">
        <v>2250</v>
      </c>
    </row>
    <row r="4697" spans="1:6">
      <c r="A4697" t="s">
        <v>830</v>
      </c>
      <c r="B4697" t="s">
        <v>800</v>
      </c>
      <c r="C4697" t="s">
        <v>69</v>
      </c>
      <c r="D4697" s="75" t="s">
        <v>846</v>
      </c>
      <c r="E4697" t="s">
        <v>52</v>
      </c>
      <c r="F4697">
        <v>728</v>
      </c>
    </row>
    <row r="4698" spans="1:6">
      <c r="A4698" t="s">
        <v>830</v>
      </c>
      <c r="B4698" t="s">
        <v>800</v>
      </c>
      <c r="C4698" t="s">
        <v>69</v>
      </c>
      <c r="D4698" s="75" t="s">
        <v>847</v>
      </c>
      <c r="E4698" t="s">
        <v>52</v>
      </c>
      <c r="F4698">
        <v>105</v>
      </c>
    </row>
    <row r="4699" spans="1:6">
      <c r="A4699" t="s">
        <v>830</v>
      </c>
      <c r="B4699" t="s">
        <v>800</v>
      </c>
      <c r="C4699" t="s">
        <v>69</v>
      </c>
      <c r="D4699" s="75" t="s">
        <v>159</v>
      </c>
      <c r="E4699" t="s">
        <v>53</v>
      </c>
      <c r="F4699">
        <v>813</v>
      </c>
    </row>
    <row r="4700" spans="1:6">
      <c r="A4700" t="s">
        <v>830</v>
      </c>
      <c r="B4700" t="s">
        <v>800</v>
      </c>
      <c r="C4700" t="s">
        <v>69</v>
      </c>
      <c r="D4700" s="75" t="s">
        <v>160</v>
      </c>
      <c r="E4700" t="s">
        <v>53</v>
      </c>
      <c r="F4700">
        <v>4613</v>
      </c>
    </row>
    <row r="4701" spans="1:6">
      <c r="A4701" t="s">
        <v>830</v>
      </c>
      <c r="B4701" t="s">
        <v>800</v>
      </c>
      <c r="C4701" t="s">
        <v>69</v>
      </c>
      <c r="D4701" s="75" t="s">
        <v>161</v>
      </c>
      <c r="E4701" t="s">
        <v>53</v>
      </c>
      <c r="F4701">
        <v>4584</v>
      </c>
    </row>
    <row r="4702" spans="1:6">
      <c r="A4702" t="s">
        <v>830</v>
      </c>
      <c r="B4702" t="s">
        <v>800</v>
      </c>
      <c r="C4702" t="s">
        <v>69</v>
      </c>
      <c r="D4702" s="75" t="s">
        <v>831</v>
      </c>
      <c r="E4702" t="s">
        <v>53</v>
      </c>
      <c r="F4702">
        <v>3944</v>
      </c>
    </row>
    <row r="4703" spans="1:6">
      <c r="A4703" t="s">
        <v>830</v>
      </c>
      <c r="B4703" t="s">
        <v>800</v>
      </c>
      <c r="C4703" t="s">
        <v>69</v>
      </c>
      <c r="D4703" s="75" t="s">
        <v>832</v>
      </c>
      <c r="E4703" t="s">
        <v>53</v>
      </c>
      <c r="F4703">
        <v>5545</v>
      </c>
    </row>
    <row r="4704" spans="1:6">
      <c r="A4704" t="s">
        <v>830</v>
      </c>
      <c r="B4704" t="s">
        <v>800</v>
      </c>
      <c r="C4704" t="s">
        <v>69</v>
      </c>
      <c r="D4704" s="75" t="s">
        <v>833</v>
      </c>
      <c r="E4704" t="s">
        <v>53</v>
      </c>
      <c r="F4704">
        <v>7218</v>
      </c>
    </row>
    <row r="4705" spans="1:6">
      <c r="A4705" t="s">
        <v>830</v>
      </c>
      <c r="B4705" t="s">
        <v>800</v>
      </c>
      <c r="C4705" t="s">
        <v>69</v>
      </c>
      <c r="D4705" s="75" t="s">
        <v>834</v>
      </c>
      <c r="E4705" t="s">
        <v>53</v>
      </c>
      <c r="F4705">
        <v>9696</v>
      </c>
    </row>
    <row r="4706" spans="1:6">
      <c r="A4706" t="s">
        <v>830</v>
      </c>
      <c r="B4706" t="s">
        <v>800</v>
      </c>
      <c r="C4706" t="s">
        <v>69</v>
      </c>
      <c r="D4706" s="75" t="s">
        <v>835</v>
      </c>
      <c r="E4706" t="s">
        <v>53</v>
      </c>
      <c r="F4706">
        <v>9500</v>
      </c>
    </row>
    <row r="4707" spans="1:6">
      <c r="A4707" t="s">
        <v>830</v>
      </c>
      <c r="B4707" t="s">
        <v>800</v>
      </c>
      <c r="C4707" t="s">
        <v>69</v>
      </c>
      <c r="D4707" s="75" t="s">
        <v>836</v>
      </c>
      <c r="E4707" t="s">
        <v>53</v>
      </c>
      <c r="F4707">
        <v>8515</v>
      </c>
    </row>
    <row r="4708" spans="1:6">
      <c r="A4708" t="s">
        <v>830</v>
      </c>
      <c r="B4708" t="s">
        <v>800</v>
      </c>
      <c r="C4708" t="s">
        <v>69</v>
      </c>
      <c r="D4708" s="75" t="s">
        <v>837</v>
      </c>
      <c r="E4708" t="s">
        <v>53</v>
      </c>
      <c r="F4708">
        <v>8589</v>
      </c>
    </row>
    <row r="4709" spans="1:6">
      <c r="A4709" t="s">
        <v>830</v>
      </c>
      <c r="B4709" t="s">
        <v>800</v>
      </c>
      <c r="C4709" t="s">
        <v>69</v>
      </c>
      <c r="D4709" s="75" t="s">
        <v>838</v>
      </c>
      <c r="E4709" t="s">
        <v>53</v>
      </c>
      <c r="F4709">
        <v>8456</v>
      </c>
    </row>
    <row r="4710" spans="1:6">
      <c r="A4710" t="s">
        <v>830</v>
      </c>
      <c r="B4710" t="s">
        <v>800</v>
      </c>
      <c r="C4710" t="s">
        <v>69</v>
      </c>
      <c r="D4710" s="75" t="s">
        <v>839</v>
      </c>
      <c r="E4710" t="s">
        <v>53</v>
      </c>
      <c r="F4710">
        <v>9425</v>
      </c>
    </row>
    <row r="4711" spans="1:6">
      <c r="A4711" t="s">
        <v>830</v>
      </c>
      <c r="B4711" t="s">
        <v>800</v>
      </c>
      <c r="C4711" t="s">
        <v>69</v>
      </c>
      <c r="D4711" s="75" t="s">
        <v>840</v>
      </c>
      <c r="E4711" t="s">
        <v>53</v>
      </c>
      <c r="F4711">
        <v>7610</v>
      </c>
    </row>
    <row r="4712" spans="1:6">
      <c r="A4712" t="s">
        <v>830</v>
      </c>
      <c r="B4712" t="s">
        <v>800</v>
      </c>
      <c r="C4712" t="s">
        <v>69</v>
      </c>
      <c r="D4712" s="75" t="s">
        <v>841</v>
      </c>
      <c r="E4712" t="s">
        <v>53</v>
      </c>
      <c r="F4712">
        <v>5593</v>
      </c>
    </row>
    <row r="4713" spans="1:6">
      <c r="A4713" t="s">
        <v>830</v>
      </c>
      <c r="B4713" t="s">
        <v>800</v>
      </c>
      <c r="C4713" t="s">
        <v>69</v>
      </c>
      <c r="D4713" s="75" t="s">
        <v>842</v>
      </c>
      <c r="E4713" t="s">
        <v>53</v>
      </c>
      <c r="F4713">
        <v>3389</v>
      </c>
    </row>
    <row r="4714" spans="1:6">
      <c r="A4714" t="s">
        <v>830</v>
      </c>
      <c r="B4714" t="s">
        <v>800</v>
      </c>
      <c r="C4714" t="s">
        <v>69</v>
      </c>
      <c r="D4714" s="75" t="s">
        <v>843</v>
      </c>
      <c r="E4714" t="s">
        <v>53</v>
      </c>
      <c r="F4714">
        <v>1747</v>
      </c>
    </row>
    <row r="4715" spans="1:6">
      <c r="A4715" t="s">
        <v>830</v>
      </c>
      <c r="B4715" t="s">
        <v>800</v>
      </c>
      <c r="C4715" t="s">
        <v>69</v>
      </c>
      <c r="D4715" s="75" t="s">
        <v>844</v>
      </c>
      <c r="E4715" t="s">
        <v>53</v>
      </c>
      <c r="F4715">
        <v>643</v>
      </c>
    </row>
    <row r="4716" spans="1:6">
      <c r="A4716" t="s">
        <v>830</v>
      </c>
      <c r="B4716" t="s">
        <v>800</v>
      </c>
      <c r="C4716" t="s">
        <v>69</v>
      </c>
      <c r="D4716" s="75" t="s">
        <v>845</v>
      </c>
      <c r="E4716" t="s">
        <v>53</v>
      </c>
      <c r="F4716">
        <v>229</v>
      </c>
    </row>
    <row r="4717" spans="1:6">
      <c r="A4717" t="s">
        <v>830</v>
      </c>
      <c r="B4717" t="s">
        <v>800</v>
      </c>
      <c r="C4717" t="s">
        <v>69</v>
      </c>
      <c r="D4717" s="75" t="s">
        <v>846</v>
      </c>
      <c r="E4717" t="s">
        <v>53</v>
      </c>
      <c r="F4717">
        <v>85</v>
      </c>
    </row>
    <row r="4718" spans="1:6">
      <c r="A4718" t="s">
        <v>830</v>
      </c>
      <c r="B4718" t="s">
        <v>800</v>
      </c>
      <c r="C4718" t="s">
        <v>69</v>
      </c>
      <c r="D4718" s="75" t="s">
        <v>847</v>
      </c>
      <c r="E4718" t="s">
        <v>53</v>
      </c>
      <c r="F4718">
        <v>14</v>
      </c>
    </row>
    <row r="4719" spans="1:6">
      <c r="A4719" t="s">
        <v>830</v>
      </c>
      <c r="B4719" t="s">
        <v>800</v>
      </c>
      <c r="C4719" t="s">
        <v>69</v>
      </c>
      <c r="D4719" s="75" t="s">
        <v>159</v>
      </c>
      <c r="E4719" t="s">
        <v>54</v>
      </c>
      <c r="F4719">
        <v>155085</v>
      </c>
    </row>
    <row r="4720" spans="1:6">
      <c r="A4720" t="s">
        <v>830</v>
      </c>
      <c r="B4720" t="s">
        <v>800</v>
      </c>
      <c r="C4720" t="s">
        <v>69</v>
      </c>
      <c r="D4720" s="75" t="s">
        <v>160</v>
      </c>
      <c r="E4720" t="s">
        <v>54</v>
      </c>
      <c r="F4720">
        <v>796518</v>
      </c>
    </row>
    <row r="4721" spans="1:6">
      <c r="A4721" t="s">
        <v>830</v>
      </c>
      <c r="B4721" t="s">
        <v>800</v>
      </c>
      <c r="C4721" t="s">
        <v>69</v>
      </c>
      <c r="D4721" s="75" t="s">
        <v>161</v>
      </c>
      <c r="E4721" t="s">
        <v>54</v>
      </c>
      <c r="F4721">
        <v>922546</v>
      </c>
    </row>
    <row r="4722" spans="1:6">
      <c r="A4722" t="s">
        <v>830</v>
      </c>
      <c r="B4722" t="s">
        <v>800</v>
      </c>
      <c r="C4722" t="s">
        <v>69</v>
      </c>
      <c r="D4722" s="75" t="s">
        <v>831</v>
      </c>
      <c r="E4722" t="s">
        <v>54</v>
      </c>
      <c r="F4722">
        <v>754742</v>
      </c>
    </row>
    <row r="4723" spans="1:6">
      <c r="A4723" t="s">
        <v>830</v>
      </c>
      <c r="B4723" t="s">
        <v>800</v>
      </c>
      <c r="C4723" t="s">
        <v>69</v>
      </c>
      <c r="D4723" s="75" t="s">
        <v>832</v>
      </c>
      <c r="E4723" t="s">
        <v>54</v>
      </c>
      <c r="F4723">
        <v>781680</v>
      </c>
    </row>
    <row r="4724" spans="1:6">
      <c r="A4724" t="s">
        <v>830</v>
      </c>
      <c r="B4724" t="s">
        <v>800</v>
      </c>
      <c r="C4724" t="s">
        <v>69</v>
      </c>
      <c r="D4724" s="75" t="s">
        <v>833</v>
      </c>
      <c r="E4724" t="s">
        <v>54</v>
      </c>
      <c r="F4724">
        <v>851561</v>
      </c>
    </row>
    <row r="4725" spans="1:6">
      <c r="A4725" t="s">
        <v>830</v>
      </c>
      <c r="B4725" t="s">
        <v>800</v>
      </c>
      <c r="C4725" t="s">
        <v>69</v>
      </c>
      <c r="D4725" s="75" t="s">
        <v>834</v>
      </c>
      <c r="E4725" t="s">
        <v>54</v>
      </c>
      <c r="F4725">
        <v>1144907</v>
      </c>
    </row>
    <row r="4726" spans="1:6">
      <c r="A4726" t="s">
        <v>830</v>
      </c>
      <c r="B4726" t="s">
        <v>800</v>
      </c>
      <c r="C4726" t="s">
        <v>69</v>
      </c>
      <c r="D4726" s="75" t="s">
        <v>835</v>
      </c>
      <c r="E4726" t="s">
        <v>54</v>
      </c>
      <c r="F4726">
        <v>1250971</v>
      </c>
    </row>
    <row r="4727" spans="1:6">
      <c r="A4727" t="s">
        <v>830</v>
      </c>
      <c r="B4727" t="s">
        <v>800</v>
      </c>
      <c r="C4727" t="s">
        <v>69</v>
      </c>
      <c r="D4727" s="75" t="s">
        <v>836</v>
      </c>
      <c r="E4727" t="s">
        <v>54</v>
      </c>
      <c r="F4727">
        <v>1196258</v>
      </c>
    </row>
    <row r="4728" spans="1:6">
      <c r="A4728" t="s">
        <v>830</v>
      </c>
      <c r="B4728" t="s">
        <v>800</v>
      </c>
      <c r="C4728" t="s">
        <v>69</v>
      </c>
      <c r="D4728" s="75" t="s">
        <v>837</v>
      </c>
      <c r="E4728" t="s">
        <v>54</v>
      </c>
      <c r="F4728">
        <v>1279326</v>
      </c>
    </row>
    <row r="4729" spans="1:6">
      <c r="A4729" t="s">
        <v>830</v>
      </c>
      <c r="B4729" t="s">
        <v>800</v>
      </c>
      <c r="C4729" t="s">
        <v>69</v>
      </c>
      <c r="D4729" s="75" t="s">
        <v>838</v>
      </c>
      <c r="E4729" t="s">
        <v>54</v>
      </c>
      <c r="F4729">
        <v>1233383</v>
      </c>
    </row>
    <row r="4730" spans="1:6">
      <c r="A4730" t="s">
        <v>830</v>
      </c>
      <c r="B4730" t="s">
        <v>800</v>
      </c>
      <c r="C4730" t="s">
        <v>69</v>
      </c>
      <c r="D4730" s="75" t="s">
        <v>839</v>
      </c>
      <c r="E4730" t="s">
        <v>54</v>
      </c>
      <c r="F4730">
        <v>1334149</v>
      </c>
    </row>
    <row r="4731" spans="1:6">
      <c r="A4731" t="s">
        <v>830</v>
      </c>
      <c r="B4731" t="s">
        <v>800</v>
      </c>
      <c r="C4731" t="s">
        <v>69</v>
      </c>
      <c r="D4731" s="75" t="s">
        <v>840</v>
      </c>
      <c r="E4731" t="s">
        <v>54</v>
      </c>
      <c r="F4731">
        <v>1296059</v>
      </c>
    </row>
    <row r="4732" spans="1:6">
      <c r="A4732" t="s">
        <v>830</v>
      </c>
      <c r="B4732" t="s">
        <v>800</v>
      </c>
      <c r="C4732" t="s">
        <v>69</v>
      </c>
      <c r="D4732" s="75" t="s">
        <v>841</v>
      </c>
      <c r="E4732" t="s">
        <v>54</v>
      </c>
      <c r="F4732">
        <v>1158699</v>
      </c>
    </row>
    <row r="4733" spans="1:6">
      <c r="A4733" t="s">
        <v>830</v>
      </c>
      <c r="B4733" t="s">
        <v>800</v>
      </c>
      <c r="C4733" t="s">
        <v>69</v>
      </c>
      <c r="D4733" s="75" t="s">
        <v>842</v>
      </c>
      <c r="E4733" t="s">
        <v>54</v>
      </c>
      <c r="F4733">
        <v>924175</v>
      </c>
    </row>
    <row r="4734" spans="1:6">
      <c r="A4734" t="s">
        <v>830</v>
      </c>
      <c r="B4734" t="s">
        <v>800</v>
      </c>
      <c r="C4734" t="s">
        <v>69</v>
      </c>
      <c r="D4734" s="75" t="s">
        <v>843</v>
      </c>
      <c r="E4734" t="s">
        <v>54</v>
      </c>
      <c r="F4734">
        <v>550812</v>
      </c>
    </row>
    <row r="4735" spans="1:6">
      <c r="A4735" t="s">
        <v>830</v>
      </c>
      <c r="B4735" t="s">
        <v>800</v>
      </c>
      <c r="C4735" t="s">
        <v>69</v>
      </c>
      <c r="D4735" s="75" t="s">
        <v>844</v>
      </c>
      <c r="E4735" t="s">
        <v>54</v>
      </c>
      <c r="F4735">
        <v>310400</v>
      </c>
    </row>
    <row r="4736" spans="1:6">
      <c r="A4736" t="s">
        <v>830</v>
      </c>
      <c r="B4736" t="s">
        <v>800</v>
      </c>
      <c r="C4736" t="s">
        <v>69</v>
      </c>
      <c r="D4736" s="75" t="s">
        <v>845</v>
      </c>
      <c r="E4736" t="s">
        <v>54</v>
      </c>
      <c r="F4736">
        <v>143785</v>
      </c>
    </row>
    <row r="4737" spans="1:6">
      <c r="A4737" t="s">
        <v>830</v>
      </c>
      <c r="B4737" t="s">
        <v>800</v>
      </c>
      <c r="C4737" t="s">
        <v>69</v>
      </c>
      <c r="D4737" s="75" t="s">
        <v>846</v>
      </c>
      <c r="E4737" t="s">
        <v>54</v>
      </c>
      <c r="F4737">
        <v>47715</v>
      </c>
    </row>
    <row r="4738" spans="1:6">
      <c r="A4738" t="s">
        <v>830</v>
      </c>
      <c r="B4738" t="s">
        <v>800</v>
      </c>
      <c r="C4738" t="s">
        <v>69</v>
      </c>
      <c r="D4738" s="75" t="s">
        <v>847</v>
      </c>
      <c r="E4738" t="s">
        <v>54</v>
      </c>
      <c r="F4738">
        <v>8452</v>
      </c>
    </row>
    <row r="4739" spans="1:6">
      <c r="A4739" t="s">
        <v>830</v>
      </c>
      <c r="B4739" t="s">
        <v>800</v>
      </c>
      <c r="C4739" t="s">
        <v>69</v>
      </c>
      <c r="D4739" s="75" t="s">
        <v>159</v>
      </c>
      <c r="E4739" t="s">
        <v>791</v>
      </c>
      <c r="F4739">
        <v>46</v>
      </c>
    </row>
    <row r="4740" spans="1:6">
      <c r="A4740" t="s">
        <v>830</v>
      </c>
      <c r="B4740" t="s">
        <v>800</v>
      </c>
      <c r="C4740" t="s">
        <v>69</v>
      </c>
      <c r="D4740" s="75" t="s">
        <v>160</v>
      </c>
      <c r="E4740" t="s">
        <v>791</v>
      </c>
      <c r="F4740">
        <v>278</v>
      </c>
    </row>
    <row r="4741" spans="1:6">
      <c r="A4741" t="s">
        <v>830</v>
      </c>
      <c r="B4741" t="s">
        <v>800</v>
      </c>
      <c r="C4741" t="s">
        <v>69</v>
      </c>
      <c r="D4741" s="75" t="s">
        <v>161</v>
      </c>
      <c r="E4741" t="s">
        <v>791</v>
      </c>
      <c r="F4741">
        <v>272</v>
      </c>
    </row>
    <row r="4742" spans="1:6">
      <c r="A4742" t="s">
        <v>830</v>
      </c>
      <c r="B4742" t="s">
        <v>800</v>
      </c>
      <c r="C4742" t="s">
        <v>69</v>
      </c>
      <c r="D4742" s="75" t="s">
        <v>831</v>
      </c>
      <c r="E4742" t="s">
        <v>791</v>
      </c>
      <c r="F4742">
        <v>168</v>
      </c>
    </row>
    <row r="4743" spans="1:6">
      <c r="A4743" t="s">
        <v>830</v>
      </c>
      <c r="B4743" t="s">
        <v>800</v>
      </c>
      <c r="C4743" t="s">
        <v>69</v>
      </c>
      <c r="D4743" s="75" t="s">
        <v>832</v>
      </c>
      <c r="E4743" t="s">
        <v>791</v>
      </c>
      <c r="F4743">
        <v>249</v>
      </c>
    </row>
    <row r="4744" spans="1:6">
      <c r="A4744" t="s">
        <v>830</v>
      </c>
      <c r="B4744" t="s">
        <v>800</v>
      </c>
      <c r="C4744" t="s">
        <v>69</v>
      </c>
      <c r="D4744" s="75" t="s">
        <v>833</v>
      </c>
      <c r="E4744" t="s">
        <v>791</v>
      </c>
      <c r="F4744">
        <v>249</v>
      </c>
    </row>
    <row r="4745" spans="1:6">
      <c r="A4745" t="s">
        <v>830</v>
      </c>
      <c r="B4745" t="s">
        <v>800</v>
      </c>
      <c r="C4745" t="s">
        <v>69</v>
      </c>
      <c r="D4745" s="75" t="s">
        <v>834</v>
      </c>
      <c r="E4745" t="s">
        <v>791</v>
      </c>
      <c r="F4745">
        <v>404</v>
      </c>
    </row>
    <row r="4746" spans="1:6">
      <c r="A4746" t="s">
        <v>830</v>
      </c>
      <c r="B4746" t="s">
        <v>800</v>
      </c>
      <c r="C4746" t="s">
        <v>69</v>
      </c>
      <c r="D4746" s="75" t="s">
        <v>835</v>
      </c>
      <c r="E4746" t="s">
        <v>791</v>
      </c>
      <c r="F4746">
        <v>343</v>
      </c>
    </row>
    <row r="4747" spans="1:6">
      <c r="A4747" t="s">
        <v>830</v>
      </c>
      <c r="B4747" t="s">
        <v>800</v>
      </c>
      <c r="C4747" t="s">
        <v>69</v>
      </c>
      <c r="D4747" s="75" t="s">
        <v>836</v>
      </c>
      <c r="E4747" t="s">
        <v>791</v>
      </c>
      <c r="F4747">
        <v>415</v>
      </c>
    </row>
    <row r="4748" spans="1:6">
      <c r="A4748" t="s">
        <v>830</v>
      </c>
      <c r="B4748" t="s">
        <v>800</v>
      </c>
      <c r="C4748" t="s">
        <v>69</v>
      </c>
      <c r="D4748" s="75" t="s">
        <v>837</v>
      </c>
      <c r="E4748" t="s">
        <v>791</v>
      </c>
      <c r="F4748">
        <v>313</v>
      </c>
    </row>
    <row r="4749" spans="1:6">
      <c r="A4749" t="s">
        <v>830</v>
      </c>
      <c r="B4749" t="s">
        <v>800</v>
      </c>
      <c r="C4749" t="s">
        <v>69</v>
      </c>
      <c r="D4749" s="75" t="s">
        <v>838</v>
      </c>
      <c r="E4749" t="s">
        <v>791</v>
      </c>
      <c r="F4749">
        <v>318</v>
      </c>
    </row>
    <row r="4750" spans="1:6">
      <c r="A4750" t="s">
        <v>830</v>
      </c>
      <c r="B4750" t="s">
        <v>800</v>
      </c>
      <c r="C4750" t="s">
        <v>69</v>
      </c>
      <c r="D4750" s="75" t="s">
        <v>839</v>
      </c>
      <c r="E4750" t="s">
        <v>791</v>
      </c>
      <c r="F4750">
        <v>283</v>
      </c>
    </row>
    <row r="4751" spans="1:6">
      <c r="A4751" t="s">
        <v>830</v>
      </c>
      <c r="B4751" t="s">
        <v>800</v>
      </c>
      <c r="C4751" t="s">
        <v>69</v>
      </c>
      <c r="D4751" s="75" t="s">
        <v>840</v>
      </c>
      <c r="E4751" t="s">
        <v>791</v>
      </c>
      <c r="F4751">
        <v>358</v>
      </c>
    </row>
    <row r="4752" spans="1:6">
      <c r="A4752" t="s">
        <v>830</v>
      </c>
      <c r="B4752" t="s">
        <v>800</v>
      </c>
      <c r="C4752" t="s">
        <v>69</v>
      </c>
      <c r="D4752" s="75" t="s">
        <v>841</v>
      </c>
      <c r="E4752" t="s">
        <v>791</v>
      </c>
      <c r="F4752">
        <v>229</v>
      </c>
    </row>
    <row r="4753" spans="1:6">
      <c r="A4753" t="s">
        <v>830</v>
      </c>
      <c r="B4753" t="s">
        <v>800</v>
      </c>
      <c r="C4753" t="s">
        <v>69</v>
      </c>
      <c r="D4753" s="75" t="s">
        <v>842</v>
      </c>
      <c r="E4753" t="s">
        <v>791</v>
      </c>
      <c r="F4753">
        <v>152</v>
      </c>
    </row>
    <row r="4754" spans="1:6">
      <c r="A4754" t="s">
        <v>830</v>
      </c>
      <c r="B4754" t="s">
        <v>800</v>
      </c>
      <c r="C4754" t="s">
        <v>69</v>
      </c>
      <c r="D4754" s="75" t="s">
        <v>843</v>
      </c>
      <c r="E4754" t="s">
        <v>791</v>
      </c>
      <c r="F4754">
        <v>103</v>
      </c>
    </row>
    <row r="4755" spans="1:6">
      <c r="A4755" t="s">
        <v>830</v>
      </c>
      <c r="B4755" t="s">
        <v>800</v>
      </c>
      <c r="C4755" t="s">
        <v>69</v>
      </c>
      <c r="D4755" s="75" t="s">
        <v>844</v>
      </c>
      <c r="E4755" t="s">
        <v>791</v>
      </c>
      <c r="F4755">
        <v>91</v>
      </c>
    </row>
    <row r="4756" spans="1:6">
      <c r="A4756" t="s">
        <v>830</v>
      </c>
      <c r="B4756" t="s">
        <v>800</v>
      </c>
      <c r="C4756" t="s">
        <v>69</v>
      </c>
      <c r="D4756" s="75" t="s">
        <v>845</v>
      </c>
      <c r="E4756" t="s">
        <v>791</v>
      </c>
      <c r="F4756">
        <v>37</v>
      </c>
    </row>
    <row r="4757" spans="1:6">
      <c r="A4757" t="s">
        <v>830</v>
      </c>
      <c r="B4757" t="s">
        <v>800</v>
      </c>
      <c r="C4757" t="s">
        <v>69</v>
      </c>
      <c r="D4757" s="75" t="s">
        <v>846</v>
      </c>
      <c r="E4757" t="s">
        <v>791</v>
      </c>
      <c r="F4757">
        <v>15</v>
      </c>
    </row>
    <row r="4758" spans="1:6">
      <c r="A4758" t="s">
        <v>830</v>
      </c>
      <c r="B4758" t="s">
        <v>800</v>
      </c>
      <c r="C4758" t="s">
        <v>69</v>
      </c>
      <c r="D4758" s="75" t="s">
        <v>847</v>
      </c>
      <c r="E4758" t="s">
        <v>791</v>
      </c>
      <c r="F4758">
        <v>9</v>
      </c>
    </row>
    <row r="4759" spans="1:6">
      <c r="A4759" t="s">
        <v>830</v>
      </c>
      <c r="B4759" t="s">
        <v>800</v>
      </c>
      <c r="C4759" t="s">
        <v>68</v>
      </c>
      <c r="D4759" s="75" t="s">
        <v>159</v>
      </c>
      <c r="E4759" t="s">
        <v>46</v>
      </c>
      <c r="F4759">
        <v>57321</v>
      </c>
    </row>
    <row r="4760" spans="1:6">
      <c r="A4760" t="s">
        <v>830</v>
      </c>
      <c r="B4760" t="s">
        <v>800</v>
      </c>
      <c r="C4760" t="s">
        <v>68</v>
      </c>
      <c r="D4760" s="75" t="s">
        <v>160</v>
      </c>
      <c r="E4760" t="s">
        <v>46</v>
      </c>
      <c r="F4760">
        <v>301044</v>
      </c>
    </row>
    <row r="4761" spans="1:6">
      <c r="A4761" t="s">
        <v>830</v>
      </c>
      <c r="B4761" t="s">
        <v>800</v>
      </c>
      <c r="C4761" t="s">
        <v>68</v>
      </c>
      <c r="D4761" s="75" t="s">
        <v>161</v>
      </c>
      <c r="E4761" t="s">
        <v>46</v>
      </c>
      <c r="F4761">
        <v>330289</v>
      </c>
    </row>
    <row r="4762" spans="1:6">
      <c r="A4762" t="s">
        <v>830</v>
      </c>
      <c r="B4762" t="s">
        <v>800</v>
      </c>
      <c r="C4762" t="s">
        <v>68</v>
      </c>
      <c r="D4762" s="75" t="s">
        <v>831</v>
      </c>
      <c r="E4762" t="s">
        <v>46</v>
      </c>
      <c r="F4762">
        <v>247966</v>
      </c>
    </row>
    <row r="4763" spans="1:6">
      <c r="A4763" t="s">
        <v>830</v>
      </c>
      <c r="B4763" t="s">
        <v>800</v>
      </c>
      <c r="C4763" t="s">
        <v>68</v>
      </c>
      <c r="D4763" s="75" t="s">
        <v>832</v>
      </c>
      <c r="E4763" t="s">
        <v>46</v>
      </c>
      <c r="F4763">
        <v>195299</v>
      </c>
    </row>
    <row r="4764" spans="1:6">
      <c r="A4764" t="s">
        <v>830</v>
      </c>
      <c r="B4764" t="s">
        <v>800</v>
      </c>
      <c r="C4764" t="s">
        <v>68</v>
      </c>
      <c r="D4764" s="75" t="s">
        <v>833</v>
      </c>
      <c r="E4764" t="s">
        <v>46</v>
      </c>
      <c r="F4764">
        <v>184338</v>
      </c>
    </row>
    <row r="4765" spans="1:6">
      <c r="A4765" t="s">
        <v>830</v>
      </c>
      <c r="B4765" t="s">
        <v>800</v>
      </c>
      <c r="C4765" t="s">
        <v>68</v>
      </c>
      <c r="D4765" s="75" t="s">
        <v>834</v>
      </c>
      <c r="E4765" t="s">
        <v>46</v>
      </c>
      <c r="F4765">
        <v>270222</v>
      </c>
    </row>
    <row r="4766" spans="1:6">
      <c r="A4766" t="s">
        <v>830</v>
      </c>
      <c r="B4766" t="s">
        <v>800</v>
      </c>
      <c r="C4766" t="s">
        <v>68</v>
      </c>
      <c r="D4766" s="75" t="s">
        <v>835</v>
      </c>
      <c r="E4766" t="s">
        <v>46</v>
      </c>
      <c r="F4766">
        <v>323523</v>
      </c>
    </row>
    <row r="4767" spans="1:6">
      <c r="A4767" t="s">
        <v>830</v>
      </c>
      <c r="B4767" t="s">
        <v>800</v>
      </c>
      <c r="C4767" t="s">
        <v>68</v>
      </c>
      <c r="D4767" s="75" t="s">
        <v>836</v>
      </c>
      <c r="E4767" t="s">
        <v>46</v>
      </c>
      <c r="F4767">
        <v>311739</v>
      </c>
    </row>
    <row r="4768" spans="1:6">
      <c r="A4768" t="s">
        <v>830</v>
      </c>
      <c r="B4768" t="s">
        <v>800</v>
      </c>
      <c r="C4768" t="s">
        <v>68</v>
      </c>
      <c r="D4768" s="75" t="s">
        <v>837</v>
      </c>
      <c r="E4768" t="s">
        <v>46</v>
      </c>
      <c r="F4768">
        <v>322811</v>
      </c>
    </row>
    <row r="4769" spans="1:6">
      <c r="A4769" t="s">
        <v>830</v>
      </c>
      <c r="B4769" t="s">
        <v>800</v>
      </c>
      <c r="C4769" t="s">
        <v>68</v>
      </c>
      <c r="D4769" s="75" t="s">
        <v>838</v>
      </c>
      <c r="E4769" t="s">
        <v>46</v>
      </c>
      <c r="F4769">
        <v>302473</v>
      </c>
    </row>
    <row r="4770" spans="1:6">
      <c r="A4770" t="s">
        <v>830</v>
      </c>
      <c r="B4770" t="s">
        <v>800</v>
      </c>
      <c r="C4770" t="s">
        <v>68</v>
      </c>
      <c r="D4770" s="75" t="s">
        <v>839</v>
      </c>
      <c r="E4770" t="s">
        <v>46</v>
      </c>
      <c r="F4770">
        <v>341746</v>
      </c>
    </row>
    <row r="4771" spans="1:6">
      <c r="A4771" t="s">
        <v>830</v>
      </c>
      <c r="B4771" t="s">
        <v>800</v>
      </c>
      <c r="C4771" t="s">
        <v>68</v>
      </c>
      <c r="D4771" s="75" t="s">
        <v>840</v>
      </c>
      <c r="E4771" t="s">
        <v>46</v>
      </c>
      <c r="F4771">
        <v>339333</v>
      </c>
    </row>
    <row r="4772" spans="1:6">
      <c r="A4772" t="s">
        <v>830</v>
      </c>
      <c r="B4772" t="s">
        <v>800</v>
      </c>
      <c r="C4772" t="s">
        <v>68</v>
      </c>
      <c r="D4772" s="75" t="s">
        <v>841</v>
      </c>
      <c r="E4772" t="s">
        <v>46</v>
      </c>
      <c r="F4772">
        <v>304553</v>
      </c>
    </row>
    <row r="4773" spans="1:6">
      <c r="A4773" t="s">
        <v>830</v>
      </c>
      <c r="B4773" t="s">
        <v>800</v>
      </c>
      <c r="C4773" t="s">
        <v>68</v>
      </c>
      <c r="D4773" s="75" t="s">
        <v>842</v>
      </c>
      <c r="E4773" t="s">
        <v>46</v>
      </c>
      <c r="F4773">
        <v>252596</v>
      </c>
    </row>
    <row r="4774" spans="1:6">
      <c r="A4774" t="s">
        <v>830</v>
      </c>
      <c r="B4774" t="s">
        <v>800</v>
      </c>
      <c r="C4774" t="s">
        <v>68</v>
      </c>
      <c r="D4774" s="75" t="s">
        <v>843</v>
      </c>
      <c r="E4774" t="s">
        <v>46</v>
      </c>
      <c r="F4774">
        <v>159881</v>
      </c>
    </row>
    <row r="4775" spans="1:6">
      <c r="A4775" t="s">
        <v>830</v>
      </c>
      <c r="B4775" t="s">
        <v>800</v>
      </c>
      <c r="C4775" t="s">
        <v>68</v>
      </c>
      <c r="D4775" s="75" t="s">
        <v>844</v>
      </c>
      <c r="E4775" t="s">
        <v>46</v>
      </c>
      <c r="F4775">
        <v>89546</v>
      </c>
    </row>
    <row r="4776" spans="1:6">
      <c r="A4776" t="s">
        <v>830</v>
      </c>
      <c r="B4776" t="s">
        <v>800</v>
      </c>
      <c r="C4776" t="s">
        <v>68</v>
      </c>
      <c r="D4776" s="75" t="s">
        <v>845</v>
      </c>
      <c r="E4776" t="s">
        <v>46</v>
      </c>
      <c r="F4776">
        <v>41163</v>
      </c>
    </row>
    <row r="4777" spans="1:6">
      <c r="A4777" t="s">
        <v>830</v>
      </c>
      <c r="B4777" t="s">
        <v>800</v>
      </c>
      <c r="C4777" t="s">
        <v>68</v>
      </c>
      <c r="D4777" s="75" t="s">
        <v>846</v>
      </c>
      <c r="E4777" t="s">
        <v>46</v>
      </c>
      <c r="F4777">
        <v>12586</v>
      </c>
    </row>
    <row r="4778" spans="1:6">
      <c r="A4778" t="s">
        <v>830</v>
      </c>
      <c r="B4778" t="s">
        <v>800</v>
      </c>
      <c r="C4778" t="s">
        <v>68</v>
      </c>
      <c r="D4778" s="75" t="s">
        <v>847</v>
      </c>
      <c r="E4778" t="s">
        <v>46</v>
      </c>
      <c r="F4778">
        <v>1432</v>
      </c>
    </row>
    <row r="4779" spans="1:6">
      <c r="A4779" t="s">
        <v>830</v>
      </c>
      <c r="B4779" t="s">
        <v>800</v>
      </c>
      <c r="C4779" t="s">
        <v>68</v>
      </c>
      <c r="D4779" s="75" t="s">
        <v>159</v>
      </c>
      <c r="E4779" t="s">
        <v>700</v>
      </c>
      <c r="F4779">
        <v>32366</v>
      </c>
    </row>
    <row r="4780" spans="1:6">
      <c r="A4780" t="s">
        <v>830</v>
      </c>
      <c r="B4780" t="s">
        <v>800</v>
      </c>
      <c r="C4780" t="s">
        <v>68</v>
      </c>
      <c r="D4780" s="75" t="s">
        <v>160</v>
      </c>
      <c r="E4780" t="s">
        <v>700</v>
      </c>
      <c r="F4780">
        <v>183325</v>
      </c>
    </row>
    <row r="4781" spans="1:6">
      <c r="A4781" t="s">
        <v>830</v>
      </c>
      <c r="B4781" t="s">
        <v>800</v>
      </c>
      <c r="C4781" t="s">
        <v>68</v>
      </c>
      <c r="D4781" s="75" t="s">
        <v>161</v>
      </c>
      <c r="E4781" t="s">
        <v>700</v>
      </c>
      <c r="F4781">
        <v>211349</v>
      </c>
    </row>
    <row r="4782" spans="1:6">
      <c r="A4782" t="s">
        <v>830</v>
      </c>
      <c r="B4782" t="s">
        <v>800</v>
      </c>
      <c r="C4782" t="s">
        <v>68</v>
      </c>
      <c r="D4782" s="75" t="s">
        <v>831</v>
      </c>
      <c r="E4782" t="s">
        <v>700</v>
      </c>
      <c r="F4782">
        <v>164956</v>
      </c>
    </row>
    <row r="4783" spans="1:6">
      <c r="A4783" t="s">
        <v>830</v>
      </c>
      <c r="B4783" t="s">
        <v>800</v>
      </c>
      <c r="C4783" t="s">
        <v>68</v>
      </c>
      <c r="D4783" s="75" t="s">
        <v>832</v>
      </c>
      <c r="E4783" t="s">
        <v>700</v>
      </c>
      <c r="F4783">
        <v>131159</v>
      </c>
    </row>
    <row r="4784" spans="1:6">
      <c r="A4784" t="s">
        <v>830</v>
      </c>
      <c r="B4784" t="s">
        <v>800</v>
      </c>
      <c r="C4784" t="s">
        <v>68</v>
      </c>
      <c r="D4784" s="75" t="s">
        <v>833</v>
      </c>
      <c r="E4784" t="s">
        <v>700</v>
      </c>
      <c r="F4784">
        <v>127848</v>
      </c>
    </row>
    <row r="4785" spans="1:6">
      <c r="A4785" t="s">
        <v>830</v>
      </c>
      <c r="B4785" t="s">
        <v>800</v>
      </c>
      <c r="C4785" t="s">
        <v>68</v>
      </c>
      <c r="D4785" s="75" t="s">
        <v>834</v>
      </c>
      <c r="E4785" t="s">
        <v>700</v>
      </c>
      <c r="F4785">
        <v>191114</v>
      </c>
    </row>
    <row r="4786" spans="1:6">
      <c r="A4786" t="s">
        <v>830</v>
      </c>
      <c r="B4786" t="s">
        <v>800</v>
      </c>
      <c r="C4786" t="s">
        <v>68</v>
      </c>
      <c r="D4786" s="75" t="s">
        <v>835</v>
      </c>
      <c r="E4786" t="s">
        <v>700</v>
      </c>
      <c r="F4786">
        <v>219465</v>
      </c>
    </row>
    <row r="4787" spans="1:6">
      <c r="A4787" t="s">
        <v>830</v>
      </c>
      <c r="B4787" t="s">
        <v>800</v>
      </c>
      <c r="C4787" t="s">
        <v>68</v>
      </c>
      <c r="D4787" s="75" t="s">
        <v>836</v>
      </c>
      <c r="E4787" t="s">
        <v>700</v>
      </c>
      <c r="F4787">
        <v>207299</v>
      </c>
    </row>
    <row r="4788" spans="1:6">
      <c r="A4788" t="s">
        <v>830</v>
      </c>
      <c r="B4788" t="s">
        <v>800</v>
      </c>
      <c r="C4788" t="s">
        <v>68</v>
      </c>
      <c r="D4788" s="75" t="s">
        <v>837</v>
      </c>
      <c r="E4788" t="s">
        <v>700</v>
      </c>
      <c r="F4788">
        <v>214398</v>
      </c>
    </row>
    <row r="4789" spans="1:6">
      <c r="A4789" t="s">
        <v>830</v>
      </c>
      <c r="B4789" t="s">
        <v>800</v>
      </c>
      <c r="C4789" t="s">
        <v>68</v>
      </c>
      <c r="D4789" s="75" t="s">
        <v>838</v>
      </c>
      <c r="E4789" t="s">
        <v>700</v>
      </c>
      <c r="F4789">
        <v>209945</v>
      </c>
    </row>
    <row r="4790" spans="1:6">
      <c r="A4790" t="s">
        <v>830</v>
      </c>
      <c r="B4790" t="s">
        <v>800</v>
      </c>
      <c r="C4790" t="s">
        <v>68</v>
      </c>
      <c r="D4790" s="75" t="s">
        <v>839</v>
      </c>
      <c r="E4790" t="s">
        <v>700</v>
      </c>
      <c r="F4790">
        <v>221700</v>
      </c>
    </row>
    <row r="4791" spans="1:6">
      <c r="A4791" t="s">
        <v>830</v>
      </c>
      <c r="B4791" t="s">
        <v>800</v>
      </c>
      <c r="C4791" t="s">
        <v>68</v>
      </c>
      <c r="D4791" s="75" t="s">
        <v>840</v>
      </c>
      <c r="E4791" t="s">
        <v>700</v>
      </c>
      <c r="F4791">
        <v>213451</v>
      </c>
    </row>
    <row r="4792" spans="1:6">
      <c r="A4792" t="s">
        <v>830</v>
      </c>
      <c r="B4792" t="s">
        <v>800</v>
      </c>
      <c r="C4792" t="s">
        <v>68</v>
      </c>
      <c r="D4792" s="75" t="s">
        <v>841</v>
      </c>
      <c r="E4792" t="s">
        <v>700</v>
      </c>
      <c r="F4792">
        <v>183542</v>
      </c>
    </row>
    <row r="4793" spans="1:6">
      <c r="A4793" t="s">
        <v>830</v>
      </c>
      <c r="B4793" t="s">
        <v>800</v>
      </c>
      <c r="C4793" t="s">
        <v>68</v>
      </c>
      <c r="D4793" s="75" t="s">
        <v>842</v>
      </c>
      <c r="E4793" t="s">
        <v>700</v>
      </c>
      <c r="F4793">
        <v>147632</v>
      </c>
    </row>
    <row r="4794" spans="1:6">
      <c r="A4794" t="s">
        <v>830</v>
      </c>
      <c r="B4794" t="s">
        <v>800</v>
      </c>
      <c r="C4794" t="s">
        <v>68</v>
      </c>
      <c r="D4794" s="75" t="s">
        <v>843</v>
      </c>
      <c r="E4794" t="s">
        <v>700</v>
      </c>
      <c r="F4794">
        <v>89647</v>
      </c>
    </row>
    <row r="4795" spans="1:6">
      <c r="A4795" t="s">
        <v>830</v>
      </c>
      <c r="B4795" t="s">
        <v>800</v>
      </c>
      <c r="C4795" t="s">
        <v>68</v>
      </c>
      <c r="D4795" s="75" t="s">
        <v>844</v>
      </c>
      <c r="E4795" t="s">
        <v>700</v>
      </c>
      <c r="F4795">
        <v>48651</v>
      </c>
    </row>
    <row r="4796" spans="1:6">
      <c r="A4796" t="s">
        <v>830</v>
      </c>
      <c r="B4796" t="s">
        <v>800</v>
      </c>
      <c r="C4796" t="s">
        <v>68</v>
      </c>
      <c r="D4796" s="75" t="s">
        <v>845</v>
      </c>
      <c r="E4796" t="s">
        <v>700</v>
      </c>
      <c r="F4796">
        <v>22252</v>
      </c>
    </row>
    <row r="4797" spans="1:6">
      <c r="A4797" t="s">
        <v>830</v>
      </c>
      <c r="B4797" t="s">
        <v>800</v>
      </c>
      <c r="C4797" t="s">
        <v>68</v>
      </c>
      <c r="D4797" s="75" t="s">
        <v>846</v>
      </c>
      <c r="E4797" t="s">
        <v>700</v>
      </c>
      <c r="F4797">
        <v>7337</v>
      </c>
    </row>
    <row r="4798" spans="1:6">
      <c r="A4798" t="s">
        <v>830</v>
      </c>
      <c r="B4798" t="s">
        <v>800</v>
      </c>
      <c r="C4798" t="s">
        <v>68</v>
      </c>
      <c r="D4798" s="75" t="s">
        <v>847</v>
      </c>
      <c r="E4798" t="s">
        <v>700</v>
      </c>
      <c r="F4798">
        <v>702</v>
      </c>
    </row>
    <row r="4799" spans="1:6">
      <c r="A4799" t="s">
        <v>830</v>
      </c>
      <c r="B4799" t="s">
        <v>800</v>
      </c>
      <c r="C4799" t="s">
        <v>68</v>
      </c>
      <c r="D4799" s="75" t="s">
        <v>159</v>
      </c>
      <c r="E4799" t="s">
        <v>701</v>
      </c>
      <c r="F4799">
        <v>36182</v>
      </c>
    </row>
    <row r="4800" spans="1:6">
      <c r="A4800" t="s">
        <v>830</v>
      </c>
      <c r="B4800" t="s">
        <v>800</v>
      </c>
      <c r="C4800" t="s">
        <v>68</v>
      </c>
      <c r="D4800" s="75" t="s">
        <v>160</v>
      </c>
      <c r="E4800" t="s">
        <v>701</v>
      </c>
      <c r="F4800">
        <v>171005</v>
      </c>
    </row>
    <row r="4801" spans="1:6">
      <c r="A4801" t="s">
        <v>830</v>
      </c>
      <c r="B4801" t="s">
        <v>800</v>
      </c>
      <c r="C4801" t="s">
        <v>68</v>
      </c>
      <c r="D4801" s="75" t="s">
        <v>161</v>
      </c>
      <c r="E4801" t="s">
        <v>701</v>
      </c>
      <c r="F4801">
        <v>201862</v>
      </c>
    </row>
    <row r="4802" spans="1:6">
      <c r="A4802" t="s">
        <v>830</v>
      </c>
      <c r="B4802" t="s">
        <v>800</v>
      </c>
      <c r="C4802" t="s">
        <v>68</v>
      </c>
      <c r="D4802" s="75" t="s">
        <v>831</v>
      </c>
      <c r="E4802" t="s">
        <v>701</v>
      </c>
      <c r="F4802">
        <v>160784</v>
      </c>
    </row>
    <row r="4803" spans="1:6">
      <c r="A4803" t="s">
        <v>830</v>
      </c>
      <c r="B4803" t="s">
        <v>800</v>
      </c>
      <c r="C4803" t="s">
        <v>68</v>
      </c>
      <c r="D4803" s="75" t="s">
        <v>832</v>
      </c>
      <c r="E4803" t="s">
        <v>701</v>
      </c>
      <c r="F4803">
        <v>119853</v>
      </c>
    </row>
    <row r="4804" spans="1:6">
      <c r="A4804" t="s">
        <v>830</v>
      </c>
      <c r="B4804" t="s">
        <v>800</v>
      </c>
      <c r="C4804" t="s">
        <v>68</v>
      </c>
      <c r="D4804" s="75" t="s">
        <v>833</v>
      </c>
      <c r="E4804" t="s">
        <v>701</v>
      </c>
      <c r="F4804">
        <v>107018</v>
      </c>
    </row>
    <row r="4805" spans="1:6">
      <c r="A4805" t="s">
        <v>830</v>
      </c>
      <c r="B4805" t="s">
        <v>800</v>
      </c>
      <c r="C4805" t="s">
        <v>68</v>
      </c>
      <c r="D4805" s="75" t="s">
        <v>834</v>
      </c>
      <c r="E4805" t="s">
        <v>701</v>
      </c>
      <c r="F4805">
        <v>153503</v>
      </c>
    </row>
    <row r="4806" spans="1:6">
      <c r="A4806" t="s">
        <v>830</v>
      </c>
      <c r="B4806" t="s">
        <v>800</v>
      </c>
      <c r="C4806" t="s">
        <v>68</v>
      </c>
      <c r="D4806" s="75" t="s">
        <v>835</v>
      </c>
      <c r="E4806" t="s">
        <v>701</v>
      </c>
      <c r="F4806">
        <v>182168</v>
      </c>
    </row>
    <row r="4807" spans="1:6">
      <c r="A4807" t="s">
        <v>830</v>
      </c>
      <c r="B4807" t="s">
        <v>800</v>
      </c>
      <c r="C4807" t="s">
        <v>68</v>
      </c>
      <c r="D4807" s="75" t="s">
        <v>836</v>
      </c>
      <c r="E4807" t="s">
        <v>701</v>
      </c>
      <c r="F4807">
        <v>183960</v>
      </c>
    </row>
    <row r="4808" spans="1:6">
      <c r="A4808" t="s">
        <v>830</v>
      </c>
      <c r="B4808" t="s">
        <v>800</v>
      </c>
      <c r="C4808" t="s">
        <v>68</v>
      </c>
      <c r="D4808" s="75" t="s">
        <v>837</v>
      </c>
      <c r="E4808" t="s">
        <v>701</v>
      </c>
      <c r="F4808">
        <v>205319</v>
      </c>
    </row>
    <row r="4809" spans="1:6">
      <c r="A4809" t="s">
        <v>830</v>
      </c>
      <c r="B4809" t="s">
        <v>800</v>
      </c>
      <c r="C4809" t="s">
        <v>68</v>
      </c>
      <c r="D4809" s="75" t="s">
        <v>838</v>
      </c>
      <c r="E4809" t="s">
        <v>701</v>
      </c>
      <c r="F4809">
        <v>194771</v>
      </c>
    </row>
    <row r="4810" spans="1:6">
      <c r="A4810" t="s">
        <v>830</v>
      </c>
      <c r="B4810" t="s">
        <v>800</v>
      </c>
      <c r="C4810" t="s">
        <v>68</v>
      </c>
      <c r="D4810" s="75" t="s">
        <v>839</v>
      </c>
      <c r="E4810" t="s">
        <v>701</v>
      </c>
      <c r="F4810">
        <v>215317</v>
      </c>
    </row>
    <row r="4811" spans="1:6">
      <c r="A4811" t="s">
        <v>830</v>
      </c>
      <c r="B4811" t="s">
        <v>800</v>
      </c>
      <c r="C4811" t="s">
        <v>68</v>
      </c>
      <c r="D4811" s="75" t="s">
        <v>840</v>
      </c>
      <c r="E4811" t="s">
        <v>701</v>
      </c>
      <c r="F4811">
        <v>215963</v>
      </c>
    </row>
    <row r="4812" spans="1:6">
      <c r="A4812" t="s">
        <v>830</v>
      </c>
      <c r="B4812" t="s">
        <v>800</v>
      </c>
      <c r="C4812" t="s">
        <v>68</v>
      </c>
      <c r="D4812" s="75" t="s">
        <v>841</v>
      </c>
      <c r="E4812" t="s">
        <v>701</v>
      </c>
      <c r="F4812">
        <v>201336</v>
      </c>
    </row>
    <row r="4813" spans="1:6">
      <c r="A4813" t="s">
        <v>830</v>
      </c>
      <c r="B4813" t="s">
        <v>800</v>
      </c>
      <c r="C4813" t="s">
        <v>68</v>
      </c>
      <c r="D4813" s="75" t="s">
        <v>842</v>
      </c>
      <c r="E4813" t="s">
        <v>701</v>
      </c>
      <c r="F4813">
        <v>166326</v>
      </c>
    </row>
    <row r="4814" spans="1:6">
      <c r="A4814" t="s">
        <v>830</v>
      </c>
      <c r="B4814" t="s">
        <v>800</v>
      </c>
      <c r="C4814" t="s">
        <v>68</v>
      </c>
      <c r="D4814" s="75" t="s">
        <v>843</v>
      </c>
      <c r="E4814" t="s">
        <v>701</v>
      </c>
      <c r="F4814">
        <v>106682</v>
      </c>
    </row>
    <row r="4815" spans="1:6">
      <c r="A4815" t="s">
        <v>830</v>
      </c>
      <c r="B4815" t="s">
        <v>800</v>
      </c>
      <c r="C4815" t="s">
        <v>68</v>
      </c>
      <c r="D4815" s="75" t="s">
        <v>844</v>
      </c>
      <c r="E4815" t="s">
        <v>701</v>
      </c>
      <c r="F4815">
        <v>59027</v>
      </c>
    </row>
    <row r="4816" spans="1:6">
      <c r="A4816" t="s">
        <v>830</v>
      </c>
      <c r="B4816" t="s">
        <v>800</v>
      </c>
      <c r="C4816" t="s">
        <v>68</v>
      </c>
      <c r="D4816" s="75" t="s">
        <v>845</v>
      </c>
      <c r="E4816" t="s">
        <v>701</v>
      </c>
      <c r="F4816">
        <v>24782</v>
      </c>
    </row>
    <row r="4817" spans="1:6">
      <c r="A4817" t="s">
        <v>830</v>
      </c>
      <c r="B4817" t="s">
        <v>800</v>
      </c>
      <c r="C4817" t="s">
        <v>68</v>
      </c>
      <c r="D4817" s="75" t="s">
        <v>846</v>
      </c>
      <c r="E4817" t="s">
        <v>701</v>
      </c>
      <c r="F4817">
        <v>7109</v>
      </c>
    </row>
    <row r="4818" spans="1:6">
      <c r="A4818" t="s">
        <v>830</v>
      </c>
      <c r="B4818" t="s">
        <v>800</v>
      </c>
      <c r="C4818" t="s">
        <v>68</v>
      </c>
      <c r="D4818" s="75" t="s">
        <v>847</v>
      </c>
      <c r="E4818" t="s">
        <v>701</v>
      </c>
      <c r="F4818">
        <v>698</v>
      </c>
    </row>
    <row r="4819" spans="1:6">
      <c r="A4819" t="s">
        <v>830</v>
      </c>
      <c r="B4819" t="s">
        <v>800</v>
      </c>
      <c r="C4819" t="s">
        <v>68</v>
      </c>
      <c r="D4819" s="75" t="s">
        <v>159</v>
      </c>
      <c r="E4819" t="s">
        <v>50</v>
      </c>
      <c r="F4819">
        <v>10770</v>
      </c>
    </row>
    <row r="4820" spans="1:6">
      <c r="A4820" t="s">
        <v>830</v>
      </c>
      <c r="B4820" t="s">
        <v>800</v>
      </c>
      <c r="C4820" t="s">
        <v>68</v>
      </c>
      <c r="D4820" s="75" t="s">
        <v>160</v>
      </c>
      <c r="E4820" t="s">
        <v>50</v>
      </c>
      <c r="F4820">
        <v>54359</v>
      </c>
    </row>
    <row r="4821" spans="1:6">
      <c r="A4821" t="s">
        <v>830</v>
      </c>
      <c r="B4821" t="s">
        <v>800</v>
      </c>
      <c r="C4821" t="s">
        <v>68</v>
      </c>
      <c r="D4821" s="75" t="s">
        <v>161</v>
      </c>
      <c r="E4821" t="s">
        <v>50</v>
      </c>
      <c r="F4821">
        <v>69179</v>
      </c>
    </row>
    <row r="4822" spans="1:6">
      <c r="A4822" t="s">
        <v>830</v>
      </c>
      <c r="B4822" t="s">
        <v>800</v>
      </c>
      <c r="C4822" t="s">
        <v>68</v>
      </c>
      <c r="D4822" s="75" t="s">
        <v>831</v>
      </c>
      <c r="E4822" t="s">
        <v>50</v>
      </c>
      <c r="F4822">
        <v>57724</v>
      </c>
    </row>
    <row r="4823" spans="1:6">
      <c r="A4823" t="s">
        <v>830</v>
      </c>
      <c r="B4823" t="s">
        <v>800</v>
      </c>
      <c r="C4823" t="s">
        <v>68</v>
      </c>
      <c r="D4823" s="75" t="s">
        <v>832</v>
      </c>
      <c r="E4823" t="s">
        <v>50</v>
      </c>
      <c r="F4823">
        <v>53005</v>
      </c>
    </row>
    <row r="4824" spans="1:6">
      <c r="A4824" t="s">
        <v>830</v>
      </c>
      <c r="B4824" t="s">
        <v>800</v>
      </c>
      <c r="C4824" t="s">
        <v>68</v>
      </c>
      <c r="D4824" s="75" t="s">
        <v>833</v>
      </c>
      <c r="E4824" t="s">
        <v>50</v>
      </c>
      <c r="F4824">
        <v>46029</v>
      </c>
    </row>
    <row r="4825" spans="1:6">
      <c r="A4825" t="s">
        <v>830</v>
      </c>
      <c r="B4825" t="s">
        <v>800</v>
      </c>
      <c r="C4825" t="s">
        <v>68</v>
      </c>
      <c r="D4825" s="75" t="s">
        <v>834</v>
      </c>
      <c r="E4825" t="s">
        <v>50</v>
      </c>
      <c r="F4825">
        <v>57990</v>
      </c>
    </row>
    <row r="4826" spans="1:6">
      <c r="A4826" t="s">
        <v>830</v>
      </c>
      <c r="B4826" t="s">
        <v>800</v>
      </c>
      <c r="C4826" t="s">
        <v>68</v>
      </c>
      <c r="D4826" s="75" t="s">
        <v>835</v>
      </c>
      <c r="E4826" t="s">
        <v>50</v>
      </c>
      <c r="F4826">
        <v>62960</v>
      </c>
    </row>
    <row r="4827" spans="1:6">
      <c r="A4827" t="s">
        <v>830</v>
      </c>
      <c r="B4827" t="s">
        <v>800</v>
      </c>
      <c r="C4827" t="s">
        <v>68</v>
      </c>
      <c r="D4827" s="75" t="s">
        <v>836</v>
      </c>
      <c r="E4827" t="s">
        <v>50</v>
      </c>
      <c r="F4827">
        <v>62491</v>
      </c>
    </row>
    <row r="4828" spans="1:6">
      <c r="A4828" t="s">
        <v>830</v>
      </c>
      <c r="B4828" t="s">
        <v>800</v>
      </c>
      <c r="C4828" t="s">
        <v>68</v>
      </c>
      <c r="D4828" s="75" t="s">
        <v>837</v>
      </c>
      <c r="E4828" t="s">
        <v>50</v>
      </c>
      <c r="F4828">
        <v>71010</v>
      </c>
    </row>
    <row r="4829" spans="1:6">
      <c r="A4829" t="s">
        <v>830</v>
      </c>
      <c r="B4829" t="s">
        <v>800</v>
      </c>
      <c r="C4829" t="s">
        <v>68</v>
      </c>
      <c r="D4829" s="75" t="s">
        <v>838</v>
      </c>
      <c r="E4829" t="s">
        <v>50</v>
      </c>
      <c r="F4829">
        <v>77679</v>
      </c>
    </row>
    <row r="4830" spans="1:6">
      <c r="A4830" t="s">
        <v>830</v>
      </c>
      <c r="B4830" t="s">
        <v>800</v>
      </c>
      <c r="C4830" t="s">
        <v>68</v>
      </c>
      <c r="D4830" s="75" t="s">
        <v>839</v>
      </c>
      <c r="E4830" t="s">
        <v>50</v>
      </c>
      <c r="F4830">
        <v>94084</v>
      </c>
    </row>
    <row r="4831" spans="1:6">
      <c r="A4831" t="s">
        <v>830</v>
      </c>
      <c r="B4831" t="s">
        <v>800</v>
      </c>
      <c r="C4831" t="s">
        <v>68</v>
      </c>
      <c r="D4831" s="75" t="s">
        <v>840</v>
      </c>
      <c r="E4831" t="s">
        <v>50</v>
      </c>
      <c r="F4831">
        <v>100021</v>
      </c>
    </row>
    <row r="4832" spans="1:6">
      <c r="A4832" t="s">
        <v>830</v>
      </c>
      <c r="B4832" t="s">
        <v>800</v>
      </c>
      <c r="C4832" t="s">
        <v>68</v>
      </c>
      <c r="D4832" s="75" t="s">
        <v>841</v>
      </c>
      <c r="E4832" t="s">
        <v>50</v>
      </c>
      <c r="F4832">
        <v>100828</v>
      </c>
    </row>
    <row r="4833" spans="1:6">
      <c r="A4833" t="s">
        <v>830</v>
      </c>
      <c r="B4833" t="s">
        <v>800</v>
      </c>
      <c r="C4833" t="s">
        <v>68</v>
      </c>
      <c r="D4833" s="75" t="s">
        <v>842</v>
      </c>
      <c r="E4833" t="s">
        <v>50</v>
      </c>
      <c r="F4833">
        <v>86606</v>
      </c>
    </row>
    <row r="4834" spans="1:6">
      <c r="A4834" t="s">
        <v>830</v>
      </c>
      <c r="B4834" t="s">
        <v>800</v>
      </c>
      <c r="C4834" t="s">
        <v>68</v>
      </c>
      <c r="D4834" s="75" t="s">
        <v>843</v>
      </c>
      <c r="E4834" t="s">
        <v>50</v>
      </c>
      <c r="F4834">
        <v>56513</v>
      </c>
    </row>
    <row r="4835" spans="1:6">
      <c r="A4835" t="s">
        <v>830</v>
      </c>
      <c r="B4835" t="s">
        <v>800</v>
      </c>
      <c r="C4835" t="s">
        <v>68</v>
      </c>
      <c r="D4835" s="75" t="s">
        <v>844</v>
      </c>
      <c r="E4835" t="s">
        <v>50</v>
      </c>
      <c r="F4835">
        <v>33360</v>
      </c>
    </row>
    <row r="4836" spans="1:6">
      <c r="A4836" t="s">
        <v>830</v>
      </c>
      <c r="B4836" t="s">
        <v>800</v>
      </c>
      <c r="C4836" t="s">
        <v>68</v>
      </c>
      <c r="D4836" s="75" t="s">
        <v>845</v>
      </c>
      <c r="E4836" t="s">
        <v>50</v>
      </c>
      <c r="F4836">
        <v>14974</v>
      </c>
    </row>
    <row r="4837" spans="1:6">
      <c r="A4837" t="s">
        <v>830</v>
      </c>
      <c r="B4837" t="s">
        <v>800</v>
      </c>
      <c r="C4837" t="s">
        <v>68</v>
      </c>
      <c r="D4837" s="75" t="s">
        <v>846</v>
      </c>
      <c r="E4837" t="s">
        <v>50</v>
      </c>
      <c r="F4837">
        <v>4788</v>
      </c>
    </row>
    <row r="4838" spans="1:6">
      <c r="A4838" t="s">
        <v>830</v>
      </c>
      <c r="B4838" t="s">
        <v>800</v>
      </c>
      <c r="C4838" t="s">
        <v>68</v>
      </c>
      <c r="D4838" s="75" t="s">
        <v>847</v>
      </c>
      <c r="E4838" t="s">
        <v>50</v>
      </c>
      <c r="F4838">
        <v>503</v>
      </c>
    </row>
    <row r="4839" spans="1:6">
      <c r="A4839" t="s">
        <v>830</v>
      </c>
      <c r="B4839" t="s">
        <v>800</v>
      </c>
      <c r="C4839" t="s">
        <v>68</v>
      </c>
      <c r="D4839" s="75" t="s">
        <v>159</v>
      </c>
      <c r="E4839" t="s">
        <v>49</v>
      </c>
      <c r="F4839">
        <v>19929</v>
      </c>
    </row>
    <row r="4840" spans="1:6">
      <c r="A4840" t="s">
        <v>830</v>
      </c>
      <c r="B4840" t="s">
        <v>800</v>
      </c>
      <c r="C4840" t="s">
        <v>68</v>
      </c>
      <c r="D4840" s="75" t="s">
        <v>160</v>
      </c>
      <c r="E4840" t="s">
        <v>49</v>
      </c>
      <c r="F4840">
        <v>86931</v>
      </c>
    </row>
    <row r="4841" spans="1:6">
      <c r="A4841" t="s">
        <v>830</v>
      </c>
      <c r="B4841" t="s">
        <v>800</v>
      </c>
      <c r="C4841" t="s">
        <v>68</v>
      </c>
      <c r="D4841" s="75" t="s">
        <v>161</v>
      </c>
      <c r="E4841" t="s">
        <v>49</v>
      </c>
      <c r="F4841">
        <v>106087</v>
      </c>
    </row>
    <row r="4842" spans="1:6">
      <c r="A4842" t="s">
        <v>830</v>
      </c>
      <c r="B4842" t="s">
        <v>800</v>
      </c>
      <c r="C4842" t="s">
        <v>68</v>
      </c>
      <c r="D4842" s="75" t="s">
        <v>831</v>
      </c>
      <c r="E4842" t="s">
        <v>49</v>
      </c>
      <c r="F4842">
        <v>83775</v>
      </c>
    </row>
    <row r="4843" spans="1:6">
      <c r="A4843" t="s">
        <v>830</v>
      </c>
      <c r="B4843" t="s">
        <v>800</v>
      </c>
      <c r="C4843" t="s">
        <v>68</v>
      </c>
      <c r="D4843" s="75" t="s">
        <v>832</v>
      </c>
      <c r="E4843" t="s">
        <v>49</v>
      </c>
      <c r="F4843">
        <v>77107</v>
      </c>
    </row>
    <row r="4844" spans="1:6">
      <c r="A4844" t="s">
        <v>830</v>
      </c>
      <c r="B4844" t="s">
        <v>800</v>
      </c>
      <c r="C4844" t="s">
        <v>68</v>
      </c>
      <c r="D4844" s="75" t="s">
        <v>833</v>
      </c>
      <c r="E4844" t="s">
        <v>49</v>
      </c>
      <c r="F4844">
        <v>80687</v>
      </c>
    </row>
    <row r="4845" spans="1:6">
      <c r="A4845" t="s">
        <v>830</v>
      </c>
      <c r="B4845" t="s">
        <v>800</v>
      </c>
      <c r="C4845" t="s">
        <v>68</v>
      </c>
      <c r="D4845" s="75" t="s">
        <v>834</v>
      </c>
      <c r="E4845" t="s">
        <v>49</v>
      </c>
      <c r="F4845">
        <v>112036</v>
      </c>
    </row>
    <row r="4846" spans="1:6">
      <c r="A4846" t="s">
        <v>830</v>
      </c>
      <c r="B4846" t="s">
        <v>800</v>
      </c>
      <c r="C4846" t="s">
        <v>68</v>
      </c>
      <c r="D4846" s="75" t="s">
        <v>835</v>
      </c>
      <c r="E4846" t="s">
        <v>49</v>
      </c>
      <c r="F4846">
        <v>120080</v>
      </c>
    </row>
    <row r="4847" spans="1:6">
      <c r="A4847" t="s">
        <v>830</v>
      </c>
      <c r="B4847" t="s">
        <v>800</v>
      </c>
      <c r="C4847" t="s">
        <v>68</v>
      </c>
      <c r="D4847" s="75" t="s">
        <v>836</v>
      </c>
      <c r="E4847" t="s">
        <v>49</v>
      </c>
      <c r="F4847">
        <v>113633</v>
      </c>
    </row>
    <row r="4848" spans="1:6">
      <c r="A4848" t="s">
        <v>830</v>
      </c>
      <c r="B4848" t="s">
        <v>800</v>
      </c>
      <c r="C4848" t="s">
        <v>68</v>
      </c>
      <c r="D4848" s="75" t="s">
        <v>837</v>
      </c>
      <c r="E4848" t="s">
        <v>49</v>
      </c>
      <c r="F4848">
        <v>124393</v>
      </c>
    </row>
    <row r="4849" spans="1:6">
      <c r="A4849" t="s">
        <v>830</v>
      </c>
      <c r="B4849" t="s">
        <v>800</v>
      </c>
      <c r="C4849" t="s">
        <v>68</v>
      </c>
      <c r="D4849" s="75" t="s">
        <v>838</v>
      </c>
      <c r="E4849" t="s">
        <v>49</v>
      </c>
      <c r="F4849">
        <v>125896</v>
      </c>
    </row>
    <row r="4850" spans="1:6">
      <c r="A4850" t="s">
        <v>830</v>
      </c>
      <c r="B4850" t="s">
        <v>800</v>
      </c>
      <c r="C4850" t="s">
        <v>68</v>
      </c>
      <c r="D4850" s="75" t="s">
        <v>839</v>
      </c>
      <c r="E4850" t="s">
        <v>49</v>
      </c>
      <c r="F4850">
        <v>135590</v>
      </c>
    </row>
    <row r="4851" spans="1:6">
      <c r="A4851" t="s">
        <v>830</v>
      </c>
      <c r="B4851" t="s">
        <v>800</v>
      </c>
      <c r="C4851" t="s">
        <v>68</v>
      </c>
      <c r="D4851" s="75" t="s">
        <v>840</v>
      </c>
      <c r="E4851" t="s">
        <v>49</v>
      </c>
      <c r="F4851">
        <v>133791</v>
      </c>
    </row>
    <row r="4852" spans="1:6">
      <c r="A4852" t="s">
        <v>830</v>
      </c>
      <c r="B4852" t="s">
        <v>800</v>
      </c>
      <c r="C4852" t="s">
        <v>68</v>
      </c>
      <c r="D4852" s="75" t="s">
        <v>841</v>
      </c>
      <c r="E4852" t="s">
        <v>49</v>
      </c>
      <c r="F4852">
        <v>122781</v>
      </c>
    </row>
    <row r="4853" spans="1:6">
      <c r="A4853" t="s">
        <v>830</v>
      </c>
      <c r="B4853" t="s">
        <v>800</v>
      </c>
      <c r="C4853" t="s">
        <v>68</v>
      </c>
      <c r="D4853" s="75" t="s">
        <v>842</v>
      </c>
      <c r="E4853" t="s">
        <v>49</v>
      </c>
      <c r="F4853">
        <v>99501</v>
      </c>
    </row>
    <row r="4854" spans="1:6">
      <c r="A4854" t="s">
        <v>830</v>
      </c>
      <c r="B4854" t="s">
        <v>800</v>
      </c>
      <c r="C4854" t="s">
        <v>68</v>
      </c>
      <c r="D4854" s="75" t="s">
        <v>843</v>
      </c>
      <c r="E4854" t="s">
        <v>49</v>
      </c>
      <c r="F4854">
        <v>62597</v>
      </c>
    </row>
    <row r="4855" spans="1:6">
      <c r="A4855" t="s">
        <v>830</v>
      </c>
      <c r="B4855" t="s">
        <v>800</v>
      </c>
      <c r="C4855" t="s">
        <v>68</v>
      </c>
      <c r="D4855" s="75" t="s">
        <v>844</v>
      </c>
      <c r="E4855" t="s">
        <v>49</v>
      </c>
      <c r="F4855">
        <v>36383</v>
      </c>
    </row>
    <row r="4856" spans="1:6">
      <c r="A4856" t="s">
        <v>830</v>
      </c>
      <c r="B4856" t="s">
        <v>800</v>
      </c>
      <c r="C4856" t="s">
        <v>68</v>
      </c>
      <c r="D4856" s="75" t="s">
        <v>845</v>
      </c>
      <c r="E4856" t="s">
        <v>49</v>
      </c>
      <c r="F4856">
        <v>16395</v>
      </c>
    </row>
    <row r="4857" spans="1:6">
      <c r="A4857" t="s">
        <v>830</v>
      </c>
      <c r="B4857" t="s">
        <v>800</v>
      </c>
      <c r="C4857" t="s">
        <v>68</v>
      </c>
      <c r="D4857" s="75" t="s">
        <v>846</v>
      </c>
      <c r="E4857" t="s">
        <v>49</v>
      </c>
      <c r="F4857">
        <v>5047</v>
      </c>
    </row>
    <row r="4858" spans="1:6">
      <c r="A4858" t="s">
        <v>830</v>
      </c>
      <c r="B4858" t="s">
        <v>800</v>
      </c>
      <c r="C4858" t="s">
        <v>68</v>
      </c>
      <c r="D4858" s="75" t="s">
        <v>847</v>
      </c>
      <c r="E4858" t="s">
        <v>49</v>
      </c>
      <c r="F4858">
        <v>551</v>
      </c>
    </row>
    <row r="4859" spans="1:6">
      <c r="A4859" t="s">
        <v>830</v>
      </c>
      <c r="B4859" t="s">
        <v>800</v>
      </c>
      <c r="C4859" t="s">
        <v>68</v>
      </c>
      <c r="D4859" s="75" t="s">
        <v>159</v>
      </c>
      <c r="E4859" t="s">
        <v>702</v>
      </c>
      <c r="F4859">
        <v>1727</v>
      </c>
    </row>
    <row r="4860" spans="1:6">
      <c r="A4860" t="s">
        <v>830</v>
      </c>
      <c r="B4860" t="s">
        <v>800</v>
      </c>
      <c r="C4860" t="s">
        <v>68</v>
      </c>
      <c r="D4860" s="75" t="s">
        <v>160</v>
      </c>
      <c r="E4860" t="s">
        <v>702</v>
      </c>
      <c r="F4860">
        <v>9177</v>
      </c>
    </row>
    <row r="4861" spans="1:6">
      <c r="A4861" t="s">
        <v>830</v>
      </c>
      <c r="B4861" t="s">
        <v>800</v>
      </c>
      <c r="C4861" t="s">
        <v>68</v>
      </c>
      <c r="D4861" s="75" t="s">
        <v>161</v>
      </c>
      <c r="E4861" t="s">
        <v>702</v>
      </c>
      <c r="F4861">
        <v>12256</v>
      </c>
    </row>
    <row r="4862" spans="1:6">
      <c r="A4862" t="s">
        <v>830</v>
      </c>
      <c r="B4862" t="s">
        <v>800</v>
      </c>
      <c r="C4862" t="s">
        <v>68</v>
      </c>
      <c r="D4862" s="75" t="s">
        <v>831</v>
      </c>
      <c r="E4862" t="s">
        <v>702</v>
      </c>
      <c r="F4862">
        <v>10517</v>
      </c>
    </row>
    <row r="4863" spans="1:6">
      <c r="A4863" t="s">
        <v>830</v>
      </c>
      <c r="B4863" t="s">
        <v>800</v>
      </c>
      <c r="C4863" t="s">
        <v>68</v>
      </c>
      <c r="D4863" s="75" t="s">
        <v>832</v>
      </c>
      <c r="E4863" t="s">
        <v>702</v>
      </c>
      <c r="F4863">
        <v>10092</v>
      </c>
    </row>
    <row r="4864" spans="1:6">
      <c r="A4864" t="s">
        <v>830</v>
      </c>
      <c r="B4864" t="s">
        <v>800</v>
      </c>
      <c r="C4864" t="s">
        <v>68</v>
      </c>
      <c r="D4864" s="75" t="s">
        <v>833</v>
      </c>
      <c r="E4864" t="s">
        <v>702</v>
      </c>
      <c r="F4864">
        <v>8302</v>
      </c>
    </row>
    <row r="4865" spans="1:6">
      <c r="A4865" t="s">
        <v>830</v>
      </c>
      <c r="B4865" t="s">
        <v>800</v>
      </c>
      <c r="C4865" t="s">
        <v>68</v>
      </c>
      <c r="D4865" s="75" t="s">
        <v>834</v>
      </c>
      <c r="E4865" t="s">
        <v>702</v>
      </c>
      <c r="F4865">
        <v>11623</v>
      </c>
    </row>
    <row r="4866" spans="1:6">
      <c r="A4866" t="s">
        <v>830</v>
      </c>
      <c r="B4866" t="s">
        <v>800</v>
      </c>
      <c r="C4866" t="s">
        <v>68</v>
      </c>
      <c r="D4866" s="75" t="s">
        <v>835</v>
      </c>
      <c r="E4866" t="s">
        <v>702</v>
      </c>
      <c r="F4866">
        <v>12429</v>
      </c>
    </row>
    <row r="4867" spans="1:6">
      <c r="A4867" t="s">
        <v>830</v>
      </c>
      <c r="B4867" t="s">
        <v>800</v>
      </c>
      <c r="C4867" t="s">
        <v>68</v>
      </c>
      <c r="D4867" s="75" t="s">
        <v>836</v>
      </c>
      <c r="E4867" t="s">
        <v>702</v>
      </c>
      <c r="F4867">
        <v>12675</v>
      </c>
    </row>
    <row r="4868" spans="1:6">
      <c r="A4868" t="s">
        <v>830</v>
      </c>
      <c r="B4868" t="s">
        <v>800</v>
      </c>
      <c r="C4868" t="s">
        <v>68</v>
      </c>
      <c r="D4868" s="75" t="s">
        <v>837</v>
      </c>
      <c r="E4868" t="s">
        <v>702</v>
      </c>
      <c r="F4868">
        <v>14806</v>
      </c>
    </row>
    <row r="4869" spans="1:6">
      <c r="A4869" t="s">
        <v>830</v>
      </c>
      <c r="B4869" t="s">
        <v>800</v>
      </c>
      <c r="C4869" t="s">
        <v>68</v>
      </c>
      <c r="D4869" s="75" t="s">
        <v>838</v>
      </c>
      <c r="E4869" t="s">
        <v>702</v>
      </c>
      <c r="F4869">
        <v>16224</v>
      </c>
    </row>
    <row r="4870" spans="1:6">
      <c r="A4870" t="s">
        <v>830</v>
      </c>
      <c r="B4870" t="s">
        <v>800</v>
      </c>
      <c r="C4870" t="s">
        <v>68</v>
      </c>
      <c r="D4870" s="75" t="s">
        <v>839</v>
      </c>
      <c r="E4870" t="s">
        <v>702</v>
      </c>
      <c r="F4870">
        <v>21528</v>
      </c>
    </row>
    <row r="4871" spans="1:6">
      <c r="A4871" t="s">
        <v>830</v>
      </c>
      <c r="B4871" t="s">
        <v>800</v>
      </c>
      <c r="C4871" t="s">
        <v>68</v>
      </c>
      <c r="D4871" s="75" t="s">
        <v>840</v>
      </c>
      <c r="E4871" t="s">
        <v>702</v>
      </c>
      <c r="F4871">
        <v>23632</v>
      </c>
    </row>
    <row r="4872" spans="1:6">
      <c r="A4872" t="s">
        <v>830</v>
      </c>
      <c r="B4872" t="s">
        <v>800</v>
      </c>
      <c r="C4872" t="s">
        <v>68</v>
      </c>
      <c r="D4872" s="75" t="s">
        <v>841</v>
      </c>
      <c r="E4872" t="s">
        <v>702</v>
      </c>
      <c r="F4872">
        <v>23109</v>
      </c>
    </row>
    <row r="4873" spans="1:6">
      <c r="A4873" t="s">
        <v>830</v>
      </c>
      <c r="B4873" t="s">
        <v>800</v>
      </c>
      <c r="C4873" t="s">
        <v>68</v>
      </c>
      <c r="D4873" s="75" t="s">
        <v>842</v>
      </c>
      <c r="E4873" t="s">
        <v>702</v>
      </c>
      <c r="F4873">
        <v>17868</v>
      </c>
    </row>
    <row r="4874" spans="1:6">
      <c r="A4874" t="s">
        <v>830</v>
      </c>
      <c r="B4874" t="s">
        <v>800</v>
      </c>
      <c r="C4874" t="s">
        <v>68</v>
      </c>
      <c r="D4874" s="75" t="s">
        <v>843</v>
      </c>
      <c r="E4874" t="s">
        <v>702</v>
      </c>
      <c r="F4874">
        <v>11320</v>
      </c>
    </row>
    <row r="4875" spans="1:6">
      <c r="A4875" t="s">
        <v>830</v>
      </c>
      <c r="B4875" t="s">
        <v>800</v>
      </c>
      <c r="C4875" t="s">
        <v>68</v>
      </c>
      <c r="D4875" s="75" t="s">
        <v>844</v>
      </c>
      <c r="E4875" t="s">
        <v>702</v>
      </c>
      <c r="F4875">
        <v>6394</v>
      </c>
    </row>
    <row r="4876" spans="1:6">
      <c r="A4876" t="s">
        <v>830</v>
      </c>
      <c r="B4876" t="s">
        <v>800</v>
      </c>
      <c r="C4876" t="s">
        <v>68</v>
      </c>
      <c r="D4876" s="75" t="s">
        <v>845</v>
      </c>
      <c r="E4876" t="s">
        <v>702</v>
      </c>
      <c r="F4876">
        <v>2934</v>
      </c>
    </row>
    <row r="4877" spans="1:6">
      <c r="A4877" t="s">
        <v>830</v>
      </c>
      <c r="B4877" t="s">
        <v>800</v>
      </c>
      <c r="C4877" t="s">
        <v>68</v>
      </c>
      <c r="D4877" s="75" t="s">
        <v>846</v>
      </c>
      <c r="E4877" t="s">
        <v>702</v>
      </c>
      <c r="F4877">
        <v>882</v>
      </c>
    </row>
    <row r="4878" spans="1:6">
      <c r="A4878" t="s">
        <v>830</v>
      </c>
      <c r="B4878" t="s">
        <v>800</v>
      </c>
      <c r="C4878" t="s">
        <v>68</v>
      </c>
      <c r="D4878" s="75" t="s">
        <v>847</v>
      </c>
      <c r="E4878" t="s">
        <v>702</v>
      </c>
      <c r="F4878">
        <v>113</v>
      </c>
    </row>
    <row r="4879" spans="1:6">
      <c r="A4879" t="s">
        <v>830</v>
      </c>
      <c r="B4879" t="s">
        <v>800</v>
      </c>
      <c r="C4879" t="s">
        <v>68</v>
      </c>
      <c r="D4879" s="75" t="s">
        <v>159</v>
      </c>
      <c r="E4879" t="s">
        <v>52</v>
      </c>
      <c r="F4879">
        <v>2951</v>
      </c>
    </row>
    <row r="4880" spans="1:6">
      <c r="A4880" t="s">
        <v>830</v>
      </c>
      <c r="B4880" t="s">
        <v>800</v>
      </c>
      <c r="C4880" t="s">
        <v>68</v>
      </c>
      <c r="D4880" s="75" t="s">
        <v>160</v>
      </c>
      <c r="E4880" t="s">
        <v>52</v>
      </c>
      <c r="F4880">
        <v>15682</v>
      </c>
    </row>
    <row r="4881" spans="1:6">
      <c r="A4881" t="s">
        <v>830</v>
      </c>
      <c r="B4881" t="s">
        <v>800</v>
      </c>
      <c r="C4881" t="s">
        <v>68</v>
      </c>
      <c r="D4881" s="75" t="s">
        <v>161</v>
      </c>
      <c r="E4881" t="s">
        <v>52</v>
      </c>
      <c r="F4881">
        <v>17248</v>
      </c>
    </row>
    <row r="4882" spans="1:6">
      <c r="A4882" t="s">
        <v>830</v>
      </c>
      <c r="B4882" t="s">
        <v>800</v>
      </c>
      <c r="C4882" t="s">
        <v>68</v>
      </c>
      <c r="D4882" s="75" t="s">
        <v>831</v>
      </c>
      <c r="E4882" t="s">
        <v>52</v>
      </c>
      <c r="F4882">
        <v>12699</v>
      </c>
    </row>
    <row r="4883" spans="1:6">
      <c r="A4883" t="s">
        <v>830</v>
      </c>
      <c r="B4883" t="s">
        <v>800</v>
      </c>
      <c r="C4883" t="s">
        <v>68</v>
      </c>
      <c r="D4883" s="75" t="s">
        <v>832</v>
      </c>
      <c r="E4883" t="s">
        <v>52</v>
      </c>
      <c r="F4883">
        <v>9424</v>
      </c>
    </row>
    <row r="4884" spans="1:6">
      <c r="A4884" t="s">
        <v>830</v>
      </c>
      <c r="B4884" t="s">
        <v>800</v>
      </c>
      <c r="C4884" t="s">
        <v>68</v>
      </c>
      <c r="D4884" s="75" t="s">
        <v>833</v>
      </c>
      <c r="E4884" t="s">
        <v>52</v>
      </c>
      <c r="F4884">
        <v>10404</v>
      </c>
    </row>
    <row r="4885" spans="1:6">
      <c r="A4885" t="s">
        <v>830</v>
      </c>
      <c r="B4885" t="s">
        <v>800</v>
      </c>
      <c r="C4885" t="s">
        <v>68</v>
      </c>
      <c r="D4885" s="75" t="s">
        <v>834</v>
      </c>
      <c r="E4885" t="s">
        <v>52</v>
      </c>
      <c r="F4885">
        <v>15973</v>
      </c>
    </row>
    <row r="4886" spans="1:6">
      <c r="A4886" t="s">
        <v>830</v>
      </c>
      <c r="B4886" t="s">
        <v>800</v>
      </c>
      <c r="C4886" t="s">
        <v>68</v>
      </c>
      <c r="D4886" s="75" t="s">
        <v>835</v>
      </c>
      <c r="E4886" t="s">
        <v>52</v>
      </c>
      <c r="F4886">
        <v>19317</v>
      </c>
    </row>
    <row r="4887" spans="1:6">
      <c r="A4887" t="s">
        <v>830</v>
      </c>
      <c r="B4887" t="s">
        <v>800</v>
      </c>
      <c r="C4887" t="s">
        <v>68</v>
      </c>
      <c r="D4887" s="75" t="s">
        <v>836</v>
      </c>
      <c r="E4887" t="s">
        <v>52</v>
      </c>
      <c r="F4887">
        <v>17306</v>
      </c>
    </row>
    <row r="4888" spans="1:6">
      <c r="A4888" t="s">
        <v>830</v>
      </c>
      <c r="B4888" t="s">
        <v>800</v>
      </c>
      <c r="C4888" t="s">
        <v>68</v>
      </c>
      <c r="D4888" s="75" t="s">
        <v>837</v>
      </c>
      <c r="E4888" t="s">
        <v>52</v>
      </c>
      <c r="F4888">
        <v>17318</v>
      </c>
    </row>
    <row r="4889" spans="1:6">
      <c r="A4889" t="s">
        <v>830</v>
      </c>
      <c r="B4889" t="s">
        <v>800</v>
      </c>
      <c r="C4889" t="s">
        <v>68</v>
      </c>
      <c r="D4889" s="75" t="s">
        <v>838</v>
      </c>
      <c r="E4889" t="s">
        <v>52</v>
      </c>
      <c r="F4889">
        <v>15791</v>
      </c>
    </row>
    <row r="4890" spans="1:6">
      <c r="A4890" t="s">
        <v>830</v>
      </c>
      <c r="B4890" t="s">
        <v>800</v>
      </c>
      <c r="C4890" t="s">
        <v>68</v>
      </c>
      <c r="D4890" s="75" t="s">
        <v>839</v>
      </c>
      <c r="E4890" t="s">
        <v>52</v>
      </c>
      <c r="F4890">
        <v>17569</v>
      </c>
    </row>
    <row r="4891" spans="1:6">
      <c r="A4891" t="s">
        <v>830</v>
      </c>
      <c r="B4891" t="s">
        <v>800</v>
      </c>
      <c r="C4891" t="s">
        <v>68</v>
      </c>
      <c r="D4891" s="75" t="s">
        <v>840</v>
      </c>
      <c r="E4891" t="s">
        <v>52</v>
      </c>
      <c r="F4891">
        <v>16064</v>
      </c>
    </row>
    <row r="4892" spans="1:6">
      <c r="A4892" t="s">
        <v>830</v>
      </c>
      <c r="B4892" t="s">
        <v>800</v>
      </c>
      <c r="C4892" t="s">
        <v>68</v>
      </c>
      <c r="D4892" s="75" t="s">
        <v>841</v>
      </c>
      <c r="E4892" t="s">
        <v>52</v>
      </c>
      <c r="F4892">
        <v>16186</v>
      </c>
    </row>
    <row r="4893" spans="1:6">
      <c r="A4893" t="s">
        <v>830</v>
      </c>
      <c r="B4893" t="s">
        <v>800</v>
      </c>
      <c r="C4893" t="s">
        <v>68</v>
      </c>
      <c r="D4893" s="75" t="s">
        <v>842</v>
      </c>
      <c r="E4893" t="s">
        <v>52</v>
      </c>
      <c r="F4893">
        <v>13280</v>
      </c>
    </row>
    <row r="4894" spans="1:6">
      <c r="A4894" t="s">
        <v>830</v>
      </c>
      <c r="B4894" t="s">
        <v>800</v>
      </c>
      <c r="C4894" t="s">
        <v>68</v>
      </c>
      <c r="D4894" s="75" t="s">
        <v>843</v>
      </c>
      <c r="E4894" t="s">
        <v>52</v>
      </c>
      <c r="F4894">
        <v>7578</v>
      </c>
    </row>
    <row r="4895" spans="1:6">
      <c r="A4895" t="s">
        <v>830</v>
      </c>
      <c r="B4895" t="s">
        <v>800</v>
      </c>
      <c r="C4895" t="s">
        <v>68</v>
      </c>
      <c r="D4895" s="75" t="s">
        <v>844</v>
      </c>
      <c r="E4895" t="s">
        <v>52</v>
      </c>
      <c r="F4895">
        <v>4517</v>
      </c>
    </row>
    <row r="4896" spans="1:6">
      <c r="A4896" t="s">
        <v>830</v>
      </c>
      <c r="B4896" t="s">
        <v>800</v>
      </c>
      <c r="C4896" t="s">
        <v>68</v>
      </c>
      <c r="D4896" s="75" t="s">
        <v>845</v>
      </c>
      <c r="E4896" t="s">
        <v>52</v>
      </c>
      <c r="F4896">
        <v>2053</v>
      </c>
    </row>
    <row r="4897" spans="1:6">
      <c r="A4897" t="s">
        <v>830</v>
      </c>
      <c r="B4897" t="s">
        <v>800</v>
      </c>
      <c r="C4897" t="s">
        <v>68</v>
      </c>
      <c r="D4897" s="75" t="s">
        <v>846</v>
      </c>
      <c r="E4897" t="s">
        <v>52</v>
      </c>
      <c r="F4897">
        <v>709</v>
      </c>
    </row>
    <row r="4898" spans="1:6">
      <c r="A4898" t="s">
        <v>830</v>
      </c>
      <c r="B4898" t="s">
        <v>800</v>
      </c>
      <c r="C4898" t="s">
        <v>68</v>
      </c>
      <c r="D4898" s="75" t="s">
        <v>847</v>
      </c>
      <c r="E4898" t="s">
        <v>52</v>
      </c>
      <c r="F4898">
        <v>66</v>
      </c>
    </row>
    <row r="4899" spans="1:6">
      <c r="A4899" t="s">
        <v>830</v>
      </c>
      <c r="B4899" t="s">
        <v>800</v>
      </c>
      <c r="C4899" t="s">
        <v>68</v>
      </c>
      <c r="D4899" s="75" t="s">
        <v>681</v>
      </c>
      <c r="E4899" t="s">
        <v>52</v>
      </c>
      <c r="F4899">
        <v>1</v>
      </c>
    </row>
    <row r="4900" spans="1:6">
      <c r="A4900" t="s">
        <v>830</v>
      </c>
      <c r="B4900" t="s">
        <v>800</v>
      </c>
      <c r="C4900" t="s">
        <v>68</v>
      </c>
      <c r="D4900" s="75" t="s">
        <v>159</v>
      </c>
      <c r="E4900" t="s">
        <v>53</v>
      </c>
      <c r="F4900">
        <v>1056</v>
      </c>
    </row>
    <row r="4901" spans="1:6">
      <c r="A4901" t="s">
        <v>830</v>
      </c>
      <c r="B4901" t="s">
        <v>800</v>
      </c>
      <c r="C4901" t="s">
        <v>68</v>
      </c>
      <c r="D4901" s="75" t="s">
        <v>160</v>
      </c>
      <c r="E4901" t="s">
        <v>53</v>
      </c>
      <c r="F4901">
        <v>4559</v>
      </c>
    </row>
    <row r="4902" spans="1:6">
      <c r="A4902" t="s">
        <v>830</v>
      </c>
      <c r="B4902" t="s">
        <v>800</v>
      </c>
      <c r="C4902" t="s">
        <v>68</v>
      </c>
      <c r="D4902" s="75" t="s">
        <v>161</v>
      </c>
      <c r="E4902" t="s">
        <v>53</v>
      </c>
      <c r="F4902">
        <v>4829</v>
      </c>
    </row>
    <row r="4903" spans="1:6">
      <c r="A4903" t="s">
        <v>830</v>
      </c>
      <c r="B4903" t="s">
        <v>800</v>
      </c>
      <c r="C4903" t="s">
        <v>68</v>
      </c>
      <c r="D4903" s="75" t="s">
        <v>831</v>
      </c>
      <c r="E4903" t="s">
        <v>53</v>
      </c>
      <c r="F4903">
        <v>3753</v>
      </c>
    </row>
    <row r="4904" spans="1:6">
      <c r="A4904" t="s">
        <v>830</v>
      </c>
      <c r="B4904" t="s">
        <v>800</v>
      </c>
      <c r="C4904" t="s">
        <v>68</v>
      </c>
      <c r="D4904" s="75" t="s">
        <v>832</v>
      </c>
      <c r="E4904" t="s">
        <v>53</v>
      </c>
      <c r="F4904">
        <v>3400</v>
      </c>
    </row>
    <row r="4905" spans="1:6">
      <c r="A4905" t="s">
        <v>830</v>
      </c>
      <c r="B4905" t="s">
        <v>800</v>
      </c>
      <c r="C4905" t="s">
        <v>68</v>
      </c>
      <c r="D4905" s="75" t="s">
        <v>833</v>
      </c>
      <c r="E4905" t="s">
        <v>53</v>
      </c>
      <c r="F4905">
        <v>4170</v>
      </c>
    </row>
    <row r="4906" spans="1:6">
      <c r="A4906" t="s">
        <v>830</v>
      </c>
      <c r="B4906" t="s">
        <v>800</v>
      </c>
      <c r="C4906" t="s">
        <v>68</v>
      </c>
      <c r="D4906" s="75" t="s">
        <v>834</v>
      </c>
      <c r="E4906" t="s">
        <v>53</v>
      </c>
      <c r="F4906">
        <v>6129</v>
      </c>
    </row>
    <row r="4907" spans="1:6">
      <c r="A4907" t="s">
        <v>830</v>
      </c>
      <c r="B4907" t="s">
        <v>800</v>
      </c>
      <c r="C4907" t="s">
        <v>68</v>
      </c>
      <c r="D4907" s="75" t="s">
        <v>835</v>
      </c>
      <c r="E4907" t="s">
        <v>53</v>
      </c>
      <c r="F4907">
        <v>6988</v>
      </c>
    </row>
    <row r="4908" spans="1:6">
      <c r="A4908" t="s">
        <v>830</v>
      </c>
      <c r="B4908" t="s">
        <v>800</v>
      </c>
      <c r="C4908" t="s">
        <v>68</v>
      </c>
      <c r="D4908" s="75" t="s">
        <v>836</v>
      </c>
      <c r="E4908" t="s">
        <v>53</v>
      </c>
      <c r="F4908">
        <v>6217</v>
      </c>
    </row>
    <row r="4909" spans="1:6">
      <c r="A4909" t="s">
        <v>830</v>
      </c>
      <c r="B4909" t="s">
        <v>800</v>
      </c>
      <c r="C4909" t="s">
        <v>68</v>
      </c>
      <c r="D4909" s="75" t="s">
        <v>837</v>
      </c>
      <c r="E4909" t="s">
        <v>53</v>
      </c>
      <c r="F4909">
        <v>6287</v>
      </c>
    </row>
    <row r="4910" spans="1:6">
      <c r="A4910" t="s">
        <v>830</v>
      </c>
      <c r="B4910" t="s">
        <v>800</v>
      </c>
      <c r="C4910" t="s">
        <v>68</v>
      </c>
      <c r="D4910" s="75" t="s">
        <v>838</v>
      </c>
      <c r="E4910" t="s">
        <v>53</v>
      </c>
      <c r="F4910">
        <v>6310</v>
      </c>
    </row>
    <row r="4911" spans="1:6">
      <c r="A4911" t="s">
        <v>830</v>
      </c>
      <c r="B4911" t="s">
        <v>800</v>
      </c>
      <c r="C4911" t="s">
        <v>68</v>
      </c>
      <c r="D4911" s="75" t="s">
        <v>839</v>
      </c>
      <c r="E4911" t="s">
        <v>53</v>
      </c>
      <c r="F4911">
        <v>6899</v>
      </c>
    </row>
    <row r="4912" spans="1:6">
      <c r="A4912" t="s">
        <v>830</v>
      </c>
      <c r="B4912" t="s">
        <v>800</v>
      </c>
      <c r="C4912" t="s">
        <v>68</v>
      </c>
      <c r="D4912" s="75" t="s">
        <v>840</v>
      </c>
      <c r="E4912" t="s">
        <v>53</v>
      </c>
      <c r="F4912">
        <v>6433</v>
      </c>
    </row>
    <row r="4913" spans="1:6">
      <c r="A4913" t="s">
        <v>830</v>
      </c>
      <c r="B4913" t="s">
        <v>800</v>
      </c>
      <c r="C4913" t="s">
        <v>68</v>
      </c>
      <c r="D4913" s="75" t="s">
        <v>841</v>
      </c>
      <c r="E4913" t="s">
        <v>53</v>
      </c>
      <c r="F4913">
        <v>4914</v>
      </c>
    </row>
    <row r="4914" spans="1:6">
      <c r="A4914" t="s">
        <v>830</v>
      </c>
      <c r="B4914" t="s">
        <v>800</v>
      </c>
      <c r="C4914" t="s">
        <v>68</v>
      </c>
      <c r="D4914" s="75" t="s">
        <v>842</v>
      </c>
      <c r="E4914" t="s">
        <v>53</v>
      </c>
      <c r="F4914">
        <v>3081</v>
      </c>
    </row>
    <row r="4915" spans="1:6">
      <c r="A4915" t="s">
        <v>830</v>
      </c>
      <c r="B4915" t="s">
        <v>800</v>
      </c>
      <c r="C4915" t="s">
        <v>68</v>
      </c>
      <c r="D4915" s="75" t="s">
        <v>843</v>
      </c>
      <c r="E4915" t="s">
        <v>53</v>
      </c>
      <c r="F4915">
        <v>1857</v>
      </c>
    </row>
    <row r="4916" spans="1:6">
      <c r="A4916" t="s">
        <v>830</v>
      </c>
      <c r="B4916" t="s">
        <v>800</v>
      </c>
      <c r="C4916" t="s">
        <v>68</v>
      </c>
      <c r="D4916" s="75" t="s">
        <v>844</v>
      </c>
      <c r="E4916" t="s">
        <v>53</v>
      </c>
      <c r="F4916">
        <v>828</v>
      </c>
    </row>
    <row r="4917" spans="1:6">
      <c r="A4917" t="s">
        <v>830</v>
      </c>
      <c r="B4917" t="s">
        <v>800</v>
      </c>
      <c r="C4917" t="s">
        <v>68</v>
      </c>
      <c r="D4917" s="75" t="s">
        <v>845</v>
      </c>
      <c r="E4917" t="s">
        <v>53</v>
      </c>
      <c r="F4917">
        <v>175</v>
      </c>
    </row>
    <row r="4918" spans="1:6">
      <c r="A4918" t="s">
        <v>830</v>
      </c>
      <c r="B4918" t="s">
        <v>800</v>
      </c>
      <c r="C4918" t="s">
        <v>68</v>
      </c>
      <c r="D4918" s="75" t="s">
        <v>846</v>
      </c>
      <c r="E4918" t="s">
        <v>53</v>
      </c>
      <c r="F4918">
        <v>38</v>
      </c>
    </row>
    <row r="4919" spans="1:6">
      <c r="A4919" t="s">
        <v>830</v>
      </c>
      <c r="B4919" t="s">
        <v>800</v>
      </c>
      <c r="C4919" t="s">
        <v>68</v>
      </c>
      <c r="D4919" s="75" t="s">
        <v>159</v>
      </c>
      <c r="E4919" t="s">
        <v>54</v>
      </c>
      <c r="F4919">
        <v>162365</v>
      </c>
    </row>
    <row r="4920" spans="1:6">
      <c r="A4920" t="s">
        <v>830</v>
      </c>
      <c r="B4920" t="s">
        <v>800</v>
      </c>
      <c r="C4920" t="s">
        <v>68</v>
      </c>
      <c r="D4920" s="75" t="s">
        <v>160</v>
      </c>
      <c r="E4920" t="s">
        <v>54</v>
      </c>
      <c r="F4920">
        <v>826385</v>
      </c>
    </row>
    <row r="4921" spans="1:6">
      <c r="A4921" t="s">
        <v>830</v>
      </c>
      <c r="B4921" t="s">
        <v>800</v>
      </c>
      <c r="C4921" t="s">
        <v>68</v>
      </c>
      <c r="D4921" s="75" t="s">
        <v>161</v>
      </c>
      <c r="E4921" t="s">
        <v>54</v>
      </c>
      <c r="F4921">
        <v>953354</v>
      </c>
    </row>
    <row r="4922" spans="1:6">
      <c r="A4922" t="s">
        <v>830</v>
      </c>
      <c r="B4922" t="s">
        <v>800</v>
      </c>
      <c r="C4922" t="s">
        <v>68</v>
      </c>
      <c r="D4922" s="75" t="s">
        <v>831</v>
      </c>
      <c r="E4922" t="s">
        <v>54</v>
      </c>
      <c r="F4922">
        <v>742366</v>
      </c>
    </row>
    <row r="4923" spans="1:6">
      <c r="A4923" t="s">
        <v>830</v>
      </c>
      <c r="B4923" t="s">
        <v>800</v>
      </c>
      <c r="C4923" t="s">
        <v>68</v>
      </c>
      <c r="D4923" s="75" t="s">
        <v>832</v>
      </c>
      <c r="E4923" t="s">
        <v>54</v>
      </c>
      <c r="F4923">
        <v>599475</v>
      </c>
    </row>
    <row r="4924" spans="1:6">
      <c r="A4924" t="s">
        <v>830</v>
      </c>
      <c r="B4924" t="s">
        <v>800</v>
      </c>
      <c r="C4924" t="s">
        <v>68</v>
      </c>
      <c r="D4924" s="75" t="s">
        <v>833</v>
      </c>
      <c r="E4924" t="s">
        <v>54</v>
      </c>
      <c r="F4924">
        <v>568933</v>
      </c>
    </row>
    <row r="4925" spans="1:6">
      <c r="A4925" t="s">
        <v>830</v>
      </c>
      <c r="B4925" t="s">
        <v>800</v>
      </c>
      <c r="C4925" t="s">
        <v>68</v>
      </c>
      <c r="D4925" s="75" t="s">
        <v>834</v>
      </c>
      <c r="E4925" t="s">
        <v>54</v>
      </c>
      <c r="F4925">
        <v>818826</v>
      </c>
    </row>
    <row r="4926" spans="1:6">
      <c r="A4926" t="s">
        <v>830</v>
      </c>
      <c r="B4926" t="s">
        <v>800</v>
      </c>
      <c r="C4926" t="s">
        <v>68</v>
      </c>
      <c r="D4926" s="75" t="s">
        <v>835</v>
      </c>
      <c r="E4926" t="s">
        <v>54</v>
      </c>
      <c r="F4926">
        <v>947237</v>
      </c>
    </row>
    <row r="4927" spans="1:6">
      <c r="A4927" t="s">
        <v>830</v>
      </c>
      <c r="B4927" t="s">
        <v>800</v>
      </c>
      <c r="C4927" t="s">
        <v>68</v>
      </c>
      <c r="D4927" s="75" t="s">
        <v>836</v>
      </c>
      <c r="E4927" t="s">
        <v>54</v>
      </c>
      <c r="F4927">
        <v>915601</v>
      </c>
    </row>
    <row r="4928" spans="1:6">
      <c r="A4928" t="s">
        <v>830</v>
      </c>
      <c r="B4928" t="s">
        <v>800</v>
      </c>
      <c r="C4928" t="s">
        <v>68</v>
      </c>
      <c r="D4928" s="75" t="s">
        <v>837</v>
      </c>
      <c r="E4928" t="s">
        <v>54</v>
      </c>
      <c r="F4928">
        <v>976591</v>
      </c>
    </row>
    <row r="4929" spans="1:6">
      <c r="A4929" t="s">
        <v>830</v>
      </c>
      <c r="B4929" t="s">
        <v>800</v>
      </c>
      <c r="C4929" t="s">
        <v>68</v>
      </c>
      <c r="D4929" s="75" t="s">
        <v>838</v>
      </c>
      <c r="E4929" t="s">
        <v>54</v>
      </c>
      <c r="F4929">
        <v>949368</v>
      </c>
    </row>
    <row r="4930" spans="1:6">
      <c r="A4930" t="s">
        <v>830</v>
      </c>
      <c r="B4930" t="s">
        <v>800</v>
      </c>
      <c r="C4930" t="s">
        <v>68</v>
      </c>
      <c r="D4930" s="75" t="s">
        <v>839</v>
      </c>
      <c r="E4930" t="s">
        <v>54</v>
      </c>
      <c r="F4930">
        <v>1054677</v>
      </c>
    </row>
    <row r="4931" spans="1:6">
      <c r="A4931" t="s">
        <v>830</v>
      </c>
      <c r="B4931" t="s">
        <v>800</v>
      </c>
      <c r="C4931" t="s">
        <v>68</v>
      </c>
      <c r="D4931" s="75" t="s">
        <v>840</v>
      </c>
      <c r="E4931" t="s">
        <v>54</v>
      </c>
      <c r="F4931">
        <v>1048871</v>
      </c>
    </row>
    <row r="4932" spans="1:6">
      <c r="A4932" t="s">
        <v>830</v>
      </c>
      <c r="B4932" t="s">
        <v>800</v>
      </c>
      <c r="C4932" t="s">
        <v>68</v>
      </c>
      <c r="D4932" s="75" t="s">
        <v>841</v>
      </c>
      <c r="E4932" t="s">
        <v>54</v>
      </c>
      <c r="F4932">
        <v>957422</v>
      </c>
    </row>
    <row r="4933" spans="1:6">
      <c r="A4933" t="s">
        <v>830</v>
      </c>
      <c r="B4933" t="s">
        <v>800</v>
      </c>
      <c r="C4933" t="s">
        <v>68</v>
      </c>
      <c r="D4933" s="75" t="s">
        <v>842</v>
      </c>
      <c r="E4933" t="s">
        <v>54</v>
      </c>
      <c r="F4933">
        <v>787051</v>
      </c>
    </row>
    <row r="4934" spans="1:6">
      <c r="A4934" t="s">
        <v>830</v>
      </c>
      <c r="B4934" t="s">
        <v>800</v>
      </c>
      <c r="C4934" t="s">
        <v>68</v>
      </c>
      <c r="D4934" s="75" t="s">
        <v>843</v>
      </c>
      <c r="E4934" t="s">
        <v>54</v>
      </c>
      <c r="F4934">
        <v>496197</v>
      </c>
    </row>
    <row r="4935" spans="1:6">
      <c r="A4935" t="s">
        <v>830</v>
      </c>
      <c r="B4935" t="s">
        <v>800</v>
      </c>
      <c r="C4935" t="s">
        <v>68</v>
      </c>
      <c r="D4935" s="75" t="s">
        <v>844</v>
      </c>
      <c r="E4935" t="s">
        <v>54</v>
      </c>
      <c r="F4935">
        <v>278764</v>
      </c>
    </row>
    <row r="4936" spans="1:6">
      <c r="A4936" t="s">
        <v>830</v>
      </c>
      <c r="B4936" t="s">
        <v>800</v>
      </c>
      <c r="C4936" t="s">
        <v>68</v>
      </c>
      <c r="D4936" s="75" t="s">
        <v>845</v>
      </c>
      <c r="E4936" t="s">
        <v>54</v>
      </c>
      <c r="F4936">
        <v>124747</v>
      </c>
    </row>
    <row r="4937" spans="1:6">
      <c r="A4937" t="s">
        <v>830</v>
      </c>
      <c r="B4937" t="s">
        <v>800</v>
      </c>
      <c r="C4937" t="s">
        <v>68</v>
      </c>
      <c r="D4937" s="75" t="s">
        <v>846</v>
      </c>
      <c r="E4937" t="s">
        <v>54</v>
      </c>
      <c r="F4937">
        <v>38496</v>
      </c>
    </row>
    <row r="4938" spans="1:6">
      <c r="A4938" t="s">
        <v>830</v>
      </c>
      <c r="B4938" t="s">
        <v>800</v>
      </c>
      <c r="C4938" t="s">
        <v>68</v>
      </c>
      <c r="D4938" s="75" t="s">
        <v>847</v>
      </c>
      <c r="E4938" t="s">
        <v>54</v>
      </c>
      <c r="F4938">
        <v>4073</v>
      </c>
    </row>
    <row r="4939" spans="1:6">
      <c r="A4939" t="s">
        <v>830</v>
      </c>
      <c r="B4939" t="s">
        <v>800</v>
      </c>
      <c r="C4939" t="s">
        <v>68</v>
      </c>
      <c r="D4939" s="75" t="s">
        <v>681</v>
      </c>
      <c r="E4939" t="s">
        <v>54</v>
      </c>
      <c r="F4939">
        <v>1</v>
      </c>
    </row>
    <row r="4940" spans="1:6">
      <c r="A4940" t="s">
        <v>830</v>
      </c>
      <c r="B4940" t="s">
        <v>800</v>
      </c>
      <c r="C4940" t="s">
        <v>68</v>
      </c>
      <c r="D4940" s="75" t="s">
        <v>159</v>
      </c>
      <c r="E4940" t="s">
        <v>791</v>
      </c>
      <c r="F4940">
        <v>63</v>
      </c>
    </row>
    <row r="4941" spans="1:6">
      <c r="A4941" t="s">
        <v>830</v>
      </c>
      <c r="B4941" t="s">
        <v>800</v>
      </c>
      <c r="C4941" t="s">
        <v>68</v>
      </c>
      <c r="D4941" s="75" t="s">
        <v>160</v>
      </c>
      <c r="E4941" t="s">
        <v>791</v>
      </c>
      <c r="F4941">
        <v>303</v>
      </c>
    </row>
    <row r="4942" spans="1:6">
      <c r="A4942" t="s">
        <v>830</v>
      </c>
      <c r="B4942" t="s">
        <v>800</v>
      </c>
      <c r="C4942" t="s">
        <v>68</v>
      </c>
      <c r="D4942" s="75" t="s">
        <v>161</v>
      </c>
      <c r="E4942" t="s">
        <v>791</v>
      </c>
      <c r="F4942">
        <v>255</v>
      </c>
    </row>
    <row r="4943" spans="1:6">
      <c r="A4943" t="s">
        <v>830</v>
      </c>
      <c r="B4943" t="s">
        <v>800</v>
      </c>
      <c r="C4943" t="s">
        <v>68</v>
      </c>
      <c r="D4943" s="75" t="s">
        <v>831</v>
      </c>
      <c r="E4943" t="s">
        <v>791</v>
      </c>
      <c r="F4943">
        <v>192</v>
      </c>
    </row>
    <row r="4944" spans="1:6">
      <c r="A4944" t="s">
        <v>830</v>
      </c>
      <c r="B4944" t="s">
        <v>800</v>
      </c>
      <c r="C4944" t="s">
        <v>68</v>
      </c>
      <c r="D4944" s="75" t="s">
        <v>832</v>
      </c>
      <c r="E4944" t="s">
        <v>791</v>
      </c>
      <c r="F4944">
        <v>136</v>
      </c>
    </row>
    <row r="4945" spans="1:6">
      <c r="A4945" t="s">
        <v>830</v>
      </c>
      <c r="B4945" t="s">
        <v>800</v>
      </c>
      <c r="C4945" t="s">
        <v>68</v>
      </c>
      <c r="D4945" s="75" t="s">
        <v>833</v>
      </c>
      <c r="E4945" t="s">
        <v>791</v>
      </c>
      <c r="F4945">
        <v>137</v>
      </c>
    </row>
    <row r="4946" spans="1:6">
      <c r="A4946" t="s">
        <v>830</v>
      </c>
      <c r="B4946" t="s">
        <v>800</v>
      </c>
      <c r="C4946" t="s">
        <v>68</v>
      </c>
      <c r="D4946" s="75" t="s">
        <v>834</v>
      </c>
      <c r="E4946" t="s">
        <v>791</v>
      </c>
      <c r="F4946">
        <v>236</v>
      </c>
    </row>
    <row r="4947" spans="1:6">
      <c r="A4947" t="s">
        <v>830</v>
      </c>
      <c r="B4947" t="s">
        <v>800</v>
      </c>
      <c r="C4947" t="s">
        <v>68</v>
      </c>
      <c r="D4947" s="75" t="s">
        <v>835</v>
      </c>
      <c r="E4947" t="s">
        <v>791</v>
      </c>
      <c r="F4947">
        <v>307</v>
      </c>
    </row>
    <row r="4948" spans="1:6">
      <c r="A4948" t="s">
        <v>830</v>
      </c>
      <c r="B4948" t="s">
        <v>800</v>
      </c>
      <c r="C4948" t="s">
        <v>68</v>
      </c>
      <c r="D4948" s="75" t="s">
        <v>836</v>
      </c>
      <c r="E4948" t="s">
        <v>791</v>
      </c>
      <c r="F4948">
        <v>281</v>
      </c>
    </row>
    <row r="4949" spans="1:6">
      <c r="A4949" t="s">
        <v>830</v>
      </c>
      <c r="B4949" t="s">
        <v>800</v>
      </c>
      <c r="C4949" t="s">
        <v>68</v>
      </c>
      <c r="D4949" s="75" t="s">
        <v>837</v>
      </c>
      <c r="E4949" t="s">
        <v>791</v>
      </c>
      <c r="F4949">
        <v>249</v>
      </c>
    </row>
    <row r="4950" spans="1:6">
      <c r="A4950" t="s">
        <v>830</v>
      </c>
      <c r="B4950" t="s">
        <v>800</v>
      </c>
      <c r="C4950" t="s">
        <v>68</v>
      </c>
      <c r="D4950" s="75" t="s">
        <v>838</v>
      </c>
      <c r="E4950" t="s">
        <v>791</v>
      </c>
      <c r="F4950">
        <v>279</v>
      </c>
    </row>
    <row r="4951" spans="1:6">
      <c r="A4951" t="s">
        <v>830</v>
      </c>
      <c r="B4951" t="s">
        <v>800</v>
      </c>
      <c r="C4951" t="s">
        <v>68</v>
      </c>
      <c r="D4951" s="75" t="s">
        <v>839</v>
      </c>
      <c r="E4951" t="s">
        <v>791</v>
      </c>
      <c r="F4951">
        <v>244</v>
      </c>
    </row>
    <row r="4952" spans="1:6">
      <c r="A4952" t="s">
        <v>830</v>
      </c>
      <c r="B4952" t="s">
        <v>800</v>
      </c>
      <c r="C4952" t="s">
        <v>68</v>
      </c>
      <c r="D4952" s="75" t="s">
        <v>840</v>
      </c>
      <c r="E4952" t="s">
        <v>791</v>
      </c>
      <c r="F4952">
        <v>183</v>
      </c>
    </row>
    <row r="4953" spans="1:6">
      <c r="A4953" t="s">
        <v>830</v>
      </c>
      <c r="B4953" t="s">
        <v>800</v>
      </c>
      <c r="C4953" t="s">
        <v>68</v>
      </c>
      <c r="D4953" s="75" t="s">
        <v>841</v>
      </c>
      <c r="E4953" t="s">
        <v>791</v>
      </c>
      <c r="F4953">
        <v>173</v>
      </c>
    </row>
    <row r="4954" spans="1:6">
      <c r="A4954" t="s">
        <v>830</v>
      </c>
      <c r="B4954" t="s">
        <v>800</v>
      </c>
      <c r="C4954" t="s">
        <v>68</v>
      </c>
      <c r="D4954" s="75" t="s">
        <v>842</v>
      </c>
      <c r="E4954" t="s">
        <v>791</v>
      </c>
      <c r="F4954">
        <v>161</v>
      </c>
    </row>
    <row r="4955" spans="1:6">
      <c r="A4955" t="s">
        <v>830</v>
      </c>
      <c r="B4955" t="s">
        <v>800</v>
      </c>
      <c r="C4955" t="s">
        <v>68</v>
      </c>
      <c r="D4955" s="75" t="s">
        <v>843</v>
      </c>
      <c r="E4955" t="s">
        <v>791</v>
      </c>
      <c r="F4955">
        <v>122</v>
      </c>
    </row>
    <row r="4956" spans="1:6">
      <c r="A4956" t="s">
        <v>830</v>
      </c>
      <c r="B4956" t="s">
        <v>800</v>
      </c>
      <c r="C4956" t="s">
        <v>68</v>
      </c>
      <c r="D4956" s="75" t="s">
        <v>844</v>
      </c>
      <c r="E4956" t="s">
        <v>791</v>
      </c>
      <c r="F4956">
        <v>58</v>
      </c>
    </row>
    <row r="4957" spans="1:6">
      <c r="A4957" t="s">
        <v>830</v>
      </c>
      <c r="B4957" t="s">
        <v>800</v>
      </c>
      <c r="C4957" t="s">
        <v>68</v>
      </c>
      <c r="D4957" s="75" t="s">
        <v>845</v>
      </c>
      <c r="E4957" t="s">
        <v>791</v>
      </c>
      <c r="F4957">
        <v>19</v>
      </c>
    </row>
    <row r="4958" spans="1:6">
      <c r="A4958" t="s">
        <v>830</v>
      </c>
      <c r="B4958" t="s">
        <v>800</v>
      </c>
      <c r="C4958" t="s">
        <v>68</v>
      </c>
      <c r="D4958" s="75" t="s">
        <v>847</v>
      </c>
      <c r="E4958" t="s">
        <v>791</v>
      </c>
      <c r="F4958">
        <v>8</v>
      </c>
    </row>
    <row r="4959" spans="1:6">
      <c r="A4959" t="s">
        <v>830</v>
      </c>
      <c r="B4959" t="s">
        <v>800</v>
      </c>
      <c r="C4959" t="s">
        <v>848</v>
      </c>
      <c r="D4959" s="75" t="s">
        <v>159</v>
      </c>
      <c r="E4959" t="s">
        <v>46</v>
      </c>
      <c r="F4959">
        <v>25</v>
      </c>
    </row>
    <row r="4960" spans="1:6">
      <c r="A4960" t="s">
        <v>830</v>
      </c>
      <c r="B4960" t="s">
        <v>800</v>
      </c>
      <c r="C4960" t="s">
        <v>848</v>
      </c>
      <c r="D4960" s="75" t="s">
        <v>832</v>
      </c>
      <c r="E4960" t="s">
        <v>46</v>
      </c>
      <c r="F4960">
        <v>5</v>
      </c>
    </row>
    <row r="4961" spans="1:6">
      <c r="A4961" t="s">
        <v>830</v>
      </c>
      <c r="B4961" t="s">
        <v>800</v>
      </c>
      <c r="C4961" t="s">
        <v>848</v>
      </c>
      <c r="D4961" s="75" t="s">
        <v>833</v>
      </c>
      <c r="E4961" t="s">
        <v>46</v>
      </c>
      <c r="F4961">
        <v>10</v>
      </c>
    </row>
    <row r="4962" spans="1:6">
      <c r="A4962" t="s">
        <v>830</v>
      </c>
      <c r="B4962" t="s">
        <v>800</v>
      </c>
      <c r="C4962" t="s">
        <v>848</v>
      </c>
      <c r="D4962" s="75" t="s">
        <v>834</v>
      </c>
      <c r="E4962" t="s">
        <v>46</v>
      </c>
      <c r="F4962">
        <v>8</v>
      </c>
    </row>
    <row r="4963" spans="1:6">
      <c r="A4963" t="s">
        <v>830</v>
      </c>
      <c r="B4963" t="s">
        <v>800</v>
      </c>
      <c r="C4963" t="s">
        <v>848</v>
      </c>
      <c r="D4963" s="75" t="s">
        <v>836</v>
      </c>
      <c r="E4963" t="s">
        <v>46</v>
      </c>
      <c r="F4963">
        <v>3</v>
      </c>
    </row>
    <row r="4964" spans="1:6">
      <c r="A4964" t="s">
        <v>830</v>
      </c>
      <c r="B4964" t="s">
        <v>800</v>
      </c>
      <c r="C4964" t="s">
        <v>848</v>
      </c>
      <c r="D4964" s="75" t="s">
        <v>681</v>
      </c>
      <c r="E4964" t="s">
        <v>46</v>
      </c>
      <c r="F4964">
        <v>3</v>
      </c>
    </row>
    <row r="4965" spans="1:6">
      <c r="A4965" t="s">
        <v>830</v>
      </c>
      <c r="B4965" t="s">
        <v>800</v>
      </c>
      <c r="C4965" t="s">
        <v>848</v>
      </c>
      <c r="D4965" s="75" t="s">
        <v>159</v>
      </c>
      <c r="E4965" t="s">
        <v>700</v>
      </c>
      <c r="F4965">
        <v>2</v>
      </c>
    </row>
    <row r="4966" spans="1:6">
      <c r="A4966" t="s">
        <v>830</v>
      </c>
      <c r="B4966" t="s">
        <v>800</v>
      </c>
      <c r="C4966" t="s">
        <v>848</v>
      </c>
      <c r="D4966" s="75" t="s">
        <v>160</v>
      </c>
      <c r="E4966" t="s">
        <v>700</v>
      </c>
      <c r="F4966">
        <v>14</v>
      </c>
    </row>
    <row r="4967" spans="1:6">
      <c r="A4967" t="s">
        <v>830</v>
      </c>
      <c r="B4967" t="s">
        <v>800</v>
      </c>
      <c r="C4967" t="s">
        <v>848</v>
      </c>
      <c r="D4967" s="75" t="s">
        <v>838</v>
      </c>
      <c r="E4967" t="s">
        <v>700</v>
      </c>
      <c r="F4967">
        <v>10</v>
      </c>
    </row>
    <row r="4968" spans="1:6">
      <c r="A4968" t="s">
        <v>830</v>
      </c>
      <c r="B4968" t="s">
        <v>800</v>
      </c>
      <c r="C4968" t="s">
        <v>848</v>
      </c>
      <c r="D4968" s="75" t="s">
        <v>159</v>
      </c>
      <c r="E4968" t="s">
        <v>701</v>
      </c>
      <c r="F4968">
        <v>10</v>
      </c>
    </row>
    <row r="4969" spans="1:6">
      <c r="A4969" t="s">
        <v>830</v>
      </c>
      <c r="B4969" t="s">
        <v>800</v>
      </c>
      <c r="C4969" t="s">
        <v>848</v>
      </c>
      <c r="D4969" s="75" t="s">
        <v>831</v>
      </c>
      <c r="E4969" t="s">
        <v>701</v>
      </c>
      <c r="F4969">
        <v>3</v>
      </c>
    </row>
    <row r="4970" spans="1:6">
      <c r="A4970" t="s">
        <v>830</v>
      </c>
      <c r="B4970" t="s">
        <v>800</v>
      </c>
      <c r="C4970" t="s">
        <v>848</v>
      </c>
      <c r="D4970" s="75" t="s">
        <v>834</v>
      </c>
      <c r="E4970" t="s">
        <v>701</v>
      </c>
      <c r="F4970">
        <v>12</v>
      </c>
    </row>
    <row r="4971" spans="1:6">
      <c r="A4971" t="s">
        <v>830</v>
      </c>
      <c r="B4971" t="s">
        <v>800</v>
      </c>
      <c r="C4971" t="s">
        <v>848</v>
      </c>
      <c r="D4971" s="75" t="s">
        <v>681</v>
      </c>
      <c r="E4971" t="s">
        <v>701</v>
      </c>
      <c r="F4971">
        <v>9</v>
      </c>
    </row>
    <row r="4972" spans="1:6">
      <c r="A4972" t="s">
        <v>830</v>
      </c>
      <c r="B4972" t="s">
        <v>800</v>
      </c>
      <c r="C4972" t="s">
        <v>848</v>
      </c>
      <c r="D4972" s="75" t="s">
        <v>159</v>
      </c>
      <c r="E4972" t="s">
        <v>50</v>
      </c>
      <c r="F4972">
        <v>1</v>
      </c>
    </row>
    <row r="4973" spans="1:6">
      <c r="A4973" t="s">
        <v>830</v>
      </c>
      <c r="B4973" t="s">
        <v>800</v>
      </c>
      <c r="C4973" t="s">
        <v>848</v>
      </c>
      <c r="D4973" s="75" t="s">
        <v>836</v>
      </c>
      <c r="E4973" t="s">
        <v>50</v>
      </c>
      <c r="F4973">
        <v>3</v>
      </c>
    </row>
    <row r="4974" spans="1:6">
      <c r="A4974" t="s">
        <v>830</v>
      </c>
      <c r="B4974" t="s">
        <v>800</v>
      </c>
      <c r="C4974" t="s">
        <v>848</v>
      </c>
      <c r="D4974" s="75" t="s">
        <v>838</v>
      </c>
      <c r="E4974" t="s">
        <v>50</v>
      </c>
      <c r="F4974">
        <v>6</v>
      </c>
    </row>
    <row r="4975" spans="1:6">
      <c r="A4975" t="s">
        <v>830</v>
      </c>
      <c r="B4975" t="s">
        <v>800</v>
      </c>
      <c r="C4975" t="s">
        <v>848</v>
      </c>
      <c r="D4975" s="75" t="s">
        <v>839</v>
      </c>
      <c r="E4975" t="s">
        <v>50</v>
      </c>
      <c r="F4975">
        <v>7</v>
      </c>
    </row>
    <row r="4976" spans="1:6">
      <c r="A4976" t="s">
        <v>830</v>
      </c>
      <c r="B4976" t="s">
        <v>800</v>
      </c>
      <c r="C4976" t="s">
        <v>848</v>
      </c>
      <c r="D4976" s="75" t="s">
        <v>841</v>
      </c>
      <c r="E4976" t="s">
        <v>50</v>
      </c>
      <c r="F4976">
        <v>6</v>
      </c>
    </row>
    <row r="4977" spans="1:6">
      <c r="A4977" t="s">
        <v>830</v>
      </c>
      <c r="B4977" t="s">
        <v>800</v>
      </c>
      <c r="C4977" t="s">
        <v>848</v>
      </c>
      <c r="D4977" s="75" t="s">
        <v>159</v>
      </c>
      <c r="E4977" t="s">
        <v>49</v>
      </c>
      <c r="F4977">
        <v>3</v>
      </c>
    </row>
    <row r="4978" spans="1:6">
      <c r="A4978" t="s">
        <v>830</v>
      </c>
      <c r="B4978" t="s">
        <v>800</v>
      </c>
      <c r="C4978" t="s">
        <v>848</v>
      </c>
      <c r="D4978" s="75" t="s">
        <v>834</v>
      </c>
      <c r="E4978" t="s">
        <v>49</v>
      </c>
      <c r="F4978">
        <v>3</v>
      </c>
    </row>
    <row r="4979" spans="1:6">
      <c r="A4979" t="s">
        <v>830</v>
      </c>
      <c r="B4979" t="s">
        <v>800</v>
      </c>
      <c r="C4979" t="s">
        <v>848</v>
      </c>
      <c r="D4979" s="75" t="s">
        <v>159</v>
      </c>
      <c r="E4979" t="s">
        <v>702</v>
      </c>
      <c r="F4979">
        <v>2</v>
      </c>
    </row>
    <row r="4980" spans="1:6">
      <c r="A4980" t="s">
        <v>830</v>
      </c>
      <c r="B4980" t="s">
        <v>800</v>
      </c>
      <c r="C4980" t="s">
        <v>848</v>
      </c>
      <c r="D4980" s="75" t="s">
        <v>159</v>
      </c>
      <c r="E4980" t="s">
        <v>53</v>
      </c>
      <c r="F4980">
        <v>3</v>
      </c>
    </row>
    <row r="4981" spans="1:6">
      <c r="A4981" t="s">
        <v>830</v>
      </c>
      <c r="B4981" t="s">
        <v>800</v>
      </c>
      <c r="C4981" t="s">
        <v>848</v>
      </c>
      <c r="D4981" s="75" t="s">
        <v>159</v>
      </c>
      <c r="E4981" t="s">
        <v>54</v>
      </c>
      <c r="F4981">
        <v>46</v>
      </c>
    </row>
    <row r="4982" spans="1:6">
      <c r="A4982" t="s">
        <v>830</v>
      </c>
      <c r="B4982" t="s">
        <v>800</v>
      </c>
      <c r="C4982" t="s">
        <v>848</v>
      </c>
      <c r="D4982" s="75" t="s">
        <v>160</v>
      </c>
      <c r="E4982" t="s">
        <v>54</v>
      </c>
      <c r="F4982">
        <v>14</v>
      </c>
    </row>
    <row r="4983" spans="1:6">
      <c r="A4983" t="s">
        <v>830</v>
      </c>
      <c r="B4983" t="s">
        <v>800</v>
      </c>
      <c r="C4983" t="s">
        <v>848</v>
      </c>
      <c r="D4983" s="75" t="s">
        <v>831</v>
      </c>
      <c r="E4983" t="s">
        <v>54</v>
      </c>
      <c r="F4983">
        <v>3</v>
      </c>
    </row>
    <row r="4984" spans="1:6">
      <c r="A4984" t="s">
        <v>830</v>
      </c>
      <c r="B4984" t="s">
        <v>800</v>
      </c>
      <c r="C4984" t="s">
        <v>848</v>
      </c>
      <c r="D4984" s="75" t="s">
        <v>832</v>
      </c>
      <c r="E4984" t="s">
        <v>54</v>
      </c>
      <c r="F4984">
        <v>5</v>
      </c>
    </row>
    <row r="4985" spans="1:6">
      <c r="A4985" t="s">
        <v>830</v>
      </c>
      <c r="B4985" t="s">
        <v>800</v>
      </c>
      <c r="C4985" t="s">
        <v>848</v>
      </c>
      <c r="D4985" s="75" t="s">
        <v>833</v>
      </c>
      <c r="E4985" t="s">
        <v>54</v>
      </c>
      <c r="F4985">
        <v>10</v>
      </c>
    </row>
    <row r="4986" spans="1:6">
      <c r="A4986" t="s">
        <v>830</v>
      </c>
      <c r="B4986" t="s">
        <v>800</v>
      </c>
      <c r="C4986" t="s">
        <v>848</v>
      </c>
      <c r="D4986" s="75" t="s">
        <v>834</v>
      </c>
      <c r="E4986" t="s">
        <v>54</v>
      </c>
      <c r="F4986">
        <v>23</v>
      </c>
    </row>
    <row r="4987" spans="1:6">
      <c r="A4987" t="s">
        <v>830</v>
      </c>
      <c r="B4987" t="s">
        <v>800</v>
      </c>
      <c r="C4987" t="s">
        <v>848</v>
      </c>
      <c r="D4987" s="75" t="s">
        <v>836</v>
      </c>
      <c r="E4987" t="s">
        <v>54</v>
      </c>
      <c r="F4987">
        <v>6</v>
      </c>
    </row>
    <row r="4988" spans="1:6">
      <c r="A4988" t="s">
        <v>830</v>
      </c>
      <c r="B4988" t="s">
        <v>800</v>
      </c>
      <c r="C4988" t="s">
        <v>848</v>
      </c>
      <c r="D4988" s="75" t="s">
        <v>838</v>
      </c>
      <c r="E4988" t="s">
        <v>54</v>
      </c>
      <c r="F4988">
        <v>16</v>
      </c>
    </row>
    <row r="4989" spans="1:6">
      <c r="A4989" t="s">
        <v>830</v>
      </c>
      <c r="B4989" t="s">
        <v>800</v>
      </c>
      <c r="C4989" t="s">
        <v>848</v>
      </c>
      <c r="D4989" s="75" t="s">
        <v>839</v>
      </c>
      <c r="E4989" t="s">
        <v>54</v>
      </c>
      <c r="F4989">
        <v>7</v>
      </c>
    </row>
    <row r="4990" spans="1:6">
      <c r="A4990" t="s">
        <v>830</v>
      </c>
      <c r="B4990" t="s">
        <v>800</v>
      </c>
      <c r="C4990" t="s">
        <v>848</v>
      </c>
      <c r="D4990" s="75" t="s">
        <v>841</v>
      </c>
      <c r="E4990" t="s">
        <v>54</v>
      </c>
      <c r="F4990">
        <v>6</v>
      </c>
    </row>
    <row r="4991" spans="1:6">
      <c r="A4991" t="s">
        <v>830</v>
      </c>
      <c r="B4991" t="s">
        <v>800</v>
      </c>
      <c r="C4991" t="s">
        <v>848</v>
      </c>
      <c r="D4991" s="75" t="s">
        <v>681</v>
      </c>
      <c r="E4991" t="s">
        <v>54</v>
      </c>
      <c r="F4991">
        <v>12</v>
      </c>
    </row>
    <row r="4992" spans="1:6">
      <c r="A4992" t="s">
        <v>830</v>
      </c>
      <c r="B4992" t="s">
        <v>801</v>
      </c>
      <c r="C4992" t="s">
        <v>69</v>
      </c>
      <c r="D4992" s="75" t="s">
        <v>159</v>
      </c>
      <c r="E4992" t="s">
        <v>46</v>
      </c>
      <c r="F4992">
        <v>66578</v>
      </c>
    </row>
    <row r="4993" spans="1:6">
      <c r="A4993" t="s">
        <v>830</v>
      </c>
      <c r="B4993" t="s">
        <v>801</v>
      </c>
      <c r="C4993" t="s">
        <v>69</v>
      </c>
      <c r="D4993" s="75" t="s">
        <v>160</v>
      </c>
      <c r="E4993" t="s">
        <v>46</v>
      </c>
      <c r="F4993">
        <v>357972</v>
      </c>
    </row>
    <row r="4994" spans="1:6">
      <c r="A4994" t="s">
        <v>830</v>
      </c>
      <c r="B4994" t="s">
        <v>801</v>
      </c>
      <c r="C4994" t="s">
        <v>69</v>
      </c>
      <c r="D4994" s="75" t="s">
        <v>161</v>
      </c>
      <c r="E4994" t="s">
        <v>46</v>
      </c>
      <c r="F4994">
        <v>412299</v>
      </c>
    </row>
    <row r="4995" spans="1:6">
      <c r="A4995" t="s">
        <v>830</v>
      </c>
      <c r="B4995" t="s">
        <v>801</v>
      </c>
      <c r="C4995" t="s">
        <v>69</v>
      </c>
      <c r="D4995" s="75" t="s">
        <v>831</v>
      </c>
      <c r="E4995" t="s">
        <v>46</v>
      </c>
      <c r="F4995">
        <v>319895</v>
      </c>
    </row>
    <row r="4996" spans="1:6">
      <c r="A4996" t="s">
        <v>830</v>
      </c>
      <c r="B4996" t="s">
        <v>801</v>
      </c>
      <c r="C4996" t="s">
        <v>69</v>
      </c>
      <c r="D4996" s="75" t="s">
        <v>832</v>
      </c>
      <c r="E4996" t="s">
        <v>46</v>
      </c>
      <c r="F4996">
        <v>315545</v>
      </c>
    </row>
    <row r="4997" spans="1:6">
      <c r="A4997" t="s">
        <v>830</v>
      </c>
      <c r="B4997" t="s">
        <v>801</v>
      </c>
      <c r="C4997" t="s">
        <v>69</v>
      </c>
      <c r="D4997" s="75" t="s">
        <v>833</v>
      </c>
      <c r="E4997" t="s">
        <v>46</v>
      </c>
      <c r="F4997">
        <v>338125</v>
      </c>
    </row>
    <row r="4998" spans="1:6">
      <c r="A4998" t="s">
        <v>830</v>
      </c>
      <c r="B4998" t="s">
        <v>801</v>
      </c>
      <c r="C4998" t="s">
        <v>69</v>
      </c>
      <c r="D4998" s="75" t="s">
        <v>834</v>
      </c>
      <c r="E4998" t="s">
        <v>46</v>
      </c>
      <c r="F4998">
        <v>473591</v>
      </c>
    </row>
    <row r="4999" spans="1:6">
      <c r="A4999" t="s">
        <v>830</v>
      </c>
      <c r="B4999" t="s">
        <v>801</v>
      </c>
      <c r="C4999" t="s">
        <v>69</v>
      </c>
      <c r="D4999" s="75" t="s">
        <v>835</v>
      </c>
      <c r="E4999" t="s">
        <v>46</v>
      </c>
      <c r="F4999">
        <v>535303</v>
      </c>
    </row>
    <row r="5000" spans="1:6">
      <c r="A5000" t="s">
        <v>830</v>
      </c>
      <c r="B5000" t="s">
        <v>801</v>
      </c>
      <c r="C5000" t="s">
        <v>69</v>
      </c>
      <c r="D5000" s="75" t="s">
        <v>836</v>
      </c>
      <c r="E5000" t="s">
        <v>46</v>
      </c>
      <c r="F5000">
        <v>513577</v>
      </c>
    </row>
    <row r="5001" spans="1:6">
      <c r="A5001" t="s">
        <v>830</v>
      </c>
      <c r="B5001" t="s">
        <v>801</v>
      </c>
      <c r="C5001" t="s">
        <v>69</v>
      </c>
      <c r="D5001" s="75" t="s">
        <v>837</v>
      </c>
      <c r="E5001" t="s">
        <v>46</v>
      </c>
      <c r="F5001">
        <v>519653</v>
      </c>
    </row>
    <row r="5002" spans="1:6">
      <c r="A5002" t="s">
        <v>830</v>
      </c>
      <c r="B5002" t="s">
        <v>801</v>
      </c>
      <c r="C5002" t="s">
        <v>69</v>
      </c>
      <c r="D5002" s="75" t="s">
        <v>838</v>
      </c>
      <c r="E5002" t="s">
        <v>46</v>
      </c>
      <c r="F5002">
        <v>492343</v>
      </c>
    </row>
    <row r="5003" spans="1:6">
      <c r="A5003" t="s">
        <v>830</v>
      </c>
      <c r="B5003" t="s">
        <v>801</v>
      </c>
      <c r="C5003" t="s">
        <v>69</v>
      </c>
      <c r="D5003" s="75" t="s">
        <v>839</v>
      </c>
      <c r="E5003" t="s">
        <v>46</v>
      </c>
      <c r="F5003">
        <v>510189</v>
      </c>
    </row>
    <row r="5004" spans="1:6">
      <c r="A5004" t="s">
        <v>830</v>
      </c>
      <c r="B5004" t="s">
        <v>801</v>
      </c>
      <c r="C5004" t="s">
        <v>69</v>
      </c>
      <c r="D5004" s="75" t="s">
        <v>840</v>
      </c>
      <c r="E5004" t="s">
        <v>46</v>
      </c>
      <c r="F5004">
        <v>504509</v>
      </c>
    </row>
    <row r="5005" spans="1:6">
      <c r="A5005" t="s">
        <v>830</v>
      </c>
      <c r="B5005" t="s">
        <v>801</v>
      </c>
      <c r="C5005" t="s">
        <v>69</v>
      </c>
      <c r="D5005" s="75" t="s">
        <v>841</v>
      </c>
      <c r="E5005" t="s">
        <v>46</v>
      </c>
      <c r="F5005">
        <v>451165</v>
      </c>
    </row>
    <row r="5006" spans="1:6">
      <c r="A5006" t="s">
        <v>830</v>
      </c>
      <c r="B5006" t="s">
        <v>801</v>
      </c>
      <c r="C5006" t="s">
        <v>69</v>
      </c>
      <c r="D5006" s="75" t="s">
        <v>842</v>
      </c>
      <c r="E5006" t="s">
        <v>46</v>
      </c>
      <c r="F5006">
        <v>369631</v>
      </c>
    </row>
    <row r="5007" spans="1:6">
      <c r="A5007" t="s">
        <v>830</v>
      </c>
      <c r="B5007" t="s">
        <v>801</v>
      </c>
      <c r="C5007" t="s">
        <v>69</v>
      </c>
      <c r="D5007" s="75" t="s">
        <v>843</v>
      </c>
      <c r="E5007" t="s">
        <v>46</v>
      </c>
      <c r="F5007">
        <v>231883</v>
      </c>
    </row>
    <row r="5008" spans="1:6">
      <c r="A5008" t="s">
        <v>830</v>
      </c>
      <c r="B5008" t="s">
        <v>801</v>
      </c>
      <c r="C5008" t="s">
        <v>69</v>
      </c>
      <c r="D5008" s="75" t="s">
        <v>844</v>
      </c>
      <c r="E5008" t="s">
        <v>46</v>
      </c>
      <c r="F5008">
        <v>126459</v>
      </c>
    </row>
    <row r="5009" spans="1:6">
      <c r="A5009" t="s">
        <v>830</v>
      </c>
      <c r="B5009" t="s">
        <v>801</v>
      </c>
      <c r="C5009" t="s">
        <v>69</v>
      </c>
      <c r="D5009" s="75" t="s">
        <v>845</v>
      </c>
      <c r="E5009" t="s">
        <v>46</v>
      </c>
      <c r="F5009">
        <v>59391</v>
      </c>
    </row>
    <row r="5010" spans="1:6">
      <c r="A5010" t="s">
        <v>830</v>
      </c>
      <c r="B5010" t="s">
        <v>801</v>
      </c>
      <c r="C5010" t="s">
        <v>69</v>
      </c>
      <c r="D5010" s="75" t="s">
        <v>846</v>
      </c>
      <c r="E5010" t="s">
        <v>46</v>
      </c>
      <c r="F5010">
        <v>19870</v>
      </c>
    </row>
    <row r="5011" spans="1:6">
      <c r="A5011" t="s">
        <v>830</v>
      </c>
      <c r="B5011" t="s">
        <v>801</v>
      </c>
      <c r="C5011" t="s">
        <v>69</v>
      </c>
      <c r="D5011" s="75" t="s">
        <v>847</v>
      </c>
      <c r="E5011" t="s">
        <v>46</v>
      </c>
      <c r="F5011">
        <v>3592</v>
      </c>
    </row>
    <row r="5012" spans="1:6">
      <c r="A5012" t="s">
        <v>830</v>
      </c>
      <c r="B5012" t="s">
        <v>801</v>
      </c>
      <c r="C5012" t="s">
        <v>69</v>
      </c>
      <c r="D5012" s="75" t="s">
        <v>159</v>
      </c>
      <c r="E5012" t="s">
        <v>700</v>
      </c>
      <c r="F5012">
        <v>31497</v>
      </c>
    </row>
    <row r="5013" spans="1:6">
      <c r="A5013" t="s">
        <v>830</v>
      </c>
      <c r="B5013" t="s">
        <v>801</v>
      </c>
      <c r="C5013" t="s">
        <v>69</v>
      </c>
      <c r="D5013" s="75" t="s">
        <v>160</v>
      </c>
      <c r="E5013" t="s">
        <v>700</v>
      </c>
      <c r="F5013">
        <v>189177</v>
      </c>
    </row>
    <row r="5014" spans="1:6">
      <c r="A5014" t="s">
        <v>830</v>
      </c>
      <c r="B5014" t="s">
        <v>801</v>
      </c>
      <c r="C5014" t="s">
        <v>69</v>
      </c>
      <c r="D5014" s="75" t="s">
        <v>161</v>
      </c>
      <c r="E5014" t="s">
        <v>700</v>
      </c>
      <c r="F5014">
        <v>227286</v>
      </c>
    </row>
    <row r="5015" spans="1:6">
      <c r="A5015" t="s">
        <v>830</v>
      </c>
      <c r="B5015" t="s">
        <v>801</v>
      </c>
      <c r="C5015" t="s">
        <v>69</v>
      </c>
      <c r="D5015" s="75" t="s">
        <v>831</v>
      </c>
      <c r="E5015" t="s">
        <v>700</v>
      </c>
      <c r="F5015">
        <v>182178</v>
      </c>
    </row>
    <row r="5016" spans="1:6">
      <c r="A5016" t="s">
        <v>830</v>
      </c>
      <c r="B5016" t="s">
        <v>801</v>
      </c>
      <c r="C5016" t="s">
        <v>69</v>
      </c>
      <c r="D5016" s="75" t="s">
        <v>832</v>
      </c>
      <c r="E5016" t="s">
        <v>700</v>
      </c>
      <c r="F5016">
        <v>184843</v>
      </c>
    </row>
    <row r="5017" spans="1:6">
      <c r="A5017" t="s">
        <v>830</v>
      </c>
      <c r="B5017" t="s">
        <v>801</v>
      </c>
      <c r="C5017" t="s">
        <v>69</v>
      </c>
      <c r="D5017" s="75" t="s">
        <v>833</v>
      </c>
      <c r="E5017" t="s">
        <v>700</v>
      </c>
      <c r="F5017">
        <v>211422</v>
      </c>
    </row>
    <row r="5018" spans="1:6">
      <c r="A5018" t="s">
        <v>830</v>
      </c>
      <c r="B5018" t="s">
        <v>801</v>
      </c>
      <c r="C5018" t="s">
        <v>69</v>
      </c>
      <c r="D5018" s="75" t="s">
        <v>834</v>
      </c>
      <c r="E5018" t="s">
        <v>700</v>
      </c>
      <c r="F5018">
        <v>299370</v>
      </c>
    </row>
    <row r="5019" spans="1:6">
      <c r="A5019" t="s">
        <v>830</v>
      </c>
      <c r="B5019" t="s">
        <v>801</v>
      </c>
      <c r="C5019" t="s">
        <v>69</v>
      </c>
      <c r="D5019" s="75" t="s">
        <v>835</v>
      </c>
      <c r="E5019" t="s">
        <v>700</v>
      </c>
      <c r="F5019">
        <v>325420</v>
      </c>
    </row>
    <row r="5020" spans="1:6">
      <c r="A5020" t="s">
        <v>830</v>
      </c>
      <c r="B5020" t="s">
        <v>801</v>
      </c>
      <c r="C5020" t="s">
        <v>69</v>
      </c>
      <c r="D5020" s="75" t="s">
        <v>836</v>
      </c>
      <c r="E5020" t="s">
        <v>700</v>
      </c>
      <c r="F5020">
        <v>301131</v>
      </c>
    </row>
    <row r="5021" spans="1:6">
      <c r="A5021" t="s">
        <v>830</v>
      </c>
      <c r="B5021" t="s">
        <v>801</v>
      </c>
      <c r="C5021" t="s">
        <v>69</v>
      </c>
      <c r="D5021" s="75" t="s">
        <v>837</v>
      </c>
      <c r="E5021" t="s">
        <v>700</v>
      </c>
      <c r="F5021">
        <v>312009</v>
      </c>
    </row>
    <row r="5022" spans="1:6">
      <c r="A5022" t="s">
        <v>830</v>
      </c>
      <c r="B5022" t="s">
        <v>801</v>
      </c>
      <c r="C5022" t="s">
        <v>69</v>
      </c>
      <c r="D5022" s="75" t="s">
        <v>838</v>
      </c>
      <c r="E5022" t="s">
        <v>700</v>
      </c>
      <c r="F5022">
        <v>300976</v>
      </c>
    </row>
    <row r="5023" spans="1:6">
      <c r="A5023" t="s">
        <v>830</v>
      </c>
      <c r="B5023" t="s">
        <v>801</v>
      </c>
      <c r="C5023" t="s">
        <v>69</v>
      </c>
      <c r="D5023" s="75" t="s">
        <v>839</v>
      </c>
      <c r="E5023" t="s">
        <v>700</v>
      </c>
      <c r="F5023">
        <v>295194</v>
      </c>
    </row>
    <row r="5024" spans="1:6">
      <c r="A5024" t="s">
        <v>830</v>
      </c>
      <c r="B5024" t="s">
        <v>801</v>
      </c>
      <c r="C5024" t="s">
        <v>69</v>
      </c>
      <c r="D5024" s="75" t="s">
        <v>840</v>
      </c>
      <c r="E5024" t="s">
        <v>700</v>
      </c>
      <c r="F5024">
        <v>283782</v>
      </c>
    </row>
    <row r="5025" spans="1:6">
      <c r="A5025" t="s">
        <v>830</v>
      </c>
      <c r="B5025" t="s">
        <v>801</v>
      </c>
      <c r="C5025" t="s">
        <v>69</v>
      </c>
      <c r="D5025" s="75" t="s">
        <v>841</v>
      </c>
      <c r="E5025" t="s">
        <v>700</v>
      </c>
      <c r="F5025">
        <v>247268</v>
      </c>
    </row>
    <row r="5026" spans="1:6">
      <c r="A5026" t="s">
        <v>830</v>
      </c>
      <c r="B5026" t="s">
        <v>801</v>
      </c>
      <c r="C5026" t="s">
        <v>69</v>
      </c>
      <c r="D5026" s="75" t="s">
        <v>842</v>
      </c>
      <c r="E5026" t="s">
        <v>700</v>
      </c>
      <c r="F5026">
        <v>197619</v>
      </c>
    </row>
    <row r="5027" spans="1:6">
      <c r="A5027" t="s">
        <v>830</v>
      </c>
      <c r="B5027" t="s">
        <v>801</v>
      </c>
      <c r="C5027" t="s">
        <v>69</v>
      </c>
      <c r="D5027" s="75" t="s">
        <v>843</v>
      </c>
      <c r="E5027" t="s">
        <v>700</v>
      </c>
      <c r="F5027">
        <v>116262</v>
      </c>
    </row>
    <row r="5028" spans="1:6">
      <c r="A5028" t="s">
        <v>830</v>
      </c>
      <c r="B5028" t="s">
        <v>801</v>
      </c>
      <c r="C5028" t="s">
        <v>69</v>
      </c>
      <c r="D5028" s="75" t="s">
        <v>844</v>
      </c>
      <c r="E5028" t="s">
        <v>700</v>
      </c>
      <c r="F5028">
        <v>64459</v>
      </c>
    </row>
    <row r="5029" spans="1:6">
      <c r="A5029" t="s">
        <v>830</v>
      </c>
      <c r="B5029" t="s">
        <v>801</v>
      </c>
      <c r="C5029" t="s">
        <v>69</v>
      </c>
      <c r="D5029" s="75" t="s">
        <v>845</v>
      </c>
      <c r="E5029" t="s">
        <v>700</v>
      </c>
      <c r="F5029">
        <v>27867</v>
      </c>
    </row>
    <row r="5030" spans="1:6">
      <c r="A5030" t="s">
        <v>830</v>
      </c>
      <c r="B5030" t="s">
        <v>801</v>
      </c>
      <c r="C5030" t="s">
        <v>69</v>
      </c>
      <c r="D5030" s="75" t="s">
        <v>846</v>
      </c>
      <c r="E5030" t="s">
        <v>700</v>
      </c>
      <c r="F5030">
        <v>9452</v>
      </c>
    </row>
    <row r="5031" spans="1:6">
      <c r="A5031" t="s">
        <v>830</v>
      </c>
      <c r="B5031" t="s">
        <v>801</v>
      </c>
      <c r="C5031" t="s">
        <v>69</v>
      </c>
      <c r="D5031" s="75" t="s">
        <v>847</v>
      </c>
      <c r="E5031" t="s">
        <v>700</v>
      </c>
      <c r="F5031">
        <v>1648</v>
      </c>
    </row>
    <row r="5032" spans="1:6">
      <c r="A5032" t="s">
        <v>830</v>
      </c>
      <c r="B5032" t="s">
        <v>801</v>
      </c>
      <c r="C5032" t="s">
        <v>69</v>
      </c>
      <c r="D5032" s="75" t="s">
        <v>159</v>
      </c>
      <c r="E5032" t="s">
        <v>701</v>
      </c>
      <c r="F5032">
        <v>40884</v>
      </c>
    </row>
    <row r="5033" spans="1:6">
      <c r="A5033" t="s">
        <v>830</v>
      </c>
      <c r="B5033" t="s">
        <v>801</v>
      </c>
      <c r="C5033" t="s">
        <v>69</v>
      </c>
      <c r="D5033" s="75" t="s">
        <v>160</v>
      </c>
      <c r="E5033" t="s">
        <v>701</v>
      </c>
      <c r="F5033">
        <v>196704</v>
      </c>
    </row>
    <row r="5034" spans="1:6">
      <c r="A5034" t="s">
        <v>830</v>
      </c>
      <c r="B5034" t="s">
        <v>801</v>
      </c>
      <c r="C5034" t="s">
        <v>69</v>
      </c>
      <c r="D5034" s="75" t="s">
        <v>161</v>
      </c>
      <c r="E5034" t="s">
        <v>701</v>
      </c>
      <c r="F5034">
        <v>237240</v>
      </c>
    </row>
    <row r="5035" spans="1:6">
      <c r="A5035" t="s">
        <v>830</v>
      </c>
      <c r="B5035" t="s">
        <v>801</v>
      </c>
      <c r="C5035" t="s">
        <v>69</v>
      </c>
      <c r="D5035" s="75" t="s">
        <v>831</v>
      </c>
      <c r="E5035" t="s">
        <v>701</v>
      </c>
      <c r="F5035">
        <v>200904</v>
      </c>
    </row>
    <row r="5036" spans="1:6">
      <c r="A5036" t="s">
        <v>830</v>
      </c>
      <c r="B5036" t="s">
        <v>801</v>
      </c>
      <c r="C5036" t="s">
        <v>69</v>
      </c>
      <c r="D5036" s="75" t="s">
        <v>832</v>
      </c>
      <c r="E5036" t="s">
        <v>701</v>
      </c>
      <c r="F5036">
        <v>196435</v>
      </c>
    </row>
    <row r="5037" spans="1:6">
      <c r="A5037" t="s">
        <v>830</v>
      </c>
      <c r="B5037" t="s">
        <v>801</v>
      </c>
      <c r="C5037" t="s">
        <v>69</v>
      </c>
      <c r="D5037" s="75" t="s">
        <v>833</v>
      </c>
      <c r="E5037" t="s">
        <v>701</v>
      </c>
      <c r="F5037">
        <v>205507</v>
      </c>
    </row>
    <row r="5038" spans="1:6">
      <c r="A5038" t="s">
        <v>830</v>
      </c>
      <c r="B5038" t="s">
        <v>801</v>
      </c>
      <c r="C5038" t="s">
        <v>69</v>
      </c>
      <c r="D5038" s="75" t="s">
        <v>834</v>
      </c>
      <c r="E5038" t="s">
        <v>701</v>
      </c>
      <c r="F5038">
        <v>269169</v>
      </c>
    </row>
    <row r="5039" spans="1:6">
      <c r="A5039" t="s">
        <v>830</v>
      </c>
      <c r="B5039" t="s">
        <v>801</v>
      </c>
      <c r="C5039" t="s">
        <v>69</v>
      </c>
      <c r="D5039" s="75" t="s">
        <v>835</v>
      </c>
      <c r="E5039" t="s">
        <v>701</v>
      </c>
      <c r="F5039">
        <v>309195</v>
      </c>
    </row>
    <row r="5040" spans="1:6">
      <c r="A5040" t="s">
        <v>830</v>
      </c>
      <c r="B5040" t="s">
        <v>801</v>
      </c>
      <c r="C5040" t="s">
        <v>69</v>
      </c>
      <c r="D5040" s="75" t="s">
        <v>836</v>
      </c>
      <c r="E5040" t="s">
        <v>701</v>
      </c>
      <c r="F5040">
        <v>303842</v>
      </c>
    </row>
    <row r="5041" spans="1:6">
      <c r="A5041" t="s">
        <v>830</v>
      </c>
      <c r="B5041" t="s">
        <v>801</v>
      </c>
      <c r="C5041" t="s">
        <v>69</v>
      </c>
      <c r="D5041" s="75" t="s">
        <v>837</v>
      </c>
      <c r="E5041" t="s">
        <v>701</v>
      </c>
      <c r="F5041">
        <v>325060</v>
      </c>
    </row>
    <row r="5042" spans="1:6">
      <c r="A5042" t="s">
        <v>830</v>
      </c>
      <c r="B5042" t="s">
        <v>801</v>
      </c>
      <c r="C5042" t="s">
        <v>69</v>
      </c>
      <c r="D5042" s="75" t="s">
        <v>838</v>
      </c>
      <c r="E5042" t="s">
        <v>701</v>
      </c>
      <c r="F5042">
        <v>313036</v>
      </c>
    </row>
    <row r="5043" spans="1:6">
      <c r="A5043" t="s">
        <v>830</v>
      </c>
      <c r="B5043" t="s">
        <v>801</v>
      </c>
      <c r="C5043" t="s">
        <v>69</v>
      </c>
      <c r="D5043" s="75" t="s">
        <v>839</v>
      </c>
      <c r="E5043" t="s">
        <v>701</v>
      </c>
      <c r="F5043">
        <v>323068</v>
      </c>
    </row>
    <row r="5044" spans="1:6">
      <c r="A5044" t="s">
        <v>830</v>
      </c>
      <c r="B5044" t="s">
        <v>801</v>
      </c>
      <c r="C5044" t="s">
        <v>69</v>
      </c>
      <c r="D5044" s="75" t="s">
        <v>840</v>
      </c>
      <c r="E5044" t="s">
        <v>701</v>
      </c>
      <c r="F5044">
        <v>322223</v>
      </c>
    </row>
    <row r="5045" spans="1:6">
      <c r="A5045" t="s">
        <v>830</v>
      </c>
      <c r="B5045" t="s">
        <v>801</v>
      </c>
      <c r="C5045" t="s">
        <v>69</v>
      </c>
      <c r="D5045" s="75" t="s">
        <v>841</v>
      </c>
      <c r="E5045" t="s">
        <v>701</v>
      </c>
      <c r="F5045">
        <v>290633</v>
      </c>
    </row>
    <row r="5046" spans="1:6">
      <c r="A5046" t="s">
        <v>830</v>
      </c>
      <c r="B5046" t="s">
        <v>801</v>
      </c>
      <c r="C5046" t="s">
        <v>69</v>
      </c>
      <c r="D5046" s="75" t="s">
        <v>842</v>
      </c>
      <c r="E5046" t="s">
        <v>701</v>
      </c>
      <c r="F5046">
        <v>242284</v>
      </c>
    </row>
    <row r="5047" spans="1:6">
      <c r="A5047" t="s">
        <v>830</v>
      </c>
      <c r="B5047" t="s">
        <v>801</v>
      </c>
      <c r="C5047" t="s">
        <v>69</v>
      </c>
      <c r="D5047" s="75" t="s">
        <v>843</v>
      </c>
      <c r="E5047" t="s">
        <v>701</v>
      </c>
      <c r="F5047">
        <v>150902</v>
      </c>
    </row>
    <row r="5048" spans="1:6">
      <c r="A5048" t="s">
        <v>830</v>
      </c>
      <c r="B5048" t="s">
        <v>801</v>
      </c>
      <c r="C5048" t="s">
        <v>69</v>
      </c>
      <c r="D5048" s="75" t="s">
        <v>844</v>
      </c>
      <c r="E5048" t="s">
        <v>701</v>
      </c>
      <c r="F5048">
        <v>82056</v>
      </c>
    </row>
    <row r="5049" spans="1:6">
      <c r="A5049" t="s">
        <v>830</v>
      </c>
      <c r="B5049" t="s">
        <v>801</v>
      </c>
      <c r="C5049" t="s">
        <v>69</v>
      </c>
      <c r="D5049" s="75" t="s">
        <v>845</v>
      </c>
      <c r="E5049" t="s">
        <v>701</v>
      </c>
      <c r="F5049">
        <v>34887</v>
      </c>
    </row>
    <row r="5050" spans="1:6">
      <c r="A5050" t="s">
        <v>830</v>
      </c>
      <c r="B5050" t="s">
        <v>801</v>
      </c>
      <c r="C5050" t="s">
        <v>69</v>
      </c>
      <c r="D5050" s="75" t="s">
        <v>846</v>
      </c>
      <c r="E5050" t="s">
        <v>701</v>
      </c>
      <c r="F5050">
        <v>11617</v>
      </c>
    </row>
    <row r="5051" spans="1:6">
      <c r="A5051" t="s">
        <v>830</v>
      </c>
      <c r="B5051" t="s">
        <v>801</v>
      </c>
      <c r="C5051" t="s">
        <v>69</v>
      </c>
      <c r="D5051" s="75" t="s">
        <v>847</v>
      </c>
      <c r="E5051" t="s">
        <v>701</v>
      </c>
      <c r="F5051">
        <v>1760</v>
      </c>
    </row>
    <row r="5052" spans="1:6">
      <c r="A5052" t="s">
        <v>830</v>
      </c>
      <c r="B5052" t="s">
        <v>801</v>
      </c>
      <c r="C5052" t="s">
        <v>69</v>
      </c>
      <c r="D5052" s="75" t="s">
        <v>159</v>
      </c>
      <c r="E5052" t="s">
        <v>50</v>
      </c>
      <c r="F5052">
        <v>11868</v>
      </c>
    </row>
    <row r="5053" spans="1:6">
      <c r="A5053" t="s">
        <v>830</v>
      </c>
      <c r="B5053" t="s">
        <v>801</v>
      </c>
      <c r="C5053" t="s">
        <v>69</v>
      </c>
      <c r="D5053" s="75" t="s">
        <v>160</v>
      </c>
      <c r="E5053" t="s">
        <v>50</v>
      </c>
      <c r="F5053">
        <v>63829</v>
      </c>
    </row>
    <row r="5054" spans="1:6">
      <c r="A5054" t="s">
        <v>830</v>
      </c>
      <c r="B5054" t="s">
        <v>801</v>
      </c>
      <c r="C5054" t="s">
        <v>69</v>
      </c>
      <c r="D5054" s="75" t="s">
        <v>161</v>
      </c>
      <c r="E5054" t="s">
        <v>50</v>
      </c>
      <c r="F5054">
        <v>84638</v>
      </c>
    </row>
    <row r="5055" spans="1:6">
      <c r="A5055" t="s">
        <v>830</v>
      </c>
      <c r="B5055" t="s">
        <v>801</v>
      </c>
      <c r="C5055" t="s">
        <v>69</v>
      </c>
      <c r="D5055" s="75" t="s">
        <v>831</v>
      </c>
      <c r="E5055" t="s">
        <v>50</v>
      </c>
      <c r="F5055">
        <v>72048</v>
      </c>
    </row>
    <row r="5056" spans="1:6">
      <c r="A5056" t="s">
        <v>830</v>
      </c>
      <c r="B5056" t="s">
        <v>801</v>
      </c>
      <c r="C5056" t="s">
        <v>69</v>
      </c>
      <c r="D5056" s="75" t="s">
        <v>832</v>
      </c>
      <c r="E5056" t="s">
        <v>50</v>
      </c>
      <c r="F5056">
        <v>81600</v>
      </c>
    </row>
    <row r="5057" spans="1:6">
      <c r="A5057" t="s">
        <v>830</v>
      </c>
      <c r="B5057" t="s">
        <v>801</v>
      </c>
      <c r="C5057" t="s">
        <v>69</v>
      </c>
      <c r="D5057" s="75" t="s">
        <v>833</v>
      </c>
      <c r="E5057" t="s">
        <v>50</v>
      </c>
      <c r="F5057">
        <v>83774</v>
      </c>
    </row>
    <row r="5058" spans="1:6">
      <c r="A5058" t="s">
        <v>830</v>
      </c>
      <c r="B5058" t="s">
        <v>801</v>
      </c>
      <c r="C5058" t="s">
        <v>69</v>
      </c>
      <c r="D5058" s="75" t="s">
        <v>834</v>
      </c>
      <c r="E5058" t="s">
        <v>50</v>
      </c>
      <c r="F5058">
        <v>99754</v>
      </c>
    </row>
    <row r="5059" spans="1:6">
      <c r="A5059" t="s">
        <v>830</v>
      </c>
      <c r="B5059" t="s">
        <v>801</v>
      </c>
      <c r="C5059" t="s">
        <v>69</v>
      </c>
      <c r="D5059" s="75" t="s">
        <v>835</v>
      </c>
      <c r="E5059" t="s">
        <v>50</v>
      </c>
      <c r="F5059">
        <v>108144</v>
      </c>
    </row>
    <row r="5060" spans="1:6">
      <c r="A5060" t="s">
        <v>830</v>
      </c>
      <c r="B5060" t="s">
        <v>801</v>
      </c>
      <c r="C5060" t="s">
        <v>69</v>
      </c>
      <c r="D5060" s="75" t="s">
        <v>836</v>
      </c>
      <c r="E5060" t="s">
        <v>50</v>
      </c>
      <c r="F5060">
        <v>105396</v>
      </c>
    </row>
    <row r="5061" spans="1:6">
      <c r="A5061" t="s">
        <v>830</v>
      </c>
      <c r="B5061" t="s">
        <v>801</v>
      </c>
      <c r="C5061" t="s">
        <v>69</v>
      </c>
      <c r="D5061" s="75" t="s">
        <v>837</v>
      </c>
      <c r="E5061" t="s">
        <v>50</v>
      </c>
      <c r="F5061">
        <v>114975</v>
      </c>
    </row>
    <row r="5062" spans="1:6">
      <c r="A5062" t="s">
        <v>830</v>
      </c>
      <c r="B5062" t="s">
        <v>801</v>
      </c>
      <c r="C5062" t="s">
        <v>69</v>
      </c>
      <c r="D5062" s="75" t="s">
        <v>838</v>
      </c>
      <c r="E5062" t="s">
        <v>50</v>
      </c>
      <c r="F5062">
        <v>124951</v>
      </c>
    </row>
    <row r="5063" spans="1:6">
      <c r="A5063" t="s">
        <v>830</v>
      </c>
      <c r="B5063" t="s">
        <v>801</v>
      </c>
      <c r="C5063" t="s">
        <v>69</v>
      </c>
      <c r="D5063" s="75" t="s">
        <v>839</v>
      </c>
      <c r="E5063" t="s">
        <v>50</v>
      </c>
      <c r="F5063">
        <v>141160</v>
      </c>
    </row>
    <row r="5064" spans="1:6">
      <c r="A5064" t="s">
        <v>830</v>
      </c>
      <c r="B5064" t="s">
        <v>801</v>
      </c>
      <c r="C5064" t="s">
        <v>69</v>
      </c>
      <c r="D5064" s="75" t="s">
        <v>840</v>
      </c>
      <c r="E5064" t="s">
        <v>50</v>
      </c>
      <c r="F5064">
        <v>150276</v>
      </c>
    </row>
    <row r="5065" spans="1:6">
      <c r="A5065" t="s">
        <v>830</v>
      </c>
      <c r="B5065" t="s">
        <v>801</v>
      </c>
      <c r="C5065" t="s">
        <v>69</v>
      </c>
      <c r="D5065" s="75" t="s">
        <v>841</v>
      </c>
      <c r="E5065" t="s">
        <v>50</v>
      </c>
      <c r="F5065">
        <v>146077</v>
      </c>
    </row>
    <row r="5066" spans="1:6">
      <c r="A5066" t="s">
        <v>830</v>
      </c>
      <c r="B5066" t="s">
        <v>801</v>
      </c>
      <c r="C5066" t="s">
        <v>69</v>
      </c>
      <c r="D5066" s="75" t="s">
        <v>842</v>
      </c>
      <c r="E5066" t="s">
        <v>50</v>
      </c>
      <c r="F5066">
        <v>129261</v>
      </c>
    </row>
    <row r="5067" spans="1:6">
      <c r="A5067" t="s">
        <v>830</v>
      </c>
      <c r="B5067" t="s">
        <v>801</v>
      </c>
      <c r="C5067" t="s">
        <v>69</v>
      </c>
      <c r="D5067" s="75" t="s">
        <v>843</v>
      </c>
      <c r="E5067" t="s">
        <v>50</v>
      </c>
      <c r="F5067">
        <v>80429</v>
      </c>
    </row>
    <row r="5068" spans="1:6">
      <c r="A5068" t="s">
        <v>830</v>
      </c>
      <c r="B5068" t="s">
        <v>801</v>
      </c>
      <c r="C5068" t="s">
        <v>69</v>
      </c>
      <c r="D5068" s="75" t="s">
        <v>844</v>
      </c>
      <c r="E5068" t="s">
        <v>50</v>
      </c>
      <c r="F5068">
        <v>46471</v>
      </c>
    </row>
    <row r="5069" spans="1:6">
      <c r="A5069" t="s">
        <v>830</v>
      </c>
      <c r="B5069" t="s">
        <v>801</v>
      </c>
      <c r="C5069" t="s">
        <v>69</v>
      </c>
      <c r="D5069" s="75" t="s">
        <v>845</v>
      </c>
      <c r="E5069" t="s">
        <v>50</v>
      </c>
      <c r="F5069">
        <v>21422</v>
      </c>
    </row>
    <row r="5070" spans="1:6">
      <c r="A5070" t="s">
        <v>830</v>
      </c>
      <c r="B5070" t="s">
        <v>801</v>
      </c>
      <c r="C5070" t="s">
        <v>69</v>
      </c>
      <c r="D5070" s="75" t="s">
        <v>846</v>
      </c>
      <c r="E5070" t="s">
        <v>50</v>
      </c>
      <c r="F5070">
        <v>8135</v>
      </c>
    </row>
    <row r="5071" spans="1:6">
      <c r="A5071" t="s">
        <v>830</v>
      </c>
      <c r="B5071" t="s">
        <v>801</v>
      </c>
      <c r="C5071" t="s">
        <v>69</v>
      </c>
      <c r="D5071" s="75" t="s">
        <v>847</v>
      </c>
      <c r="E5071" t="s">
        <v>50</v>
      </c>
      <c r="F5071">
        <v>1528</v>
      </c>
    </row>
    <row r="5072" spans="1:6">
      <c r="A5072" t="s">
        <v>830</v>
      </c>
      <c r="B5072" t="s">
        <v>801</v>
      </c>
      <c r="C5072" t="s">
        <v>69</v>
      </c>
      <c r="D5072" s="75" t="s">
        <v>159</v>
      </c>
      <c r="E5072" t="s">
        <v>49</v>
      </c>
      <c r="F5072">
        <v>21951</v>
      </c>
    </row>
    <row r="5073" spans="1:6">
      <c r="A5073" t="s">
        <v>830</v>
      </c>
      <c r="B5073" t="s">
        <v>801</v>
      </c>
      <c r="C5073" t="s">
        <v>69</v>
      </c>
      <c r="D5073" s="75" t="s">
        <v>160</v>
      </c>
      <c r="E5073" t="s">
        <v>49</v>
      </c>
      <c r="F5073">
        <v>99003</v>
      </c>
    </row>
    <row r="5074" spans="1:6">
      <c r="A5074" t="s">
        <v>830</v>
      </c>
      <c r="B5074" t="s">
        <v>801</v>
      </c>
      <c r="C5074" t="s">
        <v>69</v>
      </c>
      <c r="D5074" s="75" t="s">
        <v>161</v>
      </c>
      <c r="E5074" t="s">
        <v>49</v>
      </c>
      <c r="F5074">
        <v>125956</v>
      </c>
    </row>
    <row r="5075" spans="1:6">
      <c r="A5075" t="s">
        <v>830</v>
      </c>
      <c r="B5075" t="s">
        <v>801</v>
      </c>
      <c r="C5075" t="s">
        <v>69</v>
      </c>
      <c r="D5075" s="75" t="s">
        <v>831</v>
      </c>
      <c r="E5075" t="s">
        <v>49</v>
      </c>
      <c r="F5075">
        <v>102722</v>
      </c>
    </row>
    <row r="5076" spans="1:6">
      <c r="A5076" t="s">
        <v>830</v>
      </c>
      <c r="B5076" t="s">
        <v>801</v>
      </c>
      <c r="C5076" t="s">
        <v>69</v>
      </c>
      <c r="D5076" s="75" t="s">
        <v>832</v>
      </c>
      <c r="E5076" t="s">
        <v>49</v>
      </c>
      <c r="F5076">
        <v>118725</v>
      </c>
    </row>
    <row r="5077" spans="1:6">
      <c r="A5077" t="s">
        <v>830</v>
      </c>
      <c r="B5077" t="s">
        <v>801</v>
      </c>
      <c r="C5077" t="s">
        <v>69</v>
      </c>
      <c r="D5077" s="75" t="s">
        <v>833</v>
      </c>
      <c r="E5077" t="s">
        <v>49</v>
      </c>
      <c r="F5077">
        <v>141347</v>
      </c>
    </row>
    <row r="5078" spans="1:6">
      <c r="A5078" t="s">
        <v>830</v>
      </c>
      <c r="B5078" t="s">
        <v>801</v>
      </c>
      <c r="C5078" t="s">
        <v>69</v>
      </c>
      <c r="D5078" s="75" t="s">
        <v>834</v>
      </c>
      <c r="E5078" t="s">
        <v>49</v>
      </c>
      <c r="F5078">
        <v>182132</v>
      </c>
    </row>
    <row r="5079" spans="1:6">
      <c r="A5079" t="s">
        <v>830</v>
      </c>
      <c r="B5079" t="s">
        <v>801</v>
      </c>
      <c r="C5079" t="s">
        <v>69</v>
      </c>
      <c r="D5079" s="75" t="s">
        <v>835</v>
      </c>
      <c r="E5079" t="s">
        <v>49</v>
      </c>
      <c r="F5079">
        <v>193676</v>
      </c>
    </row>
    <row r="5080" spans="1:6">
      <c r="A5080" t="s">
        <v>830</v>
      </c>
      <c r="B5080" t="s">
        <v>801</v>
      </c>
      <c r="C5080" t="s">
        <v>69</v>
      </c>
      <c r="D5080" s="75" t="s">
        <v>836</v>
      </c>
      <c r="E5080" t="s">
        <v>49</v>
      </c>
      <c r="F5080">
        <v>176552</v>
      </c>
    </row>
    <row r="5081" spans="1:6">
      <c r="A5081" t="s">
        <v>830</v>
      </c>
      <c r="B5081" t="s">
        <v>801</v>
      </c>
      <c r="C5081" t="s">
        <v>69</v>
      </c>
      <c r="D5081" s="75" t="s">
        <v>837</v>
      </c>
      <c r="E5081" t="s">
        <v>49</v>
      </c>
      <c r="F5081">
        <v>183623</v>
      </c>
    </row>
    <row r="5082" spans="1:6">
      <c r="A5082" t="s">
        <v>830</v>
      </c>
      <c r="B5082" t="s">
        <v>801</v>
      </c>
      <c r="C5082" t="s">
        <v>69</v>
      </c>
      <c r="D5082" s="75" t="s">
        <v>838</v>
      </c>
      <c r="E5082" t="s">
        <v>49</v>
      </c>
      <c r="F5082">
        <v>187176</v>
      </c>
    </row>
    <row r="5083" spans="1:6">
      <c r="A5083" t="s">
        <v>830</v>
      </c>
      <c r="B5083" t="s">
        <v>801</v>
      </c>
      <c r="C5083" t="s">
        <v>69</v>
      </c>
      <c r="D5083" s="75" t="s">
        <v>839</v>
      </c>
      <c r="E5083" t="s">
        <v>49</v>
      </c>
      <c r="F5083">
        <v>192135</v>
      </c>
    </row>
    <row r="5084" spans="1:6">
      <c r="A5084" t="s">
        <v>830</v>
      </c>
      <c r="B5084" t="s">
        <v>801</v>
      </c>
      <c r="C5084" t="s">
        <v>69</v>
      </c>
      <c r="D5084" s="75" t="s">
        <v>840</v>
      </c>
      <c r="E5084" t="s">
        <v>49</v>
      </c>
      <c r="F5084">
        <v>183841</v>
      </c>
    </row>
    <row r="5085" spans="1:6">
      <c r="A5085" t="s">
        <v>830</v>
      </c>
      <c r="B5085" t="s">
        <v>801</v>
      </c>
      <c r="C5085" t="s">
        <v>69</v>
      </c>
      <c r="D5085" s="75" t="s">
        <v>841</v>
      </c>
      <c r="E5085" t="s">
        <v>49</v>
      </c>
      <c r="F5085">
        <v>166319</v>
      </c>
    </row>
    <row r="5086" spans="1:6">
      <c r="A5086" t="s">
        <v>830</v>
      </c>
      <c r="B5086" t="s">
        <v>801</v>
      </c>
      <c r="C5086" t="s">
        <v>69</v>
      </c>
      <c r="D5086" s="75" t="s">
        <v>842</v>
      </c>
      <c r="E5086" t="s">
        <v>49</v>
      </c>
      <c r="F5086">
        <v>134519</v>
      </c>
    </row>
    <row r="5087" spans="1:6">
      <c r="A5087" t="s">
        <v>830</v>
      </c>
      <c r="B5087" t="s">
        <v>801</v>
      </c>
      <c r="C5087" t="s">
        <v>69</v>
      </c>
      <c r="D5087" s="75" t="s">
        <v>843</v>
      </c>
      <c r="E5087" t="s">
        <v>49</v>
      </c>
      <c r="F5087">
        <v>78959</v>
      </c>
    </row>
    <row r="5088" spans="1:6">
      <c r="A5088" t="s">
        <v>830</v>
      </c>
      <c r="B5088" t="s">
        <v>801</v>
      </c>
      <c r="C5088" t="s">
        <v>69</v>
      </c>
      <c r="D5088" s="75" t="s">
        <v>844</v>
      </c>
      <c r="E5088" t="s">
        <v>49</v>
      </c>
      <c r="F5088">
        <v>45935</v>
      </c>
    </row>
    <row r="5089" spans="1:6">
      <c r="A5089" t="s">
        <v>830</v>
      </c>
      <c r="B5089" t="s">
        <v>801</v>
      </c>
      <c r="C5089" t="s">
        <v>69</v>
      </c>
      <c r="D5089" s="75" t="s">
        <v>845</v>
      </c>
      <c r="E5089" t="s">
        <v>49</v>
      </c>
      <c r="F5089">
        <v>21401</v>
      </c>
    </row>
    <row r="5090" spans="1:6">
      <c r="A5090" t="s">
        <v>830</v>
      </c>
      <c r="B5090" t="s">
        <v>801</v>
      </c>
      <c r="C5090" t="s">
        <v>69</v>
      </c>
      <c r="D5090" s="75" t="s">
        <v>846</v>
      </c>
      <c r="E5090" t="s">
        <v>49</v>
      </c>
      <c r="F5090">
        <v>7605</v>
      </c>
    </row>
    <row r="5091" spans="1:6">
      <c r="A5091" t="s">
        <v>830</v>
      </c>
      <c r="B5091" t="s">
        <v>801</v>
      </c>
      <c r="C5091" t="s">
        <v>69</v>
      </c>
      <c r="D5091" s="75" t="s">
        <v>847</v>
      </c>
      <c r="E5091" t="s">
        <v>49</v>
      </c>
      <c r="F5091">
        <v>1140</v>
      </c>
    </row>
    <row r="5092" spans="1:6">
      <c r="A5092" t="s">
        <v>830</v>
      </c>
      <c r="B5092" t="s">
        <v>801</v>
      </c>
      <c r="C5092" t="s">
        <v>69</v>
      </c>
      <c r="D5092" s="75" t="s">
        <v>159</v>
      </c>
      <c r="E5092" t="s">
        <v>702</v>
      </c>
      <c r="F5092">
        <v>2044</v>
      </c>
    </row>
    <row r="5093" spans="1:6">
      <c r="A5093" t="s">
        <v>830</v>
      </c>
      <c r="B5093" t="s">
        <v>801</v>
      </c>
      <c r="C5093" t="s">
        <v>69</v>
      </c>
      <c r="D5093" s="75" t="s">
        <v>160</v>
      </c>
      <c r="E5093" t="s">
        <v>702</v>
      </c>
      <c r="F5093">
        <v>11729</v>
      </c>
    </row>
    <row r="5094" spans="1:6">
      <c r="A5094" t="s">
        <v>830</v>
      </c>
      <c r="B5094" t="s">
        <v>801</v>
      </c>
      <c r="C5094" t="s">
        <v>69</v>
      </c>
      <c r="D5094" s="75" t="s">
        <v>161</v>
      </c>
      <c r="E5094" t="s">
        <v>702</v>
      </c>
      <c r="F5094">
        <v>16054</v>
      </c>
    </row>
    <row r="5095" spans="1:6">
      <c r="A5095" t="s">
        <v>830</v>
      </c>
      <c r="B5095" t="s">
        <v>801</v>
      </c>
      <c r="C5095" t="s">
        <v>69</v>
      </c>
      <c r="D5095" s="75" t="s">
        <v>831</v>
      </c>
      <c r="E5095" t="s">
        <v>702</v>
      </c>
      <c r="F5095">
        <v>13767</v>
      </c>
    </row>
    <row r="5096" spans="1:6">
      <c r="A5096" t="s">
        <v>830</v>
      </c>
      <c r="B5096" t="s">
        <v>801</v>
      </c>
      <c r="C5096" t="s">
        <v>69</v>
      </c>
      <c r="D5096" s="75" t="s">
        <v>832</v>
      </c>
      <c r="E5096" t="s">
        <v>702</v>
      </c>
      <c r="F5096">
        <v>17868</v>
      </c>
    </row>
    <row r="5097" spans="1:6">
      <c r="A5097" t="s">
        <v>830</v>
      </c>
      <c r="B5097" t="s">
        <v>801</v>
      </c>
      <c r="C5097" t="s">
        <v>69</v>
      </c>
      <c r="D5097" s="75" t="s">
        <v>833</v>
      </c>
      <c r="E5097" t="s">
        <v>702</v>
      </c>
      <c r="F5097">
        <v>18516</v>
      </c>
    </row>
    <row r="5098" spans="1:6">
      <c r="A5098" t="s">
        <v>830</v>
      </c>
      <c r="B5098" t="s">
        <v>801</v>
      </c>
      <c r="C5098" t="s">
        <v>69</v>
      </c>
      <c r="D5098" s="75" t="s">
        <v>834</v>
      </c>
      <c r="E5098" t="s">
        <v>702</v>
      </c>
      <c r="F5098">
        <v>22987</v>
      </c>
    </row>
    <row r="5099" spans="1:6">
      <c r="A5099" t="s">
        <v>830</v>
      </c>
      <c r="B5099" t="s">
        <v>801</v>
      </c>
      <c r="C5099" t="s">
        <v>69</v>
      </c>
      <c r="D5099" s="75" t="s">
        <v>835</v>
      </c>
      <c r="E5099" t="s">
        <v>702</v>
      </c>
      <c r="F5099">
        <v>23672</v>
      </c>
    </row>
    <row r="5100" spans="1:6">
      <c r="A5100" t="s">
        <v>830</v>
      </c>
      <c r="B5100" t="s">
        <v>801</v>
      </c>
      <c r="C5100" t="s">
        <v>69</v>
      </c>
      <c r="D5100" s="75" t="s">
        <v>836</v>
      </c>
      <c r="E5100" t="s">
        <v>702</v>
      </c>
      <c r="F5100">
        <v>22570</v>
      </c>
    </row>
    <row r="5101" spans="1:6">
      <c r="A5101" t="s">
        <v>830</v>
      </c>
      <c r="B5101" t="s">
        <v>801</v>
      </c>
      <c r="C5101" t="s">
        <v>69</v>
      </c>
      <c r="D5101" s="75" t="s">
        <v>837</v>
      </c>
      <c r="E5101" t="s">
        <v>702</v>
      </c>
      <c r="F5101">
        <v>26684</v>
      </c>
    </row>
    <row r="5102" spans="1:6">
      <c r="A5102" t="s">
        <v>830</v>
      </c>
      <c r="B5102" t="s">
        <v>801</v>
      </c>
      <c r="C5102" t="s">
        <v>69</v>
      </c>
      <c r="D5102" s="75" t="s">
        <v>838</v>
      </c>
      <c r="E5102" t="s">
        <v>702</v>
      </c>
      <c r="F5102">
        <v>28965</v>
      </c>
    </row>
    <row r="5103" spans="1:6">
      <c r="A5103" t="s">
        <v>830</v>
      </c>
      <c r="B5103" t="s">
        <v>801</v>
      </c>
      <c r="C5103" t="s">
        <v>69</v>
      </c>
      <c r="D5103" s="75" t="s">
        <v>839</v>
      </c>
      <c r="E5103" t="s">
        <v>702</v>
      </c>
      <c r="F5103">
        <v>34988</v>
      </c>
    </row>
    <row r="5104" spans="1:6">
      <c r="A5104" t="s">
        <v>830</v>
      </c>
      <c r="B5104" t="s">
        <v>801</v>
      </c>
      <c r="C5104" t="s">
        <v>69</v>
      </c>
      <c r="D5104" s="75" t="s">
        <v>840</v>
      </c>
      <c r="E5104" t="s">
        <v>702</v>
      </c>
      <c r="F5104">
        <v>39093</v>
      </c>
    </row>
    <row r="5105" spans="1:6">
      <c r="A5105" t="s">
        <v>830</v>
      </c>
      <c r="B5105" t="s">
        <v>801</v>
      </c>
      <c r="C5105" t="s">
        <v>69</v>
      </c>
      <c r="D5105" s="75" t="s">
        <v>841</v>
      </c>
      <c r="E5105" t="s">
        <v>702</v>
      </c>
      <c r="F5105">
        <v>34999</v>
      </c>
    </row>
    <row r="5106" spans="1:6">
      <c r="A5106" t="s">
        <v>830</v>
      </c>
      <c r="B5106" t="s">
        <v>801</v>
      </c>
      <c r="C5106" t="s">
        <v>69</v>
      </c>
      <c r="D5106" s="75" t="s">
        <v>842</v>
      </c>
      <c r="E5106" t="s">
        <v>702</v>
      </c>
      <c r="F5106">
        <v>27623</v>
      </c>
    </row>
    <row r="5107" spans="1:6">
      <c r="A5107" t="s">
        <v>830</v>
      </c>
      <c r="B5107" t="s">
        <v>801</v>
      </c>
      <c r="C5107" t="s">
        <v>69</v>
      </c>
      <c r="D5107" s="75" t="s">
        <v>843</v>
      </c>
      <c r="E5107" t="s">
        <v>702</v>
      </c>
      <c r="F5107">
        <v>16571</v>
      </c>
    </row>
    <row r="5108" spans="1:6">
      <c r="A5108" t="s">
        <v>830</v>
      </c>
      <c r="B5108" t="s">
        <v>801</v>
      </c>
      <c r="C5108" t="s">
        <v>69</v>
      </c>
      <c r="D5108" s="75" t="s">
        <v>844</v>
      </c>
      <c r="E5108" t="s">
        <v>702</v>
      </c>
      <c r="F5108">
        <v>9257</v>
      </c>
    </row>
    <row r="5109" spans="1:6">
      <c r="A5109" t="s">
        <v>830</v>
      </c>
      <c r="B5109" t="s">
        <v>801</v>
      </c>
      <c r="C5109" t="s">
        <v>69</v>
      </c>
      <c r="D5109" s="75" t="s">
        <v>845</v>
      </c>
      <c r="E5109" t="s">
        <v>702</v>
      </c>
      <c r="F5109">
        <v>4063</v>
      </c>
    </row>
    <row r="5110" spans="1:6">
      <c r="A5110" t="s">
        <v>830</v>
      </c>
      <c r="B5110" t="s">
        <v>801</v>
      </c>
      <c r="C5110" t="s">
        <v>69</v>
      </c>
      <c r="D5110" s="75" t="s">
        <v>846</v>
      </c>
      <c r="E5110" t="s">
        <v>702</v>
      </c>
      <c r="F5110">
        <v>1364</v>
      </c>
    </row>
    <row r="5111" spans="1:6">
      <c r="A5111" t="s">
        <v>830</v>
      </c>
      <c r="B5111" t="s">
        <v>801</v>
      </c>
      <c r="C5111" t="s">
        <v>69</v>
      </c>
      <c r="D5111" s="75" t="s">
        <v>847</v>
      </c>
      <c r="E5111" t="s">
        <v>702</v>
      </c>
      <c r="F5111">
        <v>164</v>
      </c>
    </row>
    <row r="5112" spans="1:6">
      <c r="A5112" t="s">
        <v>830</v>
      </c>
      <c r="B5112" t="s">
        <v>801</v>
      </c>
      <c r="C5112" t="s">
        <v>69</v>
      </c>
      <c r="D5112" s="75" t="s">
        <v>159</v>
      </c>
      <c r="E5112" t="s">
        <v>52</v>
      </c>
      <c r="F5112">
        <v>3279</v>
      </c>
    </row>
    <row r="5113" spans="1:6">
      <c r="A5113" t="s">
        <v>830</v>
      </c>
      <c r="B5113" t="s">
        <v>801</v>
      </c>
      <c r="C5113" t="s">
        <v>69</v>
      </c>
      <c r="D5113" s="75" t="s">
        <v>160</v>
      </c>
      <c r="E5113" t="s">
        <v>52</v>
      </c>
      <c r="F5113">
        <v>19375</v>
      </c>
    </row>
    <row r="5114" spans="1:6">
      <c r="A5114" t="s">
        <v>830</v>
      </c>
      <c r="B5114" t="s">
        <v>801</v>
      </c>
      <c r="C5114" t="s">
        <v>69</v>
      </c>
      <c r="D5114" s="75" t="s">
        <v>161</v>
      </c>
      <c r="E5114" t="s">
        <v>52</v>
      </c>
      <c r="F5114">
        <v>23118</v>
      </c>
    </row>
    <row r="5115" spans="1:6">
      <c r="A5115" t="s">
        <v>830</v>
      </c>
      <c r="B5115" t="s">
        <v>801</v>
      </c>
      <c r="C5115" t="s">
        <v>69</v>
      </c>
      <c r="D5115" s="75" t="s">
        <v>831</v>
      </c>
      <c r="E5115" t="s">
        <v>52</v>
      </c>
      <c r="F5115">
        <v>17255</v>
      </c>
    </row>
    <row r="5116" spans="1:6">
      <c r="A5116" t="s">
        <v>830</v>
      </c>
      <c r="B5116" t="s">
        <v>801</v>
      </c>
      <c r="C5116" t="s">
        <v>69</v>
      </c>
      <c r="D5116" s="75" t="s">
        <v>832</v>
      </c>
      <c r="E5116" t="s">
        <v>52</v>
      </c>
      <c r="F5116">
        <v>17011</v>
      </c>
    </row>
    <row r="5117" spans="1:6">
      <c r="A5117" t="s">
        <v>830</v>
      </c>
      <c r="B5117" t="s">
        <v>801</v>
      </c>
      <c r="C5117" t="s">
        <v>69</v>
      </c>
      <c r="D5117" s="75" t="s">
        <v>833</v>
      </c>
      <c r="E5117" t="s">
        <v>52</v>
      </c>
      <c r="F5117">
        <v>21587</v>
      </c>
    </row>
    <row r="5118" spans="1:6">
      <c r="A5118" t="s">
        <v>830</v>
      </c>
      <c r="B5118" t="s">
        <v>801</v>
      </c>
      <c r="C5118" t="s">
        <v>69</v>
      </c>
      <c r="D5118" s="75" t="s">
        <v>834</v>
      </c>
      <c r="E5118" t="s">
        <v>52</v>
      </c>
      <c r="F5118">
        <v>29618</v>
      </c>
    </row>
    <row r="5119" spans="1:6">
      <c r="A5119" t="s">
        <v>830</v>
      </c>
      <c r="B5119" t="s">
        <v>801</v>
      </c>
      <c r="C5119" t="s">
        <v>69</v>
      </c>
      <c r="D5119" s="75" t="s">
        <v>835</v>
      </c>
      <c r="E5119" t="s">
        <v>52</v>
      </c>
      <c r="F5119">
        <v>34080</v>
      </c>
    </row>
    <row r="5120" spans="1:6">
      <c r="A5120" t="s">
        <v>830</v>
      </c>
      <c r="B5120" t="s">
        <v>801</v>
      </c>
      <c r="C5120" t="s">
        <v>69</v>
      </c>
      <c r="D5120" s="75" t="s">
        <v>836</v>
      </c>
      <c r="E5120" t="s">
        <v>52</v>
      </c>
      <c r="F5120">
        <v>30285</v>
      </c>
    </row>
    <row r="5121" spans="1:6">
      <c r="A5121" t="s">
        <v>830</v>
      </c>
      <c r="B5121" t="s">
        <v>801</v>
      </c>
      <c r="C5121" t="s">
        <v>69</v>
      </c>
      <c r="D5121" s="75" t="s">
        <v>837</v>
      </c>
      <c r="E5121" t="s">
        <v>52</v>
      </c>
      <c r="F5121">
        <v>29228</v>
      </c>
    </row>
    <row r="5122" spans="1:6">
      <c r="A5122" t="s">
        <v>830</v>
      </c>
      <c r="B5122" t="s">
        <v>801</v>
      </c>
      <c r="C5122" t="s">
        <v>69</v>
      </c>
      <c r="D5122" s="75" t="s">
        <v>838</v>
      </c>
      <c r="E5122" t="s">
        <v>52</v>
      </c>
      <c r="F5122">
        <v>27134</v>
      </c>
    </row>
    <row r="5123" spans="1:6">
      <c r="A5123" t="s">
        <v>830</v>
      </c>
      <c r="B5123" t="s">
        <v>801</v>
      </c>
      <c r="C5123" t="s">
        <v>69</v>
      </c>
      <c r="D5123" s="75" t="s">
        <v>839</v>
      </c>
      <c r="E5123" t="s">
        <v>52</v>
      </c>
      <c r="F5123">
        <v>26721</v>
      </c>
    </row>
    <row r="5124" spans="1:6">
      <c r="A5124" t="s">
        <v>830</v>
      </c>
      <c r="B5124" t="s">
        <v>801</v>
      </c>
      <c r="C5124" t="s">
        <v>69</v>
      </c>
      <c r="D5124" s="75" t="s">
        <v>840</v>
      </c>
      <c r="E5124" t="s">
        <v>52</v>
      </c>
      <c r="F5124">
        <v>25246</v>
      </c>
    </row>
    <row r="5125" spans="1:6">
      <c r="A5125" t="s">
        <v>830</v>
      </c>
      <c r="B5125" t="s">
        <v>801</v>
      </c>
      <c r="C5125" t="s">
        <v>69</v>
      </c>
      <c r="D5125" s="75" t="s">
        <v>841</v>
      </c>
      <c r="E5125" t="s">
        <v>52</v>
      </c>
      <c r="F5125">
        <v>23399</v>
      </c>
    </row>
    <row r="5126" spans="1:6">
      <c r="A5126" t="s">
        <v>830</v>
      </c>
      <c r="B5126" t="s">
        <v>801</v>
      </c>
      <c r="C5126" t="s">
        <v>69</v>
      </c>
      <c r="D5126" s="75" t="s">
        <v>842</v>
      </c>
      <c r="E5126" t="s">
        <v>52</v>
      </c>
      <c r="F5126">
        <v>21249</v>
      </c>
    </row>
    <row r="5127" spans="1:6">
      <c r="A5127" t="s">
        <v>830</v>
      </c>
      <c r="B5127" t="s">
        <v>801</v>
      </c>
      <c r="C5127" t="s">
        <v>69</v>
      </c>
      <c r="D5127" s="75" t="s">
        <v>843</v>
      </c>
      <c r="E5127" t="s">
        <v>52</v>
      </c>
      <c r="F5127">
        <v>12927</v>
      </c>
    </row>
    <row r="5128" spans="1:6">
      <c r="A5128" t="s">
        <v>830</v>
      </c>
      <c r="B5128" t="s">
        <v>801</v>
      </c>
      <c r="C5128" t="s">
        <v>69</v>
      </c>
      <c r="D5128" s="75" t="s">
        <v>844</v>
      </c>
      <c r="E5128" t="s">
        <v>52</v>
      </c>
      <c r="F5128">
        <v>6883</v>
      </c>
    </row>
    <row r="5129" spans="1:6">
      <c r="A5129" t="s">
        <v>830</v>
      </c>
      <c r="B5129" t="s">
        <v>801</v>
      </c>
      <c r="C5129" t="s">
        <v>69</v>
      </c>
      <c r="D5129" s="75" t="s">
        <v>845</v>
      </c>
      <c r="E5129" t="s">
        <v>52</v>
      </c>
      <c r="F5129">
        <v>3069</v>
      </c>
    </row>
    <row r="5130" spans="1:6">
      <c r="A5130" t="s">
        <v>830</v>
      </c>
      <c r="B5130" t="s">
        <v>801</v>
      </c>
      <c r="C5130" t="s">
        <v>69</v>
      </c>
      <c r="D5130" s="75" t="s">
        <v>846</v>
      </c>
      <c r="E5130" t="s">
        <v>52</v>
      </c>
      <c r="F5130">
        <v>985</v>
      </c>
    </row>
    <row r="5131" spans="1:6">
      <c r="A5131" t="s">
        <v>830</v>
      </c>
      <c r="B5131" t="s">
        <v>801</v>
      </c>
      <c r="C5131" t="s">
        <v>69</v>
      </c>
      <c r="D5131" s="75" t="s">
        <v>847</v>
      </c>
      <c r="E5131" t="s">
        <v>52</v>
      </c>
      <c r="F5131">
        <v>201</v>
      </c>
    </row>
    <row r="5132" spans="1:6">
      <c r="A5132" t="s">
        <v>830</v>
      </c>
      <c r="B5132" t="s">
        <v>801</v>
      </c>
      <c r="C5132" t="s">
        <v>69</v>
      </c>
      <c r="D5132" s="75" t="s">
        <v>159</v>
      </c>
      <c r="E5132" t="s">
        <v>53</v>
      </c>
      <c r="F5132">
        <v>1106</v>
      </c>
    </row>
    <row r="5133" spans="1:6">
      <c r="A5133" t="s">
        <v>830</v>
      </c>
      <c r="B5133" t="s">
        <v>801</v>
      </c>
      <c r="C5133" t="s">
        <v>69</v>
      </c>
      <c r="D5133" s="75" t="s">
        <v>160</v>
      </c>
      <c r="E5133" t="s">
        <v>53</v>
      </c>
      <c r="F5133">
        <v>5535</v>
      </c>
    </row>
    <row r="5134" spans="1:6">
      <c r="A5134" t="s">
        <v>830</v>
      </c>
      <c r="B5134" t="s">
        <v>801</v>
      </c>
      <c r="C5134" t="s">
        <v>69</v>
      </c>
      <c r="D5134" s="75" t="s">
        <v>161</v>
      </c>
      <c r="E5134" t="s">
        <v>53</v>
      </c>
      <c r="F5134">
        <v>5705</v>
      </c>
    </row>
    <row r="5135" spans="1:6">
      <c r="A5135" t="s">
        <v>830</v>
      </c>
      <c r="B5135" t="s">
        <v>801</v>
      </c>
      <c r="C5135" t="s">
        <v>69</v>
      </c>
      <c r="D5135" s="75" t="s">
        <v>831</v>
      </c>
      <c r="E5135" t="s">
        <v>53</v>
      </c>
      <c r="F5135">
        <v>5066</v>
      </c>
    </row>
    <row r="5136" spans="1:6">
      <c r="A5136" t="s">
        <v>830</v>
      </c>
      <c r="B5136" t="s">
        <v>801</v>
      </c>
      <c r="C5136" t="s">
        <v>69</v>
      </c>
      <c r="D5136" s="75" t="s">
        <v>832</v>
      </c>
      <c r="E5136" t="s">
        <v>53</v>
      </c>
      <c r="F5136">
        <v>6078</v>
      </c>
    </row>
    <row r="5137" spans="1:6">
      <c r="A5137" t="s">
        <v>830</v>
      </c>
      <c r="B5137" t="s">
        <v>801</v>
      </c>
      <c r="C5137" t="s">
        <v>69</v>
      </c>
      <c r="D5137" s="75" t="s">
        <v>833</v>
      </c>
      <c r="E5137" t="s">
        <v>53</v>
      </c>
      <c r="F5137">
        <v>8382</v>
      </c>
    </row>
    <row r="5138" spans="1:6">
      <c r="A5138" t="s">
        <v>830</v>
      </c>
      <c r="B5138" t="s">
        <v>801</v>
      </c>
      <c r="C5138" t="s">
        <v>69</v>
      </c>
      <c r="D5138" s="75" t="s">
        <v>834</v>
      </c>
      <c r="E5138" t="s">
        <v>53</v>
      </c>
      <c r="F5138">
        <v>11692</v>
      </c>
    </row>
    <row r="5139" spans="1:6">
      <c r="A5139" t="s">
        <v>830</v>
      </c>
      <c r="B5139" t="s">
        <v>801</v>
      </c>
      <c r="C5139" t="s">
        <v>69</v>
      </c>
      <c r="D5139" s="75" t="s">
        <v>835</v>
      </c>
      <c r="E5139" t="s">
        <v>53</v>
      </c>
      <c r="F5139">
        <v>12030</v>
      </c>
    </row>
    <row r="5140" spans="1:6">
      <c r="A5140" t="s">
        <v>830</v>
      </c>
      <c r="B5140" t="s">
        <v>801</v>
      </c>
      <c r="C5140" t="s">
        <v>69</v>
      </c>
      <c r="D5140" s="75" t="s">
        <v>836</v>
      </c>
      <c r="E5140" t="s">
        <v>53</v>
      </c>
      <c r="F5140">
        <v>10470</v>
      </c>
    </row>
    <row r="5141" spans="1:6">
      <c r="A5141" t="s">
        <v>830</v>
      </c>
      <c r="B5141" t="s">
        <v>801</v>
      </c>
      <c r="C5141" t="s">
        <v>69</v>
      </c>
      <c r="D5141" s="75" t="s">
        <v>837</v>
      </c>
      <c r="E5141" t="s">
        <v>53</v>
      </c>
      <c r="F5141">
        <v>10156</v>
      </c>
    </row>
    <row r="5142" spans="1:6">
      <c r="A5142" t="s">
        <v>830</v>
      </c>
      <c r="B5142" t="s">
        <v>801</v>
      </c>
      <c r="C5142" t="s">
        <v>69</v>
      </c>
      <c r="D5142" s="75" t="s">
        <v>838</v>
      </c>
      <c r="E5142" t="s">
        <v>53</v>
      </c>
      <c r="F5142">
        <v>9647</v>
      </c>
    </row>
    <row r="5143" spans="1:6">
      <c r="A5143" t="s">
        <v>830</v>
      </c>
      <c r="B5143" t="s">
        <v>801</v>
      </c>
      <c r="C5143" t="s">
        <v>69</v>
      </c>
      <c r="D5143" s="75" t="s">
        <v>839</v>
      </c>
      <c r="E5143" t="s">
        <v>53</v>
      </c>
      <c r="F5143">
        <v>9939</v>
      </c>
    </row>
    <row r="5144" spans="1:6">
      <c r="A5144" t="s">
        <v>830</v>
      </c>
      <c r="B5144" t="s">
        <v>801</v>
      </c>
      <c r="C5144" t="s">
        <v>69</v>
      </c>
      <c r="D5144" s="75" t="s">
        <v>840</v>
      </c>
      <c r="E5144" t="s">
        <v>53</v>
      </c>
      <c r="F5144">
        <v>9582</v>
      </c>
    </row>
    <row r="5145" spans="1:6">
      <c r="A5145" t="s">
        <v>830</v>
      </c>
      <c r="B5145" t="s">
        <v>801</v>
      </c>
      <c r="C5145" t="s">
        <v>69</v>
      </c>
      <c r="D5145" s="75" t="s">
        <v>841</v>
      </c>
      <c r="E5145" t="s">
        <v>53</v>
      </c>
      <c r="F5145">
        <v>6638</v>
      </c>
    </row>
    <row r="5146" spans="1:6">
      <c r="A5146" t="s">
        <v>830</v>
      </c>
      <c r="B5146" t="s">
        <v>801</v>
      </c>
      <c r="C5146" t="s">
        <v>69</v>
      </c>
      <c r="D5146" s="75" t="s">
        <v>842</v>
      </c>
      <c r="E5146" t="s">
        <v>53</v>
      </c>
      <c r="F5146">
        <v>4192</v>
      </c>
    </row>
    <row r="5147" spans="1:6">
      <c r="A5147" t="s">
        <v>830</v>
      </c>
      <c r="B5147" t="s">
        <v>801</v>
      </c>
      <c r="C5147" t="s">
        <v>69</v>
      </c>
      <c r="D5147" s="75" t="s">
        <v>843</v>
      </c>
      <c r="E5147" t="s">
        <v>53</v>
      </c>
      <c r="F5147">
        <v>2005</v>
      </c>
    </row>
    <row r="5148" spans="1:6">
      <c r="A5148" t="s">
        <v>830</v>
      </c>
      <c r="B5148" t="s">
        <v>801</v>
      </c>
      <c r="C5148" t="s">
        <v>69</v>
      </c>
      <c r="D5148" s="75" t="s">
        <v>844</v>
      </c>
      <c r="E5148" t="s">
        <v>53</v>
      </c>
      <c r="F5148">
        <v>857</v>
      </c>
    </row>
    <row r="5149" spans="1:6">
      <c r="A5149" t="s">
        <v>830</v>
      </c>
      <c r="B5149" t="s">
        <v>801</v>
      </c>
      <c r="C5149" t="s">
        <v>69</v>
      </c>
      <c r="D5149" s="75" t="s">
        <v>845</v>
      </c>
      <c r="E5149" t="s">
        <v>53</v>
      </c>
      <c r="F5149">
        <v>229</v>
      </c>
    </row>
    <row r="5150" spans="1:6">
      <c r="A5150" t="s">
        <v>830</v>
      </c>
      <c r="B5150" t="s">
        <v>801</v>
      </c>
      <c r="C5150" t="s">
        <v>69</v>
      </c>
      <c r="D5150" s="75" t="s">
        <v>846</v>
      </c>
      <c r="E5150" t="s">
        <v>53</v>
      </c>
      <c r="F5150">
        <v>74</v>
      </c>
    </row>
    <row r="5151" spans="1:6">
      <c r="A5151" t="s">
        <v>830</v>
      </c>
      <c r="B5151" t="s">
        <v>801</v>
      </c>
      <c r="C5151" t="s">
        <v>69</v>
      </c>
      <c r="D5151" s="75" t="s">
        <v>847</v>
      </c>
      <c r="E5151" t="s">
        <v>53</v>
      </c>
      <c r="F5151">
        <v>4</v>
      </c>
    </row>
    <row r="5152" spans="1:6">
      <c r="A5152" t="s">
        <v>830</v>
      </c>
      <c r="B5152" t="s">
        <v>801</v>
      </c>
      <c r="C5152" t="s">
        <v>69</v>
      </c>
      <c r="D5152" s="75" t="s">
        <v>159</v>
      </c>
      <c r="E5152" t="s">
        <v>54</v>
      </c>
      <c r="F5152">
        <v>179458</v>
      </c>
    </row>
    <row r="5153" spans="1:6">
      <c r="A5153" t="s">
        <v>830</v>
      </c>
      <c r="B5153" t="s">
        <v>801</v>
      </c>
      <c r="C5153" t="s">
        <v>69</v>
      </c>
      <c r="D5153" s="75" t="s">
        <v>160</v>
      </c>
      <c r="E5153" t="s">
        <v>54</v>
      </c>
      <c r="F5153">
        <v>944555</v>
      </c>
    </row>
    <row r="5154" spans="1:6">
      <c r="A5154" t="s">
        <v>830</v>
      </c>
      <c r="B5154" t="s">
        <v>801</v>
      </c>
      <c r="C5154" t="s">
        <v>69</v>
      </c>
      <c r="D5154" s="75" t="s">
        <v>161</v>
      </c>
      <c r="E5154" t="s">
        <v>54</v>
      </c>
      <c r="F5154">
        <v>1133740</v>
      </c>
    </row>
    <row r="5155" spans="1:6">
      <c r="A5155" t="s">
        <v>830</v>
      </c>
      <c r="B5155" t="s">
        <v>801</v>
      </c>
      <c r="C5155" t="s">
        <v>69</v>
      </c>
      <c r="D5155" s="75" t="s">
        <v>831</v>
      </c>
      <c r="E5155" t="s">
        <v>54</v>
      </c>
      <c r="F5155">
        <v>914959</v>
      </c>
    </row>
    <row r="5156" spans="1:6">
      <c r="A5156" t="s">
        <v>830</v>
      </c>
      <c r="B5156" t="s">
        <v>801</v>
      </c>
      <c r="C5156" t="s">
        <v>69</v>
      </c>
      <c r="D5156" s="75" t="s">
        <v>832</v>
      </c>
      <c r="E5156" t="s">
        <v>54</v>
      </c>
      <c r="F5156">
        <v>939558</v>
      </c>
    </row>
    <row r="5157" spans="1:6">
      <c r="A5157" t="s">
        <v>830</v>
      </c>
      <c r="B5157" t="s">
        <v>801</v>
      </c>
      <c r="C5157" t="s">
        <v>69</v>
      </c>
      <c r="D5157" s="75" t="s">
        <v>833</v>
      </c>
      <c r="E5157" t="s">
        <v>54</v>
      </c>
      <c r="F5157">
        <v>1030174</v>
      </c>
    </row>
    <row r="5158" spans="1:6">
      <c r="A5158" t="s">
        <v>830</v>
      </c>
      <c r="B5158" t="s">
        <v>801</v>
      </c>
      <c r="C5158" t="s">
        <v>69</v>
      </c>
      <c r="D5158" s="75" t="s">
        <v>834</v>
      </c>
      <c r="E5158" t="s">
        <v>54</v>
      </c>
      <c r="F5158">
        <v>1390491</v>
      </c>
    </row>
    <row r="5159" spans="1:6">
      <c r="A5159" t="s">
        <v>830</v>
      </c>
      <c r="B5159" t="s">
        <v>801</v>
      </c>
      <c r="C5159" t="s">
        <v>69</v>
      </c>
      <c r="D5159" s="75" t="s">
        <v>835</v>
      </c>
      <c r="E5159" t="s">
        <v>54</v>
      </c>
      <c r="F5159">
        <v>1543667</v>
      </c>
    </row>
    <row r="5160" spans="1:6">
      <c r="A5160" t="s">
        <v>830</v>
      </c>
      <c r="B5160" t="s">
        <v>801</v>
      </c>
      <c r="C5160" t="s">
        <v>69</v>
      </c>
      <c r="D5160" s="75" t="s">
        <v>836</v>
      </c>
      <c r="E5160" t="s">
        <v>54</v>
      </c>
      <c r="F5160">
        <v>1465740</v>
      </c>
    </row>
    <row r="5161" spans="1:6">
      <c r="A5161" t="s">
        <v>830</v>
      </c>
      <c r="B5161" t="s">
        <v>801</v>
      </c>
      <c r="C5161" t="s">
        <v>69</v>
      </c>
      <c r="D5161" s="75" t="s">
        <v>837</v>
      </c>
      <c r="E5161" t="s">
        <v>54</v>
      </c>
      <c r="F5161">
        <v>1522924</v>
      </c>
    </row>
    <row r="5162" spans="1:6">
      <c r="A5162" t="s">
        <v>830</v>
      </c>
      <c r="B5162" t="s">
        <v>801</v>
      </c>
      <c r="C5162" t="s">
        <v>69</v>
      </c>
      <c r="D5162" s="75" t="s">
        <v>838</v>
      </c>
      <c r="E5162" t="s">
        <v>54</v>
      </c>
      <c r="F5162">
        <v>1485849</v>
      </c>
    </row>
    <row r="5163" spans="1:6">
      <c r="A5163" t="s">
        <v>830</v>
      </c>
      <c r="B5163" t="s">
        <v>801</v>
      </c>
      <c r="C5163" t="s">
        <v>69</v>
      </c>
      <c r="D5163" s="75" t="s">
        <v>839</v>
      </c>
      <c r="E5163" t="s">
        <v>54</v>
      </c>
      <c r="F5163">
        <v>1534904</v>
      </c>
    </row>
    <row r="5164" spans="1:6">
      <c r="A5164" t="s">
        <v>830</v>
      </c>
      <c r="B5164" t="s">
        <v>801</v>
      </c>
      <c r="C5164" t="s">
        <v>69</v>
      </c>
      <c r="D5164" s="75" t="s">
        <v>840</v>
      </c>
      <c r="E5164" t="s">
        <v>54</v>
      </c>
      <c r="F5164">
        <v>1520047</v>
      </c>
    </row>
    <row r="5165" spans="1:6">
      <c r="A5165" t="s">
        <v>830</v>
      </c>
      <c r="B5165" t="s">
        <v>801</v>
      </c>
      <c r="C5165" t="s">
        <v>69</v>
      </c>
      <c r="D5165" s="75" t="s">
        <v>841</v>
      </c>
      <c r="E5165" t="s">
        <v>54</v>
      </c>
      <c r="F5165">
        <v>1367686</v>
      </c>
    </row>
    <row r="5166" spans="1:6">
      <c r="A5166" t="s">
        <v>830</v>
      </c>
      <c r="B5166" t="s">
        <v>801</v>
      </c>
      <c r="C5166" t="s">
        <v>69</v>
      </c>
      <c r="D5166" s="75" t="s">
        <v>842</v>
      </c>
      <c r="E5166" t="s">
        <v>54</v>
      </c>
      <c r="F5166">
        <v>1127106</v>
      </c>
    </row>
    <row r="5167" spans="1:6">
      <c r="A5167" t="s">
        <v>830</v>
      </c>
      <c r="B5167" t="s">
        <v>801</v>
      </c>
      <c r="C5167" t="s">
        <v>69</v>
      </c>
      <c r="D5167" s="75" t="s">
        <v>843</v>
      </c>
      <c r="E5167" t="s">
        <v>54</v>
      </c>
      <c r="F5167">
        <v>690367</v>
      </c>
    </row>
    <row r="5168" spans="1:6">
      <c r="A5168" t="s">
        <v>830</v>
      </c>
      <c r="B5168" t="s">
        <v>801</v>
      </c>
      <c r="C5168" t="s">
        <v>69</v>
      </c>
      <c r="D5168" s="75" t="s">
        <v>844</v>
      </c>
      <c r="E5168" t="s">
        <v>54</v>
      </c>
      <c r="F5168">
        <v>382675</v>
      </c>
    </row>
    <row r="5169" spans="1:6">
      <c r="A5169" t="s">
        <v>830</v>
      </c>
      <c r="B5169" t="s">
        <v>801</v>
      </c>
      <c r="C5169" t="s">
        <v>69</v>
      </c>
      <c r="D5169" s="75" t="s">
        <v>845</v>
      </c>
      <c r="E5169" t="s">
        <v>54</v>
      </c>
      <c r="F5169">
        <v>172436</v>
      </c>
    </row>
    <row r="5170" spans="1:6">
      <c r="A5170" t="s">
        <v>830</v>
      </c>
      <c r="B5170" t="s">
        <v>801</v>
      </c>
      <c r="C5170" t="s">
        <v>69</v>
      </c>
      <c r="D5170" s="75" t="s">
        <v>846</v>
      </c>
      <c r="E5170" t="s">
        <v>54</v>
      </c>
      <c r="F5170">
        <v>59149</v>
      </c>
    </row>
    <row r="5171" spans="1:6">
      <c r="A5171" t="s">
        <v>830</v>
      </c>
      <c r="B5171" t="s">
        <v>801</v>
      </c>
      <c r="C5171" t="s">
        <v>69</v>
      </c>
      <c r="D5171" s="75" t="s">
        <v>847</v>
      </c>
      <c r="E5171" t="s">
        <v>54</v>
      </c>
      <c r="F5171">
        <v>10052</v>
      </c>
    </row>
    <row r="5172" spans="1:6">
      <c r="A5172" t="s">
        <v>830</v>
      </c>
      <c r="B5172" t="s">
        <v>801</v>
      </c>
      <c r="C5172" t="s">
        <v>69</v>
      </c>
      <c r="D5172" s="75" t="s">
        <v>159</v>
      </c>
      <c r="E5172" t="s">
        <v>791</v>
      </c>
      <c r="F5172">
        <v>251</v>
      </c>
    </row>
    <row r="5173" spans="1:6">
      <c r="A5173" t="s">
        <v>830</v>
      </c>
      <c r="B5173" t="s">
        <v>801</v>
      </c>
      <c r="C5173" t="s">
        <v>69</v>
      </c>
      <c r="D5173" s="75" t="s">
        <v>160</v>
      </c>
      <c r="E5173" t="s">
        <v>791</v>
      </c>
      <c r="F5173">
        <v>1231</v>
      </c>
    </row>
    <row r="5174" spans="1:6">
      <c r="A5174" t="s">
        <v>830</v>
      </c>
      <c r="B5174" t="s">
        <v>801</v>
      </c>
      <c r="C5174" t="s">
        <v>69</v>
      </c>
      <c r="D5174" s="75" t="s">
        <v>161</v>
      </c>
      <c r="E5174" t="s">
        <v>791</v>
      </c>
      <c r="F5174">
        <v>1444</v>
      </c>
    </row>
    <row r="5175" spans="1:6">
      <c r="A5175" t="s">
        <v>830</v>
      </c>
      <c r="B5175" t="s">
        <v>801</v>
      </c>
      <c r="C5175" t="s">
        <v>69</v>
      </c>
      <c r="D5175" s="75" t="s">
        <v>831</v>
      </c>
      <c r="E5175" t="s">
        <v>791</v>
      </c>
      <c r="F5175">
        <v>1124</v>
      </c>
    </row>
    <row r="5176" spans="1:6">
      <c r="A5176" t="s">
        <v>830</v>
      </c>
      <c r="B5176" t="s">
        <v>801</v>
      </c>
      <c r="C5176" t="s">
        <v>69</v>
      </c>
      <c r="D5176" s="75" t="s">
        <v>832</v>
      </c>
      <c r="E5176" t="s">
        <v>791</v>
      </c>
      <c r="F5176">
        <v>1453</v>
      </c>
    </row>
    <row r="5177" spans="1:6">
      <c r="A5177" t="s">
        <v>830</v>
      </c>
      <c r="B5177" t="s">
        <v>801</v>
      </c>
      <c r="C5177" t="s">
        <v>69</v>
      </c>
      <c r="D5177" s="75" t="s">
        <v>833</v>
      </c>
      <c r="E5177" t="s">
        <v>791</v>
      </c>
      <c r="F5177">
        <v>1514</v>
      </c>
    </row>
    <row r="5178" spans="1:6">
      <c r="A5178" t="s">
        <v>830</v>
      </c>
      <c r="B5178" t="s">
        <v>801</v>
      </c>
      <c r="C5178" t="s">
        <v>69</v>
      </c>
      <c r="D5178" s="75" t="s">
        <v>834</v>
      </c>
      <c r="E5178" t="s">
        <v>791</v>
      </c>
      <c r="F5178">
        <v>2178</v>
      </c>
    </row>
    <row r="5179" spans="1:6">
      <c r="A5179" t="s">
        <v>830</v>
      </c>
      <c r="B5179" t="s">
        <v>801</v>
      </c>
      <c r="C5179" t="s">
        <v>69</v>
      </c>
      <c r="D5179" s="75" t="s">
        <v>835</v>
      </c>
      <c r="E5179" t="s">
        <v>791</v>
      </c>
      <c r="F5179">
        <v>2147</v>
      </c>
    </row>
    <row r="5180" spans="1:6">
      <c r="A5180" t="s">
        <v>830</v>
      </c>
      <c r="B5180" t="s">
        <v>801</v>
      </c>
      <c r="C5180" t="s">
        <v>69</v>
      </c>
      <c r="D5180" s="75" t="s">
        <v>836</v>
      </c>
      <c r="E5180" t="s">
        <v>791</v>
      </c>
      <c r="F5180">
        <v>1917</v>
      </c>
    </row>
    <row r="5181" spans="1:6">
      <c r="A5181" t="s">
        <v>830</v>
      </c>
      <c r="B5181" t="s">
        <v>801</v>
      </c>
      <c r="C5181" t="s">
        <v>69</v>
      </c>
      <c r="D5181" s="75" t="s">
        <v>837</v>
      </c>
      <c r="E5181" t="s">
        <v>791</v>
      </c>
      <c r="F5181">
        <v>1536</v>
      </c>
    </row>
    <row r="5182" spans="1:6">
      <c r="A5182" t="s">
        <v>830</v>
      </c>
      <c r="B5182" t="s">
        <v>801</v>
      </c>
      <c r="C5182" t="s">
        <v>69</v>
      </c>
      <c r="D5182" s="75" t="s">
        <v>838</v>
      </c>
      <c r="E5182" t="s">
        <v>791</v>
      </c>
      <c r="F5182">
        <v>1621</v>
      </c>
    </row>
    <row r="5183" spans="1:6">
      <c r="A5183" t="s">
        <v>830</v>
      </c>
      <c r="B5183" t="s">
        <v>801</v>
      </c>
      <c r="C5183" t="s">
        <v>69</v>
      </c>
      <c r="D5183" s="75" t="s">
        <v>839</v>
      </c>
      <c r="E5183" t="s">
        <v>791</v>
      </c>
      <c r="F5183">
        <v>1510</v>
      </c>
    </row>
    <row r="5184" spans="1:6">
      <c r="A5184" t="s">
        <v>830</v>
      </c>
      <c r="B5184" t="s">
        <v>801</v>
      </c>
      <c r="C5184" t="s">
        <v>69</v>
      </c>
      <c r="D5184" s="75" t="s">
        <v>840</v>
      </c>
      <c r="E5184" t="s">
        <v>791</v>
      </c>
      <c r="F5184">
        <v>1495</v>
      </c>
    </row>
    <row r="5185" spans="1:6">
      <c r="A5185" t="s">
        <v>830</v>
      </c>
      <c r="B5185" t="s">
        <v>801</v>
      </c>
      <c r="C5185" t="s">
        <v>69</v>
      </c>
      <c r="D5185" s="75" t="s">
        <v>841</v>
      </c>
      <c r="E5185" t="s">
        <v>791</v>
      </c>
      <c r="F5185">
        <v>1188</v>
      </c>
    </row>
    <row r="5186" spans="1:6">
      <c r="A5186" t="s">
        <v>830</v>
      </c>
      <c r="B5186" t="s">
        <v>801</v>
      </c>
      <c r="C5186" t="s">
        <v>69</v>
      </c>
      <c r="D5186" s="75" t="s">
        <v>842</v>
      </c>
      <c r="E5186" t="s">
        <v>791</v>
      </c>
      <c r="F5186">
        <v>728</v>
      </c>
    </row>
    <row r="5187" spans="1:6">
      <c r="A5187" t="s">
        <v>830</v>
      </c>
      <c r="B5187" t="s">
        <v>801</v>
      </c>
      <c r="C5187" t="s">
        <v>69</v>
      </c>
      <c r="D5187" s="75" t="s">
        <v>843</v>
      </c>
      <c r="E5187" t="s">
        <v>791</v>
      </c>
      <c r="F5187">
        <v>429</v>
      </c>
    </row>
    <row r="5188" spans="1:6">
      <c r="A5188" t="s">
        <v>830</v>
      </c>
      <c r="B5188" t="s">
        <v>801</v>
      </c>
      <c r="C5188" t="s">
        <v>69</v>
      </c>
      <c r="D5188" s="75" t="s">
        <v>844</v>
      </c>
      <c r="E5188" t="s">
        <v>791</v>
      </c>
      <c r="F5188">
        <v>298</v>
      </c>
    </row>
    <row r="5189" spans="1:6">
      <c r="A5189" t="s">
        <v>830</v>
      </c>
      <c r="B5189" t="s">
        <v>801</v>
      </c>
      <c r="C5189" t="s">
        <v>69</v>
      </c>
      <c r="D5189" s="75" t="s">
        <v>845</v>
      </c>
      <c r="E5189" t="s">
        <v>791</v>
      </c>
      <c r="F5189">
        <v>107</v>
      </c>
    </row>
    <row r="5190" spans="1:6">
      <c r="A5190" t="s">
        <v>830</v>
      </c>
      <c r="B5190" t="s">
        <v>801</v>
      </c>
      <c r="C5190" t="s">
        <v>69</v>
      </c>
      <c r="D5190" s="75" t="s">
        <v>846</v>
      </c>
      <c r="E5190" t="s">
        <v>791</v>
      </c>
      <c r="F5190">
        <v>47</v>
      </c>
    </row>
    <row r="5191" spans="1:6">
      <c r="A5191" t="s">
        <v>830</v>
      </c>
      <c r="B5191" t="s">
        <v>801</v>
      </c>
      <c r="C5191" t="s">
        <v>69</v>
      </c>
      <c r="D5191" s="75" t="s">
        <v>847</v>
      </c>
      <c r="E5191" t="s">
        <v>791</v>
      </c>
      <c r="F5191">
        <v>15</v>
      </c>
    </row>
    <row r="5192" spans="1:6">
      <c r="A5192" t="s">
        <v>830</v>
      </c>
      <c r="B5192" t="s">
        <v>801</v>
      </c>
      <c r="C5192" t="s">
        <v>68</v>
      </c>
      <c r="D5192" s="75" t="s">
        <v>159</v>
      </c>
      <c r="E5192" t="s">
        <v>46</v>
      </c>
      <c r="F5192">
        <v>68776</v>
      </c>
    </row>
    <row r="5193" spans="1:6">
      <c r="A5193" t="s">
        <v>830</v>
      </c>
      <c r="B5193" t="s">
        <v>801</v>
      </c>
      <c r="C5193" t="s">
        <v>68</v>
      </c>
      <c r="D5193" s="75" t="s">
        <v>160</v>
      </c>
      <c r="E5193" t="s">
        <v>46</v>
      </c>
      <c r="F5193">
        <v>372442</v>
      </c>
    </row>
    <row r="5194" spans="1:6">
      <c r="A5194" t="s">
        <v>830</v>
      </c>
      <c r="B5194" t="s">
        <v>801</v>
      </c>
      <c r="C5194" t="s">
        <v>68</v>
      </c>
      <c r="D5194" s="75" t="s">
        <v>161</v>
      </c>
      <c r="E5194" t="s">
        <v>46</v>
      </c>
      <c r="F5194">
        <v>428415</v>
      </c>
    </row>
    <row r="5195" spans="1:6">
      <c r="A5195" t="s">
        <v>830</v>
      </c>
      <c r="B5195" t="s">
        <v>801</v>
      </c>
      <c r="C5195" t="s">
        <v>68</v>
      </c>
      <c r="D5195" s="75" t="s">
        <v>831</v>
      </c>
      <c r="E5195" t="s">
        <v>46</v>
      </c>
      <c r="F5195">
        <v>321430</v>
      </c>
    </row>
    <row r="5196" spans="1:6">
      <c r="A5196" t="s">
        <v>830</v>
      </c>
      <c r="B5196" t="s">
        <v>801</v>
      </c>
      <c r="C5196" t="s">
        <v>68</v>
      </c>
      <c r="D5196" s="75" t="s">
        <v>832</v>
      </c>
      <c r="E5196" t="s">
        <v>46</v>
      </c>
      <c r="F5196">
        <v>251178</v>
      </c>
    </row>
    <row r="5197" spans="1:6">
      <c r="A5197" t="s">
        <v>830</v>
      </c>
      <c r="B5197" t="s">
        <v>801</v>
      </c>
      <c r="C5197" t="s">
        <v>68</v>
      </c>
      <c r="D5197" s="75" t="s">
        <v>833</v>
      </c>
      <c r="E5197" t="s">
        <v>46</v>
      </c>
      <c r="F5197">
        <v>227170</v>
      </c>
    </row>
    <row r="5198" spans="1:6">
      <c r="A5198" t="s">
        <v>830</v>
      </c>
      <c r="B5198" t="s">
        <v>801</v>
      </c>
      <c r="C5198" t="s">
        <v>68</v>
      </c>
      <c r="D5198" s="75" t="s">
        <v>834</v>
      </c>
      <c r="E5198" t="s">
        <v>46</v>
      </c>
      <c r="F5198">
        <v>335556</v>
      </c>
    </row>
    <row r="5199" spans="1:6">
      <c r="A5199" t="s">
        <v>830</v>
      </c>
      <c r="B5199" t="s">
        <v>801</v>
      </c>
      <c r="C5199" t="s">
        <v>68</v>
      </c>
      <c r="D5199" s="75" t="s">
        <v>835</v>
      </c>
      <c r="E5199" t="s">
        <v>46</v>
      </c>
      <c r="F5199">
        <v>401733</v>
      </c>
    </row>
    <row r="5200" spans="1:6">
      <c r="A5200" t="s">
        <v>830</v>
      </c>
      <c r="B5200" t="s">
        <v>801</v>
      </c>
      <c r="C5200" t="s">
        <v>68</v>
      </c>
      <c r="D5200" s="75" t="s">
        <v>836</v>
      </c>
      <c r="E5200" t="s">
        <v>46</v>
      </c>
      <c r="F5200">
        <v>394977</v>
      </c>
    </row>
    <row r="5201" spans="1:6">
      <c r="A5201" t="s">
        <v>830</v>
      </c>
      <c r="B5201" t="s">
        <v>801</v>
      </c>
      <c r="C5201" t="s">
        <v>68</v>
      </c>
      <c r="D5201" s="75" t="s">
        <v>837</v>
      </c>
      <c r="E5201" t="s">
        <v>46</v>
      </c>
      <c r="F5201">
        <v>401613</v>
      </c>
    </row>
    <row r="5202" spans="1:6">
      <c r="A5202" t="s">
        <v>830</v>
      </c>
      <c r="B5202" t="s">
        <v>801</v>
      </c>
      <c r="C5202" t="s">
        <v>68</v>
      </c>
      <c r="D5202" s="75" t="s">
        <v>838</v>
      </c>
      <c r="E5202" t="s">
        <v>46</v>
      </c>
      <c r="F5202">
        <v>376624</v>
      </c>
    </row>
    <row r="5203" spans="1:6">
      <c r="A5203" t="s">
        <v>830</v>
      </c>
      <c r="B5203" t="s">
        <v>801</v>
      </c>
      <c r="C5203" t="s">
        <v>68</v>
      </c>
      <c r="D5203" s="75" t="s">
        <v>839</v>
      </c>
      <c r="E5203" t="s">
        <v>46</v>
      </c>
      <c r="F5203">
        <v>406564</v>
      </c>
    </row>
    <row r="5204" spans="1:6">
      <c r="A5204" t="s">
        <v>830</v>
      </c>
      <c r="B5204" t="s">
        <v>801</v>
      </c>
      <c r="C5204" t="s">
        <v>68</v>
      </c>
      <c r="D5204" s="75" t="s">
        <v>840</v>
      </c>
      <c r="E5204" t="s">
        <v>46</v>
      </c>
      <c r="F5204">
        <v>407606</v>
      </c>
    </row>
    <row r="5205" spans="1:6">
      <c r="A5205" t="s">
        <v>830</v>
      </c>
      <c r="B5205" t="s">
        <v>801</v>
      </c>
      <c r="C5205" t="s">
        <v>68</v>
      </c>
      <c r="D5205" s="75" t="s">
        <v>841</v>
      </c>
      <c r="E5205" t="s">
        <v>46</v>
      </c>
      <c r="F5205">
        <v>369983</v>
      </c>
    </row>
    <row r="5206" spans="1:6">
      <c r="A5206" t="s">
        <v>830</v>
      </c>
      <c r="B5206" t="s">
        <v>801</v>
      </c>
      <c r="C5206" t="s">
        <v>68</v>
      </c>
      <c r="D5206" s="75" t="s">
        <v>842</v>
      </c>
      <c r="E5206" t="s">
        <v>46</v>
      </c>
      <c r="F5206">
        <v>316395</v>
      </c>
    </row>
    <row r="5207" spans="1:6">
      <c r="A5207" t="s">
        <v>830</v>
      </c>
      <c r="B5207" t="s">
        <v>801</v>
      </c>
      <c r="C5207" t="s">
        <v>68</v>
      </c>
      <c r="D5207" s="75" t="s">
        <v>843</v>
      </c>
      <c r="E5207" t="s">
        <v>46</v>
      </c>
      <c r="F5207">
        <v>205532</v>
      </c>
    </row>
    <row r="5208" spans="1:6">
      <c r="A5208" t="s">
        <v>830</v>
      </c>
      <c r="B5208" t="s">
        <v>801</v>
      </c>
      <c r="C5208" t="s">
        <v>68</v>
      </c>
      <c r="D5208" s="75" t="s">
        <v>844</v>
      </c>
      <c r="E5208" t="s">
        <v>46</v>
      </c>
      <c r="F5208">
        <v>115165</v>
      </c>
    </row>
    <row r="5209" spans="1:6">
      <c r="A5209" t="s">
        <v>830</v>
      </c>
      <c r="B5209" t="s">
        <v>801</v>
      </c>
      <c r="C5209" t="s">
        <v>68</v>
      </c>
      <c r="D5209" s="75" t="s">
        <v>845</v>
      </c>
      <c r="E5209" t="s">
        <v>46</v>
      </c>
      <c r="F5209">
        <v>51147</v>
      </c>
    </row>
    <row r="5210" spans="1:6">
      <c r="A5210" t="s">
        <v>830</v>
      </c>
      <c r="B5210" t="s">
        <v>801</v>
      </c>
      <c r="C5210" t="s">
        <v>68</v>
      </c>
      <c r="D5210" s="75" t="s">
        <v>846</v>
      </c>
      <c r="E5210" t="s">
        <v>46</v>
      </c>
      <c r="F5210">
        <v>16686</v>
      </c>
    </row>
    <row r="5211" spans="1:6">
      <c r="A5211" t="s">
        <v>830</v>
      </c>
      <c r="B5211" t="s">
        <v>801</v>
      </c>
      <c r="C5211" t="s">
        <v>68</v>
      </c>
      <c r="D5211" s="75" t="s">
        <v>847</v>
      </c>
      <c r="E5211" t="s">
        <v>46</v>
      </c>
      <c r="F5211">
        <v>1882</v>
      </c>
    </row>
    <row r="5212" spans="1:6">
      <c r="A5212" t="s">
        <v>830</v>
      </c>
      <c r="B5212" t="s">
        <v>801</v>
      </c>
      <c r="C5212" t="s">
        <v>68</v>
      </c>
      <c r="D5212" s="75" t="s">
        <v>159</v>
      </c>
      <c r="E5212" t="s">
        <v>700</v>
      </c>
      <c r="F5212">
        <v>32979</v>
      </c>
    </row>
    <row r="5213" spans="1:6">
      <c r="A5213" t="s">
        <v>830</v>
      </c>
      <c r="B5213" t="s">
        <v>801</v>
      </c>
      <c r="C5213" t="s">
        <v>68</v>
      </c>
      <c r="D5213" s="75" t="s">
        <v>160</v>
      </c>
      <c r="E5213" t="s">
        <v>700</v>
      </c>
      <c r="F5213">
        <v>195628</v>
      </c>
    </row>
    <row r="5214" spans="1:6">
      <c r="A5214" t="s">
        <v>830</v>
      </c>
      <c r="B5214" t="s">
        <v>801</v>
      </c>
      <c r="C5214" t="s">
        <v>68</v>
      </c>
      <c r="D5214" s="75" t="s">
        <v>161</v>
      </c>
      <c r="E5214" t="s">
        <v>700</v>
      </c>
      <c r="F5214">
        <v>234647</v>
      </c>
    </row>
    <row r="5215" spans="1:6">
      <c r="A5215" t="s">
        <v>830</v>
      </c>
      <c r="B5215" t="s">
        <v>801</v>
      </c>
      <c r="C5215" t="s">
        <v>68</v>
      </c>
      <c r="D5215" s="75" t="s">
        <v>831</v>
      </c>
      <c r="E5215" t="s">
        <v>700</v>
      </c>
      <c r="F5215">
        <v>181883</v>
      </c>
    </row>
    <row r="5216" spans="1:6">
      <c r="A5216" t="s">
        <v>830</v>
      </c>
      <c r="B5216" t="s">
        <v>801</v>
      </c>
      <c r="C5216" t="s">
        <v>68</v>
      </c>
      <c r="D5216" s="75" t="s">
        <v>832</v>
      </c>
      <c r="E5216" t="s">
        <v>700</v>
      </c>
      <c r="F5216">
        <v>143075</v>
      </c>
    </row>
    <row r="5217" spans="1:6">
      <c r="A5217" t="s">
        <v>830</v>
      </c>
      <c r="B5217" t="s">
        <v>801</v>
      </c>
      <c r="C5217" t="s">
        <v>68</v>
      </c>
      <c r="D5217" s="75" t="s">
        <v>833</v>
      </c>
      <c r="E5217" t="s">
        <v>700</v>
      </c>
      <c r="F5217">
        <v>137143</v>
      </c>
    </row>
    <row r="5218" spans="1:6">
      <c r="A5218" t="s">
        <v>830</v>
      </c>
      <c r="B5218" t="s">
        <v>801</v>
      </c>
      <c r="C5218" t="s">
        <v>68</v>
      </c>
      <c r="D5218" s="75" t="s">
        <v>834</v>
      </c>
      <c r="E5218" t="s">
        <v>700</v>
      </c>
      <c r="F5218">
        <v>208783</v>
      </c>
    </row>
    <row r="5219" spans="1:6">
      <c r="A5219" t="s">
        <v>830</v>
      </c>
      <c r="B5219" t="s">
        <v>801</v>
      </c>
      <c r="C5219" t="s">
        <v>68</v>
      </c>
      <c r="D5219" s="75" t="s">
        <v>835</v>
      </c>
      <c r="E5219" t="s">
        <v>700</v>
      </c>
      <c r="F5219">
        <v>237941</v>
      </c>
    </row>
    <row r="5220" spans="1:6">
      <c r="A5220" t="s">
        <v>830</v>
      </c>
      <c r="B5220" t="s">
        <v>801</v>
      </c>
      <c r="C5220" t="s">
        <v>68</v>
      </c>
      <c r="D5220" s="75" t="s">
        <v>836</v>
      </c>
      <c r="E5220" t="s">
        <v>700</v>
      </c>
      <c r="F5220">
        <v>228525</v>
      </c>
    </row>
    <row r="5221" spans="1:6">
      <c r="A5221" t="s">
        <v>830</v>
      </c>
      <c r="B5221" t="s">
        <v>801</v>
      </c>
      <c r="C5221" t="s">
        <v>68</v>
      </c>
      <c r="D5221" s="75" t="s">
        <v>837</v>
      </c>
      <c r="E5221" t="s">
        <v>700</v>
      </c>
      <c r="F5221">
        <v>227947</v>
      </c>
    </row>
    <row r="5222" spans="1:6">
      <c r="A5222" t="s">
        <v>830</v>
      </c>
      <c r="B5222" t="s">
        <v>801</v>
      </c>
      <c r="C5222" t="s">
        <v>68</v>
      </c>
      <c r="D5222" s="75" t="s">
        <v>838</v>
      </c>
      <c r="E5222" t="s">
        <v>700</v>
      </c>
      <c r="F5222">
        <v>225230</v>
      </c>
    </row>
    <row r="5223" spans="1:6">
      <c r="A5223" t="s">
        <v>830</v>
      </c>
      <c r="B5223" t="s">
        <v>801</v>
      </c>
      <c r="C5223" t="s">
        <v>68</v>
      </c>
      <c r="D5223" s="75" t="s">
        <v>839</v>
      </c>
      <c r="E5223" t="s">
        <v>700</v>
      </c>
      <c r="F5223">
        <v>229317</v>
      </c>
    </row>
    <row r="5224" spans="1:6">
      <c r="A5224" t="s">
        <v>830</v>
      </c>
      <c r="B5224" t="s">
        <v>801</v>
      </c>
      <c r="C5224" t="s">
        <v>68</v>
      </c>
      <c r="D5224" s="75" t="s">
        <v>840</v>
      </c>
      <c r="E5224" t="s">
        <v>700</v>
      </c>
      <c r="F5224">
        <v>224681</v>
      </c>
    </row>
    <row r="5225" spans="1:6">
      <c r="A5225" t="s">
        <v>830</v>
      </c>
      <c r="B5225" t="s">
        <v>801</v>
      </c>
      <c r="C5225" t="s">
        <v>68</v>
      </c>
      <c r="D5225" s="75" t="s">
        <v>841</v>
      </c>
      <c r="E5225" t="s">
        <v>700</v>
      </c>
      <c r="F5225">
        <v>195449</v>
      </c>
    </row>
    <row r="5226" spans="1:6">
      <c r="A5226" t="s">
        <v>830</v>
      </c>
      <c r="B5226" t="s">
        <v>801</v>
      </c>
      <c r="C5226" t="s">
        <v>68</v>
      </c>
      <c r="D5226" s="75" t="s">
        <v>842</v>
      </c>
      <c r="E5226" t="s">
        <v>700</v>
      </c>
      <c r="F5226">
        <v>162162</v>
      </c>
    </row>
    <row r="5227" spans="1:6">
      <c r="A5227" t="s">
        <v>830</v>
      </c>
      <c r="B5227" t="s">
        <v>801</v>
      </c>
      <c r="C5227" t="s">
        <v>68</v>
      </c>
      <c r="D5227" s="75" t="s">
        <v>843</v>
      </c>
      <c r="E5227" t="s">
        <v>700</v>
      </c>
      <c r="F5227">
        <v>99826</v>
      </c>
    </row>
    <row r="5228" spans="1:6">
      <c r="A5228" t="s">
        <v>830</v>
      </c>
      <c r="B5228" t="s">
        <v>801</v>
      </c>
      <c r="C5228" t="s">
        <v>68</v>
      </c>
      <c r="D5228" s="75" t="s">
        <v>844</v>
      </c>
      <c r="E5228" t="s">
        <v>700</v>
      </c>
      <c r="F5228">
        <v>55078</v>
      </c>
    </row>
    <row r="5229" spans="1:6">
      <c r="A5229" t="s">
        <v>830</v>
      </c>
      <c r="B5229" t="s">
        <v>801</v>
      </c>
      <c r="C5229" t="s">
        <v>68</v>
      </c>
      <c r="D5229" s="75" t="s">
        <v>845</v>
      </c>
      <c r="E5229" t="s">
        <v>700</v>
      </c>
      <c r="F5229">
        <v>23187</v>
      </c>
    </row>
    <row r="5230" spans="1:6">
      <c r="A5230" t="s">
        <v>830</v>
      </c>
      <c r="B5230" t="s">
        <v>801</v>
      </c>
      <c r="C5230" t="s">
        <v>68</v>
      </c>
      <c r="D5230" s="75" t="s">
        <v>846</v>
      </c>
      <c r="E5230" t="s">
        <v>700</v>
      </c>
      <c r="F5230">
        <v>7767</v>
      </c>
    </row>
    <row r="5231" spans="1:6">
      <c r="A5231" t="s">
        <v>830</v>
      </c>
      <c r="B5231" t="s">
        <v>801</v>
      </c>
      <c r="C5231" t="s">
        <v>68</v>
      </c>
      <c r="D5231" s="75" t="s">
        <v>847</v>
      </c>
      <c r="E5231" t="s">
        <v>700</v>
      </c>
      <c r="F5231">
        <v>921</v>
      </c>
    </row>
    <row r="5232" spans="1:6">
      <c r="A5232" t="s">
        <v>830</v>
      </c>
      <c r="B5232" t="s">
        <v>801</v>
      </c>
      <c r="C5232" t="s">
        <v>68</v>
      </c>
      <c r="D5232" s="75" t="s">
        <v>159</v>
      </c>
      <c r="E5232" t="s">
        <v>701</v>
      </c>
      <c r="F5232">
        <v>41809</v>
      </c>
    </row>
    <row r="5233" spans="1:6">
      <c r="A5233" t="s">
        <v>830</v>
      </c>
      <c r="B5233" t="s">
        <v>801</v>
      </c>
      <c r="C5233" t="s">
        <v>68</v>
      </c>
      <c r="D5233" s="75" t="s">
        <v>160</v>
      </c>
      <c r="E5233" t="s">
        <v>701</v>
      </c>
      <c r="F5233">
        <v>204917</v>
      </c>
    </row>
    <row r="5234" spans="1:6">
      <c r="A5234" t="s">
        <v>830</v>
      </c>
      <c r="B5234" t="s">
        <v>801</v>
      </c>
      <c r="C5234" t="s">
        <v>68</v>
      </c>
      <c r="D5234" s="75" t="s">
        <v>161</v>
      </c>
      <c r="E5234" t="s">
        <v>701</v>
      </c>
      <c r="F5234">
        <v>245915</v>
      </c>
    </row>
    <row r="5235" spans="1:6">
      <c r="A5235" t="s">
        <v>830</v>
      </c>
      <c r="B5235" t="s">
        <v>801</v>
      </c>
      <c r="C5235" t="s">
        <v>68</v>
      </c>
      <c r="D5235" s="75" t="s">
        <v>831</v>
      </c>
      <c r="E5235" t="s">
        <v>701</v>
      </c>
      <c r="F5235">
        <v>195890</v>
      </c>
    </row>
    <row r="5236" spans="1:6">
      <c r="A5236" t="s">
        <v>830</v>
      </c>
      <c r="B5236" t="s">
        <v>801</v>
      </c>
      <c r="C5236" t="s">
        <v>68</v>
      </c>
      <c r="D5236" s="75" t="s">
        <v>832</v>
      </c>
      <c r="E5236" t="s">
        <v>701</v>
      </c>
      <c r="F5236">
        <v>141721</v>
      </c>
    </row>
    <row r="5237" spans="1:6">
      <c r="A5237" t="s">
        <v>830</v>
      </c>
      <c r="B5237" t="s">
        <v>801</v>
      </c>
      <c r="C5237" t="s">
        <v>68</v>
      </c>
      <c r="D5237" s="75" t="s">
        <v>833</v>
      </c>
      <c r="E5237" t="s">
        <v>701</v>
      </c>
      <c r="F5237">
        <v>127189</v>
      </c>
    </row>
    <row r="5238" spans="1:6">
      <c r="A5238" t="s">
        <v>830</v>
      </c>
      <c r="B5238" t="s">
        <v>801</v>
      </c>
      <c r="C5238" t="s">
        <v>68</v>
      </c>
      <c r="D5238" s="75" t="s">
        <v>834</v>
      </c>
      <c r="E5238" t="s">
        <v>701</v>
      </c>
      <c r="F5238">
        <v>184599</v>
      </c>
    </row>
    <row r="5239" spans="1:6">
      <c r="A5239" t="s">
        <v>830</v>
      </c>
      <c r="B5239" t="s">
        <v>801</v>
      </c>
      <c r="C5239" t="s">
        <v>68</v>
      </c>
      <c r="D5239" s="75" t="s">
        <v>835</v>
      </c>
      <c r="E5239" t="s">
        <v>701</v>
      </c>
      <c r="F5239">
        <v>219836</v>
      </c>
    </row>
    <row r="5240" spans="1:6">
      <c r="A5240" t="s">
        <v>830</v>
      </c>
      <c r="B5240" t="s">
        <v>801</v>
      </c>
      <c r="C5240" t="s">
        <v>68</v>
      </c>
      <c r="D5240" s="75" t="s">
        <v>836</v>
      </c>
      <c r="E5240" t="s">
        <v>701</v>
      </c>
      <c r="F5240">
        <v>218998</v>
      </c>
    </row>
    <row r="5241" spans="1:6">
      <c r="A5241" t="s">
        <v>830</v>
      </c>
      <c r="B5241" t="s">
        <v>801</v>
      </c>
      <c r="C5241" t="s">
        <v>68</v>
      </c>
      <c r="D5241" s="75" t="s">
        <v>837</v>
      </c>
      <c r="E5241" t="s">
        <v>701</v>
      </c>
      <c r="F5241">
        <v>240724</v>
      </c>
    </row>
    <row r="5242" spans="1:6">
      <c r="A5242" t="s">
        <v>830</v>
      </c>
      <c r="B5242" t="s">
        <v>801</v>
      </c>
      <c r="C5242" t="s">
        <v>68</v>
      </c>
      <c r="D5242" s="75" t="s">
        <v>838</v>
      </c>
      <c r="E5242" t="s">
        <v>701</v>
      </c>
      <c r="F5242">
        <v>233821</v>
      </c>
    </row>
    <row r="5243" spans="1:6">
      <c r="A5243" t="s">
        <v>830</v>
      </c>
      <c r="B5243" t="s">
        <v>801</v>
      </c>
      <c r="C5243" t="s">
        <v>68</v>
      </c>
      <c r="D5243" s="75" t="s">
        <v>839</v>
      </c>
      <c r="E5243" t="s">
        <v>701</v>
      </c>
      <c r="F5243">
        <v>245703</v>
      </c>
    </row>
    <row r="5244" spans="1:6">
      <c r="A5244" t="s">
        <v>830</v>
      </c>
      <c r="B5244" t="s">
        <v>801</v>
      </c>
      <c r="C5244" t="s">
        <v>68</v>
      </c>
      <c r="D5244" s="75" t="s">
        <v>840</v>
      </c>
      <c r="E5244" t="s">
        <v>701</v>
      </c>
      <c r="F5244">
        <v>249641</v>
      </c>
    </row>
    <row r="5245" spans="1:6">
      <c r="A5245" t="s">
        <v>830</v>
      </c>
      <c r="B5245" t="s">
        <v>801</v>
      </c>
      <c r="C5245" t="s">
        <v>68</v>
      </c>
      <c r="D5245" s="75" t="s">
        <v>841</v>
      </c>
      <c r="E5245" t="s">
        <v>701</v>
      </c>
      <c r="F5245">
        <v>232793</v>
      </c>
    </row>
    <row r="5246" spans="1:6">
      <c r="A5246" t="s">
        <v>830</v>
      </c>
      <c r="B5246" t="s">
        <v>801</v>
      </c>
      <c r="C5246" t="s">
        <v>68</v>
      </c>
      <c r="D5246" s="75" t="s">
        <v>842</v>
      </c>
      <c r="E5246" t="s">
        <v>701</v>
      </c>
      <c r="F5246">
        <v>198994</v>
      </c>
    </row>
    <row r="5247" spans="1:6">
      <c r="A5247" t="s">
        <v>830</v>
      </c>
      <c r="B5247" t="s">
        <v>801</v>
      </c>
      <c r="C5247" t="s">
        <v>68</v>
      </c>
      <c r="D5247" s="75" t="s">
        <v>843</v>
      </c>
      <c r="E5247" t="s">
        <v>701</v>
      </c>
      <c r="F5247">
        <v>129128</v>
      </c>
    </row>
    <row r="5248" spans="1:6">
      <c r="A5248" t="s">
        <v>830</v>
      </c>
      <c r="B5248" t="s">
        <v>801</v>
      </c>
      <c r="C5248" t="s">
        <v>68</v>
      </c>
      <c r="D5248" s="75" t="s">
        <v>844</v>
      </c>
      <c r="E5248" t="s">
        <v>701</v>
      </c>
      <c r="F5248">
        <v>71638</v>
      </c>
    </row>
    <row r="5249" spans="1:6">
      <c r="A5249" t="s">
        <v>830</v>
      </c>
      <c r="B5249" t="s">
        <v>801</v>
      </c>
      <c r="C5249" t="s">
        <v>68</v>
      </c>
      <c r="D5249" s="75" t="s">
        <v>845</v>
      </c>
      <c r="E5249" t="s">
        <v>701</v>
      </c>
      <c r="F5249">
        <v>30029</v>
      </c>
    </row>
    <row r="5250" spans="1:6">
      <c r="A5250" t="s">
        <v>830</v>
      </c>
      <c r="B5250" t="s">
        <v>801</v>
      </c>
      <c r="C5250" t="s">
        <v>68</v>
      </c>
      <c r="D5250" s="75" t="s">
        <v>846</v>
      </c>
      <c r="E5250" t="s">
        <v>701</v>
      </c>
      <c r="F5250">
        <v>9076</v>
      </c>
    </row>
    <row r="5251" spans="1:6">
      <c r="A5251" t="s">
        <v>830</v>
      </c>
      <c r="B5251" t="s">
        <v>801</v>
      </c>
      <c r="C5251" t="s">
        <v>68</v>
      </c>
      <c r="D5251" s="75" t="s">
        <v>847</v>
      </c>
      <c r="E5251" t="s">
        <v>701</v>
      </c>
      <c r="F5251">
        <v>987</v>
      </c>
    </row>
    <row r="5252" spans="1:6">
      <c r="A5252" t="s">
        <v>830</v>
      </c>
      <c r="B5252" t="s">
        <v>801</v>
      </c>
      <c r="C5252" t="s">
        <v>68</v>
      </c>
      <c r="D5252" s="75" t="s">
        <v>159</v>
      </c>
      <c r="E5252" t="s">
        <v>50</v>
      </c>
      <c r="F5252">
        <v>13007</v>
      </c>
    </row>
    <row r="5253" spans="1:6">
      <c r="A5253" t="s">
        <v>830</v>
      </c>
      <c r="B5253" t="s">
        <v>801</v>
      </c>
      <c r="C5253" t="s">
        <v>68</v>
      </c>
      <c r="D5253" s="75" t="s">
        <v>160</v>
      </c>
      <c r="E5253" t="s">
        <v>50</v>
      </c>
      <c r="F5253">
        <v>66554</v>
      </c>
    </row>
    <row r="5254" spans="1:6">
      <c r="A5254" t="s">
        <v>830</v>
      </c>
      <c r="B5254" t="s">
        <v>801</v>
      </c>
      <c r="C5254" t="s">
        <v>68</v>
      </c>
      <c r="D5254" s="75" t="s">
        <v>161</v>
      </c>
      <c r="E5254" t="s">
        <v>50</v>
      </c>
      <c r="F5254">
        <v>85143</v>
      </c>
    </row>
    <row r="5255" spans="1:6">
      <c r="A5255" t="s">
        <v>830</v>
      </c>
      <c r="B5255" t="s">
        <v>801</v>
      </c>
      <c r="C5255" t="s">
        <v>68</v>
      </c>
      <c r="D5255" s="75" t="s">
        <v>831</v>
      </c>
      <c r="E5255" t="s">
        <v>50</v>
      </c>
      <c r="F5255">
        <v>71657</v>
      </c>
    </row>
    <row r="5256" spans="1:6">
      <c r="A5256" t="s">
        <v>830</v>
      </c>
      <c r="B5256" t="s">
        <v>801</v>
      </c>
      <c r="C5256" t="s">
        <v>68</v>
      </c>
      <c r="D5256" s="75" t="s">
        <v>832</v>
      </c>
      <c r="E5256" t="s">
        <v>50</v>
      </c>
      <c r="F5256">
        <v>63835</v>
      </c>
    </row>
    <row r="5257" spans="1:6">
      <c r="A5257" t="s">
        <v>830</v>
      </c>
      <c r="B5257" t="s">
        <v>801</v>
      </c>
      <c r="C5257" t="s">
        <v>68</v>
      </c>
      <c r="D5257" s="75" t="s">
        <v>833</v>
      </c>
      <c r="E5257" t="s">
        <v>50</v>
      </c>
      <c r="F5257">
        <v>58548</v>
      </c>
    </row>
    <row r="5258" spans="1:6">
      <c r="A5258" t="s">
        <v>830</v>
      </c>
      <c r="B5258" t="s">
        <v>801</v>
      </c>
      <c r="C5258" t="s">
        <v>68</v>
      </c>
      <c r="D5258" s="75" t="s">
        <v>834</v>
      </c>
      <c r="E5258" t="s">
        <v>50</v>
      </c>
      <c r="F5258">
        <v>71457</v>
      </c>
    </row>
    <row r="5259" spans="1:6">
      <c r="A5259" t="s">
        <v>830</v>
      </c>
      <c r="B5259" t="s">
        <v>801</v>
      </c>
      <c r="C5259" t="s">
        <v>68</v>
      </c>
      <c r="D5259" s="75" t="s">
        <v>835</v>
      </c>
      <c r="E5259" t="s">
        <v>50</v>
      </c>
      <c r="F5259">
        <v>79832</v>
      </c>
    </row>
    <row r="5260" spans="1:6">
      <c r="A5260" t="s">
        <v>830</v>
      </c>
      <c r="B5260" t="s">
        <v>801</v>
      </c>
      <c r="C5260" t="s">
        <v>68</v>
      </c>
      <c r="D5260" s="75" t="s">
        <v>836</v>
      </c>
      <c r="E5260" t="s">
        <v>50</v>
      </c>
      <c r="F5260">
        <v>76721</v>
      </c>
    </row>
    <row r="5261" spans="1:6">
      <c r="A5261" t="s">
        <v>830</v>
      </c>
      <c r="B5261" t="s">
        <v>801</v>
      </c>
      <c r="C5261" t="s">
        <v>68</v>
      </c>
      <c r="D5261" s="75" t="s">
        <v>837</v>
      </c>
      <c r="E5261" t="s">
        <v>50</v>
      </c>
      <c r="F5261">
        <v>84063</v>
      </c>
    </row>
    <row r="5262" spans="1:6">
      <c r="A5262" t="s">
        <v>830</v>
      </c>
      <c r="B5262" t="s">
        <v>801</v>
      </c>
      <c r="C5262" t="s">
        <v>68</v>
      </c>
      <c r="D5262" s="75" t="s">
        <v>838</v>
      </c>
      <c r="E5262" t="s">
        <v>50</v>
      </c>
      <c r="F5262">
        <v>93006</v>
      </c>
    </row>
    <row r="5263" spans="1:6">
      <c r="A5263" t="s">
        <v>830</v>
      </c>
      <c r="B5263" t="s">
        <v>801</v>
      </c>
      <c r="C5263" t="s">
        <v>68</v>
      </c>
      <c r="D5263" s="75" t="s">
        <v>839</v>
      </c>
      <c r="E5263" t="s">
        <v>50</v>
      </c>
      <c r="F5263">
        <v>106428</v>
      </c>
    </row>
    <row r="5264" spans="1:6">
      <c r="A5264" t="s">
        <v>830</v>
      </c>
      <c r="B5264" t="s">
        <v>801</v>
      </c>
      <c r="C5264" t="s">
        <v>68</v>
      </c>
      <c r="D5264" s="75" t="s">
        <v>840</v>
      </c>
      <c r="E5264" t="s">
        <v>50</v>
      </c>
      <c r="F5264">
        <v>114089</v>
      </c>
    </row>
    <row r="5265" spans="1:6">
      <c r="A5265" t="s">
        <v>830</v>
      </c>
      <c r="B5265" t="s">
        <v>801</v>
      </c>
      <c r="C5265" t="s">
        <v>68</v>
      </c>
      <c r="D5265" s="75" t="s">
        <v>841</v>
      </c>
      <c r="E5265" t="s">
        <v>50</v>
      </c>
      <c r="F5265">
        <v>115396</v>
      </c>
    </row>
    <row r="5266" spans="1:6">
      <c r="A5266" t="s">
        <v>830</v>
      </c>
      <c r="B5266" t="s">
        <v>801</v>
      </c>
      <c r="C5266" t="s">
        <v>68</v>
      </c>
      <c r="D5266" s="75" t="s">
        <v>842</v>
      </c>
      <c r="E5266" t="s">
        <v>50</v>
      </c>
      <c r="F5266">
        <v>103912</v>
      </c>
    </row>
    <row r="5267" spans="1:6">
      <c r="A5267" t="s">
        <v>830</v>
      </c>
      <c r="B5267" t="s">
        <v>801</v>
      </c>
      <c r="C5267" t="s">
        <v>68</v>
      </c>
      <c r="D5267" s="75" t="s">
        <v>843</v>
      </c>
      <c r="E5267" t="s">
        <v>50</v>
      </c>
      <c r="F5267">
        <v>69299</v>
      </c>
    </row>
    <row r="5268" spans="1:6">
      <c r="A5268" t="s">
        <v>830</v>
      </c>
      <c r="B5268" t="s">
        <v>801</v>
      </c>
      <c r="C5268" t="s">
        <v>68</v>
      </c>
      <c r="D5268" s="75" t="s">
        <v>844</v>
      </c>
      <c r="E5268" t="s">
        <v>50</v>
      </c>
      <c r="F5268">
        <v>40809</v>
      </c>
    </row>
    <row r="5269" spans="1:6">
      <c r="A5269" t="s">
        <v>830</v>
      </c>
      <c r="B5269" t="s">
        <v>801</v>
      </c>
      <c r="C5269" t="s">
        <v>68</v>
      </c>
      <c r="D5269" s="75" t="s">
        <v>845</v>
      </c>
      <c r="E5269" t="s">
        <v>50</v>
      </c>
      <c r="F5269">
        <v>18314</v>
      </c>
    </row>
    <row r="5270" spans="1:6">
      <c r="A5270" t="s">
        <v>830</v>
      </c>
      <c r="B5270" t="s">
        <v>801</v>
      </c>
      <c r="C5270" t="s">
        <v>68</v>
      </c>
      <c r="D5270" s="75" t="s">
        <v>846</v>
      </c>
      <c r="E5270" t="s">
        <v>50</v>
      </c>
      <c r="F5270">
        <v>6314</v>
      </c>
    </row>
    <row r="5271" spans="1:6">
      <c r="A5271" t="s">
        <v>830</v>
      </c>
      <c r="B5271" t="s">
        <v>801</v>
      </c>
      <c r="C5271" t="s">
        <v>68</v>
      </c>
      <c r="D5271" s="75" t="s">
        <v>847</v>
      </c>
      <c r="E5271" t="s">
        <v>50</v>
      </c>
      <c r="F5271">
        <v>643</v>
      </c>
    </row>
    <row r="5272" spans="1:6">
      <c r="A5272" t="s">
        <v>830</v>
      </c>
      <c r="B5272" t="s">
        <v>801</v>
      </c>
      <c r="C5272" t="s">
        <v>68</v>
      </c>
      <c r="D5272" s="75" t="s">
        <v>159</v>
      </c>
      <c r="E5272" t="s">
        <v>49</v>
      </c>
      <c r="F5272">
        <v>23777</v>
      </c>
    </row>
    <row r="5273" spans="1:6">
      <c r="A5273" t="s">
        <v>830</v>
      </c>
      <c r="B5273" t="s">
        <v>801</v>
      </c>
      <c r="C5273" t="s">
        <v>68</v>
      </c>
      <c r="D5273" s="75" t="s">
        <v>160</v>
      </c>
      <c r="E5273" t="s">
        <v>49</v>
      </c>
      <c r="F5273">
        <v>104239</v>
      </c>
    </row>
    <row r="5274" spans="1:6">
      <c r="A5274" t="s">
        <v>830</v>
      </c>
      <c r="B5274" t="s">
        <v>801</v>
      </c>
      <c r="C5274" t="s">
        <v>68</v>
      </c>
      <c r="D5274" s="75" t="s">
        <v>161</v>
      </c>
      <c r="E5274" t="s">
        <v>49</v>
      </c>
      <c r="F5274">
        <v>131082</v>
      </c>
    </row>
    <row r="5275" spans="1:6">
      <c r="A5275" t="s">
        <v>830</v>
      </c>
      <c r="B5275" t="s">
        <v>801</v>
      </c>
      <c r="C5275" t="s">
        <v>68</v>
      </c>
      <c r="D5275" s="75" t="s">
        <v>831</v>
      </c>
      <c r="E5275" t="s">
        <v>49</v>
      </c>
      <c r="F5275">
        <v>100214</v>
      </c>
    </row>
    <row r="5276" spans="1:6">
      <c r="A5276" t="s">
        <v>830</v>
      </c>
      <c r="B5276" t="s">
        <v>801</v>
      </c>
      <c r="C5276" t="s">
        <v>68</v>
      </c>
      <c r="D5276" s="75" t="s">
        <v>832</v>
      </c>
      <c r="E5276" t="s">
        <v>49</v>
      </c>
      <c r="F5276">
        <v>88225</v>
      </c>
    </row>
    <row r="5277" spans="1:6">
      <c r="A5277" t="s">
        <v>830</v>
      </c>
      <c r="B5277" t="s">
        <v>801</v>
      </c>
      <c r="C5277" t="s">
        <v>68</v>
      </c>
      <c r="D5277" s="75" t="s">
        <v>833</v>
      </c>
      <c r="E5277" t="s">
        <v>49</v>
      </c>
      <c r="F5277">
        <v>94867</v>
      </c>
    </row>
    <row r="5278" spans="1:6">
      <c r="A5278" t="s">
        <v>830</v>
      </c>
      <c r="B5278" t="s">
        <v>801</v>
      </c>
      <c r="C5278" t="s">
        <v>68</v>
      </c>
      <c r="D5278" s="75" t="s">
        <v>834</v>
      </c>
      <c r="E5278" t="s">
        <v>49</v>
      </c>
      <c r="F5278">
        <v>133023</v>
      </c>
    </row>
    <row r="5279" spans="1:6">
      <c r="A5279" t="s">
        <v>830</v>
      </c>
      <c r="B5279" t="s">
        <v>801</v>
      </c>
      <c r="C5279" t="s">
        <v>68</v>
      </c>
      <c r="D5279" s="75" t="s">
        <v>835</v>
      </c>
      <c r="E5279" t="s">
        <v>49</v>
      </c>
      <c r="F5279">
        <v>146474</v>
      </c>
    </row>
    <row r="5280" spans="1:6">
      <c r="A5280" t="s">
        <v>830</v>
      </c>
      <c r="B5280" t="s">
        <v>801</v>
      </c>
      <c r="C5280" t="s">
        <v>68</v>
      </c>
      <c r="D5280" s="75" t="s">
        <v>836</v>
      </c>
      <c r="E5280" t="s">
        <v>49</v>
      </c>
      <c r="F5280">
        <v>136886</v>
      </c>
    </row>
    <row r="5281" spans="1:6">
      <c r="A5281" t="s">
        <v>830</v>
      </c>
      <c r="B5281" t="s">
        <v>801</v>
      </c>
      <c r="C5281" t="s">
        <v>68</v>
      </c>
      <c r="D5281" s="75" t="s">
        <v>837</v>
      </c>
      <c r="E5281" t="s">
        <v>49</v>
      </c>
      <c r="F5281">
        <v>144811</v>
      </c>
    </row>
    <row r="5282" spans="1:6">
      <c r="A5282" t="s">
        <v>830</v>
      </c>
      <c r="B5282" t="s">
        <v>801</v>
      </c>
      <c r="C5282" t="s">
        <v>68</v>
      </c>
      <c r="D5282" s="75" t="s">
        <v>838</v>
      </c>
      <c r="E5282" t="s">
        <v>49</v>
      </c>
      <c r="F5282">
        <v>146623</v>
      </c>
    </row>
    <row r="5283" spans="1:6">
      <c r="A5283" t="s">
        <v>830</v>
      </c>
      <c r="B5283" t="s">
        <v>801</v>
      </c>
      <c r="C5283" t="s">
        <v>68</v>
      </c>
      <c r="D5283" s="75" t="s">
        <v>839</v>
      </c>
      <c r="E5283" t="s">
        <v>49</v>
      </c>
      <c r="F5283">
        <v>152640</v>
      </c>
    </row>
    <row r="5284" spans="1:6">
      <c r="A5284" t="s">
        <v>830</v>
      </c>
      <c r="B5284" t="s">
        <v>801</v>
      </c>
      <c r="C5284" t="s">
        <v>68</v>
      </c>
      <c r="D5284" s="75" t="s">
        <v>840</v>
      </c>
      <c r="E5284" t="s">
        <v>49</v>
      </c>
      <c r="F5284">
        <v>149367</v>
      </c>
    </row>
    <row r="5285" spans="1:6">
      <c r="A5285" t="s">
        <v>830</v>
      </c>
      <c r="B5285" t="s">
        <v>801</v>
      </c>
      <c r="C5285" t="s">
        <v>68</v>
      </c>
      <c r="D5285" s="75" t="s">
        <v>841</v>
      </c>
      <c r="E5285" t="s">
        <v>49</v>
      </c>
      <c r="F5285">
        <v>136597</v>
      </c>
    </row>
    <row r="5286" spans="1:6">
      <c r="A5286" t="s">
        <v>830</v>
      </c>
      <c r="B5286" t="s">
        <v>801</v>
      </c>
      <c r="C5286" t="s">
        <v>68</v>
      </c>
      <c r="D5286" s="75" t="s">
        <v>842</v>
      </c>
      <c r="E5286" t="s">
        <v>49</v>
      </c>
      <c r="F5286">
        <v>116768</v>
      </c>
    </row>
    <row r="5287" spans="1:6">
      <c r="A5287" t="s">
        <v>830</v>
      </c>
      <c r="B5287" t="s">
        <v>801</v>
      </c>
      <c r="C5287" t="s">
        <v>68</v>
      </c>
      <c r="D5287" s="75" t="s">
        <v>843</v>
      </c>
      <c r="E5287" t="s">
        <v>49</v>
      </c>
      <c r="F5287">
        <v>72706</v>
      </c>
    </row>
    <row r="5288" spans="1:6">
      <c r="A5288" t="s">
        <v>830</v>
      </c>
      <c r="B5288" t="s">
        <v>801</v>
      </c>
      <c r="C5288" t="s">
        <v>68</v>
      </c>
      <c r="D5288" s="75" t="s">
        <v>844</v>
      </c>
      <c r="E5288" t="s">
        <v>49</v>
      </c>
      <c r="F5288">
        <v>41115</v>
      </c>
    </row>
    <row r="5289" spans="1:6">
      <c r="A5289" t="s">
        <v>830</v>
      </c>
      <c r="B5289" t="s">
        <v>801</v>
      </c>
      <c r="C5289" t="s">
        <v>68</v>
      </c>
      <c r="D5289" s="75" t="s">
        <v>845</v>
      </c>
      <c r="E5289" t="s">
        <v>49</v>
      </c>
      <c r="F5289">
        <v>18480</v>
      </c>
    </row>
    <row r="5290" spans="1:6">
      <c r="A5290" t="s">
        <v>830</v>
      </c>
      <c r="B5290" t="s">
        <v>801</v>
      </c>
      <c r="C5290" t="s">
        <v>68</v>
      </c>
      <c r="D5290" s="75" t="s">
        <v>846</v>
      </c>
      <c r="E5290" t="s">
        <v>49</v>
      </c>
      <c r="F5290">
        <v>5763</v>
      </c>
    </row>
    <row r="5291" spans="1:6">
      <c r="A5291" t="s">
        <v>830</v>
      </c>
      <c r="B5291" t="s">
        <v>801</v>
      </c>
      <c r="C5291" t="s">
        <v>68</v>
      </c>
      <c r="D5291" s="75" t="s">
        <v>847</v>
      </c>
      <c r="E5291" t="s">
        <v>49</v>
      </c>
      <c r="F5291">
        <v>721</v>
      </c>
    </row>
    <row r="5292" spans="1:6">
      <c r="A5292" t="s">
        <v>830</v>
      </c>
      <c r="B5292" t="s">
        <v>801</v>
      </c>
      <c r="C5292" t="s">
        <v>68</v>
      </c>
      <c r="D5292" s="75" t="s">
        <v>159</v>
      </c>
      <c r="E5292" t="s">
        <v>702</v>
      </c>
      <c r="F5292">
        <v>2086</v>
      </c>
    </row>
    <row r="5293" spans="1:6">
      <c r="A5293" t="s">
        <v>830</v>
      </c>
      <c r="B5293" t="s">
        <v>801</v>
      </c>
      <c r="C5293" t="s">
        <v>68</v>
      </c>
      <c r="D5293" s="75" t="s">
        <v>160</v>
      </c>
      <c r="E5293" t="s">
        <v>702</v>
      </c>
      <c r="F5293">
        <v>11835</v>
      </c>
    </row>
    <row r="5294" spans="1:6">
      <c r="A5294" t="s">
        <v>830</v>
      </c>
      <c r="B5294" t="s">
        <v>801</v>
      </c>
      <c r="C5294" t="s">
        <v>68</v>
      </c>
      <c r="D5294" s="75" t="s">
        <v>161</v>
      </c>
      <c r="E5294" t="s">
        <v>702</v>
      </c>
      <c r="F5294">
        <v>15838</v>
      </c>
    </row>
    <row r="5295" spans="1:6">
      <c r="A5295" t="s">
        <v>830</v>
      </c>
      <c r="B5295" t="s">
        <v>801</v>
      </c>
      <c r="C5295" t="s">
        <v>68</v>
      </c>
      <c r="D5295" s="75" t="s">
        <v>831</v>
      </c>
      <c r="E5295" t="s">
        <v>702</v>
      </c>
      <c r="F5295">
        <v>13402</v>
      </c>
    </row>
    <row r="5296" spans="1:6">
      <c r="A5296" t="s">
        <v>830</v>
      </c>
      <c r="B5296" t="s">
        <v>801</v>
      </c>
      <c r="C5296" t="s">
        <v>68</v>
      </c>
      <c r="D5296" s="75" t="s">
        <v>832</v>
      </c>
      <c r="E5296" t="s">
        <v>702</v>
      </c>
      <c r="F5296">
        <v>11871</v>
      </c>
    </row>
    <row r="5297" spans="1:6">
      <c r="A5297" t="s">
        <v>830</v>
      </c>
      <c r="B5297" t="s">
        <v>801</v>
      </c>
      <c r="C5297" t="s">
        <v>68</v>
      </c>
      <c r="D5297" s="75" t="s">
        <v>833</v>
      </c>
      <c r="E5297" t="s">
        <v>702</v>
      </c>
      <c r="F5297">
        <v>10766</v>
      </c>
    </row>
    <row r="5298" spans="1:6">
      <c r="A5298" t="s">
        <v>830</v>
      </c>
      <c r="B5298" t="s">
        <v>801</v>
      </c>
      <c r="C5298" t="s">
        <v>68</v>
      </c>
      <c r="D5298" s="75" t="s">
        <v>834</v>
      </c>
      <c r="E5298" t="s">
        <v>702</v>
      </c>
      <c r="F5298">
        <v>14918</v>
      </c>
    </row>
    <row r="5299" spans="1:6">
      <c r="A5299" t="s">
        <v>830</v>
      </c>
      <c r="B5299" t="s">
        <v>801</v>
      </c>
      <c r="C5299" t="s">
        <v>68</v>
      </c>
      <c r="D5299" s="75" t="s">
        <v>835</v>
      </c>
      <c r="E5299" t="s">
        <v>702</v>
      </c>
      <c r="F5299">
        <v>16114</v>
      </c>
    </row>
    <row r="5300" spans="1:6">
      <c r="A5300" t="s">
        <v>830</v>
      </c>
      <c r="B5300" t="s">
        <v>801</v>
      </c>
      <c r="C5300" t="s">
        <v>68</v>
      </c>
      <c r="D5300" s="75" t="s">
        <v>836</v>
      </c>
      <c r="E5300" t="s">
        <v>702</v>
      </c>
      <c r="F5300">
        <v>15270</v>
      </c>
    </row>
    <row r="5301" spans="1:6">
      <c r="A5301" t="s">
        <v>830</v>
      </c>
      <c r="B5301" t="s">
        <v>801</v>
      </c>
      <c r="C5301" t="s">
        <v>68</v>
      </c>
      <c r="D5301" s="75" t="s">
        <v>837</v>
      </c>
      <c r="E5301" t="s">
        <v>702</v>
      </c>
      <c r="F5301">
        <v>18028</v>
      </c>
    </row>
    <row r="5302" spans="1:6">
      <c r="A5302" t="s">
        <v>830</v>
      </c>
      <c r="B5302" t="s">
        <v>801</v>
      </c>
      <c r="C5302" t="s">
        <v>68</v>
      </c>
      <c r="D5302" s="75" t="s">
        <v>838</v>
      </c>
      <c r="E5302" t="s">
        <v>702</v>
      </c>
      <c r="F5302">
        <v>19521</v>
      </c>
    </row>
    <row r="5303" spans="1:6">
      <c r="A5303" t="s">
        <v>830</v>
      </c>
      <c r="B5303" t="s">
        <v>801</v>
      </c>
      <c r="C5303" t="s">
        <v>68</v>
      </c>
      <c r="D5303" s="75" t="s">
        <v>839</v>
      </c>
      <c r="E5303" t="s">
        <v>702</v>
      </c>
      <c r="F5303">
        <v>24101</v>
      </c>
    </row>
    <row r="5304" spans="1:6">
      <c r="A5304" t="s">
        <v>830</v>
      </c>
      <c r="B5304" t="s">
        <v>801</v>
      </c>
      <c r="C5304" t="s">
        <v>68</v>
      </c>
      <c r="D5304" s="75" t="s">
        <v>840</v>
      </c>
      <c r="E5304" t="s">
        <v>702</v>
      </c>
      <c r="F5304">
        <v>27534</v>
      </c>
    </row>
    <row r="5305" spans="1:6">
      <c r="A5305" t="s">
        <v>830</v>
      </c>
      <c r="B5305" t="s">
        <v>801</v>
      </c>
      <c r="C5305" t="s">
        <v>68</v>
      </c>
      <c r="D5305" s="75" t="s">
        <v>841</v>
      </c>
      <c r="E5305" t="s">
        <v>702</v>
      </c>
      <c r="F5305">
        <v>27244</v>
      </c>
    </row>
    <row r="5306" spans="1:6">
      <c r="A5306" t="s">
        <v>830</v>
      </c>
      <c r="B5306" t="s">
        <v>801</v>
      </c>
      <c r="C5306" t="s">
        <v>68</v>
      </c>
      <c r="D5306" s="75" t="s">
        <v>842</v>
      </c>
      <c r="E5306" t="s">
        <v>702</v>
      </c>
      <c r="F5306">
        <v>22481</v>
      </c>
    </row>
    <row r="5307" spans="1:6">
      <c r="A5307" t="s">
        <v>830</v>
      </c>
      <c r="B5307" t="s">
        <v>801</v>
      </c>
      <c r="C5307" t="s">
        <v>68</v>
      </c>
      <c r="D5307" s="75" t="s">
        <v>843</v>
      </c>
      <c r="E5307" t="s">
        <v>702</v>
      </c>
      <c r="F5307">
        <v>13768</v>
      </c>
    </row>
    <row r="5308" spans="1:6">
      <c r="A5308" t="s">
        <v>830</v>
      </c>
      <c r="B5308" t="s">
        <v>801</v>
      </c>
      <c r="C5308" t="s">
        <v>68</v>
      </c>
      <c r="D5308" s="75" t="s">
        <v>844</v>
      </c>
      <c r="E5308" t="s">
        <v>702</v>
      </c>
      <c r="F5308">
        <v>7774</v>
      </c>
    </row>
    <row r="5309" spans="1:6">
      <c r="A5309" t="s">
        <v>830</v>
      </c>
      <c r="B5309" t="s">
        <v>801</v>
      </c>
      <c r="C5309" t="s">
        <v>68</v>
      </c>
      <c r="D5309" s="75" t="s">
        <v>845</v>
      </c>
      <c r="E5309" t="s">
        <v>702</v>
      </c>
      <c r="F5309">
        <v>3317</v>
      </c>
    </row>
    <row r="5310" spans="1:6">
      <c r="A5310" t="s">
        <v>830</v>
      </c>
      <c r="B5310" t="s">
        <v>801</v>
      </c>
      <c r="C5310" t="s">
        <v>68</v>
      </c>
      <c r="D5310" s="75" t="s">
        <v>846</v>
      </c>
      <c r="E5310" t="s">
        <v>702</v>
      </c>
      <c r="F5310">
        <v>1135</v>
      </c>
    </row>
    <row r="5311" spans="1:6">
      <c r="A5311" t="s">
        <v>830</v>
      </c>
      <c r="B5311" t="s">
        <v>801</v>
      </c>
      <c r="C5311" t="s">
        <v>68</v>
      </c>
      <c r="D5311" s="75" t="s">
        <v>847</v>
      </c>
      <c r="E5311" t="s">
        <v>702</v>
      </c>
      <c r="F5311">
        <v>119</v>
      </c>
    </row>
    <row r="5312" spans="1:6">
      <c r="A5312" t="s">
        <v>830</v>
      </c>
      <c r="B5312" t="s">
        <v>801</v>
      </c>
      <c r="C5312" t="s">
        <v>68</v>
      </c>
      <c r="D5312" s="75" t="s">
        <v>159</v>
      </c>
      <c r="E5312" t="s">
        <v>52</v>
      </c>
      <c r="F5312">
        <v>3649</v>
      </c>
    </row>
    <row r="5313" spans="1:6">
      <c r="A5313" t="s">
        <v>830</v>
      </c>
      <c r="B5313" t="s">
        <v>801</v>
      </c>
      <c r="C5313" t="s">
        <v>68</v>
      </c>
      <c r="D5313" s="75" t="s">
        <v>160</v>
      </c>
      <c r="E5313" t="s">
        <v>52</v>
      </c>
      <c r="F5313">
        <v>20191</v>
      </c>
    </row>
    <row r="5314" spans="1:6">
      <c r="A5314" t="s">
        <v>830</v>
      </c>
      <c r="B5314" t="s">
        <v>801</v>
      </c>
      <c r="C5314" t="s">
        <v>68</v>
      </c>
      <c r="D5314" s="75" t="s">
        <v>161</v>
      </c>
      <c r="E5314" t="s">
        <v>52</v>
      </c>
      <c r="F5314">
        <v>23592</v>
      </c>
    </row>
    <row r="5315" spans="1:6">
      <c r="A5315" t="s">
        <v>830</v>
      </c>
      <c r="B5315" t="s">
        <v>801</v>
      </c>
      <c r="C5315" t="s">
        <v>68</v>
      </c>
      <c r="D5315" s="75" t="s">
        <v>831</v>
      </c>
      <c r="E5315" t="s">
        <v>52</v>
      </c>
      <c r="F5315">
        <v>17511</v>
      </c>
    </row>
    <row r="5316" spans="1:6">
      <c r="A5316" t="s">
        <v>830</v>
      </c>
      <c r="B5316" t="s">
        <v>801</v>
      </c>
      <c r="C5316" t="s">
        <v>68</v>
      </c>
      <c r="D5316" s="75" t="s">
        <v>832</v>
      </c>
      <c r="E5316" t="s">
        <v>52</v>
      </c>
      <c r="F5316">
        <v>11825</v>
      </c>
    </row>
    <row r="5317" spans="1:6">
      <c r="A5317" t="s">
        <v>830</v>
      </c>
      <c r="B5317" t="s">
        <v>801</v>
      </c>
      <c r="C5317" t="s">
        <v>68</v>
      </c>
      <c r="D5317" s="75" t="s">
        <v>833</v>
      </c>
      <c r="E5317" t="s">
        <v>52</v>
      </c>
      <c r="F5317">
        <v>14124</v>
      </c>
    </row>
    <row r="5318" spans="1:6">
      <c r="A5318" t="s">
        <v>830</v>
      </c>
      <c r="B5318" t="s">
        <v>801</v>
      </c>
      <c r="C5318" t="s">
        <v>68</v>
      </c>
      <c r="D5318" s="75" t="s">
        <v>834</v>
      </c>
      <c r="E5318" t="s">
        <v>52</v>
      </c>
      <c r="F5318">
        <v>20344</v>
      </c>
    </row>
    <row r="5319" spans="1:6">
      <c r="A5319" t="s">
        <v>830</v>
      </c>
      <c r="B5319" t="s">
        <v>801</v>
      </c>
      <c r="C5319" t="s">
        <v>68</v>
      </c>
      <c r="D5319" s="75" t="s">
        <v>835</v>
      </c>
      <c r="E5319" t="s">
        <v>52</v>
      </c>
      <c r="F5319">
        <v>24106</v>
      </c>
    </row>
    <row r="5320" spans="1:6">
      <c r="A5320" t="s">
        <v>830</v>
      </c>
      <c r="B5320" t="s">
        <v>801</v>
      </c>
      <c r="C5320" t="s">
        <v>68</v>
      </c>
      <c r="D5320" s="75" t="s">
        <v>836</v>
      </c>
      <c r="E5320" t="s">
        <v>52</v>
      </c>
      <c r="F5320">
        <v>23109</v>
      </c>
    </row>
    <row r="5321" spans="1:6">
      <c r="A5321" t="s">
        <v>830</v>
      </c>
      <c r="B5321" t="s">
        <v>801</v>
      </c>
      <c r="C5321" t="s">
        <v>68</v>
      </c>
      <c r="D5321" s="75" t="s">
        <v>837</v>
      </c>
      <c r="E5321" t="s">
        <v>52</v>
      </c>
      <c r="F5321">
        <v>21944</v>
      </c>
    </row>
    <row r="5322" spans="1:6">
      <c r="A5322" t="s">
        <v>830</v>
      </c>
      <c r="B5322" t="s">
        <v>801</v>
      </c>
      <c r="C5322" t="s">
        <v>68</v>
      </c>
      <c r="D5322" s="75" t="s">
        <v>838</v>
      </c>
      <c r="E5322" t="s">
        <v>52</v>
      </c>
      <c r="F5322">
        <v>21041</v>
      </c>
    </row>
    <row r="5323" spans="1:6">
      <c r="A5323" t="s">
        <v>830</v>
      </c>
      <c r="B5323" t="s">
        <v>801</v>
      </c>
      <c r="C5323" t="s">
        <v>68</v>
      </c>
      <c r="D5323" s="75" t="s">
        <v>839</v>
      </c>
      <c r="E5323" t="s">
        <v>52</v>
      </c>
      <c r="F5323">
        <v>21411</v>
      </c>
    </row>
    <row r="5324" spans="1:6">
      <c r="A5324" t="s">
        <v>830</v>
      </c>
      <c r="B5324" t="s">
        <v>801</v>
      </c>
      <c r="C5324" t="s">
        <v>68</v>
      </c>
      <c r="D5324" s="75" t="s">
        <v>840</v>
      </c>
      <c r="E5324" t="s">
        <v>52</v>
      </c>
      <c r="F5324">
        <v>20166</v>
      </c>
    </row>
    <row r="5325" spans="1:6">
      <c r="A5325" t="s">
        <v>830</v>
      </c>
      <c r="B5325" t="s">
        <v>801</v>
      </c>
      <c r="C5325" t="s">
        <v>68</v>
      </c>
      <c r="D5325" s="75" t="s">
        <v>841</v>
      </c>
      <c r="E5325" t="s">
        <v>52</v>
      </c>
      <c r="F5325">
        <v>19127</v>
      </c>
    </row>
    <row r="5326" spans="1:6">
      <c r="A5326" t="s">
        <v>830</v>
      </c>
      <c r="B5326" t="s">
        <v>801</v>
      </c>
      <c r="C5326" t="s">
        <v>68</v>
      </c>
      <c r="D5326" s="75" t="s">
        <v>842</v>
      </c>
      <c r="E5326" t="s">
        <v>52</v>
      </c>
      <c r="F5326">
        <v>17017</v>
      </c>
    </row>
    <row r="5327" spans="1:6">
      <c r="A5327" t="s">
        <v>830</v>
      </c>
      <c r="B5327" t="s">
        <v>801</v>
      </c>
      <c r="C5327" t="s">
        <v>68</v>
      </c>
      <c r="D5327" s="75" t="s">
        <v>843</v>
      </c>
      <c r="E5327" t="s">
        <v>52</v>
      </c>
      <c r="F5327">
        <v>10397</v>
      </c>
    </row>
    <row r="5328" spans="1:6">
      <c r="A5328" t="s">
        <v>830</v>
      </c>
      <c r="B5328" t="s">
        <v>801</v>
      </c>
      <c r="C5328" t="s">
        <v>68</v>
      </c>
      <c r="D5328" s="75" t="s">
        <v>844</v>
      </c>
      <c r="E5328" t="s">
        <v>52</v>
      </c>
      <c r="F5328">
        <v>5451</v>
      </c>
    </row>
    <row r="5329" spans="1:6">
      <c r="A5329" t="s">
        <v>830</v>
      </c>
      <c r="B5329" t="s">
        <v>801</v>
      </c>
      <c r="C5329" t="s">
        <v>68</v>
      </c>
      <c r="D5329" s="75" t="s">
        <v>845</v>
      </c>
      <c r="E5329" t="s">
        <v>52</v>
      </c>
      <c r="F5329">
        <v>2630</v>
      </c>
    </row>
    <row r="5330" spans="1:6">
      <c r="A5330" t="s">
        <v>830</v>
      </c>
      <c r="B5330" t="s">
        <v>801</v>
      </c>
      <c r="C5330" t="s">
        <v>68</v>
      </c>
      <c r="D5330" s="75" t="s">
        <v>846</v>
      </c>
      <c r="E5330" t="s">
        <v>52</v>
      </c>
      <c r="F5330">
        <v>972</v>
      </c>
    </row>
    <row r="5331" spans="1:6">
      <c r="A5331" t="s">
        <v>830</v>
      </c>
      <c r="B5331" t="s">
        <v>801</v>
      </c>
      <c r="C5331" t="s">
        <v>68</v>
      </c>
      <c r="D5331" s="75" t="s">
        <v>847</v>
      </c>
      <c r="E5331" t="s">
        <v>52</v>
      </c>
      <c r="F5331">
        <v>104</v>
      </c>
    </row>
    <row r="5332" spans="1:6">
      <c r="A5332" t="s">
        <v>830</v>
      </c>
      <c r="B5332" t="s">
        <v>801</v>
      </c>
      <c r="C5332" t="s">
        <v>68</v>
      </c>
      <c r="D5332" s="75" t="s">
        <v>159</v>
      </c>
      <c r="E5332" t="s">
        <v>53</v>
      </c>
      <c r="F5332">
        <v>1143</v>
      </c>
    </row>
    <row r="5333" spans="1:6">
      <c r="A5333" t="s">
        <v>830</v>
      </c>
      <c r="B5333" t="s">
        <v>801</v>
      </c>
      <c r="C5333" t="s">
        <v>68</v>
      </c>
      <c r="D5333" s="75" t="s">
        <v>160</v>
      </c>
      <c r="E5333" t="s">
        <v>53</v>
      </c>
      <c r="F5333">
        <v>5392</v>
      </c>
    </row>
    <row r="5334" spans="1:6">
      <c r="A5334" t="s">
        <v>830</v>
      </c>
      <c r="B5334" t="s">
        <v>801</v>
      </c>
      <c r="C5334" t="s">
        <v>68</v>
      </c>
      <c r="D5334" s="75" t="s">
        <v>161</v>
      </c>
      <c r="E5334" t="s">
        <v>53</v>
      </c>
      <c r="F5334">
        <v>5946</v>
      </c>
    </row>
    <row r="5335" spans="1:6">
      <c r="A5335" t="s">
        <v>830</v>
      </c>
      <c r="B5335" t="s">
        <v>801</v>
      </c>
      <c r="C5335" t="s">
        <v>68</v>
      </c>
      <c r="D5335" s="75" t="s">
        <v>831</v>
      </c>
      <c r="E5335" t="s">
        <v>53</v>
      </c>
      <c r="F5335">
        <v>4386</v>
      </c>
    </row>
    <row r="5336" spans="1:6">
      <c r="A5336" t="s">
        <v>830</v>
      </c>
      <c r="B5336" t="s">
        <v>801</v>
      </c>
      <c r="C5336" t="s">
        <v>68</v>
      </c>
      <c r="D5336" s="75" t="s">
        <v>832</v>
      </c>
      <c r="E5336" t="s">
        <v>53</v>
      </c>
      <c r="F5336">
        <v>4093</v>
      </c>
    </row>
    <row r="5337" spans="1:6">
      <c r="A5337" t="s">
        <v>830</v>
      </c>
      <c r="B5337" t="s">
        <v>801</v>
      </c>
      <c r="C5337" t="s">
        <v>68</v>
      </c>
      <c r="D5337" s="75" t="s">
        <v>833</v>
      </c>
      <c r="E5337" t="s">
        <v>53</v>
      </c>
      <c r="F5337">
        <v>4856</v>
      </c>
    </row>
    <row r="5338" spans="1:6">
      <c r="A5338" t="s">
        <v>830</v>
      </c>
      <c r="B5338" t="s">
        <v>801</v>
      </c>
      <c r="C5338" t="s">
        <v>68</v>
      </c>
      <c r="D5338" s="75" t="s">
        <v>834</v>
      </c>
      <c r="E5338" t="s">
        <v>53</v>
      </c>
      <c r="F5338">
        <v>7524</v>
      </c>
    </row>
    <row r="5339" spans="1:6">
      <c r="A5339" t="s">
        <v>830</v>
      </c>
      <c r="B5339" t="s">
        <v>801</v>
      </c>
      <c r="C5339" t="s">
        <v>68</v>
      </c>
      <c r="D5339" s="75" t="s">
        <v>835</v>
      </c>
      <c r="E5339" t="s">
        <v>53</v>
      </c>
      <c r="F5339">
        <v>8211</v>
      </c>
    </row>
    <row r="5340" spans="1:6">
      <c r="A5340" t="s">
        <v>830</v>
      </c>
      <c r="B5340" t="s">
        <v>801</v>
      </c>
      <c r="C5340" t="s">
        <v>68</v>
      </c>
      <c r="D5340" s="75" t="s">
        <v>836</v>
      </c>
      <c r="E5340" t="s">
        <v>53</v>
      </c>
      <c r="F5340">
        <v>7637</v>
      </c>
    </row>
    <row r="5341" spans="1:6">
      <c r="A5341" t="s">
        <v>830</v>
      </c>
      <c r="B5341" t="s">
        <v>801</v>
      </c>
      <c r="C5341" t="s">
        <v>68</v>
      </c>
      <c r="D5341" s="75" t="s">
        <v>837</v>
      </c>
      <c r="E5341" t="s">
        <v>53</v>
      </c>
      <c r="F5341">
        <v>7606</v>
      </c>
    </row>
    <row r="5342" spans="1:6">
      <c r="A5342" t="s">
        <v>830</v>
      </c>
      <c r="B5342" t="s">
        <v>801</v>
      </c>
      <c r="C5342" t="s">
        <v>68</v>
      </c>
      <c r="D5342" s="75" t="s">
        <v>838</v>
      </c>
      <c r="E5342" t="s">
        <v>53</v>
      </c>
      <c r="F5342">
        <v>7117</v>
      </c>
    </row>
    <row r="5343" spans="1:6">
      <c r="A5343" t="s">
        <v>830</v>
      </c>
      <c r="B5343" t="s">
        <v>801</v>
      </c>
      <c r="C5343" t="s">
        <v>68</v>
      </c>
      <c r="D5343" s="75" t="s">
        <v>839</v>
      </c>
      <c r="E5343" t="s">
        <v>53</v>
      </c>
      <c r="F5343">
        <v>8031</v>
      </c>
    </row>
    <row r="5344" spans="1:6">
      <c r="A5344" t="s">
        <v>830</v>
      </c>
      <c r="B5344" t="s">
        <v>801</v>
      </c>
      <c r="C5344" t="s">
        <v>68</v>
      </c>
      <c r="D5344" s="75" t="s">
        <v>840</v>
      </c>
      <c r="E5344" t="s">
        <v>53</v>
      </c>
      <c r="F5344">
        <v>7259</v>
      </c>
    </row>
    <row r="5345" spans="1:6">
      <c r="A5345" t="s">
        <v>830</v>
      </c>
      <c r="B5345" t="s">
        <v>801</v>
      </c>
      <c r="C5345" t="s">
        <v>68</v>
      </c>
      <c r="D5345" s="75" t="s">
        <v>841</v>
      </c>
      <c r="E5345" t="s">
        <v>53</v>
      </c>
      <c r="F5345">
        <v>5938</v>
      </c>
    </row>
    <row r="5346" spans="1:6">
      <c r="A5346" t="s">
        <v>830</v>
      </c>
      <c r="B5346" t="s">
        <v>801</v>
      </c>
      <c r="C5346" t="s">
        <v>68</v>
      </c>
      <c r="D5346" s="75" t="s">
        <v>842</v>
      </c>
      <c r="E5346" t="s">
        <v>53</v>
      </c>
      <c r="F5346">
        <v>3779</v>
      </c>
    </row>
    <row r="5347" spans="1:6">
      <c r="A5347" t="s">
        <v>830</v>
      </c>
      <c r="B5347" t="s">
        <v>801</v>
      </c>
      <c r="C5347" t="s">
        <v>68</v>
      </c>
      <c r="D5347" s="75" t="s">
        <v>843</v>
      </c>
      <c r="E5347" t="s">
        <v>53</v>
      </c>
      <c r="F5347">
        <v>2014</v>
      </c>
    </row>
    <row r="5348" spans="1:6">
      <c r="A5348" t="s">
        <v>830</v>
      </c>
      <c r="B5348" t="s">
        <v>801</v>
      </c>
      <c r="C5348" t="s">
        <v>68</v>
      </c>
      <c r="D5348" s="75" t="s">
        <v>844</v>
      </c>
      <c r="E5348" t="s">
        <v>53</v>
      </c>
      <c r="F5348">
        <v>1041</v>
      </c>
    </row>
    <row r="5349" spans="1:6">
      <c r="A5349" t="s">
        <v>830</v>
      </c>
      <c r="B5349" t="s">
        <v>801</v>
      </c>
      <c r="C5349" t="s">
        <v>68</v>
      </c>
      <c r="D5349" s="75" t="s">
        <v>845</v>
      </c>
      <c r="E5349" t="s">
        <v>53</v>
      </c>
      <c r="F5349">
        <v>284</v>
      </c>
    </row>
    <row r="5350" spans="1:6">
      <c r="A5350" t="s">
        <v>830</v>
      </c>
      <c r="B5350" t="s">
        <v>801</v>
      </c>
      <c r="C5350" t="s">
        <v>68</v>
      </c>
      <c r="D5350" s="75" t="s">
        <v>846</v>
      </c>
      <c r="E5350" t="s">
        <v>53</v>
      </c>
      <c r="F5350">
        <v>49</v>
      </c>
    </row>
    <row r="5351" spans="1:6">
      <c r="A5351" t="s">
        <v>830</v>
      </c>
      <c r="B5351" t="s">
        <v>801</v>
      </c>
      <c r="C5351" t="s">
        <v>68</v>
      </c>
      <c r="D5351" s="75" t="s">
        <v>847</v>
      </c>
      <c r="E5351" t="s">
        <v>53</v>
      </c>
      <c r="F5351">
        <v>8</v>
      </c>
    </row>
    <row r="5352" spans="1:6">
      <c r="A5352" t="s">
        <v>830</v>
      </c>
      <c r="B5352" t="s">
        <v>801</v>
      </c>
      <c r="C5352" t="s">
        <v>68</v>
      </c>
      <c r="D5352" s="75" t="s">
        <v>159</v>
      </c>
      <c r="E5352" t="s">
        <v>54</v>
      </c>
      <c r="F5352">
        <v>187506</v>
      </c>
    </row>
    <row r="5353" spans="1:6">
      <c r="A5353" t="s">
        <v>830</v>
      </c>
      <c r="B5353" t="s">
        <v>801</v>
      </c>
      <c r="C5353" t="s">
        <v>68</v>
      </c>
      <c r="D5353" s="75" t="s">
        <v>160</v>
      </c>
      <c r="E5353" t="s">
        <v>54</v>
      </c>
      <c r="F5353">
        <v>982453</v>
      </c>
    </row>
    <row r="5354" spans="1:6">
      <c r="A5354" t="s">
        <v>830</v>
      </c>
      <c r="B5354" t="s">
        <v>801</v>
      </c>
      <c r="C5354" t="s">
        <v>68</v>
      </c>
      <c r="D5354" s="75" t="s">
        <v>161</v>
      </c>
      <c r="E5354" t="s">
        <v>54</v>
      </c>
      <c r="F5354">
        <v>1171973</v>
      </c>
    </row>
    <row r="5355" spans="1:6">
      <c r="A5355" t="s">
        <v>830</v>
      </c>
      <c r="B5355" t="s">
        <v>801</v>
      </c>
      <c r="C5355" t="s">
        <v>68</v>
      </c>
      <c r="D5355" s="75" t="s">
        <v>831</v>
      </c>
      <c r="E5355" t="s">
        <v>54</v>
      </c>
      <c r="F5355">
        <v>907450</v>
      </c>
    </row>
    <row r="5356" spans="1:6">
      <c r="A5356" t="s">
        <v>830</v>
      </c>
      <c r="B5356" t="s">
        <v>801</v>
      </c>
      <c r="C5356" t="s">
        <v>68</v>
      </c>
      <c r="D5356" s="75" t="s">
        <v>832</v>
      </c>
      <c r="E5356" t="s">
        <v>54</v>
      </c>
      <c r="F5356">
        <v>716704</v>
      </c>
    </row>
    <row r="5357" spans="1:6">
      <c r="A5357" t="s">
        <v>830</v>
      </c>
      <c r="B5357" t="s">
        <v>801</v>
      </c>
      <c r="C5357" t="s">
        <v>68</v>
      </c>
      <c r="D5357" s="75" t="s">
        <v>833</v>
      </c>
      <c r="E5357" t="s">
        <v>54</v>
      </c>
      <c r="F5357">
        <v>675640</v>
      </c>
    </row>
    <row r="5358" spans="1:6">
      <c r="A5358" t="s">
        <v>830</v>
      </c>
      <c r="B5358" t="s">
        <v>801</v>
      </c>
      <c r="C5358" t="s">
        <v>68</v>
      </c>
      <c r="D5358" s="75" t="s">
        <v>834</v>
      </c>
      <c r="E5358" t="s">
        <v>54</v>
      </c>
      <c r="F5358">
        <v>977673</v>
      </c>
    </row>
    <row r="5359" spans="1:6">
      <c r="A5359" t="s">
        <v>830</v>
      </c>
      <c r="B5359" t="s">
        <v>801</v>
      </c>
      <c r="C5359" t="s">
        <v>68</v>
      </c>
      <c r="D5359" s="75" t="s">
        <v>835</v>
      </c>
      <c r="E5359" t="s">
        <v>54</v>
      </c>
      <c r="F5359">
        <v>1135925</v>
      </c>
    </row>
    <row r="5360" spans="1:6">
      <c r="A5360" t="s">
        <v>830</v>
      </c>
      <c r="B5360" t="s">
        <v>801</v>
      </c>
      <c r="C5360" t="s">
        <v>68</v>
      </c>
      <c r="D5360" s="75" t="s">
        <v>836</v>
      </c>
      <c r="E5360" t="s">
        <v>54</v>
      </c>
      <c r="F5360">
        <v>1103598</v>
      </c>
    </row>
    <row r="5361" spans="1:6">
      <c r="A5361" t="s">
        <v>830</v>
      </c>
      <c r="B5361" t="s">
        <v>801</v>
      </c>
      <c r="C5361" t="s">
        <v>68</v>
      </c>
      <c r="D5361" s="75" t="s">
        <v>837</v>
      </c>
      <c r="E5361" t="s">
        <v>54</v>
      </c>
      <c r="F5361">
        <v>1147931</v>
      </c>
    </row>
    <row r="5362" spans="1:6">
      <c r="A5362" t="s">
        <v>830</v>
      </c>
      <c r="B5362" t="s">
        <v>801</v>
      </c>
      <c r="C5362" t="s">
        <v>68</v>
      </c>
      <c r="D5362" s="75" t="s">
        <v>838</v>
      </c>
      <c r="E5362" t="s">
        <v>54</v>
      </c>
      <c r="F5362">
        <v>1124163</v>
      </c>
    </row>
    <row r="5363" spans="1:6">
      <c r="A5363" t="s">
        <v>830</v>
      </c>
      <c r="B5363" t="s">
        <v>801</v>
      </c>
      <c r="C5363" t="s">
        <v>68</v>
      </c>
      <c r="D5363" s="75" t="s">
        <v>839</v>
      </c>
      <c r="E5363" t="s">
        <v>54</v>
      </c>
      <c r="F5363">
        <v>1195397</v>
      </c>
    </row>
    <row r="5364" spans="1:6">
      <c r="A5364" t="s">
        <v>830</v>
      </c>
      <c r="B5364" t="s">
        <v>801</v>
      </c>
      <c r="C5364" t="s">
        <v>68</v>
      </c>
      <c r="D5364" s="75" t="s">
        <v>840</v>
      </c>
      <c r="E5364" t="s">
        <v>54</v>
      </c>
      <c r="F5364">
        <v>1201577</v>
      </c>
    </row>
    <row r="5365" spans="1:6">
      <c r="A5365" t="s">
        <v>830</v>
      </c>
      <c r="B5365" t="s">
        <v>801</v>
      </c>
      <c r="C5365" t="s">
        <v>68</v>
      </c>
      <c r="D5365" s="75" t="s">
        <v>841</v>
      </c>
      <c r="E5365" t="s">
        <v>54</v>
      </c>
      <c r="F5365">
        <v>1103391</v>
      </c>
    </row>
    <row r="5366" spans="1:6">
      <c r="A5366" t="s">
        <v>830</v>
      </c>
      <c r="B5366" t="s">
        <v>801</v>
      </c>
      <c r="C5366" t="s">
        <v>68</v>
      </c>
      <c r="D5366" s="75" t="s">
        <v>842</v>
      </c>
      <c r="E5366" t="s">
        <v>54</v>
      </c>
      <c r="F5366">
        <v>942365</v>
      </c>
    </row>
    <row r="5367" spans="1:6">
      <c r="A5367" t="s">
        <v>830</v>
      </c>
      <c r="B5367" t="s">
        <v>801</v>
      </c>
      <c r="C5367" t="s">
        <v>68</v>
      </c>
      <c r="D5367" s="75" t="s">
        <v>843</v>
      </c>
      <c r="E5367" t="s">
        <v>54</v>
      </c>
      <c r="F5367">
        <v>603119</v>
      </c>
    </row>
    <row r="5368" spans="1:6">
      <c r="A5368" t="s">
        <v>830</v>
      </c>
      <c r="B5368" t="s">
        <v>801</v>
      </c>
      <c r="C5368" t="s">
        <v>68</v>
      </c>
      <c r="D5368" s="75" t="s">
        <v>844</v>
      </c>
      <c r="E5368" t="s">
        <v>54</v>
      </c>
      <c r="F5368">
        <v>338310</v>
      </c>
    </row>
    <row r="5369" spans="1:6">
      <c r="A5369" t="s">
        <v>830</v>
      </c>
      <c r="B5369" t="s">
        <v>801</v>
      </c>
      <c r="C5369" t="s">
        <v>68</v>
      </c>
      <c r="D5369" s="75" t="s">
        <v>845</v>
      </c>
      <c r="E5369" t="s">
        <v>54</v>
      </c>
      <c r="F5369">
        <v>147476</v>
      </c>
    </row>
    <row r="5370" spans="1:6">
      <c r="A5370" t="s">
        <v>830</v>
      </c>
      <c r="B5370" t="s">
        <v>801</v>
      </c>
      <c r="C5370" t="s">
        <v>68</v>
      </c>
      <c r="D5370" s="75" t="s">
        <v>846</v>
      </c>
      <c r="E5370" t="s">
        <v>54</v>
      </c>
      <c r="F5370">
        <v>47779</v>
      </c>
    </row>
    <row r="5371" spans="1:6">
      <c r="A5371" t="s">
        <v>830</v>
      </c>
      <c r="B5371" t="s">
        <v>801</v>
      </c>
      <c r="C5371" t="s">
        <v>68</v>
      </c>
      <c r="D5371" s="75" t="s">
        <v>847</v>
      </c>
      <c r="E5371" t="s">
        <v>54</v>
      </c>
      <c r="F5371">
        <v>5411</v>
      </c>
    </row>
    <row r="5372" spans="1:6">
      <c r="A5372" t="s">
        <v>830</v>
      </c>
      <c r="B5372" t="s">
        <v>801</v>
      </c>
      <c r="C5372" t="s">
        <v>68</v>
      </c>
      <c r="D5372" s="75" t="s">
        <v>159</v>
      </c>
      <c r="E5372" t="s">
        <v>791</v>
      </c>
      <c r="F5372">
        <v>280</v>
      </c>
    </row>
    <row r="5373" spans="1:6">
      <c r="A5373" t="s">
        <v>830</v>
      </c>
      <c r="B5373" t="s">
        <v>801</v>
      </c>
      <c r="C5373" t="s">
        <v>68</v>
      </c>
      <c r="D5373" s="75" t="s">
        <v>160</v>
      </c>
      <c r="E5373" t="s">
        <v>791</v>
      </c>
      <c r="F5373">
        <v>1255</v>
      </c>
    </row>
    <row r="5374" spans="1:6">
      <c r="A5374" t="s">
        <v>830</v>
      </c>
      <c r="B5374" t="s">
        <v>801</v>
      </c>
      <c r="C5374" t="s">
        <v>68</v>
      </c>
      <c r="D5374" s="75" t="s">
        <v>161</v>
      </c>
      <c r="E5374" t="s">
        <v>791</v>
      </c>
      <c r="F5374">
        <v>1395</v>
      </c>
    </row>
    <row r="5375" spans="1:6">
      <c r="A5375" t="s">
        <v>830</v>
      </c>
      <c r="B5375" t="s">
        <v>801</v>
      </c>
      <c r="C5375" t="s">
        <v>68</v>
      </c>
      <c r="D5375" s="75" t="s">
        <v>831</v>
      </c>
      <c r="E5375" t="s">
        <v>791</v>
      </c>
      <c r="F5375">
        <v>1077</v>
      </c>
    </row>
    <row r="5376" spans="1:6">
      <c r="A5376" t="s">
        <v>830</v>
      </c>
      <c r="B5376" t="s">
        <v>801</v>
      </c>
      <c r="C5376" t="s">
        <v>68</v>
      </c>
      <c r="D5376" s="75" t="s">
        <v>832</v>
      </c>
      <c r="E5376" t="s">
        <v>791</v>
      </c>
      <c r="F5376">
        <v>881</v>
      </c>
    </row>
    <row r="5377" spans="1:6">
      <c r="A5377" t="s">
        <v>830</v>
      </c>
      <c r="B5377" t="s">
        <v>801</v>
      </c>
      <c r="C5377" t="s">
        <v>68</v>
      </c>
      <c r="D5377" s="75" t="s">
        <v>833</v>
      </c>
      <c r="E5377" t="s">
        <v>791</v>
      </c>
      <c r="F5377">
        <v>977</v>
      </c>
    </row>
    <row r="5378" spans="1:6">
      <c r="A5378" t="s">
        <v>830</v>
      </c>
      <c r="B5378" t="s">
        <v>801</v>
      </c>
      <c r="C5378" t="s">
        <v>68</v>
      </c>
      <c r="D5378" s="75" t="s">
        <v>834</v>
      </c>
      <c r="E5378" t="s">
        <v>791</v>
      </c>
      <c r="F5378">
        <v>1469</v>
      </c>
    </row>
    <row r="5379" spans="1:6">
      <c r="A5379" t="s">
        <v>830</v>
      </c>
      <c r="B5379" t="s">
        <v>801</v>
      </c>
      <c r="C5379" t="s">
        <v>68</v>
      </c>
      <c r="D5379" s="75" t="s">
        <v>835</v>
      </c>
      <c r="E5379" t="s">
        <v>791</v>
      </c>
      <c r="F5379">
        <v>1678</v>
      </c>
    </row>
    <row r="5380" spans="1:6">
      <c r="A5380" t="s">
        <v>830</v>
      </c>
      <c r="B5380" t="s">
        <v>801</v>
      </c>
      <c r="C5380" t="s">
        <v>68</v>
      </c>
      <c r="D5380" s="75" t="s">
        <v>836</v>
      </c>
      <c r="E5380" t="s">
        <v>791</v>
      </c>
      <c r="F5380">
        <v>1475</v>
      </c>
    </row>
    <row r="5381" spans="1:6">
      <c r="A5381" t="s">
        <v>830</v>
      </c>
      <c r="B5381" t="s">
        <v>801</v>
      </c>
      <c r="C5381" t="s">
        <v>68</v>
      </c>
      <c r="D5381" s="75" t="s">
        <v>837</v>
      </c>
      <c r="E5381" t="s">
        <v>791</v>
      </c>
      <c r="F5381">
        <v>1195</v>
      </c>
    </row>
    <row r="5382" spans="1:6">
      <c r="A5382" t="s">
        <v>830</v>
      </c>
      <c r="B5382" t="s">
        <v>801</v>
      </c>
      <c r="C5382" t="s">
        <v>68</v>
      </c>
      <c r="D5382" s="75" t="s">
        <v>838</v>
      </c>
      <c r="E5382" t="s">
        <v>791</v>
      </c>
      <c r="F5382">
        <v>1180</v>
      </c>
    </row>
    <row r="5383" spans="1:6">
      <c r="A5383" t="s">
        <v>830</v>
      </c>
      <c r="B5383" t="s">
        <v>801</v>
      </c>
      <c r="C5383" t="s">
        <v>68</v>
      </c>
      <c r="D5383" s="75" t="s">
        <v>839</v>
      </c>
      <c r="E5383" t="s">
        <v>791</v>
      </c>
      <c r="F5383">
        <v>1202</v>
      </c>
    </row>
    <row r="5384" spans="1:6">
      <c r="A5384" t="s">
        <v>830</v>
      </c>
      <c r="B5384" t="s">
        <v>801</v>
      </c>
      <c r="C5384" t="s">
        <v>68</v>
      </c>
      <c r="D5384" s="75" t="s">
        <v>840</v>
      </c>
      <c r="E5384" t="s">
        <v>791</v>
      </c>
      <c r="F5384">
        <v>1234</v>
      </c>
    </row>
    <row r="5385" spans="1:6">
      <c r="A5385" t="s">
        <v>830</v>
      </c>
      <c r="B5385" t="s">
        <v>801</v>
      </c>
      <c r="C5385" t="s">
        <v>68</v>
      </c>
      <c r="D5385" s="75" t="s">
        <v>841</v>
      </c>
      <c r="E5385" t="s">
        <v>791</v>
      </c>
      <c r="F5385">
        <v>864</v>
      </c>
    </row>
    <row r="5386" spans="1:6">
      <c r="A5386" t="s">
        <v>830</v>
      </c>
      <c r="B5386" t="s">
        <v>801</v>
      </c>
      <c r="C5386" t="s">
        <v>68</v>
      </c>
      <c r="D5386" s="75" t="s">
        <v>842</v>
      </c>
      <c r="E5386" t="s">
        <v>791</v>
      </c>
      <c r="F5386">
        <v>857</v>
      </c>
    </row>
    <row r="5387" spans="1:6">
      <c r="A5387" t="s">
        <v>830</v>
      </c>
      <c r="B5387" t="s">
        <v>801</v>
      </c>
      <c r="C5387" t="s">
        <v>68</v>
      </c>
      <c r="D5387" s="75" t="s">
        <v>843</v>
      </c>
      <c r="E5387" t="s">
        <v>791</v>
      </c>
      <c r="F5387">
        <v>449</v>
      </c>
    </row>
    <row r="5388" spans="1:6">
      <c r="A5388" t="s">
        <v>830</v>
      </c>
      <c r="B5388" t="s">
        <v>801</v>
      </c>
      <c r="C5388" t="s">
        <v>68</v>
      </c>
      <c r="D5388" s="75" t="s">
        <v>844</v>
      </c>
      <c r="E5388" t="s">
        <v>791</v>
      </c>
      <c r="F5388">
        <v>239</v>
      </c>
    </row>
    <row r="5389" spans="1:6">
      <c r="A5389" t="s">
        <v>830</v>
      </c>
      <c r="B5389" t="s">
        <v>801</v>
      </c>
      <c r="C5389" t="s">
        <v>68</v>
      </c>
      <c r="D5389" s="75" t="s">
        <v>845</v>
      </c>
      <c r="E5389" t="s">
        <v>791</v>
      </c>
      <c r="F5389">
        <v>88</v>
      </c>
    </row>
    <row r="5390" spans="1:6">
      <c r="A5390" t="s">
        <v>830</v>
      </c>
      <c r="B5390" t="s">
        <v>801</v>
      </c>
      <c r="C5390" t="s">
        <v>68</v>
      </c>
      <c r="D5390" s="75" t="s">
        <v>846</v>
      </c>
      <c r="E5390" t="s">
        <v>791</v>
      </c>
      <c r="F5390">
        <v>17</v>
      </c>
    </row>
    <row r="5391" spans="1:6">
      <c r="A5391" t="s">
        <v>830</v>
      </c>
      <c r="B5391" t="s">
        <v>801</v>
      </c>
      <c r="C5391" t="s">
        <v>68</v>
      </c>
      <c r="D5391" s="75" t="s">
        <v>847</v>
      </c>
      <c r="E5391" t="s">
        <v>791</v>
      </c>
      <c r="F5391">
        <v>26</v>
      </c>
    </row>
    <row r="5392" spans="1:6">
      <c r="A5392" t="s">
        <v>830</v>
      </c>
      <c r="B5392" t="s">
        <v>801</v>
      </c>
      <c r="C5392" t="s">
        <v>848</v>
      </c>
      <c r="D5392" s="75" t="s">
        <v>159</v>
      </c>
      <c r="E5392" t="s">
        <v>46</v>
      </c>
      <c r="F5392">
        <v>10</v>
      </c>
    </row>
    <row r="5393" spans="1:6">
      <c r="A5393" t="s">
        <v>830</v>
      </c>
      <c r="B5393" t="s">
        <v>801</v>
      </c>
      <c r="C5393" t="s">
        <v>848</v>
      </c>
      <c r="D5393" s="75" t="s">
        <v>160</v>
      </c>
      <c r="E5393" t="s">
        <v>46</v>
      </c>
      <c r="F5393">
        <v>13</v>
      </c>
    </row>
    <row r="5394" spans="1:6">
      <c r="A5394" t="s">
        <v>830</v>
      </c>
      <c r="B5394" t="s">
        <v>801</v>
      </c>
      <c r="C5394" t="s">
        <v>848</v>
      </c>
      <c r="D5394" s="75" t="s">
        <v>832</v>
      </c>
      <c r="E5394" t="s">
        <v>46</v>
      </c>
      <c r="F5394">
        <v>4</v>
      </c>
    </row>
    <row r="5395" spans="1:6">
      <c r="A5395" t="s">
        <v>830</v>
      </c>
      <c r="B5395" t="s">
        <v>801</v>
      </c>
      <c r="C5395" t="s">
        <v>848</v>
      </c>
      <c r="D5395" s="75" t="s">
        <v>833</v>
      </c>
      <c r="E5395" t="s">
        <v>46</v>
      </c>
      <c r="F5395">
        <v>6</v>
      </c>
    </row>
    <row r="5396" spans="1:6">
      <c r="A5396" t="s">
        <v>830</v>
      </c>
      <c r="B5396" t="s">
        <v>801</v>
      </c>
      <c r="C5396" t="s">
        <v>848</v>
      </c>
      <c r="D5396" s="75" t="s">
        <v>834</v>
      </c>
      <c r="E5396" t="s">
        <v>46</v>
      </c>
      <c r="F5396">
        <v>6</v>
      </c>
    </row>
    <row r="5397" spans="1:6">
      <c r="A5397" t="s">
        <v>830</v>
      </c>
      <c r="B5397" t="s">
        <v>801</v>
      </c>
      <c r="C5397" t="s">
        <v>848</v>
      </c>
      <c r="D5397" s="75" t="s">
        <v>836</v>
      </c>
      <c r="E5397" t="s">
        <v>46</v>
      </c>
      <c r="F5397">
        <v>6</v>
      </c>
    </row>
    <row r="5398" spans="1:6">
      <c r="A5398" t="s">
        <v>830</v>
      </c>
      <c r="B5398" t="s">
        <v>801</v>
      </c>
      <c r="C5398" t="s">
        <v>848</v>
      </c>
      <c r="D5398" s="75" t="s">
        <v>159</v>
      </c>
      <c r="E5398" t="s">
        <v>700</v>
      </c>
      <c r="F5398">
        <v>3</v>
      </c>
    </row>
    <row r="5399" spans="1:6">
      <c r="A5399" t="s">
        <v>830</v>
      </c>
      <c r="B5399" t="s">
        <v>801</v>
      </c>
      <c r="C5399" t="s">
        <v>848</v>
      </c>
      <c r="D5399" s="75" t="s">
        <v>160</v>
      </c>
      <c r="E5399" t="s">
        <v>700</v>
      </c>
      <c r="F5399">
        <v>9</v>
      </c>
    </row>
    <row r="5400" spans="1:6">
      <c r="A5400" t="s">
        <v>830</v>
      </c>
      <c r="B5400" t="s">
        <v>801</v>
      </c>
      <c r="C5400" t="s">
        <v>848</v>
      </c>
      <c r="D5400" s="75" t="s">
        <v>161</v>
      </c>
      <c r="E5400" t="s">
        <v>700</v>
      </c>
      <c r="F5400">
        <v>3</v>
      </c>
    </row>
    <row r="5401" spans="1:6">
      <c r="A5401" t="s">
        <v>830</v>
      </c>
      <c r="B5401" t="s">
        <v>801</v>
      </c>
      <c r="C5401" t="s">
        <v>848</v>
      </c>
      <c r="D5401" s="75" t="s">
        <v>833</v>
      </c>
      <c r="E5401" t="s">
        <v>700</v>
      </c>
      <c r="F5401">
        <v>2</v>
      </c>
    </row>
    <row r="5402" spans="1:6">
      <c r="A5402" t="s">
        <v>830</v>
      </c>
      <c r="B5402" t="s">
        <v>801</v>
      </c>
      <c r="C5402" t="s">
        <v>848</v>
      </c>
      <c r="D5402" s="75" t="s">
        <v>838</v>
      </c>
      <c r="E5402" t="s">
        <v>700</v>
      </c>
      <c r="F5402">
        <v>2</v>
      </c>
    </row>
    <row r="5403" spans="1:6">
      <c r="A5403" t="s">
        <v>830</v>
      </c>
      <c r="B5403" t="s">
        <v>801</v>
      </c>
      <c r="C5403" t="s">
        <v>848</v>
      </c>
      <c r="D5403" s="75" t="s">
        <v>159</v>
      </c>
      <c r="E5403" t="s">
        <v>701</v>
      </c>
      <c r="F5403">
        <v>3</v>
      </c>
    </row>
    <row r="5404" spans="1:6">
      <c r="A5404" t="s">
        <v>830</v>
      </c>
      <c r="B5404" t="s">
        <v>801</v>
      </c>
      <c r="C5404" t="s">
        <v>848</v>
      </c>
      <c r="D5404" s="75" t="s">
        <v>831</v>
      </c>
      <c r="E5404" t="s">
        <v>701</v>
      </c>
      <c r="F5404">
        <v>5</v>
      </c>
    </row>
    <row r="5405" spans="1:6">
      <c r="A5405" t="s">
        <v>830</v>
      </c>
      <c r="B5405" t="s">
        <v>801</v>
      </c>
      <c r="C5405" t="s">
        <v>848</v>
      </c>
      <c r="D5405" s="75" t="s">
        <v>832</v>
      </c>
      <c r="E5405" t="s">
        <v>701</v>
      </c>
      <c r="F5405">
        <v>14</v>
      </c>
    </row>
    <row r="5406" spans="1:6">
      <c r="A5406" t="s">
        <v>830</v>
      </c>
      <c r="B5406" t="s">
        <v>801</v>
      </c>
      <c r="C5406" t="s">
        <v>848</v>
      </c>
      <c r="D5406" s="75" t="s">
        <v>833</v>
      </c>
      <c r="E5406" t="s">
        <v>701</v>
      </c>
      <c r="F5406">
        <v>3</v>
      </c>
    </row>
    <row r="5407" spans="1:6">
      <c r="A5407" t="s">
        <v>830</v>
      </c>
      <c r="B5407" t="s">
        <v>801</v>
      </c>
      <c r="C5407" t="s">
        <v>848</v>
      </c>
      <c r="D5407" s="75" t="s">
        <v>834</v>
      </c>
      <c r="E5407" t="s">
        <v>701</v>
      </c>
      <c r="F5407">
        <v>3</v>
      </c>
    </row>
    <row r="5408" spans="1:6">
      <c r="A5408" t="s">
        <v>830</v>
      </c>
      <c r="B5408" t="s">
        <v>801</v>
      </c>
      <c r="C5408" t="s">
        <v>848</v>
      </c>
      <c r="D5408" s="75" t="s">
        <v>835</v>
      </c>
      <c r="E5408" t="s">
        <v>701</v>
      </c>
      <c r="F5408">
        <v>9</v>
      </c>
    </row>
    <row r="5409" spans="1:6">
      <c r="A5409" t="s">
        <v>830</v>
      </c>
      <c r="B5409" t="s">
        <v>801</v>
      </c>
      <c r="C5409" t="s">
        <v>848</v>
      </c>
      <c r="D5409" s="75" t="s">
        <v>159</v>
      </c>
      <c r="E5409" t="s">
        <v>50</v>
      </c>
      <c r="F5409">
        <v>2</v>
      </c>
    </row>
    <row r="5410" spans="1:6">
      <c r="A5410" t="s">
        <v>830</v>
      </c>
      <c r="B5410" t="s">
        <v>801</v>
      </c>
      <c r="C5410" t="s">
        <v>848</v>
      </c>
      <c r="D5410" s="75" t="s">
        <v>831</v>
      </c>
      <c r="E5410" t="s">
        <v>50</v>
      </c>
      <c r="F5410">
        <v>3</v>
      </c>
    </row>
    <row r="5411" spans="1:6">
      <c r="A5411" t="s">
        <v>830</v>
      </c>
      <c r="B5411" t="s">
        <v>801</v>
      </c>
      <c r="C5411" t="s">
        <v>848</v>
      </c>
      <c r="D5411" s="75" t="s">
        <v>832</v>
      </c>
      <c r="E5411" t="s">
        <v>50</v>
      </c>
      <c r="F5411">
        <v>7</v>
      </c>
    </row>
    <row r="5412" spans="1:6">
      <c r="A5412" t="s">
        <v>830</v>
      </c>
      <c r="B5412" t="s">
        <v>801</v>
      </c>
      <c r="C5412" t="s">
        <v>848</v>
      </c>
      <c r="D5412" s="75" t="s">
        <v>833</v>
      </c>
      <c r="E5412" t="s">
        <v>50</v>
      </c>
      <c r="F5412">
        <v>5</v>
      </c>
    </row>
    <row r="5413" spans="1:6">
      <c r="A5413" t="s">
        <v>830</v>
      </c>
      <c r="B5413" t="s">
        <v>801</v>
      </c>
      <c r="C5413" t="s">
        <v>848</v>
      </c>
      <c r="D5413" s="75" t="s">
        <v>836</v>
      </c>
      <c r="E5413" t="s">
        <v>50</v>
      </c>
      <c r="F5413">
        <v>13</v>
      </c>
    </row>
    <row r="5414" spans="1:6">
      <c r="A5414" t="s">
        <v>830</v>
      </c>
      <c r="B5414" t="s">
        <v>801</v>
      </c>
      <c r="C5414" t="s">
        <v>848</v>
      </c>
      <c r="D5414" s="75" t="s">
        <v>838</v>
      </c>
      <c r="E5414" t="s">
        <v>50</v>
      </c>
      <c r="F5414">
        <v>7</v>
      </c>
    </row>
    <row r="5415" spans="1:6">
      <c r="A5415" t="s">
        <v>830</v>
      </c>
      <c r="B5415" t="s">
        <v>801</v>
      </c>
      <c r="C5415" t="s">
        <v>848</v>
      </c>
      <c r="D5415" s="75" t="s">
        <v>839</v>
      </c>
      <c r="E5415" t="s">
        <v>50</v>
      </c>
      <c r="F5415">
        <v>9</v>
      </c>
    </row>
    <row r="5416" spans="1:6">
      <c r="A5416" t="s">
        <v>830</v>
      </c>
      <c r="B5416" t="s">
        <v>801</v>
      </c>
      <c r="C5416" t="s">
        <v>848</v>
      </c>
      <c r="D5416" s="75" t="s">
        <v>159</v>
      </c>
      <c r="E5416" t="s">
        <v>49</v>
      </c>
      <c r="F5416">
        <v>5</v>
      </c>
    </row>
    <row r="5417" spans="1:6">
      <c r="A5417" t="s">
        <v>830</v>
      </c>
      <c r="B5417" t="s">
        <v>801</v>
      </c>
      <c r="C5417" t="s">
        <v>848</v>
      </c>
      <c r="D5417" s="75" t="s">
        <v>831</v>
      </c>
      <c r="E5417" t="s">
        <v>49</v>
      </c>
      <c r="F5417">
        <v>6</v>
      </c>
    </row>
    <row r="5418" spans="1:6">
      <c r="A5418" t="s">
        <v>830</v>
      </c>
      <c r="B5418" t="s">
        <v>801</v>
      </c>
      <c r="C5418" t="s">
        <v>848</v>
      </c>
      <c r="D5418" s="75" t="s">
        <v>834</v>
      </c>
      <c r="E5418" t="s">
        <v>49</v>
      </c>
      <c r="F5418">
        <v>3</v>
      </c>
    </row>
    <row r="5419" spans="1:6">
      <c r="A5419" t="s">
        <v>830</v>
      </c>
      <c r="B5419" t="s">
        <v>801</v>
      </c>
      <c r="C5419" t="s">
        <v>848</v>
      </c>
      <c r="D5419" s="75" t="s">
        <v>835</v>
      </c>
      <c r="E5419" t="s">
        <v>49</v>
      </c>
      <c r="F5419">
        <v>4</v>
      </c>
    </row>
    <row r="5420" spans="1:6">
      <c r="A5420" t="s">
        <v>830</v>
      </c>
      <c r="B5420" t="s">
        <v>801</v>
      </c>
      <c r="C5420" t="s">
        <v>848</v>
      </c>
      <c r="D5420" s="75" t="s">
        <v>842</v>
      </c>
      <c r="E5420" t="s">
        <v>49</v>
      </c>
      <c r="F5420">
        <v>6</v>
      </c>
    </row>
    <row r="5421" spans="1:6">
      <c r="A5421" t="s">
        <v>830</v>
      </c>
      <c r="B5421" t="s">
        <v>801</v>
      </c>
      <c r="C5421" t="s">
        <v>848</v>
      </c>
      <c r="D5421" s="75" t="s">
        <v>836</v>
      </c>
      <c r="E5421" t="s">
        <v>702</v>
      </c>
      <c r="F5421">
        <v>6</v>
      </c>
    </row>
    <row r="5422" spans="1:6">
      <c r="A5422" t="s">
        <v>830</v>
      </c>
      <c r="B5422" t="s">
        <v>801</v>
      </c>
      <c r="C5422" t="s">
        <v>848</v>
      </c>
      <c r="D5422" s="75" t="s">
        <v>160</v>
      </c>
      <c r="E5422" t="s">
        <v>53</v>
      </c>
      <c r="F5422">
        <v>3</v>
      </c>
    </row>
    <row r="5423" spans="1:6">
      <c r="A5423" t="s">
        <v>830</v>
      </c>
      <c r="B5423" t="s">
        <v>801</v>
      </c>
      <c r="C5423" t="s">
        <v>848</v>
      </c>
      <c r="D5423" s="75" t="s">
        <v>159</v>
      </c>
      <c r="E5423" t="s">
        <v>54</v>
      </c>
      <c r="F5423">
        <v>23</v>
      </c>
    </row>
    <row r="5424" spans="1:6">
      <c r="A5424" t="s">
        <v>830</v>
      </c>
      <c r="B5424" t="s">
        <v>801</v>
      </c>
      <c r="C5424" t="s">
        <v>848</v>
      </c>
      <c r="D5424" s="75" t="s">
        <v>160</v>
      </c>
      <c r="E5424" t="s">
        <v>54</v>
      </c>
      <c r="F5424">
        <v>25</v>
      </c>
    </row>
    <row r="5425" spans="1:6">
      <c r="A5425" t="s">
        <v>830</v>
      </c>
      <c r="B5425" t="s">
        <v>801</v>
      </c>
      <c r="C5425" t="s">
        <v>848</v>
      </c>
      <c r="D5425" s="75" t="s">
        <v>161</v>
      </c>
      <c r="E5425" t="s">
        <v>54</v>
      </c>
      <c r="F5425">
        <v>3</v>
      </c>
    </row>
    <row r="5426" spans="1:6">
      <c r="A5426" t="s">
        <v>830</v>
      </c>
      <c r="B5426" t="s">
        <v>801</v>
      </c>
      <c r="C5426" t="s">
        <v>848</v>
      </c>
      <c r="D5426" s="75" t="s">
        <v>831</v>
      </c>
      <c r="E5426" t="s">
        <v>54</v>
      </c>
      <c r="F5426">
        <v>14</v>
      </c>
    </row>
    <row r="5427" spans="1:6">
      <c r="A5427" t="s">
        <v>830</v>
      </c>
      <c r="B5427" t="s">
        <v>801</v>
      </c>
      <c r="C5427" t="s">
        <v>848</v>
      </c>
      <c r="D5427" s="75" t="s">
        <v>832</v>
      </c>
      <c r="E5427" t="s">
        <v>54</v>
      </c>
      <c r="F5427">
        <v>25</v>
      </c>
    </row>
    <row r="5428" spans="1:6">
      <c r="A5428" t="s">
        <v>830</v>
      </c>
      <c r="B5428" t="s">
        <v>801</v>
      </c>
      <c r="C5428" t="s">
        <v>848</v>
      </c>
      <c r="D5428" s="75" t="s">
        <v>833</v>
      </c>
      <c r="E5428" t="s">
        <v>54</v>
      </c>
      <c r="F5428">
        <v>16</v>
      </c>
    </row>
    <row r="5429" spans="1:6">
      <c r="A5429" t="s">
        <v>830</v>
      </c>
      <c r="B5429" t="s">
        <v>801</v>
      </c>
      <c r="C5429" t="s">
        <v>848</v>
      </c>
      <c r="D5429" s="75" t="s">
        <v>834</v>
      </c>
      <c r="E5429" t="s">
        <v>54</v>
      </c>
      <c r="F5429">
        <v>12</v>
      </c>
    </row>
    <row r="5430" spans="1:6">
      <c r="A5430" t="s">
        <v>830</v>
      </c>
      <c r="B5430" t="s">
        <v>801</v>
      </c>
      <c r="C5430" t="s">
        <v>848</v>
      </c>
      <c r="D5430" s="75" t="s">
        <v>835</v>
      </c>
      <c r="E5430" t="s">
        <v>54</v>
      </c>
      <c r="F5430">
        <v>13</v>
      </c>
    </row>
    <row r="5431" spans="1:6">
      <c r="A5431" t="s">
        <v>830</v>
      </c>
      <c r="B5431" t="s">
        <v>801</v>
      </c>
      <c r="C5431" t="s">
        <v>848</v>
      </c>
      <c r="D5431" s="75" t="s">
        <v>836</v>
      </c>
      <c r="E5431" t="s">
        <v>54</v>
      </c>
      <c r="F5431">
        <v>25</v>
      </c>
    </row>
    <row r="5432" spans="1:6">
      <c r="A5432" t="s">
        <v>830</v>
      </c>
      <c r="B5432" t="s">
        <v>801</v>
      </c>
      <c r="C5432" t="s">
        <v>848</v>
      </c>
      <c r="D5432" s="75" t="s">
        <v>838</v>
      </c>
      <c r="E5432" t="s">
        <v>54</v>
      </c>
      <c r="F5432">
        <v>9</v>
      </c>
    </row>
    <row r="5433" spans="1:6">
      <c r="A5433" t="s">
        <v>830</v>
      </c>
      <c r="B5433" t="s">
        <v>801</v>
      </c>
      <c r="C5433" t="s">
        <v>848</v>
      </c>
      <c r="D5433" s="75" t="s">
        <v>839</v>
      </c>
      <c r="E5433" t="s">
        <v>54</v>
      </c>
      <c r="F5433">
        <v>9</v>
      </c>
    </row>
    <row r="5434" spans="1:6">
      <c r="A5434" t="s">
        <v>830</v>
      </c>
      <c r="B5434" t="s">
        <v>801</v>
      </c>
      <c r="C5434" t="s">
        <v>848</v>
      </c>
      <c r="D5434" s="75" t="s">
        <v>842</v>
      </c>
      <c r="E5434" t="s">
        <v>54</v>
      </c>
      <c r="F5434">
        <v>6</v>
      </c>
    </row>
  </sheetData>
  <mergeCells count="2">
    <mergeCell ref="A1:F1"/>
    <mergeCell ref="A2:E2"/>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A4FEF-E63C-4598-9C2F-8BCB7D878A42}">
  <sheetPr>
    <tabColor theme="4" tint="-0.249977111117893"/>
  </sheetPr>
  <dimension ref="A5:C35"/>
  <sheetViews>
    <sheetView topLeftCell="A19" workbookViewId="0">
      <selection activeCell="A32" sqref="A32"/>
    </sheetView>
  </sheetViews>
  <sheetFormatPr defaultRowHeight="15"/>
  <sheetData>
    <row r="5" spans="1:1" ht="23.25">
      <c r="A5" s="18" t="s">
        <v>110</v>
      </c>
    </row>
    <row r="6" spans="1:1">
      <c r="A6" s="7" t="s">
        <v>111</v>
      </c>
    </row>
    <row r="7" spans="1:1">
      <c r="A7" s="7"/>
    </row>
    <row r="8" spans="1:1" ht="23.25">
      <c r="A8" s="19" t="s">
        <v>135</v>
      </c>
    </row>
    <row r="9" spans="1:1" ht="15.6" customHeight="1">
      <c r="A9" s="19"/>
    </row>
    <row r="10" spans="1:1" ht="15" customHeight="1">
      <c r="A10" s="20" t="s">
        <v>2027</v>
      </c>
    </row>
    <row r="11" spans="1:1">
      <c r="A11" s="7"/>
    </row>
    <row r="12" spans="1:1">
      <c r="A12" s="7" t="s">
        <v>2028</v>
      </c>
    </row>
    <row r="13" spans="1:1">
      <c r="A13" s="21" t="s">
        <v>2029</v>
      </c>
    </row>
    <row r="15" spans="1:1">
      <c r="A15" s="7" t="s">
        <v>2030</v>
      </c>
    </row>
    <row r="16" spans="1:1">
      <c r="A16" s="21" t="s">
        <v>2031</v>
      </c>
    </row>
    <row r="17" spans="1:3">
      <c r="A17" s="21"/>
    </row>
    <row r="18" spans="1:3">
      <c r="A18" s="7" t="s">
        <v>2032</v>
      </c>
    </row>
    <row r="19" spans="1:3">
      <c r="A19" s="21" t="s">
        <v>2033</v>
      </c>
    </row>
    <row r="20" spans="1:3">
      <c r="A20" s="21"/>
    </row>
    <row r="21" spans="1:3">
      <c r="A21" s="20" t="s">
        <v>2034</v>
      </c>
    </row>
    <row r="23" spans="1:3">
      <c r="A23" s="7" t="s">
        <v>2035</v>
      </c>
    </row>
    <row r="24" spans="1:3">
      <c r="A24" s="21" t="s">
        <v>2036</v>
      </c>
    </row>
    <row r="25" spans="1:3">
      <c r="A25" s="21"/>
    </row>
    <row r="26" spans="1:3">
      <c r="A26" s="7" t="s">
        <v>2111</v>
      </c>
    </row>
    <row r="27" spans="1:3">
      <c r="A27" s="21" t="s">
        <v>2112</v>
      </c>
    </row>
    <row r="28" spans="1:3">
      <c r="A28" s="21"/>
    </row>
    <row r="29" spans="1:3" ht="17.45" customHeight="1">
      <c r="A29" s="20" t="s">
        <v>2037</v>
      </c>
      <c r="C29" s="35"/>
    </row>
    <row r="31" spans="1:3">
      <c r="A31" s="7" t="s">
        <v>2113</v>
      </c>
    </row>
    <row r="32" spans="1:3">
      <c r="A32" s="21" t="s">
        <v>2114</v>
      </c>
    </row>
    <row r="34" spans="1:1">
      <c r="A34" s="7"/>
    </row>
    <row r="35" spans="1:1">
      <c r="A35" s="21"/>
    </row>
  </sheetData>
  <hyperlinks>
    <hyperlink ref="A13" location="'Dental workforce Int 1'!A1" display="Dental workforce interactive 1" xr:uid="{5F137BA5-D0E5-49F9-81FF-73EB6FB0878B}"/>
    <hyperlink ref="A16" location="'Dental workforce Int 2'!A1" display="Dental workforce interactive 2" xr:uid="{2E70A77A-740B-421A-85BE-0855DF9EC3B4}"/>
    <hyperlink ref="A19" location="'Dental workforce Int 3'!A1" display="Dental workforce interactive 3" xr:uid="{ED6A9A84-FE66-42B1-91EA-3557339DED06}"/>
    <hyperlink ref="A24" location="'Dental workforce Int 4'!A1" display="Dental workforce interactive 4" xr:uid="{650C1895-3E45-4E18-8954-39CD769E1157}"/>
    <hyperlink ref="A27" location="'Dental workforce Int 5'!A1" display="Dental workforce interactive 5" xr:uid="{D8C5D365-1555-4018-A3EF-7D674608779E}"/>
    <hyperlink ref="A32" location="'Dental workforce Int 6'!A1" display="Dental workforce interactive 6" xr:uid="{2E75FBA7-EA31-4E98-AC06-F5DD713FC994}"/>
  </hyperlink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625F0-206B-4062-8221-67581A48CA96}">
  <sheetPr>
    <tabColor theme="4" tint="-0.249977111117893"/>
  </sheetPr>
  <dimension ref="A1:J179"/>
  <sheetViews>
    <sheetView workbookViewId="0">
      <selection activeCell="A32" sqref="A32"/>
    </sheetView>
  </sheetViews>
  <sheetFormatPr defaultRowHeight="15"/>
  <cols>
    <col min="1" max="1" width="33.85546875" customWidth="1"/>
    <col min="2" max="2" width="12" customWidth="1"/>
    <col min="3" max="3" width="72.42578125" customWidth="1"/>
    <col min="4" max="4" width="22.140625" customWidth="1"/>
  </cols>
  <sheetData>
    <row r="1" spans="1:5" ht="18" customHeight="1">
      <c r="A1" s="1" t="s">
        <v>2038</v>
      </c>
      <c r="B1" s="1"/>
      <c r="C1" s="1"/>
      <c r="D1" s="1"/>
    </row>
    <row r="2" spans="1:5">
      <c r="A2" s="1" t="s">
        <v>2039</v>
      </c>
      <c r="B2" s="1"/>
      <c r="C2" s="1"/>
      <c r="D2" s="1"/>
    </row>
    <row r="4" spans="1:5">
      <c r="A4" s="2" t="s">
        <v>2040</v>
      </c>
      <c r="B4" s="2" t="s">
        <v>6</v>
      </c>
      <c r="C4" s="2" t="s">
        <v>2</v>
      </c>
      <c r="D4" s="2" t="s">
        <v>2041</v>
      </c>
      <c r="E4" s="2" t="s">
        <v>7</v>
      </c>
    </row>
    <row r="5" spans="1:5">
      <c r="A5" s="3" t="s">
        <v>2042</v>
      </c>
      <c r="B5" s="3">
        <v>2013</v>
      </c>
      <c r="C5" s="3" t="s">
        <v>2043</v>
      </c>
      <c r="D5" s="3" t="s">
        <v>2044</v>
      </c>
      <c r="E5" s="3">
        <v>15479</v>
      </c>
    </row>
    <row r="6" spans="1:5">
      <c r="A6" s="3" t="s">
        <v>2042</v>
      </c>
      <c r="B6" s="3">
        <v>2013</v>
      </c>
      <c r="C6" s="3" t="s">
        <v>2045</v>
      </c>
      <c r="D6" s="3" t="s">
        <v>2044</v>
      </c>
      <c r="E6" s="3">
        <f>E5-E7</f>
        <v>309</v>
      </c>
    </row>
    <row r="7" spans="1:5">
      <c r="A7" s="3" t="s">
        <v>2042</v>
      </c>
      <c r="B7" s="3">
        <v>2013</v>
      </c>
      <c r="C7" s="3" t="s">
        <v>2046</v>
      </c>
      <c r="D7" s="3" t="s">
        <v>2044</v>
      </c>
      <c r="E7" s="3">
        <v>15170</v>
      </c>
    </row>
    <row r="8" spans="1:5">
      <c r="A8" s="3" t="s">
        <v>2042</v>
      </c>
      <c r="B8" s="3">
        <v>2013</v>
      </c>
      <c r="C8" s="3" t="s">
        <v>2047</v>
      </c>
      <c r="D8" s="3" t="s">
        <v>2048</v>
      </c>
      <c r="E8" s="3">
        <v>88.8</v>
      </c>
    </row>
    <row r="9" spans="1:5">
      <c r="A9" s="3" t="s">
        <v>2042</v>
      </c>
      <c r="B9" s="3">
        <v>2013</v>
      </c>
      <c r="C9" s="3" t="s">
        <v>2049</v>
      </c>
      <c r="D9" s="3" t="s">
        <v>2048</v>
      </c>
      <c r="E9" s="3">
        <f>100-E8</f>
        <v>11.200000000000003</v>
      </c>
    </row>
    <row r="10" spans="1:5">
      <c r="A10" s="3" t="s">
        <v>2042</v>
      </c>
      <c r="B10" s="3">
        <v>2014</v>
      </c>
      <c r="C10" s="3" t="s">
        <v>2043</v>
      </c>
      <c r="D10" s="3" t="s">
        <v>2044</v>
      </c>
      <c r="E10" s="3">
        <v>15764</v>
      </c>
    </row>
    <row r="11" spans="1:5">
      <c r="A11" s="3" t="s">
        <v>2042</v>
      </c>
      <c r="B11" s="3">
        <v>2014</v>
      </c>
      <c r="C11" s="3" t="s">
        <v>2045</v>
      </c>
      <c r="D11" s="3" t="s">
        <v>2044</v>
      </c>
      <c r="E11" s="3">
        <f>E10-E12</f>
        <v>359</v>
      </c>
    </row>
    <row r="12" spans="1:5">
      <c r="A12" s="3" t="s">
        <v>2042</v>
      </c>
      <c r="B12" s="3">
        <v>2014</v>
      </c>
      <c r="C12" s="3" t="s">
        <v>2046</v>
      </c>
      <c r="D12" s="3" t="s">
        <v>2044</v>
      </c>
      <c r="E12" s="3">
        <v>15405</v>
      </c>
    </row>
    <row r="13" spans="1:5">
      <c r="A13" s="3" t="s">
        <v>2042</v>
      </c>
      <c r="B13" s="3">
        <v>2014</v>
      </c>
      <c r="C13" s="3" t="s">
        <v>2047</v>
      </c>
      <c r="D13" s="3" t="s">
        <v>2048</v>
      </c>
      <c r="E13" s="3">
        <v>90.4</v>
      </c>
    </row>
    <row r="14" spans="1:5">
      <c r="A14" s="3" t="s">
        <v>2042</v>
      </c>
      <c r="B14" s="3">
        <v>2014</v>
      </c>
      <c r="C14" s="3" t="s">
        <v>2049</v>
      </c>
      <c r="D14" s="3" t="s">
        <v>2048</v>
      </c>
      <c r="E14" s="3">
        <f>100-E13</f>
        <v>9.5999999999999943</v>
      </c>
    </row>
    <row r="15" spans="1:5">
      <c r="A15" s="3" t="s">
        <v>2042</v>
      </c>
      <c r="B15" s="3">
        <v>2015</v>
      </c>
      <c r="C15" s="3" t="s">
        <v>2043</v>
      </c>
      <c r="D15" s="3" t="s">
        <v>2044</v>
      </c>
      <c r="E15" s="3">
        <v>16123</v>
      </c>
    </row>
    <row r="16" spans="1:5">
      <c r="A16" s="3" t="s">
        <v>2042</v>
      </c>
      <c r="B16" s="3">
        <v>2015</v>
      </c>
      <c r="C16" s="3" t="s">
        <v>2045</v>
      </c>
      <c r="D16" s="3" t="s">
        <v>2044</v>
      </c>
      <c r="E16" s="3">
        <f>E15-E17</f>
        <v>405</v>
      </c>
    </row>
    <row r="17" spans="1:9">
      <c r="A17" s="3" t="s">
        <v>2042</v>
      </c>
      <c r="B17" s="3">
        <v>2015</v>
      </c>
      <c r="C17" s="3" t="s">
        <v>2046</v>
      </c>
      <c r="D17" s="3" t="s">
        <v>2044</v>
      </c>
      <c r="E17" s="3">
        <v>15718</v>
      </c>
    </row>
    <row r="18" spans="1:9">
      <c r="A18" s="3" t="s">
        <v>2042</v>
      </c>
      <c r="B18" s="3">
        <v>2015</v>
      </c>
      <c r="C18" s="3" t="s">
        <v>2047</v>
      </c>
      <c r="D18" s="3" t="s">
        <v>2048</v>
      </c>
      <c r="E18" s="3">
        <v>91</v>
      </c>
    </row>
    <row r="19" spans="1:9">
      <c r="A19" s="3" t="s">
        <v>2042</v>
      </c>
      <c r="B19" s="3">
        <v>2015</v>
      </c>
      <c r="C19" s="3" t="s">
        <v>2049</v>
      </c>
      <c r="D19" s="3" t="s">
        <v>2048</v>
      </c>
      <c r="E19" s="3">
        <f>100-E18</f>
        <v>9</v>
      </c>
    </row>
    <row r="20" spans="1:9">
      <c r="A20" s="3" t="s">
        <v>2042</v>
      </c>
      <c r="B20" s="3">
        <v>2016</v>
      </c>
      <c r="C20" s="3" t="s">
        <v>2043</v>
      </c>
      <c r="D20" s="3" t="s">
        <v>2044</v>
      </c>
      <c r="E20" s="3">
        <v>16549</v>
      </c>
    </row>
    <row r="21" spans="1:9">
      <c r="A21" s="3" t="s">
        <v>2042</v>
      </c>
      <c r="B21" s="3">
        <v>2016</v>
      </c>
      <c r="C21" s="3" t="s">
        <v>2045</v>
      </c>
      <c r="D21" s="3" t="s">
        <v>2044</v>
      </c>
      <c r="E21" s="3">
        <f>E20-E22</f>
        <v>411</v>
      </c>
    </row>
    <row r="22" spans="1:9">
      <c r="A22" s="3" t="s">
        <v>2042</v>
      </c>
      <c r="B22" s="3">
        <v>2016</v>
      </c>
      <c r="C22" s="3" t="s">
        <v>2046</v>
      </c>
      <c r="D22" s="3" t="s">
        <v>2044</v>
      </c>
      <c r="E22" s="3">
        <v>16138</v>
      </c>
    </row>
    <row r="23" spans="1:9">
      <c r="A23" s="3" t="s">
        <v>2042</v>
      </c>
      <c r="B23" s="3">
        <v>2016</v>
      </c>
      <c r="C23" s="3" t="s">
        <v>2047</v>
      </c>
      <c r="D23" s="3" t="s">
        <v>2048</v>
      </c>
      <c r="E23" s="3">
        <v>90.7</v>
      </c>
    </row>
    <row r="24" spans="1:9">
      <c r="A24" s="3" t="s">
        <v>2042</v>
      </c>
      <c r="B24" s="3">
        <v>2016</v>
      </c>
      <c r="C24" s="3" t="s">
        <v>2049</v>
      </c>
      <c r="D24" s="3" t="s">
        <v>2048</v>
      </c>
      <c r="E24" s="3">
        <f>100-E23</f>
        <v>9.2999999999999972</v>
      </c>
    </row>
    <row r="25" spans="1:9">
      <c r="A25" s="3" t="s">
        <v>2042</v>
      </c>
      <c r="B25" s="3">
        <v>2017</v>
      </c>
      <c r="C25" s="3" t="s">
        <v>2043</v>
      </c>
      <c r="D25" s="3" t="s">
        <v>2044</v>
      </c>
      <c r="E25" s="3">
        <v>16987</v>
      </c>
    </row>
    <row r="26" spans="1:9">
      <c r="A26" s="3" t="s">
        <v>2042</v>
      </c>
      <c r="B26" s="3">
        <v>2017</v>
      </c>
      <c r="C26" s="3" t="s">
        <v>2045</v>
      </c>
      <c r="D26" s="3" t="s">
        <v>2044</v>
      </c>
      <c r="E26" s="3">
        <v>446</v>
      </c>
    </row>
    <row r="27" spans="1:9">
      <c r="A27" s="3" t="s">
        <v>2042</v>
      </c>
      <c r="B27" s="3">
        <v>2017</v>
      </c>
      <c r="C27" s="3" t="s">
        <v>2046</v>
      </c>
      <c r="D27" s="3" t="s">
        <v>2044</v>
      </c>
      <c r="E27" s="3">
        <v>16451</v>
      </c>
    </row>
    <row r="28" spans="1:9">
      <c r="A28" s="3" t="s">
        <v>2042</v>
      </c>
      <c r="B28" s="3">
        <v>2017</v>
      </c>
      <c r="C28" s="3" t="s">
        <v>2047</v>
      </c>
      <c r="D28" s="3" t="s">
        <v>2048</v>
      </c>
      <c r="E28" s="3">
        <v>91</v>
      </c>
    </row>
    <row r="29" spans="1:9">
      <c r="A29" s="3" t="s">
        <v>2042</v>
      </c>
      <c r="B29" s="3">
        <v>2017</v>
      </c>
      <c r="C29" s="3" t="s">
        <v>2049</v>
      </c>
      <c r="D29" s="3" t="s">
        <v>2048</v>
      </c>
      <c r="E29" s="3">
        <v>9</v>
      </c>
      <c r="G29" s="130"/>
      <c r="H29" s="130"/>
      <c r="I29" s="130"/>
    </row>
    <row r="30" spans="1:9">
      <c r="A30" s="3" t="s">
        <v>2042</v>
      </c>
      <c r="B30" s="3">
        <v>2018</v>
      </c>
      <c r="C30" s="3" t="s">
        <v>2043</v>
      </c>
      <c r="D30" s="3" t="s">
        <v>2044</v>
      </c>
      <c r="E30" s="3">
        <v>17405</v>
      </c>
      <c r="G30" s="130"/>
      <c r="H30" s="130"/>
      <c r="I30" s="130"/>
    </row>
    <row r="31" spans="1:9">
      <c r="A31" s="3" t="s">
        <v>2042</v>
      </c>
      <c r="B31" s="3">
        <v>2018</v>
      </c>
      <c r="C31" s="3" t="s">
        <v>2045</v>
      </c>
      <c r="D31" s="3" t="s">
        <v>2044</v>
      </c>
      <c r="E31" s="3">
        <v>409</v>
      </c>
    </row>
    <row r="32" spans="1:9">
      <c r="A32" s="3" t="s">
        <v>2042</v>
      </c>
      <c r="B32" s="3">
        <v>2018</v>
      </c>
      <c r="C32" s="3" t="s">
        <v>2046</v>
      </c>
      <c r="D32" s="3" t="s">
        <v>2044</v>
      </c>
      <c r="E32" s="3">
        <v>16996</v>
      </c>
    </row>
    <row r="33" spans="1:5">
      <c r="A33" s="3" t="s">
        <v>2042</v>
      </c>
      <c r="B33" s="3">
        <v>2018</v>
      </c>
      <c r="C33" s="3" t="s">
        <v>2047</v>
      </c>
      <c r="D33" s="3" t="s">
        <v>2048</v>
      </c>
      <c r="E33" s="3">
        <v>91</v>
      </c>
    </row>
    <row r="34" spans="1:5">
      <c r="A34" s="3" t="s">
        <v>2042</v>
      </c>
      <c r="B34" s="3">
        <v>2018</v>
      </c>
      <c r="C34" s="3" t="s">
        <v>2049</v>
      </c>
      <c r="D34" s="3" t="s">
        <v>2048</v>
      </c>
      <c r="E34" s="3">
        <v>9</v>
      </c>
    </row>
    <row r="35" spans="1:5">
      <c r="A35" s="3" t="s">
        <v>2042</v>
      </c>
      <c r="B35" s="3">
        <v>2019</v>
      </c>
      <c r="C35" s="3" t="s">
        <v>2043</v>
      </c>
      <c r="D35" s="3" t="s">
        <v>2044</v>
      </c>
      <c r="E35" s="3">
        <v>18061</v>
      </c>
    </row>
    <row r="36" spans="1:5">
      <c r="A36" s="3" t="s">
        <v>2042</v>
      </c>
      <c r="B36" s="3">
        <v>2019</v>
      </c>
      <c r="C36" s="3" t="s">
        <v>2045</v>
      </c>
      <c r="D36" s="3" t="s">
        <v>2044</v>
      </c>
      <c r="E36" s="3">
        <v>571</v>
      </c>
    </row>
    <row r="37" spans="1:5">
      <c r="A37" s="3" t="s">
        <v>2042</v>
      </c>
      <c r="B37" s="3">
        <v>2019</v>
      </c>
      <c r="C37" s="3" t="s">
        <v>2046</v>
      </c>
      <c r="D37" s="3" t="s">
        <v>2044</v>
      </c>
      <c r="E37" s="3">
        <v>17490</v>
      </c>
    </row>
    <row r="38" spans="1:5">
      <c r="A38" s="3" t="s">
        <v>2042</v>
      </c>
      <c r="B38" s="3">
        <v>2019</v>
      </c>
      <c r="C38" s="3" t="s">
        <v>2047</v>
      </c>
      <c r="D38" s="3" t="s">
        <v>2048</v>
      </c>
      <c r="E38" s="3">
        <v>91.4</v>
      </c>
    </row>
    <row r="39" spans="1:5">
      <c r="A39" s="3" t="s">
        <v>2042</v>
      </c>
      <c r="B39" s="3">
        <v>2019</v>
      </c>
      <c r="C39" s="3" t="s">
        <v>2049</v>
      </c>
      <c r="D39" s="3" t="s">
        <v>2048</v>
      </c>
      <c r="E39" s="3">
        <v>8.6</v>
      </c>
    </row>
    <row r="40" spans="1:5">
      <c r="A40" s="3" t="s">
        <v>2050</v>
      </c>
      <c r="B40" s="3">
        <v>2013</v>
      </c>
      <c r="C40" s="3" t="s">
        <v>2043</v>
      </c>
      <c r="D40" s="3" t="s">
        <v>2044</v>
      </c>
      <c r="E40" s="3">
        <v>1195</v>
      </c>
    </row>
    <row r="41" spans="1:5">
      <c r="A41" s="3" t="s">
        <v>2050</v>
      </c>
      <c r="B41" s="3">
        <v>2013</v>
      </c>
      <c r="C41" s="3" t="s">
        <v>2045</v>
      </c>
      <c r="D41" s="3" t="s">
        <v>2044</v>
      </c>
      <c r="E41" s="3">
        <f>E40-E42</f>
        <v>27</v>
      </c>
    </row>
    <row r="42" spans="1:5">
      <c r="A42" s="3" t="s">
        <v>2050</v>
      </c>
      <c r="B42" s="3">
        <v>2013</v>
      </c>
      <c r="C42" s="3" t="s">
        <v>2046</v>
      </c>
      <c r="D42" s="3" t="s">
        <v>2044</v>
      </c>
      <c r="E42" s="3">
        <v>1168</v>
      </c>
    </row>
    <row r="43" spans="1:5">
      <c r="A43" s="3" t="s">
        <v>2050</v>
      </c>
      <c r="B43" s="3">
        <v>2013</v>
      </c>
      <c r="C43" s="3" t="s">
        <v>2047</v>
      </c>
      <c r="D43" s="3" t="s">
        <v>2048</v>
      </c>
      <c r="E43" s="3">
        <v>95.1</v>
      </c>
    </row>
    <row r="44" spans="1:5">
      <c r="A44" s="3" t="s">
        <v>2050</v>
      </c>
      <c r="B44" s="3">
        <v>2013</v>
      </c>
      <c r="C44" s="3" t="s">
        <v>2049</v>
      </c>
      <c r="D44" s="3" t="s">
        <v>2048</v>
      </c>
      <c r="E44" s="3">
        <f>100-E43</f>
        <v>4.9000000000000057</v>
      </c>
    </row>
    <row r="45" spans="1:5">
      <c r="A45" s="3" t="s">
        <v>2050</v>
      </c>
      <c r="B45" s="3">
        <v>2014</v>
      </c>
      <c r="C45" s="3" t="s">
        <v>2043</v>
      </c>
      <c r="D45" s="3" t="s">
        <v>2044</v>
      </c>
      <c r="E45" s="3">
        <v>1223</v>
      </c>
    </row>
    <row r="46" spans="1:5">
      <c r="A46" s="3" t="s">
        <v>2050</v>
      </c>
      <c r="B46" s="3">
        <v>2014</v>
      </c>
      <c r="C46" s="3" t="s">
        <v>2045</v>
      </c>
      <c r="D46" s="3" t="s">
        <v>2044</v>
      </c>
      <c r="E46" s="3">
        <f>E45-E47</f>
        <v>31</v>
      </c>
    </row>
    <row r="47" spans="1:5">
      <c r="A47" s="3" t="s">
        <v>2050</v>
      </c>
      <c r="B47" s="3">
        <v>2014</v>
      </c>
      <c r="C47" s="3" t="s">
        <v>2046</v>
      </c>
      <c r="D47" s="3" t="s">
        <v>2044</v>
      </c>
      <c r="E47" s="3">
        <v>1192</v>
      </c>
    </row>
    <row r="48" spans="1:5">
      <c r="A48" s="3" t="s">
        <v>2050</v>
      </c>
      <c r="B48" s="3">
        <v>2014</v>
      </c>
      <c r="C48" s="3" t="s">
        <v>2047</v>
      </c>
      <c r="D48" s="3" t="s">
        <v>2048</v>
      </c>
      <c r="E48" s="3">
        <v>94.3</v>
      </c>
    </row>
    <row r="49" spans="1:10">
      <c r="A49" s="3" t="s">
        <v>2050</v>
      </c>
      <c r="B49" s="3">
        <v>2014</v>
      </c>
      <c r="C49" s="3" t="s">
        <v>2049</v>
      </c>
      <c r="D49" s="3" t="s">
        <v>2048</v>
      </c>
      <c r="E49" s="3">
        <f>100-E48</f>
        <v>5.7000000000000028</v>
      </c>
    </row>
    <row r="50" spans="1:10">
      <c r="A50" s="3" t="s">
        <v>2050</v>
      </c>
      <c r="B50" s="3">
        <v>2015</v>
      </c>
      <c r="C50" s="3" t="s">
        <v>2043</v>
      </c>
      <c r="D50" s="3" t="s">
        <v>2044</v>
      </c>
      <c r="E50" s="3">
        <v>1230</v>
      </c>
    </row>
    <row r="51" spans="1:10">
      <c r="A51" s="3" t="s">
        <v>2050</v>
      </c>
      <c r="B51" s="3">
        <v>2015</v>
      </c>
      <c r="C51" s="3" t="s">
        <v>2045</v>
      </c>
      <c r="D51" s="3" t="s">
        <v>2044</v>
      </c>
      <c r="E51" s="3">
        <f>E50-E52</f>
        <v>31</v>
      </c>
    </row>
    <row r="52" spans="1:10">
      <c r="A52" s="3" t="s">
        <v>2050</v>
      </c>
      <c r="B52" s="3">
        <v>2015</v>
      </c>
      <c r="C52" s="3" t="s">
        <v>2046</v>
      </c>
      <c r="D52" s="3" t="s">
        <v>2044</v>
      </c>
      <c r="E52" s="3">
        <v>1199</v>
      </c>
    </row>
    <row r="53" spans="1:10">
      <c r="A53" s="3" t="s">
        <v>2050</v>
      </c>
      <c r="B53" s="3">
        <v>2015</v>
      </c>
      <c r="C53" s="3" t="s">
        <v>2047</v>
      </c>
      <c r="D53" s="3" t="s">
        <v>2048</v>
      </c>
      <c r="E53" s="3">
        <v>94.2</v>
      </c>
    </row>
    <row r="54" spans="1:10">
      <c r="A54" s="3" t="s">
        <v>2050</v>
      </c>
      <c r="B54" s="3">
        <v>2015</v>
      </c>
      <c r="C54" s="3" t="s">
        <v>2049</v>
      </c>
      <c r="D54" s="3" t="s">
        <v>2048</v>
      </c>
      <c r="E54" s="3">
        <f>100-E53</f>
        <v>5.7999999999999972</v>
      </c>
    </row>
    <row r="55" spans="1:10">
      <c r="A55" s="3" t="s">
        <v>2050</v>
      </c>
      <c r="B55" s="3">
        <v>2016</v>
      </c>
      <c r="C55" s="3" t="s">
        <v>2043</v>
      </c>
      <c r="D55" s="3" t="s">
        <v>2044</v>
      </c>
      <c r="E55" s="3">
        <v>1228</v>
      </c>
    </row>
    <row r="56" spans="1:10">
      <c r="A56" s="3" t="s">
        <v>2050</v>
      </c>
      <c r="B56" s="3">
        <v>2016</v>
      </c>
      <c r="C56" s="3" t="s">
        <v>2045</v>
      </c>
      <c r="D56" s="3" t="s">
        <v>2044</v>
      </c>
      <c r="E56" s="3">
        <f>E55-E57</f>
        <v>32</v>
      </c>
    </row>
    <row r="57" spans="1:10">
      <c r="A57" s="3" t="s">
        <v>2050</v>
      </c>
      <c r="B57" s="3">
        <v>2016</v>
      </c>
      <c r="C57" s="3" t="s">
        <v>2046</v>
      </c>
      <c r="D57" s="3" t="s">
        <v>2044</v>
      </c>
      <c r="E57" s="3">
        <v>1196</v>
      </c>
    </row>
    <row r="58" spans="1:10">
      <c r="A58" s="3" t="s">
        <v>2050</v>
      </c>
      <c r="B58" s="3">
        <v>2016</v>
      </c>
      <c r="C58" s="3" t="s">
        <v>2047</v>
      </c>
      <c r="D58" s="3" t="s">
        <v>2048</v>
      </c>
      <c r="E58" s="3">
        <v>94.6</v>
      </c>
    </row>
    <row r="59" spans="1:10">
      <c r="A59" s="3" t="s">
        <v>2050</v>
      </c>
      <c r="B59" s="3">
        <v>2016</v>
      </c>
      <c r="C59" s="3" t="s">
        <v>2049</v>
      </c>
      <c r="D59" s="3" t="s">
        <v>2048</v>
      </c>
      <c r="E59" s="3">
        <f>100-E58</f>
        <v>5.4000000000000057</v>
      </c>
    </row>
    <row r="60" spans="1:10">
      <c r="A60" s="3" t="s">
        <v>2050</v>
      </c>
      <c r="B60" s="3">
        <v>2017</v>
      </c>
      <c r="C60" s="3" t="s">
        <v>2043</v>
      </c>
      <c r="D60" s="3" t="s">
        <v>2044</v>
      </c>
      <c r="E60" s="3">
        <v>1228</v>
      </c>
    </row>
    <row r="61" spans="1:10">
      <c r="A61" s="3" t="s">
        <v>2050</v>
      </c>
      <c r="B61" s="3">
        <v>2017</v>
      </c>
      <c r="C61" s="3" t="s">
        <v>2045</v>
      </c>
      <c r="D61" s="3" t="s">
        <v>2044</v>
      </c>
      <c r="E61" s="3">
        <v>33</v>
      </c>
    </row>
    <row r="62" spans="1:10">
      <c r="A62" s="3" t="s">
        <v>2050</v>
      </c>
      <c r="B62" s="3">
        <v>2017</v>
      </c>
      <c r="C62" s="3" t="s">
        <v>2046</v>
      </c>
      <c r="D62" s="3" t="s">
        <v>2044</v>
      </c>
      <c r="E62" s="3">
        <v>1195</v>
      </c>
    </row>
    <row r="63" spans="1:10">
      <c r="A63" s="3" t="s">
        <v>2050</v>
      </c>
      <c r="B63" s="3">
        <v>2017</v>
      </c>
      <c r="C63" s="3" t="s">
        <v>2047</v>
      </c>
      <c r="D63" s="3" t="s">
        <v>2048</v>
      </c>
      <c r="E63" s="3">
        <v>94.6</v>
      </c>
      <c r="H63" s="131"/>
      <c r="I63" s="131"/>
      <c r="J63" s="131"/>
    </row>
    <row r="64" spans="1:10">
      <c r="A64" s="3" t="s">
        <v>2050</v>
      </c>
      <c r="B64" s="3">
        <v>2017</v>
      </c>
      <c r="C64" s="3" t="s">
        <v>2049</v>
      </c>
      <c r="D64" s="3" t="s">
        <v>2048</v>
      </c>
      <c r="E64" s="3">
        <v>5.4</v>
      </c>
      <c r="H64" s="131"/>
      <c r="I64" s="131"/>
      <c r="J64" s="131"/>
    </row>
    <row r="65" spans="1:10">
      <c r="A65" s="3" t="s">
        <v>2050</v>
      </c>
      <c r="B65" s="3">
        <v>2018</v>
      </c>
      <c r="C65" s="3" t="s">
        <v>2043</v>
      </c>
      <c r="D65" s="3" t="s">
        <v>2044</v>
      </c>
      <c r="E65" s="3">
        <v>1224</v>
      </c>
      <c r="H65" s="131"/>
      <c r="I65" s="131"/>
      <c r="J65" s="131"/>
    </row>
    <row r="66" spans="1:10">
      <c r="A66" s="3" t="s">
        <v>2050</v>
      </c>
      <c r="B66" s="3">
        <v>2018</v>
      </c>
      <c r="C66" s="3" t="s">
        <v>2045</v>
      </c>
      <c r="D66" s="3" t="s">
        <v>2044</v>
      </c>
      <c r="E66" s="3">
        <v>26</v>
      </c>
      <c r="H66" s="130"/>
      <c r="I66" s="130"/>
      <c r="J66" s="130"/>
    </row>
    <row r="67" spans="1:10">
      <c r="A67" s="3" t="s">
        <v>2050</v>
      </c>
      <c r="B67" s="3">
        <v>2018</v>
      </c>
      <c r="C67" s="3" t="s">
        <v>2046</v>
      </c>
      <c r="D67" s="3" t="s">
        <v>2044</v>
      </c>
      <c r="E67" s="3">
        <v>1198</v>
      </c>
      <c r="H67" s="130"/>
      <c r="I67" s="130"/>
      <c r="J67" s="130"/>
    </row>
    <row r="68" spans="1:10">
      <c r="A68" s="3" t="s">
        <v>2050</v>
      </c>
      <c r="B68" s="3">
        <v>2018</v>
      </c>
      <c r="C68" s="3" t="s">
        <v>2047</v>
      </c>
      <c r="D68" s="3" t="s">
        <v>2048</v>
      </c>
      <c r="E68" s="3">
        <v>94.5</v>
      </c>
    </row>
    <row r="69" spans="1:10">
      <c r="A69" s="3" t="s">
        <v>2050</v>
      </c>
      <c r="B69" s="3">
        <v>2018</v>
      </c>
      <c r="C69" s="3" t="s">
        <v>2049</v>
      </c>
      <c r="D69" s="3" t="s">
        <v>2048</v>
      </c>
      <c r="E69" s="3">
        <v>5.5</v>
      </c>
    </row>
    <row r="70" spans="1:10">
      <c r="A70" s="3" t="s">
        <v>2050</v>
      </c>
      <c r="B70" s="3">
        <v>2019</v>
      </c>
      <c r="C70" s="3" t="s">
        <v>2043</v>
      </c>
      <c r="D70" s="3" t="s">
        <v>2044</v>
      </c>
      <c r="E70" s="3">
        <v>1249</v>
      </c>
    </row>
    <row r="71" spans="1:10">
      <c r="A71" s="3" t="s">
        <v>2050</v>
      </c>
      <c r="B71" s="3">
        <v>2019</v>
      </c>
      <c r="C71" s="3" t="s">
        <v>2045</v>
      </c>
      <c r="D71" s="3" t="s">
        <v>2044</v>
      </c>
      <c r="E71" s="3">
        <v>35</v>
      </c>
    </row>
    <row r="72" spans="1:10">
      <c r="A72" s="3" t="s">
        <v>2050</v>
      </c>
      <c r="B72" s="3">
        <v>2019</v>
      </c>
      <c r="C72" s="3" t="s">
        <v>2046</v>
      </c>
      <c r="D72" s="3" t="s">
        <v>2044</v>
      </c>
      <c r="E72" s="3">
        <v>1214</v>
      </c>
    </row>
    <row r="73" spans="1:10">
      <c r="A73" s="3" t="s">
        <v>2050</v>
      </c>
      <c r="B73" s="3">
        <v>2019</v>
      </c>
      <c r="C73" s="3" t="s">
        <v>2047</v>
      </c>
      <c r="D73" s="3" t="s">
        <v>2048</v>
      </c>
      <c r="E73" s="3">
        <v>95.2</v>
      </c>
    </row>
    <row r="74" spans="1:10">
      <c r="A74" s="3" t="s">
        <v>2050</v>
      </c>
      <c r="B74" s="3">
        <v>2019</v>
      </c>
      <c r="C74" s="3" t="s">
        <v>2049</v>
      </c>
      <c r="D74" s="3" t="s">
        <v>2048</v>
      </c>
      <c r="E74" s="3">
        <v>4.8</v>
      </c>
    </row>
    <row r="75" spans="1:10">
      <c r="A75" s="3" t="s">
        <v>2051</v>
      </c>
      <c r="B75" s="3">
        <v>2013</v>
      </c>
      <c r="C75" s="3" t="s">
        <v>2043</v>
      </c>
      <c r="D75" s="3" t="s">
        <v>2044</v>
      </c>
      <c r="E75" s="3">
        <v>1621</v>
      </c>
    </row>
    <row r="76" spans="1:10">
      <c r="A76" s="3" t="s">
        <v>2051</v>
      </c>
      <c r="B76" s="3">
        <v>2013</v>
      </c>
      <c r="C76" s="3" t="s">
        <v>2045</v>
      </c>
      <c r="D76" s="3" t="s">
        <v>2044</v>
      </c>
      <c r="E76" s="3">
        <f>E75-E77</f>
        <v>40</v>
      </c>
    </row>
    <row r="77" spans="1:10">
      <c r="A77" s="3" t="s">
        <v>2051</v>
      </c>
      <c r="B77" s="3">
        <v>2013</v>
      </c>
      <c r="C77" s="3" t="s">
        <v>2046</v>
      </c>
      <c r="D77" s="3" t="s">
        <v>2044</v>
      </c>
      <c r="E77" s="3">
        <v>1581</v>
      </c>
    </row>
    <row r="78" spans="1:10">
      <c r="A78" s="3" t="s">
        <v>2051</v>
      </c>
      <c r="B78" s="3">
        <v>2013</v>
      </c>
      <c r="C78" s="3" t="s">
        <v>2047</v>
      </c>
      <c r="D78" s="3" t="s">
        <v>2048</v>
      </c>
      <c r="E78" s="3">
        <v>88.9</v>
      </c>
    </row>
    <row r="79" spans="1:10">
      <c r="A79" s="3" t="s">
        <v>2051</v>
      </c>
      <c r="B79" s="3">
        <v>2013</v>
      </c>
      <c r="C79" s="3" t="s">
        <v>2049</v>
      </c>
      <c r="D79" s="3" t="s">
        <v>2048</v>
      </c>
      <c r="E79" s="3">
        <f>100-E78</f>
        <v>11.099999999999994</v>
      </c>
    </row>
    <row r="80" spans="1:10">
      <c r="A80" s="3" t="s">
        <v>2051</v>
      </c>
      <c r="B80" s="3">
        <v>2014</v>
      </c>
      <c r="C80" s="3" t="s">
        <v>2043</v>
      </c>
      <c r="D80" s="3" t="s">
        <v>2044</v>
      </c>
      <c r="E80" s="3">
        <v>1668</v>
      </c>
    </row>
    <row r="81" spans="1:10">
      <c r="A81" s="3" t="s">
        <v>2051</v>
      </c>
      <c r="B81" s="3">
        <v>2014</v>
      </c>
      <c r="C81" s="3" t="s">
        <v>2045</v>
      </c>
      <c r="D81" s="3" t="s">
        <v>2044</v>
      </c>
      <c r="E81" s="3">
        <f>E80-E82</f>
        <v>43</v>
      </c>
      <c r="H81" s="131"/>
      <c r="I81" s="131"/>
      <c r="J81" s="131"/>
    </row>
    <row r="82" spans="1:10">
      <c r="A82" s="3" t="s">
        <v>2051</v>
      </c>
      <c r="B82" s="3">
        <v>2014</v>
      </c>
      <c r="C82" s="3" t="s">
        <v>2046</v>
      </c>
      <c r="D82" s="3" t="s">
        <v>2044</v>
      </c>
      <c r="E82" s="3">
        <v>1625</v>
      </c>
      <c r="H82" s="131"/>
      <c r="I82" s="131"/>
      <c r="J82" s="131"/>
    </row>
    <row r="83" spans="1:10">
      <c r="A83" s="3" t="s">
        <v>2051</v>
      </c>
      <c r="B83" s="3">
        <v>2014</v>
      </c>
      <c r="C83" s="3" t="s">
        <v>2047</v>
      </c>
      <c r="D83" s="3" t="s">
        <v>2048</v>
      </c>
      <c r="E83" s="3">
        <v>89.3</v>
      </c>
      <c r="H83" s="131"/>
      <c r="I83" s="131"/>
      <c r="J83" s="131"/>
    </row>
    <row r="84" spans="1:10">
      <c r="A84" s="3" t="s">
        <v>2051</v>
      </c>
      <c r="B84" s="3">
        <v>2014</v>
      </c>
      <c r="C84" s="3" t="s">
        <v>2049</v>
      </c>
      <c r="D84" s="3" t="s">
        <v>2048</v>
      </c>
      <c r="E84" s="3">
        <f>100-E83</f>
        <v>10.700000000000003</v>
      </c>
      <c r="H84" s="130"/>
      <c r="I84" s="130"/>
      <c r="J84" s="130"/>
    </row>
    <row r="85" spans="1:10">
      <c r="A85" s="3" t="s">
        <v>2051</v>
      </c>
      <c r="B85" s="3">
        <v>2015</v>
      </c>
      <c r="C85" s="3" t="s">
        <v>2043</v>
      </c>
      <c r="D85" s="3" t="s">
        <v>2044</v>
      </c>
      <c r="E85" s="3">
        <v>1721</v>
      </c>
      <c r="H85" s="130"/>
      <c r="I85" s="130"/>
      <c r="J85" s="130"/>
    </row>
    <row r="86" spans="1:10">
      <c r="A86" s="3" t="s">
        <v>2051</v>
      </c>
      <c r="B86" s="3">
        <v>2015</v>
      </c>
      <c r="C86" s="3" t="s">
        <v>2045</v>
      </c>
      <c r="D86" s="3" t="s">
        <v>2044</v>
      </c>
      <c r="E86" s="3">
        <f>E85-E87</f>
        <v>39</v>
      </c>
    </row>
    <row r="87" spans="1:10">
      <c r="A87" s="3" t="s">
        <v>2051</v>
      </c>
      <c r="B87" s="3">
        <v>2015</v>
      </c>
      <c r="C87" s="3" t="s">
        <v>2046</v>
      </c>
      <c r="D87" s="3" t="s">
        <v>2044</v>
      </c>
      <c r="E87" s="3">
        <v>1682</v>
      </c>
    </row>
    <row r="88" spans="1:10">
      <c r="A88" s="3" t="s">
        <v>2051</v>
      </c>
      <c r="B88" s="3">
        <v>2015</v>
      </c>
      <c r="C88" s="3" t="s">
        <v>2047</v>
      </c>
      <c r="D88" s="3" t="s">
        <v>2048</v>
      </c>
      <c r="E88" s="3">
        <v>88.8</v>
      </c>
    </row>
    <row r="89" spans="1:10">
      <c r="A89" s="3" t="s">
        <v>2051</v>
      </c>
      <c r="B89" s="3">
        <v>2015</v>
      </c>
      <c r="C89" s="3" t="s">
        <v>2049</v>
      </c>
      <c r="D89" s="3" t="s">
        <v>2048</v>
      </c>
      <c r="E89" s="3">
        <f>100-E88</f>
        <v>11.200000000000003</v>
      </c>
    </row>
    <row r="90" spans="1:10">
      <c r="A90" s="3" t="s">
        <v>2051</v>
      </c>
      <c r="B90" s="3">
        <v>2016</v>
      </c>
      <c r="C90" s="3" t="s">
        <v>2043</v>
      </c>
      <c r="D90" s="3" t="s">
        <v>2044</v>
      </c>
      <c r="E90" s="3">
        <v>1740</v>
      </c>
    </row>
    <row r="91" spans="1:10">
      <c r="A91" s="3" t="s">
        <v>2051</v>
      </c>
      <c r="B91" s="3">
        <v>2016</v>
      </c>
      <c r="C91" s="3" t="s">
        <v>2045</v>
      </c>
      <c r="D91" s="3" t="s">
        <v>2044</v>
      </c>
      <c r="E91" s="3">
        <f>E90-E92</f>
        <v>37</v>
      </c>
    </row>
    <row r="92" spans="1:10">
      <c r="A92" s="3" t="s">
        <v>2051</v>
      </c>
      <c r="B92" s="3">
        <v>2016</v>
      </c>
      <c r="C92" s="3" t="s">
        <v>2046</v>
      </c>
      <c r="D92" s="3" t="s">
        <v>2044</v>
      </c>
      <c r="E92" s="3">
        <v>1703</v>
      </c>
    </row>
    <row r="93" spans="1:10">
      <c r="A93" s="3" t="s">
        <v>2051</v>
      </c>
      <c r="B93" s="3">
        <v>2016</v>
      </c>
      <c r="C93" s="3" t="s">
        <v>2047</v>
      </c>
      <c r="D93" s="3" t="s">
        <v>2048</v>
      </c>
      <c r="E93" s="3">
        <v>88.9</v>
      </c>
    </row>
    <row r="94" spans="1:10">
      <c r="A94" s="3" t="s">
        <v>2051</v>
      </c>
      <c r="B94" s="3">
        <v>2016</v>
      </c>
      <c r="C94" s="3" t="s">
        <v>2049</v>
      </c>
      <c r="D94" s="3" t="s">
        <v>2048</v>
      </c>
      <c r="E94" s="3">
        <f>100-E93</f>
        <v>11.099999999999994</v>
      </c>
    </row>
    <row r="95" spans="1:10">
      <c r="A95" s="3" t="s">
        <v>2051</v>
      </c>
      <c r="B95" s="3">
        <v>2017</v>
      </c>
      <c r="C95" s="3" t="s">
        <v>2043</v>
      </c>
      <c r="D95" s="3" t="s">
        <v>2044</v>
      </c>
      <c r="E95" s="3">
        <v>1738</v>
      </c>
    </row>
    <row r="96" spans="1:10">
      <c r="A96" s="3" t="s">
        <v>2051</v>
      </c>
      <c r="B96" s="3">
        <v>2017</v>
      </c>
      <c r="C96" s="3" t="s">
        <v>2045</v>
      </c>
      <c r="D96" s="3" t="s">
        <v>2044</v>
      </c>
      <c r="E96" s="3">
        <v>43</v>
      </c>
    </row>
    <row r="97" spans="1:5">
      <c r="A97" s="3" t="s">
        <v>2051</v>
      </c>
      <c r="B97" s="3">
        <v>2017</v>
      </c>
      <c r="C97" s="3" t="s">
        <v>2046</v>
      </c>
      <c r="D97" s="3" t="s">
        <v>2044</v>
      </c>
      <c r="E97" s="3">
        <v>1695</v>
      </c>
    </row>
    <row r="98" spans="1:5">
      <c r="A98" s="3" t="s">
        <v>2051</v>
      </c>
      <c r="B98" s="3">
        <v>2017</v>
      </c>
      <c r="C98" s="3" t="s">
        <v>2047</v>
      </c>
      <c r="D98" s="3" t="s">
        <v>2048</v>
      </c>
      <c r="E98" s="3">
        <v>88.1</v>
      </c>
    </row>
    <row r="99" spans="1:5">
      <c r="A99" s="3" t="s">
        <v>2051</v>
      </c>
      <c r="B99" s="3">
        <v>2017</v>
      </c>
      <c r="C99" s="3" t="s">
        <v>2049</v>
      </c>
      <c r="D99" s="3" t="s">
        <v>2048</v>
      </c>
      <c r="E99" s="3">
        <v>11.9</v>
      </c>
    </row>
    <row r="100" spans="1:5">
      <c r="A100" s="3" t="s">
        <v>2051</v>
      </c>
      <c r="B100" s="3">
        <v>2018</v>
      </c>
      <c r="C100" s="3" t="s">
        <v>2043</v>
      </c>
      <c r="D100" s="3" t="s">
        <v>2044</v>
      </c>
      <c r="E100" s="3">
        <v>1754</v>
      </c>
    </row>
    <row r="101" spans="1:5">
      <c r="A101" s="3" t="s">
        <v>2051</v>
      </c>
      <c r="B101" s="3">
        <v>2018</v>
      </c>
      <c r="C101" s="3" t="s">
        <v>2045</v>
      </c>
      <c r="D101" s="3" t="s">
        <v>2044</v>
      </c>
      <c r="E101" s="3">
        <v>44</v>
      </c>
    </row>
    <row r="102" spans="1:5">
      <c r="A102" s="3" t="s">
        <v>2051</v>
      </c>
      <c r="B102" s="3">
        <v>2018</v>
      </c>
      <c r="C102" s="3" t="s">
        <v>2046</v>
      </c>
      <c r="D102" s="3" t="s">
        <v>2044</v>
      </c>
      <c r="E102" s="3">
        <v>1710</v>
      </c>
    </row>
    <row r="103" spans="1:5">
      <c r="A103" s="3" t="s">
        <v>2051</v>
      </c>
      <c r="B103" s="3">
        <v>2018</v>
      </c>
      <c r="C103" s="3" t="s">
        <v>2047</v>
      </c>
      <c r="D103" s="3" t="s">
        <v>2048</v>
      </c>
      <c r="E103" s="3">
        <v>90.2</v>
      </c>
    </row>
    <row r="104" spans="1:5">
      <c r="A104" s="3" t="s">
        <v>2051</v>
      </c>
      <c r="B104" s="3">
        <v>2018</v>
      </c>
      <c r="C104" s="3" t="s">
        <v>2049</v>
      </c>
      <c r="D104" s="3" t="s">
        <v>2048</v>
      </c>
      <c r="E104" s="3">
        <v>9.8000000000000007</v>
      </c>
    </row>
    <row r="105" spans="1:5">
      <c r="A105" s="3" t="s">
        <v>2051</v>
      </c>
      <c r="B105" s="3">
        <v>2019</v>
      </c>
      <c r="C105" s="3" t="s">
        <v>2043</v>
      </c>
      <c r="D105" s="3" t="s">
        <v>2044</v>
      </c>
      <c r="E105" s="3">
        <v>1754</v>
      </c>
    </row>
    <row r="106" spans="1:5">
      <c r="A106" s="3" t="s">
        <v>2051</v>
      </c>
      <c r="B106" s="3">
        <v>2019</v>
      </c>
      <c r="C106" s="3" t="s">
        <v>2045</v>
      </c>
      <c r="D106" s="3" t="s">
        <v>2044</v>
      </c>
      <c r="E106" s="3">
        <v>54</v>
      </c>
    </row>
    <row r="107" spans="1:5">
      <c r="A107" s="3" t="s">
        <v>2051</v>
      </c>
      <c r="B107" s="3">
        <v>2019</v>
      </c>
      <c r="C107" s="3" t="s">
        <v>2046</v>
      </c>
      <c r="D107" s="3" t="s">
        <v>2044</v>
      </c>
      <c r="E107" s="3">
        <v>1700</v>
      </c>
    </row>
    <row r="108" spans="1:5">
      <c r="A108" s="3" t="s">
        <v>2051</v>
      </c>
      <c r="B108" s="3">
        <v>2019</v>
      </c>
      <c r="C108" s="3" t="s">
        <v>2047</v>
      </c>
      <c r="D108" s="3" t="s">
        <v>2048</v>
      </c>
      <c r="E108" s="3">
        <v>89.6</v>
      </c>
    </row>
    <row r="109" spans="1:5">
      <c r="A109" s="3" t="s">
        <v>2051</v>
      </c>
      <c r="B109" s="3">
        <v>2019</v>
      </c>
      <c r="C109" s="3" t="s">
        <v>2049</v>
      </c>
      <c r="D109" s="3" t="s">
        <v>2048</v>
      </c>
      <c r="E109" s="3">
        <v>10.4</v>
      </c>
    </row>
    <row r="110" spans="1:5">
      <c r="A110" s="3" t="s">
        <v>2052</v>
      </c>
      <c r="B110" s="3">
        <v>2013</v>
      </c>
      <c r="C110" s="3" t="s">
        <v>2043</v>
      </c>
      <c r="D110" s="3" t="s">
        <v>2044</v>
      </c>
      <c r="E110" s="3">
        <v>1231</v>
      </c>
    </row>
    <row r="111" spans="1:5">
      <c r="A111" s="3" t="s">
        <v>2052</v>
      </c>
      <c r="B111" s="3">
        <v>2013</v>
      </c>
      <c r="C111" s="3" t="s">
        <v>2045</v>
      </c>
      <c r="D111" s="3" t="s">
        <v>2044</v>
      </c>
      <c r="E111" s="3">
        <f>E110-E112</f>
        <v>37</v>
      </c>
    </row>
    <row r="112" spans="1:5">
      <c r="A112" s="3" t="s">
        <v>2052</v>
      </c>
      <c r="B112" s="3">
        <v>2013</v>
      </c>
      <c r="C112" s="3" t="s">
        <v>2046</v>
      </c>
      <c r="D112" s="3" t="s">
        <v>2044</v>
      </c>
      <c r="E112" s="3">
        <v>1194</v>
      </c>
    </row>
    <row r="113" spans="1:5">
      <c r="A113" s="3" t="s">
        <v>2052</v>
      </c>
      <c r="B113" s="3">
        <v>2013</v>
      </c>
      <c r="C113" s="3" t="s">
        <v>2047</v>
      </c>
      <c r="D113" s="3" t="s">
        <v>2048</v>
      </c>
      <c r="E113" s="3">
        <v>87</v>
      </c>
    </row>
    <row r="114" spans="1:5">
      <c r="A114" s="3" t="s">
        <v>2052</v>
      </c>
      <c r="B114" s="3">
        <v>2013</v>
      </c>
      <c r="C114" s="3" t="s">
        <v>2049</v>
      </c>
      <c r="D114" s="3" t="s">
        <v>2048</v>
      </c>
      <c r="E114" s="3">
        <f>100-E113</f>
        <v>13</v>
      </c>
    </row>
    <row r="115" spans="1:5">
      <c r="A115" s="3" t="s">
        <v>2052</v>
      </c>
      <c r="B115" s="3">
        <v>2014</v>
      </c>
      <c r="C115" s="3" t="s">
        <v>2043</v>
      </c>
      <c r="D115" s="3" t="s">
        <v>2044</v>
      </c>
      <c r="E115" s="3">
        <v>1200</v>
      </c>
    </row>
    <row r="116" spans="1:5">
      <c r="A116" s="3" t="s">
        <v>2052</v>
      </c>
      <c r="B116" s="3">
        <v>2014</v>
      </c>
      <c r="C116" s="3" t="s">
        <v>2045</v>
      </c>
      <c r="D116" s="3" t="s">
        <v>2044</v>
      </c>
      <c r="E116" s="3">
        <f>E115-E117</f>
        <v>47</v>
      </c>
    </row>
    <row r="117" spans="1:5">
      <c r="A117" s="3" t="s">
        <v>2052</v>
      </c>
      <c r="B117" s="3">
        <v>2014</v>
      </c>
      <c r="C117" s="3" t="s">
        <v>2046</v>
      </c>
      <c r="D117" s="3" t="s">
        <v>2044</v>
      </c>
      <c r="E117" s="3">
        <v>1153</v>
      </c>
    </row>
    <row r="118" spans="1:5">
      <c r="A118" s="3" t="s">
        <v>2052</v>
      </c>
      <c r="B118" s="3">
        <v>2014</v>
      </c>
      <c r="C118" s="3" t="s">
        <v>2047</v>
      </c>
      <c r="D118" s="3" t="s">
        <v>2048</v>
      </c>
      <c r="E118" s="3">
        <v>87.4</v>
      </c>
    </row>
    <row r="119" spans="1:5">
      <c r="A119" s="3" t="s">
        <v>2052</v>
      </c>
      <c r="B119" s="3">
        <v>2014</v>
      </c>
      <c r="C119" s="3" t="s">
        <v>2049</v>
      </c>
      <c r="D119" s="3" t="s">
        <v>2048</v>
      </c>
      <c r="E119" s="3">
        <f>100-E118</f>
        <v>12.599999999999994</v>
      </c>
    </row>
    <row r="120" spans="1:5">
      <c r="A120" s="3" t="s">
        <v>2052</v>
      </c>
      <c r="B120" s="3">
        <v>2015</v>
      </c>
      <c r="C120" s="3" t="s">
        <v>2043</v>
      </c>
      <c r="D120" s="3" t="s">
        <v>2044</v>
      </c>
      <c r="E120" s="3">
        <v>1152</v>
      </c>
    </row>
    <row r="121" spans="1:5">
      <c r="A121" s="3" t="s">
        <v>2052</v>
      </c>
      <c r="B121" s="3">
        <v>2015</v>
      </c>
      <c r="C121" s="3" t="s">
        <v>2045</v>
      </c>
      <c r="D121" s="3" t="s">
        <v>2044</v>
      </c>
      <c r="E121" s="3">
        <f>E120-E122</f>
        <v>46</v>
      </c>
    </row>
    <row r="122" spans="1:5">
      <c r="A122" s="3" t="s">
        <v>2052</v>
      </c>
      <c r="B122" s="3">
        <v>2015</v>
      </c>
      <c r="C122" s="3" t="s">
        <v>2046</v>
      </c>
      <c r="D122" s="3" t="s">
        <v>2044</v>
      </c>
      <c r="E122" s="3">
        <v>1106</v>
      </c>
    </row>
    <row r="123" spans="1:5">
      <c r="A123" s="3" t="s">
        <v>2052</v>
      </c>
      <c r="B123" s="3">
        <v>2015</v>
      </c>
      <c r="C123" s="3" t="s">
        <v>2047</v>
      </c>
      <c r="D123" s="3" t="s">
        <v>2048</v>
      </c>
      <c r="E123" s="3">
        <v>86.8</v>
      </c>
    </row>
    <row r="124" spans="1:5">
      <c r="A124" s="3" t="s">
        <v>2052</v>
      </c>
      <c r="B124" s="3">
        <v>2015</v>
      </c>
      <c r="C124" s="3" t="s">
        <v>2049</v>
      </c>
      <c r="D124" s="3" t="s">
        <v>2048</v>
      </c>
      <c r="E124" s="3">
        <f>100-E123</f>
        <v>13.200000000000003</v>
      </c>
    </row>
    <row r="125" spans="1:5">
      <c r="A125" s="3" t="s">
        <v>2052</v>
      </c>
      <c r="B125" s="3">
        <v>2016</v>
      </c>
      <c r="C125" s="3" t="s">
        <v>2043</v>
      </c>
      <c r="D125" s="3" t="s">
        <v>2044</v>
      </c>
      <c r="E125" s="3">
        <v>1091</v>
      </c>
    </row>
    <row r="126" spans="1:5">
      <c r="A126" s="3" t="s">
        <v>2052</v>
      </c>
      <c r="B126" s="3">
        <v>2016</v>
      </c>
      <c r="C126" s="3" t="s">
        <v>2045</v>
      </c>
      <c r="D126" s="3" t="s">
        <v>2044</v>
      </c>
      <c r="E126" s="3">
        <f>E125-E127</f>
        <v>45</v>
      </c>
    </row>
    <row r="127" spans="1:5">
      <c r="A127" s="3" t="s">
        <v>2052</v>
      </c>
      <c r="B127" s="3">
        <v>2016</v>
      </c>
      <c r="C127" s="3" t="s">
        <v>2046</v>
      </c>
      <c r="D127" s="3" t="s">
        <v>2044</v>
      </c>
      <c r="E127" s="3">
        <v>1046</v>
      </c>
    </row>
    <row r="128" spans="1:5">
      <c r="A128" s="3" t="s">
        <v>2052</v>
      </c>
      <c r="B128" s="3">
        <v>2016</v>
      </c>
      <c r="C128" s="3" t="s">
        <v>2047</v>
      </c>
      <c r="D128" s="3" t="s">
        <v>2048</v>
      </c>
      <c r="E128" s="3">
        <v>87.7</v>
      </c>
    </row>
    <row r="129" spans="1:9">
      <c r="A129" s="3" t="s">
        <v>2052</v>
      </c>
      <c r="B129" s="3">
        <v>2016</v>
      </c>
      <c r="C129" s="3" t="s">
        <v>2049</v>
      </c>
      <c r="D129" s="3" t="s">
        <v>2048</v>
      </c>
      <c r="E129" s="3">
        <f>100-E128</f>
        <v>12.299999999999997</v>
      </c>
    </row>
    <row r="130" spans="1:9">
      <c r="A130" s="3" t="s">
        <v>2052</v>
      </c>
      <c r="B130" s="3">
        <v>2017</v>
      </c>
      <c r="C130" s="3" t="s">
        <v>2043</v>
      </c>
      <c r="D130" s="3" t="s">
        <v>2044</v>
      </c>
      <c r="E130" s="3">
        <v>1074</v>
      </c>
    </row>
    <row r="131" spans="1:9">
      <c r="A131" s="3" t="s">
        <v>2052</v>
      </c>
      <c r="B131" s="3">
        <v>2017</v>
      </c>
      <c r="C131" s="3" t="s">
        <v>2045</v>
      </c>
      <c r="D131" s="3" t="s">
        <v>2044</v>
      </c>
      <c r="E131" s="3">
        <v>49</v>
      </c>
    </row>
    <row r="132" spans="1:9">
      <c r="A132" s="3" t="s">
        <v>2052</v>
      </c>
      <c r="B132" s="3">
        <v>2017</v>
      </c>
      <c r="C132" s="3" t="s">
        <v>2046</v>
      </c>
      <c r="D132" s="3" t="s">
        <v>2044</v>
      </c>
      <c r="E132" s="3">
        <v>1025</v>
      </c>
    </row>
    <row r="133" spans="1:9">
      <c r="A133" s="3" t="s">
        <v>2052</v>
      </c>
      <c r="B133" s="3">
        <v>2017</v>
      </c>
      <c r="C133" s="3" t="s">
        <v>2047</v>
      </c>
      <c r="D133" s="3" t="s">
        <v>2048</v>
      </c>
      <c r="E133" s="3">
        <v>89.1</v>
      </c>
      <c r="G133" s="131"/>
      <c r="H133" s="131"/>
      <c r="I133" s="131"/>
    </row>
    <row r="134" spans="1:9">
      <c r="A134" s="3" t="s">
        <v>2052</v>
      </c>
      <c r="B134" s="3">
        <v>2017</v>
      </c>
      <c r="C134" s="3" t="s">
        <v>2049</v>
      </c>
      <c r="D134" s="3" t="s">
        <v>2048</v>
      </c>
      <c r="E134" s="3">
        <v>10.9</v>
      </c>
      <c r="G134" s="131"/>
      <c r="H134" s="131"/>
      <c r="I134" s="131"/>
    </row>
    <row r="135" spans="1:9">
      <c r="A135" s="3" t="s">
        <v>2052</v>
      </c>
      <c r="B135" s="3">
        <v>2018</v>
      </c>
      <c r="C135" s="3" t="s">
        <v>2043</v>
      </c>
      <c r="D135" s="3" t="s">
        <v>2044</v>
      </c>
      <c r="E135" s="3">
        <v>1002</v>
      </c>
      <c r="G135" s="131"/>
      <c r="H135" s="131"/>
      <c r="I135" s="131"/>
    </row>
    <row r="136" spans="1:9">
      <c r="A136" s="3" t="s">
        <v>2052</v>
      </c>
      <c r="B136" s="3">
        <v>2018</v>
      </c>
      <c r="C136" s="3" t="s">
        <v>2045</v>
      </c>
      <c r="D136" s="3" t="s">
        <v>2044</v>
      </c>
      <c r="E136" s="3">
        <v>44</v>
      </c>
      <c r="G136" s="130"/>
      <c r="H136" s="130"/>
      <c r="I136" s="130"/>
    </row>
    <row r="137" spans="1:9">
      <c r="A137" s="3" t="s">
        <v>2052</v>
      </c>
      <c r="B137" s="3">
        <v>2018</v>
      </c>
      <c r="C137" s="3" t="s">
        <v>2046</v>
      </c>
      <c r="D137" s="3" t="s">
        <v>2044</v>
      </c>
      <c r="E137" s="3">
        <v>958</v>
      </c>
      <c r="G137" s="130"/>
      <c r="H137" s="130"/>
      <c r="I137" s="130"/>
    </row>
    <row r="138" spans="1:9">
      <c r="A138" s="3" t="s">
        <v>2052</v>
      </c>
      <c r="B138" s="3">
        <v>2018</v>
      </c>
      <c r="C138" s="3" t="s">
        <v>2047</v>
      </c>
      <c r="D138" s="3" t="s">
        <v>2048</v>
      </c>
      <c r="E138" s="3">
        <v>87.2</v>
      </c>
    </row>
    <row r="139" spans="1:9">
      <c r="A139" s="3" t="s">
        <v>2052</v>
      </c>
      <c r="B139" s="3">
        <v>2018</v>
      </c>
      <c r="C139" s="3" t="s">
        <v>2049</v>
      </c>
      <c r="D139" s="3" t="s">
        <v>2048</v>
      </c>
      <c r="E139" s="3">
        <v>12.8</v>
      </c>
    </row>
    <row r="140" spans="1:9">
      <c r="A140" s="3" t="s">
        <v>2052</v>
      </c>
      <c r="B140" s="3">
        <v>2019</v>
      </c>
      <c r="C140" s="3" t="s">
        <v>2043</v>
      </c>
      <c r="D140" s="3" t="s">
        <v>2044</v>
      </c>
      <c r="E140" s="3">
        <v>972</v>
      </c>
    </row>
    <row r="141" spans="1:9">
      <c r="A141" s="3" t="s">
        <v>2052</v>
      </c>
      <c r="B141" s="3">
        <v>2019</v>
      </c>
      <c r="C141" s="3" t="s">
        <v>2045</v>
      </c>
      <c r="D141" s="3" t="s">
        <v>2044</v>
      </c>
      <c r="E141" s="3">
        <v>62</v>
      </c>
    </row>
    <row r="142" spans="1:9">
      <c r="A142" s="3" t="s">
        <v>2052</v>
      </c>
      <c r="B142" s="3">
        <v>2019</v>
      </c>
      <c r="C142" s="3" t="s">
        <v>2046</v>
      </c>
      <c r="D142" s="3" t="s">
        <v>2044</v>
      </c>
      <c r="E142" s="3">
        <v>910</v>
      </c>
    </row>
    <row r="143" spans="1:9">
      <c r="A143" s="3" t="s">
        <v>2052</v>
      </c>
      <c r="B143" s="3">
        <v>2019</v>
      </c>
      <c r="C143" s="3" t="s">
        <v>2047</v>
      </c>
      <c r="D143" s="3" t="s">
        <v>2048</v>
      </c>
      <c r="E143" s="3">
        <v>88.2</v>
      </c>
    </row>
    <row r="144" spans="1:9">
      <c r="A144" s="3" t="s">
        <v>2052</v>
      </c>
      <c r="B144" s="3">
        <v>2019</v>
      </c>
      <c r="C144" s="3" t="s">
        <v>2049</v>
      </c>
      <c r="D144" s="3" t="s">
        <v>2048</v>
      </c>
      <c r="E144" s="3">
        <v>11.8</v>
      </c>
    </row>
    <row r="145" spans="1:5">
      <c r="A145" s="3" t="s">
        <v>2053</v>
      </c>
      <c r="B145" s="3">
        <v>2013</v>
      </c>
      <c r="C145" s="3" t="s">
        <v>2043</v>
      </c>
      <c r="D145" s="3" t="s">
        <v>2044</v>
      </c>
      <c r="E145" s="3">
        <v>943</v>
      </c>
    </row>
    <row r="146" spans="1:5">
      <c r="A146" s="3" t="s">
        <v>2053</v>
      </c>
      <c r="B146" s="3">
        <v>2013</v>
      </c>
      <c r="C146" s="3" t="s">
        <v>2045</v>
      </c>
      <c r="D146" s="3" t="s">
        <v>2044</v>
      </c>
      <c r="E146" s="3">
        <f>E145-E147</f>
        <v>13</v>
      </c>
    </row>
    <row r="147" spans="1:5">
      <c r="A147" s="3" t="s">
        <v>2053</v>
      </c>
      <c r="B147" s="3">
        <v>2013</v>
      </c>
      <c r="C147" s="3" t="s">
        <v>2046</v>
      </c>
      <c r="D147" s="3" t="s">
        <v>2044</v>
      </c>
      <c r="E147" s="3">
        <v>930</v>
      </c>
    </row>
    <row r="148" spans="1:5">
      <c r="A148" s="3" t="s">
        <v>2053</v>
      </c>
      <c r="B148" s="3">
        <v>2013</v>
      </c>
      <c r="C148" s="3" t="s">
        <v>2047</v>
      </c>
      <c r="D148" s="3" t="s">
        <v>2048</v>
      </c>
      <c r="E148" s="3">
        <v>88.1</v>
      </c>
    </row>
    <row r="149" spans="1:5">
      <c r="A149" s="3" t="s">
        <v>2053</v>
      </c>
      <c r="B149" s="3">
        <v>2013</v>
      </c>
      <c r="C149" s="3" t="s">
        <v>2049</v>
      </c>
      <c r="D149" s="3" t="s">
        <v>2048</v>
      </c>
      <c r="E149" s="3">
        <f>100-E148</f>
        <v>11.900000000000006</v>
      </c>
    </row>
    <row r="150" spans="1:5">
      <c r="A150" s="3" t="s">
        <v>2053</v>
      </c>
      <c r="B150" s="3">
        <v>2014</v>
      </c>
      <c r="C150" s="3" t="s">
        <v>2043</v>
      </c>
      <c r="D150" s="3" t="s">
        <v>2044</v>
      </c>
      <c r="E150" s="3">
        <v>1120</v>
      </c>
    </row>
    <row r="151" spans="1:5">
      <c r="A151" s="3" t="s">
        <v>2053</v>
      </c>
      <c r="B151" s="3">
        <v>2014</v>
      </c>
      <c r="C151" s="3" t="s">
        <v>2045</v>
      </c>
      <c r="D151" s="3" t="s">
        <v>2044</v>
      </c>
      <c r="E151" s="3">
        <f>E150-E152</f>
        <v>12</v>
      </c>
    </row>
    <row r="152" spans="1:5">
      <c r="A152" s="3" t="s">
        <v>2053</v>
      </c>
      <c r="B152" s="3">
        <v>2014</v>
      </c>
      <c r="C152" s="3" t="s">
        <v>2046</v>
      </c>
      <c r="D152" s="3" t="s">
        <v>2044</v>
      </c>
      <c r="E152" s="3">
        <v>1108</v>
      </c>
    </row>
    <row r="153" spans="1:5">
      <c r="A153" s="3" t="s">
        <v>2053</v>
      </c>
      <c r="B153" s="3">
        <v>2014</v>
      </c>
      <c r="C153" s="3" t="s">
        <v>2047</v>
      </c>
      <c r="D153" s="3" t="s">
        <v>2048</v>
      </c>
      <c r="E153" s="3">
        <v>92.8</v>
      </c>
    </row>
    <row r="154" spans="1:5">
      <c r="A154" s="3" t="s">
        <v>2053</v>
      </c>
      <c r="B154" s="3">
        <v>2014</v>
      </c>
      <c r="C154" s="3" t="s">
        <v>2049</v>
      </c>
      <c r="D154" s="3" t="s">
        <v>2048</v>
      </c>
      <c r="E154" s="3">
        <f>100-E153</f>
        <v>7.2000000000000028</v>
      </c>
    </row>
    <row r="155" spans="1:5">
      <c r="A155" s="3" t="s">
        <v>2053</v>
      </c>
      <c r="B155" s="3">
        <v>2015</v>
      </c>
      <c r="C155" s="3" t="s">
        <v>2043</v>
      </c>
      <c r="D155" s="3" t="s">
        <v>2044</v>
      </c>
      <c r="E155" s="3">
        <v>1280</v>
      </c>
    </row>
    <row r="156" spans="1:5">
      <c r="A156" s="3" t="s">
        <v>2053</v>
      </c>
      <c r="B156" s="3">
        <v>2015</v>
      </c>
      <c r="C156" s="3" t="s">
        <v>2045</v>
      </c>
      <c r="D156" s="3" t="s">
        <v>2044</v>
      </c>
      <c r="E156" s="3">
        <f>E155-E157</f>
        <v>19</v>
      </c>
    </row>
    <row r="157" spans="1:5">
      <c r="A157" s="3" t="s">
        <v>2053</v>
      </c>
      <c r="B157" s="3">
        <v>2015</v>
      </c>
      <c r="C157" s="3" t="s">
        <v>2046</v>
      </c>
      <c r="D157" s="3" t="s">
        <v>2044</v>
      </c>
      <c r="E157" s="3">
        <v>1261</v>
      </c>
    </row>
    <row r="158" spans="1:5">
      <c r="A158" s="3" t="s">
        <v>2053</v>
      </c>
      <c r="B158" s="3">
        <v>2015</v>
      </c>
      <c r="C158" s="3" t="s">
        <v>2047</v>
      </c>
      <c r="D158" s="3" t="s">
        <v>2048</v>
      </c>
      <c r="E158" s="3">
        <v>91.7</v>
      </c>
    </row>
    <row r="159" spans="1:5">
      <c r="A159" s="3" t="s">
        <v>2053</v>
      </c>
      <c r="B159" s="3">
        <v>2015</v>
      </c>
      <c r="C159" s="3" t="s">
        <v>2049</v>
      </c>
      <c r="D159" s="3" t="s">
        <v>2048</v>
      </c>
      <c r="E159" s="3">
        <f>100-E158</f>
        <v>8.2999999999999972</v>
      </c>
    </row>
    <row r="160" spans="1:5">
      <c r="A160" s="3" t="s">
        <v>2053</v>
      </c>
      <c r="B160" s="3">
        <v>2016</v>
      </c>
      <c r="C160" s="3" t="s">
        <v>2043</v>
      </c>
      <c r="D160" s="3" t="s">
        <v>2044</v>
      </c>
      <c r="E160" s="3">
        <v>1434</v>
      </c>
    </row>
    <row r="161" spans="1:9">
      <c r="A161" s="3" t="s">
        <v>2053</v>
      </c>
      <c r="B161" s="3">
        <v>2016</v>
      </c>
      <c r="C161" s="3" t="s">
        <v>2045</v>
      </c>
      <c r="D161" s="3" t="s">
        <v>2044</v>
      </c>
      <c r="E161" s="3">
        <f>E160-E162</f>
        <v>20</v>
      </c>
    </row>
    <row r="162" spans="1:9">
      <c r="A162" s="3" t="s">
        <v>2053</v>
      </c>
      <c r="B162" s="3">
        <v>2016</v>
      </c>
      <c r="C162" s="3" t="s">
        <v>2046</v>
      </c>
      <c r="D162" s="3" t="s">
        <v>2044</v>
      </c>
      <c r="E162" s="3">
        <v>1414</v>
      </c>
    </row>
    <row r="163" spans="1:9">
      <c r="A163" s="3" t="s">
        <v>2053</v>
      </c>
      <c r="B163" s="3">
        <v>2016</v>
      </c>
      <c r="C163" s="3" t="s">
        <v>2047</v>
      </c>
      <c r="D163" s="3" t="s">
        <v>2048</v>
      </c>
      <c r="E163" s="3">
        <v>91.4</v>
      </c>
    </row>
    <row r="164" spans="1:9">
      <c r="A164" s="3" t="s">
        <v>2053</v>
      </c>
      <c r="B164" s="3">
        <v>2016</v>
      </c>
      <c r="C164" s="3" t="s">
        <v>2049</v>
      </c>
      <c r="D164" s="3" t="s">
        <v>2048</v>
      </c>
      <c r="E164" s="3">
        <f>100-E163</f>
        <v>8.5999999999999943</v>
      </c>
    </row>
    <row r="165" spans="1:9">
      <c r="A165" s="3" t="s">
        <v>2053</v>
      </c>
      <c r="B165" s="3">
        <v>2017</v>
      </c>
      <c r="C165" s="3" t="s">
        <v>2043</v>
      </c>
      <c r="D165" s="3" t="s">
        <v>2044</v>
      </c>
      <c r="E165" s="3">
        <v>1511</v>
      </c>
    </row>
    <row r="166" spans="1:9">
      <c r="A166" s="3" t="s">
        <v>2053</v>
      </c>
      <c r="B166" s="3">
        <v>2017</v>
      </c>
      <c r="C166" s="3" t="s">
        <v>2045</v>
      </c>
      <c r="D166" s="3" t="s">
        <v>2044</v>
      </c>
      <c r="E166" s="3">
        <v>21</v>
      </c>
    </row>
    <row r="167" spans="1:9">
      <c r="A167" s="3" t="s">
        <v>2053</v>
      </c>
      <c r="B167" s="3">
        <v>2017</v>
      </c>
      <c r="C167" s="3" t="s">
        <v>2046</v>
      </c>
      <c r="D167" s="3" t="s">
        <v>2044</v>
      </c>
      <c r="E167" s="3">
        <v>1490</v>
      </c>
    </row>
    <row r="168" spans="1:9">
      <c r="A168" s="3" t="s">
        <v>2053</v>
      </c>
      <c r="B168" s="3">
        <v>2017</v>
      </c>
      <c r="C168" s="3" t="s">
        <v>2047</v>
      </c>
      <c r="D168" s="3" t="s">
        <v>2048</v>
      </c>
      <c r="E168" s="3">
        <v>90.9</v>
      </c>
    </row>
    <row r="169" spans="1:9">
      <c r="A169" s="3" t="s">
        <v>2053</v>
      </c>
      <c r="B169" s="3">
        <v>2017</v>
      </c>
      <c r="C169" s="3" t="s">
        <v>2049</v>
      </c>
      <c r="D169" s="3" t="s">
        <v>2048</v>
      </c>
      <c r="E169" s="3">
        <v>9.1</v>
      </c>
      <c r="G169" s="131"/>
      <c r="H169" s="131"/>
      <c r="I169" s="131"/>
    </row>
    <row r="170" spans="1:9">
      <c r="A170" s="3" t="s">
        <v>2053</v>
      </c>
      <c r="B170" s="3">
        <v>2018</v>
      </c>
      <c r="C170" s="3" t="s">
        <v>2043</v>
      </c>
      <c r="D170" s="3" t="s">
        <v>2044</v>
      </c>
      <c r="E170" s="3">
        <v>1811</v>
      </c>
      <c r="G170" s="131"/>
      <c r="H170" s="131"/>
      <c r="I170" s="131"/>
    </row>
    <row r="171" spans="1:9">
      <c r="A171" s="3" t="s">
        <v>2053</v>
      </c>
      <c r="B171" s="3">
        <v>2018</v>
      </c>
      <c r="C171" s="3" t="s">
        <v>2045</v>
      </c>
      <c r="D171" s="3" t="s">
        <v>2044</v>
      </c>
      <c r="E171" s="3">
        <v>12</v>
      </c>
      <c r="G171" s="131"/>
      <c r="H171" s="131"/>
      <c r="I171" s="131"/>
    </row>
    <row r="172" spans="1:9">
      <c r="A172" s="3" t="s">
        <v>2053</v>
      </c>
      <c r="B172" s="3">
        <v>2018</v>
      </c>
      <c r="C172" s="3" t="s">
        <v>2046</v>
      </c>
      <c r="D172" s="3" t="s">
        <v>2044</v>
      </c>
      <c r="E172" s="3">
        <v>1799</v>
      </c>
      <c r="G172" s="130"/>
      <c r="H172" s="130"/>
      <c r="I172" s="130"/>
    </row>
    <row r="173" spans="1:9">
      <c r="A173" s="3" t="s">
        <v>2053</v>
      </c>
      <c r="B173" s="3">
        <v>2018</v>
      </c>
      <c r="C173" s="3" t="s">
        <v>2047</v>
      </c>
      <c r="D173" s="3" t="s">
        <v>2048</v>
      </c>
      <c r="E173" s="3">
        <v>89.4</v>
      </c>
      <c r="G173" s="132"/>
      <c r="H173" s="132"/>
      <c r="I173" s="132"/>
    </row>
    <row r="174" spans="1:9">
      <c r="A174" s="3" t="s">
        <v>2053</v>
      </c>
      <c r="B174" s="3">
        <v>2018</v>
      </c>
      <c r="C174" s="3" t="s">
        <v>2049</v>
      </c>
      <c r="D174" s="3" t="s">
        <v>2048</v>
      </c>
      <c r="E174" s="3">
        <v>10.6</v>
      </c>
    </row>
    <row r="175" spans="1:9">
      <c r="A175" s="3" t="s">
        <v>2053</v>
      </c>
      <c r="B175" s="3">
        <v>2019</v>
      </c>
      <c r="C175" s="3" t="s">
        <v>2043</v>
      </c>
      <c r="D175" s="3" t="s">
        <v>2044</v>
      </c>
      <c r="E175" s="3">
        <v>2107</v>
      </c>
    </row>
    <row r="176" spans="1:9">
      <c r="A176" s="3" t="s">
        <v>2053</v>
      </c>
      <c r="B176" s="3">
        <v>2019</v>
      </c>
      <c r="C176" s="3" t="s">
        <v>2045</v>
      </c>
      <c r="D176" s="3" t="s">
        <v>2044</v>
      </c>
      <c r="E176" s="3">
        <v>30</v>
      </c>
    </row>
    <row r="177" spans="1:5">
      <c r="A177" s="3" t="s">
        <v>2053</v>
      </c>
      <c r="B177" s="3">
        <v>2019</v>
      </c>
      <c r="C177" s="3" t="s">
        <v>2046</v>
      </c>
      <c r="D177" s="3" t="s">
        <v>2044</v>
      </c>
      <c r="E177" s="3">
        <v>2077</v>
      </c>
    </row>
    <row r="178" spans="1:5">
      <c r="A178" s="3" t="s">
        <v>2053</v>
      </c>
      <c r="B178" s="3">
        <v>2019</v>
      </c>
      <c r="C178" s="3" t="s">
        <v>2047</v>
      </c>
      <c r="D178" s="3" t="s">
        <v>2048</v>
      </c>
      <c r="E178" s="3">
        <v>88.9</v>
      </c>
    </row>
    <row r="179" spans="1:5">
      <c r="A179" s="3" t="s">
        <v>2053</v>
      </c>
      <c r="B179" s="3">
        <v>2019</v>
      </c>
      <c r="C179" s="3" t="s">
        <v>2049</v>
      </c>
      <c r="D179" s="3" t="s">
        <v>2048</v>
      </c>
      <c r="E179" s="3">
        <v>11.1</v>
      </c>
    </row>
  </sheetData>
  <mergeCells count="2">
    <mergeCell ref="A1:D1"/>
    <mergeCell ref="A2:D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A88D6-13DB-4F90-BA36-5050590D9013}">
  <sheetPr>
    <tabColor theme="4" tint="0.59999389629810485"/>
  </sheetPr>
  <dimension ref="A1:J76"/>
  <sheetViews>
    <sheetView workbookViewId="0">
      <selection activeCell="A33" sqref="A33"/>
    </sheetView>
  </sheetViews>
  <sheetFormatPr defaultColWidth="9.140625" defaultRowHeight="15"/>
  <cols>
    <col min="1" max="1" width="50.85546875" style="3" customWidth="1"/>
    <col min="2" max="2" width="24.28515625" style="3" customWidth="1"/>
    <col min="3" max="3" width="19.85546875" style="3" customWidth="1"/>
    <col min="4" max="4" width="16.140625" style="3" customWidth="1"/>
    <col min="5" max="5" width="15.28515625" style="3" customWidth="1"/>
    <col min="6" max="6" width="9.140625" style="3"/>
    <col min="7" max="8" width="10.28515625" style="3" customWidth="1"/>
    <col min="9" max="16384" width="9.140625" style="3"/>
  </cols>
  <sheetData>
    <row r="1" spans="1:8" ht="32.25" customHeight="1">
      <c r="A1" s="93" t="s">
        <v>1963</v>
      </c>
      <c r="B1" s="93"/>
      <c r="C1" s="93"/>
      <c r="D1" s="93"/>
    </row>
    <row r="2" spans="1:8">
      <c r="A2" s="93" t="s">
        <v>1915</v>
      </c>
      <c r="B2" s="93"/>
      <c r="C2" s="93"/>
      <c r="D2" s="93"/>
    </row>
    <row r="4" spans="1:8">
      <c r="A4" s="2" t="s">
        <v>2</v>
      </c>
      <c r="B4" s="2" t="s">
        <v>57</v>
      </c>
      <c r="C4" s="2" t="s">
        <v>42</v>
      </c>
      <c r="D4" s="2" t="s">
        <v>58</v>
      </c>
      <c r="E4" s="2" t="s">
        <v>59</v>
      </c>
      <c r="F4" s="15" t="s">
        <v>7</v>
      </c>
      <c r="G4" s="2" t="s">
        <v>6</v>
      </c>
      <c r="H4" s="2" t="s">
        <v>43</v>
      </c>
    </row>
    <row r="5" spans="1:8">
      <c r="A5" s="3" t="s">
        <v>1964</v>
      </c>
      <c r="B5" s="3" t="s">
        <v>1959</v>
      </c>
      <c r="C5" s="3" t="s">
        <v>1948</v>
      </c>
      <c r="D5" s="3" t="s">
        <v>52</v>
      </c>
      <c r="E5" s="3" t="s">
        <v>1931</v>
      </c>
      <c r="F5" s="5">
        <v>18.7</v>
      </c>
      <c r="G5" s="3" t="s">
        <v>102</v>
      </c>
    </row>
    <row r="6" spans="1:8">
      <c r="A6" s="3" t="s">
        <v>1964</v>
      </c>
      <c r="B6" s="3" t="s">
        <v>1959</v>
      </c>
      <c r="C6" s="3" t="s">
        <v>1948</v>
      </c>
      <c r="D6" s="3" t="s">
        <v>52</v>
      </c>
      <c r="E6" s="3" t="s">
        <v>63</v>
      </c>
      <c r="F6" s="5">
        <v>13.5</v>
      </c>
      <c r="G6" s="3" t="s">
        <v>102</v>
      </c>
    </row>
    <row r="7" spans="1:8">
      <c r="A7" s="3" t="s">
        <v>1964</v>
      </c>
      <c r="B7" s="3" t="s">
        <v>1959</v>
      </c>
      <c r="C7" s="3" t="s">
        <v>1948</v>
      </c>
      <c r="D7" s="3" t="s">
        <v>52</v>
      </c>
      <c r="E7" s="3" t="s">
        <v>64</v>
      </c>
      <c r="F7" s="5">
        <v>17</v>
      </c>
      <c r="G7" s="3" t="s">
        <v>102</v>
      </c>
    </row>
    <row r="8" spans="1:8">
      <c r="A8" s="3" t="s">
        <v>1964</v>
      </c>
      <c r="B8" s="3" t="s">
        <v>1959</v>
      </c>
      <c r="C8" s="3" t="s">
        <v>1948</v>
      </c>
      <c r="D8" s="3" t="s">
        <v>52</v>
      </c>
      <c r="E8" s="3" t="s">
        <v>1960</v>
      </c>
      <c r="F8" s="5">
        <v>30.9</v>
      </c>
      <c r="G8" s="3" t="s">
        <v>102</v>
      </c>
    </row>
    <row r="9" spans="1:8">
      <c r="A9" s="3" t="s">
        <v>1964</v>
      </c>
      <c r="B9" s="3" t="s">
        <v>1959</v>
      </c>
      <c r="C9" s="3" t="s">
        <v>1948</v>
      </c>
      <c r="D9" s="3" t="s">
        <v>46</v>
      </c>
      <c r="E9" s="3" t="s">
        <v>1931</v>
      </c>
      <c r="F9" s="5">
        <v>27.1</v>
      </c>
      <c r="G9" s="3" t="s">
        <v>102</v>
      </c>
    </row>
    <row r="10" spans="1:8">
      <c r="A10" s="3" t="s">
        <v>1964</v>
      </c>
      <c r="B10" s="3" t="s">
        <v>1959</v>
      </c>
      <c r="C10" s="3" t="s">
        <v>1948</v>
      </c>
      <c r="D10" s="3" t="s">
        <v>46</v>
      </c>
      <c r="E10" s="3" t="s">
        <v>63</v>
      </c>
      <c r="F10" s="5">
        <v>23.8</v>
      </c>
      <c r="G10" s="3" t="s">
        <v>102</v>
      </c>
    </row>
    <row r="11" spans="1:8">
      <c r="A11" s="3" t="s">
        <v>1964</v>
      </c>
      <c r="B11" s="3" t="s">
        <v>1959</v>
      </c>
      <c r="C11" s="3" t="s">
        <v>1948</v>
      </c>
      <c r="D11" s="3" t="s">
        <v>46</v>
      </c>
      <c r="E11" s="3" t="s">
        <v>64</v>
      </c>
      <c r="F11" s="5">
        <v>28.5</v>
      </c>
      <c r="G11" s="3" t="s">
        <v>102</v>
      </c>
    </row>
    <row r="12" spans="1:8">
      <c r="A12" s="3" t="s">
        <v>1964</v>
      </c>
      <c r="B12" s="3" t="s">
        <v>1959</v>
      </c>
      <c r="C12" s="3" t="s">
        <v>1948</v>
      </c>
      <c r="D12" s="3" t="s">
        <v>46</v>
      </c>
      <c r="E12" s="3" t="s">
        <v>1960</v>
      </c>
      <c r="F12" s="5">
        <v>29.8</v>
      </c>
      <c r="G12" s="3" t="s">
        <v>102</v>
      </c>
    </row>
    <row r="13" spans="1:8">
      <c r="A13" s="3" t="s">
        <v>1964</v>
      </c>
      <c r="B13" s="3" t="s">
        <v>1959</v>
      </c>
      <c r="C13" s="3" t="s">
        <v>1948</v>
      </c>
      <c r="D13" s="3" t="s">
        <v>53</v>
      </c>
      <c r="E13" s="3" t="s">
        <v>1931</v>
      </c>
      <c r="F13" s="5">
        <v>34.9</v>
      </c>
      <c r="G13" s="3" t="s">
        <v>102</v>
      </c>
    </row>
    <row r="14" spans="1:8">
      <c r="A14" s="3" t="s">
        <v>1964</v>
      </c>
      <c r="B14" s="3" t="s">
        <v>1959</v>
      </c>
      <c r="C14" s="3" t="s">
        <v>1948</v>
      </c>
      <c r="D14" s="3" t="s">
        <v>53</v>
      </c>
      <c r="E14" s="3" t="s">
        <v>63</v>
      </c>
      <c r="F14" s="5">
        <v>40.200000000000003</v>
      </c>
      <c r="G14" s="3" t="s">
        <v>102</v>
      </c>
    </row>
    <row r="15" spans="1:8">
      <c r="A15" s="3" t="s">
        <v>1964</v>
      </c>
      <c r="B15" s="3" t="s">
        <v>1959</v>
      </c>
      <c r="C15" s="3" t="s">
        <v>1948</v>
      </c>
      <c r="D15" s="3" t="s">
        <v>53</v>
      </c>
      <c r="E15" s="3" t="s">
        <v>64</v>
      </c>
      <c r="F15" s="5">
        <v>29.4</v>
      </c>
      <c r="G15" s="3" t="s">
        <v>102</v>
      </c>
    </row>
    <row r="16" spans="1:8">
      <c r="A16" s="3" t="s">
        <v>1964</v>
      </c>
      <c r="B16" s="3" t="s">
        <v>1959</v>
      </c>
      <c r="C16" s="3" t="s">
        <v>1948</v>
      </c>
      <c r="D16" s="3" t="s">
        <v>53</v>
      </c>
      <c r="E16" s="3" t="s">
        <v>1960</v>
      </c>
      <c r="F16" s="5">
        <v>33.700000000000003</v>
      </c>
      <c r="G16" s="3" t="s">
        <v>102</v>
      </c>
    </row>
    <row r="17" spans="1:7">
      <c r="A17" s="3" t="s">
        <v>1964</v>
      </c>
      <c r="B17" s="3" t="s">
        <v>1959</v>
      </c>
      <c r="C17" s="3" t="s">
        <v>1948</v>
      </c>
      <c r="D17" s="3" t="s">
        <v>48</v>
      </c>
      <c r="E17" s="3" t="s">
        <v>1931</v>
      </c>
      <c r="F17" s="5">
        <v>27.6</v>
      </c>
      <c r="G17" s="3" t="s">
        <v>102</v>
      </c>
    </row>
    <row r="18" spans="1:7">
      <c r="A18" s="3" t="s">
        <v>1964</v>
      </c>
      <c r="B18" s="3" t="s">
        <v>1959</v>
      </c>
      <c r="C18" s="3" t="s">
        <v>1948</v>
      </c>
      <c r="D18" s="3" t="s">
        <v>48</v>
      </c>
      <c r="E18" s="3" t="s">
        <v>63</v>
      </c>
      <c r="F18" s="5">
        <v>37.1</v>
      </c>
      <c r="G18" s="3" t="s">
        <v>102</v>
      </c>
    </row>
    <row r="19" spans="1:7">
      <c r="A19" s="3" t="s">
        <v>1964</v>
      </c>
      <c r="B19" s="3" t="s">
        <v>1959</v>
      </c>
      <c r="C19" s="3" t="s">
        <v>1948</v>
      </c>
      <c r="D19" s="3" t="s">
        <v>48</v>
      </c>
      <c r="E19" s="3" t="s">
        <v>64</v>
      </c>
      <c r="F19" s="5">
        <v>25.9</v>
      </c>
      <c r="G19" s="3" t="s">
        <v>102</v>
      </c>
    </row>
    <row r="20" spans="1:7">
      <c r="A20" s="3" t="s">
        <v>1964</v>
      </c>
      <c r="B20" s="3" t="s">
        <v>1959</v>
      </c>
      <c r="C20" s="3" t="s">
        <v>1948</v>
      </c>
      <c r="D20" s="3" t="s">
        <v>48</v>
      </c>
      <c r="E20" s="3" t="s">
        <v>1960</v>
      </c>
      <c r="F20" s="5">
        <v>15.8</v>
      </c>
      <c r="G20" s="3" t="s">
        <v>102</v>
      </c>
    </row>
    <row r="21" spans="1:7">
      <c r="A21" s="3" t="s">
        <v>1964</v>
      </c>
      <c r="B21" s="3" t="s">
        <v>1959</v>
      </c>
      <c r="C21" s="3" t="s">
        <v>1948</v>
      </c>
      <c r="D21" s="3" t="s">
        <v>50</v>
      </c>
      <c r="E21" s="3" t="s">
        <v>1931</v>
      </c>
      <c r="F21" s="5">
        <v>26.1</v>
      </c>
      <c r="G21" s="3" t="s">
        <v>102</v>
      </c>
    </row>
    <row r="22" spans="1:7">
      <c r="A22" s="3" t="s">
        <v>1964</v>
      </c>
      <c r="B22" s="3" t="s">
        <v>1959</v>
      </c>
      <c r="C22" s="3" t="s">
        <v>1948</v>
      </c>
      <c r="D22" s="3" t="s">
        <v>50</v>
      </c>
      <c r="E22" s="3" t="s">
        <v>63</v>
      </c>
      <c r="F22" s="5">
        <v>26.3</v>
      </c>
      <c r="G22" s="3" t="s">
        <v>102</v>
      </c>
    </row>
    <row r="23" spans="1:7">
      <c r="A23" s="3" t="s">
        <v>1964</v>
      </c>
      <c r="B23" s="3" t="s">
        <v>1959</v>
      </c>
      <c r="C23" s="3" t="s">
        <v>1948</v>
      </c>
      <c r="D23" s="3" t="s">
        <v>50</v>
      </c>
      <c r="E23" s="3" t="s">
        <v>64</v>
      </c>
      <c r="F23" s="5">
        <v>28.1</v>
      </c>
      <c r="G23" s="3" t="s">
        <v>102</v>
      </c>
    </row>
    <row r="24" spans="1:7">
      <c r="A24" s="3" t="s">
        <v>1964</v>
      </c>
      <c r="B24" s="3" t="s">
        <v>1959</v>
      </c>
      <c r="C24" s="3" t="s">
        <v>1948</v>
      </c>
      <c r="D24" s="3" t="s">
        <v>50</v>
      </c>
      <c r="E24" s="3" t="s">
        <v>1960</v>
      </c>
      <c r="F24" s="5">
        <v>23.1</v>
      </c>
      <c r="G24" s="3" t="s">
        <v>102</v>
      </c>
    </row>
    <row r="25" spans="1:7">
      <c r="A25" s="3" t="s">
        <v>1964</v>
      </c>
      <c r="B25" s="3" t="s">
        <v>1959</v>
      </c>
      <c r="C25" s="3" t="s">
        <v>1948</v>
      </c>
      <c r="D25" s="3" t="s">
        <v>51</v>
      </c>
      <c r="E25" s="3" t="s">
        <v>1931</v>
      </c>
      <c r="F25" s="5">
        <v>22.4</v>
      </c>
      <c r="G25" s="3" t="s">
        <v>102</v>
      </c>
    </row>
    <row r="26" spans="1:7">
      <c r="A26" s="3" t="s">
        <v>1964</v>
      </c>
      <c r="B26" s="3" t="s">
        <v>1959</v>
      </c>
      <c r="C26" s="3" t="s">
        <v>1948</v>
      </c>
      <c r="D26" s="3" t="s">
        <v>51</v>
      </c>
      <c r="E26" s="3" t="s">
        <v>63</v>
      </c>
      <c r="F26" s="5">
        <v>24.5</v>
      </c>
      <c r="G26" s="3" t="s">
        <v>102</v>
      </c>
    </row>
    <row r="27" spans="1:7">
      <c r="A27" s="3" t="s">
        <v>1964</v>
      </c>
      <c r="B27" s="3" t="s">
        <v>1959</v>
      </c>
      <c r="C27" s="3" t="s">
        <v>1948</v>
      </c>
      <c r="D27" s="3" t="s">
        <v>51</v>
      </c>
      <c r="E27" s="3" t="s">
        <v>64</v>
      </c>
      <c r="F27" s="5">
        <v>23.5</v>
      </c>
      <c r="G27" s="3" t="s">
        <v>102</v>
      </c>
    </row>
    <row r="28" spans="1:7">
      <c r="A28" s="3" t="s">
        <v>1964</v>
      </c>
      <c r="B28" s="3" t="s">
        <v>1959</v>
      </c>
      <c r="C28" s="3" t="s">
        <v>1948</v>
      </c>
      <c r="D28" s="3" t="s">
        <v>51</v>
      </c>
      <c r="E28" s="3" t="s">
        <v>1960</v>
      </c>
      <c r="F28" s="5">
        <v>18.100000000000001</v>
      </c>
      <c r="G28" s="3" t="s">
        <v>102</v>
      </c>
    </row>
    <row r="29" spans="1:7">
      <c r="A29" s="3" t="s">
        <v>1964</v>
      </c>
      <c r="B29" s="3" t="s">
        <v>1959</v>
      </c>
      <c r="C29" s="3" t="s">
        <v>1948</v>
      </c>
      <c r="D29" s="3" t="s">
        <v>47</v>
      </c>
      <c r="E29" s="3" t="s">
        <v>1931</v>
      </c>
      <c r="F29" s="5">
        <v>24</v>
      </c>
      <c r="G29" s="3" t="s">
        <v>102</v>
      </c>
    </row>
    <row r="30" spans="1:7">
      <c r="A30" s="3" t="s">
        <v>1964</v>
      </c>
      <c r="B30" s="3" t="s">
        <v>1959</v>
      </c>
      <c r="C30" s="3" t="s">
        <v>1948</v>
      </c>
      <c r="D30" s="3" t="s">
        <v>47</v>
      </c>
      <c r="E30" s="3" t="s">
        <v>63</v>
      </c>
      <c r="F30" s="5">
        <v>24.8</v>
      </c>
      <c r="G30" s="3" t="s">
        <v>102</v>
      </c>
    </row>
    <row r="31" spans="1:7">
      <c r="A31" s="3" t="s">
        <v>1964</v>
      </c>
      <c r="B31" s="3" t="s">
        <v>1959</v>
      </c>
      <c r="C31" s="3" t="s">
        <v>1948</v>
      </c>
      <c r="D31" s="3" t="s">
        <v>47</v>
      </c>
      <c r="E31" s="3" t="s">
        <v>64</v>
      </c>
      <c r="F31" s="5">
        <v>26</v>
      </c>
      <c r="G31" s="3" t="s">
        <v>102</v>
      </c>
    </row>
    <row r="32" spans="1:7">
      <c r="A32" s="3" t="s">
        <v>1964</v>
      </c>
      <c r="B32" s="3" t="s">
        <v>1959</v>
      </c>
      <c r="C32" s="3" t="s">
        <v>1948</v>
      </c>
      <c r="D32" s="3" t="s">
        <v>47</v>
      </c>
      <c r="E32" s="3" t="s">
        <v>1960</v>
      </c>
      <c r="F32" s="5">
        <v>19.7</v>
      </c>
      <c r="G32" s="3" t="s">
        <v>102</v>
      </c>
    </row>
    <row r="33" spans="1:10">
      <c r="A33" s="3" t="s">
        <v>1964</v>
      </c>
      <c r="B33" s="3" t="s">
        <v>1959</v>
      </c>
      <c r="C33" s="3" t="s">
        <v>1948</v>
      </c>
      <c r="D33" s="3" t="s">
        <v>49</v>
      </c>
      <c r="E33" s="3" t="s">
        <v>1931</v>
      </c>
      <c r="F33" s="5">
        <v>19.600000000000001</v>
      </c>
      <c r="G33" s="3" t="s">
        <v>102</v>
      </c>
    </row>
    <row r="34" spans="1:10">
      <c r="A34" s="3" t="s">
        <v>1964</v>
      </c>
      <c r="B34" s="3" t="s">
        <v>1959</v>
      </c>
      <c r="C34" s="3" t="s">
        <v>1948</v>
      </c>
      <c r="D34" s="3" t="s">
        <v>49</v>
      </c>
      <c r="E34" s="3" t="s">
        <v>63</v>
      </c>
      <c r="F34" s="5">
        <v>13.3</v>
      </c>
      <c r="G34" s="3" t="s">
        <v>102</v>
      </c>
    </row>
    <row r="35" spans="1:10">
      <c r="A35" s="3" t="s">
        <v>1964</v>
      </c>
      <c r="B35" s="3" t="s">
        <v>1959</v>
      </c>
      <c r="C35" s="3" t="s">
        <v>1948</v>
      </c>
      <c r="D35" s="3" t="s">
        <v>49</v>
      </c>
      <c r="E35" s="3" t="s">
        <v>64</v>
      </c>
      <c r="F35" s="5">
        <v>29.4</v>
      </c>
      <c r="G35" s="3" t="s">
        <v>102</v>
      </c>
    </row>
    <row r="36" spans="1:10">
      <c r="A36" s="47" t="s">
        <v>1964</v>
      </c>
      <c r="B36" s="47" t="s">
        <v>1959</v>
      </c>
      <c r="C36" s="47" t="s">
        <v>1948</v>
      </c>
      <c r="D36" s="47" t="s">
        <v>49</v>
      </c>
      <c r="E36" s="47" t="s">
        <v>1960</v>
      </c>
      <c r="F36" s="118">
        <v>13.9</v>
      </c>
      <c r="G36" s="47" t="s">
        <v>102</v>
      </c>
      <c r="H36" s="47"/>
    </row>
    <row r="37" spans="1:10">
      <c r="A37" s="3" t="s">
        <v>1964</v>
      </c>
      <c r="B37" s="3" t="s">
        <v>1959</v>
      </c>
      <c r="C37" s="3" t="s">
        <v>1948</v>
      </c>
      <c r="D37" s="3" t="s">
        <v>52</v>
      </c>
      <c r="E37" s="3" t="s">
        <v>1931</v>
      </c>
      <c r="F37" s="3">
        <v>33.299999999999997</v>
      </c>
      <c r="G37" s="3" t="s">
        <v>21</v>
      </c>
      <c r="J37" s="5"/>
    </row>
    <row r="38" spans="1:10">
      <c r="A38" s="3" t="s">
        <v>1964</v>
      </c>
      <c r="B38" s="3" t="s">
        <v>1959</v>
      </c>
      <c r="C38" s="3" t="s">
        <v>1948</v>
      </c>
      <c r="D38" s="3" t="s">
        <v>52</v>
      </c>
      <c r="E38" s="3" t="s">
        <v>63</v>
      </c>
      <c r="F38" s="3">
        <v>35.9</v>
      </c>
      <c r="G38" s="3" t="s">
        <v>21</v>
      </c>
      <c r="J38" s="5"/>
    </row>
    <row r="39" spans="1:10">
      <c r="A39" s="3" t="s">
        <v>1964</v>
      </c>
      <c r="B39" s="3" t="s">
        <v>1959</v>
      </c>
      <c r="C39" s="3" t="s">
        <v>1948</v>
      </c>
      <c r="D39" s="3" t="s">
        <v>52</v>
      </c>
      <c r="E39" s="3" t="s">
        <v>64</v>
      </c>
      <c r="F39" s="3">
        <v>34.1</v>
      </c>
      <c r="G39" s="3" t="s">
        <v>21</v>
      </c>
      <c r="J39" s="5"/>
    </row>
    <row r="40" spans="1:10">
      <c r="A40" s="3" t="s">
        <v>1964</v>
      </c>
      <c r="B40" s="3" t="s">
        <v>1959</v>
      </c>
      <c r="C40" s="3" t="s">
        <v>1948</v>
      </c>
      <c r="D40" s="3" t="s">
        <v>52</v>
      </c>
      <c r="E40" s="3" t="s">
        <v>65</v>
      </c>
      <c r="F40" s="3">
        <v>26.9</v>
      </c>
      <c r="G40" s="3" t="s">
        <v>21</v>
      </c>
      <c r="J40" s="5"/>
    </row>
    <row r="41" spans="1:10">
      <c r="A41" s="3" t="s">
        <v>1964</v>
      </c>
      <c r="B41" s="3" t="s">
        <v>1959</v>
      </c>
      <c r="C41" s="3" t="s">
        <v>1948</v>
      </c>
      <c r="D41" s="3" t="s">
        <v>52</v>
      </c>
      <c r="E41" s="3" t="s">
        <v>66</v>
      </c>
      <c r="F41" s="3">
        <v>36.299999999999997</v>
      </c>
      <c r="G41" s="3" t="s">
        <v>21</v>
      </c>
      <c r="J41" s="5"/>
    </row>
    <row r="42" spans="1:10">
      <c r="A42" s="3" t="s">
        <v>1964</v>
      </c>
      <c r="B42" s="3" t="s">
        <v>1959</v>
      </c>
      <c r="C42" s="3" t="s">
        <v>1948</v>
      </c>
      <c r="D42" s="3" t="s">
        <v>46</v>
      </c>
      <c r="E42" s="3" t="s">
        <v>1931</v>
      </c>
      <c r="F42" s="3">
        <v>37</v>
      </c>
      <c r="G42" s="3" t="s">
        <v>21</v>
      </c>
      <c r="J42" s="5"/>
    </row>
    <row r="43" spans="1:10">
      <c r="A43" s="3" t="s">
        <v>1964</v>
      </c>
      <c r="B43" s="3" t="s">
        <v>1959</v>
      </c>
      <c r="C43" s="3" t="s">
        <v>1948</v>
      </c>
      <c r="D43" s="3" t="s">
        <v>46</v>
      </c>
      <c r="E43" s="3" t="s">
        <v>63</v>
      </c>
      <c r="F43" s="3">
        <v>32.799999999999997</v>
      </c>
      <c r="G43" s="3" t="s">
        <v>21</v>
      </c>
      <c r="J43" s="5"/>
    </row>
    <row r="44" spans="1:10">
      <c r="A44" s="3" t="s">
        <v>1964</v>
      </c>
      <c r="B44" s="3" t="s">
        <v>1959</v>
      </c>
      <c r="C44" s="3" t="s">
        <v>1948</v>
      </c>
      <c r="D44" s="3" t="s">
        <v>46</v>
      </c>
      <c r="E44" s="3" t="s">
        <v>64</v>
      </c>
      <c r="F44" s="3">
        <v>39.700000000000003</v>
      </c>
      <c r="G44" s="3" t="s">
        <v>21</v>
      </c>
      <c r="J44" s="5"/>
    </row>
    <row r="45" spans="1:10">
      <c r="A45" s="3" t="s">
        <v>1964</v>
      </c>
      <c r="B45" s="3" t="s">
        <v>1959</v>
      </c>
      <c r="C45" s="3" t="s">
        <v>1948</v>
      </c>
      <c r="D45" s="3" t="s">
        <v>46</v>
      </c>
      <c r="E45" s="3" t="s">
        <v>65</v>
      </c>
      <c r="F45" s="3">
        <v>43.1</v>
      </c>
      <c r="G45" s="3" t="s">
        <v>21</v>
      </c>
      <c r="J45" s="5"/>
    </row>
    <row r="46" spans="1:10">
      <c r="A46" s="3" t="s">
        <v>1964</v>
      </c>
      <c r="B46" s="3" t="s">
        <v>1959</v>
      </c>
      <c r="C46" s="3" t="s">
        <v>1948</v>
      </c>
      <c r="D46" s="3" t="s">
        <v>46</v>
      </c>
      <c r="E46" s="3" t="s">
        <v>66</v>
      </c>
      <c r="F46" s="3">
        <v>24.5</v>
      </c>
      <c r="G46" s="3" t="s">
        <v>21</v>
      </c>
      <c r="H46" s="3">
        <v>1</v>
      </c>
      <c r="J46" s="5"/>
    </row>
    <row r="47" spans="1:10">
      <c r="A47" s="3" t="s">
        <v>1964</v>
      </c>
      <c r="B47" s="3" t="s">
        <v>1959</v>
      </c>
      <c r="C47" s="3" t="s">
        <v>1948</v>
      </c>
      <c r="D47" s="3" t="s">
        <v>53</v>
      </c>
      <c r="E47" s="3" t="s">
        <v>1931</v>
      </c>
      <c r="F47" s="3">
        <v>24.8</v>
      </c>
      <c r="G47" s="3" t="s">
        <v>21</v>
      </c>
      <c r="J47" s="5"/>
    </row>
    <row r="48" spans="1:10">
      <c r="A48" s="3" t="s">
        <v>1964</v>
      </c>
      <c r="B48" s="3" t="s">
        <v>1959</v>
      </c>
      <c r="C48" s="3" t="s">
        <v>1948</v>
      </c>
      <c r="D48" s="3" t="s">
        <v>53</v>
      </c>
      <c r="E48" s="3" t="s">
        <v>63</v>
      </c>
      <c r="F48" s="3">
        <v>30.2</v>
      </c>
      <c r="G48" s="3" t="s">
        <v>21</v>
      </c>
      <c r="J48" s="5"/>
    </row>
    <row r="49" spans="1:10">
      <c r="A49" s="3" t="s">
        <v>1964</v>
      </c>
      <c r="B49" s="3" t="s">
        <v>1959</v>
      </c>
      <c r="C49" s="3" t="s">
        <v>1948</v>
      </c>
      <c r="D49" s="3" t="s">
        <v>53</v>
      </c>
      <c r="E49" s="3" t="s">
        <v>64</v>
      </c>
      <c r="F49" s="3">
        <v>23.7</v>
      </c>
      <c r="G49" s="3" t="s">
        <v>21</v>
      </c>
      <c r="J49" s="5"/>
    </row>
    <row r="50" spans="1:10">
      <c r="A50" s="3" t="s">
        <v>1964</v>
      </c>
      <c r="B50" s="3" t="s">
        <v>1959</v>
      </c>
      <c r="C50" s="3" t="s">
        <v>1948</v>
      </c>
      <c r="D50" s="3" t="s">
        <v>53</v>
      </c>
      <c r="E50" s="3" t="s">
        <v>65</v>
      </c>
      <c r="F50" s="3">
        <v>14.9</v>
      </c>
      <c r="G50" s="3" t="s">
        <v>21</v>
      </c>
      <c r="J50" s="5"/>
    </row>
    <row r="51" spans="1:10">
      <c r="A51" s="3" t="s">
        <v>1964</v>
      </c>
      <c r="B51" s="3" t="s">
        <v>1959</v>
      </c>
      <c r="C51" s="3" t="s">
        <v>1948</v>
      </c>
      <c r="D51" s="3" t="s">
        <v>53</v>
      </c>
      <c r="E51" s="3" t="s">
        <v>66</v>
      </c>
      <c r="F51" s="3">
        <v>17.399999999999999</v>
      </c>
      <c r="G51" s="3" t="s">
        <v>21</v>
      </c>
      <c r="J51" s="5"/>
    </row>
    <row r="52" spans="1:10">
      <c r="A52" s="3" t="s">
        <v>1964</v>
      </c>
      <c r="B52" s="3" t="s">
        <v>1959</v>
      </c>
      <c r="C52" s="3" t="s">
        <v>1948</v>
      </c>
      <c r="D52" s="3" t="s">
        <v>48</v>
      </c>
      <c r="E52" s="3" t="s">
        <v>1931</v>
      </c>
      <c r="F52" s="3">
        <v>22.6</v>
      </c>
      <c r="G52" s="3" t="s">
        <v>21</v>
      </c>
      <c r="J52" s="5"/>
    </row>
    <row r="53" spans="1:10">
      <c r="A53" s="3" t="s">
        <v>1964</v>
      </c>
      <c r="B53" s="3" t="s">
        <v>1959</v>
      </c>
      <c r="C53" s="3" t="s">
        <v>1948</v>
      </c>
      <c r="D53" s="3" t="s">
        <v>48</v>
      </c>
      <c r="E53" s="3" t="s">
        <v>63</v>
      </c>
      <c r="F53" s="3">
        <v>23.8</v>
      </c>
      <c r="G53" s="3" t="s">
        <v>21</v>
      </c>
      <c r="J53" s="5"/>
    </row>
    <row r="54" spans="1:10">
      <c r="A54" s="3" t="s">
        <v>1964</v>
      </c>
      <c r="B54" s="3" t="s">
        <v>1959</v>
      </c>
      <c r="C54" s="3" t="s">
        <v>1948</v>
      </c>
      <c r="D54" s="3" t="s">
        <v>48</v>
      </c>
      <c r="E54" s="3" t="s">
        <v>64</v>
      </c>
      <c r="F54" s="3">
        <v>25</v>
      </c>
      <c r="G54" s="3" t="s">
        <v>21</v>
      </c>
      <c r="J54" s="5"/>
    </row>
    <row r="55" spans="1:10">
      <c r="A55" s="3" t="s">
        <v>1964</v>
      </c>
      <c r="B55" s="3" t="s">
        <v>1959</v>
      </c>
      <c r="C55" s="3" t="s">
        <v>1948</v>
      </c>
      <c r="D55" s="3" t="s">
        <v>48</v>
      </c>
      <c r="E55" s="3" t="s">
        <v>65</v>
      </c>
      <c r="F55" s="3">
        <v>19.8</v>
      </c>
      <c r="G55" s="3" t="s">
        <v>21</v>
      </c>
      <c r="J55" s="5"/>
    </row>
    <row r="56" spans="1:10">
      <c r="A56" s="3" t="s">
        <v>1964</v>
      </c>
      <c r="B56" s="3" t="s">
        <v>1959</v>
      </c>
      <c r="C56" s="3" t="s">
        <v>1948</v>
      </c>
      <c r="D56" s="3" t="s">
        <v>48</v>
      </c>
      <c r="E56" s="3" t="s">
        <v>66</v>
      </c>
      <c r="F56" s="3">
        <v>13.6</v>
      </c>
      <c r="G56" s="3" t="s">
        <v>21</v>
      </c>
      <c r="H56" s="3">
        <v>1</v>
      </c>
      <c r="J56" s="5"/>
    </row>
    <row r="57" spans="1:10">
      <c r="A57" s="3" t="s">
        <v>1964</v>
      </c>
      <c r="B57" s="3" t="s">
        <v>1959</v>
      </c>
      <c r="C57" s="3" t="s">
        <v>1948</v>
      </c>
      <c r="D57" s="3" t="s">
        <v>50</v>
      </c>
      <c r="E57" s="3" t="s">
        <v>1931</v>
      </c>
      <c r="F57" s="3">
        <v>25.4</v>
      </c>
      <c r="G57" s="3" t="s">
        <v>21</v>
      </c>
      <c r="J57" s="5"/>
    </row>
    <row r="58" spans="1:10">
      <c r="A58" s="3" t="s">
        <v>1964</v>
      </c>
      <c r="B58" s="3" t="s">
        <v>1959</v>
      </c>
      <c r="C58" s="3" t="s">
        <v>1948</v>
      </c>
      <c r="D58" s="3" t="s">
        <v>50</v>
      </c>
      <c r="E58" s="3" t="s">
        <v>63</v>
      </c>
      <c r="F58" s="3">
        <v>26.1</v>
      </c>
      <c r="G58" s="3" t="s">
        <v>21</v>
      </c>
      <c r="J58" s="5"/>
    </row>
    <row r="59" spans="1:10">
      <c r="A59" s="3" t="s">
        <v>1964</v>
      </c>
      <c r="B59" s="3" t="s">
        <v>1959</v>
      </c>
      <c r="C59" s="3" t="s">
        <v>1948</v>
      </c>
      <c r="D59" s="3" t="s">
        <v>50</v>
      </c>
      <c r="E59" s="3" t="s">
        <v>64</v>
      </c>
      <c r="F59" s="3">
        <v>20.5</v>
      </c>
      <c r="G59" s="3" t="s">
        <v>21</v>
      </c>
      <c r="J59" s="5"/>
    </row>
    <row r="60" spans="1:10">
      <c r="A60" s="3" t="s">
        <v>1964</v>
      </c>
      <c r="B60" s="3" t="s">
        <v>1959</v>
      </c>
      <c r="C60" s="3" t="s">
        <v>1948</v>
      </c>
      <c r="D60" s="3" t="s">
        <v>50</v>
      </c>
      <c r="E60" s="3" t="s">
        <v>65</v>
      </c>
      <c r="F60" s="3">
        <v>32.299999999999997</v>
      </c>
      <c r="G60" s="3" t="s">
        <v>21</v>
      </c>
      <c r="J60" s="5"/>
    </row>
    <row r="61" spans="1:10">
      <c r="A61" s="3" t="s">
        <v>1964</v>
      </c>
      <c r="B61" s="3" t="s">
        <v>1959</v>
      </c>
      <c r="C61" s="3" t="s">
        <v>1948</v>
      </c>
      <c r="D61" s="3" t="s">
        <v>50</v>
      </c>
      <c r="E61" s="3" t="s">
        <v>66</v>
      </c>
      <c r="F61" s="3">
        <v>19.8</v>
      </c>
      <c r="G61" s="3" t="s">
        <v>21</v>
      </c>
      <c r="J61" s="5"/>
    </row>
    <row r="62" spans="1:10">
      <c r="A62" s="3" t="s">
        <v>1964</v>
      </c>
      <c r="B62" s="3" t="s">
        <v>1959</v>
      </c>
      <c r="C62" s="3" t="s">
        <v>1948</v>
      </c>
      <c r="D62" s="3" t="s">
        <v>51</v>
      </c>
      <c r="E62" s="3" t="s">
        <v>1931</v>
      </c>
      <c r="F62" s="3">
        <v>31.9</v>
      </c>
      <c r="G62" s="3" t="s">
        <v>21</v>
      </c>
      <c r="J62" s="5"/>
    </row>
    <row r="63" spans="1:10">
      <c r="A63" s="3" t="s">
        <v>1964</v>
      </c>
      <c r="B63" s="3" t="s">
        <v>1959</v>
      </c>
      <c r="C63" s="3" t="s">
        <v>1948</v>
      </c>
      <c r="D63" s="3" t="s">
        <v>51</v>
      </c>
      <c r="E63" s="3" t="s">
        <v>63</v>
      </c>
      <c r="F63" s="3">
        <v>27.6</v>
      </c>
      <c r="G63" s="3" t="s">
        <v>21</v>
      </c>
      <c r="J63" s="5"/>
    </row>
    <row r="64" spans="1:10">
      <c r="A64" s="3" t="s">
        <v>1964</v>
      </c>
      <c r="B64" s="3" t="s">
        <v>1959</v>
      </c>
      <c r="C64" s="3" t="s">
        <v>1948</v>
      </c>
      <c r="D64" s="3" t="s">
        <v>51</v>
      </c>
      <c r="E64" s="3" t="s">
        <v>64</v>
      </c>
      <c r="F64" s="3">
        <v>40.5</v>
      </c>
      <c r="G64" s="3" t="s">
        <v>21</v>
      </c>
      <c r="J64" s="5"/>
    </row>
    <row r="65" spans="1:10">
      <c r="A65" s="3" t="s">
        <v>1964</v>
      </c>
      <c r="B65" s="3" t="s">
        <v>1959</v>
      </c>
      <c r="C65" s="3" t="s">
        <v>1948</v>
      </c>
      <c r="D65" s="3" t="s">
        <v>51</v>
      </c>
      <c r="E65" s="3" t="s">
        <v>65</v>
      </c>
      <c r="F65" s="3">
        <v>27.5</v>
      </c>
      <c r="G65" s="3" t="s">
        <v>21</v>
      </c>
      <c r="J65" s="5"/>
    </row>
    <row r="66" spans="1:10">
      <c r="A66" s="3" t="s">
        <v>1964</v>
      </c>
      <c r="B66" s="3" t="s">
        <v>1959</v>
      </c>
      <c r="C66" s="3" t="s">
        <v>1948</v>
      </c>
      <c r="D66" s="3" t="s">
        <v>51</v>
      </c>
      <c r="E66" s="3" t="s">
        <v>66</v>
      </c>
      <c r="F66" s="3">
        <v>30.3</v>
      </c>
      <c r="G66" s="3" t="s">
        <v>21</v>
      </c>
      <c r="H66" s="3">
        <v>1</v>
      </c>
      <c r="J66" s="5"/>
    </row>
    <row r="67" spans="1:10">
      <c r="A67" s="3" t="s">
        <v>1964</v>
      </c>
      <c r="B67" s="3" t="s">
        <v>1959</v>
      </c>
      <c r="C67" s="3" t="s">
        <v>1948</v>
      </c>
      <c r="D67" s="3" t="s">
        <v>47</v>
      </c>
      <c r="E67" s="3" t="s">
        <v>1931</v>
      </c>
      <c r="F67" s="3">
        <v>32.4</v>
      </c>
      <c r="G67" s="3" t="s">
        <v>21</v>
      </c>
      <c r="J67" s="5"/>
    </row>
    <row r="68" spans="1:10">
      <c r="A68" s="3" t="s">
        <v>1964</v>
      </c>
      <c r="B68" s="3" t="s">
        <v>1959</v>
      </c>
      <c r="C68" s="3" t="s">
        <v>1948</v>
      </c>
      <c r="D68" s="3" t="s">
        <v>47</v>
      </c>
      <c r="E68" s="3" t="s">
        <v>63</v>
      </c>
      <c r="F68" s="3">
        <v>29</v>
      </c>
      <c r="G68" s="3" t="s">
        <v>21</v>
      </c>
      <c r="J68" s="5"/>
    </row>
    <row r="69" spans="1:10">
      <c r="A69" s="3" t="s">
        <v>1964</v>
      </c>
      <c r="B69" s="3" t="s">
        <v>1959</v>
      </c>
      <c r="C69" s="3" t="s">
        <v>1948</v>
      </c>
      <c r="D69" s="3" t="s">
        <v>47</v>
      </c>
      <c r="E69" s="3" t="s">
        <v>64</v>
      </c>
      <c r="F69" s="3">
        <v>39.799999999999997</v>
      </c>
      <c r="G69" s="3" t="s">
        <v>21</v>
      </c>
      <c r="J69" s="5"/>
    </row>
    <row r="70" spans="1:10">
      <c r="A70" s="3" t="s">
        <v>1964</v>
      </c>
      <c r="B70" s="3" t="s">
        <v>1959</v>
      </c>
      <c r="C70" s="3" t="s">
        <v>1948</v>
      </c>
      <c r="D70" s="3" t="s">
        <v>47</v>
      </c>
      <c r="E70" s="3" t="s">
        <v>65</v>
      </c>
      <c r="F70" s="3">
        <v>28</v>
      </c>
      <c r="G70" s="3" t="s">
        <v>21</v>
      </c>
      <c r="J70" s="5"/>
    </row>
    <row r="71" spans="1:10">
      <c r="A71" s="3" t="s">
        <v>1964</v>
      </c>
      <c r="B71" s="3" t="s">
        <v>1959</v>
      </c>
      <c r="C71" s="3" t="s">
        <v>1948</v>
      </c>
      <c r="D71" s="3" t="s">
        <v>47</v>
      </c>
      <c r="E71" s="3" t="s">
        <v>66</v>
      </c>
      <c r="F71" s="3">
        <v>28.2</v>
      </c>
      <c r="G71" s="3" t="s">
        <v>21</v>
      </c>
      <c r="J71" s="5"/>
    </row>
    <row r="72" spans="1:10">
      <c r="A72" s="3" t="s">
        <v>1964</v>
      </c>
      <c r="B72" s="3" t="s">
        <v>1959</v>
      </c>
      <c r="C72" s="3" t="s">
        <v>1948</v>
      </c>
      <c r="D72" s="3" t="s">
        <v>49</v>
      </c>
      <c r="E72" s="3" t="s">
        <v>1931</v>
      </c>
      <c r="F72" s="3">
        <v>39.5</v>
      </c>
      <c r="G72" s="3" t="s">
        <v>21</v>
      </c>
      <c r="J72" s="5"/>
    </row>
    <row r="73" spans="1:10">
      <c r="A73" s="3" t="s">
        <v>1964</v>
      </c>
      <c r="B73" s="3" t="s">
        <v>1959</v>
      </c>
      <c r="C73" s="3" t="s">
        <v>1948</v>
      </c>
      <c r="D73" s="3" t="s">
        <v>49</v>
      </c>
      <c r="E73" s="3" t="s">
        <v>63</v>
      </c>
      <c r="F73" s="3">
        <v>39.700000000000003</v>
      </c>
      <c r="G73" s="3" t="s">
        <v>21</v>
      </c>
      <c r="J73" s="5"/>
    </row>
    <row r="74" spans="1:10">
      <c r="A74" s="3" t="s">
        <v>1964</v>
      </c>
      <c r="B74" s="3" t="s">
        <v>1959</v>
      </c>
      <c r="C74" s="3" t="s">
        <v>1948</v>
      </c>
      <c r="D74" s="3" t="s">
        <v>49</v>
      </c>
      <c r="E74" s="3" t="s">
        <v>64</v>
      </c>
      <c r="F74" s="3">
        <v>42</v>
      </c>
      <c r="G74" s="3" t="s">
        <v>21</v>
      </c>
      <c r="J74" s="5"/>
    </row>
    <row r="75" spans="1:10">
      <c r="A75" s="3" t="s">
        <v>1964</v>
      </c>
      <c r="B75" s="3" t="s">
        <v>1959</v>
      </c>
      <c r="C75" s="3" t="s">
        <v>1948</v>
      </c>
      <c r="D75" s="3" t="s">
        <v>49</v>
      </c>
      <c r="E75" s="3" t="s">
        <v>65</v>
      </c>
      <c r="F75" s="3">
        <v>35.799999999999997</v>
      </c>
      <c r="G75" s="3" t="s">
        <v>21</v>
      </c>
    </row>
    <row r="76" spans="1:10">
      <c r="A76" s="3" t="s">
        <v>1964</v>
      </c>
      <c r="B76" s="3" t="s">
        <v>1959</v>
      </c>
      <c r="C76" s="3" t="s">
        <v>1948</v>
      </c>
      <c r="D76" s="3" t="s">
        <v>49</v>
      </c>
      <c r="E76" s="3" t="s">
        <v>66</v>
      </c>
      <c r="F76" s="3">
        <v>38.6</v>
      </c>
      <c r="G76" s="3" t="s">
        <v>21</v>
      </c>
    </row>
  </sheetData>
  <mergeCells count="2">
    <mergeCell ref="A1:D1"/>
    <mergeCell ref="A2:D2"/>
  </mergeCells>
  <pageMargins left="0.7" right="0.7" top="0.75" bottom="0.75" header="0.3" footer="0.3"/>
  <pageSetup orientation="portrait" horizontalDpi="90" verticalDpi="9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7CFDA-6D78-49ED-8AB1-DD66D560DC73}">
  <sheetPr>
    <tabColor theme="4" tint="-0.249977111117893"/>
  </sheetPr>
  <dimension ref="A1:J459"/>
  <sheetViews>
    <sheetView workbookViewId="0">
      <selection activeCell="A32" sqref="A32"/>
    </sheetView>
  </sheetViews>
  <sheetFormatPr defaultRowHeight="15"/>
  <cols>
    <col min="1" max="1" width="59" customWidth="1"/>
    <col min="2" max="2" width="23.42578125" customWidth="1"/>
    <col min="4" max="4" width="25.5703125" customWidth="1"/>
    <col min="5" max="5" width="24" customWidth="1"/>
  </cols>
  <sheetData>
    <row r="1" spans="1:7" ht="17.25" customHeight="1">
      <c r="A1" s="1" t="s">
        <v>2054</v>
      </c>
      <c r="B1" s="1"/>
      <c r="C1" s="1"/>
      <c r="D1" s="1"/>
    </row>
    <row r="2" spans="1:7">
      <c r="A2" s="1" t="s">
        <v>2039</v>
      </c>
      <c r="B2" s="1"/>
      <c r="C2" s="1"/>
      <c r="D2" s="1"/>
    </row>
    <row r="4" spans="1:7">
      <c r="A4" s="2" t="s">
        <v>2</v>
      </c>
      <c r="B4" s="2" t="s">
        <v>2040</v>
      </c>
      <c r="C4" s="2" t="s">
        <v>6</v>
      </c>
      <c r="D4" s="2" t="s">
        <v>42</v>
      </c>
      <c r="E4" s="2" t="s">
        <v>58</v>
      </c>
      <c r="F4" s="2" t="s">
        <v>7</v>
      </c>
    </row>
    <row r="5" spans="1:7">
      <c r="A5" s="3" t="s">
        <v>2055</v>
      </c>
      <c r="B5" s="3" t="s">
        <v>2042</v>
      </c>
      <c r="C5" s="3">
        <v>2013</v>
      </c>
      <c r="D5" s="3" t="s">
        <v>2056</v>
      </c>
      <c r="E5" s="3" t="s">
        <v>46</v>
      </c>
      <c r="F5" s="5">
        <v>57.6</v>
      </c>
    </row>
    <row r="6" spans="1:7">
      <c r="A6" s="3" t="s">
        <v>2055</v>
      </c>
      <c r="B6" s="3" t="s">
        <v>2042</v>
      </c>
      <c r="C6" s="3">
        <v>2013</v>
      </c>
      <c r="D6" s="3" t="s">
        <v>2056</v>
      </c>
      <c r="E6" s="3" t="s">
        <v>47</v>
      </c>
      <c r="F6" s="89">
        <v>52.1</v>
      </c>
      <c r="G6" s="10"/>
    </row>
    <row r="7" spans="1:7">
      <c r="A7" s="3" t="s">
        <v>2055</v>
      </c>
      <c r="B7" s="3" t="s">
        <v>2042</v>
      </c>
      <c r="C7" s="3">
        <v>2013</v>
      </c>
      <c r="D7" s="3" t="s">
        <v>2056</v>
      </c>
      <c r="E7" s="3" t="s">
        <v>48</v>
      </c>
      <c r="F7" s="89">
        <v>57.5</v>
      </c>
      <c r="G7" s="10"/>
    </row>
    <row r="8" spans="1:7">
      <c r="A8" s="3" t="s">
        <v>2055</v>
      </c>
      <c r="B8" s="3" t="s">
        <v>2042</v>
      </c>
      <c r="C8" s="3">
        <v>2013</v>
      </c>
      <c r="D8" s="3" t="s">
        <v>2056</v>
      </c>
      <c r="E8" s="3" t="s">
        <v>49</v>
      </c>
      <c r="F8" s="5">
        <v>55</v>
      </c>
    </row>
    <row r="9" spans="1:7">
      <c r="A9" s="3" t="s">
        <v>2055</v>
      </c>
      <c r="B9" s="3" t="s">
        <v>2042</v>
      </c>
      <c r="C9" s="3">
        <v>2013</v>
      </c>
      <c r="D9" s="3" t="s">
        <v>2056</v>
      </c>
      <c r="E9" s="3" t="s">
        <v>50</v>
      </c>
      <c r="F9" s="89">
        <v>58.1</v>
      </c>
      <c r="G9" s="10"/>
    </row>
    <row r="10" spans="1:7">
      <c r="A10" s="3" t="s">
        <v>2055</v>
      </c>
      <c r="B10" s="3" t="s">
        <v>2042</v>
      </c>
      <c r="C10" s="3">
        <v>2013</v>
      </c>
      <c r="D10" s="3" t="s">
        <v>2056</v>
      </c>
      <c r="E10" s="3" t="s">
        <v>51</v>
      </c>
      <c r="F10" s="89">
        <v>37.9</v>
      </c>
      <c r="G10" s="10"/>
    </row>
    <row r="11" spans="1:7">
      <c r="A11" s="3" t="s">
        <v>2055</v>
      </c>
      <c r="B11" s="3" t="s">
        <v>2042</v>
      </c>
      <c r="C11" s="3">
        <v>2013</v>
      </c>
      <c r="D11" s="3" t="s">
        <v>2056</v>
      </c>
      <c r="E11" s="3" t="s">
        <v>52</v>
      </c>
      <c r="F11" s="89">
        <v>65</v>
      </c>
      <c r="G11" s="10"/>
    </row>
    <row r="12" spans="1:7">
      <c r="A12" s="3" t="s">
        <v>2055</v>
      </c>
      <c r="B12" s="3" t="s">
        <v>2042</v>
      </c>
      <c r="C12" s="3">
        <v>2013</v>
      </c>
      <c r="D12" s="3" t="s">
        <v>2056</v>
      </c>
      <c r="E12" s="3" t="s">
        <v>53</v>
      </c>
      <c r="F12" s="5">
        <v>37.5</v>
      </c>
    </row>
    <row r="13" spans="1:7">
      <c r="A13" s="3" t="s">
        <v>2055</v>
      </c>
      <c r="B13" s="3" t="s">
        <v>2042</v>
      </c>
      <c r="C13" s="3">
        <v>2013</v>
      </c>
      <c r="D13" s="3" t="s">
        <v>2056</v>
      </c>
      <c r="E13" s="3" t="s">
        <v>54</v>
      </c>
      <c r="F13" s="5">
        <v>55.5</v>
      </c>
    </row>
    <row r="14" spans="1:7">
      <c r="A14" s="3" t="s">
        <v>2055</v>
      </c>
      <c r="B14" s="3" t="s">
        <v>2050</v>
      </c>
      <c r="C14" s="3">
        <v>2013</v>
      </c>
      <c r="D14" s="3" t="s">
        <v>2056</v>
      </c>
      <c r="E14" s="3" t="s">
        <v>46</v>
      </c>
      <c r="F14" s="89">
        <v>5.0999999999999996</v>
      </c>
      <c r="G14" s="10"/>
    </row>
    <row r="15" spans="1:7">
      <c r="A15" s="3" t="s">
        <v>2055</v>
      </c>
      <c r="B15" s="3" t="s">
        <v>2050</v>
      </c>
      <c r="C15" s="3">
        <v>2013</v>
      </c>
      <c r="D15" s="3" t="s">
        <v>2056</v>
      </c>
      <c r="E15" s="3" t="s">
        <v>47</v>
      </c>
      <c r="F15" s="89">
        <v>5.7</v>
      </c>
      <c r="G15" s="10"/>
    </row>
    <row r="16" spans="1:7">
      <c r="A16" s="3" t="s">
        <v>2055</v>
      </c>
      <c r="B16" s="3" t="s">
        <v>2050</v>
      </c>
      <c r="C16" s="3">
        <v>2013</v>
      </c>
      <c r="D16" s="3" t="s">
        <v>2056</v>
      </c>
      <c r="E16" s="3" t="s">
        <v>48</v>
      </c>
      <c r="F16" s="89">
        <v>5.0999999999999996</v>
      </c>
      <c r="G16" s="10"/>
    </row>
    <row r="17" spans="1:7">
      <c r="A17" s="3" t="s">
        <v>2055</v>
      </c>
      <c r="B17" s="3" t="s">
        <v>2050</v>
      </c>
      <c r="C17" s="3">
        <v>2013</v>
      </c>
      <c r="D17" s="3" t="s">
        <v>2056</v>
      </c>
      <c r="E17" s="3" t="s">
        <v>49</v>
      </c>
      <c r="F17" s="89">
        <v>3.4</v>
      </c>
      <c r="G17" s="10"/>
    </row>
    <row r="18" spans="1:7">
      <c r="A18" s="3" t="s">
        <v>2055</v>
      </c>
      <c r="B18" s="3" t="s">
        <v>2050</v>
      </c>
      <c r="C18" s="3">
        <v>2013</v>
      </c>
      <c r="D18" s="3" t="s">
        <v>2056</v>
      </c>
      <c r="E18" s="3" t="s">
        <v>50</v>
      </c>
      <c r="F18" s="89">
        <v>3.1</v>
      </c>
      <c r="G18" s="10"/>
    </row>
    <row r="19" spans="1:7">
      <c r="A19" s="3" t="s">
        <v>2055</v>
      </c>
      <c r="B19" s="3" t="s">
        <v>2050</v>
      </c>
      <c r="C19" s="3">
        <v>2013</v>
      </c>
      <c r="D19" s="3" t="s">
        <v>2056</v>
      </c>
      <c r="E19" s="3" t="s">
        <v>51</v>
      </c>
      <c r="F19" s="89">
        <v>8.3000000000000007</v>
      </c>
      <c r="G19" s="10"/>
    </row>
    <row r="20" spans="1:7">
      <c r="A20" s="3" t="s">
        <v>2055</v>
      </c>
      <c r="B20" s="3" t="s">
        <v>2050</v>
      </c>
      <c r="C20" s="3">
        <v>2013</v>
      </c>
      <c r="D20" s="3" t="s">
        <v>2056</v>
      </c>
      <c r="E20" s="3" t="s">
        <v>52</v>
      </c>
      <c r="F20" s="89">
        <v>4.0999999999999996</v>
      </c>
      <c r="G20" s="10"/>
    </row>
    <row r="21" spans="1:7">
      <c r="A21" s="3" t="s">
        <v>2055</v>
      </c>
      <c r="B21" s="3" t="s">
        <v>2050</v>
      </c>
      <c r="C21" s="3">
        <v>2013</v>
      </c>
      <c r="D21" s="3" t="s">
        <v>2056</v>
      </c>
      <c r="E21" s="3" t="s">
        <v>53</v>
      </c>
      <c r="F21" s="89">
        <v>1.1000000000000001</v>
      </c>
      <c r="G21" s="10"/>
    </row>
    <row r="22" spans="1:7">
      <c r="A22" s="3" t="s">
        <v>2055</v>
      </c>
      <c r="B22" s="3" t="s">
        <v>2050</v>
      </c>
      <c r="C22" s="3">
        <v>2013</v>
      </c>
      <c r="D22" s="3" t="s">
        <v>2056</v>
      </c>
      <c r="E22" s="3" t="s">
        <v>54</v>
      </c>
      <c r="F22" s="89">
        <v>4.9000000000000004</v>
      </c>
      <c r="G22" s="10"/>
    </row>
    <row r="23" spans="1:7">
      <c r="A23" s="3" t="s">
        <v>2055</v>
      </c>
      <c r="B23" s="3" t="s">
        <v>2051</v>
      </c>
      <c r="C23" s="3">
        <v>2013</v>
      </c>
      <c r="D23" s="3" t="s">
        <v>2056</v>
      </c>
      <c r="E23" s="3" t="s">
        <v>46</v>
      </c>
      <c r="F23" s="89">
        <v>3.6</v>
      </c>
      <c r="G23" s="10"/>
    </row>
    <row r="24" spans="1:7">
      <c r="A24" s="3" t="s">
        <v>2055</v>
      </c>
      <c r="B24" s="3" t="s">
        <v>2051</v>
      </c>
      <c r="C24" s="3">
        <v>2013</v>
      </c>
      <c r="D24" s="3" t="s">
        <v>2056</v>
      </c>
      <c r="E24" s="3" t="s">
        <v>47</v>
      </c>
      <c r="F24" s="89">
        <v>3.4</v>
      </c>
      <c r="G24" s="10"/>
    </row>
    <row r="25" spans="1:7">
      <c r="A25" s="3" t="s">
        <v>2055</v>
      </c>
      <c r="B25" s="3" t="s">
        <v>2051</v>
      </c>
      <c r="C25" s="3">
        <v>2013</v>
      </c>
      <c r="D25" s="3" t="s">
        <v>2056</v>
      </c>
      <c r="E25" s="3" t="s">
        <v>48</v>
      </c>
      <c r="F25" s="89">
        <v>4.0999999999999996</v>
      </c>
      <c r="G25" s="10"/>
    </row>
    <row r="26" spans="1:7">
      <c r="A26" s="3" t="s">
        <v>2055</v>
      </c>
      <c r="B26" s="3" t="s">
        <v>2051</v>
      </c>
      <c r="C26" s="3">
        <v>2013</v>
      </c>
      <c r="D26" s="3" t="s">
        <v>2056</v>
      </c>
      <c r="E26" s="3" t="s">
        <v>49</v>
      </c>
      <c r="F26" s="89">
        <v>7.8</v>
      </c>
      <c r="G26" s="10"/>
    </row>
    <row r="27" spans="1:7">
      <c r="A27" s="3" t="s">
        <v>2055</v>
      </c>
      <c r="B27" s="3" t="s">
        <v>2051</v>
      </c>
      <c r="C27" s="3">
        <v>2013</v>
      </c>
      <c r="D27" s="3" t="s">
        <v>2056</v>
      </c>
      <c r="E27" s="3" t="s">
        <v>50</v>
      </c>
      <c r="F27" s="89">
        <v>10.4</v>
      </c>
      <c r="G27" s="10"/>
    </row>
    <row r="28" spans="1:7">
      <c r="A28" s="3" t="s">
        <v>2055</v>
      </c>
      <c r="B28" s="3" t="s">
        <v>2051</v>
      </c>
      <c r="C28" s="3">
        <v>2013</v>
      </c>
      <c r="D28" s="3" t="s">
        <v>2056</v>
      </c>
      <c r="E28" s="3" t="s">
        <v>51</v>
      </c>
      <c r="F28" s="89">
        <v>2.5</v>
      </c>
      <c r="G28" s="10"/>
    </row>
    <row r="29" spans="1:7">
      <c r="A29" s="3" t="s">
        <v>2055</v>
      </c>
      <c r="B29" s="3" t="s">
        <v>2051</v>
      </c>
      <c r="C29" s="3">
        <v>2013</v>
      </c>
      <c r="D29" s="3" t="s">
        <v>2056</v>
      </c>
      <c r="E29" s="3" t="s">
        <v>52</v>
      </c>
      <c r="F29" s="89">
        <v>8.9</v>
      </c>
      <c r="G29" s="10"/>
    </row>
    <row r="30" spans="1:7">
      <c r="A30" s="3" t="s">
        <v>2055</v>
      </c>
      <c r="B30" s="3" t="s">
        <v>2051</v>
      </c>
      <c r="C30" s="3">
        <v>2013</v>
      </c>
      <c r="D30" s="3" t="s">
        <v>2056</v>
      </c>
      <c r="E30" s="3" t="s">
        <v>53</v>
      </c>
      <c r="F30" s="89">
        <v>3.7</v>
      </c>
      <c r="G30" s="10"/>
    </row>
    <row r="31" spans="1:7">
      <c r="A31" s="3" t="s">
        <v>2055</v>
      </c>
      <c r="B31" s="3" t="s">
        <v>2051</v>
      </c>
      <c r="C31" s="3">
        <v>2013</v>
      </c>
      <c r="D31" s="3" t="s">
        <v>2056</v>
      </c>
      <c r="E31" s="3" t="s">
        <v>54</v>
      </c>
      <c r="F31" s="89">
        <v>4.5999999999999996</v>
      </c>
      <c r="G31" s="10"/>
    </row>
    <row r="32" spans="1:7">
      <c r="A32" s="3" t="s">
        <v>2055</v>
      </c>
      <c r="B32" s="3" t="s">
        <v>2052</v>
      </c>
      <c r="C32" s="3">
        <v>2013</v>
      </c>
      <c r="D32" s="3" t="s">
        <v>2056</v>
      </c>
      <c r="E32" s="3" t="s">
        <v>46</v>
      </c>
      <c r="F32" s="89">
        <v>2.1</v>
      </c>
      <c r="G32" s="10"/>
    </row>
    <row r="33" spans="1:7">
      <c r="A33" s="3" t="s">
        <v>2055</v>
      </c>
      <c r="B33" s="3" t="s">
        <v>2052</v>
      </c>
      <c r="C33" s="3">
        <v>2013</v>
      </c>
      <c r="D33" s="3" t="s">
        <v>2056</v>
      </c>
      <c r="E33" s="3" t="s">
        <v>47</v>
      </c>
      <c r="F33" s="89">
        <v>2.2000000000000002</v>
      </c>
      <c r="G33" s="10"/>
    </row>
    <row r="34" spans="1:7">
      <c r="A34" s="3" t="s">
        <v>2055</v>
      </c>
      <c r="B34" s="3" t="s">
        <v>2052</v>
      </c>
      <c r="C34" s="3">
        <v>2013</v>
      </c>
      <c r="D34" s="3" t="s">
        <v>2056</v>
      </c>
      <c r="E34" s="3" t="s">
        <v>48</v>
      </c>
      <c r="F34" s="89">
        <v>3.5</v>
      </c>
      <c r="G34" s="10"/>
    </row>
    <row r="35" spans="1:7">
      <c r="A35" s="3" t="s">
        <v>2055</v>
      </c>
      <c r="B35" s="3" t="s">
        <v>2052</v>
      </c>
      <c r="C35" s="3">
        <v>2013</v>
      </c>
      <c r="D35" s="3" t="s">
        <v>2056</v>
      </c>
      <c r="E35" s="3" t="s">
        <v>49</v>
      </c>
      <c r="F35" s="89">
        <v>9.3000000000000007</v>
      </c>
      <c r="G35" s="10"/>
    </row>
    <row r="36" spans="1:7">
      <c r="A36" s="3" t="s">
        <v>2055</v>
      </c>
      <c r="B36" s="3" t="s">
        <v>2052</v>
      </c>
      <c r="C36" s="3">
        <v>2013</v>
      </c>
      <c r="D36" s="3" t="s">
        <v>2056</v>
      </c>
      <c r="E36" s="3" t="s">
        <v>50</v>
      </c>
      <c r="F36" s="89">
        <v>4.4000000000000004</v>
      </c>
      <c r="G36" s="10"/>
    </row>
    <row r="37" spans="1:7">
      <c r="A37" s="3" t="s">
        <v>2055</v>
      </c>
      <c r="B37" s="3" t="s">
        <v>2052</v>
      </c>
      <c r="C37" s="3">
        <v>2013</v>
      </c>
      <c r="D37" s="3" t="s">
        <v>2056</v>
      </c>
      <c r="E37" s="3" t="s">
        <v>51</v>
      </c>
      <c r="F37" s="89">
        <v>8.8000000000000007</v>
      </c>
      <c r="G37" s="10"/>
    </row>
    <row r="38" spans="1:7">
      <c r="A38" s="3" t="s">
        <v>2055</v>
      </c>
      <c r="B38" s="3" t="s">
        <v>2052</v>
      </c>
      <c r="C38" s="3">
        <v>2013</v>
      </c>
      <c r="D38" s="3" t="s">
        <v>2056</v>
      </c>
      <c r="E38" s="3" t="s">
        <v>52</v>
      </c>
      <c r="F38" s="89">
        <v>2.9</v>
      </c>
      <c r="G38" s="10"/>
    </row>
    <row r="39" spans="1:7">
      <c r="A39" s="3" t="s">
        <v>2055</v>
      </c>
      <c r="B39" s="3" t="s">
        <v>2052</v>
      </c>
      <c r="C39" s="3">
        <v>2013</v>
      </c>
      <c r="D39" s="3" t="s">
        <v>2056</v>
      </c>
      <c r="E39" s="3" t="s">
        <v>53</v>
      </c>
      <c r="F39" s="89">
        <v>6.8</v>
      </c>
      <c r="G39" s="10"/>
    </row>
    <row r="40" spans="1:7">
      <c r="A40" s="3" t="s">
        <v>2055</v>
      </c>
      <c r="B40" s="3" t="s">
        <v>2052</v>
      </c>
      <c r="C40" s="3">
        <v>2013</v>
      </c>
      <c r="D40" s="3" t="s">
        <v>2056</v>
      </c>
      <c r="E40" s="3" t="s">
        <v>54</v>
      </c>
      <c r="F40" s="89">
        <v>3.6</v>
      </c>
      <c r="G40" s="10"/>
    </row>
    <row r="41" spans="1:7">
      <c r="A41" s="3" t="s">
        <v>2055</v>
      </c>
      <c r="B41" s="3" t="s">
        <v>2057</v>
      </c>
      <c r="C41" s="3">
        <v>2013</v>
      </c>
      <c r="D41" s="3" t="s">
        <v>2056</v>
      </c>
      <c r="E41" s="3" t="s">
        <v>46</v>
      </c>
      <c r="F41" s="89">
        <v>2.5</v>
      </c>
      <c r="G41" s="10"/>
    </row>
    <row r="42" spans="1:7">
      <c r="A42" s="3" t="s">
        <v>2055</v>
      </c>
      <c r="B42" s="3" t="s">
        <v>2057</v>
      </c>
      <c r="C42" s="3">
        <v>2013</v>
      </c>
      <c r="D42" s="3" t="s">
        <v>2056</v>
      </c>
      <c r="E42" s="3" t="s">
        <v>47</v>
      </c>
      <c r="F42" s="89">
        <v>3.1</v>
      </c>
      <c r="G42" s="10"/>
    </row>
    <row r="43" spans="1:7">
      <c r="A43" s="3" t="s">
        <v>2055</v>
      </c>
      <c r="B43" s="3" t="s">
        <v>2057</v>
      </c>
      <c r="C43" s="3">
        <v>2013</v>
      </c>
      <c r="D43" s="3" t="s">
        <v>2056</v>
      </c>
      <c r="E43" s="3" t="s">
        <v>48</v>
      </c>
      <c r="F43" s="89">
        <v>4.9000000000000004</v>
      </c>
      <c r="G43" s="10"/>
    </row>
    <row r="44" spans="1:7">
      <c r="A44" s="3" t="s">
        <v>2055</v>
      </c>
      <c r="B44" s="3" t="s">
        <v>2057</v>
      </c>
      <c r="C44" s="3">
        <v>2013</v>
      </c>
      <c r="D44" s="3" t="s">
        <v>2056</v>
      </c>
      <c r="E44" s="3" t="s">
        <v>49</v>
      </c>
      <c r="F44" s="89">
        <v>1.3</v>
      </c>
      <c r="G44" s="10"/>
    </row>
    <row r="45" spans="1:7">
      <c r="A45" s="3" t="s">
        <v>2055</v>
      </c>
      <c r="B45" s="3" t="s">
        <v>2057</v>
      </c>
      <c r="C45" s="3">
        <v>2013</v>
      </c>
      <c r="D45" s="3" t="s">
        <v>2056</v>
      </c>
      <c r="E45" s="3" t="s">
        <v>50</v>
      </c>
      <c r="F45" s="89">
        <v>5.0999999999999996</v>
      </c>
      <c r="G45" s="10"/>
    </row>
    <row r="46" spans="1:7">
      <c r="A46" s="3" t="s">
        <v>2055</v>
      </c>
      <c r="B46" s="3" t="s">
        <v>2057</v>
      </c>
      <c r="C46" s="3">
        <v>2013</v>
      </c>
      <c r="D46" s="3" t="s">
        <v>2056</v>
      </c>
      <c r="E46" s="3" t="s">
        <v>51</v>
      </c>
      <c r="F46" s="89">
        <v>1.5</v>
      </c>
      <c r="G46" s="10"/>
    </row>
    <row r="47" spans="1:7">
      <c r="A47" s="3" t="s">
        <v>2055</v>
      </c>
      <c r="B47" s="3" t="s">
        <v>2057</v>
      </c>
      <c r="C47" s="3">
        <v>2013</v>
      </c>
      <c r="D47" s="3" t="s">
        <v>2056</v>
      </c>
      <c r="E47" s="3" t="s">
        <v>52</v>
      </c>
      <c r="F47" s="89">
        <v>4</v>
      </c>
      <c r="G47" s="10"/>
    </row>
    <row r="48" spans="1:7">
      <c r="A48" s="3" t="s">
        <v>2055</v>
      </c>
      <c r="B48" s="3" t="s">
        <v>2057</v>
      </c>
      <c r="C48" s="3">
        <v>2013</v>
      </c>
      <c r="D48" s="3" t="s">
        <v>2056</v>
      </c>
      <c r="E48" s="3" t="s">
        <v>53</v>
      </c>
      <c r="F48" s="89">
        <v>2</v>
      </c>
      <c r="G48" s="10"/>
    </row>
    <row r="49" spans="1:7">
      <c r="A49" s="3" t="s">
        <v>2055</v>
      </c>
      <c r="B49" s="3" t="s">
        <v>2057</v>
      </c>
      <c r="C49" s="3">
        <v>2013</v>
      </c>
      <c r="D49" s="3" t="s">
        <v>2056</v>
      </c>
      <c r="E49" s="3" t="s">
        <v>54</v>
      </c>
      <c r="F49" s="89">
        <v>3.2</v>
      </c>
      <c r="G49" s="10"/>
    </row>
    <row r="50" spans="1:7">
      <c r="A50" s="3" t="s">
        <v>2055</v>
      </c>
      <c r="B50" s="3" t="s">
        <v>2042</v>
      </c>
      <c r="C50" s="3">
        <v>2014</v>
      </c>
      <c r="D50" s="3" t="s">
        <v>2056</v>
      </c>
      <c r="E50" s="3" t="s">
        <v>46</v>
      </c>
      <c r="F50" s="89">
        <v>58.9</v>
      </c>
      <c r="G50" s="10"/>
    </row>
    <row r="51" spans="1:7">
      <c r="A51" s="3" t="s">
        <v>2055</v>
      </c>
      <c r="B51" s="3" t="s">
        <v>2042</v>
      </c>
      <c r="C51" s="3">
        <v>2014</v>
      </c>
      <c r="D51" s="3" t="s">
        <v>2056</v>
      </c>
      <c r="E51" s="3" t="s">
        <v>47</v>
      </c>
      <c r="F51" s="89">
        <v>52.5</v>
      </c>
      <c r="G51" s="10"/>
    </row>
    <row r="52" spans="1:7">
      <c r="A52" s="3" t="s">
        <v>2055</v>
      </c>
      <c r="B52" s="3" t="s">
        <v>2042</v>
      </c>
      <c r="C52" s="3">
        <v>2014</v>
      </c>
      <c r="D52" s="3" t="s">
        <v>2056</v>
      </c>
      <c r="E52" s="3" t="s">
        <v>48</v>
      </c>
      <c r="F52" s="89">
        <v>58.5</v>
      </c>
      <c r="G52" s="10"/>
    </row>
    <row r="53" spans="1:7">
      <c r="A53" s="3" t="s">
        <v>2055</v>
      </c>
      <c r="B53" s="3" t="s">
        <v>2042</v>
      </c>
      <c r="C53" s="3">
        <v>2014</v>
      </c>
      <c r="D53" s="3" t="s">
        <v>2056</v>
      </c>
      <c r="E53" s="3" t="s">
        <v>49</v>
      </c>
      <c r="F53" s="89">
        <v>56.5</v>
      </c>
      <c r="G53" s="10"/>
    </row>
    <row r="54" spans="1:7">
      <c r="A54" s="3" t="s">
        <v>2055</v>
      </c>
      <c r="B54" s="3" t="s">
        <v>2042</v>
      </c>
      <c r="C54" s="3">
        <v>2014</v>
      </c>
      <c r="D54" s="3" t="s">
        <v>2056</v>
      </c>
      <c r="E54" s="3" t="s">
        <v>50</v>
      </c>
      <c r="F54" s="89">
        <v>58.6</v>
      </c>
      <c r="G54" s="10"/>
    </row>
    <row r="55" spans="1:7">
      <c r="A55" s="3" t="s">
        <v>2055</v>
      </c>
      <c r="B55" s="3" t="s">
        <v>2042</v>
      </c>
      <c r="C55" s="3">
        <v>2014</v>
      </c>
      <c r="D55" s="3" t="s">
        <v>2056</v>
      </c>
      <c r="E55" s="3" t="s">
        <v>51</v>
      </c>
      <c r="F55" s="89">
        <v>41.7</v>
      </c>
      <c r="G55" s="10"/>
    </row>
    <row r="56" spans="1:7">
      <c r="A56" s="3" t="s">
        <v>2055</v>
      </c>
      <c r="B56" s="3" t="s">
        <v>2042</v>
      </c>
      <c r="C56" s="3">
        <v>2014</v>
      </c>
      <c r="D56" s="3" t="s">
        <v>2056</v>
      </c>
      <c r="E56" s="3" t="s">
        <v>52</v>
      </c>
      <c r="F56" s="89">
        <v>64.3</v>
      </c>
      <c r="G56" s="10"/>
    </row>
    <row r="57" spans="1:7">
      <c r="A57" s="3" t="s">
        <v>2055</v>
      </c>
      <c r="B57" s="3" t="s">
        <v>2042</v>
      </c>
      <c r="C57" s="3">
        <v>2014</v>
      </c>
      <c r="D57" s="3" t="s">
        <v>2056</v>
      </c>
      <c r="E57" s="3" t="s">
        <v>53</v>
      </c>
      <c r="F57" s="89">
        <v>38.9</v>
      </c>
      <c r="G57" s="10"/>
    </row>
    <row r="58" spans="1:7">
      <c r="A58" s="3" t="s">
        <v>2055</v>
      </c>
      <c r="B58" s="3" t="s">
        <v>2042</v>
      </c>
      <c r="C58" s="3">
        <v>2014</v>
      </c>
      <c r="D58" s="3" t="s">
        <v>2056</v>
      </c>
      <c r="E58" s="3" t="s">
        <v>54</v>
      </c>
      <c r="F58" s="89">
        <v>56.5</v>
      </c>
      <c r="G58" s="10"/>
    </row>
    <row r="59" spans="1:7">
      <c r="A59" s="3" t="s">
        <v>2055</v>
      </c>
      <c r="B59" s="3" t="s">
        <v>2050</v>
      </c>
      <c r="C59" s="3">
        <v>2014</v>
      </c>
      <c r="D59" s="3" t="s">
        <v>2056</v>
      </c>
      <c r="E59" s="3" t="s">
        <v>46</v>
      </c>
      <c r="F59" s="89">
        <v>5</v>
      </c>
      <c r="G59" s="10"/>
    </row>
    <row r="60" spans="1:7">
      <c r="A60" s="3" t="s">
        <v>2055</v>
      </c>
      <c r="B60" s="3" t="s">
        <v>2050</v>
      </c>
      <c r="C60" s="3">
        <v>2014</v>
      </c>
      <c r="D60" s="3" t="s">
        <v>2056</v>
      </c>
      <c r="E60" s="3" t="s">
        <v>47</v>
      </c>
      <c r="F60" s="89">
        <v>5.4</v>
      </c>
      <c r="G60" s="10"/>
    </row>
    <row r="61" spans="1:7">
      <c r="A61" s="3" t="s">
        <v>2055</v>
      </c>
      <c r="B61" s="3" t="s">
        <v>2050</v>
      </c>
      <c r="C61" s="3">
        <v>2014</v>
      </c>
      <c r="D61" s="3" t="s">
        <v>2056</v>
      </c>
      <c r="E61" s="3" t="s">
        <v>48</v>
      </c>
      <c r="F61" s="5">
        <v>5.3</v>
      </c>
    </row>
    <row r="62" spans="1:7">
      <c r="A62" s="3" t="s">
        <v>2055</v>
      </c>
      <c r="B62" s="3" t="s">
        <v>2050</v>
      </c>
      <c r="C62" s="3">
        <v>2014</v>
      </c>
      <c r="D62" s="3" t="s">
        <v>2056</v>
      </c>
      <c r="E62" s="3" t="s">
        <v>49</v>
      </c>
      <c r="F62" s="5">
        <v>3.3</v>
      </c>
    </row>
    <row r="63" spans="1:7">
      <c r="A63" s="3" t="s">
        <v>2055</v>
      </c>
      <c r="B63" s="3" t="s">
        <v>2050</v>
      </c>
      <c r="C63" s="3">
        <v>2014</v>
      </c>
      <c r="D63" s="3" t="s">
        <v>2056</v>
      </c>
      <c r="E63" s="3" t="s">
        <v>50</v>
      </c>
      <c r="F63" s="89">
        <v>3.3</v>
      </c>
      <c r="G63" s="10"/>
    </row>
    <row r="64" spans="1:7">
      <c r="A64" s="3" t="s">
        <v>2055</v>
      </c>
      <c r="B64" s="3" t="s">
        <v>2050</v>
      </c>
      <c r="C64" s="3">
        <v>2014</v>
      </c>
      <c r="D64" s="3" t="s">
        <v>2056</v>
      </c>
      <c r="E64" s="3" t="s">
        <v>51</v>
      </c>
      <c r="F64" s="89">
        <v>8.6999999999999993</v>
      </c>
      <c r="G64" s="10"/>
    </row>
    <row r="65" spans="1:7">
      <c r="A65" s="3" t="s">
        <v>2055</v>
      </c>
      <c r="B65" s="3" t="s">
        <v>2050</v>
      </c>
      <c r="C65" s="3">
        <v>2014</v>
      </c>
      <c r="D65" s="3" t="s">
        <v>2056</v>
      </c>
      <c r="E65" s="3" t="s">
        <v>52</v>
      </c>
      <c r="F65" s="89">
        <v>4.0999999999999996</v>
      </c>
      <c r="G65" s="10"/>
    </row>
    <row r="66" spans="1:7">
      <c r="A66" s="3" t="s">
        <v>2055</v>
      </c>
      <c r="B66" s="3" t="s">
        <v>2050</v>
      </c>
      <c r="C66" s="3">
        <v>2014</v>
      </c>
      <c r="D66" s="3" t="s">
        <v>2056</v>
      </c>
      <c r="E66" s="3" t="s">
        <v>53</v>
      </c>
      <c r="F66" s="89">
        <v>0.8</v>
      </c>
      <c r="G66" s="10"/>
    </row>
    <row r="67" spans="1:7">
      <c r="A67" s="3" t="s">
        <v>2055</v>
      </c>
      <c r="B67" s="3" t="s">
        <v>2050</v>
      </c>
      <c r="C67" s="3">
        <v>2014</v>
      </c>
      <c r="D67" s="3" t="s">
        <v>2056</v>
      </c>
      <c r="E67" s="3" t="s">
        <v>54</v>
      </c>
      <c r="F67" s="89">
        <v>4.9000000000000004</v>
      </c>
      <c r="G67" s="10"/>
    </row>
    <row r="68" spans="1:7">
      <c r="A68" s="3" t="s">
        <v>2055</v>
      </c>
      <c r="B68" s="3" t="s">
        <v>2051</v>
      </c>
      <c r="C68" s="3">
        <v>2014</v>
      </c>
      <c r="D68" s="3" t="s">
        <v>2056</v>
      </c>
      <c r="E68" s="3" t="s">
        <v>46</v>
      </c>
      <c r="F68" s="89">
        <v>3.7</v>
      </c>
      <c r="G68" s="10"/>
    </row>
    <row r="69" spans="1:7">
      <c r="A69" s="3" t="s">
        <v>2055</v>
      </c>
      <c r="B69" s="3" t="s">
        <v>2051</v>
      </c>
      <c r="C69" s="3">
        <v>2014</v>
      </c>
      <c r="D69" s="3" t="s">
        <v>2056</v>
      </c>
      <c r="E69" s="3" t="s">
        <v>47</v>
      </c>
      <c r="F69" s="89">
        <v>3.5</v>
      </c>
      <c r="G69" s="10"/>
    </row>
    <row r="70" spans="1:7">
      <c r="A70" s="3" t="s">
        <v>2055</v>
      </c>
      <c r="B70" s="3" t="s">
        <v>2051</v>
      </c>
      <c r="C70" s="3">
        <v>2014</v>
      </c>
      <c r="D70" s="3" t="s">
        <v>2056</v>
      </c>
      <c r="E70" s="3" t="s">
        <v>48</v>
      </c>
      <c r="F70" s="89">
        <v>3.9</v>
      </c>
      <c r="G70" s="10"/>
    </row>
    <row r="71" spans="1:7">
      <c r="A71" s="3" t="s">
        <v>2055</v>
      </c>
      <c r="B71" s="3" t="s">
        <v>2051</v>
      </c>
      <c r="C71" s="3">
        <v>2014</v>
      </c>
      <c r="D71" s="3" t="s">
        <v>2056</v>
      </c>
      <c r="E71" s="3" t="s">
        <v>49</v>
      </c>
      <c r="F71" s="5">
        <v>7.5</v>
      </c>
    </row>
    <row r="72" spans="1:7">
      <c r="A72" s="3" t="s">
        <v>2055</v>
      </c>
      <c r="B72" s="3" t="s">
        <v>2051</v>
      </c>
      <c r="C72" s="3">
        <v>2014</v>
      </c>
      <c r="D72" s="3" t="s">
        <v>2056</v>
      </c>
      <c r="E72" s="3" t="s">
        <v>50</v>
      </c>
      <c r="F72" s="89">
        <v>10.3</v>
      </c>
      <c r="G72" s="10"/>
    </row>
    <row r="73" spans="1:7">
      <c r="A73" s="3" t="s">
        <v>2055</v>
      </c>
      <c r="B73" s="3" t="s">
        <v>2051</v>
      </c>
      <c r="C73" s="3">
        <v>2014</v>
      </c>
      <c r="D73" s="3" t="s">
        <v>2056</v>
      </c>
      <c r="E73" s="3" t="s">
        <v>51</v>
      </c>
      <c r="F73" s="89">
        <v>2.5</v>
      </c>
      <c r="G73" s="10"/>
    </row>
    <row r="74" spans="1:7">
      <c r="A74" s="3" t="s">
        <v>2055</v>
      </c>
      <c r="B74" s="3" t="s">
        <v>2051</v>
      </c>
      <c r="C74" s="3">
        <v>2014</v>
      </c>
      <c r="D74" s="3" t="s">
        <v>2056</v>
      </c>
      <c r="E74" s="3" t="s">
        <v>52</v>
      </c>
      <c r="F74" s="89">
        <v>8.6999999999999993</v>
      </c>
      <c r="G74" s="10"/>
    </row>
    <row r="75" spans="1:7">
      <c r="A75" s="3" t="s">
        <v>2055</v>
      </c>
      <c r="B75" s="3" t="s">
        <v>2051</v>
      </c>
      <c r="C75" s="3">
        <v>2014</v>
      </c>
      <c r="D75" s="3" t="s">
        <v>2056</v>
      </c>
      <c r="E75" s="3" t="s">
        <v>53</v>
      </c>
      <c r="F75" s="89">
        <v>4.0999999999999996</v>
      </c>
      <c r="G75" s="10"/>
    </row>
    <row r="76" spans="1:7">
      <c r="A76" s="3" t="s">
        <v>2055</v>
      </c>
      <c r="B76" s="3" t="s">
        <v>2051</v>
      </c>
      <c r="C76" s="3">
        <v>2014</v>
      </c>
      <c r="D76" s="3" t="s">
        <v>2056</v>
      </c>
      <c r="E76" s="3" t="s">
        <v>54</v>
      </c>
      <c r="F76" s="89">
        <v>4.5999999999999996</v>
      </c>
      <c r="G76" s="10"/>
    </row>
    <row r="77" spans="1:7">
      <c r="A77" s="3" t="s">
        <v>2055</v>
      </c>
      <c r="B77" s="3" t="s">
        <v>2052</v>
      </c>
      <c r="C77" s="3">
        <v>2014</v>
      </c>
      <c r="D77" s="3" t="s">
        <v>2056</v>
      </c>
      <c r="E77" s="3" t="s">
        <v>46</v>
      </c>
      <c r="F77" s="89">
        <v>2.2000000000000002</v>
      </c>
      <c r="G77" s="10"/>
    </row>
    <row r="78" spans="1:7">
      <c r="A78" s="3" t="s">
        <v>2055</v>
      </c>
      <c r="B78" s="3" t="s">
        <v>2052</v>
      </c>
      <c r="C78" s="3">
        <v>2014</v>
      </c>
      <c r="D78" s="3" t="s">
        <v>2056</v>
      </c>
      <c r="E78" s="3" t="s">
        <v>47</v>
      </c>
      <c r="F78" s="89">
        <v>1.9</v>
      </c>
      <c r="G78" s="10"/>
    </row>
    <row r="79" spans="1:7">
      <c r="A79" s="3" t="s">
        <v>2055</v>
      </c>
      <c r="B79" s="3" t="s">
        <v>2052</v>
      </c>
      <c r="C79" s="3">
        <v>2014</v>
      </c>
      <c r="D79" s="3" t="s">
        <v>2056</v>
      </c>
      <c r="E79" s="3" t="s">
        <v>48</v>
      </c>
      <c r="F79" s="89">
        <v>3.3</v>
      </c>
      <c r="G79" s="10"/>
    </row>
    <row r="80" spans="1:7">
      <c r="A80" s="3" t="s">
        <v>2055</v>
      </c>
      <c r="B80" s="3" t="s">
        <v>2052</v>
      </c>
      <c r="C80" s="3">
        <v>2014</v>
      </c>
      <c r="D80" s="3" t="s">
        <v>2056</v>
      </c>
      <c r="E80" s="3" t="s">
        <v>49</v>
      </c>
      <c r="F80" s="89">
        <v>8.6</v>
      </c>
      <c r="G80" s="10"/>
    </row>
    <row r="81" spans="1:7">
      <c r="A81" s="3" t="s">
        <v>2055</v>
      </c>
      <c r="B81" s="3" t="s">
        <v>2052</v>
      </c>
      <c r="C81" s="3">
        <v>2014</v>
      </c>
      <c r="D81" s="3" t="s">
        <v>2056</v>
      </c>
      <c r="E81" s="3" t="s">
        <v>50</v>
      </c>
      <c r="F81" s="89">
        <v>4.4000000000000004</v>
      </c>
      <c r="G81" s="10"/>
    </row>
    <row r="82" spans="1:7">
      <c r="A82" s="3" t="s">
        <v>2055</v>
      </c>
      <c r="B82" s="3" t="s">
        <v>2052</v>
      </c>
      <c r="C82" s="3">
        <v>2014</v>
      </c>
      <c r="D82" s="3" t="s">
        <v>2056</v>
      </c>
      <c r="E82" s="3" t="s">
        <v>51</v>
      </c>
      <c r="F82" s="89">
        <v>7.5</v>
      </c>
      <c r="G82" s="10"/>
    </row>
    <row r="83" spans="1:7">
      <c r="A83" s="3" t="s">
        <v>2055</v>
      </c>
      <c r="B83" s="3" t="s">
        <v>2052</v>
      </c>
      <c r="C83" s="3">
        <v>2014</v>
      </c>
      <c r="D83" s="3" t="s">
        <v>2056</v>
      </c>
      <c r="E83" s="3" t="s">
        <v>52</v>
      </c>
      <c r="F83" s="89">
        <v>3</v>
      </c>
      <c r="G83" s="10"/>
    </row>
    <row r="84" spans="1:7">
      <c r="A84" s="3" t="s">
        <v>2055</v>
      </c>
      <c r="B84" s="3" t="s">
        <v>2052</v>
      </c>
      <c r="C84" s="3">
        <v>2014</v>
      </c>
      <c r="D84" s="3" t="s">
        <v>2056</v>
      </c>
      <c r="E84" s="3" t="s">
        <v>53</v>
      </c>
      <c r="F84" s="89">
        <v>6.1</v>
      </c>
      <c r="G84" s="10"/>
    </row>
    <row r="85" spans="1:7">
      <c r="A85" s="3" t="s">
        <v>2055</v>
      </c>
      <c r="B85" s="3" t="s">
        <v>2052</v>
      </c>
      <c r="C85" s="3">
        <v>2014</v>
      </c>
      <c r="D85" s="3" t="s">
        <v>2056</v>
      </c>
      <c r="E85" s="3" t="s">
        <v>54</v>
      </c>
      <c r="F85" s="89">
        <v>3.4</v>
      </c>
      <c r="G85" s="10"/>
    </row>
    <row r="86" spans="1:7">
      <c r="A86" s="3" t="s">
        <v>2055</v>
      </c>
      <c r="B86" s="3" t="s">
        <v>2057</v>
      </c>
      <c r="C86" s="3">
        <v>2014</v>
      </c>
      <c r="D86" s="3" t="s">
        <v>2056</v>
      </c>
      <c r="E86" s="3" t="s">
        <v>46</v>
      </c>
      <c r="F86" s="89">
        <v>3.1</v>
      </c>
      <c r="G86" s="10"/>
    </row>
    <row r="87" spans="1:7">
      <c r="A87" s="3" t="s">
        <v>2055</v>
      </c>
      <c r="B87" s="3" t="s">
        <v>2057</v>
      </c>
      <c r="C87" s="3">
        <v>2014</v>
      </c>
      <c r="D87" s="3" t="s">
        <v>2056</v>
      </c>
      <c r="E87" s="3" t="s">
        <v>47</v>
      </c>
      <c r="F87" s="89">
        <v>3.8</v>
      </c>
      <c r="G87" s="10"/>
    </row>
    <row r="88" spans="1:7">
      <c r="A88" s="3" t="s">
        <v>2055</v>
      </c>
      <c r="B88" s="3" t="s">
        <v>2057</v>
      </c>
      <c r="C88" s="3">
        <v>2014</v>
      </c>
      <c r="D88" s="3" t="s">
        <v>2056</v>
      </c>
      <c r="E88" s="3" t="s">
        <v>48</v>
      </c>
      <c r="F88" s="89">
        <v>5.7</v>
      </c>
      <c r="G88" s="10"/>
    </row>
    <row r="89" spans="1:7">
      <c r="A89" s="3" t="s">
        <v>2055</v>
      </c>
      <c r="B89" s="3" t="s">
        <v>2057</v>
      </c>
      <c r="C89" s="3">
        <v>2014</v>
      </c>
      <c r="D89" s="3" t="s">
        <v>2056</v>
      </c>
      <c r="E89" s="3" t="s">
        <v>49</v>
      </c>
      <c r="F89" s="89">
        <v>2.5</v>
      </c>
      <c r="G89" s="10"/>
    </row>
    <row r="90" spans="1:7">
      <c r="A90" s="3" t="s">
        <v>2055</v>
      </c>
      <c r="B90" s="3" t="s">
        <v>2057</v>
      </c>
      <c r="C90" s="3">
        <v>2014</v>
      </c>
      <c r="D90" s="3" t="s">
        <v>2056</v>
      </c>
      <c r="E90" s="3" t="s">
        <v>50</v>
      </c>
      <c r="F90" s="89">
        <v>6.3</v>
      </c>
      <c r="G90" s="10"/>
    </row>
    <row r="91" spans="1:7">
      <c r="A91" s="3" t="s">
        <v>2055</v>
      </c>
      <c r="B91" s="3" t="s">
        <v>2057</v>
      </c>
      <c r="C91" s="3">
        <v>2014</v>
      </c>
      <c r="D91" s="3" t="s">
        <v>2056</v>
      </c>
      <c r="E91" s="3" t="s">
        <v>51</v>
      </c>
      <c r="F91" s="89">
        <v>1.8</v>
      </c>
      <c r="G91" s="10"/>
    </row>
    <row r="92" spans="1:7">
      <c r="A92" s="3" t="s">
        <v>2055</v>
      </c>
      <c r="B92" s="3" t="s">
        <v>2057</v>
      </c>
      <c r="C92" s="3">
        <v>2014</v>
      </c>
      <c r="D92" s="3" t="s">
        <v>2056</v>
      </c>
      <c r="E92" s="3" t="s">
        <v>52</v>
      </c>
      <c r="F92" s="89">
        <v>4.5999999999999996</v>
      </c>
      <c r="G92" s="10"/>
    </row>
    <row r="93" spans="1:7">
      <c r="A93" s="3" t="s">
        <v>2055</v>
      </c>
      <c r="B93" s="3" t="s">
        <v>2057</v>
      </c>
      <c r="C93" s="3">
        <v>2014</v>
      </c>
      <c r="D93" s="3" t="s">
        <v>2056</v>
      </c>
      <c r="E93" s="3" t="s">
        <v>53</v>
      </c>
      <c r="F93" s="89">
        <v>3.3</v>
      </c>
      <c r="G93" s="10"/>
    </row>
    <row r="94" spans="1:7">
      <c r="A94" s="3" t="s">
        <v>2055</v>
      </c>
      <c r="B94" s="3" t="s">
        <v>2057</v>
      </c>
      <c r="C94" s="3">
        <v>2014</v>
      </c>
      <c r="D94" s="3" t="s">
        <v>2056</v>
      </c>
      <c r="E94" s="3" t="s">
        <v>54</v>
      </c>
      <c r="F94" s="89">
        <v>4</v>
      </c>
      <c r="G94" s="10"/>
    </row>
    <row r="95" spans="1:7">
      <c r="A95" s="3" t="s">
        <v>2055</v>
      </c>
      <c r="B95" s="3" t="s">
        <v>2042</v>
      </c>
      <c r="C95" s="3">
        <v>2015</v>
      </c>
      <c r="D95" s="3" t="s">
        <v>2056</v>
      </c>
      <c r="E95" s="3" t="s">
        <v>46</v>
      </c>
      <c r="F95" s="89">
        <v>59.1</v>
      </c>
      <c r="G95" s="10"/>
    </row>
    <row r="96" spans="1:7">
      <c r="A96" s="3" t="s">
        <v>2055</v>
      </c>
      <c r="B96" s="3" t="s">
        <v>2042</v>
      </c>
      <c r="C96" s="3">
        <v>2015</v>
      </c>
      <c r="D96" s="3" t="s">
        <v>2056</v>
      </c>
      <c r="E96" s="3" t="s">
        <v>47</v>
      </c>
      <c r="F96" s="89">
        <v>52.7</v>
      </c>
      <c r="G96" s="10"/>
    </row>
    <row r="97" spans="1:7">
      <c r="A97" s="3" t="s">
        <v>2055</v>
      </c>
      <c r="B97" s="3" t="s">
        <v>2042</v>
      </c>
      <c r="C97" s="3">
        <v>2015</v>
      </c>
      <c r="D97" s="3" t="s">
        <v>2056</v>
      </c>
      <c r="E97" s="3" t="s">
        <v>48</v>
      </c>
      <c r="F97" s="89">
        <v>60</v>
      </c>
      <c r="G97" s="10"/>
    </row>
    <row r="98" spans="1:7">
      <c r="A98" s="3" t="s">
        <v>2055</v>
      </c>
      <c r="B98" s="3" t="s">
        <v>2042</v>
      </c>
      <c r="C98" s="3">
        <v>2015</v>
      </c>
      <c r="D98" s="3" t="s">
        <v>2056</v>
      </c>
      <c r="E98" s="3" t="s">
        <v>49</v>
      </c>
      <c r="F98" s="89">
        <v>57.4</v>
      </c>
      <c r="G98" s="10"/>
    </row>
    <row r="99" spans="1:7">
      <c r="A99" s="3" t="s">
        <v>2055</v>
      </c>
      <c r="B99" s="3" t="s">
        <v>2042</v>
      </c>
      <c r="C99" s="3">
        <v>2015</v>
      </c>
      <c r="D99" s="3" t="s">
        <v>2056</v>
      </c>
      <c r="E99" s="3" t="s">
        <v>50</v>
      </c>
      <c r="F99" s="89">
        <v>56.8</v>
      </c>
      <c r="G99" s="10"/>
    </row>
    <row r="100" spans="1:7">
      <c r="A100" s="3" t="s">
        <v>2055</v>
      </c>
      <c r="B100" s="3" t="s">
        <v>2042</v>
      </c>
      <c r="C100" s="3">
        <v>2015</v>
      </c>
      <c r="D100" s="3" t="s">
        <v>2056</v>
      </c>
      <c r="E100" s="3" t="s">
        <v>51</v>
      </c>
      <c r="F100" s="89">
        <v>43.1</v>
      </c>
      <c r="G100" s="10"/>
    </row>
    <row r="101" spans="1:7">
      <c r="A101" s="3" t="s">
        <v>2055</v>
      </c>
      <c r="B101" s="3" t="s">
        <v>2042</v>
      </c>
      <c r="C101" s="3">
        <v>2015</v>
      </c>
      <c r="D101" s="3" t="s">
        <v>2056</v>
      </c>
      <c r="E101" s="3" t="s">
        <v>52</v>
      </c>
      <c r="F101" s="89">
        <v>65.3</v>
      </c>
      <c r="G101" s="10"/>
    </row>
    <row r="102" spans="1:7">
      <c r="A102" s="3" t="s">
        <v>2055</v>
      </c>
      <c r="B102" s="3" t="s">
        <v>2042</v>
      </c>
      <c r="C102" s="3">
        <v>2015</v>
      </c>
      <c r="D102" s="3" t="s">
        <v>2056</v>
      </c>
      <c r="E102" s="3" t="s">
        <v>53</v>
      </c>
      <c r="F102" s="89">
        <v>39</v>
      </c>
      <c r="G102" s="10"/>
    </row>
    <row r="103" spans="1:7">
      <c r="A103" s="3" t="s">
        <v>2055</v>
      </c>
      <c r="B103" s="3" t="s">
        <v>2042</v>
      </c>
      <c r="C103" s="3">
        <v>2015</v>
      </c>
      <c r="D103" s="3" t="s">
        <v>2056</v>
      </c>
      <c r="E103" s="3" t="s">
        <v>54</v>
      </c>
      <c r="F103" s="89">
        <v>56.9</v>
      </c>
      <c r="G103" s="10"/>
    </row>
    <row r="104" spans="1:7">
      <c r="A104" s="3" t="s">
        <v>2055</v>
      </c>
      <c r="B104" s="3" t="s">
        <v>2050</v>
      </c>
      <c r="C104" s="3">
        <v>2015</v>
      </c>
      <c r="D104" s="3" t="s">
        <v>2056</v>
      </c>
      <c r="E104" s="3" t="s">
        <v>46</v>
      </c>
      <c r="F104" s="89">
        <v>5.0999999999999996</v>
      </c>
    </row>
    <row r="105" spans="1:7">
      <c r="A105" s="3" t="s">
        <v>2055</v>
      </c>
      <c r="B105" s="3" t="s">
        <v>2050</v>
      </c>
      <c r="C105" s="3">
        <v>2015</v>
      </c>
      <c r="D105" s="3" t="s">
        <v>2056</v>
      </c>
      <c r="E105" s="3" t="s">
        <v>47</v>
      </c>
      <c r="F105" s="89">
        <v>5</v>
      </c>
    </row>
    <row r="106" spans="1:7">
      <c r="A106" s="3" t="s">
        <v>2055</v>
      </c>
      <c r="B106" s="3" t="s">
        <v>2050</v>
      </c>
      <c r="C106" s="3">
        <v>2015</v>
      </c>
      <c r="D106" s="3" t="s">
        <v>2056</v>
      </c>
      <c r="E106" s="3" t="s">
        <v>48</v>
      </c>
      <c r="F106" s="89">
        <v>5.4</v>
      </c>
    </row>
    <row r="107" spans="1:7">
      <c r="A107" s="3" t="s">
        <v>2055</v>
      </c>
      <c r="B107" s="3" t="s">
        <v>2050</v>
      </c>
      <c r="C107" s="3">
        <v>2015</v>
      </c>
      <c r="D107" s="3" t="s">
        <v>2056</v>
      </c>
      <c r="E107" s="3" t="s">
        <v>49</v>
      </c>
      <c r="F107" s="89">
        <v>3.1</v>
      </c>
    </row>
    <row r="108" spans="1:7">
      <c r="A108" s="3" t="s">
        <v>2055</v>
      </c>
      <c r="B108" s="3" t="s">
        <v>2050</v>
      </c>
      <c r="C108" s="3">
        <v>2015</v>
      </c>
      <c r="D108" s="3" t="s">
        <v>2056</v>
      </c>
      <c r="E108" s="3" t="s">
        <v>50</v>
      </c>
      <c r="F108" s="89">
        <v>3.6</v>
      </c>
    </row>
    <row r="109" spans="1:7">
      <c r="A109" s="3" t="s">
        <v>2055</v>
      </c>
      <c r="B109" s="3" t="s">
        <v>2050</v>
      </c>
      <c r="C109" s="3">
        <v>2015</v>
      </c>
      <c r="D109" s="3" t="s">
        <v>2056</v>
      </c>
      <c r="E109" s="3" t="s">
        <v>51</v>
      </c>
      <c r="F109" s="89">
        <v>8.5</v>
      </c>
    </row>
    <row r="110" spans="1:7">
      <c r="A110" s="3" t="s">
        <v>2055</v>
      </c>
      <c r="B110" s="3" t="s">
        <v>2050</v>
      </c>
      <c r="C110" s="3">
        <v>2015</v>
      </c>
      <c r="D110" s="3" t="s">
        <v>2056</v>
      </c>
      <c r="E110" s="3" t="s">
        <v>52</v>
      </c>
      <c r="F110" s="89">
        <v>4.0999999999999996</v>
      </c>
    </row>
    <row r="111" spans="1:7">
      <c r="A111" s="3" t="s">
        <v>2055</v>
      </c>
      <c r="B111" s="3" t="s">
        <v>2050</v>
      </c>
      <c r="C111" s="3">
        <v>2015</v>
      </c>
      <c r="D111" s="3" t="s">
        <v>2056</v>
      </c>
      <c r="E111" s="3" t="s">
        <v>53</v>
      </c>
      <c r="F111" s="89">
        <v>1.1000000000000001</v>
      </c>
    </row>
    <row r="112" spans="1:7">
      <c r="A112" s="3" t="s">
        <v>2055</v>
      </c>
      <c r="B112" s="3" t="s">
        <v>2050</v>
      </c>
      <c r="C112" s="3">
        <v>2015</v>
      </c>
      <c r="D112" s="3" t="s">
        <v>2056</v>
      </c>
      <c r="E112" s="3" t="s">
        <v>54</v>
      </c>
      <c r="F112" s="89">
        <v>4.8</v>
      </c>
    </row>
    <row r="113" spans="1:7">
      <c r="A113" s="3" t="s">
        <v>2055</v>
      </c>
      <c r="B113" s="3" t="s">
        <v>2051</v>
      </c>
      <c r="C113" s="3">
        <v>2015</v>
      </c>
      <c r="D113" s="3" t="s">
        <v>2056</v>
      </c>
      <c r="E113" s="3" t="s">
        <v>46</v>
      </c>
      <c r="F113" s="89">
        <v>3.9</v>
      </c>
    </row>
    <row r="114" spans="1:7">
      <c r="A114" s="3" t="s">
        <v>2055</v>
      </c>
      <c r="B114" s="3" t="s">
        <v>2051</v>
      </c>
      <c r="C114" s="3">
        <v>2015</v>
      </c>
      <c r="D114" s="3" t="s">
        <v>2056</v>
      </c>
      <c r="E114" s="3" t="s">
        <v>47</v>
      </c>
      <c r="F114" s="89">
        <v>3.5</v>
      </c>
    </row>
    <row r="115" spans="1:7">
      <c r="A115" s="3" t="s">
        <v>2055</v>
      </c>
      <c r="B115" s="3" t="s">
        <v>2051</v>
      </c>
      <c r="C115" s="3">
        <v>2015</v>
      </c>
      <c r="D115" s="3" t="s">
        <v>2056</v>
      </c>
      <c r="E115" s="3" t="s">
        <v>48</v>
      </c>
      <c r="F115" s="89">
        <v>3.6</v>
      </c>
    </row>
    <row r="116" spans="1:7">
      <c r="A116" s="3" t="s">
        <v>2055</v>
      </c>
      <c r="B116" s="3" t="s">
        <v>2051</v>
      </c>
      <c r="C116" s="3">
        <v>2015</v>
      </c>
      <c r="D116" s="3" t="s">
        <v>2056</v>
      </c>
      <c r="E116" s="3" t="s">
        <v>49</v>
      </c>
      <c r="F116" s="89">
        <v>7.2</v>
      </c>
    </row>
    <row r="117" spans="1:7">
      <c r="A117" s="3" t="s">
        <v>2055</v>
      </c>
      <c r="B117" s="3" t="s">
        <v>2051</v>
      </c>
      <c r="C117" s="3">
        <v>2015</v>
      </c>
      <c r="D117" s="3" t="s">
        <v>2056</v>
      </c>
      <c r="E117" s="3" t="s">
        <v>50</v>
      </c>
      <c r="F117" s="89">
        <v>10.8</v>
      </c>
    </row>
    <row r="118" spans="1:7">
      <c r="A118" s="3" t="s">
        <v>2055</v>
      </c>
      <c r="B118" s="3" t="s">
        <v>2051</v>
      </c>
      <c r="C118" s="3">
        <v>2015</v>
      </c>
      <c r="D118" s="3" t="s">
        <v>2056</v>
      </c>
      <c r="E118" s="3" t="s">
        <v>51</v>
      </c>
      <c r="F118" s="89">
        <v>2.6</v>
      </c>
    </row>
    <row r="119" spans="1:7">
      <c r="A119" s="3" t="s">
        <v>2055</v>
      </c>
      <c r="B119" s="3" t="s">
        <v>2051</v>
      </c>
      <c r="C119" s="3">
        <v>2015</v>
      </c>
      <c r="D119" s="3" t="s">
        <v>2056</v>
      </c>
      <c r="E119" s="3" t="s">
        <v>52</v>
      </c>
      <c r="F119" s="89">
        <v>8.6</v>
      </c>
    </row>
    <row r="120" spans="1:7">
      <c r="A120" s="3" t="s">
        <v>2055</v>
      </c>
      <c r="B120" s="3" t="s">
        <v>2051</v>
      </c>
      <c r="C120" s="3">
        <v>2015</v>
      </c>
      <c r="D120" s="3" t="s">
        <v>2056</v>
      </c>
      <c r="E120" s="3" t="s">
        <v>53</v>
      </c>
      <c r="F120" s="89">
        <v>4.5999999999999996</v>
      </c>
    </row>
    <row r="121" spans="1:7">
      <c r="A121" s="3" t="s">
        <v>2055</v>
      </c>
      <c r="B121" s="3" t="s">
        <v>2051</v>
      </c>
      <c r="C121" s="3">
        <v>2015</v>
      </c>
      <c r="D121" s="3" t="s">
        <v>2056</v>
      </c>
      <c r="E121" s="3" t="s">
        <v>54</v>
      </c>
      <c r="F121" s="89">
        <v>4.7</v>
      </c>
    </row>
    <row r="122" spans="1:7">
      <c r="A122" s="3" t="s">
        <v>2055</v>
      </c>
      <c r="B122" s="3" t="s">
        <v>2052</v>
      </c>
      <c r="C122" s="3">
        <v>2015</v>
      </c>
      <c r="D122" s="3" t="s">
        <v>2056</v>
      </c>
      <c r="E122" s="3" t="s">
        <v>46</v>
      </c>
      <c r="F122" s="89">
        <v>1.9</v>
      </c>
      <c r="G122" s="10"/>
    </row>
    <row r="123" spans="1:7">
      <c r="A123" s="3" t="s">
        <v>2055</v>
      </c>
      <c r="B123" s="3" t="s">
        <v>2052</v>
      </c>
      <c r="C123" s="3">
        <v>2015</v>
      </c>
      <c r="D123" s="3" t="s">
        <v>2056</v>
      </c>
      <c r="E123" s="3" t="s">
        <v>47</v>
      </c>
      <c r="F123" s="89">
        <v>2</v>
      </c>
      <c r="G123" s="10"/>
    </row>
    <row r="124" spans="1:7">
      <c r="A124" s="3" t="s">
        <v>2055</v>
      </c>
      <c r="B124" s="3" t="s">
        <v>2052</v>
      </c>
      <c r="C124" s="3">
        <v>2015</v>
      </c>
      <c r="D124" s="3" t="s">
        <v>2056</v>
      </c>
      <c r="E124" s="3" t="s">
        <v>48</v>
      </c>
      <c r="F124" s="89">
        <v>3</v>
      </c>
      <c r="G124" s="10"/>
    </row>
    <row r="125" spans="1:7">
      <c r="A125" s="3" t="s">
        <v>2055</v>
      </c>
      <c r="B125" s="3" t="s">
        <v>2052</v>
      </c>
      <c r="C125" s="3">
        <v>2015</v>
      </c>
      <c r="D125" s="3" t="s">
        <v>2056</v>
      </c>
      <c r="E125" s="3" t="s">
        <v>49</v>
      </c>
      <c r="F125" s="89">
        <v>8</v>
      </c>
      <c r="G125" s="10"/>
    </row>
    <row r="126" spans="1:7">
      <c r="A126" s="3" t="s">
        <v>2055</v>
      </c>
      <c r="B126" s="3" t="s">
        <v>2052</v>
      </c>
      <c r="C126" s="3">
        <v>2015</v>
      </c>
      <c r="D126" s="3" t="s">
        <v>2056</v>
      </c>
      <c r="E126" s="3" t="s">
        <v>50</v>
      </c>
      <c r="F126" s="89">
        <v>4.0999999999999996</v>
      </c>
      <c r="G126" s="10"/>
    </row>
    <row r="127" spans="1:7">
      <c r="A127" s="3" t="s">
        <v>2055</v>
      </c>
      <c r="B127" s="3" t="s">
        <v>2052</v>
      </c>
      <c r="C127" s="3">
        <v>2015</v>
      </c>
      <c r="D127" s="3" t="s">
        <v>2056</v>
      </c>
      <c r="E127" s="3" t="s">
        <v>51</v>
      </c>
      <c r="F127" s="89">
        <v>7.4</v>
      </c>
      <c r="G127" s="10"/>
    </row>
    <row r="128" spans="1:7">
      <c r="A128" s="3" t="s">
        <v>2055</v>
      </c>
      <c r="B128" s="3" t="s">
        <v>2052</v>
      </c>
      <c r="C128" s="3">
        <v>2015</v>
      </c>
      <c r="D128" s="3" t="s">
        <v>2056</v>
      </c>
      <c r="E128" s="3" t="s">
        <v>52</v>
      </c>
      <c r="F128" s="89">
        <v>3.1</v>
      </c>
      <c r="G128" s="10"/>
    </row>
    <row r="129" spans="1:7">
      <c r="A129" s="3" t="s">
        <v>2055</v>
      </c>
      <c r="B129" s="3" t="s">
        <v>2052</v>
      </c>
      <c r="C129" s="3">
        <v>2015</v>
      </c>
      <c r="D129" s="3" t="s">
        <v>2056</v>
      </c>
      <c r="E129" s="3" t="s">
        <v>53</v>
      </c>
      <c r="F129" s="89">
        <v>7.2</v>
      </c>
      <c r="G129" s="10"/>
    </row>
    <row r="130" spans="1:7">
      <c r="A130" s="3" t="s">
        <v>2055</v>
      </c>
      <c r="B130" s="3" t="s">
        <v>2052</v>
      </c>
      <c r="C130" s="3">
        <v>2015</v>
      </c>
      <c r="D130" s="3" t="s">
        <v>2056</v>
      </c>
      <c r="E130" s="3" t="s">
        <v>54</v>
      </c>
      <c r="F130" s="89">
        <v>3.1</v>
      </c>
      <c r="G130" s="10"/>
    </row>
    <row r="131" spans="1:7">
      <c r="A131" s="3" t="s">
        <v>2055</v>
      </c>
      <c r="B131" s="3" t="s">
        <v>2057</v>
      </c>
      <c r="C131" s="3">
        <v>2015</v>
      </c>
      <c r="D131" s="3" t="s">
        <v>2056</v>
      </c>
      <c r="E131" s="3" t="s">
        <v>46</v>
      </c>
      <c r="F131" s="89">
        <v>3.6</v>
      </c>
      <c r="G131" s="10"/>
    </row>
    <row r="132" spans="1:7">
      <c r="A132" s="3" t="s">
        <v>2055</v>
      </c>
      <c r="B132" s="3" t="s">
        <v>2057</v>
      </c>
      <c r="C132" s="3">
        <v>2015</v>
      </c>
      <c r="D132" s="3" t="s">
        <v>2056</v>
      </c>
      <c r="E132" s="3" t="s">
        <v>47</v>
      </c>
      <c r="F132" s="89">
        <v>4.0999999999999996</v>
      </c>
      <c r="G132" s="10"/>
    </row>
    <row r="133" spans="1:7">
      <c r="A133" s="3" t="s">
        <v>2055</v>
      </c>
      <c r="B133" s="3" t="s">
        <v>2057</v>
      </c>
      <c r="C133" s="3">
        <v>2015</v>
      </c>
      <c r="D133" s="3" t="s">
        <v>2056</v>
      </c>
      <c r="E133" s="3" t="s">
        <v>48</v>
      </c>
      <c r="F133" s="89">
        <v>6</v>
      </c>
      <c r="G133" s="10"/>
    </row>
    <row r="134" spans="1:7">
      <c r="A134" s="3" t="s">
        <v>2055</v>
      </c>
      <c r="B134" s="3" t="s">
        <v>2057</v>
      </c>
      <c r="C134" s="3">
        <v>2015</v>
      </c>
      <c r="D134" s="3" t="s">
        <v>2056</v>
      </c>
      <c r="E134" s="3" t="s">
        <v>49</v>
      </c>
      <c r="F134" s="89">
        <v>3.6</v>
      </c>
      <c r="G134" s="10"/>
    </row>
    <row r="135" spans="1:7">
      <c r="A135" s="3" t="s">
        <v>2055</v>
      </c>
      <c r="B135" s="3" t="s">
        <v>2057</v>
      </c>
      <c r="C135" s="3">
        <v>2015</v>
      </c>
      <c r="D135" s="3" t="s">
        <v>2056</v>
      </c>
      <c r="E135" s="3" t="s">
        <v>50</v>
      </c>
      <c r="F135" s="89">
        <v>6.9</v>
      </c>
      <c r="G135" s="10"/>
    </row>
    <row r="136" spans="1:7">
      <c r="A136" s="3" t="s">
        <v>2055</v>
      </c>
      <c r="B136" s="3" t="s">
        <v>2057</v>
      </c>
      <c r="C136" s="3">
        <v>2015</v>
      </c>
      <c r="D136" s="3" t="s">
        <v>2056</v>
      </c>
      <c r="E136" s="3" t="s">
        <v>51</v>
      </c>
      <c r="F136" s="89">
        <v>2.7</v>
      </c>
      <c r="G136" s="10"/>
    </row>
    <row r="137" spans="1:7">
      <c r="A137" s="3" t="s">
        <v>2055</v>
      </c>
      <c r="B137" s="3" t="s">
        <v>2057</v>
      </c>
      <c r="C137" s="3">
        <v>2015</v>
      </c>
      <c r="D137" s="3" t="s">
        <v>2056</v>
      </c>
      <c r="E137" s="3" t="s">
        <v>52</v>
      </c>
      <c r="F137" s="89">
        <v>4.5</v>
      </c>
      <c r="G137" s="10"/>
    </row>
    <row r="138" spans="1:7">
      <c r="A138" s="3" t="s">
        <v>2055</v>
      </c>
      <c r="B138" s="3" t="s">
        <v>2057</v>
      </c>
      <c r="C138" s="3">
        <v>2015</v>
      </c>
      <c r="D138" s="3" t="s">
        <v>2056</v>
      </c>
      <c r="E138" s="3" t="s">
        <v>53</v>
      </c>
      <c r="F138" s="89">
        <v>3.6</v>
      </c>
      <c r="G138" s="10"/>
    </row>
    <row r="139" spans="1:7">
      <c r="A139" s="3" t="s">
        <v>2055</v>
      </c>
      <c r="B139" s="3" t="s">
        <v>2057</v>
      </c>
      <c r="C139" s="3">
        <v>2015</v>
      </c>
      <c r="D139" s="3" t="s">
        <v>2056</v>
      </c>
      <c r="E139" s="3" t="s">
        <v>54</v>
      </c>
      <c r="F139" s="89">
        <v>4.4000000000000004</v>
      </c>
      <c r="G139" s="10"/>
    </row>
    <row r="140" spans="1:7">
      <c r="A140" s="3" t="s">
        <v>2055</v>
      </c>
      <c r="B140" s="3" t="s">
        <v>2042</v>
      </c>
      <c r="C140" s="3">
        <v>2016</v>
      </c>
      <c r="D140" s="3" t="s">
        <v>2056</v>
      </c>
      <c r="E140" s="3" t="s">
        <v>46</v>
      </c>
      <c r="F140" s="89">
        <v>59.5</v>
      </c>
      <c r="G140" s="10"/>
    </row>
    <row r="141" spans="1:7">
      <c r="A141" s="3" t="s">
        <v>2055</v>
      </c>
      <c r="B141" s="3" t="s">
        <v>2042</v>
      </c>
      <c r="C141" s="3">
        <v>2016</v>
      </c>
      <c r="D141" s="3" t="s">
        <v>2056</v>
      </c>
      <c r="E141" s="3" t="s">
        <v>47</v>
      </c>
      <c r="F141" s="89">
        <v>53.5</v>
      </c>
      <c r="G141" s="10"/>
    </row>
    <row r="142" spans="1:7">
      <c r="A142" s="3" t="s">
        <v>2055</v>
      </c>
      <c r="B142" s="3" t="s">
        <v>2042</v>
      </c>
      <c r="C142" s="3">
        <v>2016</v>
      </c>
      <c r="D142" s="3" t="s">
        <v>2056</v>
      </c>
      <c r="E142" s="3" t="s">
        <v>48</v>
      </c>
      <c r="F142" s="89">
        <v>61.8</v>
      </c>
      <c r="G142" s="10"/>
    </row>
    <row r="143" spans="1:7">
      <c r="A143" s="3" t="s">
        <v>2055</v>
      </c>
      <c r="B143" s="3" t="s">
        <v>2042</v>
      </c>
      <c r="C143" s="3">
        <v>2016</v>
      </c>
      <c r="D143" s="3" t="s">
        <v>2056</v>
      </c>
      <c r="E143" s="3" t="s">
        <v>49</v>
      </c>
      <c r="F143" s="89">
        <v>58.8</v>
      </c>
      <c r="G143" s="10"/>
    </row>
    <row r="144" spans="1:7">
      <c r="A144" s="3" t="s">
        <v>2055</v>
      </c>
      <c r="B144" s="3" t="s">
        <v>2042</v>
      </c>
      <c r="C144" s="3">
        <v>2016</v>
      </c>
      <c r="D144" s="3" t="s">
        <v>2056</v>
      </c>
      <c r="E144" s="3" t="s">
        <v>50</v>
      </c>
      <c r="F144" s="89">
        <v>56.2</v>
      </c>
      <c r="G144" s="10"/>
    </row>
    <row r="145" spans="1:7">
      <c r="A145" s="3" t="s">
        <v>2055</v>
      </c>
      <c r="B145" s="3" t="s">
        <v>2042</v>
      </c>
      <c r="C145" s="3">
        <v>2016</v>
      </c>
      <c r="D145" s="3" t="s">
        <v>2056</v>
      </c>
      <c r="E145" s="3" t="s">
        <v>51</v>
      </c>
      <c r="F145" s="89">
        <v>44.9</v>
      </c>
      <c r="G145" s="10"/>
    </row>
    <row r="146" spans="1:7">
      <c r="A146" s="3" t="s">
        <v>2055</v>
      </c>
      <c r="B146" s="3" t="s">
        <v>2042</v>
      </c>
      <c r="C146" s="3">
        <v>2016</v>
      </c>
      <c r="D146" s="3" t="s">
        <v>2056</v>
      </c>
      <c r="E146" s="3" t="s">
        <v>52</v>
      </c>
      <c r="F146" s="89">
        <v>65.400000000000006</v>
      </c>
      <c r="G146" s="10"/>
    </row>
    <row r="147" spans="1:7">
      <c r="A147" s="3" t="s">
        <v>2055</v>
      </c>
      <c r="B147" s="3" t="s">
        <v>2042</v>
      </c>
      <c r="C147" s="3">
        <v>2016</v>
      </c>
      <c r="D147" s="3" t="s">
        <v>2056</v>
      </c>
      <c r="E147" s="3" t="s">
        <v>53</v>
      </c>
      <c r="F147" s="89">
        <v>39.299999999999997</v>
      </c>
      <c r="G147" s="10"/>
    </row>
    <row r="148" spans="1:7">
      <c r="A148" s="3" t="s">
        <v>2055</v>
      </c>
      <c r="B148" s="3" t="s">
        <v>2042</v>
      </c>
      <c r="C148" s="3">
        <v>2016</v>
      </c>
      <c r="D148" s="3" t="s">
        <v>2056</v>
      </c>
      <c r="E148" s="3" t="s">
        <v>54</v>
      </c>
      <c r="F148" s="89">
        <v>57.7</v>
      </c>
      <c r="G148" s="10"/>
    </row>
    <row r="149" spans="1:7">
      <c r="A149" s="3" t="s">
        <v>2055</v>
      </c>
      <c r="B149" s="3" t="s">
        <v>2050</v>
      </c>
      <c r="C149" s="3">
        <v>2016</v>
      </c>
      <c r="D149" s="3" t="s">
        <v>2056</v>
      </c>
      <c r="E149" s="3" t="s">
        <v>46</v>
      </c>
      <c r="F149" s="89">
        <v>4.9000000000000004</v>
      </c>
      <c r="G149" s="10"/>
    </row>
    <row r="150" spans="1:7">
      <c r="A150" s="3" t="s">
        <v>2055</v>
      </c>
      <c r="B150" s="3" t="s">
        <v>2050</v>
      </c>
      <c r="C150" s="3">
        <v>2016</v>
      </c>
      <c r="D150" s="3" t="s">
        <v>2056</v>
      </c>
      <c r="E150" s="3" t="s">
        <v>47</v>
      </c>
      <c r="F150" s="89">
        <v>5.0999999999999996</v>
      </c>
      <c r="G150" s="10"/>
    </row>
    <row r="151" spans="1:7">
      <c r="A151" s="3" t="s">
        <v>2055</v>
      </c>
      <c r="B151" s="3" t="s">
        <v>2050</v>
      </c>
      <c r="C151" s="3">
        <v>2016</v>
      </c>
      <c r="D151" s="3" t="s">
        <v>2056</v>
      </c>
      <c r="E151" s="3" t="s">
        <v>48</v>
      </c>
      <c r="F151" s="89">
        <v>5.5</v>
      </c>
      <c r="G151" s="10"/>
    </row>
    <row r="152" spans="1:7">
      <c r="A152" s="3" t="s">
        <v>2055</v>
      </c>
      <c r="B152" s="3" t="s">
        <v>2050</v>
      </c>
      <c r="C152" s="3">
        <v>2016</v>
      </c>
      <c r="D152" s="3" t="s">
        <v>2056</v>
      </c>
      <c r="E152" s="3" t="s">
        <v>49</v>
      </c>
      <c r="F152" s="89">
        <v>3.2</v>
      </c>
      <c r="G152" s="10"/>
    </row>
    <row r="153" spans="1:7">
      <c r="A153" s="3" t="s">
        <v>2055</v>
      </c>
      <c r="B153" s="3" t="s">
        <v>2050</v>
      </c>
      <c r="C153" s="3">
        <v>2016</v>
      </c>
      <c r="D153" s="3" t="s">
        <v>2056</v>
      </c>
      <c r="E153" s="3" t="s">
        <v>50</v>
      </c>
      <c r="F153" s="89">
        <v>3.3</v>
      </c>
      <c r="G153" s="10"/>
    </row>
    <row r="154" spans="1:7">
      <c r="A154" s="3" t="s">
        <v>2055</v>
      </c>
      <c r="B154" s="3" t="s">
        <v>2050</v>
      </c>
      <c r="C154" s="3">
        <v>2016</v>
      </c>
      <c r="D154" s="3" t="s">
        <v>2056</v>
      </c>
      <c r="E154" s="3" t="s">
        <v>51</v>
      </c>
      <c r="F154" s="89">
        <v>9.1</v>
      </c>
      <c r="G154" s="10"/>
    </row>
    <row r="155" spans="1:7">
      <c r="A155" s="3" t="s">
        <v>2055</v>
      </c>
      <c r="B155" s="3" t="s">
        <v>2050</v>
      </c>
      <c r="C155" s="3">
        <v>2016</v>
      </c>
      <c r="D155" s="3" t="s">
        <v>2056</v>
      </c>
      <c r="E155" s="3" t="s">
        <v>52</v>
      </c>
      <c r="F155" s="89">
        <v>4.4000000000000004</v>
      </c>
      <c r="G155" s="10"/>
    </row>
    <row r="156" spans="1:7">
      <c r="A156" s="3" t="s">
        <v>2055</v>
      </c>
      <c r="B156" s="3" t="s">
        <v>2050</v>
      </c>
      <c r="C156" s="3">
        <v>2016</v>
      </c>
      <c r="D156" s="3" t="s">
        <v>2056</v>
      </c>
      <c r="E156" s="3" t="s">
        <v>53</v>
      </c>
      <c r="F156" s="89">
        <v>1</v>
      </c>
      <c r="G156" s="10"/>
    </row>
    <row r="157" spans="1:7">
      <c r="A157" s="3" t="s">
        <v>2055</v>
      </c>
      <c r="B157" s="3" t="s">
        <v>2050</v>
      </c>
      <c r="C157" s="3">
        <v>2016</v>
      </c>
      <c r="D157" s="3" t="s">
        <v>2056</v>
      </c>
      <c r="E157" s="3" t="s">
        <v>54</v>
      </c>
      <c r="F157" s="89">
        <v>4.8</v>
      </c>
      <c r="G157" s="10"/>
    </row>
    <row r="158" spans="1:7">
      <c r="A158" s="3" t="s">
        <v>2055</v>
      </c>
      <c r="B158" s="3" t="s">
        <v>2051</v>
      </c>
      <c r="C158" s="3">
        <v>2016</v>
      </c>
      <c r="D158" s="3" t="s">
        <v>2056</v>
      </c>
      <c r="E158" s="3" t="s">
        <v>46</v>
      </c>
      <c r="F158" s="89">
        <v>4.0999999999999996</v>
      </c>
      <c r="G158" s="10"/>
    </row>
    <row r="159" spans="1:7">
      <c r="A159" s="3" t="s">
        <v>2055</v>
      </c>
      <c r="B159" s="3" t="s">
        <v>2051</v>
      </c>
      <c r="C159" s="3">
        <v>2016</v>
      </c>
      <c r="D159" s="3" t="s">
        <v>2056</v>
      </c>
      <c r="E159" s="3" t="s">
        <v>47</v>
      </c>
      <c r="F159" s="89">
        <v>3.3</v>
      </c>
      <c r="G159" s="10"/>
    </row>
    <row r="160" spans="1:7">
      <c r="A160" s="3" t="s">
        <v>2055</v>
      </c>
      <c r="B160" s="3" t="s">
        <v>2051</v>
      </c>
      <c r="C160" s="3">
        <v>2016</v>
      </c>
      <c r="D160" s="3" t="s">
        <v>2056</v>
      </c>
      <c r="E160" s="3" t="s">
        <v>48</v>
      </c>
      <c r="F160" s="89">
        <v>3.9</v>
      </c>
      <c r="G160" s="10"/>
    </row>
    <row r="161" spans="1:7">
      <c r="A161" s="3" t="s">
        <v>2055</v>
      </c>
      <c r="B161" s="3" t="s">
        <v>2051</v>
      </c>
      <c r="C161" s="3">
        <v>2016</v>
      </c>
      <c r="D161" s="3" t="s">
        <v>2056</v>
      </c>
      <c r="E161" s="3" t="s">
        <v>49</v>
      </c>
      <c r="F161" s="89">
        <v>6.7</v>
      </c>
      <c r="G161" s="10"/>
    </row>
    <row r="162" spans="1:7">
      <c r="A162" s="3" t="s">
        <v>2055</v>
      </c>
      <c r="B162" s="3" t="s">
        <v>2051</v>
      </c>
      <c r="C162" s="3">
        <v>2016</v>
      </c>
      <c r="D162" s="3" t="s">
        <v>2056</v>
      </c>
      <c r="E162" s="3" t="s">
        <v>50</v>
      </c>
      <c r="F162" s="89">
        <v>11.1</v>
      </c>
      <c r="G162" s="10"/>
    </row>
    <row r="163" spans="1:7">
      <c r="A163" s="3" t="s">
        <v>2055</v>
      </c>
      <c r="B163" s="3" t="s">
        <v>2051</v>
      </c>
      <c r="C163" s="3">
        <v>2016</v>
      </c>
      <c r="D163" s="3" t="s">
        <v>2056</v>
      </c>
      <c r="E163" s="3" t="s">
        <v>51</v>
      </c>
      <c r="F163" s="89">
        <v>2.7</v>
      </c>
      <c r="G163" s="10"/>
    </row>
    <row r="164" spans="1:7">
      <c r="A164" s="3" t="s">
        <v>2055</v>
      </c>
      <c r="B164" s="3" t="s">
        <v>2051</v>
      </c>
      <c r="C164" s="3">
        <v>2016</v>
      </c>
      <c r="D164" s="3" t="s">
        <v>2056</v>
      </c>
      <c r="E164" s="3" t="s">
        <v>52</v>
      </c>
      <c r="F164" s="89">
        <v>8.6</v>
      </c>
      <c r="G164" s="10"/>
    </row>
    <row r="165" spans="1:7">
      <c r="A165" s="3" t="s">
        <v>2055</v>
      </c>
      <c r="B165" s="3" t="s">
        <v>2051</v>
      </c>
      <c r="C165" s="3">
        <v>2016</v>
      </c>
      <c r="D165" s="3" t="s">
        <v>2056</v>
      </c>
      <c r="E165" s="3" t="s">
        <v>53</v>
      </c>
      <c r="F165" s="89">
        <v>4.7</v>
      </c>
      <c r="G165" s="10"/>
    </row>
    <row r="166" spans="1:7">
      <c r="A166" s="3" t="s">
        <v>2055</v>
      </c>
      <c r="B166" s="3" t="s">
        <v>2051</v>
      </c>
      <c r="C166" s="3">
        <v>2016</v>
      </c>
      <c r="D166" s="3" t="s">
        <v>2056</v>
      </c>
      <c r="E166" s="3" t="s">
        <v>54</v>
      </c>
      <c r="F166" s="89">
        <v>4.7</v>
      </c>
      <c r="G166" s="10"/>
    </row>
    <row r="167" spans="1:7">
      <c r="A167" s="3" t="s">
        <v>2055</v>
      </c>
      <c r="B167" s="3" t="s">
        <v>2052</v>
      </c>
      <c r="C167" s="3">
        <v>2016</v>
      </c>
      <c r="D167" s="3" t="s">
        <v>2056</v>
      </c>
      <c r="E167" s="3" t="s">
        <v>46</v>
      </c>
      <c r="F167" s="89">
        <v>1.8</v>
      </c>
      <c r="G167" s="10"/>
    </row>
    <row r="168" spans="1:7">
      <c r="A168" s="3" t="s">
        <v>2055</v>
      </c>
      <c r="B168" s="3" t="s">
        <v>2052</v>
      </c>
      <c r="C168" s="3">
        <v>2016</v>
      </c>
      <c r="D168" s="3" t="s">
        <v>2056</v>
      </c>
      <c r="E168" s="3" t="s">
        <v>47</v>
      </c>
      <c r="F168" s="89">
        <v>1.9</v>
      </c>
      <c r="G168" s="10"/>
    </row>
    <row r="169" spans="1:7">
      <c r="A169" s="3" t="s">
        <v>2055</v>
      </c>
      <c r="B169" s="3" t="s">
        <v>2052</v>
      </c>
      <c r="C169" s="3">
        <v>2016</v>
      </c>
      <c r="D169" s="3" t="s">
        <v>2056</v>
      </c>
      <c r="E169" s="3" t="s">
        <v>48</v>
      </c>
      <c r="F169" s="89">
        <v>2.9</v>
      </c>
      <c r="G169" s="10"/>
    </row>
    <row r="170" spans="1:7">
      <c r="A170" s="3" t="s">
        <v>2055</v>
      </c>
      <c r="B170" s="3" t="s">
        <v>2052</v>
      </c>
      <c r="C170" s="3">
        <v>2016</v>
      </c>
      <c r="D170" s="3" t="s">
        <v>2056</v>
      </c>
      <c r="E170" s="3" t="s">
        <v>49</v>
      </c>
      <c r="F170" s="89">
        <v>7.5</v>
      </c>
      <c r="G170" s="10"/>
    </row>
    <row r="171" spans="1:7">
      <c r="A171" s="3" t="s">
        <v>2055</v>
      </c>
      <c r="B171" s="3" t="s">
        <v>2052</v>
      </c>
      <c r="C171" s="3">
        <v>2016</v>
      </c>
      <c r="D171" s="3" t="s">
        <v>2056</v>
      </c>
      <c r="E171" s="3" t="s">
        <v>50</v>
      </c>
      <c r="F171" s="89">
        <v>3.9</v>
      </c>
      <c r="G171" s="10"/>
    </row>
    <row r="172" spans="1:7">
      <c r="A172" s="3" t="s">
        <v>2055</v>
      </c>
      <c r="B172" s="3" t="s">
        <v>2052</v>
      </c>
      <c r="C172" s="3">
        <v>2016</v>
      </c>
      <c r="D172" s="3" t="s">
        <v>2056</v>
      </c>
      <c r="E172" s="3" t="s">
        <v>51</v>
      </c>
      <c r="F172" s="89">
        <v>6.8</v>
      </c>
      <c r="G172" s="10"/>
    </row>
    <row r="173" spans="1:7">
      <c r="A173" s="3" t="s">
        <v>2055</v>
      </c>
      <c r="B173" s="3" t="s">
        <v>2052</v>
      </c>
      <c r="C173" s="3">
        <v>2016</v>
      </c>
      <c r="D173" s="3" t="s">
        <v>2056</v>
      </c>
      <c r="E173" s="3" t="s">
        <v>52</v>
      </c>
      <c r="F173" s="89">
        <v>2.6</v>
      </c>
      <c r="G173" s="10"/>
    </row>
    <row r="174" spans="1:7">
      <c r="A174" s="3" t="s">
        <v>2055</v>
      </c>
      <c r="B174" s="3" t="s">
        <v>2052</v>
      </c>
      <c r="C174" s="3">
        <v>2016</v>
      </c>
      <c r="D174" s="3" t="s">
        <v>2056</v>
      </c>
      <c r="E174" s="3" t="s">
        <v>53</v>
      </c>
      <c r="F174" s="89">
        <v>6.8</v>
      </c>
      <c r="G174" s="10"/>
    </row>
    <row r="175" spans="1:7">
      <c r="A175" s="3" t="s">
        <v>2055</v>
      </c>
      <c r="B175" s="3" t="s">
        <v>2052</v>
      </c>
      <c r="C175" s="3">
        <v>2016</v>
      </c>
      <c r="D175" s="3" t="s">
        <v>2056</v>
      </c>
      <c r="E175" s="3" t="s">
        <v>54</v>
      </c>
      <c r="F175" s="89">
        <v>3</v>
      </c>
      <c r="G175" s="10"/>
    </row>
    <row r="176" spans="1:7">
      <c r="A176" s="3" t="s">
        <v>2055</v>
      </c>
      <c r="B176" s="3" t="s">
        <v>2057</v>
      </c>
      <c r="C176" s="3">
        <v>2016</v>
      </c>
      <c r="D176" s="3" t="s">
        <v>2056</v>
      </c>
      <c r="E176" s="3" t="s">
        <v>46</v>
      </c>
      <c r="F176" s="89">
        <v>3.8</v>
      </c>
      <c r="G176" s="10"/>
    </row>
    <row r="177" spans="1:7">
      <c r="A177" s="3" t="s">
        <v>2055</v>
      </c>
      <c r="B177" s="3" t="s">
        <v>2057</v>
      </c>
      <c r="C177" s="3">
        <v>2016</v>
      </c>
      <c r="D177" s="3" t="s">
        <v>2056</v>
      </c>
      <c r="E177" s="3" t="s">
        <v>47</v>
      </c>
      <c r="F177" s="89">
        <v>4.8</v>
      </c>
      <c r="G177" s="10"/>
    </row>
    <row r="178" spans="1:7">
      <c r="A178" s="3" t="s">
        <v>2055</v>
      </c>
      <c r="B178" s="3" t="s">
        <v>2057</v>
      </c>
      <c r="C178" s="3">
        <v>2016</v>
      </c>
      <c r="D178" s="3" t="s">
        <v>2056</v>
      </c>
      <c r="E178" s="3" t="s">
        <v>48</v>
      </c>
      <c r="F178" s="89">
        <v>6.2</v>
      </c>
      <c r="G178" s="10"/>
    </row>
    <row r="179" spans="1:7">
      <c r="A179" s="3" t="s">
        <v>2055</v>
      </c>
      <c r="B179" s="3" t="s">
        <v>2057</v>
      </c>
      <c r="C179" s="3">
        <v>2016</v>
      </c>
      <c r="D179" s="3" t="s">
        <v>2056</v>
      </c>
      <c r="E179" s="3" t="s">
        <v>49</v>
      </c>
      <c r="F179" s="89">
        <v>4.5</v>
      </c>
      <c r="G179" s="10"/>
    </row>
    <row r="180" spans="1:7">
      <c r="A180" s="3" t="s">
        <v>2055</v>
      </c>
      <c r="B180" s="3" t="s">
        <v>2057</v>
      </c>
      <c r="C180" s="3">
        <v>2016</v>
      </c>
      <c r="D180" s="3" t="s">
        <v>2056</v>
      </c>
      <c r="E180" s="3" t="s">
        <v>50</v>
      </c>
      <c r="F180" s="89">
        <v>7.9</v>
      </c>
      <c r="G180" s="10"/>
    </row>
    <row r="181" spans="1:7">
      <c r="A181" s="3" t="s">
        <v>2055</v>
      </c>
      <c r="B181" s="3" t="s">
        <v>2057</v>
      </c>
      <c r="C181" s="3">
        <v>2016</v>
      </c>
      <c r="D181" s="3" t="s">
        <v>2056</v>
      </c>
      <c r="E181" s="3" t="s">
        <v>51</v>
      </c>
      <c r="F181" s="89">
        <v>2.1</v>
      </c>
      <c r="G181" s="10"/>
    </row>
    <row r="182" spans="1:7">
      <c r="A182" s="3" t="s">
        <v>2055</v>
      </c>
      <c r="B182" s="3" t="s">
        <v>2057</v>
      </c>
      <c r="C182" s="3">
        <v>2016</v>
      </c>
      <c r="D182" s="3" t="s">
        <v>2056</v>
      </c>
      <c r="E182" s="3" t="s">
        <v>52</v>
      </c>
      <c r="F182" s="89">
        <v>3.9</v>
      </c>
      <c r="G182" s="10"/>
    </row>
    <row r="183" spans="1:7">
      <c r="A183" s="3" t="s">
        <v>2055</v>
      </c>
      <c r="B183" s="3" t="s">
        <v>2057</v>
      </c>
      <c r="C183" s="3">
        <v>2016</v>
      </c>
      <c r="D183" s="3" t="s">
        <v>2056</v>
      </c>
      <c r="E183" s="3" t="s">
        <v>53</v>
      </c>
      <c r="F183" s="89">
        <v>4.2</v>
      </c>
      <c r="G183" s="10"/>
    </row>
    <row r="184" spans="1:7">
      <c r="A184" s="3" t="s">
        <v>2055</v>
      </c>
      <c r="B184" s="3" t="s">
        <v>2057</v>
      </c>
      <c r="C184" s="3">
        <v>2016</v>
      </c>
      <c r="D184" s="3" t="s">
        <v>2056</v>
      </c>
      <c r="E184" s="3" t="s">
        <v>54</v>
      </c>
      <c r="F184" s="89">
        <v>4.9000000000000004</v>
      </c>
      <c r="G184" s="10"/>
    </row>
    <row r="185" spans="1:7">
      <c r="A185" s="3" t="s">
        <v>2055</v>
      </c>
      <c r="B185" s="3" t="s">
        <v>2042</v>
      </c>
      <c r="C185" s="3">
        <v>2017</v>
      </c>
      <c r="D185" s="3" t="s">
        <v>2056</v>
      </c>
      <c r="E185" s="3" t="s">
        <v>46</v>
      </c>
      <c r="F185" s="5">
        <v>60</v>
      </c>
    </row>
    <row r="186" spans="1:7">
      <c r="A186" s="3" t="s">
        <v>2055</v>
      </c>
      <c r="B186" s="3" t="s">
        <v>2042</v>
      </c>
      <c r="C186" s="3">
        <v>2017</v>
      </c>
      <c r="D186" s="3" t="s">
        <v>2056</v>
      </c>
      <c r="E186" s="3" t="s">
        <v>47</v>
      </c>
      <c r="F186" s="5">
        <v>54.2</v>
      </c>
    </row>
    <row r="187" spans="1:7">
      <c r="A187" s="3" t="s">
        <v>2055</v>
      </c>
      <c r="B187" s="3" t="s">
        <v>2042</v>
      </c>
      <c r="C187" s="3">
        <v>2017</v>
      </c>
      <c r="D187" s="3" t="s">
        <v>2056</v>
      </c>
      <c r="E187" s="3" t="s">
        <v>48</v>
      </c>
      <c r="F187" s="5">
        <v>61.4</v>
      </c>
    </row>
    <row r="188" spans="1:7">
      <c r="A188" s="3" t="s">
        <v>2055</v>
      </c>
      <c r="B188" s="3" t="s">
        <v>2042</v>
      </c>
      <c r="C188" s="3">
        <v>2017</v>
      </c>
      <c r="D188" s="3" t="s">
        <v>2056</v>
      </c>
      <c r="E188" s="3" t="s">
        <v>49</v>
      </c>
      <c r="F188" s="5">
        <v>58.9</v>
      </c>
    </row>
    <row r="189" spans="1:7">
      <c r="A189" s="3" t="s">
        <v>2055</v>
      </c>
      <c r="B189" s="3" t="s">
        <v>2042</v>
      </c>
      <c r="C189" s="3">
        <v>2017</v>
      </c>
      <c r="D189" s="3" t="s">
        <v>2056</v>
      </c>
      <c r="E189" s="3" t="s">
        <v>50</v>
      </c>
      <c r="F189" s="5">
        <v>58.4</v>
      </c>
    </row>
    <row r="190" spans="1:7">
      <c r="A190" s="3" t="s">
        <v>2055</v>
      </c>
      <c r="B190" s="3" t="s">
        <v>2042</v>
      </c>
      <c r="C190" s="3">
        <v>2017</v>
      </c>
      <c r="D190" s="3" t="s">
        <v>2056</v>
      </c>
      <c r="E190" s="3" t="s">
        <v>51</v>
      </c>
      <c r="F190" s="5">
        <v>42.4</v>
      </c>
    </row>
    <row r="191" spans="1:7">
      <c r="A191" s="3" t="s">
        <v>2055</v>
      </c>
      <c r="B191" s="3" t="s">
        <v>2042</v>
      </c>
      <c r="C191" s="3">
        <v>2017</v>
      </c>
      <c r="D191" s="3" t="s">
        <v>2056</v>
      </c>
      <c r="E191" s="3" t="s">
        <v>52</v>
      </c>
      <c r="F191" s="5">
        <v>67.2</v>
      </c>
    </row>
    <row r="192" spans="1:7">
      <c r="A192" s="3" t="s">
        <v>2055</v>
      </c>
      <c r="B192" s="3" t="s">
        <v>2042</v>
      </c>
      <c r="C192" s="3">
        <v>2017</v>
      </c>
      <c r="D192" s="3" t="s">
        <v>2056</v>
      </c>
      <c r="E192" s="3" t="s">
        <v>53</v>
      </c>
      <c r="F192" s="5">
        <v>40.299999999999997</v>
      </c>
    </row>
    <row r="193" spans="1:6">
      <c r="A193" s="3" t="s">
        <v>2055</v>
      </c>
      <c r="B193" s="3" t="s">
        <v>2042</v>
      </c>
      <c r="C193" s="3">
        <v>2017</v>
      </c>
      <c r="D193" s="3" t="s">
        <v>2056</v>
      </c>
      <c r="E193" s="3" t="s">
        <v>54</v>
      </c>
      <c r="F193" s="5">
        <v>58.1</v>
      </c>
    </row>
    <row r="194" spans="1:6">
      <c r="A194" s="3" t="s">
        <v>2055</v>
      </c>
      <c r="B194" s="3" t="s">
        <v>2050</v>
      </c>
      <c r="C194" s="3">
        <v>2017</v>
      </c>
      <c r="D194" s="3" t="s">
        <v>2056</v>
      </c>
      <c r="E194" s="3" t="s">
        <v>46</v>
      </c>
      <c r="F194" s="5">
        <v>4.7</v>
      </c>
    </row>
    <row r="195" spans="1:6">
      <c r="A195" s="3" t="s">
        <v>2055</v>
      </c>
      <c r="B195" s="3" t="s">
        <v>2050</v>
      </c>
      <c r="C195" s="3">
        <v>2017</v>
      </c>
      <c r="D195" s="3" t="s">
        <v>2056</v>
      </c>
      <c r="E195" s="3" t="s">
        <v>47</v>
      </c>
      <c r="F195" s="5">
        <v>5</v>
      </c>
    </row>
    <row r="196" spans="1:6">
      <c r="A196" s="3" t="s">
        <v>2055</v>
      </c>
      <c r="B196" s="3" t="s">
        <v>2050</v>
      </c>
      <c r="C196" s="3">
        <v>2017</v>
      </c>
      <c r="D196" s="3" t="s">
        <v>2056</v>
      </c>
      <c r="E196" s="3" t="s">
        <v>48</v>
      </c>
      <c r="F196" s="5">
        <v>5.2</v>
      </c>
    </row>
    <row r="197" spans="1:6">
      <c r="A197" s="3" t="s">
        <v>2055</v>
      </c>
      <c r="B197" s="3" t="s">
        <v>2050</v>
      </c>
      <c r="C197" s="3">
        <v>2017</v>
      </c>
      <c r="D197" s="3" t="s">
        <v>2056</v>
      </c>
      <c r="E197" s="3" t="s">
        <v>49</v>
      </c>
      <c r="F197" s="5">
        <v>3.2</v>
      </c>
    </row>
    <row r="198" spans="1:6">
      <c r="A198" s="3" t="s">
        <v>2055</v>
      </c>
      <c r="B198" s="3" t="s">
        <v>2050</v>
      </c>
      <c r="C198" s="3">
        <v>2017</v>
      </c>
      <c r="D198" s="3" t="s">
        <v>2056</v>
      </c>
      <c r="E198" s="3" t="s">
        <v>50</v>
      </c>
      <c r="F198" s="5">
        <v>3.6</v>
      </c>
    </row>
    <row r="199" spans="1:6">
      <c r="A199" s="3" t="s">
        <v>2055</v>
      </c>
      <c r="B199" s="3" t="s">
        <v>2050</v>
      </c>
      <c r="C199" s="3">
        <v>2017</v>
      </c>
      <c r="D199" s="3" t="s">
        <v>2056</v>
      </c>
      <c r="E199" s="3" t="s">
        <v>51</v>
      </c>
      <c r="F199" s="5">
        <v>9.4</v>
      </c>
    </row>
    <row r="200" spans="1:6">
      <c r="A200" s="3" t="s">
        <v>2055</v>
      </c>
      <c r="B200" s="3" t="s">
        <v>2050</v>
      </c>
      <c r="C200" s="3">
        <v>2017</v>
      </c>
      <c r="D200" s="3" t="s">
        <v>2056</v>
      </c>
      <c r="E200" s="3" t="s">
        <v>52</v>
      </c>
      <c r="F200" s="5">
        <v>3.1</v>
      </c>
    </row>
    <row r="201" spans="1:6">
      <c r="A201" s="3" t="s">
        <v>2055</v>
      </c>
      <c r="B201" s="3" t="s">
        <v>2050</v>
      </c>
      <c r="C201" s="3">
        <v>2017</v>
      </c>
      <c r="D201" s="3" t="s">
        <v>2056</v>
      </c>
      <c r="E201" s="3" t="s">
        <v>53</v>
      </c>
      <c r="F201" s="5">
        <v>1.6</v>
      </c>
    </row>
    <row r="202" spans="1:6">
      <c r="A202" s="3" t="s">
        <v>2055</v>
      </c>
      <c r="B202" s="3" t="s">
        <v>2050</v>
      </c>
      <c r="C202" s="3">
        <v>2017</v>
      </c>
      <c r="D202" s="3" t="s">
        <v>2056</v>
      </c>
      <c r="E202" s="3" t="s">
        <v>54</v>
      </c>
      <c r="F202" s="5">
        <v>4.7</v>
      </c>
    </row>
    <row r="203" spans="1:6">
      <c r="A203" s="3" t="s">
        <v>2055</v>
      </c>
      <c r="B203" s="3" t="s">
        <v>2051</v>
      </c>
      <c r="C203" s="3">
        <v>2017</v>
      </c>
      <c r="D203" s="3" t="s">
        <v>2056</v>
      </c>
      <c r="E203" s="3" t="s">
        <v>46</v>
      </c>
      <c r="F203" s="5">
        <v>3.9</v>
      </c>
    </row>
    <row r="204" spans="1:6">
      <c r="A204" s="3" t="s">
        <v>2055</v>
      </c>
      <c r="B204" s="3" t="s">
        <v>2051</v>
      </c>
      <c r="C204" s="3">
        <v>2017</v>
      </c>
      <c r="D204" s="3" t="s">
        <v>2056</v>
      </c>
      <c r="E204" s="3" t="s">
        <v>47</v>
      </c>
      <c r="F204" s="5">
        <v>3.2</v>
      </c>
    </row>
    <row r="205" spans="1:6">
      <c r="A205" s="3" t="s">
        <v>2055</v>
      </c>
      <c r="B205" s="3" t="s">
        <v>2051</v>
      </c>
      <c r="C205" s="3">
        <v>2017</v>
      </c>
      <c r="D205" s="3" t="s">
        <v>2056</v>
      </c>
      <c r="E205" s="3" t="s">
        <v>48</v>
      </c>
      <c r="F205" s="5">
        <v>3.5</v>
      </c>
    </row>
    <row r="206" spans="1:6">
      <c r="A206" s="3" t="s">
        <v>2055</v>
      </c>
      <c r="B206" s="3" t="s">
        <v>2051</v>
      </c>
      <c r="C206" s="3">
        <v>2017</v>
      </c>
      <c r="D206" s="3" t="s">
        <v>2056</v>
      </c>
      <c r="E206" s="3" t="s">
        <v>49</v>
      </c>
      <c r="F206" s="5">
        <v>6.5</v>
      </c>
    </row>
    <row r="207" spans="1:6">
      <c r="A207" s="3" t="s">
        <v>2055</v>
      </c>
      <c r="B207" s="3" t="s">
        <v>2051</v>
      </c>
      <c r="C207" s="3">
        <v>2017</v>
      </c>
      <c r="D207" s="3" t="s">
        <v>2056</v>
      </c>
      <c r="E207" s="3" t="s">
        <v>50</v>
      </c>
      <c r="F207" s="5">
        <v>11</v>
      </c>
    </row>
    <row r="208" spans="1:6">
      <c r="A208" s="3" t="s">
        <v>2055</v>
      </c>
      <c r="B208" s="3" t="s">
        <v>2051</v>
      </c>
      <c r="C208" s="3">
        <v>2017</v>
      </c>
      <c r="D208" s="3" t="s">
        <v>2056</v>
      </c>
      <c r="E208" s="3" t="s">
        <v>51</v>
      </c>
      <c r="F208" s="5">
        <v>2.8</v>
      </c>
    </row>
    <row r="209" spans="1:7">
      <c r="A209" s="3" t="s">
        <v>2055</v>
      </c>
      <c r="B209" s="3" t="s">
        <v>2051</v>
      </c>
      <c r="C209" s="3">
        <v>2017</v>
      </c>
      <c r="D209" s="3" t="s">
        <v>2056</v>
      </c>
      <c r="E209" s="3" t="s">
        <v>52</v>
      </c>
      <c r="F209" s="5">
        <v>8.1</v>
      </c>
    </row>
    <row r="210" spans="1:7">
      <c r="A210" s="3" t="s">
        <v>2055</v>
      </c>
      <c r="B210" s="3" t="s">
        <v>2051</v>
      </c>
      <c r="C210" s="3">
        <v>2017</v>
      </c>
      <c r="D210" s="3" t="s">
        <v>2056</v>
      </c>
      <c r="E210" s="3" t="s">
        <v>53</v>
      </c>
      <c r="F210" s="5">
        <v>4.3</v>
      </c>
    </row>
    <row r="211" spans="1:7">
      <c r="A211" s="3" t="s">
        <v>2055</v>
      </c>
      <c r="B211" s="3" t="s">
        <v>2051</v>
      </c>
      <c r="C211" s="3">
        <v>2017</v>
      </c>
      <c r="D211" s="3" t="s">
        <v>2056</v>
      </c>
      <c r="E211" s="3" t="s">
        <v>54</v>
      </c>
      <c r="F211" s="5">
        <v>4.5</v>
      </c>
    </row>
    <row r="212" spans="1:7">
      <c r="A212" s="3" t="s">
        <v>2055</v>
      </c>
      <c r="B212" s="3" t="s">
        <v>2052</v>
      </c>
      <c r="C212" s="3">
        <v>2017</v>
      </c>
      <c r="D212" s="3" t="s">
        <v>2056</v>
      </c>
      <c r="E212" s="3" t="s">
        <v>46</v>
      </c>
      <c r="F212" s="5">
        <v>1.7</v>
      </c>
      <c r="G212" s="10"/>
    </row>
    <row r="213" spans="1:7">
      <c r="A213" s="3" t="s">
        <v>2055</v>
      </c>
      <c r="B213" s="3" t="s">
        <v>2052</v>
      </c>
      <c r="C213" s="3">
        <v>2017</v>
      </c>
      <c r="D213" s="3" t="s">
        <v>2056</v>
      </c>
      <c r="E213" s="3" t="s">
        <v>47</v>
      </c>
      <c r="F213" s="5">
        <v>1.7</v>
      </c>
      <c r="G213" s="10"/>
    </row>
    <row r="214" spans="1:7">
      <c r="A214" s="3" t="s">
        <v>2055</v>
      </c>
      <c r="B214" s="3" t="s">
        <v>2052</v>
      </c>
      <c r="C214" s="3">
        <v>2017</v>
      </c>
      <c r="D214" s="3" t="s">
        <v>2056</v>
      </c>
      <c r="E214" s="3" t="s">
        <v>48</v>
      </c>
      <c r="F214" s="5">
        <v>2.9</v>
      </c>
      <c r="G214" s="10"/>
    </row>
    <row r="215" spans="1:7">
      <c r="A215" s="3" t="s">
        <v>2055</v>
      </c>
      <c r="B215" s="3" t="s">
        <v>2052</v>
      </c>
      <c r="C215" s="3">
        <v>2017</v>
      </c>
      <c r="D215" s="3" t="s">
        <v>2056</v>
      </c>
      <c r="E215" s="3" t="s">
        <v>49</v>
      </c>
      <c r="F215" s="5">
        <v>7.6</v>
      </c>
      <c r="G215" s="10"/>
    </row>
    <row r="216" spans="1:7">
      <c r="A216" s="3" t="s">
        <v>2055</v>
      </c>
      <c r="B216" s="3" t="s">
        <v>2052</v>
      </c>
      <c r="C216" s="3">
        <v>2017</v>
      </c>
      <c r="D216" s="3" t="s">
        <v>2056</v>
      </c>
      <c r="E216" s="3" t="s">
        <v>50</v>
      </c>
      <c r="F216" s="5">
        <v>3.9</v>
      </c>
      <c r="G216" s="10"/>
    </row>
    <row r="217" spans="1:7">
      <c r="A217" s="3" t="s">
        <v>2055</v>
      </c>
      <c r="B217" s="3" t="s">
        <v>2052</v>
      </c>
      <c r="C217" s="3">
        <v>2017</v>
      </c>
      <c r="D217" s="3" t="s">
        <v>2056</v>
      </c>
      <c r="E217" s="3" t="s">
        <v>51</v>
      </c>
      <c r="F217" s="5">
        <v>7.2</v>
      </c>
      <c r="G217" s="10"/>
    </row>
    <row r="218" spans="1:7">
      <c r="A218" s="3" t="s">
        <v>2055</v>
      </c>
      <c r="B218" s="3" t="s">
        <v>2052</v>
      </c>
      <c r="C218" s="3">
        <v>2017</v>
      </c>
      <c r="D218" s="3" t="s">
        <v>2056</v>
      </c>
      <c r="E218" s="3" t="s">
        <v>52</v>
      </c>
      <c r="F218" s="5">
        <v>2.9</v>
      </c>
      <c r="G218" s="10"/>
    </row>
    <row r="219" spans="1:7">
      <c r="A219" s="3" t="s">
        <v>2055</v>
      </c>
      <c r="B219" s="3" t="s">
        <v>2052</v>
      </c>
      <c r="C219" s="3">
        <v>2017</v>
      </c>
      <c r="D219" s="3" t="s">
        <v>2056</v>
      </c>
      <c r="E219" s="3" t="s">
        <v>53</v>
      </c>
      <c r="F219" s="5">
        <v>6.3</v>
      </c>
      <c r="G219" s="10"/>
    </row>
    <row r="220" spans="1:7">
      <c r="A220" s="3" t="s">
        <v>2055</v>
      </c>
      <c r="B220" s="3" t="s">
        <v>2052</v>
      </c>
      <c r="C220" s="3">
        <v>2017</v>
      </c>
      <c r="D220" s="3" t="s">
        <v>2056</v>
      </c>
      <c r="E220" s="3" t="s">
        <v>54</v>
      </c>
      <c r="F220" s="5">
        <v>2.9</v>
      </c>
      <c r="G220" s="10"/>
    </row>
    <row r="221" spans="1:7">
      <c r="A221" s="3" t="s">
        <v>2055</v>
      </c>
      <c r="B221" s="3" t="s">
        <v>2057</v>
      </c>
      <c r="C221" s="3">
        <v>2017</v>
      </c>
      <c r="D221" s="3" t="s">
        <v>2056</v>
      </c>
      <c r="E221" s="3" t="s">
        <v>46</v>
      </c>
      <c r="F221" s="5">
        <v>4</v>
      </c>
    </row>
    <row r="222" spans="1:7">
      <c r="A222" s="3" t="s">
        <v>2055</v>
      </c>
      <c r="B222" s="3" t="s">
        <v>2057</v>
      </c>
      <c r="C222" s="3">
        <v>2017</v>
      </c>
      <c r="D222" s="3" t="s">
        <v>2056</v>
      </c>
      <c r="E222" s="3" t="s">
        <v>47</v>
      </c>
      <c r="F222" s="5">
        <v>4.9000000000000004</v>
      </c>
    </row>
    <row r="223" spans="1:7">
      <c r="A223" s="3" t="s">
        <v>2055</v>
      </c>
      <c r="B223" s="3" t="s">
        <v>2057</v>
      </c>
      <c r="C223" s="3">
        <v>2017</v>
      </c>
      <c r="D223" s="3" t="s">
        <v>2056</v>
      </c>
      <c r="E223" s="3" t="s">
        <v>48</v>
      </c>
      <c r="F223" s="5">
        <v>6.2</v>
      </c>
    </row>
    <row r="224" spans="1:7">
      <c r="A224" s="3" t="s">
        <v>2055</v>
      </c>
      <c r="B224" s="3" t="s">
        <v>2057</v>
      </c>
      <c r="C224" s="3">
        <v>2017</v>
      </c>
      <c r="D224" s="3" t="s">
        <v>2056</v>
      </c>
      <c r="E224" s="3" t="s">
        <v>49</v>
      </c>
      <c r="F224" s="5">
        <v>4.8</v>
      </c>
    </row>
    <row r="225" spans="1:7">
      <c r="A225" s="3" t="s">
        <v>2055</v>
      </c>
      <c r="B225" s="3" t="s">
        <v>2057</v>
      </c>
      <c r="C225" s="3">
        <v>2017</v>
      </c>
      <c r="D225" s="3" t="s">
        <v>2056</v>
      </c>
      <c r="E225" s="3" t="s">
        <v>50</v>
      </c>
      <c r="F225" s="5">
        <v>8.3000000000000007</v>
      </c>
    </row>
    <row r="226" spans="1:7">
      <c r="A226" s="3" t="s">
        <v>2055</v>
      </c>
      <c r="B226" s="3" t="s">
        <v>2057</v>
      </c>
      <c r="C226" s="3">
        <v>2017</v>
      </c>
      <c r="D226" s="3" t="s">
        <v>2056</v>
      </c>
      <c r="E226" s="3" t="s">
        <v>51</v>
      </c>
      <c r="F226" s="5">
        <v>2.9</v>
      </c>
    </row>
    <row r="227" spans="1:7">
      <c r="A227" s="3" t="s">
        <v>2055</v>
      </c>
      <c r="B227" s="3" t="s">
        <v>2057</v>
      </c>
      <c r="C227" s="3">
        <v>2017</v>
      </c>
      <c r="D227" s="3" t="s">
        <v>2056</v>
      </c>
      <c r="E227" s="3" t="s">
        <v>52</v>
      </c>
      <c r="F227" s="5">
        <v>3.5</v>
      </c>
    </row>
    <row r="228" spans="1:7">
      <c r="A228" s="3" t="s">
        <v>2055</v>
      </c>
      <c r="B228" s="3" t="s">
        <v>2057</v>
      </c>
      <c r="C228" s="3">
        <v>2017</v>
      </c>
      <c r="D228" s="3" t="s">
        <v>2056</v>
      </c>
      <c r="E228" s="3" t="s">
        <v>53</v>
      </c>
      <c r="F228" s="5">
        <v>6.5</v>
      </c>
    </row>
    <row r="229" spans="1:7">
      <c r="A229" s="3" t="s">
        <v>2055</v>
      </c>
      <c r="B229" s="3" t="s">
        <v>2057</v>
      </c>
      <c r="C229" s="3">
        <v>2017</v>
      </c>
      <c r="D229" s="3" t="s">
        <v>2056</v>
      </c>
      <c r="E229" s="3" t="s">
        <v>54</v>
      </c>
      <c r="F229" s="5">
        <v>5</v>
      </c>
    </row>
    <row r="230" spans="1:7">
      <c r="A230" s="3" t="s">
        <v>2055</v>
      </c>
      <c r="B230" s="3" t="s">
        <v>2042</v>
      </c>
      <c r="C230" s="3">
        <v>2018</v>
      </c>
      <c r="D230" s="3" t="s">
        <v>2056</v>
      </c>
      <c r="E230" s="3" t="s">
        <v>46</v>
      </c>
      <c r="F230" s="5">
        <v>59.9</v>
      </c>
      <c r="G230" s="10"/>
    </row>
    <row r="231" spans="1:7">
      <c r="A231" s="3" t="s">
        <v>2055</v>
      </c>
      <c r="B231" s="3" t="s">
        <v>2042</v>
      </c>
      <c r="C231" s="3">
        <v>2018</v>
      </c>
      <c r="D231" s="3" t="s">
        <v>2056</v>
      </c>
      <c r="E231" s="3" t="s">
        <v>47</v>
      </c>
      <c r="F231" s="5">
        <v>54.5</v>
      </c>
      <c r="G231" s="10"/>
    </row>
    <row r="232" spans="1:7">
      <c r="A232" s="3" t="s">
        <v>2055</v>
      </c>
      <c r="B232" s="3" t="s">
        <v>2042</v>
      </c>
      <c r="C232" s="3">
        <v>2018</v>
      </c>
      <c r="D232" s="3" t="s">
        <v>2056</v>
      </c>
      <c r="E232" s="3" t="s">
        <v>48</v>
      </c>
      <c r="F232" s="5">
        <v>62.8</v>
      </c>
      <c r="G232" s="10"/>
    </row>
    <row r="233" spans="1:7">
      <c r="A233" s="3" t="s">
        <v>2055</v>
      </c>
      <c r="B233" s="3" t="s">
        <v>2042</v>
      </c>
      <c r="C233" s="3">
        <v>2018</v>
      </c>
      <c r="D233" s="3" t="s">
        <v>2056</v>
      </c>
      <c r="E233" s="3" t="s">
        <v>49</v>
      </c>
      <c r="F233" s="5">
        <v>60.1</v>
      </c>
      <c r="G233" s="10"/>
    </row>
    <row r="234" spans="1:7">
      <c r="A234" s="3" t="s">
        <v>2055</v>
      </c>
      <c r="B234" s="3" t="s">
        <v>2042</v>
      </c>
      <c r="C234" s="3">
        <v>2018</v>
      </c>
      <c r="D234" s="3" t="s">
        <v>2056</v>
      </c>
      <c r="E234" s="3" t="s">
        <v>50</v>
      </c>
      <c r="F234" s="5">
        <v>57</v>
      </c>
      <c r="G234" s="10"/>
    </row>
    <row r="235" spans="1:7">
      <c r="A235" s="3" t="s">
        <v>2055</v>
      </c>
      <c r="B235" s="3" t="s">
        <v>2042</v>
      </c>
      <c r="C235" s="3">
        <v>2018</v>
      </c>
      <c r="D235" s="3" t="s">
        <v>2056</v>
      </c>
      <c r="E235" s="3" t="s">
        <v>51</v>
      </c>
      <c r="F235" s="5">
        <v>46.4</v>
      </c>
      <c r="G235" s="10"/>
    </row>
    <row r="236" spans="1:7">
      <c r="A236" s="3" t="s">
        <v>2055</v>
      </c>
      <c r="B236" s="3" t="s">
        <v>2042</v>
      </c>
      <c r="C236" s="3">
        <v>2018</v>
      </c>
      <c r="D236" s="3" t="s">
        <v>2056</v>
      </c>
      <c r="E236" s="3" t="s">
        <v>52</v>
      </c>
      <c r="F236" s="5">
        <v>65</v>
      </c>
      <c r="G236" s="10"/>
    </row>
    <row r="237" spans="1:7">
      <c r="A237" s="3" t="s">
        <v>2055</v>
      </c>
      <c r="B237" s="3" t="s">
        <v>2042</v>
      </c>
      <c r="C237" s="3">
        <v>2018</v>
      </c>
      <c r="D237" s="3" t="s">
        <v>2056</v>
      </c>
      <c r="E237" s="3" t="s">
        <v>53</v>
      </c>
      <c r="F237" s="5">
        <v>41.6</v>
      </c>
      <c r="G237" s="10"/>
    </row>
    <row r="238" spans="1:7">
      <c r="A238" s="3" t="s">
        <v>2055</v>
      </c>
      <c r="B238" s="3" t="s">
        <v>2042</v>
      </c>
      <c r="C238" s="3">
        <v>2018</v>
      </c>
      <c r="D238" s="3" t="s">
        <v>2056</v>
      </c>
      <c r="E238" s="3" t="s">
        <v>54</v>
      </c>
      <c r="F238" s="5">
        <v>58.5</v>
      </c>
      <c r="G238" s="10"/>
    </row>
    <row r="239" spans="1:7">
      <c r="A239" s="3" t="s">
        <v>2055</v>
      </c>
      <c r="B239" s="3" t="s">
        <v>2050</v>
      </c>
      <c r="C239" s="3">
        <v>2018</v>
      </c>
      <c r="D239" s="3" t="s">
        <v>2056</v>
      </c>
      <c r="E239" s="3" t="s">
        <v>46</v>
      </c>
      <c r="F239" s="5">
        <v>4.7</v>
      </c>
    </row>
    <row r="240" spans="1:7">
      <c r="A240" s="3" t="s">
        <v>2055</v>
      </c>
      <c r="B240" s="3" t="s">
        <v>2050</v>
      </c>
      <c r="C240" s="3">
        <v>2018</v>
      </c>
      <c r="D240" s="3" t="s">
        <v>2056</v>
      </c>
      <c r="E240" s="3" t="s">
        <v>47</v>
      </c>
      <c r="F240" s="5">
        <v>4.8</v>
      </c>
    </row>
    <row r="241" spans="1:6">
      <c r="A241" s="3" t="s">
        <v>2055</v>
      </c>
      <c r="B241" s="3" t="s">
        <v>2050</v>
      </c>
      <c r="C241" s="3">
        <v>2018</v>
      </c>
      <c r="D241" s="3" t="s">
        <v>2056</v>
      </c>
      <c r="E241" s="3" t="s">
        <v>48</v>
      </c>
      <c r="F241" s="5">
        <v>5.0999999999999996</v>
      </c>
    </row>
    <row r="242" spans="1:6">
      <c r="A242" s="3" t="s">
        <v>2055</v>
      </c>
      <c r="B242" s="3" t="s">
        <v>2050</v>
      </c>
      <c r="C242" s="3">
        <v>2018</v>
      </c>
      <c r="D242" s="3" t="s">
        <v>2056</v>
      </c>
      <c r="E242" s="3" t="s">
        <v>49</v>
      </c>
      <c r="F242" s="5">
        <v>3.3</v>
      </c>
    </row>
    <row r="243" spans="1:6">
      <c r="A243" s="3" t="s">
        <v>2055</v>
      </c>
      <c r="B243" s="3" t="s">
        <v>2050</v>
      </c>
      <c r="C243" s="3">
        <v>2018</v>
      </c>
      <c r="D243" s="3" t="s">
        <v>2056</v>
      </c>
      <c r="E243" s="3" t="s">
        <v>50</v>
      </c>
      <c r="F243" s="5">
        <v>3.3</v>
      </c>
    </row>
    <row r="244" spans="1:6">
      <c r="A244" s="3" t="s">
        <v>2055</v>
      </c>
      <c r="B244" s="3" t="s">
        <v>2050</v>
      </c>
      <c r="C244" s="3">
        <v>2018</v>
      </c>
      <c r="D244" s="3" t="s">
        <v>2056</v>
      </c>
      <c r="E244" s="3" t="s">
        <v>51</v>
      </c>
      <c r="F244" s="5">
        <v>8.5</v>
      </c>
    </row>
    <row r="245" spans="1:6">
      <c r="A245" s="3" t="s">
        <v>2055</v>
      </c>
      <c r="B245" s="3" t="s">
        <v>2050</v>
      </c>
      <c r="C245" s="3">
        <v>2018</v>
      </c>
      <c r="D245" s="3" t="s">
        <v>2056</v>
      </c>
      <c r="E245" s="3" t="s">
        <v>52</v>
      </c>
      <c r="F245" s="5">
        <v>3.2</v>
      </c>
    </row>
    <row r="246" spans="1:6">
      <c r="A246" s="3" t="s">
        <v>2055</v>
      </c>
      <c r="B246" s="3" t="s">
        <v>2050</v>
      </c>
      <c r="C246" s="3">
        <v>2018</v>
      </c>
      <c r="D246" s="3" t="s">
        <v>2056</v>
      </c>
      <c r="E246" s="3" t="s">
        <v>53</v>
      </c>
      <c r="F246" s="5">
        <v>1.7</v>
      </c>
    </row>
    <row r="247" spans="1:6">
      <c r="A247" s="3" t="s">
        <v>2055</v>
      </c>
      <c r="B247" s="3" t="s">
        <v>2050</v>
      </c>
      <c r="C247" s="3">
        <v>2018</v>
      </c>
      <c r="D247" s="3" t="s">
        <v>2056</v>
      </c>
      <c r="E247" s="3" t="s">
        <v>54</v>
      </c>
      <c r="F247" s="5">
        <v>4.5999999999999996</v>
      </c>
    </row>
    <row r="248" spans="1:6">
      <c r="A248" s="3" t="s">
        <v>2055</v>
      </c>
      <c r="B248" s="3" t="s">
        <v>2051</v>
      </c>
      <c r="C248" s="3">
        <v>2018</v>
      </c>
      <c r="D248" s="3" t="s">
        <v>2056</v>
      </c>
      <c r="E248" s="3" t="s">
        <v>46</v>
      </c>
      <c r="F248" s="5">
        <v>3.6</v>
      </c>
    </row>
    <row r="249" spans="1:6">
      <c r="A249" s="3" t="s">
        <v>2055</v>
      </c>
      <c r="B249" s="3" t="s">
        <v>2051</v>
      </c>
      <c r="C249" s="3">
        <v>2018</v>
      </c>
      <c r="D249" s="3" t="s">
        <v>2056</v>
      </c>
      <c r="E249" s="3" t="s">
        <v>47</v>
      </c>
      <c r="F249" s="5">
        <v>3.4</v>
      </c>
    </row>
    <row r="250" spans="1:6">
      <c r="A250" s="3" t="s">
        <v>2055</v>
      </c>
      <c r="B250" s="3" t="s">
        <v>2051</v>
      </c>
      <c r="C250" s="3">
        <v>2018</v>
      </c>
      <c r="D250" s="3" t="s">
        <v>2056</v>
      </c>
      <c r="E250" s="3" t="s">
        <v>48</v>
      </c>
      <c r="F250" s="5">
        <v>3.6</v>
      </c>
    </row>
    <row r="251" spans="1:6">
      <c r="A251" s="3" t="s">
        <v>2055</v>
      </c>
      <c r="B251" s="3" t="s">
        <v>2051</v>
      </c>
      <c r="C251" s="3">
        <v>2018</v>
      </c>
      <c r="D251" s="3" t="s">
        <v>2056</v>
      </c>
      <c r="E251" s="3" t="s">
        <v>49</v>
      </c>
      <c r="F251" s="5">
        <v>6.9</v>
      </c>
    </row>
    <row r="252" spans="1:6">
      <c r="A252" s="3" t="s">
        <v>2055</v>
      </c>
      <c r="B252" s="3" t="s">
        <v>2051</v>
      </c>
      <c r="C252" s="3">
        <v>2018</v>
      </c>
      <c r="D252" s="3" t="s">
        <v>2056</v>
      </c>
      <c r="E252" s="3" t="s">
        <v>50</v>
      </c>
      <c r="F252" s="5">
        <v>12.1</v>
      </c>
    </row>
    <row r="253" spans="1:6">
      <c r="A253" s="3" t="s">
        <v>2055</v>
      </c>
      <c r="B253" s="3" t="s">
        <v>2051</v>
      </c>
      <c r="C253" s="3">
        <v>2018</v>
      </c>
      <c r="D253" s="3" t="s">
        <v>2056</v>
      </c>
      <c r="E253" s="3" t="s">
        <v>51</v>
      </c>
      <c r="F253" s="5">
        <v>3</v>
      </c>
    </row>
    <row r="254" spans="1:6">
      <c r="A254" s="3" t="s">
        <v>2055</v>
      </c>
      <c r="B254" s="3" t="s">
        <v>2051</v>
      </c>
      <c r="C254" s="3">
        <v>2018</v>
      </c>
      <c r="D254" s="3" t="s">
        <v>2056</v>
      </c>
      <c r="E254" s="3" t="s">
        <v>52</v>
      </c>
      <c r="F254" s="5">
        <v>8.1</v>
      </c>
    </row>
    <row r="255" spans="1:6">
      <c r="A255" s="3" t="s">
        <v>2055</v>
      </c>
      <c r="B255" s="3" t="s">
        <v>2051</v>
      </c>
      <c r="C255" s="3">
        <v>2018</v>
      </c>
      <c r="D255" s="3" t="s">
        <v>2056</v>
      </c>
      <c r="E255" s="3" t="s">
        <v>53</v>
      </c>
      <c r="F255" s="5">
        <v>4.3</v>
      </c>
    </row>
    <row r="256" spans="1:6">
      <c r="A256" s="3" t="s">
        <v>2055</v>
      </c>
      <c r="B256" s="3" t="s">
        <v>2051</v>
      </c>
      <c r="C256" s="3">
        <v>2018</v>
      </c>
      <c r="D256" s="3" t="s">
        <v>2056</v>
      </c>
      <c r="E256" s="3" t="s">
        <v>54</v>
      </c>
      <c r="F256" s="5">
        <v>4.5999999999999996</v>
      </c>
    </row>
    <row r="257" spans="1:6">
      <c r="A257" s="3" t="s">
        <v>2055</v>
      </c>
      <c r="B257" s="3" t="s">
        <v>2052</v>
      </c>
      <c r="C257" s="3">
        <v>2018</v>
      </c>
      <c r="D257" s="3" t="s">
        <v>2056</v>
      </c>
      <c r="E257" s="3" t="s">
        <v>46</v>
      </c>
      <c r="F257" s="5">
        <v>1.5</v>
      </c>
    </row>
    <row r="258" spans="1:6">
      <c r="A258" s="3" t="s">
        <v>2055</v>
      </c>
      <c r="B258" s="3" t="s">
        <v>2052</v>
      </c>
      <c r="C258" s="3">
        <v>2018</v>
      </c>
      <c r="D258" s="3" t="s">
        <v>2056</v>
      </c>
      <c r="E258" s="3" t="s">
        <v>47</v>
      </c>
      <c r="F258" s="5">
        <v>1.6</v>
      </c>
    </row>
    <row r="259" spans="1:6">
      <c r="A259" s="3" t="s">
        <v>2055</v>
      </c>
      <c r="B259" s="3" t="s">
        <v>2052</v>
      </c>
      <c r="C259" s="3">
        <v>2018</v>
      </c>
      <c r="D259" s="3" t="s">
        <v>2056</v>
      </c>
      <c r="E259" s="3" t="s">
        <v>48</v>
      </c>
      <c r="F259" s="5">
        <v>2.4</v>
      </c>
    </row>
    <row r="260" spans="1:6">
      <c r="A260" s="3" t="s">
        <v>2055</v>
      </c>
      <c r="B260" s="3" t="s">
        <v>2052</v>
      </c>
      <c r="C260" s="3">
        <v>2018</v>
      </c>
      <c r="D260" s="3" t="s">
        <v>2056</v>
      </c>
      <c r="E260" s="3" t="s">
        <v>49</v>
      </c>
      <c r="F260" s="5">
        <v>7.3</v>
      </c>
    </row>
    <row r="261" spans="1:6">
      <c r="A261" s="3" t="s">
        <v>2055</v>
      </c>
      <c r="B261" s="3" t="s">
        <v>2052</v>
      </c>
      <c r="C261" s="3">
        <v>2018</v>
      </c>
      <c r="D261" s="3" t="s">
        <v>2056</v>
      </c>
      <c r="E261" s="3" t="s">
        <v>50</v>
      </c>
      <c r="F261" s="5">
        <v>3.7</v>
      </c>
    </row>
    <row r="262" spans="1:6">
      <c r="A262" s="3" t="s">
        <v>2055</v>
      </c>
      <c r="B262" s="3" t="s">
        <v>2052</v>
      </c>
      <c r="C262" s="3">
        <v>2018</v>
      </c>
      <c r="D262" s="3" t="s">
        <v>2056</v>
      </c>
      <c r="E262" s="3" t="s">
        <v>51</v>
      </c>
      <c r="F262" s="5">
        <v>6.4</v>
      </c>
    </row>
    <row r="263" spans="1:6">
      <c r="A263" s="3" t="s">
        <v>2055</v>
      </c>
      <c r="B263" s="3" t="s">
        <v>2052</v>
      </c>
      <c r="C263" s="3">
        <v>2018</v>
      </c>
      <c r="D263" s="3" t="s">
        <v>2056</v>
      </c>
      <c r="E263" s="3" t="s">
        <v>52</v>
      </c>
      <c r="F263" s="5">
        <v>2.2999999999999998</v>
      </c>
    </row>
    <row r="264" spans="1:6">
      <c r="A264" s="3" t="s">
        <v>2055</v>
      </c>
      <c r="B264" s="3" t="s">
        <v>2052</v>
      </c>
      <c r="C264" s="3">
        <v>2018</v>
      </c>
      <c r="D264" s="3" t="s">
        <v>2056</v>
      </c>
      <c r="E264" s="3" t="s">
        <v>53</v>
      </c>
      <c r="F264" s="5">
        <v>4.8</v>
      </c>
    </row>
    <row r="265" spans="1:6">
      <c r="A265" s="3" t="s">
        <v>2055</v>
      </c>
      <c r="B265" s="3" t="s">
        <v>2052</v>
      </c>
      <c r="C265" s="3">
        <v>2018</v>
      </c>
      <c r="D265" s="3" t="s">
        <v>2056</v>
      </c>
      <c r="E265" s="3" t="s">
        <v>54</v>
      </c>
      <c r="F265" s="5">
        <v>2.6</v>
      </c>
    </row>
    <row r="266" spans="1:6">
      <c r="A266" s="3" t="s">
        <v>2055</v>
      </c>
      <c r="B266" s="3" t="s">
        <v>2057</v>
      </c>
      <c r="C266" s="3">
        <v>2018</v>
      </c>
      <c r="D266" s="3" t="s">
        <v>2056</v>
      </c>
      <c r="E266" s="3" t="s">
        <v>46</v>
      </c>
      <c r="F266" s="5">
        <v>5</v>
      </c>
    </row>
    <row r="267" spans="1:6">
      <c r="A267" s="3" t="s">
        <v>2055</v>
      </c>
      <c r="B267" s="3" t="s">
        <v>2057</v>
      </c>
      <c r="C267" s="3">
        <v>2018</v>
      </c>
      <c r="D267" s="3" t="s">
        <v>2056</v>
      </c>
      <c r="E267" s="3" t="s">
        <v>47</v>
      </c>
      <c r="F267" s="5">
        <v>5.5</v>
      </c>
    </row>
    <row r="268" spans="1:6">
      <c r="A268" s="3" t="s">
        <v>2055</v>
      </c>
      <c r="B268" s="3" t="s">
        <v>2057</v>
      </c>
      <c r="C268" s="3">
        <v>2018</v>
      </c>
      <c r="D268" s="3" t="s">
        <v>2056</v>
      </c>
      <c r="E268" s="3" t="s">
        <v>48</v>
      </c>
      <c r="F268" s="5">
        <v>6.7</v>
      </c>
    </row>
    <row r="269" spans="1:6">
      <c r="A269" s="3" t="s">
        <v>2055</v>
      </c>
      <c r="B269" s="3" t="s">
        <v>2057</v>
      </c>
      <c r="C269" s="3">
        <v>2018</v>
      </c>
      <c r="D269" s="3" t="s">
        <v>2056</v>
      </c>
      <c r="E269" s="3" t="s">
        <v>49</v>
      </c>
      <c r="F269" s="5">
        <v>6</v>
      </c>
    </row>
    <row r="270" spans="1:6">
      <c r="A270" s="3" t="s">
        <v>2055</v>
      </c>
      <c r="B270" s="3" t="s">
        <v>2057</v>
      </c>
      <c r="C270" s="3">
        <v>2018</v>
      </c>
      <c r="D270" s="3" t="s">
        <v>2056</v>
      </c>
      <c r="E270" s="3" t="s">
        <v>50</v>
      </c>
      <c r="F270" s="5">
        <v>9</v>
      </c>
    </row>
    <row r="271" spans="1:6">
      <c r="A271" s="3" t="s">
        <v>2055</v>
      </c>
      <c r="B271" s="3" t="s">
        <v>2057</v>
      </c>
      <c r="C271" s="3">
        <v>2018</v>
      </c>
      <c r="D271" s="3" t="s">
        <v>2056</v>
      </c>
      <c r="E271" s="3" t="s">
        <v>51</v>
      </c>
      <c r="F271" s="5">
        <v>4.7</v>
      </c>
    </row>
    <row r="272" spans="1:6">
      <c r="A272" s="3" t="s">
        <v>2055</v>
      </c>
      <c r="B272" s="3" t="s">
        <v>2057</v>
      </c>
      <c r="C272" s="3">
        <v>2018</v>
      </c>
      <c r="D272" s="3" t="s">
        <v>2056</v>
      </c>
      <c r="E272" s="3" t="s">
        <v>52</v>
      </c>
      <c r="F272" s="5">
        <v>4.8</v>
      </c>
    </row>
    <row r="273" spans="1:6">
      <c r="A273" s="3" t="s">
        <v>2055</v>
      </c>
      <c r="B273" s="3" t="s">
        <v>2057</v>
      </c>
      <c r="C273" s="3">
        <v>2018</v>
      </c>
      <c r="D273" s="3" t="s">
        <v>2056</v>
      </c>
      <c r="E273" s="3" t="s">
        <v>53</v>
      </c>
      <c r="F273" s="5">
        <v>6.8</v>
      </c>
    </row>
    <row r="274" spans="1:6">
      <c r="A274" s="3" t="s">
        <v>2055</v>
      </c>
      <c r="B274" s="3" t="s">
        <v>2057</v>
      </c>
      <c r="C274" s="3">
        <v>2018</v>
      </c>
      <c r="D274" s="3" t="s">
        <v>2056</v>
      </c>
      <c r="E274" s="3" t="s">
        <v>54</v>
      </c>
      <c r="F274" s="5">
        <v>5.9</v>
      </c>
    </row>
    <row r="275" spans="1:6">
      <c r="A275" s="3" t="s">
        <v>2055</v>
      </c>
      <c r="B275" s="3" t="s">
        <v>2042</v>
      </c>
      <c r="C275" s="3">
        <v>2019</v>
      </c>
      <c r="D275" s="3" t="s">
        <v>2056</v>
      </c>
      <c r="E275" s="3" t="s">
        <v>46</v>
      </c>
      <c r="F275" s="5">
        <v>59.2</v>
      </c>
    </row>
    <row r="276" spans="1:6">
      <c r="A276" s="3" t="s">
        <v>2055</v>
      </c>
      <c r="B276" s="3" t="s">
        <v>2042</v>
      </c>
      <c r="C276" s="3">
        <v>2019</v>
      </c>
      <c r="D276" s="3" t="s">
        <v>2056</v>
      </c>
      <c r="E276" s="3" t="s">
        <v>47</v>
      </c>
      <c r="F276" s="5">
        <v>55.3</v>
      </c>
    </row>
    <row r="277" spans="1:6">
      <c r="A277" s="3" t="s">
        <v>2055</v>
      </c>
      <c r="B277" s="3" t="s">
        <v>2042</v>
      </c>
      <c r="C277" s="3">
        <v>2019</v>
      </c>
      <c r="D277" s="3" t="s">
        <v>2056</v>
      </c>
      <c r="E277" s="3" t="s">
        <v>48</v>
      </c>
      <c r="F277" s="5">
        <v>63</v>
      </c>
    </row>
    <row r="278" spans="1:6">
      <c r="A278" s="3" t="s">
        <v>2055</v>
      </c>
      <c r="B278" s="3" t="s">
        <v>2042</v>
      </c>
      <c r="C278" s="3">
        <v>2019</v>
      </c>
      <c r="D278" s="3" t="s">
        <v>2056</v>
      </c>
      <c r="E278" s="3" t="s">
        <v>49</v>
      </c>
      <c r="F278" s="5">
        <v>60</v>
      </c>
    </row>
    <row r="279" spans="1:6">
      <c r="A279" s="3" t="s">
        <v>2055</v>
      </c>
      <c r="B279" s="3" t="s">
        <v>2042</v>
      </c>
      <c r="C279" s="3">
        <v>2019</v>
      </c>
      <c r="D279" s="3" t="s">
        <v>2056</v>
      </c>
      <c r="E279" s="3" t="s">
        <v>50</v>
      </c>
      <c r="F279" s="5">
        <v>59.4</v>
      </c>
    </row>
    <row r="280" spans="1:6">
      <c r="A280" s="3" t="s">
        <v>2055</v>
      </c>
      <c r="B280" s="3" t="s">
        <v>2042</v>
      </c>
      <c r="C280" s="3">
        <v>2019</v>
      </c>
      <c r="D280" s="3" t="s">
        <v>2056</v>
      </c>
      <c r="E280" s="3" t="s">
        <v>51</v>
      </c>
      <c r="F280" s="5">
        <v>44.4</v>
      </c>
    </row>
    <row r="281" spans="1:6">
      <c r="A281" s="3" t="s">
        <v>2055</v>
      </c>
      <c r="B281" s="3" t="s">
        <v>2042</v>
      </c>
      <c r="C281" s="3">
        <v>2019</v>
      </c>
      <c r="D281" s="3" t="s">
        <v>2056</v>
      </c>
      <c r="E281" s="3" t="s">
        <v>52</v>
      </c>
      <c r="F281" s="5">
        <v>66.5</v>
      </c>
    </row>
    <row r="282" spans="1:6">
      <c r="A282" s="3" t="s">
        <v>2055</v>
      </c>
      <c r="B282" s="3" t="s">
        <v>2042</v>
      </c>
      <c r="C282" s="3">
        <v>2019</v>
      </c>
      <c r="D282" s="3" t="s">
        <v>2056</v>
      </c>
      <c r="E282" s="3" t="s">
        <v>53</v>
      </c>
      <c r="F282" s="5">
        <v>36.9</v>
      </c>
    </row>
    <row r="283" spans="1:6">
      <c r="A283" s="3" t="s">
        <v>2055</v>
      </c>
      <c r="B283" s="3" t="s">
        <v>2042</v>
      </c>
      <c r="C283" s="3">
        <v>2019</v>
      </c>
      <c r="D283" s="3" t="s">
        <v>2056</v>
      </c>
      <c r="E283" s="3" t="s">
        <v>54</v>
      </c>
      <c r="F283" s="5">
        <v>58.7</v>
      </c>
    </row>
    <row r="284" spans="1:6">
      <c r="A284" s="3" t="s">
        <v>2055</v>
      </c>
      <c r="B284" s="3" t="s">
        <v>2050</v>
      </c>
      <c r="C284" s="3">
        <v>2019</v>
      </c>
      <c r="D284" s="3" t="s">
        <v>2056</v>
      </c>
      <c r="E284" s="3" t="s">
        <v>46</v>
      </c>
      <c r="F284" s="5">
        <v>4.7</v>
      </c>
    </row>
    <row r="285" spans="1:6">
      <c r="A285" s="3" t="s">
        <v>2055</v>
      </c>
      <c r="B285" s="3" t="s">
        <v>2050</v>
      </c>
      <c r="C285" s="3">
        <v>2019</v>
      </c>
      <c r="D285" s="3" t="s">
        <v>2056</v>
      </c>
      <c r="E285" s="3" t="s">
        <v>47</v>
      </c>
      <c r="F285" s="5">
        <v>4.7</v>
      </c>
    </row>
    <row r="286" spans="1:6">
      <c r="A286" s="3" t="s">
        <v>2055</v>
      </c>
      <c r="B286" s="3" t="s">
        <v>2050</v>
      </c>
      <c r="C286" s="3">
        <v>2019</v>
      </c>
      <c r="D286" s="3" t="s">
        <v>2056</v>
      </c>
      <c r="E286" s="3" t="s">
        <v>48</v>
      </c>
      <c r="F286" s="5">
        <v>5.0999999999999996</v>
      </c>
    </row>
    <row r="287" spans="1:6">
      <c r="A287" s="3" t="s">
        <v>2055</v>
      </c>
      <c r="B287" s="3" t="s">
        <v>2050</v>
      </c>
      <c r="C287" s="3">
        <v>2019</v>
      </c>
      <c r="D287" s="3" t="s">
        <v>2056</v>
      </c>
      <c r="E287" s="3" t="s">
        <v>49</v>
      </c>
      <c r="F287" s="5">
        <v>3</v>
      </c>
    </row>
    <row r="288" spans="1:6">
      <c r="A288" s="3" t="s">
        <v>2055</v>
      </c>
      <c r="B288" s="3" t="s">
        <v>2050</v>
      </c>
      <c r="C288" s="3">
        <v>2019</v>
      </c>
      <c r="D288" s="3" t="s">
        <v>2056</v>
      </c>
      <c r="E288" s="3" t="s">
        <v>50</v>
      </c>
      <c r="F288" s="5">
        <v>3.1</v>
      </c>
    </row>
    <row r="289" spans="1:6">
      <c r="A289" s="3" t="s">
        <v>2055</v>
      </c>
      <c r="B289" s="3" t="s">
        <v>2050</v>
      </c>
      <c r="C289" s="3">
        <v>2019</v>
      </c>
      <c r="D289" s="3" t="s">
        <v>2056</v>
      </c>
      <c r="E289" s="3" t="s">
        <v>51</v>
      </c>
      <c r="F289" s="5">
        <v>8</v>
      </c>
    </row>
    <row r="290" spans="1:6">
      <c r="A290" s="3" t="s">
        <v>2055</v>
      </c>
      <c r="B290" s="3" t="s">
        <v>2050</v>
      </c>
      <c r="C290" s="3">
        <v>2019</v>
      </c>
      <c r="D290" s="3" t="s">
        <v>2056</v>
      </c>
      <c r="E290" s="3" t="s">
        <v>52</v>
      </c>
      <c r="F290" s="5">
        <v>2.5</v>
      </c>
    </row>
    <row r="291" spans="1:6">
      <c r="A291" s="3" t="s">
        <v>2055</v>
      </c>
      <c r="B291" s="3" t="s">
        <v>2050</v>
      </c>
      <c r="C291" s="3">
        <v>2019</v>
      </c>
      <c r="D291" s="3" t="s">
        <v>2056</v>
      </c>
      <c r="E291" s="3" t="s">
        <v>53</v>
      </c>
      <c r="F291" s="5">
        <v>1</v>
      </c>
    </row>
    <row r="292" spans="1:6">
      <c r="A292" s="3" t="s">
        <v>2055</v>
      </c>
      <c r="B292" s="3" t="s">
        <v>2050</v>
      </c>
      <c r="C292" s="3">
        <v>2019</v>
      </c>
      <c r="D292" s="3" t="s">
        <v>2056</v>
      </c>
      <c r="E292" s="3" t="s">
        <v>54</v>
      </c>
      <c r="F292" s="5">
        <v>4.5</v>
      </c>
    </row>
    <row r="293" spans="1:6">
      <c r="A293" s="3" t="s">
        <v>2055</v>
      </c>
      <c r="B293" s="3" t="s">
        <v>2051</v>
      </c>
      <c r="C293" s="3">
        <v>2019</v>
      </c>
      <c r="D293" s="3" t="s">
        <v>2056</v>
      </c>
      <c r="E293" s="3" t="s">
        <v>46</v>
      </c>
      <c r="F293" s="5">
        <v>3.4</v>
      </c>
    </row>
    <row r="294" spans="1:6">
      <c r="A294" s="3" t="s">
        <v>2055</v>
      </c>
      <c r="B294" s="3" t="s">
        <v>2051</v>
      </c>
      <c r="C294" s="3">
        <v>2019</v>
      </c>
      <c r="D294" s="3" t="s">
        <v>2056</v>
      </c>
      <c r="E294" s="3" t="s">
        <v>47</v>
      </c>
      <c r="F294" s="5">
        <v>3.1</v>
      </c>
    </row>
    <row r="295" spans="1:6">
      <c r="A295" s="3" t="s">
        <v>2055</v>
      </c>
      <c r="B295" s="3" t="s">
        <v>2051</v>
      </c>
      <c r="C295" s="3">
        <v>2019</v>
      </c>
      <c r="D295" s="3" t="s">
        <v>2056</v>
      </c>
      <c r="E295" s="3" t="s">
        <v>48</v>
      </c>
      <c r="F295" s="5">
        <v>3.7</v>
      </c>
    </row>
    <row r="296" spans="1:6">
      <c r="A296" s="3" t="s">
        <v>2055</v>
      </c>
      <c r="B296" s="3" t="s">
        <v>2051</v>
      </c>
      <c r="C296" s="3">
        <v>2019</v>
      </c>
      <c r="D296" s="3" t="s">
        <v>2056</v>
      </c>
      <c r="E296" s="3" t="s">
        <v>49</v>
      </c>
      <c r="F296" s="5">
        <v>7.1</v>
      </c>
    </row>
    <row r="297" spans="1:6">
      <c r="A297" s="3" t="s">
        <v>2055</v>
      </c>
      <c r="B297" s="3" t="s">
        <v>2051</v>
      </c>
      <c r="C297" s="3">
        <v>2019</v>
      </c>
      <c r="D297" s="3" t="s">
        <v>2056</v>
      </c>
      <c r="E297" s="3" t="s">
        <v>50</v>
      </c>
      <c r="F297" s="5">
        <v>12.7</v>
      </c>
    </row>
    <row r="298" spans="1:6">
      <c r="A298" s="3" t="s">
        <v>2055</v>
      </c>
      <c r="B298" s="3" t="s">
        <v>2051</v>
      </c>
      <c r="C298" s="3">
        <v>2019</v>
      </c>
      <c r="D298" s="3" t="s">
        <v>2056</v>
      </c>
      <c r="E298" s="3" t="s">
        <v>51</v>
      </c>
      <c r="F298" s="5">
        <v>2.9</v>
      </c>
    </row>
    <row r="299" spans="1:6">
      <c r="A299" s="3" t="s">
        <v>2055</v>
      </c>
      <c r="B299" s="3" t="s">
        <v>2051</v>
      </c>
      <c r="C299" s="3">
        <v>2019</v>
      </c>
      <c r="D299" s="3" t="s">
        <v>2056</v>
      </c>
      <c r="E299" s="3" t="s">
        <v>52</v>
      </c>
      <c r="F299" s="5">
        <v>7.3</v>
      </c>
    </row>
    <row r="300" spans="1:6">
      <c r="A300" s="3" t="s">
        <v>2055</v>
      </c>
      <c r="B300" s="3" t="s">
        <v>2051</v>
      </c>
      <c r="C300" s="3">
        <v>2019</v>
      </c>
      <c r="D300" s="3" t="s">
        <v>2056</v>
      </c>
      <c r="E300" s="3" t="s">
        <v>53</v>
      </c>
      <c r="F300" s="5">
        <v>3.3</v>
      </c>
    </row>
    <row r="301" spans="1:6">
      <c r="A301" s="3" t="s">
        <v>2055</v>
      </c>
      <c r="B301" s="3" t="s">
        <v>2051</v>
      </c>
      <c r="C301" s="3">
        <v>2019</v>
      </c>
      <c r="D301" s="3" t="s">
        <v>2056</v>
      </c>
      <c r="E301" s="3" t="s">
        <v>54</v>
      </c>
      <c r="F301" s="5">
        <v>4.4000000000000004</v>
      </c>
    </row>
    <row r="302" spans="1:6">
      <c r="A302" s="3" t="s">
        <v>2055</v>
      </c>
      <c r="B302" s="3" t="s">
        <v>2052</v>
      </c>
      <c r="C302" s="3">
        <v>2019</v>
      </c>
      <c r="D302" s="3" t="s">
        <v>2056</v>
      </c>
      <c r="E302" s="3" t="s">
        <v>46</v>
      </c>
      <c r="F302" s="5">
        <v>1.5</v>
      </c>
    </row>
    <row r="303" spans="1:6">
      <c r="A303" s="3" t="s">
        <v>2055</v>
      </c>
      <c r="B303" s="3" t="s">
        <v>2052</v>
      </c>
      <c r="C303" s="3">
        <v>2019</v>
      </c>
      <c r="D303" s="3" t="s">
        <v>2056</v>
      </c>
      <c r="E303" s="3" t="s">
        <v>47</v>
      </c>
      <c r="F303" s="5">
        <v>1.6</v>
      </c>
    </row>
    <row r="304" spans="1:6">
      <c r="A304" s="3" t="s">
        <v>2055</v>
      </c>
      <c r="B304" s="3" t="s">
        <v>2052</v>
      </c>
      <c r="C304" s="3">
        <v>2019</v>
      </c>
      <c r="D304" s="3" t="s">
        <v>2056</v>
      </c>
      <c r="E304" s="3" t="s">
        <v>48</v>
      </c>
      <c r="F304" s="5">
        <v>2.5</v>
      </c>
    </row>
    <row r="305" spans="1:6">
      <c r="A305" s="3" t="s">
        <v>2055</v>
      </c>
      <c r="B305" s="3" t="s">
        <v>2052</v>
      </c>
      <c r="C305" s="3">
        <v>2019</v>
      </c>
      <c r="D305" s="3" t="s">
        <v>2056</v>
      </c>
      <c r="E305" s="3" t="s">
        <v>49</v>
      </c>
      <c r="F305" s="5">
        <v>6.8</v>
      </c>
    </row>
    <row r="306" spans="1:6">
      <c r="A306" s="3" t="s">
        <v>2055</v>
      </c>
      <c r="B306" s="3" t="s">
        <v>2052</v>
      </c>
      <c r="C306" s="3">
        <v>2019</v>
      </c>
      <c r="D306" s="3" t="s">
        <v>2056</v>
      </c>
      <c r="E306" s="3" t="s">
        <v>50</v>
      </c>
      <c r="F306" s="5">
        <v>3.3</v>
      </c>
    </row>
    <row r="307" spans="1:6">
      <c r="A307" s="3" t="s">
        <v>2055</v>
      </c>
      <c r="B307" s="3" t="s">
        <v>2052</v>
      </c>
      <c r="C307" s="3">
        <v>2019</v>
      </c>
      <c r="D307" s="3" t="s">
        <v>2056</v>
      </c>
      <c r="E307" s="3" t="s">
        <v>51</v>
      </c>
      <c r="F307" s="5">
        <v>6.3</v>
      </c>
    </row>
    <row r="308" spans="1:6">
      <c r="A308" s="3" t="s">
        <v>2055</v>
      </c>
      <c r="B308" s="3" t="s">
        <v>2052</v>
      </c>
      <c r="C308" s="3">
        <v>2019</v>
      </c>
      <c r="D308" s="3" t="s">
        <v>2056</v>
      </c>
      <c r="E308" s="3" t="s">
        <v>52</v>
      </c>
      <c r="F308" s="5">
        <v>1.7</v>
      </c>
    </row>
    <row r="309" spans="1:6">
      <c r="A309" s="3" t="s">
        <v>2055</v>
      </c>
      <c r="B309" s="3" t="s">
        <v>2052</v>
      </c>
      <c r="C309" s="3">
        <v>2019</v>
      </c>
      <c r="D309" s="3" t="s">
        <v>2056</v>
      </c>
      <c r="E309" s="3" t="s">
        <v>53</v>
      </c>
      <c r="F309" s="5">
        <v>4.0999999999999996</v>
      </c>
    </row>
    <row r="310" spans="1:6">
      <c r="A310" s="3" t="s">
        <v>2055</v>
      </c>
      <c r="B310" s="3" t="s">
        <v>2052</v>
      </c>
      <c r="C310" s="3">
        <v>2019</v>
      </c>
      <c r="D310" s="3" t="s">
        <v>2056</v>
      </c>
      <c r="E310" s="3" t="s">
        <v>54</v>
      </c>
      <c r="F310" s="5">
        <v>2.5</v>
      </c>
    </row>
    <row r="311" spans="1:6">
      <c r="A311" s="3" t="s">
        <v>2055</v>
      </c>
      <c r="B311" s="3" t="s">
        <v>2057</v>
      </c>
      <c r="C311" s="3">
        <v>2019</v>
      </c>
      <c r="D311" s="3" t="s">
        <v>2056</v>
      </c>
      <c r="E311" s="3" t="s">
        <v>46</v>
      </c>
      <c r="F311" s="5">
        <v>5.9</v>
      </c>
    </row>
    <row r="312" spans="1:6">
      <c r="A312" s="3" t="s">
        <v>2055</v>
      </c>
      <c r="B312" s="3" t="s">
        <v>2057</v>
      </c>
      <c r="C312" s="3">
        <v>2019</v>
      </c>
      <c r="D312" s="3" t="s">
        <v>2056</v>
      </c>
      <c r="E312" s="3" t="s">
        <v>47</v>
      </c>
      <c r="F312" s="5">
        <v>6.3</v>
      </c>
    </row>
    <row r="313" spans="1:6">
      <c r="A313" s="3" t="s">
        <v>2055</v>
      </c>
      <c r="B313" s="3" t="s">
        <v>2057</v>
      </c>
      <c r="C313" s="3">
        <v>2019</v>
      </c>
      <c r="D313" s="3" t="s">
        <v>2056</v>
      </c>
      <c r="E313" s="3" t="s">
        <v>48</v>
      </c>
      <c r="F313" s="5">
        <v>6.8</v>
      </c>
    </row>
    <row r="314" spans="1:6">
      <c r="A314" s="3" t="s">
        <v>2055</v>
      </c>
      <c r="B314" s="3" t="s">
        <v>2057</v>
      </c>
      <c r="C314" s="3">
        <v>2019</v>
      </c>
      <c r="D314" s="3" t="s">
        <v>2056</v>
      </c>
      <c r="E314" s="3" t="s">
        <v>49</v>
      </c>
      <c r="F314" s="5">
        <v>6.6</v>
      </c>
    </row>
    <row r="315" spans="1:6">
      <c r="A315" s="3" t="s">
        <v>2055</v>
      </c>
      <c r="B315" s="3" t="s">
        <v>2057</v>
      </c>
      <c r="C315" s="3">
        <v>2019</v>
      </c>
      <c r="D315" s="3" t="s">
        <v>2056</v>
      </c>
      <c r="E315" s="3" t="s">
        <v>50</v>
      </c>
      <c r="F315" s="5">
        <v>10.6</v>
      </c>
    </row>
    <row r="316" spans="1:6">
      <c r="A316" s="3" t="s">
        <v>2055</v>
      </c>
      <c r="B316" s="3" t="s">
        <v>2057</v>
      </c>
      <c r="C316" s="3">
        <v>2019</v>
      </c>
      <c r="D316" s="3" t="s">
        <v>2056</v>
      </c>
      <c r="E316" s="3" t="s">
        <v>51</v>
      </c>
      <c r="F316" s="5">
        <v>3.9</v>
      </c>
    </row>
    <row r="317" spans="1:6">
      <c r="A317" s="3" t="s">
        <v>2055</v>
      </c>
      <c r="B317" s="3" t="s">
        <v>2057</v>
      </c>
      <c r="C317" s="3">
        <v>2019</v>
      </c>
      <c r="D317" s="3" t="s">
        <v>2056</v>
      </c>
      <c r="E317" s="3" t="s">
        <v>52</v>
      </c>
      <c r="F317" s="5">
        <v>5.5</v>
      </c>
    </row>
    <row r="318" spans="1:6">
      <c r="A318" s="3" t="s">
        <v>2055</v>
      </c>
      <c r="B318" s="3" t="s">
        <v>2057</v>
      </c>
      <c r="C318" s="3">
        <v>2019</v>
      </c>
      <c r="D318" s="3" t="s">
        <v>2056</v>
      </c>
      <c r="E318" s="3" t="s">
        <v>53</v>
      </c>
      <c r="F318" s="5">
        <v>7.1</v>
      </c>
    </row>
    <row r="319" spans="1:6">
      <c r="A319" s="47" t="s">
        <v>2055</v>
      </c>
      <c r="B319" s="47" t="s">
        <v>2057</v>
      </c>
      <c r="C319" s="47">
        <v>2019</v>
      </c>
      <c r="D319" s="47" t="s">
        <v>2056</v>
      </c>
      <c r="E319" s="47" t="s">
        <v>54</v>
      </c>
      <c r="F319" s="118">
        <v>6.5</v>
      </c>
    </row>
    <row r="320" spans="1:6">
      <c r="A320" s="3" t="s">
        <v>2055</v>
      </c>
      <c r="B320" s="3" t="s">
        <v>2042</v>
      </c>
      <c r="C320" s="3">
        <v>2013</v>
      </c>
      <c r="D320" s="3" t="s">
        <v>174</v>
      </c>
      <c r="E320" s="3" t="s">
        <v>164</v>
      </c>
      <c r="F320" s="5">
        <v>62.6</v>
      </c>
    </row>
    <row r="321" spans="1:7">
      <c r="A321" s="3" t="s">
        <v>2055</v>
      </c>
      <c r="B321" s="3" t="s">
        <v>2042</v>
      </c>
      <c r="C321" s="3">
        <v>2013</v>
      </c>
      <c r="D321" s="3" t="s">
        <v>174</v>
      </c>
      <c r="E321" s="3" t="s">
        <v>165</v>
      </c>
      <c r="F321" s="5">
        <v>41.1</v>
      </c>
    </row>
    <row r="322" spans="1:7">
      <c r="A322" s="3" t="s">
        <v>2055</v>
      </c>
      <c r="B322" s="3" t="s">
        <v>2042</v>
      </c>
      <c r="C322" s="3">
        <v>2013</v>
      </c>
      <c r="D322" s="3" t="s">
        <v>174</v>
      </c>
      <c r="E322" s="3" t="s">
        <v>166</v>
      </c>
      <c r="F322" s="5">
        <v>36</v>
      </c>
    </row>
    <row r="323" spans="1:7">
      <c r="A323" s="3" t="s">
        <v>2055</v>
      </c>
      <c r="B323" s="3" t="s">
        <v>2042</v>
      </c>
      <c r="C323" s="3">
        <v>2013</v>
      </c>
      <c r="D323" s="3" t="s">
        <v>174</v>
      </c>
      <c r="E323" s="3" t="s">
        <v>303</v>
      </c>
      <c r="F323" s="5">
        <v>20.3</v>
      </c>
    </row>
    <row r="324" spans="1:7">
      <c r="A324" s="3" t="s">
        <v>2055</v>
      </c>
      <c r="B324" s="3" t="s">
        <v>2050</v>
      </c>
      <c r="C324" s="3">
        <v>2013</v>
      </c>
      <c r="D324" s="3" t="s">
        <v>174</v>
      </c>
      <c r="E324" s="3" t="s">
        <v>164</v>
      </c>
      <c r="F324" s="89">
        <v>5.0999999999999996</v>
      </c>
      <c r="G324" s="10"/>
    </row>
    <row r="325" spans="1:7">
      <c r="A325" s="3" t="s">
        <v>2055</v>
      </c>
      <c r="B325" s="3" t="s">
        <v>2050</v>
      </c>
      <c r="C325" s="3">
        <v>2013</v>
      </c>
      <c r="D325" s="3" t="s">
        <v>174</v>
      </c>
      <c r="E325" s="3" t="s">
        <v>165</v>
      </c>
      <c r="F325" s="89">
        <v>5.9</v>
      </c>
      <c r="G325" s="10"/>
    </row>
    <row r="326" spans="1:7">
      <c r="A326" s="3" t="s">
        <v>2055</v>
      </c>
      <c r="B326" s="3" t="s">
        <v>2050</v>
      </c>
      <c r="C326" s="3">
        <v>2013</v>
      </c>
      <c r="D326" s="3" t="s">
        <v>174</v>
      </c>
      <c r="E326" s="3" t="s">
        <v>166</v>
      </c>
      <c r="F326" s="89">
        <v>3.1</v>
      </c>
      <c r="G326" s="10"/>
    </row>
    <row r="327" spans="1:7">
      <c r="A327" s="3" t="s">
        <v>2055</v>
      </c>
      <c r="B327" s="3" t="s">
        <v>2050</v>
      </c>
      <c r="C327" s="3">
        <v>2013</v>
      </c>
      <c r="D327" s="3" t="s">
        <v>174</v>
      </c>
      <c r="E327" s="3" t="s">
        <v>303</v>
      </c>
      <c r="F327" s="89">
        <v>0.4</v>
      </c>
      <c r="G327" s="10"/>
    </row>
    <row r="328" spans="1:7">
      <c r="A328" s="3" t="s">
        <v>2055</v>
      </c>
      <c r="B328" s="3" t="s">
        <v>2051</v>
      </c>
      <c r="C328" s="3">
        <v>2013</v>
      </c>
      <c r="D328" s="3" t="s">
        <v>174</v>
      </c>
      <c r="E328" s="3" t="s">
        <v>164</v>
      </c>
      <c r="F328" s="89">
        <v>5.5</v>
      </c>
      <c r="G328" s="10"/>
    </row>
    <row r="329" spans="1:7">
      <c r="A329" s="3" t="s">
        <v>2055</v>
      </c>
      <c r="B329" s="3" t="s">
        <v>2051</v>
      </c>
      <c r="C329" s="3">
        <v>2013</v>
      </c>
      <c r="D329" s="3" t="s">
        <v>174</v>
      </c>
      <c r="E329" s="3" t="s">
        <v>165</v>
      </c>
      <c r="F329" s="89">
        <v>2.5</v>
      </c>
      <c r="G329" s="10"/>
    </row>
    <row r="330" spans="1:7">
      <c r="A330" s="3" t="s">
        <v>2055</v>
      </c>
      <c r="B330" s="3" t="s">
        <v>2051</v>
      </c>
      <c r="C330" s="3">
        <v>2013</v>
      </c>
      <c r="D330" s="3" t="s">
        <v>174</v>
      </c>
      <c r="E330" s="3" t="s">
        <v>166</v>
      </c>
      <c r="F330" s="89">
        <v>3.1</v>
      </c>
      <c r="G330" s="10"/>
    </row>
    <row r="331" spans="1:7">
      <c r="A331" s="3" t="s">
        <v>2055</v>
      </c>
      <c r="B331" s="3" t="s">
        <v>2051</v>
      </c>
      <c r="C331" s="3">
        <v>2013</v>
      </c>
      <c r="D331" s="3" t="s">
        <v>174</v>
      </c>
      <c r="E331" s="3" t="s">
        <v>303</v>
      </c>
      <c r="F331" s="89">
        <v>1.3</v>
      </c>
      <c r="G331" s="10"/>
    </row>
    <row r="332" spans="1:7">
      <c r="A332" s="3" t="s">
        <v>2055</v>
      </c>
      <c r="B332" s="3" t="s">
        <v>2052</v>
      </c>
      <c r="C332" s="3">
        <v>2013</v>
      </c>
      <c r="D332" s="3" t="s">
        <v>174</v>
      </c>
      <c r="E332" s="3" t="s">
        <v>164</v>
      </c>
      <c r="F332" s="89">
        <v>3.2</v>
      </c>
      <c r="G332" s="10"/>
    </row>
    <row r="333" spans="1:7">
      <c r="A333" s="3" t="s">
        <v>2055</v>
      </c>
      <c r="B333" s="3" t="s">
        <v>2052</v>
      </c>
      <c r="C333" s="3">
        <v>2013</v>
      </c>
      <c r="D333" s="3" t="s">
        <v>174</v>
      </c>
      <c r="E333" s="3" t="s">
        <v>165</v>
      </c>
      <c r="F333" s="89">
        <v>4.2</v>
      </c>
      <c r="G333" s="10"/>
    </row>
    <row r="334" spans="1:7">
      <c r="A334" s="3" t="s">
        <v>2055</v>
      </c>
      <c r="B334" s="3" t="s">
        <v>2052</v>
      </c>
      <c r="C334" s="3">
        <v>2013</v>
      </c>
      <c r="D334" s="3" t="s">
        <v>174</v>
      </c>
      <c r="E334" s="3" t="s">
        <v>166</v>
      </c>
      <c r="F334" s="89">
        <v>4.9000000000000004</v>
      </c>
      <c r="G334" s="10"/>
    </row>
    <row r="335" spans="1:7">
      <c r="A335" s="3" t="s">
        <v>2055</v>
      </c>
      <c r="B335" s="3" t="s">
        <v>2052</v>
      </c>
      <c r="C335" s="3">
        <v>2013</v>
      </c>
      <c r="D335" s="3" t="s">
        <v>174</v>
      </c>
      <c r="E335" s="3" t="s">
        <v>303</v>
      </c>
      <c r="F335" s="89">
        <v>5</v>
      </c>
      <c r="G335" s="10"/>
    </row>
    <row r="336" spans="1:7">
      <c r="A336" s="3" t="s">
        <v>2055</v>
      </c>
      <c r="B336" s="3" t="s">
        <v>2057</v>
      </c>
      <c r="C336" s="3">
        <v>2013</v>
      </c>
      <c r="D336" s="3" t="s">
        <v>174</v>
      </c>
      <c r="E336" s="3" t="s">
        <v>164</v>
      </c>
      <c r="F336" s="89">
        <v>3.4</v>
      </c>
      <c r="G336" s="10"/>
    </row>
    <row r="337" spans="1:7">
      <c r="A337" s="3" t="s">
        <v>2055</v>
      </c>
      <c r="B337" s="3" t="s">
        <v>2057</v>
      </c>
      <c r="C337" s="3">
        <v>2013</v>
      </c>
      <c r="D337" s="3" t="s">
        <v>174</v>
      </c>
      <c r="E337" s="3" t="s">
        <v>165</v>
      </c>
      <c r="F337" s="89">
        <v>2.8</v>
      </c>
      <c r="G337" s="10"/>
    </row>
    <row r="338" spans="1:7">
      <c r="A338" s="3" t="s">
        <v>2055</v>
      </c>
      <c r="B338" s="3" t="s">
        <v>2057</v>
      </c>
      <c r="C338" s="3">
        <v>2013</v>
      </c>
      <c r="D338" s="3" t="s">
        <v>174</v>
      </c>
      <c r="E338" s="3" t="s">
        <v>166</v>
      </c>
      <c r="F338" s="89">
        <v>2.7</v>
      </c>
      <c r="G338" s="10"/>
    </row>
    <row r="339" spans="1:7">
      <c r="A339" s="3" t="s">
        <v>2055</v>
      </c>
      <c r="B339" s="3" t="s">
        <v>2057</v>
      </c>
      <c r="C339" s="3">
        <v>2013</v>
      </c>
      <c r="D339" s="3" t="s">
        <v>174</v>
      </c>
      <c r="E339" s="3" t="s">
        <v>303</v>
      </c>
      <c r="F339" s="89">
        <v>0.7</v>
      </c>
      <c r="G339" s="10"/>
    </row>
    <row r="340" spans="1:7">
      <c r="A340" s="3" t="s">
        <v>2055</v>
      </c>
      <c r="B340" s="3" t="s">
        <v>2042</v>
      </c>
      <c r="C340" s="3">
        <v>2014</v>
      </c>
      <c r="D340" s="3" t="s">
        <v>174</v>
      </c>
      <c r="E340" s="3" t="s">
        <v>164</v>
      </c>
      <c r="F340" s="89">
        <v>63.1</v>
      </c>
      <c r="G340" s="10"/>
    </row>
    <row r="341" spans="1:7">
      <c r="A341" s="3" t="s">
        <v>2055</v>
      </c>
      <c r="B341" s="3" t="s">
        <v>2042</v>
      </c>
      <c r="C341" s="3">
        <v>2014</v>
      </c>
      <c r="D341" s="3" t="s">
        <v>174</v>
      </c>
      <c r="E341" s="3" t="s">
        <v>165</v>
      </c>
      <c r="F341" s="89">
        <v>42.6</v>
      </c>
      <c r="G341" s="10"/>
    </row>
    <row r="342" spans="1:7">
      <c r="A342" s="3" t="s">
        <v>2055</v>
      </c>
      <c r="B342" s="3" t="s">
        <v>2042</v>
      </c>
      <c r="C342" s="3">
        <v>2014</v>
      </c>
      <c r="D342" s="3" t="s">
        <v>174</v>
      </c>
      <c r="E342" s="3" t="s">
        <v>166</v>
      </c>
      <c r="F342" s="89">
        <v>39.1</v>
      </c>
      <c r="G342" s="10"/>
    </row>
    <row r="343" spans="1:7">
      <c r="A343" s="3" t="s">
        <v>2055</v>
      </c>
      <c r="B343" s="3" t="s">
        <v>2042</v>
      </c>
      <c r="C343" s="3">
        <v>2014</v>
      </c>
      <c r="D343" s="3" t="s">
        <v>174</v>
      </c>
      <c r="E343" s="3" t="s">
        <v>303</v>
      </c>
      <c r="F343" s="89">
        <v>23.8</v>
      </c>
      <c r="G343" s="10"/>
    </row>
    <row r="344" spans="1:7">
      <c r="A344" s="3" t="s">
        <v>2055</v>
      </c>
      <c r="B344" s="3" t="s">
        <v>2050</v>
      </c>
      <c r="C344" s="3">
        <v>2014</v>
      </c>
      <c r="D344" s="3" t="s">
        <v>174</v>
      </c>
      <c r="E344" s="3" t="s">
        <v>164</v>
      </c>
      <c r="F344" s="89">
        <v>5</v>
      </c>
      <c r="G344" s="10"/>
    </row>
    <row r="345" spans="1:7">
      <c r="A345" s="3" t="s">
        <v>2055</v>
      </c>
      <c r="B345" s="3" t="s">
        <v>2050</v>
      </c>
      <c r="C345" s="3">
        <v>2014</v>
      </c>
      <c r="D345" s="3" t="s">
        <v>174</v>
      </c>
      <c r="E345" s="3" t="s">
        <v>165</v>
      </c>
      <c r="F345" s="89">
        <v>5.8</v>
      </c>
      <c r="G345" s="10"/>
    </row>
    <row r="346" spans="1:7">
      <c r="A346" s="3" t="s">
        <v>2055</v>
      </c>
      <c r="B346" s="3" t="s">
        <v>2050</v>
      </c>
      <c r="C346" s="3">
        <v>2014</v>
      </c>
      <c r="D346" s="3" t="s">
        <v>174</v>
      </c>
      <c r="E346" s="3" t="s">
        <v>166</v>
      </c>
      <c r="F346" s="89">
        <v>3.2</v>
      </c>
      <c r="G346" s="10"/>
    </row>
    <row r="347" spans="1:7">
      <c r="A347" s="3" t="s">
        <v>2055</v>
      </c>
      <c r="B347" s="3" t="s">
        <v>2050</v>
      </c>
      <c r="C347" s="3">
        <v>2014</v>
      </c>
      <c r="D347" s="3" t="s">
        <v>174</v>
      </c>
      <c r="E347" s="3" t="s">
        <v>303</v>
      </c>
      <c r="F347" s="89">
        <v>0.4</v>
      </c>
      <c r="G347" s="10"/>
    </row>
    <row r="348" spans="1:7">
      <c r="A348" s="3" t="s">
        <v>2055</v>
      </c>
      <c r="B348" s="3" t="s">
        <v>2051</v>
      </c>
      <c r="C348" s="3">
        <v>2014</v>
      </c>
      <c r="D348" s="3" t="s">
        <v>174</v>
      </c>
      <c r="E348" s="3" t="s">
        <v>164</v>
      </c>
      <c r="F348" s="89">
        <v>5.6</v>
      </c>
      <c r="G348" s="10"/>
    </row>
    <row r="349" spans="1:7">
      <c r="A349" s="3" t="s">
        <v>2055</v>
      </c>
      <c r="B349" s="3" t="s">
        <v>2051</v>
      </c>
      <c r="C349" s="3">
        <v>2014</v>
      </c>
      <c r="D349" s="3" t="s">
        <v>174</v>
      </c>
      <c r="E349" s="3" t="s">
        <v>165</v>
      </c>
      <c r="F349" s="89">
        <v>2.4</v>
      </c>
      <c r="G349" s="10"/>
    </row>
    <row r="350" spans="1:7">
      <c r="A350" s="3" t="s">
        <v>2055</v>
      </c>
      <c r="B350" s="3" t="s">
        <v>2051</v>
      </c>
      <c r="C350" s="3">
        <v>2014</v>
      </c>
      <c r="D350" s="3" t="s">
        <v>174</v>
      </c>
      <c r="E350" s="3" t="s">
        <v>166</v>
      </c>
      <c r="F350" s="89">
        <v>2.7</v>
      </c>
      <c r="G350" s="10"/>
    </row>
    <row r="351" spans="1:7">
      <c r="A351" s="3" t="s">
        <v>2055</v>
      </c>
      <c r="B351" s="3" t="s">
        <v>2051</v>
      </c>
      <c r="C351" s="3">
        <v>2014</v>
      </c>
      <c r="D351" s="3" t="s">
        <v>174</v>
      </c>
      <c r="E351" s="3" t="s">
        <v>303</v>
      </c>
      <c r="F351" s="89">
        <v>1.1000000000000001</v>
      </c>
      <c r="G351" s="10"/>
    </row>
    <row r="352" spans="1:7">
      <c r="A352" s="3" t="s">
        <v>2055</v>
      </c>
      <c r="B352" s="3" t="s">
        <v>2052</v>
      </c>
      <c r="C352" s="3">
        <v>2014</v>
      </c>
      <c r="D352" s="3" t="s">
        <v>174</v>
      </c>
      <c r="E352" s="3" t="s">
        <v>164</v>
      </c>
      <c r="F352" s="89">
        <v>2.9</v>
      </c>
      <c r="G352" s="10"/>
    </row>
    <row r="353" spans="1:7">
      <c r="A353" s="3" t="s">
        <v>2055</v>
      </c>
      <c r="B353" s="3" t="s">
        <v>2052</v>
      </c>
      <c r="C353" s="3">
        <v>2014</v>
      </c>
      <c r="D353" s="3" t="s">
        <v>174</v>
      </c>
      <c r="E353" s="3" t="s">
        <v>165</v>
      </c>
      <c r="F353" s="89">
        <v>4.2</v>
      </c>
      <c r="G353" s="10"/>
    </row>
    <row r="354" spans="1:7">
      <c r="A354" s="3" t="s">
        <v>2055</v>
      </c>
      <c r="B354" s="3" t="s">
        <v>2052</v>
      </c>
      <c r="C354" s="3">
        <v>2014</v>
      </c>
      <c r="D354" s="3" t="s">
        <v>174</v>
      </c>
      <c r="E354" s="3" t="s">
        <v>166</v>
      </c>
      <c r="F354" s="89">
        <v>4.9000000000000004</v>
      </c>
      <c r="G354" s="10"/>
    </row>
    <row r="355" spans="1:7">
      <c r="A355" s="3" t="s">
        <v>2055</v>
      </c>
      <c r="B355" s="3" t="s">
        <v>2052</v>
      </c>
      <c r="C355" s="3">
        <v>2014</v>
      </c>
      <c r="D355" s="3" t="s">
        <v>174</v>
      </c>
      <c r="E355" s="3" t="s">
        <v>303</v>
      </c>
      <c r="F355" s="89">
        <v>3.9</v>
      </c>
      <c r="G355" s="10"/>
    </row>
    <row r="356" spans="1:7">
      <c r="A356" s="3" t="s">
        <v>2055</v>
      </c>
      <c r="B356" s="3" t="s">
        <v>2057</v>
      </c>
      <c r="C356" s="3">
        <v>2014</v>
      </c>
      <c r="D356" s="3" t="s">
        <v>174</v>
      </c>
      <c r="E356" s="3" t="s">
        <v>164</v>
      </c>
      <c r="F356" s="89">
        <v>4.0999999999999996</v>
      </c>
      <c r="G356" s="10"/>
    </row>
    <row r="357" spans="1:7">
      <c r="A357" s="3" t="s">
        <v>2055</v>
      </c>
      <c r="B357" s="3" t="s">
        <v>2057</v>
      </c>
      <c r="C357" s="3">
        <v>2014</v>
      </c>
      <c r="D357" s="3" t="s">
        <v>174</v>
      </c>
      <c r="E357" s="3" t="s">
        <v>165</v>
      </c>
      <c r="F357" s="89">
        <v>3.8</v>
      </c>
      <c r="G357" s="10"/>
    </row>
    <row r="358" spans="1:7">
      <c r="A358" s="3" t="s">
        <v>2055</v>
      </c>
      <c r="B358" s="3" t="s">
        <v>2057</v>
      </c>
      <c r="C358" s="3">
        <v>2014</v>
      </c>
      <c r="D358" s="3" t="s">
        <v>174</v>
      </c>
      <c r="E358" s="3" t="s">
        <v>166</v>
      </c>
      <c r="F358" s="89">
        <v>3.1</v>
      </c>
      <c r="G358" s="10"/>
    </row>
    <row r="359" spans="1:7">
      <c r="A359" s="3" t="s">
        <v>2055</v>
      </c>
      <c r="B359" s="3" t="s">
        <v>2057</v>
      </c>
      <c r="C359" s="3">
        <v>2014</v>
      </c>
      <c r="D359" s="3" t="s">
        <v>174</v>
      </c>
      <c r="E359" s="3" t="s">
        <v>303</v>
      </c>
      <c r="F359" s="89">
        <v>2</v>
      </c>
      <c r="G359" s="10"/>
    </row>
    <row r="360" spans="1:7">
      <c r="A360" s="3" t="s">
        <v>2055</v>
      </c>
      <c r="B360" s="3" t="s">
        <v>2042</v>
      </c>
      <c r="C360" s="3">
        <v>2015</v>
      </c>
      <c r="D360" s="3" t="s">
        <v>174</v>
      </c>
      <c r="E360" s="3" t="s">
        <v>164</v>
      </c>
      <c r="F360" s="5">
        <v>63.3</v>
      </c>
    </row>
    <row r="361" spans="1:7">
      <c r="A361" s="3" t="s">
        <v>2055</v>
      </c>
      <c r="B361" s="3" t="s">
        <v>2042</v>
      </c>
      <c r="C361" s="3">
        <v>2015</v>
      </c>
      <c r="D361" s="3" t="s">
        <v>174</v>
      </c>
      <c r="E361" s="3" t="s">
        <v>165</v>
      </c>
      <c r="F361" s="5">
        <v>43</v>
      </c>
    </row>
    <row r="362" spans="1:7">
      <c r="A362" s="3" t="s">
        <v>2055</v>
      </c>
      <c r="B362" s="3" t="s">
        <v>2042</v>
      </c>
      <c r="C362" s="3">
        <v>2015</v>
      </c>
      <c r="D362" s="3" t="s">
        <v>174</v>
      </c>
      <c r="E362" s="3" t="s">
        <v>166</v>
      </c>
      <c r="F362" s="5">
        <v>39.5</v>
      </c>
    </row>
    <row r="363" spans="1:7">
      <c r="A363" s="3" t="s">
        <v>2055</v>
      </c>
      <c r="B363" s="3" t="s">
        <v>2042</v>
      </c>
      <c r="C363" s="3">
        <v>2015</v>
      </c>
      <c r="D363" s="3" t="s">
        <v>174</v>
      </c>
      <c r="E363" s="3" t="s">
        <v>303</v>
      </c>
      <c r="F363" s="5">
        <v>27.2</v>
      </c>
    </row>
    <row r="364" spans="1:7">
      <c r="A364" s="3" t="s">
        <v>2055</v>
      </c>
      <c r="B364" s="3" t="s">
        <v>2050</v>
      </c>
      <c r="C364" s="3">
        <v>2015</v>
      </c>
      <c r="D364" s="3" t="s">
        <v>174</v>
      </c>
      <c r="E364" s="3" t="s">
        <v>164</v>
      </c>
      <c r="F364" s="89">
        <v>4.9000000000000004</v>
      </c>
      <c r="G364" s="10"/>
    </row>
    <row r="365" spans="1:7">
      <c r="A365" s="3" t="s">
        <v>2055</v>
      </c>
      <c r="B365" s="3" t="s">
        <v>2050</v>
      </c>
      <c r="C365" s="3">
        <v>2015</v>
      </c>
      <c r="D365" s="3" t="s">
        <v>174</v>
      </c>
      <c r="E365" s="3" t="s">
        <v>165</v>
      </c>
      <c r="F365" s="5">
        <v>6.1</v>
      </c>
    </row>
    <row r="366" spans="1:7">
      <c r="A366" s="3" t="s">
        <v>2055</v>
      </c>
      <c r="B366" s="3" t="s">
        <v>2050</v>
      </c>
      <c r="C366" s="3">
        <v>2015</v>
      </c>
      <c r="D366" s="3" t="s">
        <v>174</v>
      </c>
      <c r="E366" s="3" t="s">
        <v>166</v>
      </c>
      <c r="F366" s="5">
        <v>2.9</v>
      </c>
    </row>
    <row r="367" spans="1:7">
      <c r="A367" s="3" t="s">
        <v>2055</v>
      </c>
      <c r="B367" s="3" t="s">
        <v>2050</v>
      </c>
      <c r="C367" s="3">
        <v>2015</v>
      </c>
      <c r="D367" s="3" t="s">
        <v>174</v>
      </c>
      <c r="E367" s="3" t="s">
        <v>303</v>
      </c>
      <c r="F367" s="5">
        <v>0.7</v>
      </c>
    </row>
    <row r="368" spans="1:7">
      <c r="A368" s="3" t="s">
        <v>2055</v>
      </c>
      <c r="B368" s="3" t="s">
        <v>2051</v>
      </c>
      <c r="C368" s="3">
        <v>2015</v>
      </c>
      <c r="D368" s="3" t="s">
        <v>174</v>
      </c>
      <c r="E368" s="3" t="s">
        <v>164</v>
      </c>
      <c r="F368" s="89">
        <v>5.5</v>
      </c>
      <c r="G368" s="10"/>
    </row>
    <row r="369" spans="1:10">
      <c r="A369" s="3" t="s">
        <v>2055</v>
      </c>
      <c r="B369" s="3" t="s">
        <v>2051</v>
      </c>
      <c r="C369" s="3">
        <v>2015</v>
      </c>
      <c r="D369" s="3" t="s">
        <v>174</v>
      </c>
      <c r="E369" s="3" t="s">
        <v>165</v>
      </c>
      <c r="F369" s="89">
        <v>2.6</v>
      </c>
      <c r="G369" s="10"/>
    </row>
    <row r="370" spans="1:10">
      <c r="A370" s="3" t="s">
        <v>2055</v>
      </c>
      <c r="B370" s="3" t="s">
        <v>2051</v>
      </c>
      <c r="C370" s="3">
        <v>2015</v>
      </c>
      <c r="D370" s="3" t="s">
        <v>174</v>
      </c>
      <c r="E370" s="3" t="s">
        <v>166</v>
      </c>
      <c r="F370" s="89">
        <v>3</v>
      </c>
      <c r="G370" s="10"/>
    </row>
    <row r="371" spans="1:10">
      <c r="A371" s="3" t="s">
        <v>2055</v>
      </c>
      <c r="B371" s="3" t="s">
        <v>2051</v>
      </c>
      <c r="C371" s="3">
        <v>2015</v>
      </c>
      <c r="D371" s="3" t="s">
        <v>174</v>
      </c>
      <c r="E371" s="3" t="s">
        <v>303</v>
      </c>
      <c r="F371" s="89">
        <v>1.2</v>
      </c>
      <c r="G371" s="10"/>
    </row>
    <row r="372" spans="1:10">
      <c r="A372" s="3" t="s">
        <v>2055</v>
      </c>
      <c r="B372" s="3" t="s">
        <v>2052</v>
      </c>
      <c r="C372" s="3">
        <v>2015</v>
      </c>
      <c r="D372" s="3" t="s">
        <v>174</v>
      </c>
      <c r="E372" s="3" t="s">
        <v>164</v>
      </c>
      <c r="F372" s="89">
        <v>2.8</v>
      </c>
      <c r="G372" s="10"/>
    </row>
    <row r="373" spans="1:10">
      <c r="A373" s="3" t="s">
        <v>2055</v>
      </c>
      <c r="B373" s="3" t="s">
        <v>2052</v>
      </c>
      <c r="C373" s="3">
        <v>2015</v>
      </c>
      <c r="D373" s="3" t="s">
        <v>174</v>
      </c>
      <c r="E373" s="3" t="s">
        <v>165</v>
      </c>
      <c r="F373" s="5">
        <v>4</v>
      </c>
    </row>
    <row r="374" spans="1:10">
      <c r="A374" s="3" t="s">
        <v>2055</v>
      </c>
      <c r="B374" s="3" t="s">
        <v>2052</v>
      </c>
      <c r="C374" s="3">
        <v>2015</v>
      </c>
      <c r="D374" s="3" t="s">
        <v>174</v>
      </c>
      <c r="E374" s="3" t="s">
        <v>166</v>
      </c>
      <c r="F374" s="5">
        <v>3.8</v>
      </c>
    </row>
    <row r="375" spans="1:10">
      <c r="A375" s="3" t="s">
        <v>2055</v>
      </c>
      <c r="B375" s="3" t="s">
        <v>2052</v>
      </c>
      <c r="C375" s="3">
        <v>2015</v>
      </c>
      <c r="D375" s="3" t="s">
        <v>174</v>
      </c>
      <c r="E375" s="3" t="s">
        <v>303</v>
      </c>
      <c r="F375" s="5">
        <v>4.4000000000000004</v>
      </c>
    </row>
    <row r="376" spans="1:10">
      <c r="A376" s="3" t="s">
        <v>2055</v>
      </c>
      <c r="B376" s="3" t="s">
        <v>2057</v>
      </c>
      <c r="C376" s="3">
        <v>2015</v>
      </c>
      <c r="D376" s="3" t="s">
        <v>174</v>
      </c>
      <c r="E376" s="3" t="s">
        <v>164</v>
      </c>
      <c r="F376" s="89">
        <v>4.7</v>
      </c>
      <c r="G376" s="10"/>
      <c r="H376" s="10"/>
      <c r="I376" s="10"/>
      <c r="J376" s="10"/>
    </row>
    <row r="377" spans="1:10">
      <c r="A377" s="3" t="s">
        <v>2055</v>
      </c>
      <c r="B377" s="3" t="s">
        <v>2057</v>
      </c>
      <c r="C377" s="3">
        <v>2015</v>
      </c>
      <c r="D377" s="3" t="s">
        <v>174</v>
      </c>
      <c r="E377" s="3" t="s">
        <v>165</v>
      </c>
      <c r="F377" s="89">
        <v>4.2</v>
      </c>
      <c r="G377" s="10"/>
      <c r="H377" s="10"/>
      <c r="I377" s="10"/>
      <c r="J377" s="10"/>
    </row>
    <row r="378" spans="1:10">
      <c r="A378" s="3" t="s">
        <v>2055</v>
      </c>
      <c r="B378" s="3" t="s">
        <v>2057</v>
      </c>
      <c r="C378" s="3">
        <v>2015</v>
      </c>
      <c r="D378" s="3" t="s">
        <v>174</v>
      </c>
      <c r="E378" s="3" t="s">
        <v>166</v>
      </c>
      <c r="F378" s="89">
        <v>3.7</v>
      </c>
      <c r="G378" s="10"/>
      <c r="H378" s="10"/>
      <c r="I378" s="10"/>
      <c r="J378" s="10"/>
    </row>
    <row r="379" spans="1:10">
      <c r="A379" s="3" t="s">
        <v>2055</v>
      </c>
      <c r="B379" s="3" t="s">
        <v>2057</v>
      </c>
      <c r="C379" s="3">
        <v>2015</v>
      </c>
      <c r="D379" s="3" t="s">
        <v>174</v>
      </c>
      <c r="E379" s="3" t="s">
        <v>303</v>
      </c>
      <c r="F379" s="89">
        <v>1.4</v>
      </c>
      <c r="G379" s="10"/>
      <c r="H379" s="10"/>
      <c r="I379" s="10"/>
      <c r="J379" s="10"/>
    </row>
    <row r="380" spans="1:10">
      <c r="A380" s="3" t="s">
        <v>2055</v>
      </c>
      <c r="B380" s="3" t="s">
        <v>2042</v>
      </c>
      <c r="C380" s="3">
        <v>2016</v>
      </c>
      <c r="D380" s="3" t="s">
        <v>174</v>
      </c>
      <c r="E380" s="3" t="s">
        <v>164</v>
      </c>
      <c r="F380" s="5">
        <v>64.3</v>
      </c>
    </row>
    <row r="381" spans="1:10">
      <c r="A381" s="3" t="s">
        <v>2055</v>
      </c>
      <c r="B381" s="3" t="s">
        <v>2042</v>
      </c>
      <c r="C381" s="3">
        <v>2016</v>
      </c>
      <c r="D381" s="3" t="s">
        <v>174</v>
      </c>
      <c r="E381" s="3" t="s">
        <v>165</v>
      </c>
      <c r="F381" s="5">
        <v>43.5</v>
      </c>
    </row>
    <row r="382" spans="1:10">
      <c r="A382" s="3" t="s">
        <v>2055</v>
      </c>
      <c r="B382" s="3" t="s">
        <v>2042</v>
      </c>
      <c r="C382" s="3">
        <v>2016</v>
      </c>
      <c r="D382" s="3" t="s">
        <v>174</v>
      </c>
      <c r="E382" s="3" t="s">
        <v>166</v>
      </c>
      <c r="F382" s="5">
        <v>40</v>
      </c>
    </row>
    <row r="383" spans="1:10">
      <c r="A383" s="3" t="s">
        <v>2055</v>
      </c>
      <c r="B383" s="3" t="s">
        <v>2042</v>
      </c>
      <c r="C383" s="3">
        <v>2016</v>
      </c>
      <c r="D383" s="3" t="s">
        <v>174</v>
      </c>
      <c r="E383" s="3" t="s">
        <v>303</v>
      </c>
      <c r="F383" s="5">
        <v>25.4</v>
      </c>
    </row>
    <row r="384" spans="1:10">
      <c r="A384" s="3" t="s">
        <v>2055</v>
      </c>
      <c r="B384" s="3" t="s">
        <v>2050</v>
      </c>
      <c r="C384" s="3">
        <v>2016</v>
      </c>
      <c r="D384" s="3" t="s">
        <v>174</v>
      </c>
      <c r="E384" s="3" t="s">
        <v>164</v>
      </c>
      <c r="F384" s="89">
        <v>4.8</v>
      </c>
      <c r="G384" s="10"/>
      <c r="H384" s="10"/>
      <c r="I384" s="10"/>
      <c r="J384" s="10"/>
    </row>
    <row r="385" spans="1:7">
      <c r="A385" s="3" t="s">
        <v>2055</v>
      </c>
      <c r="B385" s="3" t="s">
        <v>2050</v>
      </c>
      <c r="C385" s="3">
        <v>2016</v>
      </c>
      <c r="D385" s="3" t="s">
        <v>174</v>
      </c>
      <c r="E385" s="3" t="s">
        <v>165</v>
      </c>
      <c r="F385" s="89">
        <v>6.1</v>
      </c>
      <c r="G385" s="10"/>
    </row>
    <row r="386" spans="1:7">
      <c r="A386" s="3" t="s">
        <v>2055</v>
      </c>
      <c r="B386" s="3" t="s">
        <v>2050</v>
      </c>
      <c r="C386" s="3">
        <v>2016</v>
      </c>
      <c r="D386" s="3" t="s">
        <v>174</v>
      </c>
      <c r="E386" s="3" t="s">
        <v>166</v>
      </c>
      <c r="F386" s="89">
        <v>3.1</v>
      </c>
      <c r="G386" s="10"/>
    </row>
    <row r="387" spans="1:7">
      <c r="A387" s="3" t="s">
        <v>2055</v>
      </c>
      <c r="B387" s="3" t="s">
        <v>2050</v>
      </c>
      <c r="C387" s="3">
        <v>2016</v>
      </c>
      <c r="D387" s="3" t="s">
        <v>174</v>
      </c>
      <c r="E387" s="3" t="s">
        <v>303</v>
      </c>
      <c r="F387" s="89">
        <v>0.8</v>
      </c>
      <c r="G387" s="10"/>
    </row>
    <row r="388" spans="1:7">
      <c r="A388" s="3" t="s">
        <v>2055</v>
      </c>
      <c r="B388" s="3" t="s">
        <v>2051</v>
      </c>
      <c r="C388" s="3">
        <v>2016</v>
      </c>
      <c r="D388" s="3" t="s">
        <v>174</v>
      </c>
      <c r="E388" s="3" t="s">
        <v>164</v>
      </c>
      <c r="F388" s="89">
        <v>5.5</v>
      </c>
      <c r="G388" s="10"/>
    </row>
    <row r="389" spans="1:7">
      <c r="A389" s="3" t="s">
        <v>2055</v>
      </c>
      <c r="B389" s="3" t="s">
        <v>2051</v>
      </c>
      <c r="C389" s="3">
        <v>2016</v>
      </c>
      <c r="D389" s="3" t="s">
        <v>174</v>
      </c>
      <c r="E389" s="3" t="s">
        <v>165</v>
      </c>
      <c r="F389" s="89">
        <v>2.5</v>
      </c>
      <c r="G389" s="10"/>
    </row>
    <row r="390" spans="1:7">
      <c r="A390" s="3" t="s">
        <v>2055</v>
      </c>
      <c r="B390" s="3" t="s">
        <v>2051</v>
      </c>
      <c r="C390" s="3">
        <v>2016</v>
      </c>
      <c r="D390" s="3" t="s">
        <v>174</v>
      </c>
      <c r="E390" s="3" t="s">
        <v>166</v>
      </c>
      <c r="F390" s="89">
        <v>2.6</v>
      </c>
      <c r="G390" s="10"/>
    </row>
    <row r="391" spans="1:7">
      <c r="A391" s="3" t="s">
        <v>2055</v>
      </c>
      <c r="B391" s="3" t="s">
        <v>2051</v>
      </c>
      <c r="C391" s="3">
        <v>2016</v>
      </c>
      <c r="D391" s="3" t="s">
        <v>174</v>
      </c>
      <c r="E391" s="3" t="s">
        <v>303</v>
      </c>
      <c r="F391" s="89">
        <v>1.3</v>
      </c>
      <c r="G391" s="10"/>
    </row>
    <row r="392" spans="1:7">
      <c r="A392" s="3" t="s">
        <v>2055</v>
      </c>
      <c r="B392" s="3" t="s">
        <v>2052</v>
      </c>
      <c r="C392" s="3">
        <v>2016</v>
      </c>
      <c r="D392" s="3" t="s">
        <v>174</v>
      </c>
      <c r="E392" s="3" t="s">
        <v>164</v>
      </c>
      <c r="F392" s="89">
        <v>2.6</v>
      </c>
      <c r="G392" s="10"/>
    </row>
    <row r="393" spans="1:7">
      <c r="A393" s="3" t="s">
        <v>2055</v>
      </c>
      <c r="B393" s="3" t="s">
        <v>2052</v>
      </c>
      <c r="C393" s="3">
        <v>2016</v>
      </c>
      <c r="D393" s="3" t="s">
        <v>174</v>
      </c>
      <c r="E393" s="3" t="s">
        <v>165</v>
      </c>
      <c r="F393" s="89">
        <v>3.8</v>
      </c>
      <c r="G393" s="10"/>
    </row>
    <row r="394" spans="1:7">
      <c r="A394" s="3" t="s">
        <v>2055</v>
      </c>
      <c r="B394" s="3" t="s">
        <v>2052</v>
      </c>
      <c r="C394" s="3">
        <v>2016</v>
      </c>
      <c r="D394" s="3" t="s">
        <v>174</v>
      </c>
      <c r="E394" s="3" t="s">
        <v>166</v>
      </c>
      <c r="F394" s="89">
        <v>4</v>
      </c>
      <c r="G394" s="10"/>
    </row>
    <row r="395" spans="1:7">
      <c r="A395" s="3" t="s">
        <v>2055</v>
      </c>
      <c r="B395" s="3" t="s">
        <v>2052</v>
      </c>
      <c r="C395" s="3">
        <v>2016</v>
      </c>
      <c r="D395" s="3" t="s">
        <v>174</v>
      </c>
      <c r="E395" s="3" t="s">
        <v>303</v>
      </c>
      <c r="F395" s="89">
        <v>4</v>
      </c>
      <c r="G395" s="10"/>
    </row>
    <row r="396" spans="1:7">
      <c r="A396" s="3" t="s">
        <v>2055</v>
      </c>
      <c r="B396" s="3" t="s">
        <v>2057</v>
      </c>
      <c r="C396" s="3">
        <v>2016</v>
      </c>
      <c r="D396" s="3" t="s">
        <v>174</v>
      </c>
      <c r="E396" s="3" t="s">
        <v>164</v>
      </c>
      <c r="F396" s="89">
        <v>5.0999999999999996</v>
      </c>
      <c r="G396" s="10"/>
    </row>
    <row r="397" spans="1:7">
      <c r="A397" s="3" t="s">
        <v>2055</v>
      </c>
      <c r="B397" s="3" t="s">
        <v>2057</v>
      </c>
      <c r="C397" s="3">
        <v>2016</v>
      </c>
      <c r="D397" s="3" t="s">
        <v>174</v>
      </c>
      <c r="E397" s="3" t="s">
        <v>165</v>
      </c>
      <c r="F397" s="89">
        <v>4.5</v>
      </c>
      <c r="G397" s="10"/>
    </row>
    <row r="398" spans="1:7">
      <c r="A398" s="3" t="s">
        <v>2055</v>
      </c>
      <c r="B398" s="3" t="s">
        <v>2057</v>
      </c>
      <c r="C398" s="3">
        <v>2016</v>
      </c>
      <c r="D398" s="3" t="s">
        <v>174</v>
      </c>
      <c r="E398" s="3" t="s">
        <v>166</v>
      </c>
      <c r="F398" s="89">
        <v>4.0999999999999996</v>
      </c>
      <c r="G398" s="10"/>
    </row>
    <row r="399" spans="1:7">
      <c r="A399" s="3" t="s">
        <v>2055</v>
      </c>
      <c r="B399" s="3" t="s">
        <v>2057</v>
      </c>
      <c r="C399" s="3">
        <v>2016</v>
      </c>
      <c r="D399" s="3" t="s">
        <v>174</v>
      </c>
      <c r="E399" s="3" t="s">
        <v>303</v>
      </c>
      <c r="F399" s="89">
        <v>2.4</v>
      </c>
      <c r="G399" s="10"/>
    </row>
    <row r="400" spans="1:7">
      <c r="A400" s="3" t="s">
        <v>2055</v>
      </c>
      <c r="B400" s="3" t="s">
        <v>2042</v>
      </c>
      <c r="C400" s="3">
        <v>2017</v>
      </c>
      <c r="D400" s="3" t="s">
        <v>174</v>
      </c>
      <c r="E400" s="3" t="s">
        <v>164</v>
      </c>
      <c r="F400" s="5">
        <v>64.599999999999994</v>
      </c>
    </row>
    <row r="401" spans="1:7">
      <c r="A401" s="3" t="s">
        <v>2055</v>
      </c>
      <c r="B401" s="3" t="s">
        <v>2042</v>
      </c>
      <c r="C401" s="3">
        <v>2017</v>
      </c>
      <c r="D401" s="3" t="s">
        <v>174</v>
      </c>
      <c r="E401" s="3" t="s">
        <v>165</v>
      </c>
      <c r="F401" s="5">
        <v>44.5</v>
      </c>
    </row>
    <row r="402" spans="1:7">
      <c r="A402" s="3" t="s">
        <v>2055</v>
      </c>
      <c r="B402" s="3" t="s">
        <v>2042</v>
      </c>
      <c r="C402" s="3">
        <v>2017</v>
      </c>
      <c r="D402" s="3" t="s">
        <v>174</v>
      </c>
      <c r="E402" s="3" t="s">
        <v>166</v>
      </c>
      <c r="F402" s="5">
        <v>39</v>
      </c>
    </row>
    <row r="403" spans="1:7">
      <c r="A403" s="3" t="s">
        <v>2055</v>
      </c>
      <c r="B403" s="3" t="s">
        <v>2042</v>
      </c>
      <c r="C403" s="3">
        <v>2017</v>
      </c>
      <c r="D403" s="3" t="s">
        <v>174</v>
      </c>
      <c r="E403" s="3" t="s">
        <v>303</v>
      </c>
      <c r="F403" s="5">
        <v>25.9</v>
      </c>
    </row>
    <row r="404" spans="1:7">
      <c r="A404" s="3" t="s">
        <v>2055</v>
      </c>
      <c r="B404" s="3" t="s">
        <v>2050</v>
      </c>
      <c r="C404" s="3">
        <v>2017</v>
      </c>
      <c r="D404" s="3" t="s">
        <v>174</v>
      </c>
      <c r="E404" s="3" t="s">
        <v>164</v>
      </c>
      <c r="F404" s="5">
        <v>4.5999999999999996</v>
      </c>
    </row>
    <row r="405" spans="1:7">
      <c r="A405" s="3" t="s">
        <v>2055</v>
      </c>
      <c r="B405" s="3" t="s">
        <v>2050</v>
      </c>
      <c r="C405" s="3">
        <v>2017</v>
      </c>
      <c r="D405" s="3" t="s">
        <v>174</v>
      </c>
      <c r="E405" s="3" t="s">
        <v>165</v>
      </c>
      <c r="F405" s="5">
        <v>6.1</v>
      </c>
    </row>
    <row r="406" spans="1:7">
      <c r="A406" s="3" t="s">
        <v>2055</v>
      </c>
      <c r="B406" s="3" t="s">
        <v>2050</v>
      </c>
      <c r="C406" s="3">
        <v>2017</v>
      </c>
      <c r="D406" s="3" t="s">
        <v>174</v>
      </c>
      <c r="E406" s="3" t="s">
        <v>166</v>
      </c>
      <c r="F406" s="5">
        <v>3.2</v>
      </c>
    </row>
    <row r="407" spans="1:7">
      <c r="A407" s="3" t="s">
        <v>2055</v>
      </c>
      <c r="B407" s="3" t="s">
        <v>2050</v>
      </c>
      <c r="C407" s="3">
        <v>2017</v>
      </c>
      <c r="D407" s="3" t="s">
        <v>174</v>
      </c>
      <c r="E407" s="3" t="s">
        <v>303</v>
      </c>
      <c r="F407" s="5">
        <v>0.7</v>
      </c>
    </row>
    <row r="408" spans="1:7">
      <c r="A408" s="3" t="s">
        <v>2055</v>
      </c>
      <c r="B408" s="3" t="s">
        <v>2051</v>
      </c>
      <c r="C408" s="3">
        <v>2017</v>
      </c>
      <c r="D408" s="3" t="s">
        <v>174</v>
      </c>
      <c r="E408" s="3" t="s">
        <v>164</v>
      </c>
      <c r="F408" s="5">
        <v>5.3</v>
      </c>
    </row>
    <row r="409" spans="1:7">
      <c r="A409" s="3" t="s">
        <v>2055</v>
      </c>
      <c r="B409" s="3" t="s">
        <v>2051</v>
      </c>
      <c r="C409" s="3">
        <v>2017</v>
      </c>
      <c r="D409" s="3" t="s">
        <v>174</v>
      </c>
      <c r="E409" s="3" t="s">
        <v>165</v>
      </c>
      <c r="F409" s="5">
        <v>2.2999999999999998</v>
      </c>
    </row>
    <row r="410" spans="1:7">
      <c r="A410" s="3" t="s">
        <v>2055</v>
      </c>
      <c r="B410" s="3" t="s">
        <v>2051</v>
      </c>
      <c r="C410" s="3">
        <v>2017</v>
      </c>
      <c r="D410" s="3" t="s">
        <v>174</v>
      </c>
      <c r="E410" s="3" t="s">
        <v>166</v>
      </c>
      <c r="F410" s="5">
        <v>2.8</v>
      </c>
    </row>
    <row r="411" spans="1:7">
      <c r="A411" s="3" t="s">
        <v>2055</v>
      </c>
      <c r="B411" s="3" t="s">
        <v>2051</v>
      </c>
      <c r="C411" s="3">
        <v>2017</v>
      </c>
      <c r="D411" s="3" t="s">
        <v>174</v>
      </c>
      <c r="E411" s="3" t="s">
        <v>303</v>
      </c>
      <c r="F411" s="5">
        <v>1.1000000000000001</v>
      </c>
    </row>
    <row r="412" spans="1:7">
      <c r="A412" s="3" t="s">
        <v>2055</v>
      </c>
      <c r="B412" s="3" t="s">
        <v>2052</v>
      </c>
      <c r="C412" s="3">
        <v>2017</v>
      </c>
      <c r="D412" s="3" t="s">
        <v>174</v>
      </c>
      <c r="E412" s="3" t="s">
        <v>164</v>
      </c>
      <c r="F412" s="5">
        <v>2.5</v>
      </c>
      <c r="G412" s="133"/>
    </row>
    <row r="413" spans="1:7">
      <c r="A413" s="3" t="s">
        <v>2055</v>
      </c>
      <c r="B413" s="3" t="s">
        <v>2052</v>
      </c>
      <c r="C413" s="3">
        <v>2017</v>
      </c>
      <c r="D413" s="3" t="s">
        <v>174</v>
      </c>
      <c r="E413" s="3" t="s">
        <v>165</v>
      </c>
      <c r="F413" s="5">
        <v>3.6</v>
      </c>
      <c r="G413" s="133"/>
    </row>
    <row r="414" spans="1:7">
      <c r="A414" s="3" t="s">
        <v>2055</v>
      </c>
      <c r="B414" s="3" t="s">
        <v>2052</v>
      </c>
      <c r="C414" s="3">
        <v>2017</v>
      </c>
      <c r="D414" s="3" t="s">
        <v>174</v>
      </c>
      <c r="E414" s="3" t="s">
        <v>166</v>
      </c>
      <c r="F414" s="5">
        <v>3.8</v>
      </c>
      <c r="G414" s="133"/>
    </row>
    <row r="415" spans="1:7">
      <c r="A415" s="3" t="s">
        <v>2055</v>
      </c>
      <c r="B415" s="3" t="s">
        <v>2052</v>
      </c>
      <c r="C415" s="3">
        <v>2017</v>
      </c>
      <c r="D415" s="3" t="s">
        <v>174</v>
      </c>
      <c r="E415" s="3" t="s">
        <v>303</v>
      </c>
      <c r="F415" s="5">
        <v>4.5</v>
      </c>
      <c r="G415" s="133"/>
    </row>
    <row r="416" spans="1:7">
      <c r="A416" s="3" t="s">
        <v>2055</v>
      </c>
      <c r="B416" s="3" t="s">
        <v>2057</v>
      </c>
      <c r="C416" s="3">
        <v>2017</v>
      </c>
      <c r="D416" s="3" t="s">
        <v>174</v>
      </c>
      <c r="E416" s="3" t="s">
        <v>164</v>
      </c>
      <c r="F416" s="5">
        <v>5.2</v>
      </c>
      <c r="G416" s="133"/>
    </row>
    <row r="417" spans="1:7">
      <c r="A417" s="3" t="s">
        <v>2055</v>
      </c>
      <c r="B417" s="3" t="s">
        <v>2057</v>
      </c>
      <c r="C417" s="3">
        <v>2017</v>
      </c>
      <c r="D417" s="3" t="s">
        <v>174</v>
      </c>
      <c r="E417" s="3" t="s">
        <v>165</v>
      </c>
      <c r="F417" s="5">
        <v>4.5999999999999996</v>
      </c>
      <c r="G417" s="133"/>
    </row>
    <row r="418" spans="1:7">
      <c r="A418" s="3" t="s">
        <v>2055</v>
      </c>
      <c r="B418" s="3" t="s">
        <v>2057</v>
      </c>
      <c r="C418" s="3">
        <v>2017</v>
      </c>
      <c r="D418" s="3" t="s">
        <v>174</v>
      </c>
      <c r="E418" s="3" t="s">
        <v>166</v>
      </c>
      <c r="F418" s="5">
        <v>4.9000000000000004</v>
      </c>
      <c r="G418" s="133"/>
    </row>
    <row r="419" spans="1:7">
      <c r="A419" s="3" t="s">
        <v>2055</v>
      </c>
      <c r="B419" s="3" t="s">
        <v>2057</v>
      </c>
      <c r="C419" s="3">
        <v>2017</v>
      </c>
      <c r="D419" s="3" t="s">
        <v>174</v>
      </c>
      <c r="E419" s="3" t="s">
        <v>303</v>
      </c>
      <c r="F419" s="5">
        <v>3.9</v>
      </c>
      <c r="G419" s="133"/>
    </row>
    <row r="420" spans="1:7">
      <c r="A420" s="3" t="s">
        <v>2055</v>
      </c>
      <c r="B420" s="3" t="s">
        <v>2042</v>
      </c>
      <c r="C420" s="3">
        <v>2018</v>
      </c>
      <c r="D420" s="3" t="s">
        <v>174</v>
      </c>
      <c r="E420" s="3" t="s">
        <v>164</v>
      </c>
      <c r="F420" s="5">
        <v>65</v>
      </c>
    </row>
    <row r="421" spans="1:7">
      <c r="A421" s="3" t="s">
        <v>2055</v>
      </c>
      <c r="B421" s="3" t="s">
        <v>2042</v>
      </c>
      <c r="C421" s="3">
        <v>2018</v>
      </c>
      <c r="D421" s="3" t="s">
        <v>174</v>
      </c>
      <c r="E421" s="3" t="s">
        <v>165</v>
      </c>
      <c r="F421" s="5">
        <v>44.9</v>
      </c>
    </row>
    <row r="422" spans="1:7">
      <c r="A422" s="3" t="s">
        <v>2055</v>
      </c>
      <c r="B422" s="3" t="s">
        <v>2042</v>
      </c>
      <c r="C422" s="3">
        <v>2018</v>
      </c>
      <c r="D422" s="3" t="s">
        <v>174</v>
      </c>
      <c r="E422" s="3" t="s">
        <v>166</v>
      </c>
      <c r="F422" s="5">
        <v>38.700000000000003</v>
      </c>
    </row>
    <row r="423" spans="1:7">
      <c r="A423" s="3" t="s">
        <v>2055</v>
      </c>
      <c r="B423" s="3" t="s">
        <v>2042</v>
      </c>
      <c r="C423" s="3">
        <v>2018</v>
      </c>
      <c r="D423" s="3" t="s">
        <v>174</v>
      </c>
      <c r="E423" s="3" t="s">
        <v>303</v>
      </c>
      <c r="F423" s="5">
        <v>27.6</v>
      </c>
    </row>
    <row r="424" spans="1:7">
      <c r="A424" s="3" t="s">
        <v>2055</v>
      </c>
      <c r="B424" s="3" t="s">
        <v>2050</v>
      </c>
      <c r="C424" s="3">
        <v>2018</v>
      </c>
      <c r="D424" s="3" t="s">
        <v>174</v>
      </c>
      <c r="E424" s="3" t="s">
        <v>164</v>
      </c>
      <c r="F424" s="5">
        <v>4.5</v>
      </c>
    </row>
    <row r="425" spans="1:7">
      <c r="A425" s="3" t="s">
        <v>2055</v>
      </c>
      <c r="B425" s="3" t="s">
        <v>2050</v>
      </c>
      <c r="C425" s="3">
        <v>2018</v>
      </c>
      <c r="D425" s="3" t="s">
        <v>174</v>
      </c>
      <c r="E425" s="3" t="s">
        <v>165</v>
      </c>
      <c r="F425" s="5">
        <v>5.8</v>
      </c>
    </row>
    <row r="426" spans="1:7">
      <c r="A426" s="3" t="s">
        <v>2055</v>
      </c>
      <c r="B426" s="3" t="s">
        <v>2050</v>
      </c>
      <c r="C426" s="3">
        <v>2018</v>
      </c>
      <c r="D426" s="3" t="s">
        <v>174</v>
      </c>
      <c r="E426" s="3" t="s">
        <v>166</v>
      </c>
      <c r="F426" s="5">
        <v>3.6</v>
      </c>
    </row>
    <row r="427" spans="1:7">
      <c r="A427" s="3" t="s">
        <v>2055</v>
      </c>
      <c r="B427" s="3" t="s">
        <v>2050</v>
      </c>
      <c r="C427" s="3">
        <v>2018</v>
      </c>
      <c r="D427" s="3" t="s">
        <v>174</v>
      </c>
      <c r="E427" s="3" t="s">
        <v>303</v>
      </c>
      <c r="F427" s="5">
        <v>0.7</v>
      </c>
    </row>
    <row r="428" spans="1:7">
      <c r="A428" s="3" t="s">
        <v>2055</v>
      </c>
      <c r="B428" s="3" t="s">
        <v>2051</v>
      </c>
      <c r="C428" s="3">
        <v>2018</v>
      </c>
      <c r="D428" s="3" t="s">
        <v>174</v>
      </c>
      <c r="E428" s="3" t="s">
        <v>164</v>
      </c>
      <c r="F428" s="5">
        <v>5.4</v>
      </c>
    </row>
    <row r="429" spans="1:7">
      <c r="A429" s="3" t="s">
        <v>2055</v>
      </c>
      <c r="B429" s="3" t="s">
        <v>2051</v>
      </c>
      <c r="C429" s="3">
        <v>2018</v>
      </c>
      <c r="D429" s="3" t="s">
        <v>174</v>
      </c>
      <c r="E429" s="3" t="s">
        <v>165</v>
      </c>
      <c r="F429" s="5">
        <v>2.4</v>
      </c>
    </row>
    <row r="430" spans="1:7">
      <c r="A430" s="3" t="s">
        <v>2055</v>
      </c>
      <c r="B430" s="3" t="s">
        <v>2051</v>
      </c>
      <c r="C430" s="3">
        <v>2018</v>
      </c>
      <c r="D430" s="3" t="s">
        <v>174</v>
      </c>
      <c r="E430" s="3" t="s">
        <v>166</v>
      </c>
      <c r="F430" s="5">
        <v>2.2999999999999998</v>
      </c>
    </row>
    <row r="431" spans="1:7">
      <c r="A431" s="3" t="s">
        <v>2055</v>
      </c>
      <c r="B431" s="3" t="s">
        <v>2051</v>
      </c>
      <c r="C431" s="3">
        <v>2018</v>
      </c>
      <c r="D431" s="3" t="s">
        <v>174</v>
      </c>
      <c r="E431" s="3" t="s">
        <v>303</v>
      </c>
      <c r="F431" s="5">
        <v>1.5</v>
      </c>
    </row>
    <row r="432" spans="1:7">
      <c r="A432" s="3" t="s">
        <v>2055</v>
      </c>
      <c r="B432" s="3" t="s">
        <v>2052</v>
      </c>
      <c r="C432" s="3">
        <v>2018</v>
      </c>
      <c r="D432" s="3" t="s">
        <v>174</v>
      </c>
      <c r="E432" s="3" t="s">
        <v>164</v>
      </c>
      <c r="F432" s="5">
        <v>2.2999999999999998</v>
      </c>
    </row>
    <row r="433" spans="1:6">
      <c r="A433" s="3" t="s">
        <v>2055</v>
      </c>
      <c r="B433" s="3" t="s">
        <v>2052</v>
      </c>
      <c r="C433" s="3">
        <v>2018</v>
      </c>
      <c r="D433" s="3" t="s">
        <v>174</v>
      </c>
      <c r="E433" s="3" t="s">
        <v>165</v>
      </c>
      <c r="F433" s="5">
        <v>3.4</v>
      </c>
    </row>
    <row r="434" spans="1:6">
      <c r="A434" s="3" t="s">
        <v>2055</v>
      </c>
      <c r="B434" s="3" t="s">
        <v>2052</v>
      </c>
      <c r="C434" s="3">
        <v>2018</v>
      </c>
      <c r="D434" s="3" t="s">
        <v>174</v>
      </c>
      <c r="E434" s="3" t="s">
        <v>166</v>
      </c>
      <c r="F434" s="5">
        <v>3.6</v>
      </c>
    </row>
    <row r="435" spans="1:6">
      <c r="A435" s="3" t="s">
        <v>2055</v>
      </c>
      <c r="B435" s="3" t="s">
        <v>2052</v>
      </c>
      <c r="C435" s="3">
        <v>2018</v>
      </c>
      <c r="D435" s="3" t="s">
        <v>174</v>
      </c>
      <c r="E435" s="3" t="s">
        <v>303</v>
      </c>
      <c r="F435" s="5">
        <v>3.9</v>
      </c>
    </row>
    <row r="436" spans="1:6">
      <c r="A436" s="3" t="s">
        <v>2055</v>
      </c>
      <c r="B436" s="3" t="s">
        <v>2057</v>
      </c>
      <c r="C436" s="3">
        <v>2018</v>
      </c>
      <c r="D436" s="3" t="s">
        <v>174</v>
      </c>
      <c r="E436" s="3" t="s">
        <v>164</v>
      </c>
      <c r="F436" s="5">
        <v>6.1</v>
      </c>
    </row>
    <row r="437" spans="1:6">
      <c r="A437" s="3" t="s">
        <v>2055</v>
      </c>
      <c r="B437" s="3" t="s">
        <v>2057</v>
      </c>
      <c r="C437" s="3">
        <v>2018</v>
      </c>
      <c r="D437" s="3" t="s">
        <v>174</v>
      </c>
      <c r="E437" s="3" t="s">
        <v>165</v>
      </c>
      <c r="F437" s="5">
        <v>5.9</v>
      </c>
    </row>
    <row r="438" spans="1:6">
      <c r="A438" s="3" t="s">
        <v>2055</v>
      </c>
      <c r="B438" s="3" t="s">
        <v>2057</v>
      </c>
      <c r="C438" s="3">
        <v>2018</v>
      </c>
      <c r="D438" s="3" t="s">
        <v>174</v>
      </c>
      <c r="E438" s="3" t="s">
        <v>166</v>
      </c>
      <c r="F438" s="5">
        <v>4.5999999999999996</v>
      </c>
    </row>
    <row r="439" spans="1:6">
      <c r="A439" s="3" t="s">
        <v>2055</v>
      </c>
      <c r="B439" s="3" t="s">
        <v>2057</v>
      </c>
      <c r="C439" s="3">
        <v>2018</v>
      </c>
      <c r="D439" s="3" t="s">
        <v>174</v>
      </c>
      <c r="E439" s="3" t="s">
        <v>303</v>
      </c>
      <c r="F439" s="5">
        <v>3.1</v>
      </c>
    </row>
    <row r="440" spans="1:6">
      <c r="A440" s="3" t="s">
        <v>2055</v>
      </c>
      <c r="B440" s="3" t="s">
        <v>2042</v>
      </c>
      <c r="C440" s="3">
        <v>2019</v>
      </c>
      <c r="D440" s="3" t="s">
        <v>174</v>
      </c>
      <c r="E440" s="3" t="s">
        <v>164</v>
      </c>
      <c r="F440" s="5">
        <v>65.099999999999994</v>
      </c>
    </row>
    <row r="441" spans="1:6">
      <c r="A441" s="3" t="s">
        <v>2055</v>
      </c>
      <c r="B441" s="3" t="s">
        <v>2042</v>
      </c>
      <c r="C441" s="3">
        <v>2019</v>
      </c>
      <c r="D441" s="3" t="s">
        <v>174</v>
      </c>
      <c r="E441" s="3" t="s">
        <v>165</v>
      </c>
      <c r="F441" s="5">
        <v>45.3</v>
      </c>
    </row>
    <row r="442" spans="1:6">
      <c r="A442" s="3" t="s">
        <v>2055</v>
      </c>
      <c r="B442" s="3" t="s">
        <v>2042</v>
      </c>
      <c r="C442" s="3">
        <v>2019</v>
      </c>
      <c r="D442" s="3" t="s">
        <v>174</v>
      </c>
      <c r="E442" s="3" t="s">
        <v>166</v>
      </c>
      <c r="F442" s="5">
        <v>37</v>
      </c>
    </row>
    <row r="443" spans="1:6">
      <c r="A443" s="3" t="s">
        <v>2055</v>
      </c>
      <c r="B443" s="3" t="s">
        <v>2042</v>
      </c>
      <c r="C443" s="3">
        <v>2019</v>
      </c>
      <c r="D443" s="3" t="s">
        <v>174</v>
      </c>
      <c r="E443" s="3" t="s">
        <v>303</v>
      </c>
      <c r="F443" s="5">
        <v>27.7</v>
      </c>
    </row>
    <row r="444" spans="1:6">
      <c r="A444" s="3" t="s">
        <v>2055</v>
      </c>
      <c r="B444" s="3" t="s">
        <v>2050</v>
      </c>
      <c r="C444" s="3">
        <v>2019</v>
      </c>
      <c r="D444" s="3" t="s">
        <v>174</v>
      </c>
      <c r="E444" s="3" t="s">
        <v>164</v>
      </c>
      <c r="F444" s="5">
        <v>4.5</v>
      </c>
    </row>
    <row r="445" spans="1:6">
      <c r="A445" s="3" t="s">
        <v>2055</v>
      </c>
      <c r="B445" s="3" t="s">
        <v>2050</v>
      </c>
      <c r="C445" s="3">
        <v>2019</v>
      </c>
      <c r="D445" s="3" t="s">
        <v>174</v>
      </c>
      <c r="E445" s="3" t="s">
        <v>165</v>
      </c>
      <c r="F445" s="5">
        <v>5.6</v>
      </c>
    </row>
    <row r="446" spans="1:6">
      <c r="A446" s="3" t="s">
        <v>2055</v>
      </c>
      <c r="B446" s="3" t="s">
        <v>2050</v>
      </c>
      <c r="C446" s="3">
        <v>2019</v>
      </c>
      <c r="D446" s="3" t="s">
        <v>174</v>
      </c>
      <c r="E446" s="3" t="s">
        <v>166</v>
      </c>
      <c r="F446" s="5">
        <v>3.1</v>
      </c>
    </row>
    <row r="447" spans="1:6">
      <c r="A447" s="3" t="s">
        <v>2055</v>
      </c>
      <c r="B447" s="3" t="s">
        <v>2050</v>
      </c>
      <c r="C447" s="3">
        <v>2019</v>
      </c>
      <c r="D447" s="3" t="s">
        <v>174</v>
      </c>
      <c r="E447" s="3" t="s">
        <v>303</v>
      </c>
      <c r="F447" s="5">
        <v>0.6</v>
      </c>
    </row>
    <row r="448" spans="1:6">
      <c r="A448" s="3" t="s">
        <v>2055</v>
      </c>
      <c r="B448" s="3" t="s">
        <v>2051</v>
      </c>
      <c r="C448" s="3">
        <v>2019</v>
      </c>
      <c r="D448" s="3" t="s">
        <v>174</v>
      </c>
      <c r="E448" s="3" t="s">
        <v>164</v>
      </c>
      <c r="F448" s="5">
        <v>5.2</v>
      </c>
    </row>
    <row r="449" spans="1:6">
      <c r="A449" s="3" t="s">
        <v>2055</v>
      </c>
      <c r="B449" s="3" t="s">
        <v>2051</v>
      </c>
      <c r="C449" s="3">
        <v>2019</v>
      </c>
      <c r="D449" s="3" t="s">
        <v>174</v>
      </c>
      <c r="E449" s="3" t="s">
        <v>165</v>
      </c>
      <c r="F449" s="5">
        <v>2.5</v>
      </c>
    </row>
    <row r="450" spans="1:6">
      <c r="A450" s="3" t="s">
        <v>2055</v>
      </c>
      <c r="B450" s="3" t="s">
        <v>2051</v>
      </c>
      <c r="C450" s="3">
        <v>2019</v>
      </c>
      <c r="D450" s="3" t="s">
        <v>174</v>
      </c>
      <c r="E450" s="3" t="s">
        <v>166</v>
      </c>
      <c r="F450" s="5">
        <v>2.4</v>
      </c>
    </row>
    <row r="451" spans="1:6">
      <c r="A451" s="3" t="s">
        <v>2055</v>
      </c>
      <c r="B451" s="3" t="s">
        <v>2051</v>
      </c>
      <c r="C451" s="3">
        <v>2019</v>
      </c>
      <c r="D451" s="3" t="s">
        <v>174</v>
      </c>
      <c r="E451" s="3" t="s">
        <v>303</v>
      </c>
      <c r="F451" s="5">
        <v>1.2</v>
      </c>
    </row>
    <row r="452" spans="1:6">
      <c r="A452" s="3" t="s">
        <v>2055</v>
      </c>
      <c r="B452" s="3" t="s">
        <v>2052</v>
      </c>
      <c r="C452" s="3">
        <v>2019</v>
      </c>
      <c r="D452" s="3" t="s">
        <v>174</v>
      </c>
      <c r="E452" s="3" t="s">
        <v>164</v>
      </c>
      <c r="F452" s="5">
        <v>2.2000000000000002</v>
      </c>
    </row>
    <row r="453" spans="1:6">
      <c r="A453" s="3" t="s">
        <v>2055</v>
      </c>
      <c r="B453" s="3" t="s">
        <v>2052</v>
      </c>
      <c r="C453" s="3">
        <v>2019</v>
      </c>
      <c r="D453" s="3" t="s">
        <v>174</v>
      </c>
      <c r="E453" s="3" t="s">
        <v>165</v>
      </c>
      <c r="F453" s="5">
        <v>3.3</v>
      </c>
    </row>
    <row r="454" spans="1:6">
      <c r="A454" s="3" t="s">
        <v>2055</v>
      </c>
      <c r="B454" s="3" t="s">
        <v>2052</v>
      </c>
      <c r="C454" s="3">
        <v>2019</v>
      </c>
      <c r="D454" s="3" t="s">
        <v>174</v>
      </c>
      <c r="E454" s="3" t="s">
        <v>166</v>
      </c>
      <c r="F454" s="5">
        <v>3.5</v>
      </c>
    </row>
    <row r="455" spans="1:6">
      <c r="A455" s="3" t="s">
        <v>2055</v>
      </c>
      <c r="B455" s="3" t="s">
        <v>2052</v>
      </c>
      <c r="C455" s="3">
        <v>2019</v>
      </c>
      <c r="D455" s="3" t="s">
        <v>174</v>
      </c>
      <c r="E455" s="3" t="s">
        <v>303</v>
      </c>
      <c r="F455" s="5">
        <v>4</v>
      </c>
    </row>
    <row r="456" spans="1:6">
      <c r="A456" s="3" t="s">
        <v>2055</v>
      </c>
      <c r="B456" s="3" t="s">
        <v>2057</v>
      </c>
      <c r="C456" s="3">
        <v>2019</v>
      </c>
      <c r="D456" s="3" t="s">
        <v>174</v>
      </c>
      <c r="E456" s="3" t="s">
        <v>164</v>
      </c>
      <c r="F456" s="5">
        <v>6.9</v>
      </c>
    </row>
    <row r="457" spans="1:6">
      <c r="A457" s="3" t="s">
        <v>2055</v>
      </c>
      <c r="B457" s="3" t="s">
        <v>2057</v>
      </c>
      <c r="C457" s="3">
        <v>2019</v>
      </c>
      <c r="D457" s="3" t="s">
        <v>174</v>
      </c>
      <c r="E457" s="3" t="s">
        <v>165</v>
      </c>
      <c r="F457" s="5">
        <v>6.2</v>
      </c>
    </row>
    <row r="458" spans="1:6">
      <c r="A458" s="3" t="s">
        <v>2055</v>
      </c>
      <c r="B458" s="3" t="s">
        <v>2057</v>
      </c>
      <c r="C458" s="3">
        <v>2019</v>
      </c>
      <c r="D458" s="3" t="s">
        <v>174</v>
      </c>
      <c r="E458" s="3" t="s">
        <v>166</v>
      </c>
      <c r="F458" s="5">
        <v>4.9000000000000004</v>
      </c>
    </row>
    <row r="459" spans="1:6">
      <c r="A459" s="3" t="s">
        <v>2055</v>
      </c>
      <c r="B459" s="3" t="s">
        <v>2057</v>
      </c>
      <c r="C459" s="3">
        <v>2019</v>
      </c>
      <c r="D459" s="3" t="s">
        <v>174</v>
      </c>
      <c r="E459" s="3" t="s">
        <v>303</v>
      </c>
      <c r="F459" s="5">
        <v>3.4</v>
      </c>
    </row>
  </sheetData>
  <mergeCells count="2">
    <mergeCell ref="A1:D1"/>
    <mergeCell ref="A2:D2"/>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F13A6-58F1-4963-82F2-94EC86E9769D}">
  <sheetPr>
    <tabColor theme="4" tint="-0.249977111117893"/>
  </sheetPr>
  <dimension ref="A1:H186"/>
  <sheetViews>
    <sheetView workbookViewId="0">
      <selection activeCell="A32" sqref="A32"/>
    </sheetView>
  </sheetViews>
  <sheetFormatPr defaultRowHeight="15"/>
  <cols>
    <col min="1" max="1" width="59.28515625" customWidth="1"/>
    <col min="2" max="2" width="23" customWidth="1"/>
    <col min="4" max="4" width="24.7109375" customWidth="1"/>
    <col min="5" max="5" width="17.7109375" customWidth="1"/>
    <col min="6" max="6" width="22.140625" customWidth="1"/>
  </cols>
  <sheetData>
    <row r="1" spans="1:8" ht="30.75" customHeight="1">
      <c r="A1" s="1" t="s">
        <v>2058</v>
      </c>
      <c r="B1" s="1"/>
      <c r="C1" s="1"/>
      <c r="D1" s="1"/>
    </row>
    <row r="2" spans="1:8">
      <c r="A2" s="1" t="s">
        <v>2039</v>
      </c>
      <c r="B2" s="1"/>
      <c r="C2" s="1"/>
      <c r="D2" s="1"/>
    </row>
    <row r="4" spans="1:8">
      <c r="A4" s="2" t="s">
        <v>2</v>
      </c>
      <c r="B4" s="2" t="s">
        <v>2059</v>
      </c>
      <c r="C4" s="2" t="s">
        <v>6</v>
      </c>
      <c r="D4" s="2" t="s">
        <v>2060</v>
      </c>
      <c r="E4" s="2" t="s">
        <v>42</v>
      </c>
      <c r="F4" s="2" t="s">
        <v>58</v>
      </c>
      <c r="G4" s="2" t="s">
        <v>7</v>
      </c>
    </row>
    <row r="5" spans="1:8">
      <c r="A5" s="3" t="s">
        <v>2055</v>
      </c>
      <c r="B5" s="3" t="s">
        <v>2042</v>
      </c>
      <c r="C5" s="3">
        <v>2013</v>
      </c>
      <c r="D5" s="3" t="s">
        <v>1188</v>
      </c>
      <c r="E5" s="3" t="s">
        <v>2056</v>
      </c>
      <c r="F5" s="3" t="s">
        <v>46</v>
      </c>
      <c r="G5" s="5">
        <v>5.2</v>
      </c>
    </row>
    <row r="6" spans="1:8">
      <c r="A6" s="3" t="s">
        <v>2055</v>
      </c>
      <c r="B6" s="3" t="s">
        <v>2042</v>
      </c>
      <c r="C6" s="3">
        <v>2013</v>
      </c>
      <c r="D6" s="3" t="s">
        <v>1188</v>
      </c>
      <c r="E6" s="3" t="s">
        <v>2056</v>
      </c>
      <c r="F6" s="3" t="s">
        <v>47</v>
      </c>
      <c r="G6" s="5">
        <v>6.3</v>
      </c>
    </row>
    <row r="7" spans="1:8">
      <c r="A7" s="3" t="s">
        <v>2055</v>
      </c>
      <c r="B7" s="3" t="s">
        <v>2042</v>
      </c>
      <c r="C7" s="3">
        <v>2013</v>
      </c>
      <c r="D7" s="3" t="s">
        <v>1188</v>
      </c>
      <c r="E7" s="3" t="s">
        <v>2056</v>
      </c>
      <c r="F7" s="3" t="s">
        <v>48</v>
      </c>
      <c r="G7" s="5">
        <v>7.6</v>
      </c>
    </row>
    <row r="8" spans="1:8">
      <c r="A8" s="3" t="s">
        <v>2055</v>
      </c>
      <c r="B8" s="3" t="s">
        <v>2042</v>
      </c>
      <c r="C8" s="3">
        <v>2013</v>
      </c>
      <c r="D8" s="3" t="s">
        <v>1188</v>
      </c>
      <c r="E8" s="3" t="s">
        <v>2056</v>
      </c>
      <c r="F8" s="3" t="s">
        <v>49</v>
      </c>
      <c r="G8" s="5">
        <v>6.9</v>
      </c>
    </row>
    <row r="9" spans="1:8">
      <c r="A9" s="3" t="s">
        <v>2055</v>
      </c>
      <c r="B9" s="3" t="s">
        <v>2042</v>
      </c>
      <c r="C9" s="3">
        <v>2013</v>
      </c>
      <c r="D9" s="3" t="s">
        <v>1188</v>
      </c>
      <c r="E9" s="3" t="s">
        <v>2056</v>
      </c>
      <c r="F9" s="3" t="s">
        <v>50</v>
      </c>
      <c r="G9" s="5">
        <v>6.9</v>
      </c>
    </row>
    <row r="10" spans="1:8">
      <c r="A10" s="3" t="s">
        <v>2055</v>
      </c>
      <c r="B10" s="3" t="s">
        <v>2042</v>
      </c>
      <c r="C10" s="3">
        <v>2013</v>
      </c>
      <c r="D10" s="3" t="s">
        <v>1188</v>
      </c>
      <c r="E10" s="3" t="s">
        <v>2056</v>
      </c>
      <c r="F10" s="3" t="s">
        <v>51</v>
      </c>
      <c r="G10" s="5">
        <v>5.8</v>
      </c>
    </row>
    <row r="11" spans="1:8">
      <c r="A11" s="3" t="s">
        <v>2055</v>
      </c>
      <c r="B11" s="3" t="s">
        <v>2042</v>
      </c>
      <c r="C11" s="3">
        <v>2013</v>
      </c>
      <c r="D11" s="3" t="s">
        <v>1188</v>
      </c>
      <c r="E11" s="3" t="s">
        <v>2056</v>
      </c>
      <c r="F11" s="3" t="s">
        <v>52</v>
      </c>
      <c r="G11" s="5">
        <v>5.0999999999999996</v>
      </c>
    </row>
    <row r="12" spans="1:8">
      <c r="A12" s="3" t="s">
        <v>2055</v>
      </c>
      <c r="B12" s="3" t="s">
        <v>2042</v>
      </c>
      <c r="C12" s="3">
        <v>2013</v>
      </c>
      <c r="D12" s="3" t="s">
        <v>1188</v>
      </c>
      <c r="E12" s="3" t="s">
        <v>2056</v>
      </c>
      <c r="F12" s="3" t="s">
        <v>53</v>
      </c>
      <c r="G12" s="5">
        <v>9.8000000000000007</v>
      </c>
    </row>
    <row r="13" spans="1:8">
      <c r="A13" s="3" t="s">
        <v>2055</v>
      </c>
      <c r="B13" s="3" t="s">
        <v>2042</v>
      </c>
      <c r="C13" s="3">
        <v>2013</v>
      </c>
      <c r="D13" s="3" t="s">
        <v>1188</v>
      </c>
      <c r="E13" s="3" t="s">
        <v>2056</v>
      </c>
      <c r="F13" s="3" t="s">
        <v>54</v>
      </c>
      <c r="G13" s="89">
        <v>6.3</v>
      </c>
      <c r="H13" s="10"/>
    </row>
    <row r="14" spans="1:8">
      <c r="A14" s="3" t="s">
        <v>2055</v>
      </c>
      <c r="B14" s="3" t="s">
        <v>2042</v>
      </c>
      <c r="C14" s="3">
        <v>2013</v>
      </c>
      <c r="D14" s="3" t="s">
        <v>1186</v>
      </c>
      <c r="E14" s="3" t="s">
        <v>2056</v>
      </c>
      <c r="F14" s="3" t="s">
        <v>46</v>
      </c>
      <c r="G14" s="5">
        <v>46.1</v>
      </c>
    </row>
    <row r="15" spans="1:8">
      <c r="A15" s="3" t="s">
        <v>2055</v>
      </c>
      <c r="B15" s="3" t="s">
        <v>2042</v>
      </c>
      <c r="C15" s="3">
        <v>2013</v>
      </c>
      <c r="D15" s="3" t="s">
        <v>1186</v>
      </c>
      <c r="E15" s="3" t="s">
        <v>2056</v>
      </c>
      <c r="F15" s="3" t="s">
        <v>47</v>
      </c>
      <c r="G15" s="89">
        <v>40.200000000000003</v>
      </c>
      <c r="H15" s="10"/>
    </row>
    <row r="16" spans="1:8">
      <c r="A16" s="3" t="s">
        <v>2055</v>
      </c>
      <c r="B16" s="3" t="s">
        <v>2042</v>
      </c>
      <c r="C16" s="3">
        <v>2013</v>
      </c>
      <c r="D16" s="3" t="s">
        <v>1186</v>
      </c>
      <c r="E16" s="3" t="s">
        <v>2056</v>
      </c>
      <c r="F16" s="3" t="s">
        <v>48</v>
      </c>
      <c r="G16" s="89">
        <v>43.7</v>
      </c>
      <c r="H16" s="10"/>
    </row>
    <row r="17" spans="1:8">
      <c r="A17" s="3" t="s">
        <v>2055</v>
      </c>
      <c r="B17" s="3" t="s">
        <v>2042</v>
      </c>
      <c r="C17" s="3">
        <v>2013</v>
      </c>
      <c r="D17" s="3" t="s">
        <v>1186</v>
      </c>
      <c r="E17" s="3" t="s">
        <v>2056</v>
      </c>
      <c r="F17" s="3" t="s">
        <v>49</v>
      </c>
      <c r="G17" s="5">
        <v>42.2</v>
      </c>
    </row>
    <row r="18" spans="1:8">
      <c r="A18" s="3" t="s">
        <v>2055</v>
      </c>
      <c r="B18" s="3" t="s">
        <v>2042</v>
      </c>
      <c r="C18" s="3">
        <v>2013</v>
      </c>
      <c r="D18" s="3" t="s">
        <v>1186</v>
      </c>
      <c r="E18" s="3" t="s">
        <v>2056</v>
      </c>
      <c r="F18" s="3" t="s">
        <v>50</v>
      </c>
      <c r="G18" s="5">
        <v>44</v>
      </c>
    </row>
    <row r="19" spans="1:8">
      <c r="A19" s="3" t="s">
        <v>2055</v>
      </c>
      <c r="B19" s="3" t="s">
        <v>2042</v>
      </c>
      <c r="C19" s="3">
        <v>2013</v>
      </c>
      <c r="D19" s="3" t="s">
        <v>1186</v>
      </c>
      <c r="E19" s="3" t="s">
        <v>2056</v>
      </c>
      <c r="F19" s="3" t="s">
        <v>51</v>
      </c>
      <c r="G19" s="5">
        <v>28.9</v>
      </c>
    </row>
    <row r="20" spans="1:8">
      <c r="A20" s="3" t="s">
        <v>2055</v>
      </c>
      <c r="B20" s="3" t="s">
        <v>2042</v>
      </c>
      <c r="C20" s="3">
        <v>2013</v>
      </c>
      <c r="D20" s="3" t="s">
        <v>1186</v>
      </c>
      <c r="E20" s="3" t="s">
        <v>2056</v>
      </c>
      <c r="F20" s="3" t="s">
        <v>52</v>
      </c>
      <c r="G20" s="89">
        <v>52.9</v>
      </c>
      <c r="H20" s="10"/>
    </row>
    <row r="21" spans="1:8">
      <c r="A21" s="3" t="s">
        <v>2055</v>
      </c>
      <c r="B21" s="3" t="s">
        <v>2042</v>
      </c>
      <c r="C21" s="3">
        <v>2013</v>
      </c>
      <c r="D21" s="3" t="s">
        <v>1186</v>
      </c>
      <c r="E21" s="3" t="s">
        <v>2056</v>
      </c>
      <c r="F21" s="3" t="s">
        <v>53</v>
      </c>
      <c r="G21" s="5">
        <v>23.5</v>
      </c>
    </row>
    <row r="22" spans="1:8">
      <c r="A22" s="3" t="s">
        <v>2055</v>
      </c>
      <c r="B22" s="3" t="s">
        <v>2042</v>
      </c>
      <c r="C22" s="3">
        <v>2013</v>
      </c>
      <c r="D22" s="3" t="s">
        <v>1186</v>
      </c>
      <c r="E22" s="3" t="s">
        <v>2056</v>
      </c>
      <c r="F22" s="3" t="s">
        <v>54</v>
      </c>
      <c r="G22" s="5">
        <v>43.1</v>
      </c>
    </row>
    <row r="23" spans="1:8">
      <c r="A23" s="3" t="s">
        <v>2055</v>
      </c>
      <c r="B23" s="3" t="s">
        <v>2042</v>
      </c>
      <c r="C23" s="3">
        <v>2014</v>
      </c>
      <c r="D23" s="3" t="s">
        <v>1188</v>
      </c>
      <c r="E23" s="3" t="s">
        <v>2056</v>
      </c>
      <c r="F23" s="3" t="s">
        <v>46</v>
      </c>
      <c r="G23" s="5">
        <v>5.0999999999999996</v>
      </c>
    </row>
    <row r="24" spans="1:8">
      <c r="A24" s="3" t="s">
        <v>2055</v>
      </c>
      <c r="B24" s="3" t="s">
        <v>2042</v>
      </c>
      <c r="C24" s="3">
        <v>2014</v>
      </c>
      <c r="D24" s="3" t="s">
        <v>1188</v>
      </c>
      <c r="E24" s="3" t="s">
        <v>2056</v>
      </c>
      <c r="F24" s="3" t="s">
        <v>47</v>
      </c>
      <c r="G24" s="5">
        <v>6.2</v>
      </c>
    </row>
    <row r="25" spans="1:8">
      <c r="A25" s="3" t="s">
        <v>2055</v>
      </c>
      <c r="B25" s="3" t="s">
        <v>2042</v>
      </c>
      <c r="C25" s="3">
        <v>2014</v>
      </c>
      <c r="D25" s="3" t="s">
        <v>1188</v>
      </c>
      <c r="E25" s="3" t="s">
        <v>2056</v>
      </c>
      <c r="F25" s="3" t="s">
        <v>48</v>
      </c>
      <c r="G25" s="89">
        <v>8</v>
      </c>
      <c r="H25" s="10"/>
    </row>
    <row r="26" spans="1:8">
      <c r="A26" s="3" t="s">
        <v>2055</v>
      </c>
      <c r="B26" s="3" t="s">
        <v>2042</v>
      </c>
      <c r="C26" s="3">
        <v>2014</v>
      </c>
      <c r="D26" s="3" t="s">
        <v>1188</v>
      </c>
      <c r="E26" s="3" t="s">
        <v>2056</v>
      </c>
      <c r="F26" s="3" t="s">
        <v>49</v>
      </c>
      <c r="G26" s="5">
        <v>7.2</v>
      </c>
    </row>
    <row r="27" spans="1:8">
      <c r="A27" s="3" t="s">
        <v>2055</v>
      </c>
      <c r="B27" s="3" t="s">
        <v>2042</v>
      </c>
      <c r="C27" s="3">
        <v>2014</v>
      </c>
      <c r="D27" s="3" t="s">
        <v>1188</v>
      </c>
      <c r="E27" s="3" t="s">
        <v>2056</v>
      </c>
      <c r="F27" s="3" t="s">
        <v>50</v>
      </c>
      <c r="G27" s="5">
        <v>9.1999999999999993</v>
      </c>
    </row>
    <row r="28" spans="1:8">
      <c r="A28" s="3" t="s">
        <v>2055</v>
      </c>
      <c r="B28" s="3" t="s">
        <v>2042</v>
      </c>
      <c r="C28" s="3">
        <v>2014</v>
      </c>
      <c r="D28" s="3" t="s">
        <v>1188</v>
      </c>
      <c r="E28" s="3" t="s">
        <v>2056</v>
      </c>
      <c r="F28" s="3" t="s">
        <v>51</v>
      </c>
      <c r="G28" s="5">
        <v>7.8</v>
      </c>
    </row>
    <row r="29" spans="1:8">
      <c r="A29" s="3" t="s">
        <v>2055</v>
      </c>
      <c r="B29" s="3" t="s">
        <v>2042</v>
      </c>
      <c r="C29" s="3">
        <v>2014</v>
      </c>
      <c r="D29" s="3" t="s">
        <v>1188</v>
      </c>
      <c r="E29" s="3" t="s">
        <v>2056</v>
      </c>
      <c r="F29" s="3" t="s">
        <v>52</v>
      </c>
      <c r="G29" s="89">
        <v>6.5</v>
      </c>
      <c r="H29" s="10"/>
    </row>
    <row r="30" spans="1:8">
      <c r="A30" s="3" t="s">
        <v>2055</v>
      </c>
      <c r="B30" s="3" t="s">
        <v>2042</v>
      </c>
      <c r="C30" s="3">
        <v>2014</v>
      </c>
      <c r="D30" s="3" t="s">
        <v>1188</v>
      </c>
      <c r="E30" s="3" t="s">
        <v>2056</v>
      </c>
      <c r="F30" s="3" t="s">
        <v>53</v>
      </c>
      <c r="G30" s="89">
        <v>12.6</v>
      </c>
      <c r="H30" s="10"/>
    </row>
    <row r="31" spans="1:8">
      <c r="A31" s="3" t="s">
        <v>2055</v>
      </c>
      <c r="B31" s="3" t="s">
        <v>2042</v>
      </c>
      <c r="C31" s="3">
        <v>2014</v>
      </c>
      <c r="D31" s="3" t="s">
        <v>1188</v>
      </c>
      <c r="E31" s="3" t="s">
        <v>2056</v>
      </c>
      <c r="F31" s="3" t="s">
        <v>54</v>
      </c>
      <c r="G31" s="89">
        <v>6.7</v>
      </c>
      <c r="H31" s="10"/>
    </row>
    <row r="32" spans="1:8">
      <c r="A32" s="3" t="s">
        <v>2055</v>
      </c>
      <c r="B32" s="3" t="s">
        <v>2042</v>
      </c>
      <c r="C32" s="3">
        <v>2014</v>
      </c>
      <c r="D32" s="3" t="s">
        <v>1186</v>
      </c>
      <c r="E32" s="3" t="s">
        <v>2056</v>
      </c>
      <c r="F32" s="3" t="s">
        <v>46</v>
      </c>
      <c r="G32" s="5">
        <v>47.3</v>
      </c>
    </row>
    <row r="33" spans="1:8">
      <c r="A33" s="3" t="s">
        <v>2055</v>
      </c>
      <c r="B33" s="3" t="s">
        <v>2042</v>
      </c>
      <c r="C33" s="3">
        <v>2014</v>
      </c>
      <c r="D33" s="3" t="s">
        <v>1186</v>
      </c>
      <c r="E33" s="3" t="s">
        <v>2056</v>
      </c>
      <c r="F33" s="3" t="s">
        <v>47</v>
      </c>
      <c r="G33" s="5">
        <v>40.799999999999997</v>
      </c>
    </row>
    <row r="34" spans="1:8">
      <c r="A34" s="3" t="s">
        <v>2055</v>
      </c>
      <c r="B34" s="3" t="s">
        <v>2042</v>
      </c>
      <c r="C34" s="3">
        <v>2014</v>
      </c>
      <c r="D34" s="3" t="s">
        <v>1186</v>
      </c>
      <c r="E34" s="3" t="s">
        <v>2056</v>
      </c>
      <c r="F34" s="3" t="s">
        <v>48</v>
      </c>
      <c r="G34" s="5">
        <v>44.1</v>
      </c>
    </row>
    <row r="35" spans="1:8">
      <c r="A35" s="3" t="s">
        <v>2055</v>
      </c>
      <c r="B35" s="3" t="s">
        <v>2042</v>
      </c>
      <c r="C35" s="3">
        <v>2014</v>
      </c>
      <c r="D35" s="3" t="s">
        <v>1186</v>
      </c>
      <c r="E35" s="3" t="s">
        <v>2056</v>
      </c>
      <c r="F35" s="3" t="s">
        <v>49</v>
      </c>
      <c r="G35" s="5">
        <v>43.4</v>
      </c>
    </row>
    <row r="36" spans="1:8">
      <c r="A36" s="3" t="s">
        <v>2055</v>
      </c>
      <c r="B36" s="3" t="s">
        <v>2042</v>
      </c>
      <c r="C36" s="3">
        <v>2014</v>
      </c>
      <c r="D36" s="3" t="s">
        <v>1186</v>
      </c>
      <c r="E36" s="3" t="s">
        <v>2056</v>
      </c>
      <c r="F36" s="3" t="s">
        <v>50</v>
      </c>
      <c r="G36" s="5">
        <v>42</v>
      </c>
    </row>
    <row r="37" spans="1:8">
      <c r="A37" s="3" t="s">
        <v>2055</v>
      </c>
      <c r="B37" s="3" t="s">
        <v>2042</v>
      </c>
      <c r="C37" s="3">
        <v>2014</v>
      </c>
      <c r="D37" s="3" t="s">
        <v>1186</v>
      </c>
      <c r="E37" s="3" t="s">
        <v>2056</v>
      </c>
      <c r="F37" s="3" t="s">
        <v>51</v>
      </c>
      <c r="G37" s="5">
        <v>30</v>
      </c>
    </row>
    <row r="38" spans="1:8">
      <c r="A38" s="3" t="s">
        <v>2055</v>
      </c>
      <c r="B38" s="3" t="s">
        <v>2042</v>
      </c>
      <c r="C38" s="3">
        <v>2014</v>
      </c>
      <c r="D38" s="3" t="s">
        <v>1186</v>
      </c>
      <c r="E38" s="3" t="s">
        <v>2056</v>
      </c>
      <c r="F38" s="3" t="s">
        <v>52</v>
      </c>
      <c r="G38" s="89">
        <v>51.4</v>
      </c>
      <c r="H38" s="10"/>
    </row>
    <row r="39" spans="1:8">
      <c r="A39" s="3" t="s">
        <v>2055</v>
      </c>
      <c r="B39" s="3" t="s">
        <v>2042</v>
      </c>
      <c r="C39" s="3">
        <v>2014</v>
      </c>
      <c r="D39" s="3" t="s">
        <v>1186</v>
      </c>
      <c r="E39" s="3" t="s">
        <v>2056</v>
      </c>
      <c r="F39" s="3" t="s">
        <v>53</v>
      </c>
      <c r="G39" s="5">
        <v>23.1</v>
      </c>
    </row>
    <row r="40" spans="1:8">
      <c r="A40" s="3" t="s">
        <v>2055</v>
      </c>
      <c r="B40" s="3" t="s">
        <v>2042</v>
      </c>
      <c r="C40" s="3">
        <v>2014</v>
      </c>
      <c r="D40" s="3" t="s">
        <v>1186</v>
      </c>
      <c r="E40" s="3" t="s">
        <v>2056</v>
      </c>
      <c r="F40" s="3" t="s">
        <v>54</v>
      </c>
      <c r="G40" s="5">
        <v>43.7</v>
      </c>
    </row>
    <row r="41" spans="1:8">
      <c r="A41" s="3" t="s">
        <v>2055</v>
      </c>
      <c r="B41" s="3" t="s">
        <v>2042</v>
      </c>
      <c r="C41" s="3">
        <v>2015</v>
      </c>
      <c r="D41" s="3" t="s">
        <v>1188</v>
      </c>
      <c r="E41" s="3" t="s">
        <v>2056</v>
      </c>
      <c r="F41" s="3" t="s">
        <v>46</v>
      </c>
      <c r="G41" s="5">
        <v>5.4</v>
      </c>
    </row>
    <row r="42" spans="1:8">
      <c r="A42" s="3" t="s">
        <v>2055</v>
      </c>
      <c r="B42" s="3" t="s">
        <v>2042</v>
      </c>
      <c r="C42" s="3">
        <v>2015</v>
      </c>
      <c r="D42" s="3" t="s">
        <v>1188</v>
      </c>
      <c r="E42" s="3" t="s">
        <v>2056</v>
      </c>
      <c r="F42" s="3" t="s">
        <v>47</v>
      </c>
      <c r="G42" s="5">
        <v>6</v>
      </c>
    </row>
    <row r="43" spans="1:8">
      <c r="A43" s="3" t="s">
        <v>2055</v>
      </c>
      <c r="B43" s="3" t="s">
        <v>2042</v>
      </c>
      <c r="C43" s="3">
        <v>2015</v>
      </c>
      <c r="D43" s="3" t="s">
        <v>1188</v>
      </c>
      <c r="E43" s="3" t="s">
        <v>2056</v>
      </c>
      <c r="F43" s="3" t="s">
        <v>48</v>
      </c>
      <c r="G43" s="5">
        <v>7.4</v>
      </c>
    </row>
    <row r="44" spans="1:8">
      <c r="A44" s="3" t="s">
        <v>2055</v>
      </c>
      <c r="B44" s="3" t="s">
        <v>2042</v>
      </c>
      <c r="C44" s="3">
        <v>2015</v>
      </c>
      <c r="D44" s="3" t="s">
        <v>1188</v>
      </c>
      <c r="E44" s="3" t="s">
        <v>2056</v>
      </c>
      <c r="F44" s="3" t="s">
        <v>49</v>
      </c>
      <c r="G44" s="5">
        <v>6.6</v>
      </c>
    </row>
    <row r="45" spans="1:8">
      <c r="A45" s="3" t="s">
        <v>2055</v>
      </c>
      <c r="B45" s="3" t="s">
        <v>2042</v>
      </c>
      <c r="C45" s="3">
        <v>2015</v>
      </c>
      <c r="D45" s="3" t="s">
        <v>1188</v>
      </c>
      <c r="E45" s="3" t="s">
        <v>2056</v>
      </c>
      <c r="F45" s="3" t="s">
        <v>50</v>
      </c>
      <c r="G45" s="89">
        <v>7</v>
      </c>
      <c r="H45" s="10"/>
    </row>
    <row r="46" spans="1:8">
      <c r="A46" s="3" t="s">
        <v>2055</v>
      </c>
      <c r="B46" s="3" t="s">
        <v>2042</v>
      </c>
      <c r="C46" s="3">
        <v>2015</v>
      </c>
      <c r="D46" s="3" t="s">
        <v>1188</v>
      </c>
      <c r="E46" s="3" t="s">
        <v>2056</v>
      </c>
      <c r="F46" s="3" t="s">
        <v>51</v>
      </c>
      <c r="G46" s="5">
        <v>7.5</v>
      </c>
    </row>
    <row r="47" spans="1:8">
      <c r="A47" s="3" t="s">
        <v>2055</v>
      </c>
      <c r="B47" s="3" t="s">
        <v>2042</v>
      </c>
      <c r="C47" s="3">
        <v>2015</v>
      </c>
      <c r="D47" s="3" t="s">
        <v>1188</v>
      </c>
      <c r="E47" s="3" t="s">
        <v>2056</v>
      </c>
      <c r="F47" s="3" t="s">
        <v>52</v>
      </c>
      <c r="G47" s="5">
        <v>7.6</v>
      </c>
    </row>
    <row r="48" spans="1:8">
      <c r="A48" s="3" t="s">
        <v>2055</v>
      </c>
      <c r="B48" s="3" t="s">
        <v>2042</v>
      </c>
      <c r="C48" s="3">
        <v>2015</v>
      </c>
      <c r="D48" s="3" t="s">
        <v>1188</v>
      </c>
      <c r="E48" s="3" t="s">
        <v>2056</v>
      </c>
      <c r="F48" s="3" t="s">
        <v>53</v>
      </c>
      <c r="G48" s="89">
        <v>9.8000000000000007</v>
      </c>
      <c r="H48" s="10"/>
    </row>
    <row r="49" spans="1:8">
      <c r="A49" s="3" t="s">
        <v>2055</v>
      </c>
      <c r="B49" s="3" t="s">
        <v>2042</v>
      </c>
      <c r="C49" s="3">
        <v>2015</v>
      </c>
      <c r="D49" s="3" t="s">
        <v>1188</v>
      </c>
      <c r="E49" s="3" t="s">
        <v>2056</v>
      </c>
      <c r="F49" s="3" t="s">
        <v>54</v>
      </c>
      <c r="G49" s="5">
        <v>6.3</v>
      </c>
    </row>
    <row r="50" spans="1:8">
      <c r="A50" s="3" t="s">
        <v>2055</v>
      </c>
      <c r="B50" s="3" t="s">
        <v>2042</v>
      </c>
      <c r="C50" s="3">
        <v>2015</v>
      </c>
      <c r="D50" s="3" t="s">
        <v>1186</v>
      </c>
      <c r="E50" s="3" t="s">
        <v>2056</v>
      </c>
      <c r="F50" s="3" t="s">
        <v>46</v>
      </c>
      <c r="G50" s="5">
        <v>47.7</v>
      </c>
    </row>
    <row r="51" spans="1:8">
      <c r="A51" s="3" t="s">
        <v>2055</v>
      </c>
      <c r="B51" s="3" t="s">
        <v>2042</v>
      </c>
      <c r="C51" s="3">
        <v>2015</v>
      </c>
      <c r="D51" s="3" t="s">
        <v>1186</v>
      </c>
      <c r="E51" s="3" t="s">
        <v>2056</v>
      </c>
      <c r="F51" s="3" t="s">
        <v>47</v>
      </c>
      <c r="G51" s="89">
        <v>41.2</v>
      </c>
      <c r="H51" s="10"/>
    </row>
    <row r="52" spans="1:8">
      <c r="A52" s="3" t="s">
        <v>2055</v>
      </c>
      <c r="B52" s="3" t="s">
        <v>2042</v>
      </c>
      <c r="C52" s="3">
        <v>2015</v>
      </c>
      <c r="D52" s="3" t="s">
        <v>1186</v>
      </c>
      <c r="E52" s="3" t="s">
        <v>2056</v>
      </c>
      <c r="F52" s="3" t="s">
        <v>48</v>
      </c>
      <c r="G52" s="5">
        <v>46.1</v>
      </c>
    </row>
    <row r="53" spans="1:8">
      <c r="A53" s="3" t="s">
        <v>2055</v>
      </c>
      <c r="B53" s="3" t="s">
        <v>2042</v>
      </c>
      <c r="C53" s="3">
        <v>2015</v>
      </c>
      <c r="D53" s="3" t="s">
        <v>1186</v>
      </c>
      <c r="E53" s="3" t="s">
        <v>2056</v>
      </c>
      <c r="F53" s="3" t="s">
        <v>49</v>
      </c>
      <c r="G53" s="5">
        <v>45</v>
      </c>
    </row>
    <row r="54" spans="1:8">
      <c r="A54" s="3" t="s">
        <v>2055</v>
      </c>
      <c r="B54" s="3" t="s">
        <v>2042</v>
      </c>
      <c r="C54" s="3">
        <v>2015</v>
      </c>
      <c r="D54" s="3" t="s">
        <v>1186</v>
      </c>
      <c r="E54" s="3" t="s">
        <v>2056</v>
      </c>
      <c r="F54" s="3" t="s">
        <v>50</v>
      </c>
      <c r="G54" s="5">
        <v>42.7</v>
      </c>
    </row>
    <row r="55" spans="1:8">
      <c r="A55" s="3" t="s">
        <v>2055</v>
      </c>
      <c r="B55" s="3" t="s">
        <v>2042</v>
      </c>
      <c r="C55" s="3">
        <v>2015</v>
      </c>
      <c r="D55" s="3" t="s">
        <v>1186</v>
      </c>
      <c r="E55" s="3" t="s">
        <v>2056</v>
      </c>
      <c r="F55" s="3" t="s">
        <v>51</v>
      </c>
      <c r="G55" s="5">
        <v>31.8</v>
      </c>
    </row>
    <row r="56" spans="1:8">
      <c r="A56" s="3" t="s">
        <v>2055</v>
      </c>
      <c r="B56" s="3" t="s">
        <v>2042</v>
      </c>
      <c r="C56" s="3">
        <v>2015</v>
      </c>
      <c r="D56" s="3" t="s">
        <v>1186</v>
      </c>
      <c r="E56" s="3" t="s">
        <v>2056</v>
      </c>
      <c r="F56" s="3" t="s">
        <v>52</v>
      </c>
      <c r="G56" s="5">
        <v>51.6</v>
      </c>
    </row>
    <row r="57" spans="1:8">
      <c r="A57" s="3" t="s">
        <v>2055</v>
      </c>
      <c r="B57" s="3" t="s">
        <v>2042</v>
      </c>
      <c r="C57" s="3">
        <v>2015</v>
      </c>
      <c r="D57" s="3" t="s">
        <v>1186</v>
      </c>
      <c r="E57" s="3" t="s">
        <v>2056</v>
      </c>
      <c r="F57" s="3" t="s">
        <v>53</v>
      </c>
      <c r="G57" s="89">
        <v>25.3</v>
      </c>
      <c r="H57" s="10"/>
    </row>
    <row r="58" spans="1:8">
      <c r="A58" s="3" t="s">
        <v>2055</v>
      </c>
      <c r="B58" s="3" t="s">
        <v>2042</v>
      </c>
      <c r="C58" s="3">
        <v>2015</v>
      </c>
      <c r="D58" s="3" t="s">
        <v>1186</v>
      </c>
      <c r="E58" s="3" t="s">
        <v>2056</v>
      </c>
      <c r="F58" s="3" t="s">
        <v>54</v>
      </c>
      <c r="G58" s="5">
        <v>44.6</v>
      </c>
    </row>
    <row r="59" spans="1:8">
      <c r="A59" s="3" t="s">
        <v>2055</v>
      </c>
      <c r="B59" s="3" t="s">
        <v>2042</v>
      </c>
      <c r="C59" s="3">
        <v>2016</v>
      </c>
      <c r="D59" s="3" t="s">
        <v>1188</v>
      </c>
      <c r="E59" s="3" t="s">
        <v>2056</v>
      </c>
      <c r="F59" s="3" t="s">
        <v>46</v>
      </c>
      <c r="G59" s="89">
        <v>5.2</v>
      </c>
      <c r="H59" s="10"/>
    </row>
    <row r="60" spans="1:8">
      <c r="A60" s="3" t="s">
        <v>2055</v>
      </c>
      <c r="B60" s="3" t="s">
        <v>2042</v>
      </c>
      <c r="C60" s="3">
        <v>2016</v>
      </c>
      <c r="D60" s="3" t="s">
        <v>1188</v>
      </c>
      <c r="E60" s="3" t="s">
        <v>2056</v>
      </c>
      <c r="F60" s="3" t="s">
        <v>47</v>
      </c>
      <c r="G60" s="5">
        <v>5.7</v>
      </c>
    </row>
    <row r="61" spans="1:8">
      <c r="A61" s="3" t="s">
        <v>2055</v>
      </c>
      <c r="B61" s="3" t="s">
        <v>2042</v>
      </c>
      <c r="C61" s="3">
        <v>2016</v>
      </c>
      <c r="D61" s="3" t="s">
        <v>1188</v>
      </c>
      <c r="E61" s="3" t="s">
        <v>2056</v>
      </c>
      <c r="F61" s="3" t="s">
        <v>48</v>
      </c>
      <c r="G61" s="89">
        <v>7.4</v>
      </c>
      <c r="H61" s="10"/>
    </row>
    <row r="62" spans="1:8">
      <c r="A62" s="3" t="s">
        <v>2055</v>
      </c>
      <c r="B62" s="3" t="s">
        <v>2042</v>
      </c>
      <c r="C62" s="3">
        <v>2016</v>
      </c>
      <c r="D62" s="3" t="s">
        <v>1188</v>
      </c>
      <c r="E62" s="3" t="s">
        <v>2056</v>
      </c>
      <c r="F62" s="3" t="s">
        <v>49</v>
      </c>
      <c r="G62" s="5">
        <v>6.7</v>
      </c>
    </row>
    <row r="63" spans="1:8">
      <c r="A63" s="3" t="s">
        <v>2055</v>
      </c>
      <c r="B63" s="3" t="s">
        <v>2042</v>
      </c>
      <c r="C63" s="3">
        <v>2016</v>
      </c>
      <c r="D63" s="3" t="s">
        <v>1188</v>
      </c>
      <c r="E63" s="3" t="s">
        <v>2056</v>
      </c>
      <c r="F63" s="3" t="s">
        <v>50</v>
      </c>
      <c r="G63" s="5">
        <v>5.6</v>
      </c>
    </row>
    <row r="64" spans="1:8">
      <c r="A64" s="3" t="s">
        <v>2055</v>
      </c>
      <c r="B64" s="3" t="s">
        <v>2042</v>
      </c>
      <c r="C64" s="3">
        <v>2016</v>
      </c>
      <c r="D64" s="3" t="s">
        <v>1188</v>
      </c>
      <c r="E64" s="3" t="s">
        <v>2056</v>
      </c>
      <c r="F64" s="3" t="s">
        <v>51</v>
      </c>
      <c r="G64" s="5">
        <v>8.6</v>
      </c>
    </row>
    <row r="65" spans="1:8">
      <c r="A65" s="3" t="s">
        <v>2055</v>
      </c>
      <c r="B65" s="3" t="s">
        <v>2042</v>
      </c>
      <c r="C65" s="3">
        <v>2016</v>
      </c>
      <c r="D65" s="3" t="s">
        <v>1188</v>
      </c>
      <c r="E65" s="3" t="s">
        <v>2056</v>
      </c>
      <c r="F65" s="3" t="s">
        <v>52</v>
      </c>
      <c r="G65" s="5">
        <v>5.2</v>
      </c>
    </row>
    <row r="66" spans="1:8">
      <c r="A66" s="3" t="s">
        <v>2055</v>
      </c>
      <c r="B66" s="3" t="s">
        <v>2042</v>
      </c>
      <c r="C66" s="3">
        <v>2016</v>
      </c>
      <c r="D66" s="3" t="s">
        <v>1188</v>
      </c>
      <c r="E66" s="3" t="s">
        <v>2056</v>
      </c>
      <c r="F66" s="3" t="s">
        <v>53</v>
      </c>
      <c r="G66" s="5">
        <v>12.1</v>
      </c>
    </row>
    <row r="67" spans="1:8">
      <c r="A67" s="3" t="s">
        <v>2055</v>
      </c>
      <c r="B67" s="3" t="s">
        <v>2042</v>
      </c>
      <c r="C67" s="3">
        <v>2016</v>
      </c>
      <c r="D67" s="3" t="s">
        <v>1188</v>
      </c>
      <c r="E67" s="3" t="s">
        <v>2056</v>
      </c>
      <c r="F67" s="3" t="s">
        <v>54</v>
      </c>
      <c r="G67" s="5">
        <v>6.1</v>
      </c>
    </row>
    <row r="68" spans="1:8">
      <c r="A68" s="3" t="s">
        <v>2055</v>
      </c>
      <c r="B68" s="3" t="s">
        <v>2042</v>
      </c>
      <c r="C68" s="3">
        <v>2016</v>
      </c>
      <c r="D68" s="3" t="s">
        <v>1186</v>
      </c>
      <c r="E68" s="3" t="s">
        <v>2056</v>
      </c>
      <c r="F68" s="3" t="s">
        <v>46</v>
      </c>
      <c r="G68" s="89">
        <v>48.1</v>
      </c>
      <c r="H68" s="10"/>
    </row>
    <row r="69" spans="1:8">
      <c r="A69" s="3" t="s">
        <v>2055</v>
      </c>
      <c r="B69" s="3" t="s">
        <v>2042</v>
      </c>
      <c r="C69" s="3">
        <v>2016</v>
      </c>
      <c r="D69" s="3" t="s">
        <v>1186</v>
      </c>
      <c r="E69" s="3" t="s">
        <v>2056</v>
      </c>
      <c r="F69" s="3" t="s">
        <v>47</v>
      </c>
      <c r="G69" s="5">
        <v>42.1</v>
      </c>
    </row>
    <row r="70" spans="1:8">
      <c r="A70" s="3" t="s">
        <v>2055</v>
      </c>
      <c r="B70" s="3" t="s">
        <v>2042</v>
      </c>
      <c r="C70" s="3">
        <v>2016</v>
      </c>
      <c r="D70" s="3" t="s">
        <v>1186</v>
      </c>
      <c r="E70" s="3" t="s">
        <v>2056</v>
      </c>
      <c r="F70" s="3" t="s">
        <v>48</v>
      </c>
      <c r="G70" s="5">
        <v>48.1</v>
      </c>
    </row>
    <row r="71" spans="1:8">
      <c r="A71" s="3" t="s">
        <v>2055</v>
      </c>
      <c r="B71" s="3" t="s">
        <v>2042</v>
      </c>
      <c r="C71" s="3">
        <v>2016</v>
      </c>
      <c r="D71" s="3" t="s">
        <v>1186</v>
      </c>
      <c r="E71" s="3" t="s">
        <v>2056</v>
      </c>
      <c r="F71" s="3" t="s">
        <v>49</v>
      </c>
      <c r="G71" s="5">
        <v>46.2</v>
      </c>
    </row>
    <row r="72" spans="1:8">
      <c r="A72" s="3" t="s">
        <v>2055</v>
      </c>
      <c r="B72" s="3" t="s">
        <v>2042</v>
      </c>
      <c r="C72" s="3">
        <v>2016</v>
      </c>
      <c r="D72" s="3" t="s">
        <v>1186</v>
      </c>
      <c r="E72" s="3" t="s">
        <v>2056</v>
      </c>
      <c r="F72" s="3" t="s">
        <v>50</v>
      </c>
      <c r="G72" s="5">
        <v>44.1</v>
      </c>
    </row>
    <row r="73" spans="1:8">
      <c r="A73" s="3" t="s">
        <v>2055</v>
      </c>
      <c r="B73" s="3" t="s">
        <v>2042</v>
      </c>
      <c r="C73" s="3">
        <v>2016</v>
      </c>
      <c r="D73" s="3" t="s">
        <v>1186</v>
      </c>
      <c r="E73" s="3" t="s">
        <v>2056</v>
      </c>
      <c r="F73" s="3" t="s">
        <v>51</v>
      </c>
      <c r="G73" s="5">
        <v>31.8</v>
      </c>
    </row>
    <row r="74" spans="1:8">
      <c r="A74" s="3" t="s">
        <v>2055</v>
      </c>
      <c r="B74" s="3" t="s">
        <v>2042</v>
      </c>
      <c r="C74" s="3">
        <v>2016</v>
      </c>
      <c r="D74" s="3" t="s">
        <v>1186</v>
      </c>
      <c r="E74" s="3" t="s">
        <v>2056</v>
      </c>
      <c r="F74" s="3" t="s">
        <v>52</v>
      </c>
      <c r="G74" s="5">
        <v>53.6</v>
      </c>
    </row>
    <row r="75" spans="1:8">
      <c r="A75" s="3" t="s">
        <v>2055</v>
      </c>
      <c r="B75" s="3" t="s">
        <v>2042</v>
      </c>
      <c r="C75" s="3">
        <v>2016</v>
      </c>
      <c r="D75" s="3" t="s">
        <v>1186</v>
      </c>
      <c r="E75" s="3" t="s">
        <v>2056</v>
      </c>
      <c r="F75" s="3" t="s">
        <v>53</v>
      </c>
      <c r="G75" s="5">
        <v>23.7</v>
      </c>
    </row>
    <row r="76" spans="1:8">
      <c r="A76" s="3" t="s">
        <v>2055</v>
      </c>
      <c r="B76" s="3" t="s">
        <v>2042</v>
      </c>
      <c r="C76" s="3">
        <v>2016</v>
      </c>
      <c r="D76" s="3" t="s">
        <v>1186</v>
      </c>
      <c r="E76" s="3" t="s">
        <v>2056</v>
      </c>
      <c r="F76" s="3" t="s">
        <v>54</v>
      </c>
      <c r="G76" s="89">
        <v>45.6</v>
      </c>
      <c r="H76" s="10"/>
    </row>
    <row r="77" spans="1:8">
      <c r="A77" s="3" t="s">
        <v>2055</v>
      </c>
      <c r="B77" s="3" t="s">
        <v>2042</v>
      </c>
      <c r="C77" s="3">
        <v>2017</v>
      </c>
      <c r="D77" s="3" t="s">
        <v>1188</v>
      </c>
      <c r="E77" s="3" t="s">
        <v>2056</v>
      </c>
      <c r="F77" s="3" t="s">
        <v>46</v>
      </c>
      <c r="G77" s="5">
        <v>5.2</v>
      </c>
    </row>
    <row r="78" spans="1:8">
      <c r="A78" s="3" t="s">
        <v>2055</v>
      </c>
      <c r="B78" s="3" t="s">
        <v>2042</v>
      </c>
      <c r="C78" s="3">
        <v>2017</v>
      </c>
      <c r="D78" s="3" t="s">
        <v>1188</v>
      </c>
      <c r="E78" s="3" t="s">
        <v>2056</v>
      </c>
      <c r="F78" s="3" t="s">
        <v>47</v>
      </c>
      <c r="G78" s="5">
        <v>5.4</v>
      </c>
    </row>
    <row r="79" spans="1:8">
      <c r="A79" s="3" t="s">
        <v>2055</v>
      </c>
      <c r="B79" s="3" t="s">
        <v>2042</v>
      </c>
      <c r="C79" s="3">
        <v>2017</v>
      </c>
      <c r="D79" s="3" t="s">
        <v>1188</v>
      </c>
      <c r="E79" s="3" t="s">
        <v>2056</v>
      </c>
      <c r="F79" s="3" t="s">
        <v>48</v>
      </c>
      <c r="G79" s="5">
        <v>7.5</v>
      </c>
    </row>
    <row r="80" spans="1:8">
      <c r="A80" s="3" t="s">
        <v>2055</v>
      </c>
      <c r="B80" s="3" t="s">
        <v>2042</v>
      </c>
      <c r="C80" s="3">
        <v>2017</v>
      </c>
      <c r="D80" s="3" t="s">
        <v>1188</v>
      </c>
      <c r="E80" s="3" t="s">
        <v>2056</v>
      </c>
      <c r="F80" s="3" t="s">
        <v>49</v>
      </c>
      <c r="G80" s="5">
        <v>6.5</v>
      </c>
    </row>
    <row r="81" spans="1:7">
      <c r="A81" s="3" t="s">
        <v>2055</v>
      </c>
      <c r="B81" s="3" t="s">
        <v>2042</v>
      </c>
      <c r="C81" s="3">
        <v>2017</v>
      </c>
      <c r="D81" s="3" t="s">
        <v>1188</v>
      </c>
      <c r="E81" s="3" t="s">
        <v>2056</v>
      </c>
      <c r="F81" s="3" t="s">
        <v>50</v>
      </c>
      <c r="G81" s="5">
        <v>6.4</v>
      </c>
    </row>
    <row r="82" spans="1:7">
      <c r="A82" s="3" t="s">
        <v>2055</v>
      </c>
      <c r="B82" s="3" t="s">
        <v>2042</v>
      </c>
      <c r="C82" s="3">
        <v>2017</v>
      </c>
      <c r="D82" s="3" t="s">
        <v>1188</v>
      </c>
      <c r="E82" s="3" t="s">
        <v>2056</v>
      </c>
      <c r="F82" s="3" t="s">
        <v>51</v>
      </c>
      <c r="G82" s="5">
        <v>6.3</v>
      </c>
    </row>
    <row r="83" spans="1:7">
      <c r="A83" s="3" t="s">
        <v>2055</v>
      </c>
      <c r="B83" s="3" t="s">
        <v>2042</v>
      </c>
      <c r="C83" s="3">
        <v>2017</v>
      </c>
      <c r="D83" s="3" t="s">
        <v>1188</v>
      </c>
      <c r="E83" s="3" t="s">
        <v>2056</v>
      </c>
      <c r="F83" s="3" t="s">
        <v>52</v>
      </c>
      <c r="G83" s="5">
        <v>6.2</v>
      </c>
    </row>
    <row r="84" spans="1:7">
      <c r="A84" s="3" t="s">
        <v>2055</v>
      </c>
      <c r="B84" s="3" t="s">
        <v>2042</v>
      </c>
      <c r="C84" s="3">
        <v>2017</v>
      </c>
      <c r="D84" s="3" t="s">
        <v>1188</v>
      </c>
      <c r="E84" s="3" t="s">
        <v>2056</v>
      </c>
      <c r="F84" s="3" t="s">
        <v>53</v>
      </c>
      <c r="G84" s="5">
        <v>10.199999999999999</v>
      </c>
    </row>
    <row r="85" spans="1:7">
      <c r="A85" s="3" t="s">
        <v>2055</v>
      </c>
      <c r="B85" s="3" t="s">
        <v>2042</v>
      </c>
      <c r="C85" s="3">
        <v>2017</v>
      </c>
      <c r="D85" s="3" t="s">
        <v>1188</v>
      </c>
      <c r="E85" s="3" t="s">
        <v>2056</v>
      </c>
      <c r="F85" s="3" t="s">
        <v>54</v>
      </c>
      <c r="G85" s="5">
        <v>6</v>
      </c>
    </row>
    <row r="86" spans="1:7">
      <c r="A86" s="3" t="s">
        <v>2055</v>
      </c>
      <c r="B86" s="3" t="s">
        <v>2042</v>
      </c>
      <c r="C86" s="3">
        <v>2017</v>
      </c>
      <c r="D86" s="3" t="s">
        <v>1186</v>
      </c>
      <c r="E86" s="3" t="s">
        <v>2056</v>
      </c>
      <c r="F86" s="3" t="s">
        <v>46</v>
      </c>
      <c r="G86" s="5">
        <v>48.5</v>
      </c>
    </row>
    <row r="87" spans="1:7">
      <c r="A87" s="3" t="s">
        <v>2055</v>
      </c>
      <c r="B87" s="3" t="s">
        <v>2042</v>
      </c>
      <c r="C87" s="3">
        <v>2017</v>
      </c>
      <c r="D87" s="3" t="s">
        <v>1186</v>
      </c>
      <c r="E87" s="3" t="s">
        <v>2056</v>
      </c>
      <c r="F87" s="3" t="s">
        <v>47</v>
      </c>
      <c r="G87" s="5">
        <v>43.3</v>
      </c>
    </row>
    <row r="88" spans="1:7">
      <c r="A88" s="3" t="s">
        <v>2055</v>
      </c>
      <c r="B88" s="3" t="s">
        <v>2042</v>
      </c>
      <c r="C88" s="3">
        <v>2017</v>
      </c>
      <c r="D88" s="3" t="s">
        <v>1186</v>
      </c>
      <c r="E88" s="3" t="s">
        <v>2056</v>
      </c>
      <c r="F88" s="3" t="s">
        <v>48</v>
      </c>
      <c r="G88" s="5">
        <v>47.8</v>
      </c>
    </row>
    <row r="89" spans="1:7">
      <c r="A89" s="3" t="s">
        <v>2055</v>
      </c>
      <c r="B89" s="3" t="s">
        <v>2042</v>
      </c>
      <c r="C89" s="3">
        <v>2017</v>
      </c>
      <c r="D89" s="3" t="s">
        <v>1186</v>
      </c>
      <c r="E89" s="3" t="s">
        <v>2056</v>
      </c>
      <c r="F89" s="3" t="s">
        <v>49</v>
      </c>
      <c r="G89" s="5">
        <v>46.5</v>
      </c>
    </row>
    <row r="90" spans="1:7">
      <c r="A90" s="3" t="s">
        <v>2055</v>
      </c>
      <c r="B90" s="3" t="s">
        <v>2042</v>
      </c>
      <c r="C90" s="3">
        <v>2017</v>
      </c>
      <c r="D90" s="3" t="s">
        <v>1186</v>
      </c>
      <c r="E90" s="3" t="s">
        <v>2056</v>
      </c>
      <c r="F90" s="3" t="s">
        <v>50</v>
      </c>
      <c r="G90" s="5">
        <v>45.5</v>
      </c>
    </row>
    <row r="91" spans="1:7">
      <c r="A91" s="3" t="s">
        <v>2055</v>
      </c>
      <c r="B91" s="3" t="s">
        <v>2042</v>
      </c>
      <c r="C91" s="3">
        <v>2017</v>
      </c>
      <c r="D91" s="3" t="s">
        <v>1186</v>
      </c>
      <c r="E91" s="3" t="s">
        <v>2056</v>
      </c>
      <c r="F91" s="3" t="s">
        <v>51</v>
      </c>
      <c r="G91" s="5">
        <v>32</v>
      </c>
    </row>
    <row r="92" spans="1:7">
      <c r="A92" s="3" t="s">
        <v>2055</v>
      </c>
      <c r="B92" s="3" t="s">
        <v>2042</v>
      </c>
      <c r="C92" s="3">
        <v>2017</v>
      </c>
      <c r="D92" s="3" t="s">
        <v>1186</v>
      </c>
      <c r="E92" s="3" t="s">
        <v>2056</v>
      </c>
      <c r="F92" s="3" t="s">
        <v>52</v>
      </c>
      <c r="G92" s="5">
        <v>54.7</v>
      </c>
    </row>
    <row r="93" spans="1:7">
      <c r="A93" s="3" t="s">
        <v>2055</v>
      </c>
      <c r="B93" s="3" t="s">
        <v>2042</v>
      </c>
      <c r="C93" s="3">
        <v>2017</v>
      </c>
      <c r="D93" s="3" t="s">
        <v>1186</v>
      </c>
      <c r="E93" s="3" t="s">
        <v>2056</v>
      </c>
      <c r="F93" s="3" t="s">
        <v>53</v>
      </c>
      <c r="G93" s="5">
        <v>25.5</v>
      </c>
    </row>
    <row r="94" spans="1:7">
      <c r="A94" s="3" t="s">
        <v>2055</v>
      </c>
      <c r="B94" s="3" t="s">
        <v>2042</v>
      </c>
      <c r="C94" s="3">
        <v>2017</v>
      </c>
      <c r="D94" s="3" t="s">
        <v>1186</v>
      </c>
      <c r="E94" s="3" t="s">
        <v>2056</v>
      </c>
      <c r="F94" s="3" t="s">
        <v>54</v>
      </c>
      <c r="G94" s="5">
        <v>46.1</v>
      </c>
    </row>
    <row r="95" spans="1:7">
      <c r="A95" s="3" t="s">
        <v>2055</v>
      </c>
      <c r="B95" s="3" t="s">
        <v>2042</v>
      </c>
      <c r="C95" s="3">
        <v>2018</v>
      </c>
      <c r="D95" s="3" t="s">
        <v>1188</v>
      </c>
      <c r="E95" s="3" t="s">
        <v>2056</v>
      </c>
      <c r="F95" s="3" t="s">
        <v>46</v>
      </c>
      <c r="G95" s="5">
        <v>5</v>
      </c>
    </row>
    <row r="96" spans="1:7">
      <c r="A96" s="3" t="s">
        <v>2055</v>
      </c>
      <c r="B96" s="3" t="s">
        <v>2042</v>
      </c>
      <c r="C96" s="3">
        <v>2018</v>
      </c>
      <c r="D96" s="3" t="s">
        <v>1188</v>
      </c>
      <c r="E96" s="3" t="s">
        <v>2056</v>
      </c>
      <c r="F96" s="3" t="s">
        <v>47</v>
      </c>
      <c r="G96" s="5">
        <v>4.9000000000000004</v>
      </c>
    </row>
    <row r="97" spans="1:7">
      <c r="A97" s="3" t="s">
        <v>2055</v>
      </c>
      <c r="B97" s="3" t="s">
        <v>2042</v>
      </c>
      <c r="C97" s="3">
        <v>2018</v>
      </c>
      <c r="D97" s="3" t="s">
        <v>1188</v>
      </c>
      <c r="E97" s="3" t="s">
        <v>2056</v>
      </c>
      <c r="F97" s="3" t="s">
        <v>48</v>
      </c>
      <c r="G97" s="5">
        <v>7.2</v>
      </c>
    </row>
    <row r="98" spans="1:7">
      <c r="A98" s="3" t="s">
        <v>2055</v>
      </c>
      <c r="B98" s="3" t="s">
        <v>2042</v>
      </c>
      <c r="C98" s="3">
        <v>2018</v>
      </c>
      <c r="D98" s="3" t="s">
        <v>1188</v>
      </c>
      <c r="E98" s="3" t="s">
        <v>2056</v>
      </c>
      <c r="F98" s="3" t="s">
        <v>49</v>
      </c>
      <c r="G98" s="5">
        <v>6.4</v>
      </c>
    </row>
    <row r="99" spans="1:7">
      <c r="A99" s="3" t="s">
        <v>2055</v>
      </c>
      <c r="B99" s="3" t="s">
        <v>2042</v>
      </c>
      <c r="C99" s="3">
        <v>2018</v>
      </c>
      <c r="D99" s="3" t="s">
        <v>1188</v>
      </c>
      <c r="E99" s="3" t="s">
        <v>2056</v>
      </c>
      <c r="F99" s="3" t="s">
        <v>50</v>
      </c>
      <c r="G99" s="5">
        <v>5.7</v>
      </c>
    </row>
    <row r="100" spans="1:7">
      <c r="A100" s="3" t="s">
        <v>2055</v>
      </c>
      <c r="B100" s="3" t="s">
        <v>2042</v>
      </c>
      <c r="C100" s="3">
        <v>2018</v>
      </c>
      <c r="D100" s="3" t="s">
        <v>1188</v>
      </c>
      <c r="E100" s="3" t="s">
        <v>2056</v>
      </c>
      <c r="F100" s="3" t="s">
        <v>51</v>
      </c>
      <c r="G100" s="5">
        <v>7.8</v>
      </c>
    </row>
    <row r="101" spans="1:7">
      <c r="A101" s="3" t="s">
        <v>2055</v>
      </c>
      <c r="B101" s="3" t="s">
        <v>2042</v>
      </c>
      <c r="C101" s="3">
        <v>2018</v>
      </c>
      <c r="D101" s="3" t="s">
        <v>1188</v>
      </c>
      <c r="E101" s="3" t="s">
        <v>2056</v>
      </c>
      <c r="F101" s="3" t="s">
        <v>52</v>
      </c>
      <c r="G101" s="5">
        <v>5</v>
      </c>
    </row>
    <row r="102" spans="1:7">
      <c r="A102" s="3" t="s">
        <v>2055</v>
      </c>
      <c r="B102" s="3" t="s">
        <v>2042</v>
      </c>
      <c r="C102" s="3">
        <v>2018</v>
      </c>
      <c r="D102" s="3" t="s">
        <v>1188</v>
      </c>
      <c r="E102" s="3" t="s">
        <v>2056</v>
      </c>
      <c r="F102" s="3" t="s">
        <v>53</v>
      </c>
      <c r="G102" s="5">
        <v>9.6999999999999993</v>
      </c>
    </row>
    <row r="103" spans="1:7">
      <c r="A103" s="3" t="s">
        <v>2055</v>
      </c>
      <c r="B103" s="3" t="s">
        <v>2042</v>
      </c>
      <c r="C103" s="3">
        <v>2018</v>
      </c>
      <c r="D103" s="3" t="s">
        <v>1188</v>
      </c>
      <c r="E103" s="3" t="s">
        <v>2056</v>
      </c>
      <c r="F103" s="3" t="s">
        <v>54</v>
      </c>
      <c r="G103" s="5">
        <v>5.7</v>
      </c>
    </row>
    <row r="104" spans="1:7">
      <c r="A104" s="3" t="s">
        <v>2055</v>
      </c>
      <c r="B104" s="3" t="s">
        <v>2042</v>
      </c>
      <c r="C104" s="3">
        <v>2018</v>
      </c>
      <c r="D104" s="3" t="s">
        <v>1186</v>
      </c>
      <c r="E104" s="3" t="s">
        <v>2056</v>
      </c>
      <c r="F104" s="3" t="s">
        <v>46</v>
      </c>
      <c r="G104" s="5">
        <v>48.8</v>
      </c>
    </row>
    <row r="105" spans="1:7">
      <c r="A105" s="3" t="s">
        <v>2055</v>
      </c>
      <c r="B105" s="3" t="s">
        <v>2042</v>
      </c>
      <c r="C105" s="3">
        <v>2018</v>
      </c>
      <c r="D105" s="3" t="s">
        <v>1186</v>
      </c>
      <c r="E105" s="3" t="s">
        <v>2056</v>
      </c>
      <c r="F105" s="3" t="s">
        <v>47</v>
      </c>
      <c r="G105" s="5">
        <v>44.1</v>
      </c>
    </row>
    <row r="106" spans="1:7">
      <c r="A106" s="3" t="s">
        <v>2055</v>
      </c>
      <c r="B106" s="3" t="s">
        <v>2042</v>
      </c>
      <c r="C106" s="3">
        <v>2018</v>
      </c>
      <c r="D106" s="3" t="s">
        <v>1186</v>
      </c>
      <c r="E106" s="3" t="s">
        <v>2056</v>
      </c>
      <c r="F106" s="3" t="s">
        <v>48</v>
      </c>
      <c r="G106" s="5">
        <v>49.4</v>
      </c>
    </row>
    <row r="107" spans="1:7">
      <c r="A107" s="3" t="s">
        <v>2055</v>
      </c>
      <c r="B107" s="3" t="s">
        <v>2042</v>
      </c>
      <c r="C107" s="3">
        <v>2018</v>
      </c>
      <c r="D107" s="3" t="s">
        <v>1186</v>
      </c>
      <c r="E107" s="3" t="s">
        <v>2056</v>
      </c>
      <c r="F107" s="3" t="s">
        <v>49</v>
      </c>
      <c r="G107" s="5">
        <v>47.8</v>
      </c>
    </row>
    <row r="108" spans="1:7">
      <c r="A108" s="3" t="s">
        <v>2055</v>
      </c>
      <c r="B108" s="3" t="s">
        <v>2042</v>
      </c>
      <c r="C108" s="3">
        <v>2018</v>
      </c>
      <c r="D108" s="3" t="s">
        <v>1186</v>
      </c>
      <c r="E108" s="3" t="s">
        <v>2056</v>
      </c>
      <c r="F108" s="3" t="s">
        <v>50</v>
      </c>
      <c r="G108" s="5">
        <v>45.6</v>
      </c>
    </row>
    <row r="109" spans="1:7">
      <c r="A109" s="3" t="s">
        <v>2055</v>
      </c>
      <c r="B109" s="3" t="s">
        <v>2042</v>
      </c>
      <c r="C109" s="3">
        <v>2018</v>
      </c>
      <c r="D109" s="3" t="s">
        <v>1186</v>
      </c>
      <c r="E109" s="3" t="s">
        <v>2056</v>
      </c>
      <c r="F109" s="3" t="s">
        <v>51</v>
      </c>
      <c r="G109" s="5">
        <v>35.1</v>
      </c>
    </row>
    <row r="110" spans="1:7">
      <c r="A110" s="3" t="s">
        <v>2055</v>
      </c>
      <c r="B110" s="3" t="s">
        <v>2042</v>
      </c>
      <c r="C110" s="3">
        <v>2018</v>
      </c>
      <c r="D110" s="3" t="s">
        <v>1186</v>
      </c>
      <c r="E110" s="3" t="s">
        <v>2056</v>
      </c>
      <c r="F110" s="3" t="s">
        <v>52</v>
      </c>
      <c r="G110" s="5">
        <v>53.5</v>
      </c>
    </row>
    <row r="111" spans="1:7">
      <c r="A111" s="3" t="s">
        <v>2055</v>
      </c>
      <c r="B111" s="3" t="s">
        <v>2042</v>
      </c>
      <c r="C111" s="3">
        <v>2018</v>
      </c>
      <c r="D111" s="3" t="s">
        <v>1186</v>
      </c>
      <c r="E111" s="3" t="s">
        <v>2056</v>
      </c>
      <c r="F111" s="3" t="s">
        <v>53</v>
      </c>
      <c r="G111" s="5">
        <v>28.7</v>
      </c>
    </row>
    <row r="112" spans="1:7">
      <c r="A112" s="3" t="s">
        <v>2055</v>
      </c>
      <c r="B112" s="3" t="s">
        <v>2042</v>
      </c>
      <c r="C112" s="3">
        <v>2018</v>
      </c>
      <c r="D112" s="3" t="s">
        <v>1186</v>
      </c>
      <c r="E112" s="3" t="s">
        <v>2056</v>
      </c>
      <c r="F112" s="3" t="s">
        <v>54</v>
      </c>
      <c r="G112" s="5">
        <v>47</v>
      </c>
    </row>
    <row r="113" spans="1:7">
      <c r="A113" s="3" t="s">
        <v>2055</v>
      </c>
      <c r="B113" s="3" t="s">
        <v>2042</v>
      </c>
      <c r="C113" s="3">
        <v>2019</v>
      </c>
      <c r="D113" s="3" t="s">
        <v>1188</v>
      </c>
      <c r="E113" s="3" t="s">
        <v>2056</v>
      </c>
      <c r="F113" s="3" t="s">
        <v>46</v>
      </c>
      <c r="G113" s="3">
        <v>5</v>
      </c>
    </row>
    <row r="114" spans="1:7">
      <c r="A114" s="3" t="s">
        <v>2055</v>
      </c>
      <c r="B114" s="3" t="s">
        <v>2042</v>
      </c>
      <c r="C114" s="3">
        <v>2019</v>
      </c>
      <c r="D114" s="3" t="s">
        <v>1188</v>
      </c>
      <c r="E114" s="3" t="s">
        <v>2056</v>
      </c>
      <c r="F114" s="3" t="s">
        <v>47</v>
      </c>
      <c r="G114" s="3">
        <v>4.5999999999999996</v>
      </c>
    </row>
    <row r="115" spans="1:7">
      <c r="A115" s="3" t="s">
        <v>2055</v>
      </c>
      <c r="B115" s="3" t="s">
        <v>2042</v>
      </c>
      <c r="C115" s="3">
        <v>2019</v>
      </c>
      <c r="D115" s="3" t="s">
        <v>1188</v>
      </c>
      <c r="E115" s="3" t="s">
        <v>2056</v>
      </c>
      <c r="F115" s="3" t="s">
        <v>48</v>
      </c>
      <c r="G115" s="3">
        <v>6.9</v>
      </c>
    </row>
    <row r="116" spans="1:7">
      <c r="A116" s="3" t="s">
        <v>2055</v>
      </c>
      <c r="B116" s="3" t="s">
        <v>2042</v>
      </c>
      <c r="C116" s="3">
        <v>2019</v>
      </c>
      <c r="D116" s="3" t="s">
        <v>1188</v>
      </c>
      <c r="E116" s="3" t="s">
        <v>2056</v>
      </c>
      <c r="F116" s="3" t="s">
        <v>49</v>
      </c>
      <c r="G116" s="3">
        <v>6.8</v>
      </c>
    </row>
    <row r="117" spans="1:7">
      <c r="A117" s="3" t="s">
        <v>2055</v>
      </c>
      <c r="B117" s="3" t="s">
        <v>2042</v>
      </c>
      <c r="C117" s="3">
        <v>2019</v>
      </c>
      <c r="D117" s="3" t="s">
        <v>1188</v>
      </c>
      <c r="E117" s="3" t="s">
        <v>2056</v>
      </c>
      <c r="F117" s="3" t="s">
        <v>50</v>
      </c>
      <c r="G117" s="3">
        <v>6</v>
      </c>
    </row>
    <row r="118" spans="1:7">
      <c r="A118" s="3" t="s">
        <v>2055</v>
      </c>
      <c r="B118" s="3" t="s">
        <v>2042</v>
      </c>
      <c r="C118" s="3">
        <v>2019</v>
      </c>
      <c r="D118" s="3" t="s">
        <v>1188</v>
      </c>
      <c r="E118" s="3" t="s">
        <v>2056</v>
      </c>
      <c r="F118" s="3" t="s">
        <v>51</v>
      </c>
      <c r="G118" s="3">
        <v>8.1999999999999993</v>
      </c>
    </row>
    <row r="119" spans="1:7">
      <c r="A119" s="3" t="s">
        <v>2055</v>
      </c>
      <c r="B119" s="3" t="s">
        <v>2042</v>
      </c>
      <c r="C119" s="3">
        <v>2019</v>
      </c>
      <c r="D119" s="3" t="s">
        <v>1188</v>
      </c>
      <c r="E119" s="3" t="s">
        <v>2056</v>
      </c>
      <c r="F119" s="3" t="s">
        <v>52</v>
      </c>
      <c r="G119" s="3">
        <v>7.4</v>
      </c>
    </row>
    <row r="120" spans="1:7">
      <c r="A120" s="3" t="s">
        <v>2055</v>
      </c>
      <c r="B120" s="3" t="s">
        <v>2042</v>
      </c>
      <c r="C120" s="3">
        <v>2019</v>
      </c>
      <c r="D120" s="3" t="s">
        <v>1188</v>
      </c>
      <c r="E120" s="3" t="s">
        <v>2056</v>
      </c>
      <c r="F120" s="3" t="s">
        <v>53</v>
      </c>
      <c r="G120" s="3">
        <v>11.7</v>
      </c>
    </row>
    <row r="121" spans="1:7">
      <c r="A121" s="3" t="s">
        <v>2055</v>
      </c>
      <c r="B121" s="3" t="s">
        <v>2042</v>
      </c>
      <c r="C121" s="3">
        <v>2019</v>
      </c>
      <c r="D121" s="3" t="s">
        <v>1188</v>
      </c>
      <c r="E121" s="3" t="s">
        <v>2056</v>
      </c>
      <c r="F121" s="3" t="s">
        <v>54</v>
      </c>
      <c r="G121" s="3">
        <v>5.7</v>
      </c>
    </row>
    <row r="122" spans="1:7">
      <c r="A122" s="3" t="s">
        <v>2055</v>
      </c>
      <c r="B122" s="3" t="s">
        <v>2042</v>
      </c>
      <c r="C122" s="3">
        <v>2019</v>
      </c>
      <c r="D122" s="3" t="s">
        <v>1186</v>
      </c>
      <c r="E122" s="3" t="s">
        <v>2056</v>
      </c>
      <c r="F122" s="3" t="s">
        <v>46</v>
      </c>
      <c r="G122" s="3">
        <v>48.3</v>
      </c>
    </row>
    <row r="123" spans="1:7">
      <c r="A123" s="3" t="s">
        <v>2055</v>
      </c>
      <c r="B123" s="3" t="s">
        <v>2042</v>
      </c>
      <c r="C123" s="3">
        <v>2019</v>
      </c>
      <c r="D123" s="3" t="s">
        <v>1186</v>
      </c>
      <c r="E123" s="3" t="s">
        <v>2056</v>
      </c>
      <c r="F123" s="3" t="s">
        <v>47</v>
      </c>
      <c r="G123" s="3">
        <v>45.1</v>
      </c>
    </row>
    <row r="124" spans="1:7">
      <c r="A124" s="3" t="s">
        <v>2055</v>
      </c>
      <c r="B124" s="3" t="s">
        <v>2042</v>
      </c>
      <c r="C124" s="3">
        <v>2019</v>
      </c>
      <c r="D124" s="3" t="s">
        <v>1186</v>
      </c>
      <c r="E124" s="3" t="s">
        <v>2056</v>
      </c>
      <c r="F124" s="3" t="s">
        <v>48</v>
      </c>
      <c r="G124" s="3">
        <v>50.2</v>
      </c>
    </row>
    <row r="125" spans="1:7">
      <c r="A125" s="3" t="s">
        <v>2055</v>
      </c>
      <c r="B125" s="3" t="s">
        <v>2042</v>
      </c>
      <c r="C125" s="3">
        <v>2019</v>
      </c>
      <c r="D125" s="3" t="s">
        <v>1186</v>
      </c>
      <c r="E125" s="3" t="s">
        <v>2056</v>
      </c>
      <c r="F125" s="3" t="s">
        <v>49</v>
      </c>
      <c r="G125" s="3">
        <v>48.2</v>
      </c>
    </row>
    <row r="126" spans="1:7">
      <c r="A126" s="3" t="s">
        <v>2055</v>
      </c>
      <c r="B126" s="3" t="s">
        <v>2042</v>
      </c>
      <c r="C126" s="3">
        <v>2019</v>
      </c>
      <c r="D126" s="3" t="s">
        <v>1186</v>
      </c>
      <c r="E126" s="3" t="s">
        <v>2056</v>
      </c>
      <c r="F126" s="3" t="s">
        <v>50</v>
      </c>
      <c r="G126" s="3">
        <v>47</v>
      </c>
    </row>
    <row r="127" spans="1:7">
      <c r="A127" s="3" t="s">
        <v>2055</v>
      </c>
      <c r="B127" s="3" t="s">
        <v>2042</v>
      </c>
      <c r="C127" s="3">
        <v>2019</v>
      </c>
      <c r="D127" s="3" t="s">
        <v>1186</v>
      </c>
      <c r="E127" s="3" t="s">
        <v>2056</v>
      </c>
      <c r="F127" s="3" t="s">
        <v>51</v>
      </c>
      <c r="G127" s="3">
        <v>33.299999999999997</v>
      </c>
    </row>
    <row r="128" spans="1:7">
      <c r="A128" s="3" t="s">
        <v>2055</v>
      </c>
      <c r="B128" s="3" t="s">
        <v>2042</v>
      </c>
      <c r="C128" s="3">
        <v>2019</v>
      </c>
      <c r="D128" s="3" t="s">
        <v>1186</v>
      </c>
      <c r="E128" s="3" t="s">
        <v>2056</v>
      </c>
      <c r="F128" s="3" t="s">
        <v>52</v>
      </c>
      <c r="G128" s="3">
        <v>53</v>
      </c>
    </row>
    <row r="129" spans="1:8">
      <c r="A129" s="3" t="s">
        <v>2055</v>
      </c>
      <c r="B129" s="3" t="s">
        <v>2042</v>
      </c>
      <c r="C129" s="3">
        <v>2019</v>
      </c>
      <c r="D129" s="3" t="s">
        <v>1186</v>
      </c>
      <c r="E129" s="3" t="s">
        <v>2056</v>
      </c>
      <c r="F129" s="3" t="s">
        <v>53</v>
      </c>
      <c r="G129" s="3">
        <v>21.8</v>
      </c>
    </row>
    <row r="130" spans="1:8">
      <c r="A130" s="47" t="s">
        <v>2055</v>
      </c>
      <c r="B130" s="47" t="s">
        <v>2042</v>
      </c>
      <c r="C130" s="47">
        <v>2019</v>
      </c>
      <c r="D130" s="47" t="s">
        <v>1186</v>
      </c>
      <c r="E130" s="47" t="s">
        <v>2056</v>
      </c>
      <c r="F130" s="47" t="s">
        <v>54</v>
      </c>
      <c r="G130" s="47">
        <v>47.3</v>
      </c>
    </row>
    <row r="131" spans="1:8">
      <c r="A131" s="3" t="s">
        <v>2055</v>
      </c>
      <c r="B131" s="3" t="s">
        <v>2042</v>
      </c>
      <c r="C131" s="3">
        <v>2013</v>
      </c>
      <c r="D131" s="3" t="s">
        <v>1188</v>
      </c>
      <c r="E131" s="3" t="s">
        <v>174</v>
      </c>
      <c r="F131" s="3" t="s">
        <v>164</v>
      </c>
      <c r="G131" s="89">
        <v>6.5</v>
      </c>
      <c r="H131" s="10"/>
    </row>
    <row r="132" spans="1:8">
      <c r="A132" s="3" t="s">
        <v>2055</v>
      </c>
      <c r="B132" s="3" t="s">
        <v>2042</v>
      </c>
      <c r="C132" s="3">
        <v>2013</v>
      </c>
      <c r="D132" s="3" t="s">
        <v>1188</v>
      </c>
      <c r="E132" s="3" t="s">
        <v>174</v>
      </c>
      <c r="F132" s="3" t="s">
        <v>165</v>
      </c>
      <c r="G132" s="5">
        <v>6.1</v>
      </c>
    </row>
    <row r="133" spans="1:8">
      <c r="A133" s="3" t="s">
        <v>2055</v>
      </c>
      <c r="B133" s="3" t="s">
        <v>2042</v>
      </c>
      <c r="C133" s="3">
        <v>2013</v>
      </c>
      <c r="D133" s="3" t="s">
        <v>1188</v>
      </c>
      <c r="E133" s="3" t="s">
        <v>174</v>
      </c>
      <c r="F133" s="3" t="s">
        <v>166</v>
      </c>
      <c r="G133" s="89">
        <v>5.7</v>
      </c>
      <c r="H133" s="10"/>
    </row>
    <row r="134" spans="1:8">
      <c r="A134" s="3" t="s">
        <v>2055</v>
      </c>
      <c r="B134" s="3" t="s">
        <v>2042</v>
      </c>
      <c r="C134" s="3">
        <v>2013</v>
      </c>
      <c r="D134" s="3" t="s">
        <v>1188</v>
      </c>
      <c r="E134" s="3" t="s">
        <v>174</v>
      </c>
      <c r="F134" s="3" t="s">
        <v>303</v>
      </c>
      <c r="G134" s="89">
        <v>5.8</v>
      </c>
      <c r="H134" s="10"/>
    </row>
    <row r="135" spans="1:8">
      <c r="A135" s="3" t="s">
        <v>2055</v>
      </c>
      <c r="B135" s="3" t="s">
        <v>2042</v>
      </c>
      <c r="C135" s="3">
        <v>2013</v>
      </c>
      <c r="D135" s="3" t="s">
        <v>1186</v>
      </c>
      <c r="E135" s="3" t="s">
        <v>174</v>
      </c>
      <c r="F135" s="3" t="s">
        <v>164</v>
      </c>
      <c r="G135" s="5">
        <v>49</v>
      </c>
    </row>
    <row r="136" spans="1:8">
      <c r="A136" s="3" t="s">
        <v>2055</v>
      </c>
      <c r="B136" s="3" t="s">
        <v>2042</v>
      </c>
      <c r="C136" s="3">
        <v>2013</v>
      </c>
      <c r="D136" s="3" t="s">
        <v>1186</v>
      </c>
      <c r="E136" s="3" t="s">
        <v>174</v>
      </c>
      <c r="F136" s="3" t="s">
        <v>165</v>
      </c>
      <c r="G136" s="5">
        <v>31.3</v>
      </c>
    </row>
    <row r="137" spans="1:8">
      <c r="A137" s="3" t="s">
        <v>2055</v>
      </c>
      <c r="B137" s="3" t="s">
        <v>2042</v>
      </c>
      <c r="C137" s="3">
        <v>2013</v>
      </c>
      <c r="D137" s="3" t="s">
        <v>1186</v>
      </c>
      <c r="E137" s="3" t="s">
        <v>174</v>
      </c>
      <c r="F137" s="3" t="s">
        <v>166</v>
      </c>
      <c r="G137" s="5">
        <v>27.1</v>
      </c>
    </row>
    <row r="138" spans="1:8">
      <c r="A138" s="3" t="s">
        <v>2055</v>
      </c>
      <c r="B138" s="3" t="s">
        <v>2042</v>
      </c>
      <c r="C138" s="3">
        <v>2013</v>
      </c>
      <c r="D138" s="3" t="s">
        <v>1186</v>
      </c>
      <c r="E138" s="3" t="s">
        <v>174</v>
      </c>
      <c r="F138" s="3" t="s">
        <v>303</v>
      </c>
      <c r="G138" s="5">
        <v>12.7</v>
      </c>
    </row>
    <row r="139" spans="1:8">
      <c r="A139" s="3" t="s">
        <v>2055</v>
      </c>
      <c r="B139" s="3" t="s">
        <v>2042</v>
      </c>
      <c r="C139" s="3">
        <v>2014</v>
      </c>
      <c r="D139" s="3" t="s">
        <v>1188</v>
      </c>
      <c r="E139" s="3" t="s">
        <v>174</v>
      </c>
      <c r="F139" s="3" t="s">
        <v>164</v>
      </c>
      <c r="G139" s="5">
        <v>6.5</v>
      </c>
    </row>
    <row r="140" spans="1:8">
      <c r="A140" s="3" t="s">
        <v>2055</v>
      </c>
      <c r="B140" s="3" t="s">
        <v>2042</v>
      </c>
      <c r="C140" s="3">
        <v>2014</v>
      </c>
      <c r="D140" s="3" t="s">
        <v>1188</v>
      </c>
      <c r="E140" s="3" t="s">
        <v>174</v>
      </c>
      <c r="F140" s="3" t="s">
        <v>165</v>
      </c>
      <c r="G140" s="89">
        <v>6.4</v>
      </c>
      <c r="H140" s="10"/>
    </row>
    <row r="141" spans="1:8">
      <c r="A141" s="3" t="s">
        <v>2055</v>
      </c>
      <c r="B141" s="3" t="s">
        <v>2042</v>
      </c>
      <c r="C141" s="3">
        <v>2014</v>
      </c>
      <c r="D141" s="3" t="s">
        <v>1188</v>
      </c>
      <c r="E141" s="3" t="s">
        <v>174</v>
      </c>
      <c r="F141" s="3" t="s">
        <v>166</v>
      </c>
      <c r="G141" s="89">
        <v>8.1</v>
      </c>
      <c r="H141" s="10"/>
    </row>
    <row r="142" spans="1:8">
      <c r="A142" s="3" t="s">
        <v>2055</v>
      </c>
      <c r="B142" s="3" t="s">
        <v>2042</v>
      </c>
      <c r="C142" s="3">
        <v>2014</v>
      </c>
      <c r="D142" s="3" t="s">
        <v>1188</v>
      </c>
      <c r="E142" s="3" t="s">
        <v>174</v>
      </c>
      <c r="F142" s="3" t="s">
        <v>303</v>
      </c>
      <c r="G142" s="5">
        <v>8</v>
      </c>
    </row>
    <row r="143" spans="1:8">
      <c r="A143" s="3" t="s">
        <v>2055</v>
      </c>
      <c r="B143" s="3" t="s">
        <v>2042</v>
      </c>
      <c r="C143" s="3">
        <v>2014</v>
      </c>
      <c r="D143" s="3" t="s">
        <v>1186</v>
      </c>
      <c r="E143" s="3" t="s">
        <v>174</v>
      </c>
      <c r="F143" s="3" t="s">
        <v>164</v>
      </c>
      <c r="G143" s="5">
        <v>49.4</v>
      </c>
    </row>
    <row r="144" spans="1:8">
      <c r="A144" s="3" t="s">
        <v>2055</v>
      </c>
      <c r="B144" s="3" t="s">
        <v>2042</v>
      </c>
      <c r="C144" s="3">
        <v>2014</v>
      </c>
      <c r="D144" s="3" t="s">
        <v>1186</v>
      </c>
      <c r="E144" s="3" t="s">
        <v>174</v>
      </c>
      <c r="F144" s="3" t="s">
        <v>165</v>
      </c>
      <c r="G144" s="5">
        <v>32.299999999999997</v>
      </c>
    </row>
    <row r="145" spans="1:8">
      <c r="A145" s="3" t="s">
        <v>2055</v>
      </c>
      <c r="B145" s="3" t="s">
        <v>2042</v>
      </c>
      <c r="C145" s="3">
        <v>2014</v>
      </c>
      <c r="D145" s="3" t="s">
        <v>1186</v>
      </c>
      <c r="E145" s="3" t="s">
        <v>174</v>
      </c>
      <c r="F145" s="3" t="s">
        <v>166</v>
      </c>
      <c r="G145" s="5">
        <v>27.5</v>
      </c>
    </row>
    <row r="146" spans="1:8">
      <c r="A146" s="3" t="s">
        <v>2055</v>
      </c>
      <c r="B146" s="3" t="s">
        <v>2042</v>
      </c>
      <c r="C146" s="3">
        <v>2014</v>
      </c>
      <c r="D146" s="3" t="s">
        <v>1186</v>
      </c>
      <c r="E146" s="3" t="s">
        <v>174</v>
      </c>
      <c r="F146" s="3" t="s">
        <v>303</v>
      </c>
      <c r="G146" s="5">
        <v>13.9</v>
      </c>
    </row>
    <row r="147" spans="1:8">
      <c r="A147" s="3" t="s">
        <v>2055</v>
      </c>
      <c r="B147" s="3" t="s">
        <v>2042</v>
      </c>
      <c r="C147" s="3">
        <v>2015</v>
      </c>
      <c r="D147" s="3" t="s">
        <v>1188</v>
      </c>
      <c r="E147" s="3" t="s">
        <v>174</v>
      </c>
      <c r="F147" s="3" t="s">
        <v>164</v>
      </c>
      <c r="G147" s="5">
        <v>6.3</v>
      </c>
    </row>
    <row r="148" spans="1:8">
      <c r="A148" s="3" t="s">
        <v>2055</v>
      </c>
      <c r="B148" s="3" t="s">
        <v>2042</v>
      </c>
      <c r="C148" s="3">
        <v>2015</v>
      </c>
      <c r="D148" s="3" t="s">
        <v>1188</v>
      </c>
      <c r="E148" s="3" t="s">
        <v>174</v>
      </c>
      <c r="F148" s="3" t="s">
        <v>165</v>
      </c>
      <c r="G148" s="89">
        <v>6</v>
      </c>
      <c r="H148" s="10"/>
    </row>
    <row r="149" spans="1:8">
      <c r="A149" s="3" t="s">
        <v>2055</v>
      </c>
      <c r="B149" s="3" t="s">
        <v>2042</v>
      </c>
      <c r="C149" s="3">
        <v>2015</v>
      </c>
      <c r="D149" s="3" t="s">
        <v>1188</v>
      </c>
      <c r="E149" s="3" t="s">
        <v>174</v>
      </c>
      <c r="F149" s="3" t="s">
        <v>166</v>
      </c>
      <c r="G149" s="89">
        <v>6.5</v>
      </c>
      <c r="H149" s="10"/>
    </row>
    <row r="150" spans="1:8">
      <c r="A150" s="3" t="s">
        <v>2055</v>
      </c>
      <c r="B150" s="3" t="s">
        <v>2042</v>
      </c>
      <c r="C150" s="3">
        <v>2015</v>
      </c>
      <c r="D150" s="3" t="s">
        <v>1188</v>
      </c>
      <c r="E150" s="3" t="s">
        <v>174</v>
      </c>
      <c r="F150" s="3" t="s">
        <v>303</v>
      </c>
      <c r="G150" s="5">
        <v>9.4</v>
      </c>
    </row>
    <row r="151" spans="1:8">
      <c r="A151" s="3" t="s">
        <v>2055</v>
      </c>
      <c r="B151" s="3" t="s">
        <v>2042</v>
      </c>
      <c r="C151" s="3">
        <v>2015</v>
      </c>
      <c r="D151" s="3" t="s">
        <v>1186</v>
      </c>
      <c r="E151" s="3" t="s">
        <v>174</v>
      </c>
      <c r="F151" s="3" t="s">
        <v>164</v>
      </c>
      <c r="G151" s="5">
        <v>50.1</v>
      </c>
    </row>
    <row r="152" spans="1:8">
      <c r="A152" s="3" t="s">
        <v>2055</v>
      </c>
      <c r="B152" s="3" t="s">
        <v>2042</v>
      </c>
      <c r="C152" s="3">
        <v>2015</v>
      </c>
      <c r="D152" s="3" t="s">
        <v>1186</v>
      </c>
      <c r="E152" s="3" t="s">
        <v>174</v>
      </c>
      <c r="F152" s="3" t="s">
        <v>165</v>
      </c>
      <c r="G152" s="5">
        <v>33.200000000000003</v>
      </c>
    </row>
    <row r="153" spans="1:8">
      <c r="A153" s="3" t="s">
        <v>2055</v>
      </c>
      <c r="B153" s="3" t="s">
        <v>2042</v>
      </c>
      <c r="C153" s="3">
        <v>2015</v>
      </c>
      <c r="D153" s="3" t="s">
        <v>1186</v>
      </c>
      <c r="E153" s="3" t="s">
        <v>174</v>
      </c>
      <c r="F153" s="3" t="s">
        <v>166</v>
      </c>
      <c r="G153" s="5">
        <v>29.5</v>
      </c>
    </row>
    <row r="154" spans="1:8">
      <c r="A154" s="3" t="s">
        <v>2055</v>
      </c>
      <c r="B154" s="3" t="s">
        <v>2042</v>
      </c>
      <c r="C154" s="3">
        <v>2015</v>
      </c>
      <c r="D154" s="3" t="s">
        <v>1186</v>
      </c>
      <c r="E154" s="3" t="s">
        <v>174</v>
      </c>
      <c r="F154" s="3" t="s">
        <v>303</v>
      </c>
      <c r="G154" s="5">
        <v>14.8</v>
      </c>
    </row>
    <row r="155" spans="1:8">
      <c r="A155" s="3" t="s">
        <v>2055</v>
      </c>
      <c r="B155" s="3" t="s">
        <v>2042</v>
      </c>
      <c r="C155" s="3">
        <v>2016</v>
      </c>
      <c r="D155" s="3" t="s">
        <v>1188</v>
      </c>
      <c r="E155" s="3" t="s">
        <v>174</v>
      </c>
      <c r="F155" s="3" t="s">
        <v>164</v>
      </c>
      <c r="G155" s="89">
        <v>6</v>
      </c>
      <c r="H155" s="10"/>
    </row>
    <row r="156" spans="1:8">
      <c r="A156" s="3" t="s">
        <v>2055</v>
      </c>
      <c r="B156" s="3" t="s">
        <v>2042</v>
      </c>
      <c r="C156" s="3">
        <v>2016</v>
      </c>
      <c r="D156" s="3" t="s">
        <v>1188</v>
      </c>
      <c r="E156" s="3" t="s">
        <v>174</v>
      </c>
      <c r="F156" s="3" t="s">
        <v>165</v>
      </c>
      <c r="G156" s="5">
        <v>5.9</v>
      </c>
    </row>
    <row r="157" spans="1:8">
      <c r="A157" s="3" t="s">
        <v>2055</v>
      </c>
      <c r="B157" s="3" t="s">
        <v>2042</v>
      </c>
      <c r="C157" s="3">
        <v>2016</v>
      </c>
      <c r="D157" s="3" t="s">
        <v>1188</v>
      </c>
      <c r="E157" s="3" t="s">
        <v>174</v>
      </c>
      <c r="F157" s="3" t="s">
        <v>166</v>
      </c>
      <c r="G157" s="5">
        <v>6.7</v>
      </c>
    </row>
    <row r="158" spans="1:8">
      <c r="A158" s="3" t="s">
        <v>2055</v>
      </c>
      <c r="B158" s="3" t="s">
        <v>2042</v>
      </c>
      <c r="C158" s="3">
        <v>2016</v>
      </c>
      <c r="D158" s="3" t="s">
        <v>1188</v>
      </c>
      <c r="E158" s="3" t="s">
        <v>174</v>
      </c>
      <c r="F158" s="3" t="s">
        <v>303</v>
      </c>
      <c r="G158" s="5">
        <v>8.5</v>
      </c>
    </row>
    <row r="159" spans="1:8">
      <c r="A159" s="3" t="s">
        <v>2055</v>
      </c>
      <c r="B159" s="3" t="s">
        <v>2042</v>
      </c>
      <c r="C159" s="3">
        <v>2016</v>
      </c>
      <c r="D159" s="3" t="s">
        <v>1186</v>
      </c>
      <c r="E159" s="3" t="s">
        <v>174</v>
      </c>
      <c r="F159" s="3" t="s">
        <v>164</v>
      </c>
      <c r="G159" s="5">
        <v>51.2</v>
      </c>
    </row>
    <row r="160" spans="1:8">
      <c r="A160" s="3" t="s">
        <v>2055</v>
      </c>
      <c r="B160" s="3" t="s">
        <v>2042</v>
      </c>
      <c r="C160" s="3">
        <v>2016</v>
      </c>
      <c r="D160" s="3" t="s">
        <v>1186</v>
      </c>
      <c r="E160" s="3" t="s">
        <v>174</v>
      </c>
      <c r="F160" s="3" t="s">
        <v>165</v>
      </c>
      <c r="G160" s="5">
        <v>33.9</v>
      </c>
    </row>
    <row r="161" spans="1:8">
      <c r="A161" s="3" t="s">
        <v>2055</v>
      </c>
      <c r="B161" s="3" t="s">
        <v>2042</v>
      </c>
      <c r="C161" s="3">
        <v>2016</v>
      </c>
      <c r="D161" s="3" t="s">
        <v>1186</v>
      </c>
      <c r="E161" s="3" t="s">
        <v>174</v>
      </c>
      <c r="F161" s="3" t="s">
        <v>166</v>
      </c>
      <c r="G161" s="5">
        <v>29.8</v>
      </c>
    </row>
    <row r="162" spans="1:8">
      <c r="A162" s="3" t="s">
        <v>2055</v>
      </c>
      <c r="B162" s="3" t="s">
        <v>2042</v>
      </c>
      <c r="C162" s="3">
        <v>2016</v>
      </c>
      <c r="D162" s="3" t="s">
        <v>1186</v>
      </c>
      <c r="E162" s="3" t="s">
        <v>174</v>
      </c>
      <c r="F162" s="3" t="s">
        <v>303</v>
      </c>
      <c r="G162" s="5">
        <v>14.4</v>
      </c>
    </row>
    <row r="163" spans="1:8">
      <c r="A163" s="3" t="s">
        <v>2055</v>
      </c>
      <c r="B163" s="3" t="s">
        <v>2042</v>
      </c>
      <c r="C163" s="3">
        <v>2017</v>
      </c>
      <c r="D163" s="3" t="s">
        <v>1188</v>
      </c>
      <c r="E163" s="3" t="s">
        <v>174</v>
      </c>
      <c r="F163" s="3" t="s">
        <v>164</v>
      </c>
      <c r="G163" s="134">
        <v>5.9</v>
      </c>
      <c r="H163" s="10"/>
    </row>
    <row r="164" spans="1:8">
      <c r="A164" s="3" t="s">
        <v>2055</v>
      </c>
      <c r="B164" s="3" t="s">
        <v>2042</v>
      </c>
      <c r="C164" s="3">
        <v>2017</v>
      </c>
      <c r="D164" s="3" t="s">
        <v>1188</v>
      </c>
      <c r="E164" s="3" t="s">
        <v>174</v>
      </c>
      <c r="F164" s="3" t="s">
        <v>165</v>
      </c>
      <c r="G164" s="134">
        <v>6.1</v>
      </c>
      <c r="H164" s="10"/>
    </row>
    <row r="165" spans="1:8">
      <c r="A165" s="3" t="s">
        <v>2055</v>
      </c>
      <c r="B165" s="3" t="s">
        <v>2042</v>
      </c>
      <c r="C165" s="3">
        <v>2017</v>
      </c>
      <c r="D165" s="3" t="s">
        <v>1188</v>
      </c>
      <c r="E165" s="3" t="s">
        <v>174</v>
      </c>
      <c r="F165" s="3" t="s">
        <v>166</v>
      </c>
      <c r="G165" s="134">
        <v>5.8</v>
      </c>
      <c r="H165" s="10"/>
    </row>
    <row r="166" spans="1:8">
      <c r="A166" s="3" t="s">
        <v>2055</v>
      </c>
      <c r="B166" s="3" t="s">
        <v>2042</v>
      </c>
      <c r="C166" s="3">
        <v>2017</v>
      </c>
      <c r="D166" s="3" t="s">
        <v>1188</v>
      </c>
      <c r="E166" s="3" t="s">
        <v>174</v>
      </c>
      <c r="F166" s="3" t="s">
        <v>303</v>
      </c>
      <c r="G166" s="134">
        <v>9.4</v>
      </c>
      <c r="H166" s="10"/>
    </row>
    <row r="167" spans="1:8">
      <c r="A167" s="3" t="s">
        <v>2055</v>
      </c>
      <c r="B167" s="3" t="s">
        <v>2042</v>
      </c>
      <c r="C167" s="3">
        <v>2017</v>
      </c>
      <c r="D167" s="3" t="s">
        <v>1186</v>
      </c>
      <c r="E167" s="3" t="s">
        <v>174</v>
      </c>
      <c r="F167" s="3" t="s">
        <v>164</v>
      </c>
      <c r="G167" s="5">
        <v>51.8</v>
      </c>
    </row>
    <row r="168" spans="1:8">
      <c r="A168" s="3" t="s">
        <v>2055</v>
      </c>
      <c r="B168" s="3" t="s">
        <v>2042</v>
      </c>
      <c r="C168" s="3">
        <v>2017</v>
      </c>
      <c r="D168" s="3" t="s">
        <v>1186</v>
      </c>
      <c r="E168" s="3" t="s">
        <v>174</v>
      </c>
      <c r="F168" s="3" t="s">
        <v>165</v>
      </c>
      <c r="G168" s="5">
        <v>34.5</v>
      </c>
    </row>
    <row r="169" spans="1:8">
      <c r="A169" s="3" t="s">
        <v>2055</v>
      </c>
      <c r="B169" s="3" t="s">
        <v>2042</v>
      </c>
      <c r="C169" s="3">
        <v>2017</v>
      </c>
      <c r="D169" s="3" t="s">
        <v>1186</v>
      </c>
      <c r="E169" s="3" t="s">
        <v>174</v>
      </c>
      <c r="F169" s="3" t="s">
        <v>166</v>
      </c>
      <c r="G169" s="5">
        <v>30.1</v>
      </c>
    </row>
    <row r="170" spans="1:8">
      <c r="A170" s="3" t="s">
        <v>2055</v>
      </c>
      <c r="B170" s="3" t="s">
        <v>2042</v>
      </c>
      <c r="C170" s="3">
        <v>2017</v>
      </c>
      <c r="D170" s="3" t="s">
        <v>1186</v>
      </c>
      <c r="E170" s="3" t="s">
        <v>174</v>
      </c>
      <c r="F170" s="3" t="s">
        <v>303</v>
      </c>
      <c r="G170" s="5">
        <v>14.5</v>
      </c>
    </row>
    <row r="171" spans="1:8">
      <c r="A171" s="3" t="s">
        <v>2055</v>
      </c>
      <c r="B171" s="3" t="s">
        <v>2042</v>
      </c>
      <c r="C171" s="3">
        <v>2018</v>
      </c>
      <c r="D171" s="3" t="s">
        <v>1188</v>
      </c>
      <c r="E171" s="3" t="s">
        <v>174</v>
      </c>
      <c r="F171" s="3" t="s">
        <v>164</v>
      </c>
      <c r="G171" s="134">
        <v>5.6</v>
      </c>
      <c r="H171" s="10"/>
    </row>
    <row r="172" spans="1:8">
      <c r="A172" s="3" t="s">
        <v>2055</v>
      </c>
      <c r="B172" s="3" t="s">
        <v>2042</v>
      </c>
      <c r="C172" s="3">
        <v>2018</v>
      </c>
      <c r="D172" s="3" t="s">
        <v>1188</v>
      </c>
      <c r="E172" s="3" t="s">
        <v>174</v>
      </c>
      <c r="F172" s="3" t="s">
        <v>165</v>
      </c>
      <c r="G172" s="134">
        <v>5.4</v>
      </c>
      <c r="H172" s="10"/>
    </row>
    <row r="173" spans="1:8">
      <c r="A173" s="3" t="s">
        <v>2055</v>
      </c>
      <c r="B173" s="3" t="s">
        <v>2042</v>
      </c>
      <c r="C173" s="3">
        <v>2018</v>
      </c>
      <c r="D173" s="3" t="s">
        <v>1188</v>
      </c>
      <c r="E173" s="3" t="s">
        <v>174</v>
      </c>
      <c r="F173" s="3" t="s">
        <v>166</v>
      </c>
      <c r="G173" s="134">
        <v>6.1</v>
      </c>
      <c r="H173" s="10"/>
    </row>
    <row r="174" spans="1:8">
      <c r="A174" s="3" t="s">
        <v>2055</v>
      </c>
      <c r="B174" s="3" t="s">
        <v>2042</v>
      </c>
      <c r="C174" s="3">
        <v>2018</v>
      </c>
      <c r="D174" s="3" t="s">
        <v>1188</v>
      </c>
      <c r="E174" s="3" t="s">
        <v>174</v>
      </c>
      <c r="F174" s="3" t="s">
        <v>303</v>
      </c>
      <c r="G174" s="134">
        <v>9.1</v>
      </c>
      <c r="H174" s="10"/>
    </row>
    <row r="175" spans="1:8">
      <c r="A175" s="3" t="s">
        <v>2055</v>
      </c>
      <c r="B175" s="3" t="s">
        <v>2042</v>
      </c>
      <c r="C175" s="3">
        <v>2018</v>
      </c>
      <c r="D175" s="3" t="s">
        <v>1186</v>
      </c>
      <c r="E175" s="3" t="s">
        <v>174</v>
      </c>
      <c r="F175" s="3" t="s">
        <v>164</v>
      </c>
      <c r="G175" s="134">
        <v>52.5</v>
      </c>
      <c r="H175" s="10"/>
    </row>
    <row r="176" spans="1:8">
      <c r="A176" s="3" t="s">
        <v>2055</v>
      </c>
      <c r="B176" s="3" t="s">
        <v>2042</v>
      </c>
      <c r="C176" s="3">
        <v>2018</v>
      </c>
      <c r="D176" s="3" t="s">
        <v>1186</v>
      </c>
      <c r="E176" s="3" t="s">
        <v>174</v>
      </c>
      <c r="F176" s="3" t="s">
        <v>165</v>
      </c>
      <c r="G176" s="134">
        <v>35.6</v>
      </c>
      <c r="H176" s="10"/>
    </row>
    <row r="177" spans="1:8">
      <c r="A177" s="3" t="s">
        <v>2055</v>
      </c>
      <c r="B177" s="3" t="s">
        <v>2042</v>
      </c>
      <c r="C177" s="3">
        <v>2018</v>
      </c>
      <c r="D177" s="3" t="s">
        <v>1186</v>
      </c>
      <c r="E177" s="3" t="s">
        <v>174</v>
      </c>
      <c r="F177" s="3" t="s">
        <v>166</v>
      </c>
      <c r="G177" s="134">
        <v>29.8</v>
      </c>
      <c r="H177" s="10"/>
    </row>
    <row r="178" spans="1:8">
      <c r="A178" s="3" t="s">
        <v>2055</v>
      </c>
      <c r="B178" s="3" t="s">
        <v>2042</v>
      </c>
      <c r="C178" s="3">
        <v>2018</v>
      </c>
      <c r="D178" s="3" t="s">
        <v>1186</v>
      </c>
      <c r="E178" s="3" t="s">
        <v>174</v>
      </c>
      <c r="F178" s="3" t="s">
        <v>303</v>
      </c>
      <c r="G178" s="134">
        <v>16.2</v>
      </c>
      <c r="H178" s="10"/>
    </row>
    <row r="179" spans="1:8">
      <c r="A179" s="3" t="s">
        <v>2055</v>
      </c>
      <c r="B179" s="3" t="s">
        <v>2042</v>
      </c>
      <c r="C179" s="3">
        <v>2019</v>
      </c>
      <c r="D179" s="3" t="s">
        <v>1188</v>
      </c>
      <c r="E179" s="3" t="s">
        <v>174</v>
      </c>
      <c r="F179" s="3" t="s">
        <v>164</v>
      </c>
      <c r="G179" s="134">
        <v>5.6</v>
      </c>
    </row>
    <row r="180" spans="1:8">
      <c r="A180" s="3" t="s">
        <v>2055</v>
      </c>
      <c r="B180" s="3" t="s">
        <v>2042</v>
      </c>
      <c r="C180" s="3">
        <v>2019</v>
      </c>
      <c r="D180" s="3" t="s">
        <v>1188</v>
      </c>
      <c r="E180" s="3" t="s">
        <v>174</v>
      </c>
      <c r="F180" s="3" t="s">
        <v>165</v>
      </c>
      <c r="G180" s="134">
        <v>5.6</v>
      </c>
    </row>
    <row r="181" spans="1:8">
      <c r="A181" s="3" t="s">
        <v>2055</v>
      </c>
      <c r="B181" s="3" t="s">
        <v>2042</v>
      </c>
      <c r="C181" s="3">
        <v>2019</v>
      </c>
      <c r="D181" s="3" t="s">
        <v>1188</v>
      </c>
      <c r="E181" s="3" t="s">
        <v>174</v>
      </c>
      <c r="F181" s="3" t="s">
        <v>166</v>
      </c>
      <c r="G181" s="134">
        <v>6</v>
      </c>
    </row>
    <row r="182" spans="1:8">
      <c r="A182" s="3" t="s">
        <v>2055</v>
      </c>
      <c r="B182" s="3" t="s">
        <v>2042</v>
      </c>
      <c r="C182" s="3">
        <v>2019</v>
      </c>
      <c r="D182" s="3" t="s">
        <v>1188</v>
      </c>
      <c r="E182" s="3" t="s">
        <v>174</v>
      </c>
      <c r="F182" s="3" t="s">
        <v>303</v>
      </c>
      <c r="G182" s="134">
        <v>10.7</v>
      </c>
    </row>
    <row r="183" spans="1:8">
      <c r="A183" s="3" t="s">
        <v>2055</v>
      </c>
      <c r="B183" s="3" t="s">
        <v>2042</v>
      </c>
      <c r="C183" s="3">
        <v>2019</v>
      </c>
      <c r="D183" s="3" t="s">
        <v>1186</v>
      </c>
      <c r="E183" s="3" t="s">
        <v>174</v>
      </c>
      <c r="F183" s="3" t="s">
        <v>164</v>
      </c>
      <c r="G183" s="134">
        <v>53</v>
      </c>
    </row>
    <row r="184" spans="1:8">
      <c r="A184" s="3" t="s">
        <v>2055</v>
      </c>
      <c r="B184" s="3" t="s">
        <v>2042</v>
      </c>
      <c r="C184" s="3">
        <v>2019</v>
      </c>
      <c r="D184" s="3" t="s">
        <v>1186</v>
      </c>
      <c r="E184" s="3" t="s">
        <v>174</v>
      </c>
      <c r="F184" s="3" t="s">
        <v>165</v>
      </c>
      <c r="G184" s="134">
        <v>36.200000000000003</v>
      </c>
    </row>
    <row r="185" spans="1:8">
      <c r="A185" s="3" t="s">
        <v>2055</v>
      </c>
      <c r="B185" s="3" t="s">
        <v>2042</v>
      </c>
      <c r="C185" s="3">
        <v>2019</v>
      </c>
      <c r="D185" s="3" t="s">
        <v>1186</v>
      </c>
      <c r="E185" s="3" t="s">
        <v>174</v>
      </c>
      <c r="F185" s="3" t="s">
        <v>166</v>
      </c>
      <c r="G185" s="134">
        <v>28.3</v>
      </c>
    </row>
    <row r="186" spans="1:8">
      <c r="A186" s="3" t="s">
        <v>2055</v>
      </c>
      <c r="B186" s="3" t="s">
        <v>2042</v>
      </c>
      <c r="C186" s="3">
        <v>2019</v>
      </c>
      <c r="D186" s="3" t="s">
        <v>1186</v>
      </c>
      <c r="E186" s="3" t="s">
        <v>174</v>
      </c>
      <c r="F186" s="3" t="s">
        <v>303</v>
      </c>
      <c r="G186" s="134">
        <v>14.8</v>
      </c>
    </row>
  </sheetData>
  <mergeCells count="2">
    <mergeCell ref="A1:D1"/>
    <mergeCell ref="A2:D2"/>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2B410-79B7-4F8F-B203-546004C87A95}">
  <sheetPr>
    <tabColor theme="4" tint="-0.249977111117893"/>
  </sheetPr>
  <dimension ref="A1:G108"/>
  <sheetViews>
    <sheetView workbookViewId="0">
      <selection activeCell="A32" sqref="A32"/>
    </sheetView>
  </sheetViews>
  <sheetFormatPr defaultRowHeight="15"/>
  <cols>
    <col min="1" max="1" width="49.7109375" customWidth="1"/>
    <col min="4" max="4" width="29.5703125" customWidth="1"/>
  </cols>
  <sheetData>
    <row r="1" spans="1:7" ht="20.25" customHeight="1">
      <c r="A1" s="1" t="s">
        <v>2061</v>
      </c>
      <c r="B1" s="1"/>
      <c r="C1" s="1"/>
      <c r="D1" s="1"/>
    </row>
    <row r="2" spans="1:7">
      <c r="A2" s="1" t="s">
        <v>2039</v>
      </c>
      <c r="B2" s="1"/>
      <c r="C2" s="1"/>
      <c r="D2" s="1"/>
    </row>
    <row r="4" spans="1:7">
      <c r="A4" s="2" t="s">
        <v>2</v>
      </c>
      <c r="B4" s="2" t="s">
        <v>2040</v>
      </c>
      <c r="C4" s="2" t="s">
        <v>6</v>
      </c>
      <c r="D4" s="2" t="s">
        <v>42</v>
      </c>
      <c r="E4" s="2" t="s">
        <v>7</v>
      </c>
      <c r="F4" s="7"/>
      <c r="G4" s="7"/>
    </row>
    <row r="5" spans="1:7">
      <c r="A5" s="3" t="s">
        <v>2062</v>
      </c>
      <c r="B5" s="3" t="s">
        <v>2042</v>
      </c>
      <c r="C5" s="3">
        <v>2013</v>
      </c>
      <c r="D5" s="3" t="s">
        <v>2063</v>
      </c>
      <c r="E5" s="3">
        <v>39.6</v>
      </c>
      <c r="F5" s="135"/>
      <c r="G5" s="55"/>
    </row>
    <row r="6" spans="1:7">
      <c r="A6" s="3" t="s">
        <v>2062</v>
      </c>
      <c r="B6" s="3" t="s">
        <v>2042</v>
      </c>
      <c r="C6" s="3">
        <v>2013</v>
      </c>
      <c r="D6" s="3" t="s">
        <v>2064</v>
      </c>
      <c r="E6" s="3">
        <v>20.8</v>
      </c>
      <c r="F6" s="135"/>
      <c r="G6" s="55"/>
    </row>
    <row r="7" spans="1:7">
      <c r="A7" s="3" t="s">
        <v>2062</v>
      </c>
      <c r="B7" s="3" t="s">
        <v>2042</v>
      </c>
      <c r="C7" s="3">
        <v>2013</v>
      </c>
      <c r="D7" s="3" t="s">
        <v>2065</v>
      </c>
      <c r="E7" s="3">
        <v>23.3</v>
      </c>
      <c r="F7" s="135"/>
      <c r="G7" s="55"/>
    </row>
    <row r="8" spans="1:7">
      <c r="A8" s="3" t="s">
        <v>2062</v>
      </c>
      <c r="B8" s="3" t="s">
        <v>2042</v>
      </c>
      <c r="C8" s="3">
        <v>2013</v>
      </c>
      <c r="D8" s="3" t="s">
        <v>2066</v>
      </c>
      <c r="E8" s="3">
        <v>37.9</v>
      </c>
      <c r="F8" s="135"/>
      <c r="G8" s="55"/>
    </row>
    <row r="9" spans="1:7">
      <c r="A9" s="3" t="s">
        <v>2062</v>
      </c>
      <c r="B9" s="3" t="s">
        <v>2042</v>
      </c>
      <c r="C9" s="3">
        <v>2013</v>
      </c>
      <c r="D9" s="3" t="s">
        <v>2067</v>
      </c>
      <c r="E9" s="3">
        <v>0.2</v>
      </c>
      <c r="F9" s="135"/>
      <c r="G9" s="55"/>
    </row>
    <row r="10" spans="1:7">
      <c r="A10" s="3" t="s">
        <v>2062</v>
      </c>
      <c r="B10" s="3" t="s">
        <v>2042</v>
      </c>
      <c r="C10" s="3">
        <v>2013</v>
      </c>
      <c r="D10" s="3" t="s">
        <v>2068</v>
      </c>
      <c r="E10" s="3">
        <v>70.3</v>
      </c>
      <c r="F10" s="136"/>
      <c r="G10" s="55"/>
    </row>
    <row r="11" spans="1:7">
      <c r="A11" s="3" t="s">
        <v>2062</v>
      </c>
      <c r="B11" s="3" t="s">
        <v>2042</v>
      </c>
      <c r="C11" s="3">
        <v>2013</v>
      </c>
      <c r="D11" s="3" t="s">
        <v>2069</v>
      </c>
      <c r="E11" s="3">
        <v>4.5999999999999996</v>
      </c>
      <c r="F11" s="135"/>
      <c r="G11" s="55"/>
    </row>
    <row r="12" spans="1:7">
      <c r="A12" s="3" t="s">
        <v>2062</v>
      </c>
      <c r="B12" s="3" t="s">
        <v>2042</v>
      </c>
      <c r="C12" s="3">
        <v>2013</v>
      </c>
      <c r="D12" s="3" t="s">
        <v>2070</v>
      </c>
      <c r="E12" s="3">
        <v>25</v>
      </c>
      <c r="F12" s="135"/>
      <c r="G12" s="55"/>
    </row>
    <row r="13" spans="1:7">
      <c r="A13" s="3" t="s">
        <v>2062</v>
      </c>
      <c r="B13" s="3" t="s">
        <v>2042</v>
      </c>
      <c r="C13" s="3">
        <v>2014</v>
      </c>
      <c r="D13" s="3" t="s">
        <v>2063</v>
      </c>
      <c r="E13" s="3">
        <v>39.799999999999997</v>
      </c>
      <c r="F13" s="135"/>
      <c r="G13" s="55"/>
    </row>
    <row r="14" spans="1:7">
      <c r="A14" s="3" t="s">
        <v>2062</v>
      </c>
      <c r="B14" s="3" t="s">
        <v>2042</v>
      </c>
      <c r="C14" s="3">
        <v>2014</v>
      </c>
      <c r="D14" s="3" t="s">
        <v>2064</v>
      </c>
      <c r="E14" s="3">
        <v>20.7</v>
      </c>
      <c r="F14" s="135"/>
      <c r="G14" s="55"/>
    </row>
    <row r="15" spans="1:7">
      <c r="A15" s="3" t="s">
        <v>2062</v>
      </c>
      <c r="B15" s="3" t="s">
        <v>2042</v>
      </c>
      <c r="C15" s="3">
        <v>2014</v>
      </c>
      <c r="D15" s="3" t="s">
        <v>2065</v>
      </c>
      <c r="E15" s="3">
        <v>23</v>
      </c>
      <c r="F15" s="135"/>
      <c r="G15" s="55"/>
    </row>
    <row r="16" spans="1:7">
      <c r="A16" s="3" t="s">
        <v>2062</v>
      </c>
      <c r="B16" s="3" t="s">
        <v>2042</v>
      </c>
      <c r="C16" s="3">
        <v>2014</v>
      </c>
      <c r="D16" s="3" t="s">
        <v>2066</v>
      </c>
      <c r="E16" s="3">
        <v>39</v>
      </c>
      <c r="F16" s="135"/>
      <c r="G16" s="55"/>
    </row>
    <row r="17" spans="1:7">
      <c r="A17" s="3" t="s">
        <v>2062</v>
      </c>
      <c r="B17" s="3" t="s">
        <v>2042</v>
      </c>
      <c r="C17" s="3">
        <v>2014</v>
      </c>
      <c r="D17" s="3" t="s">
        <v>2067</v>
      </c>
      <c r="E17" s="3">
        <v>0.2</v>
      </c>
      <c r="F17" s="135"/>
      <c r="G17" s="55"/>
    </row>
    <row r="18" spans="1:7">
      <c r="A18" s="3" t="s">
        <v>2062</v>
      </c>
      <c r="B18" s="3" t="s">
        <v>2042</v>
      </c>
      <c r="C18" s="3">
        <v>2014</v>
      </c>
      <c r="D18" s="3" t="s">
        <v>2068</v>
      </c>
      <c r="E18" s="3">
        <v>70.099999999999994</v>
      </c>
      <c r="F18" s="136"/>
      <c r="G18" s="55"/>
    </row>
    <row r="19" spans="1:7">
      <c r="A19" s="3" t="s">
        <v>2062</v>
      </c>
      <c r="B19" s="3" t="s">
        <v>2042</v>
      </c>
      <c r="C19" s="3">
        <v>2014</v>
      </c>
      <c r="D19" s="3" t="s">
        <v>2069</v>
      </c>
      <c r="E19" s="3">
        <v>4.2</v>
      </c>
      <c r="F19" s="135"/>
      <c r="G19" s="55"/>
    </row>
    <row r="20" spans="1:7">
      <c r="A20" s="3" t="s">
        <v>2062</v>
      </c>
      <c r="B20" s="3" t="s">
        <v>2042</v>
      </c>
      <c r="C20" s="3">
        <v>2014</v>
      </c>
      <c r="D20" s="3" t="s">
        <v>2070</v>
      </c>
      <c r="E20" s="3">
        <v>25.7</v>
      </c>
      <c r="F20" s="135"/>
      <c r="G20" s="55"/>
    </row>
    <row r="21" spans="1:7">
      <c r="A21" s="3" t="s">
        <v>2062</v>
      </c>
      <c r="B21" s="3" t="s">
        <v>2042</v>
      </c>
      <c r="C21" s="3">
        <v>2015</v>
      </c>
      <c r="D21" s="3" t="s">
        <v>2063</v>
      </c>
      <c r="E21" s="3">
        <v>39.9</v>
      </c>
      <c r="F21" s="135"/>
      <c r="G21" s="55"/>
    </row>
    <row r="22" spans="1:7">
      <c r="A22" s="3" t="s">
        <v>2062</v>
      </c>
      <c r="B22" s="3" t="s">
        <v>2042</v>
      </c>
      <c r="C22" s="3">
        <v>2015</v>
      </c>
      <c r="D22" s="3" t="s">
        <v>2064</v>
      </c>
      <c r="E22" s="3">
        <v>20.7</v>
      </c>
      <c r="F22" s="135"/>
      <c r="G22" s="55"/>
    </row>
    <row r="23" spans="1:7">
      <c r="A23" s="3" t="s">
        <v>2062</v>
      </c>
      <c r="B23" s="3" t="s">
        <v>2042</v>
      </c>
      <c r="C23" s="3">
        <v>2015</v>
      </c>
      <c r="D23" s="3" t="s">
        <v>2065</v>
      </c>
      <c r="E23" s="3">
        <v>22.9</v>
      </c>
      <c r="F23" s="135"/>
      <c r="G23" s="55"/>
    </row>
    <row r="24" spans="1:7">
      <c r="A24" s="3" t="s">
        <v>2062</v>
      </c>
      <c r="B24" s="3" t="s">
        <v>2042</v>
      </c>
      <c r="C24" s="3">
        <v>2015</v>
      </c>
      <c r="D24" s="3" t="s">
        <v>2066</v>
      </c>
      <c r="E24" s="3">
        <v>39.799999999999997</v>
      </c>
      <c r="F24" s="135"/>
      <c r="G24" s="55"/>
    </row>
    <row r="25" spans="1:7">
      <c r="A25" s="3" t="s">
        <v>2062</v>
      </c>
      <c r="B25" s="3" t="s">
        <v>2042</v>
      </c>
      <c r="C25" s="3">
        <v>2015</v>
      </c>
      <c r="D25" s="3" t="s">
        <v>2067</v>
      </c>
      <c r="E25" s="3">
        <v>0.2</v>
      </c>
      <c r="F25" s="135"/>
      <c r="G25" s="55"/>
    </row>
    <row r="26" spans="1:7">
      <c r="A26" s="3" t="s">
        <v>2062</v>
      </c>
      <c r="B26" s="3" t="s">
        <v>2042</v>
      </c>
      <c r="C26" s="3">
        <v>2015</v>
      </c>
      <c r="D26" s="3" t="s">
        <v>2068</v>
      </c>
      <c r="E26" s="3">
        <v>69.900000000000006</v>
      </c>
      <c r="F26" s="136"/>
      <c r="G26" s="55"/>
    </row>
    <row r="27" spans="1:7">
      <c r="A27" s="3" t="s">
        <v>2062</v>
      </c>
      <c r="B27" s="3" t="s">
        <v>2042</v>
      </c>
      <c r="C27" s="3">
        <v>2015</v>
      </c>
      <c r="D27" s="3" t="s">
        <v>2069</v>
      </c>
      <c r="E27" s="3">
        <v>4.0999999999999996</v>
      </c>
      <c r="F27" s="135"/>
      <c r="G27" s="55"/>
    </row>
    <row r="28" spans="1:7">
      <c r="A28" s="3" t="s">
        <v>2062</v>
      </c>
      <c r="B28" s="3" t="s">
        <v>2042</v>
      </c>
      <c r="C28" s="3">
        <v>2015</v>
      </c>
      <c r="D28" s="3" t="s">
        <v>2070</v>
      </c>
      <c r="E28" s="3">
        <v>26</v>
      </c>
      <c r="F28" s="135"/>
      <c r="G28" s="55"/>
    </row>
    <row r="29" spans="1:7">
      <c r="A29" s="3" t="s">
        <v>2062</v>
      </c>
      <c r="B29" s="3" t="s">
        <v>2042</v>
      </c>
      <c r="C29" s="3">
        <v>2016</v>
      </c>
      <c r="D29" s="3" t="s">
        <v>2063</v>
      </c>
      <c r="E29" s="3">
        <v>39.4</v>
      </c>
      <c r="F29" s="135"/>
      <c r="G29" s="55"/>
    </row>
    <row r="30" spans="1:7">
      <c r="A30" s="3" t="s">
        <v>2062</v>
      </c>
      <c r="B30" s="3" t="s">
        <v>2042</v>
      </c>
      <c r="C30" s="3">
        <v>2016</v>
      </c>
      <c r="D30" s="3" t="s">
        <v>2064</v>
      </c>
      <c r="E30" s="3">
        <v>21</v>
      </c>
      <c r="F30" s="135"/>
      <c r="G30" s="55"/>
    </row>
    <row r="31" spans="1:7">
      <c r="A31" s="3" t="s">
        <v>2062</v>
      </c>
      <c r="B31" s="3" t="s">
        <v>2042</v>
      </c>
      <c r="C31" s="3">
        <v>2016</v>
      </c>
      <c r="D31" s="3" t="s">
        <v>2065</v>
      </c>
      <c r="E31" s="3">
        <v>22.6</v>
      </c>
      <c r="F31" s="135"/>
      <c r="G31" s="55"/>
    </row>
    <row r="32" spans="1:7">
      <c r="A32" s="3" t="s">
        <v>2062</v>
      </c>
      <c r="B32" s="3" t="s">
        <v>2042</v>
      </c>
      <c r="C32" s="3">
        <v>2016</v>
      </c>
      <c r="D32" s="3" t="s">
        <v>2066</v>
      </c>
      <c r="E32" s="3">
        <v>40.799999999999997</v>
      </c>
      <c r="F32" s="135"/>
      <c r="G32" s="55"/>
    </row>
    <row r="33" spans="1:7">
      <c r="A33" s="3" t="s">
        <v>2062</v>
      </c>
      <c r="B33" s="3" t="s">
        <v>2042</v>
      </c>
      <c r="C33" s="3">
        <v>2016</v>
      </c>
      <c r="D33" s="3" t="s">
        <v>2067</v>
      </c>
      <c r="E33" s="3">
        <v>0.2</v>
      </c>
      <c r="F33" s="135"/>
      <c r="G33" s="55"/>
    </row>
    <row r="34" spans="1:7">
      <c r="A34" s="3" t="s">
        <v>2062</v>
      </c>
      <c r="B34" s="3" t="s">
        <v>2042</v>
      </c>
      <c r="C34" s="3">
        <v>2016</v>
      </c>
      <c r="D34" s="3" t="s">
        <v>2068</v>
      </c>
      <c r="E34" s="3">
        <v>70.599999999999994</v>
      </c>
      <c r="F34" s="136"/>
      <c r="G34" s="55"/>
    </row>
    <row r="35" spans="1:7">
      <c r="A35" s="3" t="s">
        <v>2062</v>
      </c>
      <c r="B35" s="3" t="s">
        <v>2042</v>
      </c>
      <c r="C35" s="3">
        <v>2016</v>
      </c>
      <c r="D35" s="3" t="s">
        <v>2069</v>
      </c>
      <c r="E35" s="3">
        <v>4</v>
      </c>
      <c r="F35" s="135"/>
      <c r="G35" s="55"/>
    </row>
    <row r="36" spans="1:7">
      <c r="A36" s="3" t="s">
        <v>2062</v>
      </c>
      <c r="B36" s="3" t="s">
        <v>2042</v>
      </c>
      <c r="C36" s="3">
        <v>2016</v>
      </c>
      <c r="D36" s="3" t="s">
        <v>2070</v>
      </c>
      <c r="E36" s="3">
        <v>25.4</v>
      </c>
      <c r="F36" s="135"/>
      <c r="G36" s="55"/>
    </row>
    <row r="37" spans="1:7">
      <c r="A37" s="3" t="s">
        <v>2062</v>
      </c>
      <c r="B37" s="3" t="s">
        <v>2042</v>
      </c>
      <c r="C37" s="3">
        <v>2017</v>
      </c>
      <c r="D37" s="3" t="s">
        <v>2063</v>
      </c>
      <c r="E37" s="3">
        <v>39.799999999999997</v>
      </c>
      <c r="F37" s="135"/>
      <c r="G37" s="55"/>
    </row>
    <row r="38" spans="1:7">
      <c r="A38" s="3" t="s">
        <v>2062</v>
      </c>
      <c r="B38" s="3" t="s">
        <v>2042</v>
      </c>
      <c r="C38" s="3">
        <v>2017</v>
      </c>
      <c r="D38" s="3" t="s">
        <v>2064</v>
      </c>
      <c r="E38" s="3">
        <v>20.9</v>
      </c>
      <c r="F38" s="137"/>
      <c r="G38" s="55"/>
    </row>
    <row r="39" spans="1:7">
      <c r="A39" s="3" t="s">
        <v>2062</v>
      </c>
      <c r="B39" s="3" t="s">
        <v>2042</v>
      </c>
      <c r="C39" s="3">
        <v>2017</v>
      </c>
      <c r="D39" s="3" t="s">
        <v>2065</v>
      </c>
      <c r="E39" s="3">
        <v>22.2</v>
      </c>
      <c r="F39" s="135"/>
      <c r="G39" s="55"/>
    </row>
    <row r="40" spans="1:7">
      <c r="A40" s="3" t="s">
        <v>2062</v>
      </c>
      <c r="B40" s="3" t="s">
        <v>2042</v>
      </c>
      <c r="C40" s="3">
        <v>2017</v>
      </c>
      <c r="D40" s="3" t="s">
        <v>2066</v>
      </c>
      <c r="E40" s="3">
        <v>41.8</v>
      </c>
      <c r="F40" s="135"/>
      <c r="G40" s="55"/>
    </row>
    <row r="41" spans="1:7">
      <c r="A41" s="3" t="s">
        <v>2062</v>
      </c>
      <c r="B41" s="3" t="s">
        <v>2042</v>
      </c>
      <c r="C41" s="3">
        <v>2017</v>
      </c>
      <c r="D41" s="3" t="s">
        <v>2067</v>
      </c>
      <c r="E41" s="3">
        <v>0.3</v>
      </c>
      <c r="F41" s="135"/>
      <c r="G41" s="55"/>
    </row>
    <row r="42" spans="1:7">
      <c r="A42" s="3" t="s">
        <v>2062</v>
      </c>
      <c r="B42" s="3" t="s">
        <v>2042</v>
      </c>
      <c r="C42" s="3">
        <v>2017</v>
      </c>
      <c r="D42" s="3" t="s">
        <v>2068</v>
      </c>
      <c r="E42" s="3">
        <v>70.599999999999994</v>
      </c>
      <c r="F42" s="136"/>
      <c r="G42" s="55"/>
    </row>
    <row r="43" spans="1:7">
      <c r="A43" s="3" t="s">
        <v>2062</v>
      </c>
      <c r="B43" s="3" t="s">
        <v>2042</v>
      </c>
      <c r="C43" s="3">
        <v>2017</v>
      </c>
      <c r="D43" s="3" t="s">
        <v>2069</v>
      </c>
      <c r="E43" s="3">
        <v>3.8</v>
      </c>
      <c r="F43" s="135"/>
      <c r="G43" s="55"/>
    </row>
    <row r="44" spans="1:7">
      <c r="A44" s="3" t="s">
        <v>2062</v>
      </c>
      <c r="B44" s="3" t="s">
        <v>2042</v>
      </c>
      <c r="C44" s="3">
        <v>2017</v>
      </c>
      <c r="D44" s="3" t="s">
        <v>2070</v>
      </c>
      <c r="E44" s="3">
        <v>25.6</v>
      </c>
      <c r="F44" s="135"/>
      <c r="G44" s="55"/>
    </row>
    <row r="45" spans="1:7">
      <c r="A45" s="3" t="s">
        <v>2062</v>
      </c>
      <c r="B45" s="3" t="s">
        <v>2042</v>
      </c>
      <c r="C45" s="3">
        <v>2018</v>
      </c>
      <c r="D45" s="3" t="s">
        <v>2063</v>
      </c>
      <c r="E45" s="3">
        <v>40</v>
      </c>
      <c r="F45" s="135"/>
      <c r="G45" s="55"/>
    </row>
    <row r="46" spans="1:7">
      <c r="A46" s="3" t="s">
        <v>2062</v>
      </c>
      <c r="B46" s="3" t="s">
        <v>2042</v>
      </c>
      <c r="C46" s="3">
        <v>2018</v>
      </c>
      <c r="D46" s="3" t="s">
        <v>2064</v>
      </c>
      <c r="E46" s="3">
        <v>20.7</v>
      </c>
      <c r="F46" s="135"/>
      <c r="G46" s="55"/>
    </row>
    <row r="47" spans="1:7">
      <c r="A47" s="3" t="s">
        <v>2062</v>
      </c>
      <c r="B47" s="3" t="s">
        <v>2042</v>
      </c>
      <c r="C47" s="3">
        <v>2018</v>
      </c>
      <c r="D47" s="3" t="s">
        <v>2065</v>
      </c>
      <c r="E47" s="3">
        <v>22.1</v>
      </c>
      <c r="F47" s="135"/>
      <c r="G47" s="55"/>
    </row>
    <row r="48" spans="1:7">
      <c r="A48" s="3" t="s">
        <v>2062</v>
      </c>
      <c r="B48" s="3" t="s">
        <v>2042</v>
      </c>
      <c r="C48" s="3">
        <v>2018</v>
      </c>
      <c r="D48" s="3" t="s">
        <v>2066</v>
      </c>
      <c r="E48" s="3">
        <v>42.7</v>
      </c>
      <c r="F48" s="135"/>
      <c r="G48" s="55"/>
    </row>
    <row r="49" spans="1:7">
      <c r="A49" s="3" t="s">
        <v>2062</v>
      </c>
      <c r="B49" s="3" t="s">
        <v>2042</v>
      </c>
      <c r="C49" s="3">
        <v>2018</v>
      </c>
      <c r="D49" s="3" t="s">
        <v>2067</v>
      </c>
      <c r="E49" s="3">
        <v>0.3</v>
      </c>
      <c r="F49" s="135"/>
      <c r="G49" s="55"/>
    </row>
    <row r="50" spans="1:7">
      <c r="A50" s="3" t="s">
        <v>2062</v>
      </c>
      <c r="B50" s="3" t="s">
        <v>2042</v>
      </c>
      <c r="C50" s="3">
        <v>2018</v>
      </c>
      <c r="D50" s="3" t="s">
        <v>2068</v>
      </c>
      <c r="E50" s="3">
        <v>71</v>
      </c>
      <c r="F50" s="136"/>
      <c r="G50" s="55"/>
    </row>
    <row r="51" spans="1:7">
      <c r="A51" s="3" t="s">
        <v>2062</v>
      </c>
      <c r="B51" s="3" t="s">
        <v>2042</v>
      </c>
      <c r="C51" s="3">
        <v>2018</v>
      </c>
      <c r="D51" s="3" t="s">
        <v>2069</v>
      </c>
      <c r="E51" s="3">
        <v>3.6</v>
      </c>
      <c r="F51" s="135"/>
      <c r="G51" s="55"/>
    </row>
    <row r="52" spans="1:7">
      <c r="A52" s="3" t="s">
        <v>2062</v>
      </c>
      <c r="B52" s="3" t="s">
        <v>2042</v>
      </c>
      <c r="C52" s="3">
        <v>2018</v>
      </c>
      <c r="D52" s="3" t="s">
        <v>2070</v>
      </c>
      <c r="E52" s="3">
        <v>25.4</v>
      </c>
      <c r="F52" s="135"/>
      <c r="G52" s="55"/>
    </row>
    <row r="53" spans="1:7">
      <c r="A53" s="3" t="s">
        <v>2062</v>
      </c>
      <c r="B53" s="3" t="s">
        <v>2042</v>
      </c>
      <c r="C53" s="3">
        <v>2019</v>
      </c>
      <c r="D53" s="3" t="s">
        <v>2063</v>
      </c>
      <c r="E53" s="3">
        <v>42.5</v>
      </c>
      <c r="F53" s="135"/>
      <c r="G53" s="55"/>
    </row>
    <row r="54" spans="1:7">
      <c r="A54" s="3" t="s">
        <v>2062</v>
      </c>
      <c r="B54" s="3" t="s">
        <v>2042</v>
      </c>
      <c r="C54" s="3">
        <v>2019</v>
      </c>
      <c r="D54" s="3" t="s">
        <v>2064</v>
      </c>
      <c r="E54" s="3">
        <v>20.100000000000001</v>
      </c>
      <c r="F54" s="135"/>
    </row>
    <row r="55" spans="1:7">
      <c r="A55" s="3" t="s">
        <v>2062</v>
      </c>
      <c r="B55" s="3" t="s">
        <v>2042</v>
      </c>
      <c r="C55" s="3">
        <v>2019</v>
      </c>
      <c r="D55" s="3" t="s">
        <v>2065</v>
      </c>
      <c r="E55" s="3">
        <v>21.8</v>
      </c>
      <c r="F55" s="135"/>
    </row>
    <row r="56" spans="1:7">
      <c r="A56" s="3" t="s">
        <v>2062</v>
      </c>
      <c r="B56" s="3" t="s">
        <v>2042</v>
      </c>
      <c r="C56" s="3">
        <v>2019</v>
      </c>
      <c r="D56" s="3" t="s">
        <v>2066</v>
      </c>
      <c r="E56" s="3">
        <v>43.7</v>
      </c>
      <c r="F56" s="135"/>
    </row>
    <row r="57" spans="1:7">
      <c r="A57" s="3" t="s">
        <v>2062</v>
      </c>
      <c r="B57" s="3" t="s">
        <v>2042</v>
      </c>
      <c r="C57" s="3">
        <v>2019</v>
      </c>
      <c r="D57" s="3" t="s">
        <v>2067</v>
      </c>
      <c r="E57" s="3">
        <v>0.4</v>
      </c>
      <c r="F57" s="135"/>
    </row>
    <row r="58" spans="1:7">
      <c r="A58" s="3" t="s">
        <v>2062</v>
      </c>
      <c r="B58" s="3" t="s">
        <v>2042</v>
      </c>
      <c r="C58" s="3">
        <v>2019</v>
      </c>
      <c r="D58" s="3" t="s">
        <v>2068</v>
      </c>
      <c r="E58" s="3">
        <v>70.709999999999994</v>
      </c>
      <c r="F58" s="55"/>
    </row>
    <row r="59" spans="1:7">
      <c r="A59" s="3" t="s">
        <v>2062</v>
      </c>
      <c r="B59" s="3" t="s">
        <v>2042</v>
      </c>
      <c r="C59" s="3">
        <v>2019</v>
      </c>
      <c r="D59" s="3" t="s">
        <v>2069</v>
      </c>
      <c r="E59" s="3">
        <v>3.6</v>
      </c>
      <c r="F59" s="138"/>
    </row>
    <row r="60" spans="1:7">
      <c r="A60" s="3" t="s">
        <v>2062</v>
      </c>
      <c r="B60" s="3" t="s">
        <v>2042</v>
      </c>
      <c r="C60" s="3">
        <v>2019</v>
      </c>
      <c r="D60" s="3" t="s">
        <v>2070</v>
      </c>
      <c r="E60" s="3">
        <v>25.7</v>
      </c>
      <c r="F60" s="138"/>
    </row>
    <row r="62" spans="1:7">
      <c r="G62" s="55"/>
    </row>
    <row r="63" spans="1:7">
      <c r="G63" s="55"/>
    </row>
    <row r="64" spans="1:7">
      <c r="G64" s="55"/>
    </row>
    <row r="65" spans="7:7">
      <c r="G65" s="55"/>
    </row>
    <row r="66" spans="7:7">
      <c r="G66" s="55"/>
    </row>
    <row r="67" spans="7:7">
      <c r="G67" s="55"/>
    </row>
    <row r="68" spans="7:7">
      <c r="G68" s="55"/>
    </row>
    <row r="69" spans="7:7">
      <c r="G69" s="55"/>
    </row>
    <row r="70" spans="7:7">
      <c r="G70" s="55"/>
    </row>
    <row r="71" spans="7:7">
      <c r="G71" s="55"/>
    </row>
    <row r="72" spans="7:7">
      <c r="G72" s="55"/>
    </row>
    <row r="73" spans="7:7">
      <c r="G73" s="55"/>
    </row>
    <row r="74" spans="7:7">
      <c r="G74" s="55"/>
    </row>
    <row r="75" spans="7:7">
      <c r="G75" s="55"/>
    </row>
    <row r="76" spans="7:7">
      <c r="G76" s="55"/>
    </row>
    <row r="77" spans="7:7">
      <c r="G77" s="55"/>
    </row>
    <row r="78" spans="7:7">
      <c r="G78" s="55"/>
    </row>
    <row r="79" spans="7:7">
      <c r="G79" s="55"/>
    </row>
    <row r="80" spans="7:7">
      <c r="G80" s="55"/>
    </row>
    <row r="81" spans="7:7">
      <c r="G81" s="55"/>
    </row>
    <row r="82" spans="7:7">
      <c r="G82" s="55"/>
    </row>
    <row r="83" spans="7:7">
      <c r="G83" s="55"/>
    </row>
    <row r="84" spans="7:7">
      <c r="G84" s="55"/>
    </row>
    <row r="85" spans="7:7">
      <c r="G85" s="55"/>
    </row>
    <row r="86" spans="7:7">
      <c r="G86" s="55"/>
    </row>
    <row r="87" spans="7:7">
      <c r="G87" s="55"/>
    </row>
    <row r="88" spans="7:7">
      <c r="G88" s="55"/>
    </row>
    <row r="89" spans="7:7">
      <c r="G89" s="55"/>
    </row>
    <row r="90" spans="7:7">
      <c r="G90" s="55"/>
    </row>
    <row r="91" spans="7:7">
      <c r="G91" s="55"/>
    </row>
    <row r="92" spans="7:7">
      <c r="G92" s="55"/>
    </row>
    <row r="93" spans="7:7">
      <c r="G93" s="55"/>
    </row>
    <row r="94" spans="7:7">
      <c r="G94" s="55"/>
    </row>
    <row r="95" spans="7:7">
      <c r="G95" s="55"/>
    </row>
    <row r="96" spans="7:7">
      <c r="G96" s="55"/>
    </row>
    <row r="97" spans="7:7">
      <c r="G97" s="55"/>
    </row>
    <row r="98" spans="7:7">
      <c r="G98" s="55"/>
    </row>
    <row r="99" spans="7:7">
      <c r="G99" s="55"/>
    </row>
    <row r="100" spans="7:7">
      <c r="G100" s="55"/>
    </row>
    <row r="101" spans="7:7">
      <c r="G101" s="55"/>
    </row>
    <row r="102" spans="7:7">
      <c r="G102" s="55"/>
    </row>
    <row r="103" spans="7:7">
      <c r="G103" s="55"/>
    </row>
    <row r="104" spans="7:7">
      <c r="G104" s="55"/>
    </row>
    <row r="105" spans="7:7">
      <c r="G105" s="55"/>
    </row>
    <row r="106" spans="7:7">
      <c r="G106" s="55"/>
    </row>
    <row r="107" spans="7:7">
      <c r="G107" s="55"/>
    </row>
    <row r="108" spans="7:7">
      <c r="G108" s="55"/>
    </row>
  </sheetData>
  <mergeCells count="2">
    <mergeCell ref="A1:D1"/>
    <mergeCell ref="A2:D2"/>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BA729-4D8C-42C1-B69F-C3F8EFC83B64}">
  <sheetPr>
    <tabColor theme="4" tint="-0.249977111117893"/>
  </sheetPr>
  <dimension ref="A1:E166"/>
  <sheetViews>
    <sheetView workbookViewId="0">
      <selection activeCell="A32" sqref="A32"/>
    </sheetView>
  </sheetViews>
  <sheetFormatPr defaultRowHeight="15"/>
  <cols>
    <col min="1" max="1" width="53.7109375" customWidth="1"/>
    <col min="2" max="2" width="22.140625" customWidth="1"/>
    <col min="3" max="3" width="20.42578125" customWidth="1"/>
    <col min="4" max="4" width="38.140625" customWidth="1"/>
  </cols>
  <sheetData>
    <row r="1" spans="1:5" ht="20.25" customHeight="1">
      <c r="A1" s="1" t="s">
        <v>2071</v>
      </c>
      <c r="B1" s="1"/>
      <c r="C1" s="1"/>
      <c r="D1" s="1"/>
    </row>
    <row r="2" spans="1:5">
      <c r="A2" s="1" t="s">
        <v>2039</v>
      </c>
      <c r="B2" s="1"/>
      <c r="C2" s="1"/>
      <c r="D2" s="1"/>
    </row>
    <row r="4" spans="1:5">
      <c r="A4" s="2" t="s">
        <v>2</v>
      </c>
      <c r="B4" s="2" t="s">
        <v>2040</v>
      </c>
      <c r="C4" s="2" t="s">
        <v>656</v>
      </c>
      <c r="D4" s="2" t="s">
        <v>2072</v>
      </c>
      <c r="E4" s="2" t="s">
        <v>7</v>
      </c>
    </row>
    <row r="5" spans="1:5">
      <c r="A5" s="3" t="s">
        <v>2073</v>
      </c>
      <c r="B5" s="3" t="s">
        <v>2042</v>
      </c>
      <c r="C5" s="3" t="s">
        <v>46</v>
      </c>
      <c r="D5" s="3" t="s">
        <v>2074</v>
      </c>
      <c r="E5" s="3">
        <v>1610</v>
      </c>
    </row>
    <row r="6" spans="1:5">
      <c r="A6" s="3" t="s">
        <v>2073</v>
      </c>
      <c r="B6" s="3" t="s">
        <v>2042</v>
      </c>
      <c r="C6" s="3" t="s">
        <v>46</v>
      </c>
      <c r="D6" s="3" t="s">
        <v>2075</v>
      </c>
      <c r="E6" s="3">
        <v>2640</v>
      </c>
    </row>
    <row r="7" spans="1:5">
      <c r="A7" s="3" t="s">
        <v>2073</v>
      </c>
      <c r="B7" s="3" t="s">
        <v>2042</v>
      </c>
      <c r="C7" s="3" t="s">
        <v>46</v>
      </c>
      <c r="D7" s="3" t="s">
        <v>2076</v>
      </c>
      <c r="E7" s="3">
        <v>46</v>
      </c>
    </row>
    <row r="8" spans="1:5">
      <c r="A8" s="3" t="s">
        <v>2073</v>
      </c>
      <c r="B8" s="3" t="s">
        <v>2042</v>
      </c>
      <c r="C8" s="3" t="s">
        <v>46</v>
      </c>
      <c r="D8" s="3" t="s">
        <v>2077</v>
      </c>
      <c r="E8" s="3">
        <v>118</v>
      </c>
    </row>
    <row r="9" spans="1:5">
      <c r="A9" s="3" t="s">
        <v>2073</v>
      </c>
      <c r="B9" s="3" t="s">
        <v>2042</v>
      </c>
      <c r="C9" s="3" t="s">
        <v>46</v>
      </c>
      <c r="D9" s="3" t="s">
        <v>2078</v>
      </c>
      <c r="E9" s="3">
        <v>25</v>
      </c>
    </row>
    <row r="10" spans="1:5">
      <c r="A10" s="3" t="s">
        <v>2073</v>
      </c>
      <c r="B10" s="3" t="s">
        <v>2042</v>
      </c>
      <c r="C10" s="3" t="s">
        <v>46</v>
      </c>
      <c r="D10" s="3" t="s">
        <v>2079</v>
      </c>
      <c r="E10" s="3">
        <v>5</v>
      </c>
    </row>
    <row r="11" spans="1:5">
      <c r="A11" s="3" t="s">
        <v>2073</v>
      </c>
      <c r="B11" s="3" t="s">
        <v>2042</v>
      </c>
      <c r="C11" s="3" t="s">
        <v>46</v>
      </c>
      <c r="D11" s="3" t="s">
        <v>2080</v>
      </c>
      <c r="E11" s="3">
        <v>11</v>
      </c>
    </row>
    <row r="12" spans="1:5">
      <c r="A12" s="3" t="s">
        <v>2073</v>
      </c>
      <c r="B12" s="3" t="s">
        <v>2042</v>
      </c>
      <c r="C12" s="3" t="s">
        <v>46</v>
      </c>
      <c r="D12" s="3" t="s">
        <v>2081</v>
      </c>
      <c r="E12" s="3">
        <v>124</v>
      </c>
    </row>
    <row r="13" spans="1:5">
      <c r="A13" s="3" t="s">
        <v>2073</v>
      </c>
      <c r="B13" s="3" t="s">
        <v>2042</v>
      </c>
      <c r="C13" s="3" t="s">
        <v>46</v>
      </c>
      <c r="D13" s="3" t="s">
        <v>2082</v>
      </c>
      <c r="E13" s="3">
        <v>300</v>
      </c>
    </row>
    <row r="14" spans="1:5">
      <c r="A14" s="3" t="s">
        <v>2073</v>
      </c>
      <c r="B14" s="3" t="s">
        <v>2042</v>
      </c>
      <c r="C14" s="3" t="s">
        <v>46</v>
      </c>
      <c r="D14" s="3" t="s">
        <v>2083</v>
      </c>
      <c r="E14" s="3" t="s">
        <v>2084</v>
      </c>
    </row>
    <row r="15" spans="1:5">
      <c r="A15" s="3" t="s">
        <v>2073</v>
      </c>
      <c r="B15" s="3" t="s">
        <v>2042</v>
      </c>
      <c r="C15" s="3" t="s">
        <v>46</v>
      </c>
      <c r="D15" s="3" t="s">
        <v>2085</v>
      </c>
      <c r="E15" s="3">
        <v>25</v>
      </c>
    </row>
    <row r="16" spans="1:5">
      <c r="A16" s="3" t="s">
        <v>2073</v>
      </c>
      <c r="B16" s="3" t="s">
        <v>2042</v>
      </c>
      <c r="C16" s="3" t="s">
        <v>46</v>
      </c>
      <c r="D16" s="3" t="s">
        <v>2086</v>
      </c>
      <c r="E16" s="3">
        <v>54</v>
      </c>
    </row>
    <row r="17" spans="1:5">
      <c r="A17" s="3" t="s">
        <v>2073</v>
      </c>
      <c r="B17" s="3" t="s">
        <v>2042</v>
      </c>
      <c r="C17" s="3" t="s">
        <v>46</v>
      </c>
      <c r="D17" s="3" t="s">
        <v>2087</v>
      </c>
      <c r="E17" s="3">
        <v>7</v>
      </c>
    </row>
    <row r="18" spans="1:5">
      <c r="A18" s="3" t="s">
        <v>2073</v>
      </c>
      <c r="B18" s="3" t="s">
        <v>2042</v>
      </c>
      <c r="C18" s="3" t="s">
        <v>46</v>
      </c>
      <c r="D18" s="3" t="s">
        <v>2088</v>
      </c>
      <c r="E18" s="3">
        <v>10</v>
      </c>
    </row>
    <row r="19" spans="1:5">
      <c r="A19" s="3" t="s">
        <v>2073</v>
      </c>
      <c r="B19" s="3" t="s">
        <v>2042</v>
      </c>
      <c r="C19" s="3" t="s">
        <v>46</v>
      </c>
      <c r="D19" s="3" t="s">
        <v>2089</v>
      </c>
      <c r="E19" s="3">
        <v>38</v>
      </c>
    </row>
    <row r="20" spans="1:5">
      <c r="A20" s="3" t="s">
        <v>2073</v>
      </c>
      <c r="B20" s="3" t="s">
        <v>2042</v>
      </c>
      <c r="C20" s="3" t="s">
        <v>46</v>
      </c>
      <c r="D20" s="3" t="s">
        <v>2090</v>
      </c>
      <c r="E20" s="3">
        <v>8</v>
      </c>
    </row>
    <row r="21" spans="1:5">
      <c r="A21" s="3" t="s">
        <v>2073</v>
      </c>
      <c r="B21" s="3" t="s">
        <v>2042</v>
      </c>
      <c r="C21" s="3" t="s">
        <v>46</v>
      </c>
      <c r="D21" s="3" t="s">
        <v>32</v>
      </c>
      <c r="E21" s="3">
        <v>53</v>
      </c>
    </row>
    <row r="22" spans="1:5">
      <c r="A22" s="3" t="s">
        <v>2073</v>
      </c>
      <c r="B22" s="3" t="s">
        <v>2042</v>
      </c>
      <c r="C22" s="3" t="s">
        <v>46</v>
      </c>
      <c r="D22" s="3" t="s">
        <v>2091</v>
      </c>
      <c r="E22" s="3">
        <v>5077</v>
      </c>
    </row>
    <row r="23" spans="1:5">
      <c r="A23" s="3" t="s">
        <v>2073</v>
      </c>
      <c r="B23" s="3" t="s">
        <v>2042</v>
      </c>
      <c r="C23" s="3" t="s">
        <v>2092</v>
      </c>
      <c r="D23" s="3" t="s">
        <v>2074</v>
      </c>
      <c r="E23" s="3">
        <v>1000</v>
      </c>
    </row>
    <row r="24" spans="1:5">
      <c r="A24" s="3" t="s">
        <v>2073</v>
      </c>
      <c r="B24" s="3" t="s">
        <v>2042</v>
      </c>
      <c r="C24" s="3" t="s">
        <v>2092</v>
      </c>
      <c r="D24" s="3" t="s">
        <v>2075</v>
      </c>
      <c r="E24" s="3">
        <v>2350</v>
      </c>
    </row>
    <row r="25" spans="1:5">
      <c r="A25" s="3" t="s">
        <v>2073</v>
      </c>
      <c r="B25" s="3" t="s">
        <v>2042</v>
      </c>
      <c r="C25" s="3" t="s">
        <v>2092</v>
      </c>
      <c r="D25" s="3" t="s">
        <v>2076</v>
      </c>
      <c r="E25" s="3">
        <v>25</v>
      </c>
    </row>
    <row r="26" spans="1:5">
      <c r="A26" s="3" t="s">
        <v>2073</v>
      </c>
      <c r="B26" s="3" t="s">
        <v>2042</v>
      </c>
      <c r="C26" s="3" t="s">
        <v>2092</v>
      </c>
      <c r="D26" s="3" t="s">
        <v>2077</v>
      </c>
      <c r="E26" s="3">
        <v>82</v>
      </c>
    </row>
    <row r="27" spans="1:5">
      <c r="A27" s="3" t="s">
        <v>2073</v>
      </c>
      <c r="B27" s="3" t="s">
        <v>2042</v>
      </c>
      <c r="C27" s="3" t="s">
        <v>2092</v>
      </c>
      <c r="D27" s="3" t="s">
        <v>2078</v>
      </c>
      <c r="E27" s="3">
        <v>4</v>
      </c>
    </row>
    <row r="28" spans="1:5">
      <c r="A28" s="3" t="s">
        <v>2073</v>
      </c>
      <c r="B28" s="3" t="s">
        <v>2042</v>
      </c>
      <c r="C28" s="3" t="s">
        <v>2092</v>
      </c>
      <c r="D28" s="3" t="s">
        <v>2079</v>
      </c>
      <c r="E28" s="3" t="s">
        <v>2084</v>
      </c>
    </row>
    <row r="29" spans="1:5">
      <c r="A29" s="3" t="s">
        <v>2073</v>
      </c>
      <c r="B29" s="3" t="s">
        <v>2042</v>
      </c>
      <c r="C29" s="3" t="s">
        <v>2092</v>
      </c>
      <c r="D29" s="3" t="s">
        <v>2080</v>
      </c>
      <c r="E29" s="3">
        <v>24</v>
      </c>
    </row>
    <row r="30" spans="1:5">
      <c r="A30" s="3" t="s">
        <v>2073</v>
      </c>
      <c r="B30" s="3" t="s">
        <v>2042</v>
      </c>
      <c r="C30" s="3" t="s">
        <v>2092</v>
      </c>
      <c r="D30" s="3" t="s">
        <v>2081</v>
      </c>
      <c r="E30" s="3">
        <v>215</v>
      </c>
    </row>
    <row r="31" spans="1:5">
      <c r="A31" s="3" t="s">
        <v>2073</v>
      </c>
      <c r="B31" s="3" t="s">
        <v>2042</v>
      </c>
      <c r="C31" s="3" t="s">
        <v>2092</v>
      </c>
      <c r="D31" s="3" t="s">
        <v>2082</v>
      </c>
      <c r="E31" s="3">
        <v>138</v>
      </c>
    </row>
    <row r="32" spans="1:5">
      <c r="A32" s="3" t="s">
        <v>2073</v>
      </c>
      <c r="B32" s="3" t="s">
        <v>2042</v>
      </c>
      <c r="C32" s="3" t="s">
        <v>2092</v>
      </c>
      <c r="D32" s="3" t="s">
        <v>2083</v>
      </c>
      <c r="E32" s="3" t="s">
        <v>2084</v>
      </c>
    </row>
    <row r="33" spans="1:5">
      <c r="A33" s="3" t="s">
        <v>2073</v>
      </c>
      <c r="B33" s="3" t="s">
        <v>2042</v>
      </c>
      <c r="C33" s="3" t="s">
        <v>2092</v>
      </c>
      <c r="D33" s="3" t="s">
        <v>2085</v>
      </c>
      <c r="E33" s="3">
        <v>15</v>
      </c>
    </row>
    <row r="34" spans="1:5">
      <c r="A34" s="3" t="s">
        <v>2073</v>
      </c>
      <c r="B34" s="3" t="s">
        <v>2042</v>
      </c>
      <c r="C34" s="3" t="s">
        <v>2092</v>
      </c>
      <c r="D34" s="3" t="s">
        <v>2086</v>
      </c>
      <c r="E34" s="3">
        <v>41</v>
      </c>
    </row>
    <row r="35" spans="1:5">
      <c r="A35" s="3" t="s">
        <v>2073</v>
      </c>
      <c r="B35" s="3" t="s">
        <v>2042</v>
      </c>
      <c r="C35" s="3" t="s">
        <v>2092</v>
      </c>
      <c r="D35" s="3" t="s">
        <v>2087</v>
      </c>
      <c r="E35" s="3">
        <v>6</v>
      </c>
    </row>
    <row r="36" spans="1:5">
      <c r="A36" s="3" t="s">
        <v>2073</v>
      </c>
      <c r="B36" s="3" t="s">
        <v>2042</v>
      </c>
      <c r="C36" s="3" t="s">
        <v>2092</v>
      </c>
      <c r="D36" s="3" t="s">
        <v>2088</v>
      </c>
      <c r="E36" s="3" t="s">
        <v>2084</v>
      </c>
    </row>
    <row r="37" spans="1:5">
      <c r="A37" s="3" t="s">
        <v>2073</v>
      </c>
      <c r="B37" s="3" t="s">
        <v>2042</v>
      </c>
      <c r="C37" s="3" t="s">
        <v>2092</v>
      </c>
      <c r="D37" s="3" t="s">
        <v>2089</v>
      </c>
      <c r="E37" s="3">
        <v>12</v>
      </c>
    </row>
    <row r="38" spans="1:5">
      <c r="A38" s="3" t="s">
        <v>2073</v>
      </c>
      <c r="B38" s="3" t="s">
        <v>2042</v>
      </c>
      <c r="C38" s="3" t="s">
        <v>2092</v>
      </c>
      <c r="D38" s="3" t="s">
        <v>2090</v>
      </c>
      <c r="E38" s="3">
        <v>4</v>
      </c>
    </row>
    <row r="39" spans="1:5">
      <c r="A39" s="3" t="s">
        <v>2073</v>
      </c>
      <c r="B39" s="3" t="s">
        <v>2042</v>
      </c>
      <c r="C39" s="3" t="s">
        <v>2092</v>
      </c>
      <c r="D39" s="3" t="s">
        <v>32</v>
      </c>
      <c r="E39" s="3">
        <v>28</v>
      </c>
    </row>
    <row r="40" spans="1:5">
      <c r="A40" s="3" t="s">
        <v>2073</v>
      </c>
      <c r="B40" s="3" t="s">
        <v>2042</v>
      </c>
      <c r="C40" s="3" t="s">
        <v>2092</v>
      </c>
      <c r="D40" s="3" t="s">
        <v>2091</v>
      </c>
      <c r="E40" s="3">
        <v>3952</v>
      </c>
    </row>
    <row r="41" spans="1:5">
      <c r="A41" s="3" t="s">
        <v>2073</v>
      </c>
      <c r="B41" s="3" t="s">
        <v>2042</v>
      </c>
      <c r="C41" s="3" t="s">
        <v>48</v>
      </c>
      <c r="D41" s="3" t="s">
        <v>2074</v>
      </c>
      <c r="E41" s="3">
        <v>789</v>
      </c>
    </row>
    <row r="42" spans="1:5">
      <c r="A42" s="3" t="s">
        <v>2073</v>
      </c>
      <c r="B42" s="3" t="s">
        <v>2042</v>
      </c>
      <c r="C42" s="3" t="s">
        <v>48</v>
      </c>
      <c r="D42" s="3" t="s">
        <v>2075</v>
      </c>
      <c r="E42" s="3">
        <v>1953</v>
      </c>
    </row>
    <row r="43" spans="1:5">
      <c r="A43" s="3" t="s">
        <v>2073</v>
      </c>
      <c r="B43" s="3" t="s">
        <v>2042</v>
      </c>
      <c r="C43" s="3" t="s">
        <v>48</v>
      </c>
      <c r="D43" s="3" t="s">
        <v>2076</v>
      </c>
      <c r="E43" s="3">
        <v>28</v>
      </c>
    </row>
    <row r="44" spans="1:5">
      <c r="A44" s="3" t="s">
        <v>2073</v>
      </c>
      <c r="B44" s="3" t="s">
        <v>2042</v>
      </c>
      <c r="C44" s="3" t="s">
        <v>48</v>
      </c>
      <c r="D44" s="3" t="s">
        <v>2077</v>
      </c>
      <c r="E44" s="3">
        <v>75</v>
      </c>
    </row>
    <row r="45" spans="1:5">
      <c r="A45" s="3" t="s">
        <v>2073</v>
      </c>
      <c r="B45" s="3" t="s">
        <v>2042</v>
      </c>
      <c r="C45" s="3" t="s">
        <v>48</v>
      </c>
      <c r="D45" s="3" t="s">
        <v>2078</v>
      </c>
      <c r="E45" s="3">
        <v>27</v>
      </c>
    </row>
    <row r="46" spans="1:5">
      <c r="A46" s="3" t="s">
        <v>2073</v>
      </c>
      <c r="B46" s="3" t="s">
        <v>2042</v>
      </c>
      <c r="C46" s="3" t="s">
        <v>48</v>
      </c>
      <c r="D46" s="3" t="s">
        <v>2079</v>
      </c>
      <c r="E46" s="3" t="s">
        <v>2084</v>
      </c>
    </row>
    <row r="47" spans="1:5">
      <c r="A47" s="3" t="s">
        <v>2073</v>
      </c>
      <c r="B47" s="3" t="s">
        <v>2042</v>
      </c>
      <c r="C47" s="3" t="s">
        <v>48</v>
      </c>
      <c r="D47" s="3" t="s">
        <v>2080</v>
      </c>
      <c r="E47" s="3">
        <v>16</v>
      </c>
    </row>
    <row r="48" spans="1:5">
      <c r="A48" s="3" t="s">
        <v>2073</v>
      </c>
      <c r="B48" s="3" t="s">
        <v>2042</v>
      </c>
      <c r="C48" s="3" t="s">
        <v>48</v>
      </c>
      <c r="D48" s="3" t="s">
        <v>2081</v>
      </c>
      <c r="E48" s="3">
        <v>209</v>
      </c>
    </row>
    <row r="49" spans="1:5">
      <c r="A49" s="3" t="s">
        <v>2073</v>
      </c>
      <c r="B49" s="3" t="s">
        <v>2042</v>
      </c>
      <c r="C49" s="3" t="s">
        <v>48</v>
      </c>
      <c r="D49" s="3" t="s">
        <v>2082</v>
      </c>
      <c r="E49" s="3">
        <v>149</v>
      </c>
    </row>
    <row r="50" spans="1:5">
      <c r="A50" s="3" t="s">
        <v>2073</v>
      </c>
      <c r="B50" s="3" t="s">
        <v>2042</v>
      </c>
      <c r="C50" s="3" t="s">
        <v>48</v>
      </c>
      <c r="D50" s="3" t="s">
        <v>2083</v>
      </c>
      <c r="E50" s="3">
        <v>4</v>
      </c>
    </row>
    <row r="51" spans="1:5">
      <c r="A51" s="3" t="s">
        <v>2073</v>
      </c>
      <c r="B51" s="3" t="s">
        <v>2042</v>
      </c>
      <c r="C51" s="3" t="s">
        <v>48</v>
      </c>
      <c r="D51" s="3" t="s">
        <v>2085</v>
      </c>
      <c r="E51" s="3">
        <v>15</v>
      </c>
    </row>
    <row r="52" spans="1:5">
      <c r="A52" s="3" t="s">
        <v>2073</v>
      </c>
      <c r="B52" s="3" t="s">
        <v>2042</v>
      </c>
      <c r="C52" s="3" t="s">
        <v>48</v>
      </c>
      <c r="D52" s="3" t="s">
        <v>2086</v>
      </c>
      <c r="E52" s="3">
        <v>60</v>
      </c>
    </row>
    <row r="53" spans="1:5">
      <c r="A53" s="3" t="s">
        <v>2073</v>
      </c>
      <c r="B53" s="3" t="s">
        <v>2042</v>
      </c>
      <c r="C53" s="3" t="s">
        <v>48</v>
      </c>
      <c r="D53" s="3" t="s">
        <v>2087</v>
      </c>
      <c r="E53" s="3" t="s">
        <v>2084</v>
      </c>
    </row>
    <row r="54" spans="1:5">
      <c r="A54" s="3" t="s">
        <v>2073</v>
      </c>
      <c r="B54" s="3" t="s">
        <v>2042</v>
      </c>
      <c r="C54" s="3" t="s">
        <v>48</v>
      </c>
      <c r="D54" s="3" t="s">
        <v>2088</v>
      </c>
      <c r="E54" s="3" t="s">
        <v>2093</v>
      </c>
    </row>
    <row r="55" spans="1:5">
      <c r="A55" s="3" t="s">
        <v>2073</v>
      </c>
      <c r="B55" s="3" t="s">
        <v>2042</v>
      </c>
      <c r="C55" s="3" t="s">
        <v>48</v>
      </c>
      <c r="D55" s="3" t="s">
        <v>2089</v>
      </c>
      <c r="E55" s="3">
        <v>44</v>
      </c>
    </row>
    <row r="56" spans="1:5">
      <c r="A56" s="3" t="s">
        <v>2073</v>
      </c>
      <c r="B56" s="3" t="s">
        <v>2042</v>
      </c>
      <c r="C56" s="3" t="s">
        <v>48</v>
      </c>
      <c r="D56" s="3" t="s">
        <v>2090</v>
      </c>
      <c r="E56" s="3">
        <v>8</v>
      </c>
    </row>
    <row r="57" spans="1:5">
      <c r="A57" s="3" t="s">
        <v>2073</v>
      </c>
      <c r="B57" s="3" t="s">
        <v>2042</v>
      </c>
      <c r="C57" s="3" t="s">
        <v>48</v>
      </c>
      <c r="D57" s="3" t="s">
        <v>32</v>
      </c>
      <c r="E57" s="3">
        <v>23</v>
      </c>
    </row>
    <row r="58" spans="1:5">
      <c r="A58" s="3" t="s">
        <v>2073</v>
      </c>
      <c r="B58" s="3" t="s">
        <v>2042</v>
      </c>
      <c r="C58" s="3" t="s">
        <v>48</v>
      </c>
      <c r="D58" s="3" t="s">
        <v>2091</v>
      </c>
      <c r="E58" s="3">
        <v>3402</v>
      </c>
    </row>
    <row r="59" spans="1:5">
      <c r="A59" s="3" t="s">
        <v>2073</v>
      </c>
      <c r="B59" s="3" t="s">
        <v>2042</v>
      </c>
      <c r="C59" s="3" t="s">
        <v>49</v>
      </c>
      <c r="D59" s="3" t="s">
        <v>2074</v>
      </c>
      <c r="E59" s="3">
        <v>429</v>
      </c>
    </row>
    <row r="60" spans="1:5">
      <c r="A60" s="3" t="s">
        <v>2073</v>
      </c>
      <c r="B60" s="3" t="s">
        <v>2042</v>
      </c>
      <c r="C60" s="3" t="s">
        <v>49</v>
      </c>
      <c r="D60" s="3" t="s">
        <v>2075</v>
      </c>
      <c r="E60" s="3">
        <v>996</v>
      </c>
    </row>
    <row r="61" spans="1:5">
      <c r="A61" s="3" t="s">
        <v>2073</v>
      </c>
      <c r="B61" s="3" t="s">
        <v>2042</v>
      </c>
      <c r="C61" s="3" t="s">
        <v>49</v>
      </c>
      <c r="D61" s="3" t="s">
        <v>2076</v>
      </c>
      <c r="E61" s="3">
        <v>14</v>
      </c>
    </row>
    <row r="62" spans="1:5">
      <c r="A62" s="3" t="s">
        <v>2073</v>
      </c>
      <c r="B62" s="3" t="s">
        <v>2042</v>
      </c>
      <c r="C62" s="3" t="s">
        <v>49</v>
      </c>
      <c r="D62" s="3" t="s">
        <v>2077</v>
      </c>
      <c r="E62" s="3">
        <v>35</v>
      </c>
    </row>
    <row r="63" spans="1:5">
      <c r="A63" s="3" t="s">
        <v>2073</v>
      </c>
      <c r="B63" s="3" t="s">
        <v>2042</v>
      </c>
      <c r="C63" s="3" t="s">
        <v>49</v>
      </c>
      <c r="D63" s="3" t="s">
        <v>2078</v>
      </c>
      <c r="E63" s="3">
        <v>5</v>
      </c>
    </row>
    <row r="64" spans="1:5">
      <c r="A64" s="3" t="s">
        <v>2073</v>
      </c>
      <c r="B64" s="3" t="s">
        <v>2042</v>
      </c>
      <c r="C64" s="3" t="s">
        <v>49</v>
      </c>
      <c r="D64" s="3" t="s">
        <v>2079</v>
      </c>
      <c r="E64" s="3" t="s">
        <v>2093</v>
      </c>
    </row>
    <row r="65" spans="1:5">
      <c r="A65" s="3" t="s">
        <v>2073</v>
      </c>
      <c r="B65" s="3" t="s">
        <v>2042</v>
      </c>
      <c r="C65" s="3" t="s">
        <v>49</v>
      </c>
      <c r="D65" s="3" t="s">
        <v>2080</v>
      </c>
      <c r="E65" s="3" t="s">
        <v>2084</v>
      </c>
    </row>
    <row r="66" spans="1:5">
      <c r="A66" s="3" t="s">
        <v>2073</v>
      </c>
      <c r="B66" s="3" t="s">
        <v>2042</v>
      </c>
      <c r="C66" s="3" t="s">
        <v>49</v>
      </c>
      <c r="D66" s="3" t="s">
        <v>2081</v>
      </c>
      <c r="E66" s="3">
        <v>146</v>
      </c>
    </row>
    <row r="67" spans="1:5">
      <c r="A67" s="3" t="s">
        <v>2073</v>
      </c>
      <c r="B67" s="3" t="s">
        <v>2042</v>
      </c>
      <c r="C67" s="3" t="s">
        <v>49</v>
      </c>
      <c r="D67" s="3" t="s">
        <v>2082</v>
      </c>
      <c r="E67" s="3">
        <v>46</v>
      </c>
    </row>
    <row r="68" spans="1:5">
      <c r="A68" s="3" t="s">
        <v>2073</v>
      </c>
      <c r="B68" s="3" t="s">
        <v>2042</v>
      </c>
      <c r="C68" s="3" t="s">
        <v>49</v>
      </c>
      <c r="D68" s="3" t="s">
        <v>2083</v>
      </c>
      <c r="E68" s="3">
        <v>5</v>
      </c>
    </row>
    <row r="69" spans="1:5">
      <c r="A69" s="3" t="s">
        <v>2073</v>
      </c>
      <c r="B69" s="3" t="s">
        <v>2042</v>
      </c>
      <c r="C69" s="3" t="s">
        <v>49</v>
      </c>
      <c r="D69" s="3" t="s">
        <v>2085</v>
      </c>
      <c r="E69" s="3" t="s">
        <v>2084</v>
      </c>
    </row>
    <row r="70" spans="1:5">
      <c r="A70" s="3" t="s">
        <v>2073</v>
      </c>
      <c r="B70" s="3" t="s">
        <v>2042</v>
      </c>
      <c r="C70" s="3" t="s">
        <v>49</v>
      </c>
      <c r="D70" s="3" t="s">
        <v>2086</v>
      </c>
      <c r="E70" s="3">
        <v>20</v>
      </c>
    </row>
    <row r="71" spans="1:5">
      <c r="A71" s="3" t="s">
        <v>2073</v>
      </c>
      <c r="B71" s="3" t="s">
        <v>2042</v>
      </c>
      <c r="C71" s="3" t="s">
        <v>49</v>
      </c>
      <c r="D71" s="3" t="s">
        <v>2087</v>
      </c>
      <c r="E71" s="3" t="s">
        <v>2084</v>
      </c>
    </row>
    <row r="72" spans="1:5">
      <c r="A72" s="3" t="s">
        <v>2073</v>
      </c>
      <c r="B72" s="3" t="s">
        <v>2042</v>
      </c>
      <c r="C72" s="3" t="s">
        <v>49</v>
      </c>
      <c r="D72" s="3" t="s">
        <v>2088</v>
      </c>
      <c r="E72" s="3" t="s">
        <v>2084</v>
      </c>
    </row>
    <row r="73" spans="1:5">
      <c r="A73" s="3" t="s">
        <v>2073</v>
      </c>
      <c r="B73" s="3" t="s">
        <v>2042</v>
      </c>
      <c r="C73" s="3" t="s">
        <v>49</v>
      </c>
      <c r="D73" s="3" t="s">
        <v>2089</v>
      </c>
      <c r="E73" s="3">
        <v>10</v>
      </c>
    </row>
    <row r="74" spans="1:5">
      <c r="A74" s="3" t="s">
        <v>2073</v>
      </c>
      <c r="B74" s="3" t="s">
        <v>2042</v>
      </c>
      <c r="C74" s="3" t="s">
        <v>49</v>
      </c>
      <c r="D74" s="3" t="s">
        <v>2090</v>
      </c>
      <c r="E74" s="3">
        <v>4</v>
      </c>
    </row>
    <row r="75" spans="1:5">
      <c r="A75" s="3" t="s">
        <v>2073</v>
      </c>
      <c r="B75" s="3" t="s">
        <v>2042</v>
      </c>
      <c r="C75" s="3" t="s">
        <v>49</v>
      </c>
      <c r="D75" s="3" t="s">
        <v>32</v>
      </c>
      <c r="E75" s="3">
        <v>6</v>
      </c>
    </row>
    <row r="76" spans="1:5">
      <c r="A76" s="3" t="s">
        <v>2073</v>
      </c>
      <c r="B76" s="3" t="s">
        <v>2042</v>
      </c>
      <c r="C76" s="3" t="s">
        <v>49</v>
      </c>
      <c r="D76" s="3" t="s">
        <v>2091</v>
      </c>
      <c r="E76" s="3">
        <v>1726</v>
      </c>
    </row>
    <row r="77" spans="1:5">
      <c r="A77" s="3" t="s">
        <v>2073</v>
      </c>
      <c r="B77" s="3" t="s">
        <v>2042</v>
      </c>
      <c r="C77" s="3" t="s">
        <v>50</v>
      </c>
      <c r="D77" s="3" t="s">
        <v>2074</v>
      </c>
      <c r="E77" s="3">
        <v>261</v>
      </c>
    </row>
    <row r="78" spans="1:5">
      <c r="A78" s="3" t="s">
        <v>2073</v>
      </c>
      <c r="B78" s="3" t="s">
        <v>2042</v>
      </c>
      <c r="C78" s="3" t="s">
        <v>50</v>
      </c>
      <c r="D78" s="3" t="s">
        <v>2075</v>
      </c>
      <c r="E78" s="3">
        <v>671</v>
      </c>
    </row>
    <row r="79" spans="1:5">
      <c r="A79" s="3" t="s">
        <v>2073</v>
      </c>
      <c r="B79" s="3" t="s">
        <v>2042</v>
      </c>
      <c r="C79" s="3" t="s">
        <v>50</v>
      </c>
      <c r="D79" s="3" t="s">
        <v>2076</v>
      </c>
      <c r="E79" s="3" t="s">
        <v>2084</v>
      </c>
    </row>
    <row r="80" spans="1:5">
      <c r="A80" s="3" t="s">
        <v>2073</v>
      </c>
      <c r="B80" s="3" t="s">
        <v>2042</v>
      </c>
      <c r="C80" s="3" t="s">
        <v>50</v>
      </c>
      <c r="D80" s="3" t="s">
        <v>2077</v>
      </c>
      <c r="E80" s="3">
        <v>34</v>
      </c>
    </row>
    <row r="81" spans="1:5">
      <c r="A81" s="3" t="s">
        <v>2073</v>
      </c>
      <c r="B81" s="3" t="s">
        <v>2042</v>
      </c>
      <c r="C81" s="3" t="s">
        <v>50</v>
      </c>
      <c r="D81" s="3" t="s">
        <v>2078</v>
      </c>
      <c r="E81" s="3" t="s">
        <v>2084</v>
      </c>
    </row>
    <row r="82" spans="1:5">
      <c r="A82" s="3" t="s">
        <v>2073</v>
      </c>
      <c r="B82" s="3" t="s">
        <v>2042</v>
      </c>
      <c r="C82" s="3" t="s">
        <v>50</v>
      </c>
      <c r="D82" s="3" t="s">
        <v>2079</v>
      </c>
      <c r="E82" s="3" t="s">
        <v>2084</v>
      </c>
    </row>
    <row r="83" spans="1:5">
      <c r="A83" s="3" t="s">
        <v>2073</v>
      </c>
      <c r="B83" s="3" t="s">
        <v>2042</v>
      </c>
      <c r="C83" s="3" t="s">
        <v>50</v>
      </c>
      <c r="D83" s="3" t="s">
        <v>2080</v>
      </c>
      <c r="E83" s="3" t="s">
        <v>2084</v>
      </c>
    </row>
    <row r="84" spans="1:5">
      <c r="A84" s="3" t="s">
        <v>2073</v>
      </c>
      <c r="B84" s="3" t="s">
        <v>2042</v>
      </c>
      <c r="C84" s="3" t="s">
        <v>50</v>
      </c>
      <c r="D84" s="3" t="s">
        <v>2081</v>
      </c>
      <c r="E84" s="3">
        <v>67</v>
      </c>
    </row>
    <row r="85" spans="1:5">
      <c r="A85" s="3" t="s">
        <v>2073</v>
      </c>
      <c r="B85" s="3" t="s">
        <v>2042</v>
      </c>
      <c r="C85" s="3" t="s">
        <v>50</v>
      </c>
      <c r="D85" s="3" t="s">
        <v>2082</v>
      </c>
      <c r="E85" s="3">
        <v>64</v>
      </c>
    </row>
    <row r="86" spans="1:5">
      <c r="A86" s="3" t="s">
        <v>2073</v>
      </c>
      <c r="B86" s="3" t="s">
        <v>2042</v>
      </c>
      <c r="C86" s="3" t="s">
        <v>50</v>
      </c>
      <c r="D86" s="3" t="s">
        <v>2083</v>
      </c>
      <c r="E86" s="3" t="s">
        <v>2084</v>
      </c>
    </row>
    <row r="87" spans="1:5">
      <c r="A87" s="3" t="s">
        <v>2073</v>
      </c>
      <c r="B87" s="3" t="s">
        <v>2042</v>
      </c>
      <c r="C87" s="3" t="s">
        <v>50</v>
      </c>
      <c r="D87" s="3" t="s">
        <v>2085</v>
      </c>
      <c r="E87" s="3" t="s">
        <v>2084</v>
      </c>
    </row>
    <row r="88" spans="1:5">
      <c r="A88" s="3" t="s">
        <v>2073</v>
      </c>
      <c r="B88" s="3" t="s">
        <v>2042</v>
      </c>
      <c r="C88" s="3" t="s">
        <v>50</v>
      </c>
      <c r="D88" s="3" t="s">
        <v>2086</v>
      </c>
      <c r="E88" s="3">
        <v>17</v>
      </c>
    </row>
    <row r="89" spans="1:5">
      <c r="A89" s="3" t="s">
        <v>2073</v>
      </c>
      <c r="B89" s="3" t="s">
        <v>2042</v>
      </c>
      <c r="C89" s="3" t="s">
        <v>50</v>
      </c>
      <c r="D89" s="3" t="s">
        <v>2087</v>
      </c>
      <c r="E89" s="3" t="s">
        <v>2084</v>
      </c>
    </row>
    <row r="90" spans="1:5">
      <c r="A90" s="3" t="s">
        <v>2073</v>
      </c>
      <c r="B90" s="3" t="s">
        <v>2042</v>
      </c>
      <c r="C90" s="3" t="s">
        <v>50</v>
      </c>
      <c r="D90" s="3" t="s">
        <v>2088</v>
      </c>
      <c r="E90" s="3" t="s">
        <v>2093</v>
      </c>
    </row>
    <row r="91" spans="1:5">
      <c r="A91" s="3" t="s">
        <v>2073</v>
      </c>
      <c r="B91" s="3" t="s">
        <v>2042</v>
      </c>
      <c r="C91" s="3" t="s">
        <v>50</v>
      </c>
      <c r="D91" s="3" t="s">
        <v>2089</v>
      </c>
      <c r="E91" s="3">
        <v>8</v>
      </c>
    </row>
    <row r="92" spans="1:5">
      <c r="A92" s="3" t="s">
        <v>2073</v>
      </c>
      <c r="B92" s="3" t="s">
        <v>2042</v>
      </c>
      <c r="C92" s="3" t="s">
        <v>50</v>
      </c>
      <c r="D92" s="3" t="s">
        <v>2090</v>
      </c>
      <c r="E92" s="3">
        <v>5</v>
      </c>
    </row>
    <row r="93" spans="1:5">
      <c r="A93" s="3" t="s">
        <v>2073</v>
      </c>
      <c r="B93" s="3" t="s">
        <v>2042</v>
      </c>
      <c r="C93" s="3" t="s">
        <v>50</v>
      </c>
      <c r="D93" s="3" t="s">
        <v>32</v>
      </c>
      <c r="E93" s="3">
        <v>12</v>
      </c>
    </row>
    <row r="94" spans="1:5">
      <c r="A94" s="3" t="s">
        <v>2073</v>
      </c>
      <c r="B94" s="3" t="s">
        <v>2042</v>
      </c>
      <c r="C94" s="3" t="s">
        <v>50</v>
      </c>
      <c r="D94" s="3" t="s">
        <v>2091</v>
      </c>
      <c r="E94" s="3">
        <v>1153</v>
      </c>
    </row>
    <row r="95" spans="1:5">
      <c r="A95" s="3" t="s">
        <v>2073</v>
      </c>
      <c r="B95" s="3" t="s">
        <v>2042</v>
      </c>
      <c r="C95" s="3" t="s">
        <v>51</v>
      </c>
      <c r="D95" s="3" t="s">
        <v>2074</v>
      </c>
      <c r="E95" s="3" t="s">
        <v>2084</v>
      </c>
    </row>
    <row r="96" spans="1:5">
      <c r="A96" s="3" t="s">
        <v>2073</v>
      </c>
      <c r="B96" s="3" t="s">
        <v>2042</v>
      </c>
      <c r="C96" s="3" t="s">
        <v>51</v>
      </c>
      <c r="D96" s="3" t="s">
        <v>2075</v>
      </c>
      <c r="E96" s="3">
        <v>149</v>
      </c>
    </row>
    <row r="97" spans="1:5">
      <c r="A97" s="3" t="s">
        <v>2073</v>
      </c>
      <c r="B97" s="3" t="s">
        <v>2042</v>
      </c>
      <c r="C97" s="3" t="s">
        <v>51</v>
      </c>
      <c r="D97" s="3" t="s">
        <v>2076</v>
      </c>
      <c r="E97" s="3" t="s">
        <v>2084</v>
      </c>
    </row>
    <row r="98" spans="1:5">
      <c r="A98" s="3" t="s">
        <v>2073</v>
      </c>
      <c r="B98" s="3" t="s">
        <v>2042</v>
      </c>
      <c r="C98" s="3" t="s">
        <v>51</v>
      </c>
      <c r="D98" s="3" t="s">
        <v>2077</v>
      </c>
      <c r="E98" s="3">
        <v>6</v>
      </c>
    </row>
    <row r="99" spans="1:5">
      <c r="A99" s="3" t="s">
        <v>2073</v>
      </c>
      <c r="B99" s="3" t="s">
        <v>2042</v>
      </c>
      <c r="C99" s="3" t="s">
        <v>51</v>
      </c>
      <c r="D99" s="3" t="s">
        <v>2079</v>
      </c>
      <c r="E99" s="3" t="s">
        <v>2093</v>
      </c>
    </row>
    <row r="100" spans="1:5">
      <c r="A100" s="3" t="s">
        <v>2073</v>
      </c>
      <c r="B100" s="3" t="s">
        <v>2042</v>
      </c>
      <c r="C100" s="3" t="s">
        <v>51</v>
      </c>
      <c r="D100" s="3" t="s">
        <v>2078</v>
      </c>
      <c r="E100" s="3" t="s">
        <v>2093</v>
      </c>
    </row>
    <row r="101" spans="1:5">
      <c r="A101" s="3" t="s">
        <v>2073</v>
      </c>
      <c r="B101" s="3" t="s">
        <v>2042</v>
      </c>
      <c r="C101" s="3" t="s">
        <v>51</v>
      </c>
      <c r="D101" s="3" t="s">
        <v>2080</v>
      </c>
      <c r="E101" s="3" t="s">
        <v>2093</v>
      </c>
    </row>
    <row r="102" spans="1:5">
      <c r="A102" s="3" t="s">
        <v>2073</v>
      </c>
      <c r="B102" s="3" t="s">
        <v>2042</v>
      </c>
      <c r="C102" s="3" t="s">
        <v>51</v>
      </c>
      <c r="D102" s="3" t="s">
        <v>2081</v>
      </c>
      <c r="E102" s="3">
        <v>40</v>
      </c>
    </row>
    <row r="103" spans="1:5">
      <c r="A103" s="3" t="s">
        <v>2073</v>
      </c>
      <c r="B103" s="3" t="s">
        <v>2042</v>
      </c>
      <c r="C103" s="3" t="s">
        <v>51</v>
      </c>
      <c r="D103" s="3" t="s">
        <v>2082</v>
      </c>
      <c r="E103" s="3" t="s">
        <v>2084</v>
      </c>
    </row>
    <row r="104" spans="1:5">
      <c r="A104" s="3" t="s">
        <v>2073</v>
      </c>
      <c r="B104" s="3" t="s">
        <v>2042</v>
      </c>
      <c r="C104" s="3" t="s">
        <v>51</v>
      </c>
      <c r="D104" s="3" t="s">
        <v>2083</v>
      </c>
      <c r="E104" s="3" t="s">
        <v>2093</v>
      </c>
    </row>
    <row r="105" spans="1:5">
      <c r="A105" s="3" t="s">
        <v>2073</v>
      </c>
      <c r="B105" s="3" t="s">
        <v>2042</v>
      </c>
      <c r="C105" s="3" t="s">
        <v>51</v>
      </c>
      <c r="D105" s="3" t="s">
        <v>2085</v>
      </c>
      <c r="E105" s="3" t="s">
        <v>2084</v>
      </c>
    </row>
    <row r="106" spans="1:5">
      <c r="A106" s="3" t="s">
        <v>2073</v>
      </c>
      <c r="B106" s="3" t="s">
        <v>2042</v>
      </c>
      <c r="C106" s="3" t="s">
        <v>51</v>
      </c>
      <c r="D106" s="3" t="s">
        <v>2086</v>
      </c>
      <c r="E106" s="3" t="s">
        <v>2093</v>
      </c>
    </row>
    <row r="107" spans="1:5">
      <c r="A107" s="3" t="s">
        <v>2073</v>
      </c>
      <c r="B107" s="3" t="s">
        <v>2042</v>
      </c>
      <c r="C107" s="3" t="s">
        <v>51</v>
      </c>
      <c r="D107" s="3" t="s">
        <v>2087</v>
      </c>
      <c r="E107" s="3" t="s">
        <v>2093</v>
      </c>
    </row>
    <row r="108" spans="1:5">
      <c r="A108" s="3" t="s">
        <v>2073</v>
      </c>
      <c r="B108" s="3" t="s">
        <v>2042</v>
      </c>
      <c r="C108" s="3" t="s">
        <v>51</v>
      </c>
      <c r="D108" s="3" t="s">
        <v>2088</v>
      </c>
      <c r="E108" s="3" t="s">
        <v>2093</v>
      </c>
    </row>
    <row r="109" spans="1:5">
      <c r="A109" s="3" t="s">
        <v>2073</v>
      </c>
      <c r="B109" s="3" t="s">
        <v>2042</v>
      </c>
      <c r="C109" s="3" t="s">
        <v>51</v>
      </c>
      <c r="D109" s="3" t="s">
        <v>2089</v>
      </c>
      <c r="E109" s="3" t="s">
        <v>2093</v>
      </c>
    </row>
    <row r="110" spans="1:5">
      <c r="A110" s="3" t="s">
        <v>2073</v>
      </c>
      <c r="B110" s="3" t="s">
        <v>2042</v>
      </c>
      <c r="C110" s="3" t="s">
        <v>51</v>
      </c>
      <c r="D110" s="3" t="s">
        <v>2090</v>
      </c>
      <c r="E110" s="3" t="s">
        <v>2084</v>
      </c>
    </row>
    <row r="111" spans="1:5">
      <c r="A111" s="3" t="s">
        <v>2073</v>
      </c>
      <c r="B111" s="3" t="s">
        <v>2042</v>
      </c>
      <c r="C111" s="3" t="s">
        <v>51</v>
      </c>
      <c r="D111" s="3" t="s">
        <v>32</v>
      </c>
      <c r="E111" s="3" t="s">
        <v>2084</v>
      </c>
    </row>
    <row r="112" spans="1:5">
      <c r="A112" s="3" t="s">
        <v>2073</v>
      </c>
      <c r="B112" s="3" t="s">
        <v>2042</v>
      </c>
      <c r="C112" s="3" t="s">
        <v>51</v>
      </c>
      <c r="D112" s="3" t="s">
        <v>2091</v>
      </c>
      <c r="E112" s="3">
        <v>255</v>
      </c>
    </row>
    <row r="113" spans="1:5">
      <c r="A113" s="3" t="s">
        <v>2073</v>
      </c>
      <c r="B113" s="3" t="s">
        <v>2042</v>
      </c>
      <c r="C113" s="3" t="s">
        <v>52</v>
      </c>
      <c r="D113" s="3" t="s">
        <v>2074</v>
      </c>
      <c r="E113" s="3">
        <v>54</v>
      </c>
    </row>
    <row r="114" spans="1:5">
      <c r="A114" s="3" t="s">
        <v>2073</v>
      </c>
      <c r="B114" s="3" t="s">
        <v>2042</v>
      </c>
      <c r="C114" s="3" t="s">
        <v>52</v>
      </c>
      <c r="D114" s="3" t="s">
        <v>2075</v>
      </c>
      <c r="E114" s="3">
        <v>194</v>
      </c>
    </row>
    <row r="115" spans="1:5">
      <c r="A115" s="3" t="s">
        <v>2073</v>
      </c>
      <c r="B115" s="3" t="s">
        <v>2042</v>
      </c>
      <c r="C115" s="3" t="s">
        <v>52</v>
      </c>
      <c r="D115" s="3" t="s">
        <v>2076</v>
      </c>
      <c r="E115" s="3" t="s">
        <v>2084</v>
      </c>
    </row>
    <row r="116" spans="1:5">
      <c r="A116" s="3" t="s">
        <v>2073</v>
      </c>
      <c r="B116" s="3" t="s">
        <v>2042</v>
      </c>
      <c r="C116" s="3" t="s">
        <v>52</v>
      </c>
      <c r="D116" s="3" t="s">
        <v>2077</v>
      </c>
      <c r="E116" s="3">
        <v>9</v>
      </c>
    </row>
    <row r="117" spans="1:5">
      <c r="A117" s="3" t="s">
        <v>2073</v>
      </c>
      <c r="B117" s="3" t="s">
        <v>2042</v>
      </c>
      <c r="C117" s="3" t="s">
        <v>52</v>
      </c>
      <c r="D117" s="3" t="s">
        <v>2078</v>
      </c>
      <c r="E117" s="3" t="s">
        <v>2084</v>
      </c>
    </row>
    <row r="118" spans="1:5">
      <c r="A118" s="3" t="s">
        <v>2073</v>
      </c>
      <c r="B118" s="3" t="s">
        <v>2042</v>
      </c>
      <c r="C118" s="3" t="s">
        <v>52</v>
      </c>
      <c r="D118" s="3" t="s">
        <v>2079</v>
      </c>
      <c r="E118" s="3" t="s">
        <v>2093</v>
      </c>
    </row>
    <row r="119" spans="1:5">
      <c r="A119" s="3" t="s">
        <v>2073</v>
      </c>
      <c r="B119" s="3" t="s">
        <v>2042</v>
      </c>
      <c r="C119" s="3" t="s">
        <v>52</v>
      </c>
      <c r="D119" s="3" t="s">
        <v>2080</v>
      </c>
      <c r="E119" s="3">
        <v>4</v>
      </c>
    </row>
    <row r="120" spans="1:5">
      <c r="A120" s="3" t="s">
        <v>2073</v>
      </c>
      <c r="B120" s="3" t="s">
        <v>2042</v>
      </c>
      <c r="C120" s="3" t="s">
        <v>52</v>
      </c>
      <c r="D120" s="3" t="s">
        <v>2081</v>
      </c>
      <c r="E120" s="3">
        <v>16</v>
      </c>
    </row>
    <row r="121" spans="1:5">
      <c r="A121" s="3" t="s">
        <v>2073</v>
      </c>
      <c r="B121" s="3" t="s">
        <v>2042</v>
      </c>
      <c r="C121" s="3" t="s">
        <v>52</v>
      </c>
      <c r="D121" s="3" t="s">
        <v>2082</v>
      </c>
      <c r="E121" s="3">
        <v>5</v>
      </c>
    </row>
    <row r="122" spans="1:5">
      <c r="A122" s="3" t="s">
        <v>2073</v>
      </c>
      <c r="B122" s="3" t="s">
        <v>2042</v>
      </c>
      <c r="C122" s="3" t="s">
        <v>52</v>
      </c>
      <c r="D122" s="3" t="s">
        <v>2083</v>
      </c>
      <c r="E122" s="3" t="s">
        <v>2093</v>
      </c>
    </row>
    <row r="123" spans="1:5">
      <c r="A123" s="3" t="s">
        <v>2073</v>
      </c>
      <c r="B123" s="3" t="s">
        <v>2042</v>
      </c>
      <c r="C123" s="3" t="s">
        <v>52</v>
      </c>
      <c r="D123" s="3" t="s">
        <v>2085</v>
      </c>
      <c r="E123" s="3" t="s">
        <v>2093</v>
      </c>
    </row>
    <row r="124" spans="1:5">
      <c r="A124" s="3" t="s">
        <v>2073</v>
      </c>
      <c r="B124" s="3" t="s">
        <v>2042</v>
      </c>
      <c r="C124" s="3" t="s">
        <v>52</v>
      </c>
      <c r="D124" s="3" t="s">
        <v>2086</v>
      </c>
      <c r="E124" s="3" t="s">
        <v>2093</v>
      </c>
    </row>
    <row r="125" spans="1:5">
      <c r="A125" s="3" t="s">
        <v>2073</v>
      </c>
      <c r="B125" s="3" t="s">
        <v>2042</v>
      </c>
      <c r="C125" s="3" t="s">
        <v>52</v>
      </c>
      <c r="D125" s="3" t="s">
        <v>2087</v>
      </c>
      <c r="E125" s="3" t="s">
        <v>2093</v>
      </c>
    </row>
    <row r="126" spans="1:5">
      <c r="A126" s="3" t="s">
        <v>2073</v>
      </c>
      <c r="B126" s="3" t="s">
        <v>2042</v>
      </c>
      <c r="C126" s="3" t="s">
        <v>52</v>
      </c>
      <c r="D126" s="3" t="s">
        <v>2088</v>
      </c>
      <c r="E126" s="3" t="s">
        <v>2093</v>
      </c>
    </row>
    <row r="127" spans="1:5">
      <c r="A127" s="3" t="s">
        <v>2073</v>
      </c>
      <c r="B127" s="3" t="s">
        <v>2042</v>
      </c>
      <c r="C127" s="3" t="s">
        <v>52</v>
      </c>
      <c r="D127" s="3" t="s">
        <v>2089</v>
      </c>
      <c r="E127" s="3">
        <v>12</v>
      </c>
    </row>
    <row r="128" spans="1:5">
      <c r="A128" s="3" t="s">
        <v>2073</v>
      </c>
      <c r="B128" s="3" t="s">
        <v>2042</v>
      </c>
      <c r="C128" s="3" t="s">
        <v>52</v>
      </c>
      <c r="D128" s="3" t="s">
        <v>2090</v>
      </c>
      <c r="E128" s="3" t="s">
        <v>2093</v>
      </c>
    </row>
    <row r="129" spans="1:5">
      <c r="A129" s="3" t="s">
        <v>2073</v>
      </c>
      <c r="B129" s="3" t="s">
        <v>2042</v>
      </c>
      <c r="C129" s="3" t="s">
        <v>52</v>
      </c>
      <c r="D129" s="3" t="s">
        <v>32</v>
      </c>
      <c r="E129" s="3" t="s">
        <v>2084</v>
      </c>
    </row>
    <row r="130" spans="1:5">
      <c r="A130" s="3" t="s">
        <v>2073</v>
      </c>
      <c r="B130" s="3" t="s">
        <v>2042</v>
      </c>
      <c r="C130" s="3" t="s">
        <v>52</v>
      </c>
      <c r="D130" s="3" t="s">
        <v>2091</v>
      </c>
      <c r="E130" s="3">
        <v>300</v>
      </c>
    </row>
    <row r="131" spans="1:5">
      <c r="A131" s="3" t="s">
        <v>2073</v>
      </c>
      <c r="B131" s="3" t="s">
        <v>2042</v>
      </c>
      <c r="C131" s="3" t="s">
        <v>53</v>
      </c>
      <c r="D131" s="3" t="s">
        <v>2074</v>
      </c>
      <c r="E131" s="3" t="s">
        <v>2084</v>
      </c>
    </row>
    <row r="132" spans="1:5">
      <c r="A132" s="3" t="s">
        <v>2073</v>
      </c>
      <c r="B132" s="3" t="s">
        <v>2042</v>
      </c>
      <c r="C132" s="3" t="s">
        <v>53</v>
      </c>
      <c r="D132" s="3" t="s">
        <v>2075</v>
      </c>
      <c r="E132" s="3">
        <v>35</v>
      </c>
    </row>
    <row r="133" spans="1:5">
      <c r="A133" s="3" t="s">
        <v>2073</v>
      </c>
      <c r="B133" s="3" t="s">
        <v>2042</v>
      </c>
      <c r="C133" s="3" t="s">
        <v>53</v>
      </c>
      <c r="D133" s="3" t="s">
        <v>2076</v>
      </c>
      <c r="E133" s="3" t="s">
        <v>2084</v>
      </c>
    </row>
    <row r="134" spans="1:5">
      <c r="A134" s="3" t="s">
        <v>2073</v>
      </c>
      <c r="B134" s="3" t="s">
        <v>2042</v>
      </c>
      <c r="C134" s="3" t="s">
        <v>53</v>
      </c>
      <c r="D134" s="3" t="s">
        <v>2077</v>
      </c>
      <c r="E134" s="3" t="s">
        <v>2084</v>
      </c>
    </row>
    <row r="135" spans="1:5">
      <c r="A135" s="3" t="s">
        <v>2073</v>
      </c>
      <c r="B135" s="3" t="s">
        <v>2042</v>
      </c>
      <c r="C135" s="3" t="s">
        <v>53</v>
      </c>
      <c r="D135" s="3" t="s">
        <v>2078</v>
      </c>
      <c r="E135" s="3">
        <v>4</v>
      </c>
    </row>
    <row r="136" spans="1:5">
      <c r="A136" s="3" t="s">
        <v>2073</v>
      </c>
      <c r="B136" s="3" t="s">
        <v>2042</v>
      </c>
      <c r="C136" s="3" t="s">
        <v>53</v>
      </c>
      <c r="D136" s="3" t="s">
        <v>2079</v>
      </c>
      <c r="E136" s="3" t="s">
        <v>2093</v>
      </c>
    </row>
    <row r="137" spans="1:5">
      <c r="A137" s="3" t="s">
        <v>2073</v>
      </c>
      <c r="B137" s="3" t="s">
        <v>2042</v>
      </c>
      <c r="C137" s="3" t="s">
        <v>53</v>
      </c>
      <c r="D137" s="3" t="s">
        <v>2080</v>
      </c>
      <c r="E137" s="3" t="s">
        <v>2084</v>
      </c>
    </row>
    <row r="138" spans="1:5">
      <c r="A138" s="3" t="s">
        <v>2073</v>
      </c>
      <c r="B138" s="3" t="s">
        <v>2042</v>
      </c>
      <c r="C138" s="3" t="s">
        <v>53</v>
      </c>
      <c r="D138" s="3" t="s">
        <v>2081</v>
      </c>
      <c r="E138" s="3">
        <v>18</v>
      </c>
    </row>
    <row r="139" spans="1:5">
      <c r="A139" s="3" t="s">
        <v>2073</v>
      </c>
      <c r="B139" s="3" t="s">
        <v>2042</v>
      </c>
      <c r="C139" s="3" t="s">
        <v>53</v>
      </c>
      <c r="D139" s="3" t="s">
        <v>2082</v>
      </c>
      <c r="E139" s="3">
        <v>7</v>
      </c>
    </row>
    <row r="140" spans="1:5">
      <c r="A140" s="3" t="s">
        <v>2073</v>
      </c>
      <c r="B140" s="3" t="s">
        <v>2042</v>
      </c>
      <c r="C140" s="3" t="s">
        <v>53</v>
      </c>
      <c r="D140" s="3" t="s">
        <v>2083</v>
      </c>
      <c r="E140" s="3" t="s">
        <v>2093</v>
      </c>
    </row>
    <row r="141" spans="1:5">
      <c r="A141" s="3" t="s">
        <v>2073</v>
      </c>
      <c r="B141" s="3" t="s">
        <v>2042</v>
      </c>
      <c r="C141" s="3" t="s">
        <v>53</v>
      </c>
      <c r="D141" s="3" t="s">
        <v>2085</v>
      </c>
      <c r="E141" s="3" t="s">
        <v>2084</v>
      </c>
    </row>
    <row r="142" spans="1:5">
      <c r="A142" s="3" t="s">
        <v>2073</v>
      </c>
      <c r="B142" s="3" t="s">
        <v>2042</v>
      </c>
      <c r="C142" s="3" t="s">
        <v>53</v>
      </c>
      <c r="D142" s="3" t="s">
        <v>2086</v>
      </c>
      <c r="E142" s="3" t="s">
        <v>2093</v>
      </c>
    </row>
    <row r="143" spans="1:5">
      <c r="A143" s="3" t="s">
        <v>2073</v>
      </c>
      <c r="B143" s="3" t="s">
        <v>2042</v>
      </c>
      <c r="C143" s="3" t="s">
        <v>53</v>
      </c>
      <c r="D143" s="3" t="s">
        <v>2087</v>
      </c>
      <c r="E143" s="3" t="s">
        <v>2093</v>
      </c>
    </row>
    <row r="144" spans="1:5">
      <c r="A144" s="3" t="s">
        <v>2073</v>
      </c>
      <c r="B144" s="3" t="s">
        <v>2042</v>
      </c>
      <c r="C144" s="3" t="s">
        <v>53</v>
      </c>
      <c r="D144" s="3" t="s">
        <v>2088</v>
      </c>
      <c r="E144" s="3" t="s">
        <v>2093</v>
      </c>
    </row>
    <row r="145" spans="1:5">
      <c r="A145" s="3" t="s">
        <v>2073</v>
      </c>
      <c r="B145" s="3" t="s">
        <v>2042</v>
      </c>
      <c r="C145" s="3" t="s">
        <v>53</v>
      </c>
      <c r="D145" s="3" t="s">
        <v>2089</v>
      </c>
      <c r="E145" s="3">
        <v>10</v>
      </c>
    </row>
    <row r="146" spans="1:5">
      <c r="A146" s="3" t="s">
        <v>2073</v>
      </c>
      <c r="B146" s="3" t="s">
        <v>2042</v>
      </c>
      <c r="C146" s="3" t="s">
        <v>53</v>
      </c>
      <c r="D146" s="3" t="s">
        <v>2090</v>
      </c>
      <c r="E146" s="3" t="s">
        <v>2084</v>
      </c>
    </row>
    <row r="147" spans="1:5">
      <c r="A147" s="3" t="s">
        <v>2073</v>
      </c>
      <c r="B147" s="3" t="s">
        <v>2042</v>
      </c>
      <c r="C147" s="3" t="s">
        <v>53</v>
      </c>
      <c r="D147" s="3" t="s">
        <v>32</v>
      </c>
      <c r="E147" s="3" t="s">
        <v>2084</v>
      </c>
    </row>
    <row r="148" spans="1:5">
      <c r="A148" s="3" t="s">
        <v>2073</v>
      </c>
      <c r="B148" s="3" t="s">
        <v>2042</v>
      </c>
      <c r="C148" s="3" t="s">
        <v>53</v>
      </c>
      <c r="D148" s="3" t="s">
        <v>2091</v>
      </c>
      <c r="E148" s="3">
        <v>96</v>
      </c>
    </row>
    <row r="149" spans="1:5">
      <c r="A149" s="3" t="s">
        <v>2073</v>
      </c>
      <c r="B149" s="3" t="s">
        <v>2042</v>
      </c>
      <c r="C149" s="3" t="s">
        <v>54</v>
      </c>
      <c r="D149" s="3" t="s">
        <v>2074</v>
      </c>
      <c r="E149" s="3">
        <v>4209</v>
      </c>
    </row>
    <row r="150" spans="1:5">
      <c r="A150" s="3" t="s">
        <v>2073</v>
      </c>
      <c r="B150" s="3" t="s">
        <v>2042</v>
      </c>
      <c r="C150" s="3" t="s">
        <v>54</v>
      </c>
      <c r="D150" s="3" t="s">
        <v>2075</v>
      </c>
      <c r="E150" s="3">
        <v>8996</v>
      </c>
    </row>
    <row r="151" spans="1:5">
      <c r="A151" s="3" t="s">
        <v>2073</v>
      </c>
      <c r="B151" s="3" t="s">
        <v>2042</v>
      </c>
      <c r="C151" s="3" t="s">
        <v>54</v>
      </c>
      <c r="D151" s="3" t="s">
        <v>2076</v>
      </c>
      <c r="E151" s="3">
        <v>122</v>
      </c>
    </row>
    <row r="152" spans="1:5">
      <c r="A152" s="3" t="s">
        <v>2073</v>
      </c>
      <c r="B152" s="3" t="s">
        <v>2042</v>
      </c>
      <c r="C152" s="3" t="s">
        <v>54</v>
      </c>
      <c r="D152" s="3" t="s">
        <v>2077</v>
      </c>
      <c r="E152" s="3">
        <v>360</v>
      </c>
    </row>
    <row r="153" spans="1:5">
      <c r="A153" s="3" t="s">
        <v>2073</v>
      </c>
      <c r="B153" s="3" t="s">
        <v>2042</v>
      </c>
      <c r="C153" s="3" t="s">
        <v>54</v>
      </c>
      <c r="D153" s="3" t="s">
        <v>2078</v>
      </c>
      <c r="E153" s="3">
        <v>70</v>
      </c>
    </row>
    <row r="154" spans="1:5">
      <c r="A154" s="3" t="s">
        <v>2073</v>
      </c>
      <c r="B154" s="3" t="s">
        <v>2042</v>
      </c>
      <c r="C154" s="3" t="s">
        <v>54</v>
      </c>
      <c r="D154" s="3" t="s">
        <v>2079</v>
      </c>
      <c r="E154" s="3">
        <v>10</v>
      </c>
    </row>
    <row r="155" spans="1:5">
      <c r="A155" s="3" t="s">
        <v>2073</v>
      </c>
      <c r="B155" s="3" t="s">
        <v>2042</v>
      </c>
      <c r="C155" s="3" t="s">
        <v>54</v>
      </c>
      <c r="D155" s="3" t="s">
        <v>2080</v>
      </c>
      <c r="E155" s="3">
        <v>61</v>
      </c>
    </row>
    <row r="156" spans="1:5">
      <c r="A156" s="3" t="s">
        <v>2073</v>
      </c>
      <c r="B156" s="3" t="s">
        <v>2042</v>
      </c>
      <c r="C156" s="3" t="s">
        <v>54</v>
      </c>
      <c r="D156" s="3" t="s">
        <v>2081</v>
      </c>
      <c r="E156" s="3">
        <v>836</v>
      </c>
    </row>
    <row r="157" spans="1:5">
      <c r="A157" s="3" t="s">
        <v>2073</v>
      </c>
      <c r="B157" s="3" t="s">
        <v>2042</v>
      </c>
      <c r="C157" s="3" t="s">
        <v>54</v>
      </c>
      <c r="D157" s="3" t="s">
        <v>2082</v>
      </c>
      <c r="E157" s="3">
        <v>716</v>
      </c>
    </row>
    <row r="158" spans="1:5">
      <c r="A158" s="3" t="s">
        <v>2073</v>
      </c>
      <c r="B158" s="3" t="s">
        <v>2042</v>
      </c>
      <c r="C158" s="3" t="s">
        <v>54</v>
      </c>
      <c r="D158" s="3" t="s">
        <v>2083</v>
      </c>
      <c r="E158" s="3">
        <v>14</v>
      </c>
    </row>
    <row r="159" spans="1:5">
      <c r="A159" s="3" t="s">
        <v>2073</v>
      </c>
      <c r="B159" s="3" t="s">
        <v>2042</v>
      </c>
      <c r="C159" s="3" t="s">
        <v>54</v>
      </c>
      <c r="D159" s="3" t="s">
        <v>2085</v>
      </c>
      <c r="E159" s="3">
        <v>63</v>
      </c>
    </row>
    <row r="160" spans="1:5">
      <c r="A160" s="3" t="s">
        <v>2073</v>
      </c>
      <c r="B160" s="3" t="s">
        <v>2042</v>
      </c>
      <c r="C160" s="3" t="s">
        <v>54</v>
      </c>
      <c r="D160" s="3" t="s">
        <v>2086</v>
      </c>
      <c r="E160" s="3">
        <v>192</v>
      </c>
    </row>
    <row r="161" spans="1:5">
      <c r="A161" s="3" t="s">
        <v>2073</v>
      </c>
      <c r="B161" s="3" t="s">
        <v>2042</v>
      </c>
      <c r="C161" s="3" t="s">
        <v>54</v>
      </c>
      <c r="D161" s="3" t="s">
        <v>2087</v>
      </c>
      <c r="E161" s="3">
        <v>17</v>
      </c>
    </row>
    <row r="162" spans="1:5">
      <c r="A162" s="3" t="s">
        <v>2073</v>
      </c>
      <c r="B162" s="3" t="s">
        <v>2042</v>
      </c>
      <c r="C162" s="3" t="s">
        <v>54</v>
      </c>
      <c r="D162" s="3" t="s">
        <v>2088</v>
      </c>
      <c r="E162" s="3">
        <v>19</v>
      </c>
    </row>
    <row r="163" spans="1:5">
      <c r="A163" s="3" t="s">
        <v>2073</v>
      </c>
      <c r="B163" s="3" t="s">
        <v>2042</v>
      </c>
      <c r="C163" s="3" t="s">
        <v>54</v>
      </c>
      <c r="D163" s="3" t="s">
        <v>2089</v>
      </c>
      <c r="E163" s="3">
        <v>134</v>
      </c>
    </row>
    <row r="164" spans="1:5">
      <c r="A164" s="3" t="s">
        <v>2073</v>
      </c>
      <c r="B164" s="3" t="s">
        <v>2042</v>
      </c>
      <c r="C164" s="3" t="s">
        <v>54</v>
      </c>
      <c r="D164" s="3" t="s">
        <v>2090</v>
      </c>
      <c r="E164" s="3">
        <v>33</v>
      </c>
    </row>
    <row r="165" spans="1:5">
      <c r="A165" s="3" t="s">
        <v>2073</v>
      </c>
      <c r="B165" s="3" t="s">
        <v>2042</v>
      </c>
      <c r="C165" s="3" t="s">
        <v>54</v>
      </c>
      <c r="D165" s="3" t="s">
        <v>32</v>
      </c>
      <c r="E165" s="3">
        <v>126</v>
      </c>
    </row>
    <row r="166" spans="1:5">
      <c r="A166" s="3" t="s">
        <v>2073</v>
      </c>
      <c r="B166" s="3" t="s">
        <v>2042</v>
      </c>
      <c r="C166" s="3" t="s">
        <v>54</v>
      </c>
      <c r="D166" s="3" t="s">
        <v>2091</v>
      </c>
      <c r="E166" s="3">
        <v>15978</v>
      </c>
    </row>
  </sheetData>
  <mergeCells count="2">
    <mergeCell ref="A1:D1"/>
    <mergeCell ref="A2:D2"/>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E86EA-BB66-4DDB-ABF6-6C08DB3B6AF9}">
  <sheetPr>
    <tabColor theme="4" tint="-0.249977111117893"/>
  </sheetPr>
  <dimension ref="A1:D49"/>
  <sheetViews>
    <sheetView workbookViewId="0">
      <selection activeCell="A32" sqref="A32"/>
    </sheetView>
  </sheetViews>
  <sheetFormatPr defaultRowHeight="15"/>
  <cols>
    <col min="1" max="1" width="42.42578125" customWidth="1"/>
    <col min="2" max="2" width="46.42578125" customWidth="1"/>
    <col min="3" max="3" width="15.140625" customWidth="1"/>
  </cols>
  <sheetData>
    <row r="1" spans="1:4" ht="18" customHeight="1">
      <c r="A1" s="1" t="s">
        <v>2094</v>
      </c>
      <c r="B1" s="1"/>
      <c r="C1" s="1"/>
      <c r="D1" s="1"/>
    </row>
    <row r="2" spans="1:4">
      <c r="A2" s="1" t="s">
        <v>2039</v>
      </c>
      <c r="B2" s="1"/>
      <c r="C2" s="1"/>
      <c r="D2" s="1"/>
    </row>
    <row r="4" spans="1:4">
      <c r="A4" s="2" t="s">
        <v>2</v>
      </c>
      <c r="B4" s="2" t="s">
        <v>2095</v>
      </c>
      <c r="C4" s="2" t="s">
        <v>57</v>
      </c>
      <c r="D4" s="2" t="s">
        <v>7</v>
      </c>
    </row>
    <row r="5" spans="1:4">
      <c r="A5" s="3" t="s">
        <v>2096</v>
      </c>
      <c r="B5" s="3" t="s">
        <v>2097</v>
      </c>
      <c r="C5" s="3" t="s">
        <v>68</v>
      </c>
      <c r="D5" s="139">
        <v>7888</v>
      </c>
    </row>
    <row r="6" spans="1:4">
      <c r="A6" s="3" t="s">
        <v>2096</v>
      </c>
      <c r="B6" s="3" t="s">
        <v>2097</v>
      </c>
      <c r="C6" s="3" t="s">
        <v>69</v>
      </c>
      <c r="D6" s="139">
        <v>6531</v>
      </c>
    </row>
    <row r="7" spans="1:4">
      <c r="A7" s="3" t="s">
        <v>2096</v>
      </c>
      <c r="B7" s="3" t="s">
        <v>2097</v>
      </c>
      <c r="C7" s="3" t="s">
        <v>2003</v>
      </c>
      <c r="D7" s="139">
        <v>14420</v>
      </c>
    </row>
    <row r="8" spans="1:4">
      <c r="A8" s="3" t="s">
        <v>2096</v>
      </c>
      <c r="B8" s="3" t="s">
        <v>2098</v>
      </c>
      <c r="C8" s="3" t="s">
        <v>68</v>
      </c>
      <c r="D8" s="139">
        <v>5</v>
      </c>
    </row>
    <row r="9" spans="1:4">
      <c r="A9" s="3" t="s">
        <v>2096</v>
      </c>
      <c r="B9" s="3" t="s">
        <v>2098</v>
      </c>
      <c r="C9" s="3" t="s">
        <v>69</v>
      </c>
      <c r="D9" s="139">
        <v>4</v>
      </c>
    </row>
    <row r="10" spans="1:4">
      <c r="A10" s="3" t="s">
        <v>2096</v>
      </c>
      <c r="B10" s="3" t="s">
        <v>2098</v>
      </c>
      <c r="C10" s="3" t="s">
        <v>2003</v>
      </c>
      <c r="D10" s="139">
        <v>9</v>
      </c>
    </row>
    <row r="11" spans="1:4">
      <c r="A11" s="3" t="s">
        <v>2096</v>
      </c>
      <c r="B11" s="3" t="s">
        <v>2099</v>
      </c>
      <c r="C11" s="3" t="s">
        <v>68</v>
      </c>
      <c r="D11" s="139">
        <v>119</v>
      </c>
    </row>
    <row r="12" spans="1:4">
      <c r="A12" s="3" t="s">
        <v>2096</v>
      </c>
      <c r="B12" s="3" t="s">
        <v>2099</v>
      </c>
      <c r="C12" s="3" t="s">
        <v>69</v>
      </c>
      <c r="D12" s="139">
        <v>38</v>
      </c>
    </row>
    <row r="13" spans="1:4">
      <c r="A13" s="3" t="s">
        <v>2096</v>
      </c>
      <c r="B13" s="3" t="s">
        <v>2099</v>
      </c>
      <c r="C13" s="3" t="s">
        <v>2003</v>
      </c>
      <c r="D13" s="139">
        <v>157</v>
      </c>
    </row>
    <row r="14" spans="1:4">
      <c r="A14" s="3" t="s">
        <v>2096</v>
      </c>
      <c r="B14" s="3" t="s">
        <v>2100</v>
      </c>
      <c r="C14" s="3" t="s">
        <v>68</v>
      </c>
      <c r="D14" s="139">
        <v>162</v>
      </c>
    </row>
    <row r="15" spans="1:4">
      <c r="A15" s="3" t="s">
        <v>2096</v>
      </c>
      <c r="B15" s="3" t="s">
        <v>2100</v>
      </c>
      <c r="C15" s="3" t="s">
        <v>69</v>
      </c>
      <c r="D15" s="139">
        <v>18</v>
      </c>
    </row>
    <row r="16" spans="1:4">
      <c r="A16" s="3" t="s">
        <v>2096</v>
      </c>
      <c r="B16" s="3" t="s">
        <v>2100</v>
      </c>
      <c r="C16" s="3" t="s">
        <v>2003</v>
      </c>
      <c r="D16" s="139">
        <v>179</v>
      </c>
    </row>
    <row r="17" spans="1:4">
      <c r="A17" s="3" t="s">
        <v>2096</v>
      </c>
      <c r="B17" s="3" t="s">
        <v>2101</v>
      </c>
      <c r="C17" s="3" t="s">
        <v>68</v>
      </c>
      <c r="D17" s="139">
        <v>15</v>
      </c>
    </row>
    <row r="18" spans="1:4">
      <c r="A18" s="3" t="s">
        <v>2096</v>
      </c>
      <c r="B18" s="3" t="s">
        <v>2101</v>
      </c>
      <c r="C18" s="3" t="s">
        <v>69</v>
      </c>
      <c r="D18" s="139">
        <v>6</v>
      </c>
    </row>
    <row r="19" spans="1:4">
      <c r="A19" s="3" t="s">
        <v>2096</v>
      </c>
      <c r="B19" s="3" t="s">
        <v>2101</v>
      </c>
      <c r="C19" s="3" t="s">
        <v>2003</v>
      </c>
      <c r="D19" s="139">
        <v>21</v>
      </c>
    </row>
    <row r="20" spans="1:4">
      <c r="A20" s="3" t="s">
        <v>2096</v>
      </c>
      <c r="B20" s="3" t="s">
        <v>2102</v>
      </c>
      <c r="C20" s="3" t="s">
        <v>68</v>
      </c>
      <c r="D20" s="139">
        <v>5</v>
      </c>
    </row>
    <row r="21" spans="1:4">
      <c r="A21" s="3" t="s">
        <v>2096</v>
      </c>
      <c r="B21" s="3" t="s">
        <v>2102</v>
      </c>
      <c r="C21" s="3" t="s">
        <v>69</v>
      </c>
      <c r="D21" s="139" t="s">
        <v>2093</v>
      </c>
    </row>
    <row r="22" spans="1:4">
      <c r="A22" s="3" t="s">
        <v>2096</v>
      </c>
      <c r="B22" s="3" t="s">
        <v>2102</v>
      </c>
      <c r="C22" s="3" t="s">
        <v>2003</v>
      </c>
      <c r="D22" s="139">
        <v>5</v>
      </c>
    </row>
    <row r="23" spans="1:4">
      <c r="A23" s="3" t="s">
        <v>2096</v>
      </c>
      <c r="B23" s="3" t="s">
        <v>2103</v>
      </c>
      <c r="C23" s="3" t="s">
        <v>68</v>
      </c>
      <c r="D23" s="139">
        <v>22</v>
      </c>
    </row>
    <row r="24" spans="1:4">
      <c r="A24" s="3" t="s">
        <v>2096</v>
      </c>
      <c r="B24" s="3" t="s">
        <v>2103</v>
      </c>
      <c r="C24" s="3" t="s">
        <v>69</v>
      </c>
      <c r="D24" s="139">
        <v>5</v>
      </c>
    </row>
    <row r="25" spans="1:4">
      <c r="A25" s="3" t="s">
        <v>2096</v>
      </c>
      <c r="B25" s="3" t="s">
        <v>2103</v>
      </c>
      <c r="C25" s="3" t="s">
        <v>2003</v>
      </c>
      <c r="D25" s="139">
        <v>27</v>
      </c>
    </row>
    <row r="26" spans="1:4">
      <c r="A26" s="3" t="s">
        <v>2096</v>
      </c>
      <c r="B26" s="3" t="s">
        <v>2104</v>
      </c>
      <c r="C26" s="3" t="s">
        <v>68</v>
      </c>
      <c r="D26" s="139">
        <v>402</v>
      </c>
    </row>
    <row r="27" spans="1:4">
      <c r="A27" s="3" t="s">
        <v>2096</v>
      </c>
      <c r="B27" s="3" t="s">
        <v>2104</v>
      </c>
      <c r="C27" s="3" t="s">
        <v>69</v>
      </c>
      <c r="D27" s="139">
        <v>150</v>
      </c>
    </row>
    <row r="28" spans="1:4">
      <c r="A28" s="3" t="s">
        <v>2096</v>
      </c>
      <c r="B28" s="3" t="s">
        <v>2104</v>
      </c>
      <c r="C28" s="3" t="s">
        <v>2003</v>
      </c>
      <c r="D28" s="139">
        <v>552</v>
      </c>
    </row>
    <row r="29" spans="1:4">
      <c r="A29" s="3" t="s">
        <v>2096</v>
      </c>
      <c r="B29" s="3" t="s">
        <v>2105</v>
      </c>
      <c r="C29" s="3" t="s">
        <v>68</v>
      </c>
      <c r="D29" s="139">
        <v>46</v>
      </c>
    </row>
    <row r="30" spans="1:4">
      <c r="A30" s="3" t="s">
        <v>2096</v>
      </c>
      <c r="B30" s="3" t="s">
        <v>2105</v>
      </c>
      <c r="C30" s="3" t="s">
        <v>69</v>
      </c>
      <c r="D30" s="139">
        <v>89</v>
      </c>
    </row>
    <row r="31" spans="1:4">
      <c r="A31" s="3" t="s">
        <v>2096</v>
      </c>
      <c r="B31" s="3" t="s">
        <v>2105</v>
      </c>
      <c r="C31" s="3" t="s">
        <v>2003</v>
      </c>
      <c r="D31" s="139">
        <v>135</v>
      </c>
    </row>
    <row r="32" spans="1:4">
      <c r="A32" s="3" t="s">
        <v>2096</v>
      </c>
      <c r="B32" s="3" t="s">
        <v>2106</v>
      </c>
      <c r="C32" s="3" t="s">
        <v>68</v>
      </c>
      <c r="D32" s="139">
        <v>151</v>
      </c>
    </row>
    <row r="33" spans="1:4">
      <c r="A33" s="3" t="s">
        <v>2096</v>
      </c>
      <c r="B33" s="3" t="s">
        <v>2106</v>
      </c>
      <c r="C33" s="3" t="s">
        <v>69</v>
      </c>
      <c r="D33" s="139">
        <v>67</v>
      </c>
    </row>
    <row r="34" spans="1:4">
      <c r="A34" s="3" t="s">
        <v>2096</v>
      </c>
      <c r="B34" s="3" t="s">
        <v>2106</v>
      </c>
      <c r="C34" s="3" t="s">
        <v>2003</v>
      </c>
      <c r="D34" s="139">
        <v>218</v>
      </c>
    </row>
    <row r="35" spans="1:4">
      <c r="A35" s="3" t="s">
        <v>2096</v>
      </c>
      <c r="B35" s="3" t="s">
        <v>2107</v>
      </c>
      <c r="C35" s="3" t="s">
        <v>68</v>
      </c>
      <c r="D35" s="139">
        <v>160</v>
      </c>
    </row>
    <row r="36" spans="1:4">
      <c r="A36" s="3" t="s">
        <v>2096</v>
      </c>
      <c r="B36" s="3" t="s">
        <v>2107</v>
      </c>
      <c r="C36" s="3" t="s">
        <v>69</v>
      </c>
      <c r="D36" s="139">
        <v>41</v>
      </c>
    </row>
    <row r="37" spans="1:4">
      <c r="A37" s="3" t="s">
        <v>2096</v>
      </c>
      <c r="B37" s="3" t="s">
        <v>2107</v>
      </c>
      <c r="C37" s="3" t="s">
        <v>2003</v>
      </c>
      <c r="D37" s="139">
        <v>201</v>
      </c>
    </row>
    <row r="38" spans="1:4">
      <c r="A38" s="3" t="s">
        <v>2096</v>
      </c>
      <c r="B38" s="3" t="s">
        <v>2108</v>
      </c>
      <c r="C38" s="3" t="s">
        <v>68</v>
      </c>
      <c r="D38" s="139">
        <v>7</v>
      </c>
    </row>
    <row r="39" spans="1:4">
      <c r="A39" s="3" t="s">
        <v>2096</v>
      </c>
      <c r="B39" s="3" t="s">
        <v>2108</v>
      </c>
      <c r="C39" s="3" t="s">
        <v>69</v>
      </c>
      <c r="D39" s="139">
        <v>4</v>
      </c>
    </row>
    <row r="40" spans="1:4">
      <c r="A40" s="3" t="s">
        <v>2096</v>
      </c>
      <c r="B40" s="3" t="s">
        <v>2108</v>
      </c>
      <c r="C40" s="3" t="s">
        <v>2003</v>
      </c>
      <c r="D40" s="139">
        <v>11</v>
      </c>
    </row>
    <row r="41" spans="1:4">
      <c r="A41" s="3" t="s">
        <v>2096</v>
      </c>
      <c r="B41" s="3" t="s">
        <v>2109</v>
      </c>
      <c r="C41" s="3" t="s">
        <v>68</v>
      </c>
      <c r="D41" s="139">
        <v>6</v>
      </c>
    </row>
    <row r="42" spans="1:4">
      <c r="A42" s="3" t="s">
        <v>2096</v>
      </c>
      <c r="B42" s="3" t="s">
        <v>2109</v>
      </c>
      <c r="C42" s="3" t="s">
        <v>69</v>
      </c>
      <c r="D42" s="139">
        <v>9</v>
      </c>
    </row>
    <row r="43" spans="1:4">
      <c r="A43" s="3" t="s">
        <v>2096</v>
      </c>
      <c r="B43" s="3" t="s">
        <v>2109</v>
      </c>
      <c r="C43" s="3" t="s">
        <v>2003</v>
      </c>
      <c r="D43" s="139">
        <v>15</v>
      </c>
    </row>
    <row r="44" spans="1:4">
      <c r="A44" s="3" t="s">
        <v>2096</v>
      </c>
      <c r="B44" s="3" t="s">
        <v>2110</v>
      </c>
      <c r="C44" s="3" t="s">
        <v>68</v>
      </c>
      <c r="D44" s="139">
        <v>13</v>
      </c>
    </row>
    <row r="45" spans="1:4">
      <c r="A45" s="3" t="s">
        <v>2096</v>
      </c>
      <c r="B45" s="3" t="s">
        <v>2110</v>
      </c>
      <c r="C45" s="3" t="s">
        <v>69</v>
      </c>
      <c r="D45" s="139">
        <v>15</v>
      </c>
    </row>
    <row r="46" spans="1:4">
      <c r="A46" s="3" t="s">
        <v>2096</v>
      </c>
      <c r="B46" s="3" t="s">
        <v>2110</v>
      </c>
      <c r="C46" s="3" t="s">
        <v>2003</v>
      </c>
      <c r="D46" s="139">
        <v>28</v>
      </c>
    </row>
    <row r="47" spans="1:4">
      <c r="A47" s="3" t="s">
        <v>2096</v>
      </c>
      <c r="B47" s="3" t="s">
        <v>2091</v>
      </c>
      <c r="C47" s="3" t="s">
        <v>68</v>
      </c>
      <c r="D47" s="139">
        <v>9001</v>
      </c>
    </row>
    <row r="48" spans="1:4">
      <c r="A48" s="3" t="s">
        <v>2096</v>
      </c>
      <c r="B48" s="3" t="s">
        <v>2091</v>
      </c>
      <c r="C48" s="3" t="s">
        <v>69</v>
      </c>
      <c r="D48" s="139">
        <v>6977</v>
      </c>
    </row>
    <row r="49" spans="1:4">
      <c r="A49" s="3" t="s">
        <v>2096</v>
      </c>
      <c r="B49" s="3" t="s">
        <v>2091</v>
      </c>
      <c r="C49" s="3" t="s">
        <v>2003</v>
      </c>
      <c r="D49" s="139">
        <v>15978</v>
      </c>
    </row>
  </sheetData>
  <mergeCells count="2">
    <mergeCell ref="A1:D1"/>
    <mergeCell ref="A2:D2"/>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020DF-BF6F-4EA6-A7D1-56A57251A958}">
  <sheetPr>
    <tabColor theme="4" tint="0.79998168889431442"/>
  </sheetPr>
  <dimension ref="A5:C39"/>
  <sheetViews>
    <sheetView topLeftCell="A21" workbookViewId="0">
      <selection activeCell="A20" sqref="A20"/>
    </sheetView>
  </sheetViews>
  <sheetFormatPr defaultRowHeight="15"/>
  <sheetData>
    <row r="5" spans="1:3" ht="23.25">
      <c r="A5" s="18" t="s">
        <v>110</v>
      </c>
    </row>
    <row r="6" spans="1:3">
      <c r="A6" s="7" t="s">
        <v>111</v>
      </c>
    </row>
    <row r="7" spans="1:3">
      <c r="A7" s="7"/>
    </row>
    <row r="8" spans="1:3" ht="23.25">
      <c r="A8" s="19" t="s">
        <v>268</v>
      </c>
    </row>
    <row r="9" spans="1:3">
      <c r="A9" s="7"/>
    </row>
    <row r="10" spans="1:3" ht="18">
      <c r="A10" s="20" t="s">
        <v>269</v>
      </c>
      <c r="C10" s="35"/>
    </row>
    <row r="11" spans="1:3" ht="18">
      <c r="A11" s="20"/>
      <c r="C11" s="35"/>
    </row>
    <row r="12" spans="1:3">
      <c r="A12" s="7" t="s">
        <v>270</v>
      </c>
    </row>
    <row r="13" spans="1:3">
      <c r="A13" s="21" t="s">
        <v>271</v>
      </c>
    </row>
    <row r="14" spans="1:3">
      <c r="A14" s="21"/>
    </row>
    <row r="15" spans="1:3">
      <c r="A15" s="7" t="s">
        <v>272</v>
      </c>
    </row>
    <row r="16" spans="1:3">
      <c r="A16" s="21" t="s">
        <v>273</v>
      </c>
    </row>
    <row r="18" spans="1:1">
      <c r="A18" s="7" t="s">
        <v>274</v>
      </c>
    </row>
    <row r="19" spans="1:1">
      <c r="A19" s="21" t="s">
        <v>275</v>
      </c>
    </row>
    <row r="20" spans="1:1">
      <c r="A20" s="21"/>
    </row>
    <row r="21" spans="1:1">
      <c r="A21" s="7" t="s">
        <v>276</v>
      </c>
    </row>
    <row r="22" spans="1:1">
      <c r="A22" s="21" t="s">
        <v>277</v>
      </c>
    </row>
    <row r="23" spans="1:1">
      <c r="A23" s="21"/>
    </row>
    <row r="24" spans="1:1">
      <c r="A24" s="7" t="s">
        <v>278</v>
      </c>
    </row>
    <row r="25" spans="1:1">
      <c r="A25" s="21" t="s">
        <v>279</v>
      </c>
    </row>
    <row r="27" spans="1:1">
      <c r="A27" s="7" t="s">
        <v>280</v>
      </c>
    </row>
    <row r="28" spans="1:1">
      <c r="A28" s="21" t="s">
        <v>281</v>
      </c>
    </row>
    <row r="30" spans="1:1">
      <c r="A30" s="20" t="s">
        <v>282</v>
      </c>
    </row>
    <row r="32" spans="1:1">
      <c r="A32" s="7" t="s">
        <v>283</v>
      </c>
    </row>
    <row r="33" spans="1:1">
      <c r="A33" s="21" t="s">
        <v>284</v>
      </c>
    </row>
    <row r="35" spans="1:1">
      <c r="A35" s="7" t="s">
        <v>285</v>
      </c>
    </row>
    <row r="36" spans="1:1">
      <c r="A36" s="21" t="s">
        <v>286</v>
      </c>
    </row>
    <row r="38" spans="1:1">
      <c r="A38" s="7" t="s">
        <v>287</v>
      </c>
    </row>
    <row r="39" spans="1:1">
      <c r="A39" s="21" t="s">
        <v>288</v>
      </c>
    </row>
  </sheetData>
  <hyperlinks>
    <hyperlink ref="A19" location="'Priority populations Int 3'!A1" display="Priority populations interactive 3" xr:uid="{A2FC66AD-292E-454A-95E8-52795EA251AD}"/>
    <hyperlink ref="A28" location="'Priority populations Int 6'!A1" display="Priority populations interactive 6" xr:uid="{A6D1452C-D7D5-41CE-9E34-5E76A4EB3955}"/>
    <hyperlink ref="A22" location="'Priority populations Int 4'!A1" display="Priority populations interactive 4" xr:uid="{C415087A-619E-4C0F-84D3-33A6F5C17733}"/>
    <hyperlink ref="A25" location="'Priority populations Int 5'!A1" display="Priority populations interactive 5" xr:uid="{5E6B97F6-44A4-4C25-A29B-58A6684CFFD6}"/>
    <hyperlink ref="A16" location="'Priority populations Int 2'!A1" display="Priority populations interactive 2" xr:uid="{18B81E20-B87B-494D-83A2-8E7A4EE8EE80}"/>
    <hyperlink ref="A13" location="'Priority populations Int 1'!A1" display="Priority populations interactive 1" xr:uid="{73F5AD18-6024-4103-B096-D3986F98EEC4}"/>
    <hyperlink ref="A33" location="'Priority populations Int 7'!A1" display="Priority populations interactive 7" xr:uid="{A5C33853-F50E-4CB7-ADD7-B2BFACA61B9C}"/>
    <hyperlink ref="A36" location="'Priority populations Int 8'!A1" display="Priority populations interactive 8" xr:uid="{DB64A683-0399-4BCC-905E-8096ADEBCE49}"/>
    <hyperlink ref="A39" location="'Priority populations Int 9'!A1" display="Priority populations interactive 9" xr:uid="{38D240CE-DA3A-41BD-8577-1BBAE4AC00BA}"/>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A9174-BFB9-42D9-A557-77E62B010437}">
  <sheetPr>
    <tabColor theme="4" tint="0.79998168889431442"/>
  </sheetPr>
  <dimension ref="A1:F37"/>
  <sheetViews>
    <sheetView workbookViewId="0">
      <selection activeCell="A20" sqref="A20"/>
    </sheetView>
  </sheetViews>
  <sheetFormatPr defaultRowHeight="15"/>
  <cols>
    <col min="1" max="1" width="87.42578125" bestFit="1" customWidth="1"/>
    <col min="2" max="2" width="26.85546875" customWidth="1"/>
    <col min="3" max="3" width="21.85546875" customWidth="1"/>
    <col min="4" max="4" width="27.85546875" customWidth="1"/>
    <col min="5" max="5" width="12.140625" customWidth="1"/>
    <col min="6" max="6" width="17.7109375" bestFit="1" customWidth="1"/>
  </cols>
  <sheetData>
    <row r="1" spans="1:6" ht="33.75" customHeight="1">
      <c r="A1" s="1" t="s">
        <v>289</v>
      </c>
      <c r="B1" s="1"/>
      <c r="C1" s="1"/>
    </row>
    <row r="2" spans="1:6">
      <c r="A2" s="7" t="s">
        <v>290</v>
      </c>
      <c r="B2" s="68"/>
      <c r="C2" s="68"/>
    </row>
    <row r="4" spans="1:6">
      <c r="A4" s="7" t="s">
        <v>2</v>
      </c>
      <c r="B4" s="7" t="s">
        <v>57</v>
      </c>
      <c r="C4" s="7" t="s">
        <v>42</v>
      </c>
      <c r="D4" s="7" t="s">
        <v>58</v>
      </c>
      <c r="E4" s="17" t="s">
        <v>7</v>
      </c>
      <c r="F4" s="7"/>
    </row>
    <row r="5" spans="1:6">
      <c r="A5" s="3" t="s">
        <v>291</v>
      </c>
      <c r="B5" t="s">
        <v>292</v>
      </c>
      <c r="C5" t="s">
        <v>62</v>
      </c>
      <c r="D5" t="s">
        <v>62</v>
      </c>
      <c r="E5" s="10">
        <v>6.3</v>
      </c>
    </row>
    <row r="6" spans="1:6">
      <c r="A6" s="3" t="s">
        <v>291</v>
      </c>
      <c r="B6" t="s">
        <v>292</v>
      </c>
      <c r="C6" t="s">
        <v>67</v>
      </c>
      <c r="D6" t="s">
        <v>68</v>
      </c>
      <c r="E6">
        <v>6.3</v>
      </c>
    </row>
    <row r="7" spans="1:6">
      <c r="A7" s="3" t="s">
        <v>291</v>
      </c>
      <c r="B7" t="s">
        <v>292</v>
      </c>
      <c r="C7" t="s">
        <v>67</v>
      </c>
      <c r="D7" t="s">
        <v>69</v>
      </c>
      <c r="E7">
        <v>6.2</v>
      </c>
    </row>
    <row r="8" spans="1:6">
      <c r="A8" s="3" t="s">
        <v>291</v>
      </c>
      <c r="B8" t="s">
        <v>292</v>
      </c>
      <c r="C8" s="3" t="s">
        <v>293</v>
      </c>
      <c r="D8" s="3" t="s">
        <v>294</v>
      </c>
      <c r="E8" s="3">
        <v>9.1</v>
      </c>
    </row>
    <row r="9" spans="1:6">
      <c r="A9" s="3" t="s">
        <v>291</v>
      </c>
      <c r="B9" t="s">
        <v>292</v>
      </c>
      <c r="C9" s="3" t="s">
        <v>293</v>
      </c>
      <c r="D9" s="3" t="s">
        <v>295</v>
      </c>
      <c r="E9" s="3">
        <v>3.3</v>
      </c>
    </row>
    <row r="10" spans="1:6">
      <c r="A10" s="3" t="s">
        <v>291</v>
      </c>
      <c r="B10" t="s">
        <v>292</v>
      </c>
      <c r="C10" s="3" t="s">
        <v>293</v>
      </c>
      <c r="D10" s="3" t="s">
        <v>296</v>
      </c>
      <c r="E10" s="3">
        <v>3.2</v>
      </c>
    </row>
    <row r="11" spans="1:6">
      <c r="A11" s="3" t="s">
        <v>291</v>
      </c>
      <c r="B11" t="s">
        <v>292</v>
      </c>
      <c r="C11" s="3" t="s">
        <v>297</v>
      </c>
      <c r="D11" s="3" t="s">
        <v>298</v>
      </c>
      <c r="E11" s="3">
        <v>8.1</v>
      </c>
    </row>
    <row r="12" spans="1:6">
      <c r="A12" s="3" t="s">
        <v>291</v>
      </c>
      <c r="B12" t="s">
        <v>292</v>
      </c>
      <c r="C12" s="3" t="s">
        <v>297</v>
      </c>
      <c r="D12" s="3" t="s">
        <v>299</v>
      </c>
      <c r="E12" s="3">
        <v>3.1</v>
      </c>
    </row>
    <row r="13" spans="1:6">
      <c r="A13" s="3" t="s">
        <v>291</v>
      </c>
      <c r="B13" t="s">
        <v>292</v>
      </c>
      <c r="C13" s="3" t="s">
        <v>297</v>
      </c>
      <c r="D13" s="3" t="s">
        <v>300</v>
      </c>
      <c r="E13" s="3">
        <v>0.8</v>
      </c>
    </row>
    <row r="14" spans="1:6">
      <c r="A14" s="3" t="s">
        <v>291</v>
      </c>
      <c r="B14" t="s">
        <v>292</v>
      </c>
      <c r="C14" s="3" t="s">
        <v>301</v>
      </c>
      <c r="D14" s="3" t="s">
        <v>302</v>
      </c>
      <c r="E14" s="3">
        <v>4.9000000000000004</v>
      </c>
    </row>
    <row r="15" spans="1:6">
      <c r="A15" s="3" t="s">
        <v>291</v>
      </c>
      <c r="B15" t="s">
        <v>292</v>
      </c>
      <c r="C15" s="3" t="s">
        <v>301</v>
      </c>
      <c r="D15" s="3" t="s">
        <v>165</v>
      </c>
      <c r="E15">
        <v>8.4</v>
      </c>
    </row>
    <row r="16" spans="1:6">
      <c r="A16" s="3" t="s">
        <v>291</v>
      </c>
      <c r="B16" t="s">
        <v>292</v>
      </c>
      <c r="C16" s="3" t="s">
        <v>301</v>
      </c>
      <c r="D16" s="3" t="s">
        <v>166</v>
      </c>
      <c r="E16">
        <v>5.2</v>
      </c>
    </row>
    <row r="17" spans="1:5">
      <c r="A17" s="3" t="s">
        <v>291</v>
      </c>
      <c r="B17" t="s">
        <v>292</v>
      </c>
      <c r="C17" s="3" t="s">
        <v>301</v>
      </c>
      <c r="D17" s="3" t="s">
        <v>303</v>
      </c>
      <c r="E17">
        <v>7.3</v>
      </c>
    </row>
    <row r="18" spans="1:5">
      <c r="A18" s="3" t="s">
        <v>291</v>
      </c>
      <c r="B18" t="s">
        <v>292</v>
      </c>
      <c r="C18" s="3" t="s">
        <v>304</v>
      </c>
      <c r="D18" s="3" t="s">
        <v>89</v>
      </c>
      <c r="E18">
        <v>4.5999999999999996</v>
      </c>
    </row>
    <row r="19" spans="1:5">
      <c r="A19" s="3" t="s">
        <v>291</v>
      </c>
      <c r="B19" t="s">
        <v>292</v>
      </c>
      <c r="C19" s="3" t="s">
        <v>304</v>
      </c>
      <c r="D19" s="3" t="s">
        <v>90</v>
      </c>
      <c r="E19">
        <v>13</v>
      </c>
    </row>
    <row r="20" spans="1:5">
      <c r="A20" s="3" t="s">
        <v>305</v>
      </c>
      <c r="B20" t="s">
        <v>292</v>
      </c>
      <c r="C20" s="3" t="s">
        <v>62</v>
      </c>
      <c r="D20" s="3" t="s">
        <v>62</v>
      </c>
      <c r="E20">
        <v>59.4</v>
      </c>
    </row>
    <row r="21" spans="1:5">
      <c r="A21" s="3" t="s">
        <v>305</v>
      </c>
      <c r="B21" t="s">
        <v>292</v>
      </c>
      <c r="C21" s="3" t="s">
        <v>67</v>
      </c>
      <c r="D21" s="3" t="s">
        <v>68</v>
      </c>
      <c r="E21">
        <v>56.8</v>
      </c>
    </row>
    <row r="22" spans="1:5">
      <c r="A22" s="3" t="s">
        <v>305</v>
      </c>
      <c r="B22" t="s">
        <v>292</v>
      </c>
      <c r="C22" s="3" t="s">
        <v>67</v>
      </c>
      <c r="D22" s="3" t="s">
        <v>69</v>
      </c>
      <c r="E22" s="3">
        <v>62.4</v>
      </c>
    </row>
    <row r="23" spans="1:5">
      <c r="A23" s="3" t="s">
        <v>305</v>
      </c>
      <c r="B23" t="s">
        <v>292</v>
      </c>
      <c r="C23" s="3" t="s">
        <v>293</v>
      </c>
      <c r="D23" s="3" t="s">
        <v>294</v>
      </c>
      <c r="E23" s="3">
        <v>69.900000000000006</v>
      </c>
    </row>
    <row r="24" spans="1:5">
      <c r="A24" s="3" t="s">
        <v>305</v>
      </c>
      <c r="B24" t="s">
        <v>292</v>
      </c>
      <c r="C24" s="3" t="s">
        <v>293</v>
      </c>
      <c r="D24" s="3" t="s">
        <v>295</v>
      </c>
      <c r="E24" s="3">
        <v>37.9</v>
      </c>
    </row>
    <row r="25" spans="1:5">
      <c r="A25" s="3" t="s">
        <v>305</v>
      </c>
      <c r="B25" t="s">
        <v>292</v>
      </c>
      <c r="C25" s="3" t="s">
        <v>293</v>
      </c>
      <c r="D25" s="3" t="s">
        <v>296</v>
      </c>
      <c r="E25" s="3">
        <v>51.3</v>
      </c>
    </row>
    <row r="26" spans="1:5">
      <c r="A26" s="3" t="s">
        <v>305</v>
      </c>
      <c r="B26" t="s">
        <v>292</v>
      </c>
      <c r="C26" t="s">
        <v>301</v>
      </c>
      <c r="D26" t="s">
        <v>302</v>
      </c>
      <c r="E26" s="3">
        <v>50.2</v>
      </c>
    </row>
    <row r="27" spans="1:5">
      <c r="A27" s="3" t="s">
        <v>305</v>
      </c>
      <c r="B27" t="s">
        <v>292</v>
      </c>
      <c r="C27" t="s">
        <v>301</v>
      </c>
      <c r="D27" t="s">
        <v>165</v>
      </c>
      <c r="E27" s="3">
        <v>63.6</v>
      </c>
    </row>
    <row r="28" spans="1:5">
      <c r="A28" s="3" t="s">
        <v>305</v>
      </c>
      <c r="B28" t="s">
        <v>292</v>
      </c>
      <c r="C28" t="s">
        <v>301</v>
      </c>
      <c r="D28" t="s">
        <v>166</v>
      </c>
      <c r="E28" s="3">
        <v>67.2</v>
      </c>
    </row>
    <row r="29" spans="1:5">
      <c r="A29" s="3" t="s">
        <v>305</v>
      </c>
      <c r="B29" t="s">
        <v>292</v>
      </c>
      <c r="C29" t="s">
        <v>301</v>
      </c>
      <c r="D29" t="s">
        <v>303</v>
      </c>
      <c r="E29" s="3">
        <v>63.6</v>
      </c>
    </row>
    <row r="30" spans="1:5">
      <c r="A30" s="3" t="s">
        <v>305</v>
      </c>
      <c r="B30" t="s">
        <v>292</v>
      </c>
      <c r="C30" t="s">
        <v>304</v>
      </c>
      <c r="D30" t="s">
        <v>89</v>
      </c>
      <c r="E30" s="3">
        <v>52</v>
      </c>
    </row>
    <row r="31" spans="1:5">
      <c r="A31" s="3" t="s">
        <v>305</v>
      </c>
      <c r="B31" t="s">
        <v>292</v>
      </c>
      <c r="C31" t="s">
        <v>304</v>
      </c>
      <c r="D31" t="s">
        <v>90</v>
      </c>
      <c r="E31" s="3">
        <v>80</v>
      </c>
    </row>
    <row r="32" spans="1:5">
      <c r="A32" s="3" t="s">
        <v>305</v>
      </c>
      <c r="B32" t="s">
        <v>292</v>
      </c>
      <c r="C32" t="s">
        <v>297</v>
      </c>
      <c r="D32" t="s">
        <v>298</v>
      </c>
      <c r="E32" s="3">
        <v>63.7</v>
      </c>
    </row>
    <row r="33" spans="1:5">
      <c r="A33" s="3" t="s">
        <v>305</v>
      </c>
      <c r="B33" t="s">
        <v>292</v>
      </c>
      <c r="C33" t="s">
        <v>297</v>
      </c>
      <c r="D33" t="s">
        <v>299</v>
      </c>
      <c r="E33" s="3">
        <v>44.5</v>
      </c>
    </row>
    <row r="34" spans="1:5">
      <c r="A34" s="3" t="s">
        <v>305</v>
      </c>
      <c r="B34" t="s">
        <v>292</v>
      </c>
      <c r="C34" t="s">
        <v>297</v>
      </c>
      <c r="D34" t="s">
        <v>300</v>
      </c>
      <c r="E34" s="3">
        <v>28.8</v>
      </c>
    </row>
    <row r="37" spans="1:5">
      <c r="A37" s="16"/>
    </row>
  </sheetData>
  <mergeCells count="1">
    <mergeCell ref="A1:C1"/>
  </mergeCell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8304F-5BA1-48FE-993D-EA1D7BAA78DD}">
  <sheetPr>
    <tabColor theme="4" tint="0.79998168889431442"/>
  </sheetPr>
  <dimension ref="A1:F34"/>
  <sheetViews>
    <sheetView workbookViewId="0">
      <selection activeCell="A20" sqref="A20"/>
    </sheetView>
  </sheetViews>
  <sheetFormatPr defaultRowHeight="15"/>
  <cols>
    <col min="1" max="1" width="90.5703125" customWidth="1"/>
    <col min="2" max="2" width="28.42578125" customWidth="1"/>
    <col min="3" max="3" width="21.7109375" customWidth="1"/>
    <col min="4" max="4" width="25.7109375" customWidth="1"/>
    <col min="5" max="5" width="11.28515625" customWidth="1"/>
    <col min="6" max="6" width="17.7109375" bestFit="1" customWidth="1"/>
  </cols>
  <sheetData>
    <row r="1" spans="1:6" ht="33.75" customHeight="1">
      <c r="A1" s="1" t="s">
        <v>306</v>
      </c>
      <c r="B1" s="1"/>
      <c r="C1" s="1"/>
    </row>
    <row r="2" spans="1:6">
      <c r="A2" s="7" t="s">
        <v>290</v>
      </c>
      <c r="B2" s="68"/>
      <c r="C2" s="68"/>
    </row>
    <row r="3" spans="1:6">
      <c r="A3" s="7"/>
      <c r="B3" s="7"/>
      <c r="C3" s="7"/>
      <c r="D3" s="7"/>
      <c r="E3" s="7"/>
      <c r="F3" s="7"/>
    </row>
    <row r="4" spans="1:6">
      <c r="A4" s="7" t="s">
        <v>2</v>
      </c>
      <c r="B4" s="7" t="s">
        <v>57</v>
      </c>
      <c r="C4" s="7" t="s">
        <v>42</v>
      </c>
      <c r="D4" s="7" t="s">
        <v>58</v>
      </c>
      <c r="E4" s="17" t="s">
        <v>7</v>
      </c>
      <c r="F4" s="7"/>
    </row>
    <row r="5" spans="1:6">
      <c r="A5" s="3" t="s">
        <v>307</v>
      </c>
      <c r="B5" s="3" t="s">
        <v>308</v>
      </c>
      <c r="C5" t="s">
        <v>62</v>
      </c>
      <c r="D5" t="s">
        <v>62</v>
      </c>
      <c r="E5">
        <v>1.8</v>
      </c>
    </row>
    <row r="6" spans="1:6">
      <c r="A6" s="3" t="s">
        <v>307</v>
      </c>
      <c r="B6" s="3" t="s">
        <v>308</v>
      </c>
      <c r="C6" t="s">
        <v>67</v>
      </c>
      <c r="D6" t="s">
        <v>68</v>
      </c>
      <c r="E6">
        <v>1.6</v>
      </c>
    </row>
    <row r="7" spans="1:6">
      <c r="A7" s="3" t="s">
        <v>307</v>
      </c>
      <c r="B7" s="3" t="s">
        <v>308</v>
      </c>
      <c r="C7" t="s">
        <v>67</v>
      </c>
      <c r="D7" t="s">
        <v>69</v>
      </c>
      <c r="E7">
        <v>2</v>
      </c>
    </row>
    <row r="8" spans="1:6">
      <c r="A8" s="3" t="s">
        <v>307</v>
      </c>
      <c r="B8" s="3" t="s">
        <v>308</v>
      </c>
      <c r="C8" s="3" t="s">
        <v>293</v>
      </c>
      <c r="D8" s="3" t="s">
        <v>294</v>
      </c>
      <c r="E8" s="3">
        <v>2.1</v>
      </c>
    </row>
    <row r="9" spans="1:6">
      <c r="A9" s="3" t="s">
        <v>307</v>
      </c>
      <c r="B9" s="3" t="s">
        <v>308</v>
      </c>
      <c r="C9" s="3" t="s">
        <v>293</v>
      </c>
      <c r="D9" s="3" t="s">
        <v>295</v>
      </c>
      <c r="E9" s="3">
        <v>1.1000000000000001</v>
      </c>
    </row>
    <row r="10" spans="1:6">
      <c r="A10" s="3" t="s">
        <v>307</v>
      </c>
      <c r="B10" s="3" t="s">
        <v>308</v>
      </c>
      <c r="C10" s="3" t="s">
        <v>293</v>
      </c>
      <c r="D10" s="3" t="s">
        <v>296</v>
      </c>
      <c r="E10" s="3">
        <v>1.2</v>
      </c>
    </row>
    <row r="11" spans="1:6">
      <c r="A11" s="3" t="s">
        <v>307</v>
      </c>
      <c r="B11" s="3" t="s">
        <v>308</v>
      </c>
      <c r="C11" s="3" t="s">
        <v>297</v>
      </c>
      <c r="D11" s="3" t="s">
        <v>298</v>
      </c>
      <c r="E11" s="3">
        <v>2</v>
      </c>
    </row>
    <row r="12" spans="1:6">
      <c r="A12" s="3" t="s">
        <v>307</v>
      </c>
      <c r="B12" s="3" t="s">
        <v>308</v>
      </c>
      <c r="C12" s="3" t="s">
        <v>297</v>
      </c>
      <c r="D12" s="3" t="s">
        <v>299</v>
      </c>
      <c r="E12" s="3">
        <v>1.2</v>
      </c>
    </row>
    <row r="13" spans="1:6">
      <c r="A13" s="3" t="s">
        <v>307</v>
      </c>
      <c r="B13" s="3" t="s">
        <v>308</v>
      </c>
      <c r="C13" s="3" t="s">
        <v>297</v>
      </c>
      <c r="D13" s="3" t="s">
        <v>300</v>
      </c>
      <c r="E13" s="3">
        <v>1.3</v>
      </c>
    </row>
    <row r="14" spans="1:6">
      <c r="A14" s="3" t="s">
        <v>307</v>
      </c>
      <c r="B14" s="3" t="s">
        <v>308</v>
      </c>
      <c r="C14" s="3" t="s">
        <v>301</v>
      </c>
      <c r="D14" s="3" t="s">
        <v>302</v>
      </c>
      <c r="E14" s="3">
        <v>1.3</v>
      </c>
    </row>
    <row r="15" spans="1:6">
      <c r="A15" s="3" t="s">
        <v>307</v>
      </c>
      <c r="B15" s="3" t="s">
        <v>308</v>
      </c>
      <c r="C15" s="3" t="s">
        <v>301</v>
      </c>
      <c r="D15" s="3" t="s">
        <v>165</v>
      </c>
      <c r="E15" s="3">
        <v>1.7</v>
      </c>
    </row>
    <row r="16" spans="1:6">
      <c r="A16" s="3" t="s">
        <v>307</v>
      </c>
      <c r="B16" s="3" t="s">
        <v>308</v>
      </c>
      <c r="C16" s="3" t="s">
        <v>301</v>
      </c>
      <c r="D16" s="3" t="s">
        <v>166</v>
      </c>
      <c r="E16" s="3">
        <v>2.4</v>
      </c>
    </row>
    <row r="17" spans="1:5">
      <c r="A17" s="3" t="s">
        <v>307</v>
      </c>
      <c r="B17" s="3" t="s">
        <v>308</v>
      </c>
      <c r="C17" s="3" t="s">
        <v>301</v>
      </c>
      <c r="D17" s="3" t="s">
        <v>303</v>
      </c>
      <c r="E17" s="3">
        <v>2.5</v>
      </c>
    </row>
    <row r="18" spans="1:5">
      <c r="A18" s="3" t="s">
        <v>307</v>
      </c>
      <c r="B18" s="3" t="s">
        <v>308</v>
      </c>
      <c r="C18" s="3" t="s">
        <v>304</v>
      </c>
      <c r="D18" s="3" t="s">
        <v>89</v>
      </c>
      <c r="E18" s="3">
        <v>1.6</v>
      </c>
    </row>
    <row r="19" spans="1:5">
      <c r="A19" s="3" t="s">
        <v>307</v>
      </c>
      <c r="B19" s="3" t="s">
        <v>308</v>
      </c>
      <c r="C19" s="3" t="s">
        <v>304</v>
      </c>
      <c r="D19" s="3" t="s">
        <v>90</v>
      </c>
      <c r="E19" s="3">
        <v>2.1</v>
      </c>
    </row>
    <row r="20" spans="1:5">
      <c r="A20" s="3" t="s">
        <v>309</v>
      </c>
      <c r="B20" s="3" t="s">
        <v>308</v>
      </c>
      <c r="C20" s="3" t="s">
        <v>62</v>
      </c>
      <c r="D20" s="3" t="s">
        <v>62</v>
      </c>
      <c r="E20" s="3">
        <v>46.2</v>
      </c>
    </row>
    <row r="21" spans="1:5">
      <c r="A21" s="3" t="s">
        <v>309</v>
      </c>
      <c r="B21" s="3" t="s">
        <v>308</v>
      </c>
      <c r="C21" s="3" t="s">
        <v>67</v>
      </c>
      <c r="D21" s="3" t="s">
        <v>68</v>
      </c>
      <c r="E21" s="3">
        <v>47.9</v>
      </c>
    </row>
    <row r="22" spans="1:5">
      <c r="A22" s="3" t="s">
        <v>309</v>
      </c>
      <c r="B22" s="3" t="s">
        <v>308</v>
      </c>
      <c r="C22" s="3" t="s">
        <v>67</v>
      </c>
      <c r="D22" s="3" t="s">
        <v>69</v>
      </c>
      <c r="E22" s="3">
        <v>44.6</v>
      </c>
    </row>
    <row r="23" spans="1:5">
      <c r="A23" s="3" t="s">
        <v>309</v>
      </c>
      <c r="B23" s="3" t="s">
        <v>308</v>
      </c>
      <c r="C23" s="3" t="s">
        <v>293</v>
      </c>
      <c r="D23" s="3" t="s">
        <v>294</v>
      </c>
      <c r="E23" s="3">
        <v>43.2</v>
      </c>
    </row>
    <row r="24" spans="1:5">
      <c r="A24" s="3" t="s">
        <v>309</v>
      </c>
      <c r="B24" s="3" t="s">
        <v>308</v>
      </c>
      <c r="C24" s="3" t="s">
        <v>293</v>
      </c>
      <c r="D24" s="3" t="s">
        <v>295</v>
      </c>
      <c r="E24" s="3">
        <v>41.3</v>
      </c>
    </row>
    <row r="25" spans="1:5">
      <c r="A25" s="3" t="s">
        <v>309</v>
      </c>
      <c r="B25" s="3" t="s">
        <v>308</v>
      </c>
      <c r="C25" s="3" t="s">
        <v>293</v>
      </c>
      <c r="D25" s="3" t="s">
        <v>296</v>
      </c>
      <c r="E25" s="3">
        <v>42.2</v>
      </c>
    </row>
    <row r="26" spans="1:5">
      <c r="A26" s="3" t="s">
        <v>309</v>
      </c>
      <c r="B26" s="3" t="s">
        <v>308</v>
      </c>
      <c r="C26" s="3" t="s">
        <v>301</v>
      </c>
      <c r="D26" s="3" t="s">
        <v>302</v>
      </c>
      <c r="E26" s="3">
        <v>38.5</v>
      </c>
    </row>
    <row r="27" spans="1:5">
      <c r="A27" s="3" t="s">
        <v>309</v>
      </c>
      <c r="B27" s="3" t="s">
        <v>308</v>
      </c>
      <c r="C27" t="s">
        <v>301</v>
      </c>
      <c r="D27" t="s">
        <v>165</v>
      </c>
      <c r="E27" s="3">
        <v>47.7</v>
      </c>
    </row>
    <row r="28" spans="1:5">
      <c r="A28" s="3" t="s">
        <v>309</v>
      </c>
      <c r="B28" s="3" t="s">
        <v>308</v>
      </c>
      <c r="C28" t="s">
        <v>301</v>
      </c>
      <c r="D28" t="s">
        <v>166</v>
      </c>
      <c r="E28" s="3">
        <v>47.7</v>
      </c>
    </row>
    <row r="29" spans="1:5">
      <c r="A29" s="3" t="s">
        <v>309</v>
      </c>
      <c r="B29" s="3" t="s">
        <v>308</v>
      </c>
      <c r="C29" t="s">
        <v>301</v>
      </c>
      <c r="D29" t="s">
        <v>303</v>
      </c>
      <c r="E29" s="3">
        <v>58.5</v>
      </c>
    </row>
    <row r="30" spans="1:5">
      <c r="A30" s="3" t="s">
        <v>309</v>
      </c>
      <c r="B30" s="3" t="s">
        <v>308</v>
      </c>
      <c r="C30" t="s">
        <v>304</v>
      </c>
      <c r="D30" t="s">
        <v>89</v>
      </c>
      <c r="E30" s="3">
        <v>43</v>
      </c>
    </row>
    <row r="31" spans="1:5">
      <c r="A31" s="3" t="s">
        <v>309</v>
      </c>
      <c r="B31" s="3" t="s">
        <v>308</v>
      </c>
      <c r="C31" t="s">
        <v>304</v>
      </c>
      <c r="D31" t="s">
        <v>90</v>
      </c>
      <c r="E31" s="3">
        <v>48.1</v>
      </c>
    </row>
    <row r="32" spans="1:5">
      <c r="A32" s="3" t="s">
        <v>309</v>
      </c>
      <c r="B32" s="3" t="s">
        <v>308</v>
      </c>
      <c r="C32" t="s">
        <v>297</v>
      </c>
      <c r="D32" t="s">
        <v>298</v>
      </c>
      <c r="E32" s="3">
        <v>50.6</v>
      </c>
    </row>
    <row r="33" spans="1:5">
      <c r="A33" s="3" t="s">
        <v>309</v>
      </c>
      <c r="B33" s="3" t="s">
        <v>308</v>
      </c>
      <c r="C33" t="s">
        <v>297</v>
      </c>
      <c r="D33" t="s">
        <v>299</v>
      </c>
      <c r="E33" s="3">
        <v>32.6</v>
      </c>
    </row>
    <row r="34" spans="1:5">
      <c r="A34" s="3" t="s">
        <v>309</v>
      </c>
      <c r="B34" s="3" t="s">
        <v>308</v>
      </c>
      <c r="C34" t="s">
        <v>297</v>
      </c>
      <c r="D34" t="s">
        <v>300</v>
      </c>
      <c r="E34" s="3">
        <v>40.5</v>
      </c>
    </row>
  </sheetData>
  <mergeCells count="1">
    <mergeCell ref="A1:C1"/>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6CD6F-96E5-4808-AB17-8858BFC2942D}">
  <sheetPr>
    <tabColor theme="4" tint="0.79998168889431442"/>
  </sheetPr>
  <dimension ref="A1:I34"/>
  <sheetViews>
    <sheetView workbookViewId="0">
      <selection activeCell="A20" sqref="A20"/>
    </sheetView>
  </sheetViews>
  <sheetFormatPr defaultRowHeight="15"/>
  <cols>
    <col min="1" max="1" width="62.140625" customWidth="1"/>
    <col min="2" max="2" width="27.5703125" customWidth="1"/>
    <col min="3" max="3" width="37.28515625" customWidth="1"/>
    <col min="4" max="4" width="22.85546875" customWidth="1"/>
    <col min="5" max="5" width="20.5703125" customWidth="1"/>
    <col min="6" max="6" width="12.140625" customWidth="1"/>
  </cols>
  <sheetData>
    <row r="1" spans="1:9" ht="33.75" customHeight="1">
      <c r="A1" s="1" t="s">
        <v>310</v>
      </c>
      <c r="B1" s="1"/>
      <c r="C1" s="1"/>
    </row>
    <row r="2" spans="1:9">
      <c r="A2" s="7" t="s">
        <v>290</v>
      </c>
      <c r="B2" s="68"/>
      <c r="C2" s="68"/>
    </row>
    <row r="3" spans="1:9">
      <c r="A3" s="7"/>
      <c r="B3" s="7"/>
      <c r="C3" s="7"/>
      <c r="D3" s="7"/>
      <c r="E3" s="7"/>
      <c r="F3" s="7"/>
    </row>
    <row r="4" spans="1:9">
      <c r="A4" s="7" t="s">
        <v>2</v>
      </c>
      <c r="B4" s="7" t="s">
        <v>57</v>
      </c>
      <c r="C4" s="7" t="s">
        <v>311</v>
      </c>
      <c r="D4" s="7" t="s">
        <v>42</v>
      </c>
      <c r="E4" s="7" t="s">
        <v>58</v>
      </c>
      <c r="F4" s="17" t="s">
        <v>7</v>
      </c>
      <c r="G4" s="7"/>
      <c r="H4" s="7"/>
      <c r="I4" s="7"/>
    </row>
    <row r="5" spans="1:9">
      <c r="A5" t="s">
        <v>312</v>
      </c>
      <c r="B5" t="s">
        <v>313</v>
      </c>
      <c r="C5" t="s">
        <v>314</v>
      </c>
      <c r="D5" t="s">
        <v>62</v>
      </c>
      <c r="E5" t="s">
        <v>62</v>
      </c>
      <c r="F5">
        <v>77.599999999999994</v>
      </c>
    </row>
    <row r="6" spans="1:9">
      <c r="A6" t="s">
        <v>312</v>
      </c>
      <c r="B6" t="s">
        <v>313</v>
      </c>
      <c r="C6" t="s">
        <v>314</v>
      </c>
      <c r="D6" t="s">
        <v>67</v>
      </c>
      <c r="E6" t="s">
        <v>68</v>
      </c>
      <c r="F6">
        <v>77.599999999999994</v>
      </c>
    </row>
    <row r="7" spans="1:9">
      <c r="A7" t="s">
        <v>312</v>
      </c>
      <c r="B7" t="s">
        <v>313</v>
      </c>
      <c r="C7" t="s">
        <v>314</v>
      </c>
      <c r="D7" t="s">
        <v>67</v>
      </c>
      <c r="E7" t="s">
        <v>69</v>
      </c>
      <c r="F7">
        <v>77.599999999999994</v>
      </c>
    </row>
    <row r="8" spans="1:9">
      <c r="A8" t="s">
        <v>312</v>
      </c>
      <c r="B8" t="s">
        <v>313</v>
      </c>
      <c r="C8" t="s">
        <v>314</v>
      </c>
      <c r="D8" s="3" t="s">
        <v>293</v>
      </c>
      <c r="E8" s="3" t="s">
        <v>294</v>
      </c>
      <c r="F8">
        <v>75.2</v>
      </c>
    </row>
    <row r="9" spans="1:9">
      <c r="A9" t="s">
        <v>312</v>
      </c>
      <c r="B9" t="s">
        <v>313</v>
      </c>
      <c r="C9" t="s">
        <v>314</v>
      </c>
      <c r="D9" s="3" t="s">
        <v>293</v>
      </c>
      <c r="E9" s="3" t="s">
        <v>295</v>
      </c>
      <c r="F9">
        <v>78.8</v>
      </c>
    </row>
    <row r="10" spans="1:9">
      <c r="A10" t="s">
        <v>312</v>
      </c>
      <c r="B10" t="s">
        <v>313</v>
      </c>
      <c r="C10" t="s">
        <v>314</v>
      </c>
      <c r="D10" s="3" t="s">
        <v>293</v>
      </c>
      <c r="E10" s="3" t="s">
        <v>296</v>
      </c>
      <c r="F10">
        <v>82.1</v>
      </c>
    </row>
    <row r="11" spans="1:9">
      <c r="A11" t="s">
        <v>312</v>
      </c>
      <c r="B11" t="s">
        <v>313</v>
      </c>
      <c r="C11" t="s">
        <v>314</v>
      </c>
      <c r="D11" t="s">
        <v>297</v>
      </c>
      <c r="E11" t="s">
        <v>298</v>
      </c>
      <c r="F11">
        <v>75.599999999999994</v>
      </c>
    </row>
    <row r="12" spans="1:9">
      <c r="A12" t="s">
        <v>312</v>
      </c>
      <c r="B12" t="s">
        <v>313</v>
      </c>
      <c r="C12" t="s">
        <v>314</v>
      </c>
      <c r="D12" t="s">
        <v>297</v>
      </c>
      <c r="E12" t="s">
        <v>299</v>
      </c>
      <c r="F12">
        <v>83.6</v>
      </c>
    </row>
    <row r="13" spans="1:9">
      <c r="A13" t="s">
        <v>312</v>
      </c>
      <c r="B13" t="s">
        <v>313</v>
      </c>
      <c r="C13" t="s">
        <v>314</v>
      </c>
      <c r="D13" t="s">
        <v>297</v>
      </c>
      <c r="E13" t="s">
        <v>300</v>
      </c>
      <c r="F13">
        <v>83.2</v>
      </c>
    </row>
    <row r="14" spans="1:9">
      <c r="A14" t="s">
        <v>312</v>
      </c>
      <c r="B14" t="s">
        <v>313</v>
      </c>
      <c r="C14" t="s">
        <v>314</v>
      </c>
      <c r="D14" t="s">
        <v>301</v>
      </c>
      <c r="E14" t="s">
        <v>302</v>
      </c>
      <c r="F14">
        <v>80.599999999999994</v>
      </c>
    </row>
    <row r="15" spans="1:9">
      <c r="A15" t="s">
        <v>312</v>
      </c>
      <c r="B15" t="s">
        <v>313</v>
      </c>
      <c r="C15" t="s">
        <v>314</v>
      </c>
      <c r="D15" t="s">
        <v>301</v>
      </c>
      <c r="E15" t="s">
        <v>165</v>
      </c>
      <c r="F15">
        <v>70</v>
      </c>
    </row>
    <row r="16" spans="1:9">
      <c r="A16" t="s">
        <v>312</v>
      </c>
      <c r="B16" t="s">
        <v>313</v>
      </c>
      <c r="C16" t="s">
        <v>314</v>
      </c>
      <c r="D16" t="s">
        <v>301</v>
      </c>
      <c r="E16" t="s">
        <v>166</v>
      </c>
      <c r="F16">
        <v>83.6</v>
      </c>
    </row>
    <row r="17" spans="1:6">
      <c r="A17" t="s">
        <v>312</v>
      </c>
      <c r="B17" t="s">
        <v>313</v>
      </c>
      <c r="C17" t="s">
        <v>314</v>
      </c>
      <c r="D17" t="s">
        <v>301</v>
      </c>
      <c r="E17" t="s">
        <v>303</v>
      </c>
      <c r="F17">
        <v>72.7</v>
      </c>
    </row>
    <row r="18" spans="1:6">
      <c r="A18" t="s">
        <v>312</v>
      </c>
      <c r="B18" t="s">
        <v>313</v>
      </c>
      <c r="C18" t="s">
        <v>314</v>
      </c>
      <c r="D18" t="s">
        <v>304</v>
      </c>
      <c r="E18" t="s">
        <v>89</v>
      </c>
      <c r="F18">
        <v>87.7</v>
      </c>
    </row>
    <row r="19" spans="1:6">
      <c r="A19" t="s">
        <v>312</v>
      </c>
      <c r="B19" t="s">
        <v>313</v>
      </c>
      <c r="C19" t="s">
        <v>314</v>
      </c>
      <c r="D19" t="s">
        <v>304</v>
      </c>
      <c r="E19" t="s">
        <v>90</v>
      </c>
      <c r="F19">
        <v>56.1</v>
      </c>
    </row>
    <row r="20" spans="1:6">
      <c r="A20" s="26" t="s">
        <v>312</v>
      </c>
      <c r="B20" s="26" t="s">
        <v>313</v>
      </c>
      <c r="C20" s="26" t="s">
        <v>315</v>
      </c>
      <c r="D20" s="26" t="s">
        <v>62</v>
      </c>
      <c r="E20" s="26" t="s">
        <v>62</v>
      </c>
      <c r="F20" s="26">
        <v>68.8</v>
      </c>
    </row>
    <row r="21" spans="1:6">
      <c r="A21" t="s">
        <v>312</v>
      </c>
      <c r="B21" t="s">
        <v>313</v>
      </c>
      <c r="C21" t="s">
        <v>315</v>
      </c>
      <c r="D21" t="s">
        <v>67</v>
      </c>
      <c r="E21" t="s">
        <v>68</v>
      </c>
      <c r="F21">
        <v>66</v>
      </c>
    </row>
    <row r="22" spans="1:6">
      <c r="A22" t="s">
        <v>312</v>
      </c>
      <c r="B22" t="s">
        <v>313</v>
      </c>
      <c r="C22" t="s">
        <v>315</v>
      </c>
      <c r="D22" t="s">
        <v>67</v>
      </c>
      <c r="E22" t="s">
        <v>69</v>
      </c>
      <c r="F22">
        <v>71.3</v>
      </c>
    </row>
    <row r="23" spans="1:6">
      <c r="A23" t="s">
        <v>312</v>
      </c>
      <c r="B23" t="s">
        <v>313</v>
      </c>
      <c r="C23" t="s">
        <v>315</v>
      </c>
      <c r="D23" s="3" t="s">
        <v>293</v>
      </c>
      <c r="E23" s="3" t="s">
        <v>294</v>
      </c>
      <c r="F23">
        <v>64.099999999999994</v>
      </c>
    </row>
    <row r="24" spans="1:6">
      <c r="A24" t="s">
        <v>312</v>
      </c>
      <c r="B24" t="s">
        <v>313</v>
      </c>
      <c r="C24" t="s">
        <v>315</v>
      </c>
      <c r="D24" s="3" t="s">
        <v>293</v>
      </c>
      <c r="E24" s="3" t="s">
        <v>295</v>
      </c>
      <c r="F24">
        <v>73.599999999999994</v>
      </c>
    </row>
    <row r="25" spans="1:6">
      <c r="A25" t="s">
        <v>312</v>
      </c>
      <c r="B25" t="s">
        <v>313</v>
      </c>
      <c r="C25" t="s">
        <v>315</v>
      </c>
      <c r="D25" s="3" t="s">
        <v>293</v>
      </c>
      <c r="E25" s="3" t="s">
        <v>296</v>
      </c>
      <c r="F25">
        <v>71.3</v>
      </c>
    </row>
    <row r="26" spans="1:6">
      <c r="A26" t="s">
        <v>312</v>
      </c>
      <c r="B26" t="s">
        <v>313</v>
      </c>
      <c r="C26" t="s">
        <v>315</v>
      </c>
      <c r="D26" t="s">
        <v>297</v>
      </c>
      <c r="E26" t="s">
        <v>298</v>
      </c>
      <c r="F26">
        <v>63.8</v>
      </c>
    </row>
    <row r="27" spans="1:6">
      <c r="A27" t="s">
        <v>312</v>
      </c>
      <c r="B27" t="s">
        <v>313</v>
      </c>
      <c r="C27" t="s">
        <v>315</v>
      </c>
      <c r="D27" t="s">
        <v>297</v>
      </c>
      <c r="E27" t="s">
        <v>299</v>
      </c>
      <c r="F27">
        <v>76.5</v>
      </c>
    </row>
    <row r="28" spans="1:6">
      <c r="A28" t="s">
        <v>312</v>
      </c>
      <c r="B28" t="s">
        <v>313</v>
      </c>
      <c r="C28" t="s">
        <v>315</v>
      </c>
      <c r="D28" t="s">
        <v>297</v>
      </c>
      <c r="E28" t="s">
        <v>300</v>
      </c>
      <c r="F28">
        <v>72.400000000000006</v>
      </c>
    </row>
    <row r="29" spans="1:6">
      <c r="A29" t="s">
        <v>312</v>
      </c>
      <c r="B29" t="s">
        <v>313</v>
      </c>
      <c r="C29" t="s">
        <v>315</v>
      </c>
      <c r="D29" t="s">
        <v>301</v>
      </c>
      <c r="E29" t="s">
        <v>302</v>
      </c>
      <c r="F29">
        <v>69</v>
      </c>
    </row>
    <row r="30" spans="1:6">
      <c r="A30" t="s">
        <v>312</v>
      </c>
      <c r="B30" t="s">
        <v>313</v>
      </c>
      <c r="C30" t="s">
        <v>315</v>
      </c>
      <c r="D30" t="s">
        <v>301</v>
      </c>
      <c r="E30" t="s">
        <v>165</v>
      </c>
      <c r="F30">
        <v>70.7</v>
      </c>
    </row>
    <row r="31" spans="1:6">
      <c r="A31" t="s">
        <v>312</v>
      </c>
      <c r="B31" t="s">
        <v>313</v>
      </c>
      <c r="C31" t="s">
        <v>315</v>
      </c>
      <c r="D31" t="s">
        <v>301</v>
      </c>
      <c r="E31" t="s">
        <v>166</v>
      </c>
      <c r="F31">
        <v>66.900000000000006</v>
      </c>
    </row>
    <row r="32" spans="1:6">
      <c r="A32" t="s">
        <v>312</v>
      </c>
      <c r="B32" t="s">
        <v>313</v>
      </c>
      <c r="C32" t="s">
        <v>315</v>
      </c>
      <c r="D32" t="s">
        <v>301</v>
      </c>
      <c r="E32" t="s">
        <v>303</v>
      </c>
      <c r="F32">
        <v>67.900000000000006</v>
      </c>
    </row>
    <row r="33" spans="1:6">
      <c r="A33" t="s">
        <v>312</v>
      </c>
      <c r="B33" t="s">
        <v>313</v>
      </c>
      <c r="C33" t="s">
        <v>315</v>
      </c>
      <c r="D33" t="s">
        <v>304</v>
      </c>
      <c r="E33" t="s">
        <v>89</v>
      </c>
      <c r="F33">
        <v>100</v>
      </c>
    </row>
    <row r="34" spans="1:6">
      <c r="A34" t="s">
        <v>312</v>
      </c>
      <c r="B34" t="s">
        <v>313</v>
      </c>
      <c r="C34" t="s">
        <v>315</v>
      </c>
      <c r="D34" t="s">
        <v>304</v>
      </c>
      <c r="E34" t="s">
        <v>90</v>
      </c>
      <c r="F34">
        <v>0</v>
      </c>
    </row>
  </sheetData>
  <mergeCells count="1">
    <mergeCell ref="A1:C1"/>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BF833-1E40-4F1A-BCD1-AA497C493A4A}">
  <sheetPr>
    <tabColor theme="4" tint="0.79998168889431442"/>
  </sheetPr>
  <dimension ref="A1:F19"/>
  <sheetViews>
    <sheetView workbookViewId="0">
      <selection activeCell="A20" sqref="A20"/>
    </sheetView>
  </sheetViews>
  <sheetFormatPr defaultRowHeight="15"/>
  <cols>
    <col min="1" max="1" width="90" customWidth="1"/>
    <col min="2" max="2" width="27.5703125" customWidth="1"/>
    <col min="3" max="3" width="29" customWidth="1"/>
    <col min="4" max="4" width="24.7109375" customWidth="1"/>
  </cols>
  <sheetData>
    <row r="1" spans="1:6" ht="33.75" customHeight="1">
      <c r="A1" s="1" t="s">
        <v>316</v>
      </c>
      <c r="B1" s="1"/>
      <c r="C1" s="1"/>
    </row>
    <row r="2" spans="1:6">
      <c r="A2" s="7" t="s">
        <v>290</v>
      </c>
      <c r="B2" s="68"/>
      <c r="C2" s="68"/>
    </row>
    <row r="3" spans="1:6">
      <c r="A3" s="7"/>
      <c r="B3" s="7"/>
      <c r="C3" s="7"/>
      <c r="D3" s="7"/>
      <c r="E3" s="7"/>
      <c r="F3" s="7"/>
    </row>
    <row r="4" spans="1:6">
      <c r="A4" s="7" t="s">
        <v>2</v>
      </c>
      <c r="B4" s="7" t="s">
        <v>57</v>
      </c>
      <c r="C4" s="7" t="s">
        <v>42</v>
      </c>
      <c r="D4" s="7" t="s">
        <v>58</v>
      </c>
      <c r="E4" s="7" t="s">
        <v>7</v>
      </c>
    </row>
    <row r="5" spans="1:6">
      <c r="A5" t="s">
        <v>317</v>
      </c>
      <c r="B5" t="s">
        <v>313</v>
      </c>
      <c r="C5" t="s">
        <v>62</v>
      </c>
      <c r="D5" t="s">
        <v>62</v>
      </c>
      <c r="E5">
        <v>75.400000000000006</v>
      </c>
    </row>
    <row r="6" spans="1:6">
      <c r="A6" t="s">
        <v>317</v>
      </c>
      <c r="B6" t="s">
        <v>313</v>
      </c>
      <c r="C6" t="s">
        <v>67</v>
      </c>
      <c r="D6" t="s">
        <v>68</v>
      </c>
      <c r="E6">
        <v>73.900000000000006</v>
      </c>
    </row>
    <row r="7" spans="1:6">
      <c r="A7" t="s">
        <v>317</v>
      </c>
      <c r="B7" t="s">
        <v>313</v>
      </c>
      <c r="C7" t="s">
        <v>67</v>
      </c>
      <c r="D7" t="s">
        <v>69</v>
      </c>
      <c r="E7">
        <v>76.8</v>
      </c>
    </row>
    <row r="8" spans="1:6">
      <c r="A8" t="s">
        <v>317</v>
      </c>
      <c r="B8" t="s">
        <v>313</v>
      </c>
      <c r="C8" s="3" t="s">
        <v>293</v>
      </c>
      <c r="D8" s="3" t="s">
        <v>294</v>
      </c>
      <c r="E8">
        <v>83.3</v>
      </c>
    </row>
    <row r="9" spans="1:6">
      <c r="A9" t="s">
        <v>317</v>
      </c>
      <c r="B9" t="s">
        <v>313</v>
      </c>
      <c r="C9" s="3" t="s">
        <v>293</v>
      </c>
      <c r="D9" s="3" t="s">
        <v>295</v>
      </c>
      <c r="E9">
        <v>73.900000000000006</v>
      </c>
    </row>
    <row r="10" spans="1:6">
      <c r="A10" t="s">
        <v>317</v>
      </c>
      <c r="B10" t="s">
        <v>313</v>
      </c>
      <c r="C10" s="3" t="s">
        <v>293</v>
      </c>
      <c r="D10" s="3" t="s">
        <v>296</v>
      </c>
      <c r="E10">
        <v>61.9</v>
      </c>
    </row>
    <row r="11" spans="1:6">
      <c r="A11" t="s">
        <v>317</v>
      </c>
      <c r="B11" t="s">
        <v>313</v>
      </c>
      <c r="C11" t="s">
        <v>297</v>
      </c>
      <c r="D11" t="s">
        <v>298</v>
      </c>
      <c r="E11">
        <v>88.1</v>
      </c>
    </row>
    <row r="12" spans="1:6">
      <c r="A12" t="s">
        <v>317</v>
      </c>
      <c r="B12" t="s">
        <v>313</v>
      </c>
      <c r="C12" t="s">
        <v>297</v>
      </c>
      <c r="D12" t="s">
        <v>299</v>
      </c>
      <c r="E12">
        <v>59.5</v>
      </c>
    </row>
    <row r="13" spans="1:6">
      <c r="A13" t="s">
        <v>317</v>
      </c>
      <c r="B13" t="s">
        <v>313</v>
      </c>
      <c r="C13" t="s">
        <v>297</v>
      </c>
      <c r="D13" t="s">
        <v>300</v>
      </c>
      <c r="E13">
        <v>49.1</v>
      </c>
    </row>
    <row r="14" spans="1:6">
      <c r="A14" t="s">
        <v>317</v>
      </c>
      <c r="B14" t="s">
        <v>313</v>
      </c>
      <c r="C14" t="s">
        <v>301</v>
      </c>
      <c r="D14" t="s">
        <v>302</v>
      </c>
      <c r="E14">
        <v>66.7</v>
      </c>
    </row>
    <row r="15" spans="1:6">
      <c r="A15" t="s">
        <v>317</v>
      </c>
      <c r="B15" t="s">
        <v>313</v>
      </c>
      <c r="C15" t="s">
        <v>301</v>
      </c>
      <c r="D15" t="s">
        <v>165</v>
      </c>
      <c r="E15">
        <v>71.8</v>
      </c>
    </row>
    <row r="16" spans="1:6">
      <c r="A16" t="s">
        <v>317</v>
      </c>
      <c r="B16" t="s">
        <v>313</v>
      </c>
      <c r="C16" t="s">
        <v>301</v>
      </c>
      <c r="D16" t="s">
        <v>166</v>
      </c>
      <c r="E16">
        <v>83.9</v>
      </c>
    </row>
    <row r="17" spans="1:5">
      <c r="A17" t="s">
        <v>317</v>
      </c>
      <c r="B17" t="s">
        <v>313</v>
      </c>
      <c r="C17" t="s">
        <v>301</v>
      </c>
      <c r="D17" t="s">
        <v>303</v>
      </c>
      <c r="E17">
        <v>94.6</v>
      </c>
    </row>
    <row r="18" spans="1:5">
      <c r="A18" t="s">
        <v>317</v>
      </c>
      <c r="B18" t="s">
        <v>313</v>
      </c>
      <c r="C18" t="s">
        <v>304</v>
      </c>
      <c r="D18" t="s">
        <v>89</v>
      </c>
      <c r="E18">
        <v>71.900000000000006</v>
      </c>
    </row>
    <row r="19" spans="1:5">
      <c r="A19" t="s">
        <v>317</v>
      </c>
      <c r="B19" t="s">
        <v>313</v>
      </c>
      <c r="C19" t="s">
        <v>304</v>
      </c>
      <c r="D19" t="s">
        <v>90</v>
      </c>
      <c r="E19">
        <v>83</v>
      </c>
    </row>
  </sheetData>
  <mergeCells count="1">
    <mergeCell ref="A1:C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0A295-1C10-4C18-B508-CE68F5623B04}">
  <sheetPr>
    <tabColor theme="4" tint="0.59999389629810485"/>
  </sheetPr>
  <dimension ref="A1:J154"/>
  <sheetViews>
    <sheetView workbookViewId="0">
      <selection activeCell="A33" sqref="A33"/>
    </sheetView>
  </sheetViews>
  <sheetFormatPr defaultRowHeight="15"/>
  <cols>
    <col min="1" max="1" width="48.7109375" customWidth="1"/>
    <col min="2" max="2" width="27.140625" customWidth="1"/>
    <col min="3" max="3" width="31.28515625" customWidth="1"/>
    <col min="4" max="4" width="17.85546875" customWidth="1"/>
    <col min="5" max="5" width="12.85546875" customWidth="1"/>
    <col min="7" max="8" width="10.28515625" customWidth="1"/>
  </cols>
  <sheetData>
    <row r="1" spans="1:8" ht="33" customHeight="1">
      <c r="A1" s="1" t="s">
        <v>1965</v>
      </c>
      <c r="B1" s="1"/>
      <c r="C1" s="1"/>
      <c r="D1" s="1"/>
    </row>
    <row r="2" spans="1:8" ht="17.25" customHeight="1">
      <c r="A2" s="1" t="s">
        <v>1915</v>
      </c>
      <c r="B2" s="1"/>
      <c r="C2" s="1"/>
      <c r="D2" s="1"/>
    </row>
    <row r="3" spans="1:8" ht="17.25" customHeight="1">
      <c r="A3" s="68"/>
      <c r="B3" s="68"/>
      <c r="C3" s="68"/>
      <c r="D3" s="68"/>
    </row>
    <row r="4" spans="1:8" ht="14.25" customHeight="1">
      <c r="A4" s="2" t="s">
        <v>2</v>
      </c>
      <c r="B4" s="2" t="s">
        <v>57</v>
      </c>
      <c r="C4" s="2" t="s">
        <v>42</v>
      </c>
      <c r="D4" s="2" t="s">
        <v>58</v>
      </c>
      <c r="E4" s="2" t="s">
        <v>59</v>
      </c>
      <c r="F4" s="15" t="s">
        <v>7</v>
      </c>
      <c r="G4" s="2" t="s">
        <v>6</v>
      </c>
      <c r="H4" s="2" t="s">
        <v>43</v>
      </c>
    </row>
    <row r="5" spans="1:8">
      <c r="A5" s="3" t="s">
        <v>1966</v>
      </c>
      <c r="B5" s="3" t="s">
        <v>1959</v>
      </c>
      <c r="C5" s="3" t="s">
        <v>62</v>
      </c>
      <c r="D5" s="3" t="s">
        <v>62</v>
      </c>
      <c r="E5" s="3" t="s">
        <v>1931</v>
      </c>
      <c r="F5" s="5">
        <v>25.5</v>
      </c>
      <c r="G5" s="3" t="s">
        <v>102</v>
      </c>
      <c r="H5" s="3"/>
    </row>
    <row r="6" spans="1:8">
      <c r="A6" s="3" t="s">
        <v>1966</v>
      </c>
      <c r="B6" s="3" t="s">
        <v>1959</v>
      </c>
      <c r="C6" s="3" t="s">
        <v>62</v>
      </c>
      <c r="D6" s="3" t="s">
        <v>62</v>
      </c>
      <c r="E6" s="3" t="s">
        <v>63</v>
      </c>
      <c r="F6" s="5">
        <v>25.8</v>
      </c>
      <c r="G6" s="3" t="s">
        <v>102</v>
      </c>
      <c r="H6" s="3"/>
    </row>
    <row r="7" spans="1:8">
      <c r="A7" s="3" t="s">
        <v>1966</v>
      </c>
      <c r="B7" s="3" t="s">
        <v>1959</v>
      </c>
      <c r="C7" s="3" t="s">
        <v>62</v>
      </c>
      <c r="D7" s="3" t="s">
        <v>62</v>
      </c>
      <c r="E7" s="3" t="s">
        <v>64</v>
      </c>
      <c r="F7" s="5">
        <v>27.1</v>
      </c>
      <c r="G7" s="3" t="s">
        <v>102</v>
      </c>
      <c r="H7" s="3"/>
    </row>
    <row r="8" spans="1:8">
      <c r="A8" s="3" t="s">
        <v>1966</v>
      </c>
      <c r="B8" s="3" t="s">
        <v>1959</v>
      </c>
      <c r="C8" s="3" t="s">
        <v>62</v>
      </c>
      <c r="D8" s="3" t="s">
        <v>62</v>
      </c>
      <c r="E8" s="3" t="s">
        <v>65</v>
      </c>
      <c r="F8" s="5">
        <v>22.6</v>
      </c>
      <c r="G8" s="3" t="s">
        <v>102</v>
      </c>
      <c r="H8" s="3"/>
    </row>
    <row r="9" spans="1:8">
      <c r="A9" s="3" t="s">
        <v>1966</v>
      </c>
      <c r="B9" s="3" t="s">
        <v>1959</v>
      </c>
      <c r="C9" s="3" t="s">
        <v>62</v>
      </c>
      <c r="D9" s="3" t="s">
        <v>62</v>
      </c>
      <c r="E9" s="3" t="s">
        <v>66</v>
      </c>
      <c r="F9" s="5">
        <v>22</v>
      </c>
      <c r="G9" s="3" t="s">
        <v>102</v>
      </c>
      <c r="H9" s="3"/>
    </row>
    <row r="10" spans="1:8">
      <c r="A10" s="3" t="s">
        <v>1966</v>
      </c>
      <c r="B10" s="3" t="s">
        <v>1959</v>
      </c>
      <c r="C10" s="3" t="s">
        <v>67</v>
      </c>
      <c r="D10" s="3" t="s">
        <v>68</v>
      </c>
      <c r="E10" s="3" t="s">
        <v>1931</v>
      </c>
      <c r="F10" s="5">
        <v>28.2</v>
      </c>
      <c r="G10" s="3" t="s">
        <v>102</v>
      </c>
      <c r="H10" s="3"/>
    </row>
    <row r="11" spans="1:8">
      <c r="A11" s="3" t="s">
        <v>1966</v>
      </c>
      <c r="B11" s="3" t="s">
        <v>1959</v>
      </c>
      <c r="C11" s="3" t="s">
        <v>67</v>
      </c>
      <c r="D11" s="3" t="s">
        <v>69</v>
      </c>
      <c r="E11" s="3" t="s">
        <v>1931</v>
      </c>
      <c r="F11" s="5">
        <v>22.7</v>
      </c>
      <c r="G11" s="3" t="s">
        <v>102</v>
      </c>
      <c r="H11" s="3"/>
    </row>
    <row r="12" spans="1:8">
      <c r="A12" s="3" t="s">
        <v>1966</v>
      </c>
      <c r="B12" s="3" t="s">
        <v>1959</v>
      </c>
      <c r="C12" s="3" t="s">
        <v>67</v>
      </c>
      <c r="D12" s="3" t="s">
        <v>68</v>
      </c>
      <c r="E12" s="3" t="s">
        <v>63</v>
      </c>
      <c r="F12" s="5">
        <v>25.1</v>
      </c>
      <c r="G12" s="3" t="s">
        <v>102</v>
      </c>
      <c r="H12" s="3"/>
    </row>
    <row r="13" spans="1:8">
      <c r="A13" s="3" t="s">
        <v>1966</v>
      </c>
      <c r="B13" s="3" t="s">
        <v>1959</v>
      </c>
      <c r="C13" s="3" t="s">
        <v>67</v>
      </c>
      <c r="D13" s="3" t="s">
        <v>69</v>
      </c>
      <c r="E13" s="3" t="s">
        <v>63</v>
      </c>
      <c r="F13" s="5">
        <v>26.6</v>
      </c>
      <c r="G13" s="3" t="s">
        <v>102</v>
      </c>
      <c r="H13" s="3"/>
    </row>
    <row r="14" spans="1:8">
      <c r="A14" s="3" t="s">
        <v>1966</v>
      </c>
      <c r="B14" s="3" t="s">
        <v>1959</v>
      </c>
      <c r="C14" s="3" t="s">
        <v>67</v>
      </c>
      <c r="D14" s="3" t="s">
        <v>68</v>
      </c>
      <c r="E14" s="3" t="s">
        <v>64</v>
      </c>
      <c r="F14" s="5">
        <v>34.299999999999997</v>
      </c>
      <c r="G14" s="3" t="s">
        <v>102</v>
      </c>
      <c r="H14" s="3"/>
    </row>
    <row r="15" spans="1:8">
      <c r="A15" s="3" t="s">
        <v>1966</v>
      </c>
      <c r="B15" s="3" t="s">
        <v>1959</v>
      </c>
      <c r="C15" s="3" t="s">
        <v>67</v>
      </c>
      <c r="D15" s="3" t="s">
        <v>69</v>
      </c>
      <c r="E15" s="3" t="s">
        <v>64</v>
      </c>
      <c r="F15" s="5">
        <v>20.100000000000001</v>
      </c>
      <c r="G15" s="3" t="s">
        <v>102</v>
      </c>
      <c r="H15" s="3"/>
    </row>
    <row r="16" spans="1:8">
      <c r="A16" s="3" t="s">
        <v>1966</v>
      </c>
      <c r="B16" s="3" t="s">
        <v>1959</v>
      </c>
      <c r="C16" s="3" t="s">
        <v>67</v>
      </c>
      <c r="D16" s="3" t="s">
        <v>68</v>
      </c>
      <c r="E16" s="3" t="s">
        <v>65</v>
      </c>
      <c r="F16" s="5">
        <v>23.5</v>
      </c>
      <c r="G16" s="3" t="s">
        <v>102</v>
      </c>
      <c r="H16" s="3"/>
    </row>
    <row r="17" spans="1:8">
      <c r="A17" s="3" t="s">
        <v>1966</v>
      </c>
      <c r="B17" s="3" t="s">
        <v>1959</v>
      </c>
      <c r="C17" s="3" t="s">
        <v>67</v>
      </c>
      <c r="D17" s="3" t="s">
        <v>69</v>
      </c>
      <c r="E17" s="3" t="s">
        <v>65</v>
      </c>
      <c r="F17" s="5">
        <v>21.7</v>
      </c>
      <c r="G17" s="3" t="s">
        <v>102</v>
      </c>
      <c r="H17" s="3"/>
    </row>
    <row r="18" spans="1:8">
      <c r="A18" s="3" t="s">
        <v>1966</v>
      </c>
      <c r="B18" s="3" t="s">
        <v>1959</v>
      </c>
      <c r="C18" s="3" t="s">
        <v>67</v>
      </c>
      <c r="D18" s="3" t="s">
        <v>68</v>
      </c>
      <c r="E18" s="3" t="s">
        <v>66</v>
      </c>
      <c r="F18" s="5">
        <v>26.9</v>
      </c>
      <c r="G18" s="3" t="s">
        <v>102</v>
      </c>
      <c r="H18" s="3"/>
    </row>
    <row r="19" spans="1:8">
      <c r="A19" s="3" t="s">
        <v>1966</v>
      </c>
      <c r="B19" s="3" t="s">
        <v>1959</v>
      </c>
      <c r="C19" s="3" t="s">
        <v>67</v>
      </c>
      <c r="D19" s="3" t="s">
        <v>69</v>
      </c>
      <c r="E19" s="3" t="s">
        <v>66</v>
      </c>
      <c r="F19" s="5">
        <v>18.2</v>
      </c>
      <c r="G19" s="3" t="s">
        <v>102</v>
      </c>
      <c r="H19" s="3"/>
    </row>
    <row r="20" spans="1:8">
      <c r="A20" s="3" t="s">
        <v>1966</v>
      </c>
      <c r="B20" s="3" t="s">
        <v>1959</v>
      </c>
      <c r="C20" s="3" t="s">
        <v>70</v>
      </c>
      <c r="D20" s="3" t="s">
        <v>71</v>
      </c>
      <c r="E20" s="3" t="s">
        <v>1931</v>
      </c>
      <c r="F20" s="5">
        <v>57</v>
      </c>
      <c r="G20" s="3" t="s">
        <v>102</v>
      </c>
      <c r="H20" s="3"/>
    </row>
    <row r="21" spans="1:8">
      <c r="A21" s="3" t="s">
        <v>1966</v>
      </c>
      <c r="B21" s="3" t="s">
        <v>1959</v>
      </c>
      <c r="C21" s="3" t="s">
        <v>70</v>
      </c>
      <c r="D21" s="3" t="s">
        <v>72</v>
      </c>
      <c r="E21" s="3" t="s">
        <v>1931</v>
      </c>
      <c r="F21" s="5">
        <v>25.1</v>
      </c>
      <c r="G21" s="3" t="s">
        <v>102</v>
      </c>
      <c r="H21" s="3"/>
    </row>
    <row r="22" spans="1:8">
      <c r="A22" s="3" t="s">
        <v>1966</v>
      </c>
      <c r="B22" s="3" t="s">
        <v>1959</v>
      </c>
      <c r="C22" s="3" t="s">
        <v>70</v>
      </c>
      <c r="D22" s="3" t="s">
        <v>71</v>
      </c>
      <c r="E22" s="3" t="s">
        <v>63</v>
      </c>
      <c r="F22" s="5">
        <v>68.900000000000006</v>
      </c>
      <c r="G22" s="3" t="s">
        <v>102</v>
      </c>
      <c r="H22" s="3"/>
    </row>
    <row r="23" spans="1:8">
      <c r="A23" s="3" t="s">
        <v>1966</v>
      </c>
      <c r="B23" s="3" t="s">
        <v>1959</v>
      </c>
      <c r="C23" s="3" t="s">
        <v>70</v>
      </c>
      <c r="D23" s="3" t="s">
        <v>72</v>
      </c>
      <c r="E23" s="3" t="s">
        <v>63</v>
      </c>
      <c r="F23" s="5">
        <v>25.3</v>
      </c>
      <c r="G23" s="3" t="s">
        <v>102</v>
      </c>
      <c r="H23" s="3"/>
    </row>
    <row r="24" spans="1:8">
      <c r="A24" s="3" t="s">
        <v>1966</v>
      </c>
      <c r="B24" s="3" t="s">
        <v>1959</v>
      </c>
      <c r="C24" s="3" t="s">
        <v>70</v>
      </c>
      <c r="D24" s="3" t="s">
        <v>71</v>
      </c>
      <c r="E24" s="3" t="s">
        <v>64</v>
      </c>
      <c r="F24" s="5">
        <v>58.2</v>
      </c>
      <c r="G24" s="3" t="s">
        <v>102</v>
      </c>
      <c r="H24" s="3"/>
    </row>
    <row r="25" spans="1:8">
      <c r="A25" s="3" t="s">
        <v>1966</v>
      </c>
      <c r="B25" s="3" t="s">
        <v>1959</v>
      </c>
      <c r="C25" s="3" t="s">
        <v>70</v>
      </c>
      <c r="D25" s="3" t="s">
        <v>72</v>
      </c>
      <c r="E25" s="3" t="s">
        <v>64</v>
      </c>
      <c r="F25" s="5">
        <v>26.6</v>
      </c>
      <c r="G25" s="3" t="s">
        <v>102</v>
      </c>
      <c r="H25" s="3"/>
    </row>
    <row r="26" spans="1:8">
      <c r="A26" s="3" t="s">
        <v>1966</v>
      </c>
      <c r="B26" s="3" t="s">
        <v>1959</v>
      </c>
      <c r="C26" s="3" t="s">
        <v>70</v>
      </c>
      <c r="D26" s="3" t="s">
        <v>71</v>
      </c>
      <c r="E26" s="3" t="s">
        <v>65</v>
      </c>
      <c r="F26" s="5">
        <v>44.2</v>
      </c>
      <c r="G26" s="3" t="s">
        <v>102</v>
      </c>
      <c r="H26" s="3"/>
    </row>
    <row r="27" spans="1:8">
      <c r="A27" s="3" t="s">
        <v>1966</v>
      </c>
      <c r="B27" s="3" t="s">
        <v>1959</v>
      </c>
      <c r="C27" s="3" t="s">
        <v>70</v>
      </c>
      <c r="D27" s="3" t="s">
        <v>72</v>
      </c>
      <c r="E27" s="3" t="s">
        <v>65</v>
      </c>
      <c r="F27" s="5">
        <v>22.4</v>
      </c>
      <c r="G27" s="3" t="s">
        <v>102</v>
      </c>
      <c r="H27" s="3"/>
    </row>
    <row r="28" spans="1:8">
      <c r="A28" s="3" t="s">
        <v>1966</v>
      </c>
      <c r="B28" s="3" t="s">
        <v>1959</v>
      </c>
      <c r="C28" s="3" t="s">
        <v>70</v>
      </c>
      <c r="D28" s="3" t="s">
        <v>71</v>
      </c>
      <c r="E28" s="3" t="s">
        <v>66</v>
      </c>
      <c r="F28" s="3" t="s">
        <v>95</v>
      </c>
      <c r="G28" s="3" t="s">
        <v>102</v>
      </c>
      <c r="H28" s="3"/>
    </row>
    <row r="29" spans="1:8">
      <c r="A29" s="3" t="s">
        <v>1966</v>
      </c>
      <c r="B29" s="3" t="s">
        <v>1959</v>
      </c>
      <c r="C29" s="3" t="s">
        <v>70</v>
      </c>
      <c r="D29" s="3" t="s">
        <v>72</v>
      </c>
      <c r="E29" s="3" t="s">
        <v>66</v>
      </c>
      <c r="F29" s="5">
        <v>22.2</v>
      </c>
      <c r="G29" s="3" t="s">
        <v>102</v>
      </c>
      <c r="H29" s="3"/>
    </row>
    <row r="30" spans="1:8">
      <c r="A30" s="3" t="s">
        <v>1966</v>
      </c>
      <c r="B30" s="3" t="s">
        <v>1959</v>
      </c>
      <c r="C30" s="3" t="s">
        <v>301</v>
      </c>
      <c r="D30" s="3" t="s">
        <v>1962</v>
      </c>
      <c r="E30" s="3" t="s">
        <v>1931</v>
      </c>
      <c r="F30" s="5">
        <v>21.5</v>
      </c>
      <c r="G30" s="3" t="s">
        <v>102</v>
      </c>
      <c r="H30" s="3"/>
    </row>
    <row r="31" spans="1:8">
      <c r="A31" s="3" t="s">
        <v>1966</v>
      </c>
      <c r="B31" s="3" t="s">
        <v>1959</v>
      </c>
      <c r="C31" s="3" t="s">
        <v>301</v>
      </c>
      <c r="D31" s="3" t="s">
        <v>75</v>
      </c>
      <c r="E31" s="3" t="s">
        <v>1931</v>
      </c>
      <c r="F31" s="5">
        <v>32.799999999999997</v>
      </c>
      <c r="G31" s="3" t="s">
        <v>102</v>
      </c>
      <c r="H31" s="3"/>
    </row>
    <row r="32" spans="1:8">
      <c r="A32" s="3" t="s">
        <v>1966</v>
      </c>
      <c r="B32" s="3" t="s">
        <v>1959</v>
      </c>
      <c r="C32" s="3" t="s">
        <v>301</v>
      </c>
      <c r="D32" s="3" t="s">
        <v>1962</v>
      </c>
      <c r="E32" s="3" t="s">
        <v>63</v>
      </c>
      <c r="F32" s="5">
        <v>20.399999999999999</v>
      </c>
      <c r="G32" s="3" t="s">
        <v>102</v>
      </c>
      <c r="H32" s="3"/>
    </row>
    <row r="33" spans="1:8">
      <c r="A33" s="3" t="s">
        <v>1966</v>
      </c>
      <c r="B33" s="3" t="s">
        <v>1959</v>
      </c>
      <c r="C33" s="3" t="s">
        <v>301</v>
      </c>
      <c r="D33" s="3" t="s">
        <v>75</v>
      </c>
      <c r="E33" s="3" t="s">
        <v>63</v>
      </c>
      <c r="F33" s="5">
        <v>37</v>
      </c>
      <c r="G33" s="3" t="s">
        <v>102</v>
      </c>
      <c r="H33" s="3"/>
    </row>
    <row r="34" spans="1:8">
      <c r="A34" s="3" t="s">
        <v>1966</v>
      </c>
      <c r="B34" s="3" t="s">
        <v>1959</v>
      </c>
      <c r="C34" s="3" t="s">
        <v>301</v>
      </c>
      <c r="D34" s="3" t="s">
        <v>1962</v>
      </c>
      <c r="E34" s="3" t="s">
        <v>64</v>
      </c>
      <c r="F34" s="5">
        <v>23.2</v>
      </c>
      <c r="G34" s="3" t="s">
        <v>102</v>
      </c>
      <c r="H34" s="3"/>
    </row>
    <row r="35" spans="1:8">
      <c r="A35" s="3" t="s">
        <v>1966</v>
      </c>
      <c r="B35" s="3" t="s">
        <v>1959</v>
      </c>
      <c r="C35" s="3" t="s">
        <v>301</v>
      </c>
      <c r="D35" s="3" t="s">
        <v>75</v>
      </c>
      <c r="E35" s="3" t="s">
        <v>64</v>
      </c>
      <c r="F35" s="5">
        <v>34.4</v>
      </c>
      <c r="G35" s="3" t="s">
        <v>102</v>
      </c>
      <c r="H35" s="3"/>
    </row>
    <row r="36" spans="1:8">
      <c r="A36" s="3" t="s">
        <v>1966</v>
      </c>
      <c r="B36" s="3" t="s">
        <v>1959</v>
      </c>
      <c r="C36" s="3" t="s">
        <v>301</v>
      </c>
      <c r="D36" s="3" t="s">
        <v>1962</v>
      </c>
      <c r="E36" s="3" t="s">
        <v>65</v>
      </c>
      <c r="F36" s="5">
        <v>21.1</v>
      </c>
      <c r="G36" s="3" t="s">
        <v>102</v>
      </c>
      <c r="H36" s="3"/>
    </row>
    <row r="37" spans="1:8">
      <c r="A37" s="3" t="s">
        <v>1966</v>
      </c>
      <c r="B37" s="3" t="s">
        <v>1959</v>
      </c>
      <c r="C37" s="3" t="s">
        <v>301</v>
      </c>
      <c r="D37" s="3" t="s">
        <v>75</v>
      </c>
      <c r="E37" s="3" t="s">
        <v>65</v>
      </c>
      <c r="F37" s="5">
        <v>25.1</v>
      </c>
      <c r="G37" s="3" t="s">
        <v>102</v>
      </c>
      <c r="H37" s="3"/>
    </row>
    <row r="38" spans="1:8">
      <c r="A38" s="3" t="s">
        <v>1966</v>
      </c>
      <c r="B38" s="3" t="s">
        <v>1959</v>
      </c>
      <c r="C38" s="3" t="s">
        <v>301</v>
      </c>
      <c r="D38" s="3" t="s">
        <v>1962</v>
      </c>
      <c r="E38" s="3" t="s">
        <v>66</v>
      </c>
      <c r="F38" s="5">
        <v>20.3</v>
      </c>
      <c r="G38" s="3" t="s">
        <v>102</v>
      </c>
      <c r="H38" s="3"/>
    </row>
    <row r="39" spans="1:8">
      <c r="A39" s="3" t="s">
        <v>1966</v>
      </c>
      <c r="B39" s="3" t="s">
        <v>1959</v>
      </c>
      <c r="C39" s="3" t="s">
        <v>301</v>
      </c>
      <c r="D39" s="3" t="s">
        <v>75</v>
      </c>
      <c r="E39" s="3" t="s">
        <v>66</v>
      </c>
      <c r="F39" s="5">
        <v>25.1</v>
      </c>
      <c r="G39" s="3" t="s">
        <v>102</v>
      </c>
      <c r="H39" s="3"/>
    </row>
    <row r="40" spans="1:8">
      <c r="A40" s="3" t="s">
        <v>1966</v>
      </c>
      <c r="B40" s="3" t="s">
        <v>1959</v>
      </c>
      <c r="C40" s="3" t="s">
        <v>891</v>
      </c>
      <c r="D40" s="3" t="s">
        <v>1912</v>
      </c>
      <c r="E40" s="3" t="s">
        <v>1931</v>
      </c>
      <c r="F40" s="5">
        <v>29.2</v>
      </c>
      <c r="G40" s="3" t="s">
        <v>102</v>
      </c>
      <c r="H40" s="3"/>
    </row>
    <row r="41" spans="1:8">
      <c r="A41" s="3" t="s">
        <v>1966</v>
      </c>
      <c r="B41" s="3" t="s">
        <v>1959</v>
      </c>
      <c r="C41" s="3" t="s">
        <v>891</v>
      </c>
      <c r="D41" s="3" t="s">
        <v>1913</v>
      </c>
      <c r="E41" s="3" t="s">
        <v>1931</v>
      </c>
      <c r="F41" s="5">
        <v>25</v>
      </c>
      <c r="G41" s="3" t="s">
        <v>102</v>
      </c>
      <c r="H41" s="3"/>
    </row>
    <row r="42" spans="1:8">
      <c r="A42" s="3" t="s">
        <v>1966</v>
      </c>
      <c r="B42" s="3" t="s">
        <v>1959</v>
      </c>
      <c r="C42" s="3" t="s">
        <v>891</v>
      </c>
      <c r="D42" s="3" t="s">
        <v>1912</v>
      </c>
      <c r="E42" s="3" t="s">
        <v>63</v>
      </c>
      <c r="F42" s="5" t="s">
        <v>95</v>
      </c>
      <c r="G42" s="3" t="s">
        <v>102</v>
      </c>
      <c r="H42" s="3"/>
    </row>
    <row r="43" spans="1:8">
      <c r="A43" s="3" t="s">
        <v>1966</v>
      </c>
      <c r="B43" s="3" t="s">
        <v>1959</v>
      </c>
      <c r="C43" s="3" t="s">
        <v>891</v>
      </c>
      <c r="D43" s="3" t="s">
        <v>1913</v>
      </c>
      <c r="E43" s="3" t="s">
        <v>63</v>
      </c>
      <c r="F43" s="5">
        <v>25.6</v>
      </c>
      <c r="G43" s="3" t="s">
        <v>102</v>
      </c>
      <c r="H43" s="3"/>
    </row>
    <row r="44" spans="1:8">
      <c r="A44" s="3" t="s">
        <v>1966</v>
      </c>
      <c r="B44" s="3" t="s">
        <v>1959</v>
      </c>
      <c r="C44" s="3" t="s">
        <v>891</v>
      </c>
      <c r="D44" s="3" t="s">
        <v>1912</v>
      </c>
      <c r="E44" s="3" t="s">
        <v>64</v>
      </c>
      <c r="F44" s="5">
        <v>42.7</v>
      </c>
      <c r="G44" s="3" t="s">
        <v>102</v>
      </c>
      <c r="H44" s="3"/>
    </row>
    <row r="45" spans="1:8">
      <c r="A45" s="3" t="s">
        <v>1966</v>
      </c>
      <c r="B45" s="3" t="s">
        <v>1959</v>
      </c>
      <c r="C45" s="3" t="s">
        <v>891</v>
      </c>
      <c r="D45" s="3" t="s">
        <v>1913</v>
      </c>
      <c r="E45" s="3" t="s">
        <v>64</v>
      </c>
      <c r="F45" s="5">
        <v>26.2</v>
      </c>
      <c r="G45" s="3" t="s">
        <v>102</v>
      </c>
      <c r="H45" s="3"/>
    </row>
    <row r="46" spans="1:8">
      <c r="A46" s="3" t="s">
        <v>1966</v>
      </c>
      <c r="B46" s="3" t="s">
        <v>1959</v>
      </c>
      <c r="C46" s="3" t="s">
        <v>891</v>
      </c>
      <c r="D46" s="3" t="s">
        <v>1912</v>
      </c>
      <c r="E46" s="3" t="s">
        <v>65</v>
      </c>
      <c r="F46" s="5">
        <v>25.8</v>
      </c>
      <c r="G46" s="3" t="s">
        <v>102</v>
      </c>
      <c r="H46" s="3"/>
    </row>
    <row r="47" spans="1:8">
      <c r="A47" s="3" t="s">
        <v>1966</v>
      </c>
      <c r="B47" s="3" t="s">
        <v>1959</v>
      </c>
      <c r="C47" s="3" t="s">
        <v>891</v>
      </c>
      <c r="D47" s="3" t="s">
        <v>1913</v>
      </c>
      <c r="E47" s="3" t="s">
        <v>65</v>
      </c>
      <c r="F47" s="5">
        <v>21.8</v>
      </c>
      <c r="G47" s="3" t="s">
        <v>102</v>
      </c>
      <c r="H47" s="3"/>
    </row>
    <row r="48" spans="1:8">
      <c r="A48" s="3" t="s">
        <v>1966</v>
      </c>
      <c r="B48" s="3" t="s">
        <v>1959</v>
      </c>
      <c r="C48" s="3" t="s">
        <v>891</v>
      </c>
      <c r="D48" s="3" t="s">
        <v>1912</v>
      </c>
      <c r="E48" s="3" t="s">
        <v>66</v>
      </c>
      <c r="F48" s="5">
        <v>21.9</v>
      </c>
      <c r="G48" s="3" t="s">
        <v>102</v>
      </c>
      <c r="H48" s="3"/>
    </row>
    <row r="49" spans="1:8">
      <c r="A49" s="3" t="s">
        <v>1966</v>
      </c>
      <c r="B49" s="3" t="s">
        <v>1959</v>
      </c>
      <c r="C49" s="3" t="s">
        <v>891</v>
      </c>
      <c r="D49" s="3" t="s">
        <v>1913</v>
      </c>
      <c r="E49" s="3" t="s">
        <v>66</v>
      </c>
      <c r="F49" s="5">
        <v>22.1</v>
      </c>
      <c r="G49" s="3" t="s">
        <v>102</v>
      </c>
      <c r="H49" s="3"/>
    </row>
    <row r="50" spans="1:8">
      <c r="A50" s="3" t="s">
        <v>1966</v>
      </c>
      <c r="B50" s="3" t="s">
        <v>1959</v>
      </c>
      <c r="C50" s="3" t="s">
        <v>79</v>
      </c>
      <c r="D50" s="3" t="s">
        <v>80</v>
      </c>
      <c r="E50" s="3" t="s">
        <v>1931</v>
      </c>
      <c r="F50" s="5">
        <v>32.9</v>
      </c>
      <c r="G50" s="3" t="s">
        <v>102</v>
      </c>
      <c r="H50" s="3"/>
    </row>
    <row r="51" spans="1:8">
      <c r="A51" s="3" t="s">
        <v>1966</v>
      </c>
      <c r="B51" s="3" t="s">
        <v>1959</v>
      </c>
      <c r="C51" s="3" t="s">
        <v>79</v>
      </c>
      <c r="D51" s="3" t="s">
        <v>81</v>
      </c>
      <c r="E51" s="3" t="s">
        <v>1931</v>
      </c>
      <c r="F51" s="5">
        <v>22.9</v>
      </c>
      <c r="G51" s="3" t="s">
        <v>102</v>
      </c>
      <c r="H51" s="3"/>
    </row>
    <row r="52" spans="1:8">
      <c r="A52" s="3" t="s">
        <v>1966</v>
      </c>
      <c r="B52" s="3" t="s">
        <v>1959</v>
      </c>
      <c r="C52" s="3" t="s">
        <v>79</v>
      </c>
      <c r="D52" s="3" t="s">
        <v>80</v>
      </c>
      <c r="E52" s="3" t="s">
        <v>63</v>
      </c>
      <c r="F52" s="5">
        <v>37.799999999999997</v>
      </c>
      <c r="G52" s="3" t="s">
        <v>102</v>
      </c>
      <c r="H52" s="3"/>
    </row>
    <row r="53" spans="1:8">
      <c r="A53" s="3" t="s">
        <v>1966</v>
      </c>
      <c r="B53" s="3" t="s">
        <v>1959</v>
      </c>
      <c r="C53" s="3" t="s">
        <v>79</v>
      </c>
      <c r="D53" s="3" t="s">
        <v>81</v>
      </c>
      <c r="E53" s="3" t="s">
        <v>63</v>
      </c>
      <c r="F53" s="5">
        <v>22.8</v>
      </c>
      <c r="G53" s="3" t="s">
        <v>102</v>
      </c>
      <c r="H53" s="3"/>
    </row>
    <row r="54" spans="1:8">
      <c r="A54" s="3" t="s">
        <v>1966</v>
      </c>
      <c r="B54" s="3" t="s">
        <v>1959</v>
      </c>
      <c r="C54" s="3" t="s">
        <v>79</v>
      </c>
      <c r="D54" s="3" t="s">
        <v>80</v>
      </c>
      <c r="E54" s="3" t="s">
        <v>64</v>
      </c>
      <c r="F54" s="5">
        <v>40.200000000000003</v>
      </c>
      <c r="G54" s="3" t="s">
        <v>102</v>
      </c>
      <c r="H54" s="3"/>
    </row>
    <row r="55" spans="1:8">
      <c r="A55" s="3" t="s">
        <v>1966</v>
      </c>
      <c r="B55" s="3" t="s">
        <v>1959</v>
      </c>
      <c r="C55" s="3" t="s">
        <v>79</v>
      </c>
      <c r="D55" s="3" t="s">
        <v>81</v>
      </c>
      <c r="E55" s="3" t="s">
        <v>64</v>
      </c>
      <c r="F55" s="5">
        <v>24.6</v>
      </c>
      <c r="G55" s="3" t="s">
        <v>102</v>
      </c>
      <c r="H55" s="3"/>
    </row>
    <row r="56" spans="1:8">
      <c r="A56" s="3" t="s">
        <v>1966</v>
      </c>
      <c r="B56" s="3" t="s">
        <v>1959</v>
      </c>
      <c r="C56" s="3" t="s">
        <v>79</v>
      </c>
      <c r="D56" s="3" t="s">
        <v>80</v>
      </c>
      <c r="E56" s="3" t="s">
        <v>65</v>
      </c>
      <c r="F56" s="5">
        <v>26.3</v>
      </c>
      <c r="G56" s="3" t="s">
        <v>102</v>
      </c>
      <c r="H56" s="3"/>
    </row>
    <row r="57" spans="1:8">
      <c r="A57" s="3" t="s">
        <v>1966</v>
      </c>
      <c r="B57" s="3" t="s">
        <v>1959</v>
      </c>
      <c r="C57" s="3" t="s">
        <v>79</v>
      </c>
      <c r="D57" s="3" t="s">
        <v>81</v>
      </c>
      <c r="E57" s="3" t="s">
        <v>65</v>
      </c>
      <c r="F57" s="5">
        <v>20</v>
      </c>
      <c r="G57" s="3" t="s">
        <v>102</v>
      </c>
      <c r="H57" s="3"/>
    </row>
    <row r="58" spans="1:8">
      <c r="A58" s="3" t="s">
        <v>1966</v>
      </c>
      <c r="B58" s="3" t="s">
        <v>1959</v>
      </c>
      <c r="C58" s="3" t="s">
        <v>79</v>
      </c>
      <c r="D58" s="3" t="s">
        <v>80</v>
      </c>
      <c r="E58" s="3" t="s">
        <v>66</v>
      </c>
      <c r="F58" s="5">
        <v>25</v>
      </c>
      <c r="G58" s="3" t="s">
        <v>102</v>
      </c>
      <c r="H58" s="3"/>
    </row>
    <row r="59" spans="1:8">
      <c r="A59" s="3" t="s">
        <v>1966</v>
      </c>
      <c r="B59" s="3" t="s">
        <v>1959</v>
      </c>
      <c r="C59" s="3" t="s">
        <v>79</v>
      </c>
      <c r="D59" s="3" t="s">
        <v>81</v>
      </c>
      <c r="E59" s="3" t="s">
        <v>66</v>
      </c>
      <c r="F59" s="5">
        <v>17</v>
      </c>
      <c r="G59" s="3" t="s">
        <v>102</v>
      </c>
      <c r="H59" s="3"/>
    </row>
    <row r="60" spans="1:8">
      <c r="A60" s="3" t="s">
        <v>1966</v>
      </c>
      <c r="B60" s="3" t="s">
        <v>1959</v>
      </c>
      <c r="C60" s="3" t="s">
        <v>76</v>
      </c>
      <c r="D60" s="3" t="s">
        <v>77</v>
      </c>
      <c r="E60" s="3" t="s">
        <v>1931</v>
      </c>
      <c r="F60" s="5">
        <v>19.399999999999999</v>
      </c>
      <c r="G60" s="3" t="s">
        <v>102</v>
      </c>
      <c r="H60" s="3"/>
    </row>
    <row r="61" spans="1:8">
      <c r="A61" s="3" t="s">
        <v>1966</v>
      </c>
      <c r="B61" s="3" t="s">
        <v>1959</v>
      </c>
      <c r="C61" s="3" t="s">
        <v>76</v>
      </c>
      <c r="D61" s="3" t="s">
        <v>78</v>
      </c>
      <c r="E61" s="3" t="s">
        <v>1931</v>
      </c>
      <c r="F61" s="5">
        <v>31.1</v>
      </c>
      <c r="G61" s="3" t="s">
        <v>102</v>
      </c>
      <c r="H61" s="3"/>
    </row>
    <row r="62" spans="1:8">
      <c r="A62" s="3" t="s">
        <v>1966</v>
      </c>
      <c r="B62" s="3" t="s">
        <v>1959</v>
      </c>
      <c r="C62" s="3" t="s">
        <v>76</v>
      </c>
      <c r="D62" s="3" t="s">
        <v>77</v>
      </c>
      <c r="E62" s="3" t="s">
        <v>63</v>
      </c>
      <c r="F62" s="5">
        <v>21.9</v>
      </c>
      <c r="G62" s="3" t="s">
        <v>102</v>
      </c>
      <c r="H62" s="3"/>
    </row>
    <row r="63" spans="1:8">
      <c r="A63" s="3" t="s">
        <v>1966</v>
      </c>
      <c r="B63" s="3" t="s">
        <v>1959</v>
      </c>
      <c r="C63" s="3" t="s">
        <v>76</v>
      </c>
      <c r="D63" s="3" t="s">
        <v>78</v>
      </c>
      <c r="E63" s="3" t="s">
        <v>63</v>
      </c>
      <c r="F63" s="5">
        <v>30.4</v>
      </c>
      <c r="G63" s="3" t="s">
        <v>102</v>
      </c>
      <c r="H63" s="3"/>
    </row>
    <row r="64" spans="1:8">
      <c r="A64" s="3" t="s">
        <v>1966</v>
      </c>
      <c r="B64" s="3" t="s">
        <v>1959</v>
      </c>
      <c r="C64" s="3" t="s">
        <v>76</v>
      </c>
      <c r="D64" s="3" t="s">
        <v>77</v>
      </c>
      <c r="E64" s="3" t="s">
        <v>64</v>
      </c>
      <c r="F64" s="5">
        <v>19.7</v>
      </c>
      <c r="G64" s="3" t="s">
        <v>102</v>
      </c>
      <c r="H64" s="3"/>
    </row>
    <row r="65" spans="1:10">
      <c r="A65" s="3" t="s">
        <v>1966</v>
      </c>
      <c r="B65" s="3" t="s">
        <v>1959</v>
      </c>
      <c r="C65" s="3" t="s">
        <v>76</v>
      </c>
      <c r="D65" s="3" t="s">
        <v>78</v>
      </c>
      <c r="E65" s="3" t="s">
        <v>64</v>
      </c>
      <c r="F65" s="5">
        <v>33.700000000000003</v>
      </c>
      <c r="G65" s="3" t="s">
        <v>102</v>
      </c>
      <c r="H65" s="3"/>
    </row>
    <row r="66" spans="1:10">
      <c r="A66" s="3" t="s">
        <v>1966</v>
      </c>
      <c r="B66" s="3" t="s">
        <v>1959</v>
      </c>
      <c r="C66" s="3" t="s">
        <v>76</v>
      </c>
      <c r="D66" s="3" t="s">
        <v>77</v>
      </c>
      <c r="E66" s="3" t="s">
        <v>65</v>
      </c>
      <c r="F66" s="5">
        <v>15.8</v>
      </c>
      <c r="G66" s="3" t="s">
        <v>102</v>
      </c>
      <c r="H66" s="3"/>
    </row>
    <row r="67" spans="1:10">
      <c r="A67" s="3" t="s">
        <v>1966</v>
      </c>
      <c r="B67" s="3" t="s">
        <v>1959</v>
      </c>
      <c r="C67" s="3" t="s">
        <v>76</v>
      </c>
      <c r="D67" s="3" t="s">
        <v>78</v>
      </c>
      <c r="E67" s="3" t="s">
        <v>65</v>
      </c>
      <c r="F67" s="5">
        <v>30.4</v>
      </c>
      <c r="G67" s="3" t="s">
        <v>102</v>
      </c>
      <c r="H67" s="3"/>
    </row>
    <row r="68" spans="1:10">
      <c r="A68" s="3" t="s">
        <v>1966</v>
      </c>
      <c r="B68" s="3" t="s">
        <v>1959</v>
      </c>
      <c r="C68" s="3" t="s">
        <v>76</v>
      </c>
      <c r="D68" s="3" t="s">
        <v>77</v>
      </c>
      <c r="E68" s="3" t="s">
        <v>66</v>
      </c>
      <c r="F68" s="5">
        <v>18.3</v>
      </c>
      <c r="G68" s="3" t="s">
        <v>102</v>
      </c>
      <c r="H68" s="3"/>
    </row>
    <row r="69" spans="1:10">
      <c r="A69" s="3" t="s">
        <v>1966</v>
      </c>
      <c r="B69" s="3" t="s">
        <v>1959</v>
      </c>
      <c r="C69" s="3" t="s">
        <v>76</v>
      </c>
      <c r="D69" s="3" t="s">
        <v>78</v>
      </c>
      <c r="E69" s="3" t="s">
        <v>66</v>
      </c>
      <c r="F69" s="5">
        <v>23.8</v>
      </c>
      <c r="G69" s="3" t="s">
        <v>102</v>
      </c>
      <c r="H69" s="3"/>
    </row>
    <row r="70" spans="1:10">
      <c r="A70" s="3" t="s">
        <v>1966</v>
      </c>
      <c r="B70" s="3" t="s">
        <v>1959</v>
      </c>
      <c r="C70" s="3" t="s">
        <v>304</v>
      </c>
      <c r="D70" s="3" t="s">
        <v>89</v>
      </c>
      <c r="E70" s="3" t="s">
        <v>1931</v>
      </c>
      <c r="F70" s="5">
        <v>16.3</v>
      </c>
      <c r="G70" s="3" t="s">
        <v>102</v>
      </c>
      <c r="H70" s="3"/>
    </row>
    <row r="71" spans="1:10">
      <c r="A71" s="3" t="s">
        <v>1966</v>
      </c>
      <c r="B71" s="3" t="s">
        <v>1959</v>
      </c>
      <c r="C71" s="3" t="s">
        <v>304</v>
      </c>
      <c r="D71" s="3" t="s">
        <v>90</v>
      </c>
      <c r="E71" s="3" t="s">
        <v>1931</v>
      </c>
      <c r="F71" s="5">
        <v>37</v>
      </c>
      <c r="G71" s="3" t="s">
        <v>102</v>
      </c>
      <c r="H71" s="3"/>
    </row>
    <row r="72" spans="1:10">
      <c r="A72" s="3" t="s">
        <v>1966</v>
      </c>
      <c r="B72" s="3" t="s">
        <v>1959</v>
      </c>
      <c r="C72" s="3" t="s">
        <v>304</v>
      </c>
      <c r="D72" s="3" t="s">
        <v>89</v>
      </c>
      <c r="E72" s="3" t="s">
        <v>63</v>
      </c>
      <c r="F72" s="5">
        <v>18.5</v>
      </c>
      <c r="G72" s="3" t="s">
        <v>102</v>
      </c>
      <c r="H72" s="3"/>
    </row>
    <row r="73" spans="1:10">
      <c r="A73" s="3" t="s">
        <v>1966</v>
      </c>
      <c r="B73" s="3" t="s">
        <v>1959</v>
      </c>
      <c r="C73" s="3" t="s">
        <v>304</v>
      </c>
      <c r="D73" s="3" t="s">
        <v>90</v>
      </c>
      <c r="E73" s="3" t="s">
        <v>63</v>
      </c>
      <c r="F73" s="5">
        <v>36.4</v>
      </c>
      <c r="G73" s="3" t="s">
        <v>102</v>
      </c>
      <c r="H73" s="3"/>
    </row>
    <row r="74" spans="1:10">
      <c r="A74" s="3" t="s">
        <v>1966</v>
      </c>
      <c r="B74" s="3" t="s">
        <v>1959</v>
      </c>
      <c r="C74" s="3" t="s">
        <v>304</v>
      </c>
      <c r="D74" s="3" t="s">
        <v>89</v>
      </c>
      <c r="E74" s="3" t="s">
        <v>64</v>
      </c>
      <c r="F74" s="5">
        <v>15.2</v>
      </c>
      <c r="G74" s="3" t="s">
        <v>102</v>
      </c>
      <c r="H74" s="3"/>
    </row>
    <row r="75" spans="1:10">
      <c r="A75" s="3" t="s">
        <v>1966</v>
      </c>
      <c r="B75" s="3" t="s">
        <v>1959</v>
      </c>
      <c r="C75" s="3" t="s">
        <v>304</v>
      </c>
      <c r="D75" s="3" t="s">
        <v>90</v>
      </c>
      <c r="E75" s="3" t="s">
        <v>64</v>
      </c>
      <c r="F75" s="5">
        <v>39.700000000000003</v>
      </c>
      <c r="G75" s="3" t="s">
        <v>102</v>
      </c>
      <c r="H75" s="3"/>
    </row>
    <row r="76" spans="1:10">
      <c r="A76" s="3" t="s">
        <v>1966</v>
      </c>
      <c r="B76" s="3" t="s">
        <v>1959</v>
      </c>
      <c r="C76" s="3" t="s">
        <v>304</v>
      </c>
      <c r="D76" s="3" t="s">
        <v>89</v>
      </c>
      <c r="E76" s="3" t="s">
        <v>65</v>
      </c>
      <c r="F76" s="5">
        <v>14.7</v>
      </c>
      <c r="G76" s="3" t="s">
        <v>102</v>
      </c>
      <c r="H76" s="3"/>
    </row>
    <row r="77" spans="1:10">
      <c r="A77" s="3" t="s">
        <v>1966</v>
      </c>
      <c r="B77" s="3" t="s">
        <v>1959</v>
      </c>
      <c r="C77" s="3" t="s">
        <v>304</v>
      </c>
      <c r="D77" s="3" t="s">
        <v>90</v>
      </c>
      <c r="E77" s="3" t="s">
        <v>65</v>
      </c>
      <c r="F77" s="5">
        <v>33.1</v>
      </c>
      <c r="G77" s="3" t="s">
        <v>102</v>
      </c>
      <c r="H77" s="3"/>
    </row>
    <row r="78" spans="1:10">
      <c r="A78" s="3" t="s">
        <v>1966</v>
      </c>
      <c r="B78" s="3" t="s">
        <v>1959</v>
      </c>
      <c r="C78" s="3" t="s">
        <v>304</v>
      </c>
      <c r="D78" s="3" t="s">
        <v>89</v>
      </c>
      <c r="E78" s="3" t="s">
        <v>66</v>
      </c>
      <c r="F78" s="5">
        <v>12.5</v>
      </c>
      <c r="G78" s="3" t="s">
        <v>102</v>
      </c>
      <c r="H78" s="3"/>
    </row>
    <row r="79" spans="1:10">
      <c r="A79" s="47" t="s">
        <v>1966</v>
      </c>
      <c r="B79" s="47" t="s">
        <v>1959</v>
      </c>
      <c r="C79" s="47" t="s">
        <v>304</v>
      </c>
      <c r="D79" s="47" t="s">
        <v>90</v>
      </c>
      <c r="E79" s="47" t="s">
        <v>66</v>
      </c>
      <c r="F79" s="118">
        <v>35</v>
      </c>
      <c r="G79" s="47" t="s">
        <v>102</v>
      </c>
      <c r="H79" s="47"/>
    </row>
    <row r="80" spans="1:10">
      <c r="A80" s="3" t="s">
        <v>1966</v>
      </c>
      <c r="B80" s="3" t="s">
        <v>1959</v>
      </c>
      <c r="C80" s="3" t="s">
        <v>62</v>
      </c>
      <c r="D80" s="3" t="s">
        <v>62</v>
      </c>
      <c r="E80" s="3" t="s">
        <v>1931</v>
      </c>
      <c r="F80" s="3">
        <v>32.1</v>
      </c>
      <c r="G80" s="3" t="s">
        <v>21</v>
      </c>
      <c r="H80" s="3"/>
      <c r="I80" s="16"/>
      <c r="J80" s="10"/>
    </row>
    <row r="81" spans="1:10">
      <c r="A81" s="3" t="s">
        <v>1966</v>
      </c>
      <c r="B81" s="3" t="s">
        <v>1959</v>
      </c>
      <c r="C81" s="3" t="s">
        <v>62</v>
      </c>
      <c r="D81" s="3" t="s">
        <v>62</v>
      </c>
      <c r="E81" s="3" t="s">
        <v>63</v>
      </c>
      <c r="F81" s="3">
        <v>30.3</v>
      </c>
      <c r="G81" s="3" t="s">
        <v>21</v>
      </c>
      <c r="H81" s="3"/>
      <c r="J81" s="10"/>
    </row>
    <row r="82" spans="1:10">
      <c r="A82" s="3" t="s">
        <v>1966</v>
      </c>
      <c r="B82" s="3" t="s">
        <v>1959</v>
      </c>
      <c r="C82" s="3" t="s">
        <v>62</v>
      </c>
      <c r="D82" s="3" t="s">
        <v>62</v>
      </c>
      <c r="E82" s="3" t="s">
        <v>64</v>
      </c>
      <c r="F82" s="3">
        <v>35.4</v>
      </c>
      <c r="G82" s="3" t="s">
        <v>21</v>
      </c>
      <c r="H82" s="3"/>
      <c r="J82" s="10"/>
    </row>
    <row r="83" spans="1:10">
      <c r="A83" s="3" t="s">
        <v>1966</v>
      </c>
      <c r="B83" s="3" t="s">
        <v>1959</v>
      </c>
      <c r="C83" s="3" t="s">
        <v>62</v>
      </c>
      <c r="D83" s="3" t="s">
        <v>62</v>
      </c>
      <c r="E83" s="3" t="s">
        <v>65</v>
      </c>
      <c r="F83" s="3">
        <v>32.200000000000003</v>
      </c>
      <c r="G83" s="3" t="s">
        <v>21</v>
      </c>
      <c r="H83" s="3"/>
      <c r="J83" s="10"/>
    </row>
    <row r="84" spans="1:10">
      <c r="A84" s="3" t="s">
        <v>1966</v>
      </c>
      <c r="B84" s="3" t="s">
        <v>1959</v>
      </c>
      <c r="C84" s="3" t="s">
        <v>62</v>
      </c>
      <c r="D84" s="3" t="s">
        <v>62</v>
      </c>
      <c r="E84" s="3" t="s">
        <v>66</v>
      </c>
      <c r="F84" s="3">
        <v>24.5</v>
      </c>
      <c r="G84" s="3" t="s">
        <v>21</v>
      </c>
      <c r="H84" s="3"/>
      <c r="J84" s="10"/>
    </row>
    <row r="85" spans="1:10">
      <c r="A85" s="3" t="s">
        <v>1966</v>
      </c>
      <c r="B85" s="3" t="s">
        <v>1959</v>
      </c>
      <c r="C85" s="3" t="s">
        <v>67</v>
      </c>
      <c r="D85" s="3" t="s">
        <v>68</v>
      </c>
      <c r="E85" s="3" t="s">
        <v>1931</v>
      </c>
      <c r="F85" s="3">
        <v>34.700000000000003</v>
      </c>
      <c r="G85" s="3" t="s">
        <v>21</v>
      </c>
      <c r="H85" s="3"/>
    </row>
    <row r="86" spans="1:10">
      <c r="A86" s="3" t="s">
        <v>1966</v>
      </c>
      <c r="B86" s="3" t="s">
        <v>1959</v>
      </c>
      <c r="C86" s="3" t="s">
        <v>67</v>
      </c>
      <c r="D86" s="3" t="s">
        <v>69</v>
      </c>
      <c r="E86" s="3" t="s">
        <v>1931</v>
      </c>
      <c r="F86" s="3">
        <v>29.5</v>
      </c>
      <c r="G86" s="3" t="s">
        <v>21</v>
      </c>
      <c r="H86" s="3"/>
    </row>
    <row r="87" spans="1:10">
      <c r="A87" s="3" t="s">
        <v>1966</v>
      </c>
      <c r="B87" s="3" t="s">
        <v>1959</v>
      </c>
      <c r="C87" s="3" t="s">
        <v>67</v>
      </c>
      <c r="D87" s="3" t="s">
        <v>68</v>
      </c>
      <c r="E87" s="3" t="s">
        <v>63</v>
      </c>
      <c r="F87" s="3">
        <v>32.1</v>
      </c>
      <c r="G87" s="3" t="s">
        <v>21</v>
      </c>
      <c r="H87" s="3"/>
    </row>
    <row r="88" spans="1:10">
      <c r="A88" s="3" t="s">
        <v>1966</v>
      </c>
      <c r="B88" s="3" t="s">
        <v>1959</v>
      </c>
      <c r="C88" s="3" t="s">
        <v>67</v>
      </c>
      <c r="D88" s="3" t="s">
        <v>69</v>
      </c>
      <c r="E88" s="3" t="s">
        <v>63</v>
      </c>
      <c r="F88" s="5">
        <v>28.4</v>
      </c>
      <c r="G88" s="3" t="s">
        <v>21</v>
      </c>
      <c r="H88" s="3"/>
    </row>
    <row r="89" spans="1:10">
      <c r="A89" s="3" t="s">
        <v>1966</v>
      </c>
      <c r="B89" s="3" t="s">
        <v>1959</v>
      </c>
      <c r="C89" s="3" t="s">
        <v>67</v>
      </c>
      <c r="D89" s="3" t="s">
        <v>68</v>
      </c>
      <c r="E89" s="3" t="s">
        <v>64</v>
      </c>
      <c r="F89" s="3">
        <v>37.1</v>
      </c>
      <c r="G89" s="3" t="s">
        <v>21</v>
      </c>
      <c r="H89" s="3"/>
    </row>
    <row r="90" spans="1:10">
      <c r="A90" s="3" t="s">
        <v>1966</v>
      </c>
      <c r="B90" s="3" t="s">
        <v>1959</v>
      </c>
      <c r="C90" s="3" t="s">
        <v>67</v>
      </c>
      <c r="D90" s="3" t="s">
        <v>69</v>
      </c>
      <c r="E90" s="3" t="s">
        <v>64</v>
      </c>
      <c r="F90" s="5">
        <v>33.799999999999997</v>
      </c>
      <c r="G90" s="3" t="s">
        <v>21</v>
      </c>
      <c r="H90" s="3"/>
      <c r="J90" s="10"/>
    </row>
    <row r="91" spans="1:10">
      <c r="A91" s="3" t="s">
        <v>1966</v>
      </c>
      <c r="B91" s="3" t="s">
        <v>1959</v>
      </c>
      <c r="C91" s="3" t="s">
        <v>67</v>
      </c>
      <c r="D91" s="3" t="s">
        <v>68</v>
      </c>
      <c r="E91" s="3" t="s">
        <v>65</v>
      </c>
      <c r="F91" s="3">
        <v>38.5</v>
      </c>
      <c r="G91" s="3" t="s">
        <v>21</v>
      </c>
      <c r="H91" s="3"/>
      <c r="J91" s="10"/>
    </row>
    <row r="92" spans="1:10">
      <c r="A92" s="3" t="s">
        <v>1966</v>
      </c>
      <c r="B92" s="3" t="s">
        <v>1959</v>
      </c>
      <c r="C92" s="3" t="s">
        <v>67</v>
      </c>
      <c r="D92" s="3" t="s">
        <v>69</v>
      </c>
      <c r="E92" s="3" t="s">
        <v>65</v>
      </c>
      <c r="F92" s="5">
        <v>26</v>
      </c>
      <c r="G92" s="3" t="s">
        <v>21</v>
      </c>
      <c r="H92" s="3"/>
      <c r="J92" s="10"/>
    </row>
    <row r="93" spans="1:10">
      <c r="A93" s="3" t="s">
        <v>1966</v>
      </c>
      <c r="B93" s="3" t="s">
        <v>1959</v>
      </c>
      <c r="C93" s="3" t="s">
        <v>67</v>
      </c>
      <c r="D93" s="3" t="s">
        <v>68</v>
      </c>
      <c r="E93" s="3" t="s">
        <v>66</v>
      </c>
      <c r="F93" s="3">
        <v>22.3</v>
      </c>
      <c r="G93" s="3" t="s">
        <v>21</v>
      </c>
      <c r="H93" s="3"/>
      <c r="J93" s="10"/>
    </row>
    <row r="94" spans="1:10">
      <c r="A94" s="3" t="s">
        <v>1966</v>
      </c>
      <c r="B94" s="3" t="s">
        <v>1959</v>
      </c>
      <c r="C94" s="3" t="s">
        <v>67</v>
      </c>
      <c r="D94" s="3" t="s">
        <v>69</v>
      </c>
      <c r="E94" s="3" t="s">
        <v>66</v>
      </c>
      <c r="F94" s="5">
        <v>26.2</v>
      </c>
      <c r="G94" s="3" t="s">
        <v>21</v>
      </c>
      <c r="H94" s="3"/>
      <c r="J94" s="10"/>
    </row>
    <row r="95" spans="1:10">
      <c r="A95" s="3" t="s">
        <v>1966</v>
      </c>
      <c r="B95" s="3" t="s">
        <v>1959</v>
      </c>
      <c r="C95" s="3" t="s">
        <v>70</v>
      </c>
      <c r="D95" s="3" t="s">
        <v>71</v>
      </c>
      <c r="E95" s="3" t="s">
        <v>1931</v>
      </c>
      <c r="F95" s="3">
        <v>27.8</v>
      </c>
      <c r="G95" s="3" t="s">
        <v>21</v>
      </c>
      <c r="H95" s="3">
        <v>1</v>
      </c>
      <c r="J95" s="10"/>
    </row>
    <row r="96" spans="1:10">
      <c r="A96" s="3" t="s">
        <v>1966</v>
      </c>
      <c r="B96" s="3" t="s">
        <v>1959</v>
      </c>
      <c r="C96" s="3" t="s">
        <v>70</v>
      </c>
      <c r="D96" s="3" t="s">
        <v>72</v>
      </c>
      <c r="E96" s="3" t="s">
        <v>1931</v>
      </c>
      <c r="F96" s="3">
        <v>32.1</v>
      </c>
      <c r="G96" s="3" t="s">
        <v>21</v>
      </c>
      <c r="H96" s="3"/>
    </row>
    <row r="97" spans="1:10">
      <c r="A97" s="3" t="s">
        <v>1966</v>
      </c>
      <c r="B97" s="3" t="s">
        <v>1959</v>
      </c>
      <c r="C97" s="3" t="s">
        <v>70</v>
      </c>
      <c r="D97" s="3" t="s">
        <v>71</v>
      </c>
      <c r="E97" s="3" t="s">
        <v>63</v>
      </c>
      <c r="F97" s="3">
        <v>17.600000000000001</v>
      </c>
      <c r="G97" s="3" t="s">
        <v>21</v>
      </c>
      <c r="H97" s="3">
        <v>1</v>
      </c>
    </row>
    <row r="98" spans="1:10">
      <c r="A98" s="3" t="s">
        <v>1966</v>
      </c>
      <c r="B98" s="3" t="s">
        <v>1959</v>
      </c>
      <c r="C98" s="3" t="s">
        <v>70</v>
      </c>
      <c r="D98" s="3" t="s">
        <v>72</v>
      </c>
      <c r="E98" s="3" t="s">
        <v>63</v>
      </c>
      <c r="F98" s="5">
        <v>30.6</v>
      </c>
      <c r="G98" s="3" t="s">
        <v>21</v>
      </c>
      <c r="H98" s="3"/>
    </row>
    <row r="99" spans="1:10">
      <c r="A99" s="3" t="s">
        <v>1966</v>
      </c>
      <c r="B99" s="3" t="s">
        <v>1959</v>
      </c>
      <c r="C99" s="3" t="s">
        <v>70</v>
      </c>
      <c r="D99" s="3" t="s">
        <v>71</v>
      </c>
      <c r="E99" s="3" t="s">
        <v>64</v>
      </c>
      <c r="F99" s="3">
        <v>36.1</v>
      </c>
      <c r="G99" s="3" t="s">
        <v>21</v>
      </c>
      <c r="H99" s="3">
        <v>1</v>
      </c>
    </row>
    <row r="100" spans="1:10">
      <c r="A100" s="3" t="s">
        <v>1966</v>
      </c>
      <c r="B100" s="3" t="s">
        <v>1959</v>
      </c>
      <c r="C100" s="3" t="s">
        <v>70</v>
      </c>
      <c r="D100" s="3" t="s">
        <v>72</v>
      </c>
      <c r="E100" s="3" t="s">
        <v>64</v>
      </c>
      <c r="F100" s="5">
        <v>35.4</v>
      </c>
      <c r="G100" s="3" t="s">
        <v>21</v>
      </c>
      <c r="H100" s="3"/>
      <c r="J100" s="10"/>
    </row>
    <row r="101" spans="1:10">
      <c r="A101" s="3" t="s">
        <v>1966</v>
      </c>
      <c r="B101" s="3" t="s">
        <v>1959</v>
      </c>
      <c r="C101" s="3" t="s">
        <v>70</v>
      </c>
      <c r="D101" s="3" t="s">
        <v>71</v>
      </c>
      <c r="E101" s="3" t="s">
        <v>65</v>
      </c>
      <c r="F101" s="3">
        <v>72.8</v>
      </c>
      <c r="G101" s="3" t="s">
        <v>21</v>
      </c>
      <c r="H101" s="3"/>
      <c r="J101" s="10"/>
    </row>
    <row r="102" spans="1:10">
      <c r="A102" s="3" t="s">
        <v>1966</v>
      </c>
      <c r="B102" s="3" t="s">
        <v>1959</v>
      </c>
      <c r="C102" s="3" t="s">
        <v>70</v>
      </c>
      <c r="D102" s="3" t="s">
        <v>72</v>
      </c>
      <c r="E102" s="3" t="s">
        <v>65</v>
      </c>
      <c r="F102" s="5">
        <v>31.6</v>
      </c>
      <c r="G102" s="3" t="s">
        <v>21</v>
      </c>
      <c r="H102" s="3"/>
      <c r="J102" s="10"/>
    </row>
    <row r="103" spans="1:10">
      <c r="A103" s="3" t="s">
        <v>1966</v>
      </c>
      <c r="B103" s="3" t="s">
        <v>1959</v>
      </c>
      <c r="C103" s="3" t="s">
        <v>70</v>
      </c>
      <c r="D103" s="3" t="s">
        <v>71</v>
      </c>
      <c r="E103" s="3" t="s">
        <v>66</v>
      </c>
      <c r="F103" s="3" t="s">
        <v>95</v>
      </c>
      <c r="G103" s="3" t="s">
        <v>21</v>
      </c>
      <c r="H103" s="3"/>
    </row>
    <row r="104" spans="1:10">
      <c r="A104" s="3" t="s">
        <v>1966</v>
      </c>
      <c r="B104" s="3" t="s">
        <v>1959</v>
      </c>
      <c r="C104" s="3" t="s">
        <v>70</v>
      </c>
      <c r="D104" s="3" t="s">
        <v>72</v>
      </c>
      <c r="E104" s="3" t="s">
        <v>66</v>
      </c>
      <c r="F104" s="5">
        <v>24.5</v>
      </c>
      <c r="G104" s="3" t="s">
        <v>21</v>
      </c>
      <c r="H104" s="3"/>
      <c r="J104" s="10"/>
    </row>
    <row r="105" spans="1:10">
      <c r="A105" s="3" t="s">
        <v>1966</v>
      </c>
      <c r="B105" s="3" t="s">
        <v>1959</v>
      </c>
      <c r="C105" s="3" t="s">
        <v>301</v>
      </c>
      <c r="D105" s="3" t="s">
        <v>1962</v>
      </c>
      <c r="E105" s="3" t="s">
        <v>1931</v>
      </c>
      <c r="F105" s="3">
        <v>31.8</v>
      </c>
      <c r="G105" s="3" t="s">
        <v>21</v>
      </c>
      <c r="H105" s="3"/>
      <c r="J105" s="10"/>
    </row>
    <row r="106" spans="1:10">
      <c r="A106" s="3" t="s">
        <v>1966</v>
      </c>
      <c r="B106" s="3" t="s">
        <v>1959</v>
      </c>
      <c r="C106" s="3" t="s">
        <v>301</v>
      </c>
      <c r="D106" s="3" t="s">
        <v>75</v>
      </c>
      <c r="E106" s="3" t="s">
        <v>1931</v>
      </c>
      <c r="F106" s="3">
        <v>32.6</v>
      </c>
      <c r="G106" s="3" t="s">
        <v>21</v>
      </c>
      <c r="H106" s="3"/>
    </row>
    <row r="107" spans="1:10">
      <c r="A107" s="3" t="s">
        <v>1966</v>
      </c>
      <c r="B107" s="3" t="s">
        <v>1959</v>
      </c>
      <c r="C107" s="3" t="s">
        <v>301</v>
      </c>
      <c r="D107" s="3" t="s">
        <v>1962</v>
      </c>
      <c r="E107" s="3" t="s">
        <v>63</v>
      </c>
      <c r="F107" s="3">
        <v>28</v>
      </c>
      <c r="G107" s="3" t="s">
        <v>21</v>
      </c>
      <c r="H107" s="3"/>
    </row>
    <row r="108" spans="1:10">
      <c r="A108" s="3" t="s">
        <v>1966</v>
      </c>
      <c r="B108" s="3" t="s">
        <v>1959</v>
      </c>
      <c r="C108" s="3" t="s">
        <v>301</v>
      </c>
      <c r="D108" s="3" t="s">
        <v>75</v>
      </c>
      <c r="E108" s="3" t="s">
        <v>63</v>
      </c>
      <c r="F108" s="5">
        <v>35.9</v>
      </c>
      <c r="G108" s="3" t="s">
        <v>21</v>
      </c>
      <c r="H108" s="3"/>
    </row>
    <row r="109" spans="1:10">
      <c r="A109" s="3" t="s">
        <v>1966</v>
      </c>
      <c r="B109" s="3" t="s">
        <v>1959</v>
      </c>
      <c r="C109" s="3" t="s">
        <v>301</v>
      </c>
      <c r="D109" s="3" t="s">
        <v>1962</v>
      </c>
      <c r="E109" s="3" t="s">
        <v>64</v>
      </c>
      <c r="F109" s="3">
        <v>35.299999999999997</v>
      </c>
      <c r="G109" s="3" t="s">
        <v>21</v>
      </c>
      <c r="H109" s="3"/>
    </row>
    <row r="110" spans="1:10">
      <c r="A110" s="3" t="s">
        <v>1966</v>
      </c>
      <c r="B110" s="3" t="s">
        <v>1959</v>
      </c>
      <c r="C110" s="3" t="s">
        <v>301</v>
      </c>
      <c r="D110" s="3" t="s">
        <v>75</v>
      </c>
      <c r="E110" s="3" t="s">
        <v>64</v>
      </c>
      <c r="F110" s="5">
        <v>35.6</v>
      </c>
      <c r="G110" s="3" t="s">
        <v>21</v>
      </c>
      <c r="H110" s="3"/>
      <c r="J110" s="10"/>
    </row>
    <row r="111" spans="1:10">
      <c r="A111" s="3" t="s">
        <v>1966</v>
      </c>
      <c r="B111" s="3" t="s">
        <v>1959</v>
      </c>
      <c r="C111" s="3" t="s">
        <v>301</v>
      </c>
      <c r="D111" s="3" t="s">
        <v>1962</v>
      </c>
      <c r="E111" s="3" t="s">
        <v>65</v>
      </c>
      <c r="F111" s="3">
        <v>34.9</v>
      </c>
      <c r="G111" s="3" t="s">
        <v>21</v>
      </c>
      <c r="H111" s="3"/>
      <c r="J111" s="10"/>
    </row>
    <row r="112" spans="1:10">
      <c r="A112" s="3" t="s">
        <v>1966</v>
      </c>
      <c r="B112" s="3" t="s">
        <v>1959</v>
      </c>
      <c r="C112" s="3" t="s">
        <v>301</v>
      </c>
      <c r="D112" s="3" t="s">
        <v>75</v>
      </c>
      <c r="E112" s="3" t="s">
        <v>65</v>
      </c>
      <c r="F112" s="5">
        <v>28</v>
      </c>
      <c r="G112" s="3" t="s">
        <v>21</v>
      </c>
      <c r="H112" s="3"/>
      <c r="J112" s="10"/>
    </row>
    <row r="113" spans="1:10">
      <c r="A113" s="3" t="s">
        <v>1966</v>
      </c>
      <c r="B113" s="3" t="s">
        <v>1959</v>
      </c>
      <c r="C113" s="3" t="s">
        <v>301</v>
      </c>
      <c r="D113" s="3" t="s">
        <v>1962</v>
      </c>
      <c r="E113" s="3" t="s">
        <v>66</v>
      </c>
      <c r="F113" s="3">
        <v>25.7</v>
      </c>
      <c r="G113" s="3" t="s">
        <v>21</v>
      </c>
      <c r="H113" s="3"/>
      <c r="J113" s="10"/>
    </row>
    <row r="114" spans="1:10">
      <c r="A114" s="3" t="s">
        <v>1966</v>
      </c>
      <c r="B114" s="3" t="s">
        <v>1959</v>
      </c>
      <c r="C114" s="3" t="s">
        <v>301</v>
      </c>
      <c r="D114" s="3" t="s">
        <v>75</v>
      </c>
      <c r="E114" s="3" t="s">
        <v>66</v>
      </c>
      <c r="F114" s="5">
        <v>22</v>
      </c>
      <c r="G114" s="3" t="s">
        <v>21</v>
      </c>
      <c r="H114" s="3"/>
      <c r="J114" s="10"/>
    </row>
    <row r="115" spans="1:10">
      <c r="A115" s="3" t="s">
        <v>1966</v>
      </c>
      <c r="B115" s="3" t="s">
        <v>1959</v>
      </c>
      <c r="C115" s="3" t="s">
        <v>891</v>
      </c>
      <c r="D115" s="3" t="s">
        <v>83</v>
      </c>
      <c r="E115" s="3" t="s">
        <v>1931</v>
      </c>
      <c r="F115" s="3">
        <v>36.9</v>
      </c>
      <c r="G115" s="3" t="s">
        <v>21</v>
      </c>
      <c r="H115" s="3"/>
      <c r="J115" s="10"/>
    </row>
    <row r="116" spans="1:10">
      <c r="A116" s="3" t="s">
        <v>1966</v>
      </c>
      <c r="B116" s="3" t="s">
        <v>1959</v>
      </c>
      <c r="C116" s="3" t="s">
        <v>891</v>
      </c>
      <c r="D116" s="3" t="s">
        <v>84</v>
      </c>
      <c r="E116" s="3" t="s">
        <v>1931</v>
      </c>
      <c r="F116" s="3">
        <v>30.2</v>
      </c>
      <c r="G116" s="3" t="s">
        <v>21</v>
      </c>
      <c r="H116" s="3"/>
    </row>
    <row r="117" spans="1:10">
      <c r="A117" s="3" t="s">
        <v>1966</v>
      </c>
      <c r="B117" s="3" t="s">
        <v>1959</v>
      </c>
      <c r="C117" s="3" t="s">
        <v>891</v>
      </c>
      <c r="D117" s="3" t="s">
        <v>83</v>
      </c>
      <c r="E117" s="3" t="s">
        <v>63</v>
      </c>
      <c r="F117" s="3">
        <v>32.799999999999997</v>
      </c>
      <c r="G117" s="3" t="s">
        <v>21</v>
      </c>
      <c r="H117" s="3"/>
    </row>
    <row r="118" spans="1:10">
      <c r="A118" s="3" t="s">
        <v>1966</v>
      </c>
      <c r="B118" s="3" t="s">
        <v>1959</v>
      </c>
      <c r="C118" s="3" t="s">
        <v>891</v>
      </c>
      <c r="D118" s="3" t="s">
        <v>84</v>
      </c>
      <c r="E118" s="3" t="s">
        <v>63</v>
      </c>
      <c r="F118" s="5">
        <v>29.6</v>
      </c>
      <c r="G118" s="3" t="s">
        <v>21</v>
      </c>
      <c r="H118" s="3"/>
    </row>
    <row r="119" spans="1:10">
      <c r="A119" s="3" t="s">
        <v>1966</v>
      </c>
      <c r="B119" s="3" t="s">
        <v>1959</v>
      </c>
      <c r="C119" s="3" t="s">
        <v>891</v>
      </c>
      <c r="D119" s="3" t="s">
        <v>83</v>
      </c>
      <c r="E119" s="3" t="s">
        <v>64</v>
      </c>
      <c r="F119" s="3">
        <v>51.4</v>
      </c>
      <c r="G119" s="3" t="s">
        <v>21</v>
      </c>
      <c r="H119" s="3"/>
    </row>
    <row r="120" spans="1:10">
      <c r="A120" s="3" t="s">
        <v>1966</v>
      </c>
      <c r="B120" s="3" t="s">
        <v>1959</v>
      </c>
      <c r="C120" s="3" t="s">
        <v>891</v>
      </c>
      <c r="D120" s="3" t="s">
        <v>84</v>
      </c>
      <c r="E120" s="3" t="s">
        <v>64</v>
      </c>
      <c r="F120" s="5">
        <v>31.7</v>
      </c>
      <c r="G120" s="3" t="s">
        <v>21</v>
      </c>
      <c r="H120" s="3"/>
      <c r="J120" s="10"/>
    </row>
    <row r="121" spans="1:10">
      <c r="A121" s="3" t="s">
        <v>1966</v>
      </c>
      <c r="B121" s="3" t="s">
        <v>1959</v>
      </c>
      <c r="C121" s="3" t="s">
        <v>891</v>
      </c>
      <c r="D121" s="3" t="s">
        <v>83</v>
      </c>
      <c r="E121" s="3" t="s">
        <v>65</v>
      </c>
      <c r="F121" s="3">
        <v>35</v>
      </c>
      <c r="G121" s="3" t="s">
        <v>21</v>
      </c>
      <c r="H121" s="3"/>
      <c r="J121" s="10"/>
    </row>
    <row r="122" spans="1:10">
      <c r="A122" s="3" t="s">
        <v>1966</v>
      </c>
      <c r="B122" s="3" t="s">
        <v>1959</v>
      </c>
      <c r="C122" s="3" t="s">
        <v>891</v>
      </c>
      <c r="D122" s="3" t="s">
        <v>84</v>
      </c>
      <c r="E122" s="3" t="s">
        <v>65</v>
      </c>
      <c r="F122" s="5">
        <v>29.7</v>
      </c>
      <c r="G122" s="3" t="s">
        <v>21</v>
      </c>
      <c r="H122" s="3"/>
      <c r="J122" s="10"/>
    </row>
    <row r="123" spans="1:10">
      <c r="A123" s="3" t="s">
        <v>1966</v>
      </c>
      <c r="B123" s="3" t="s">
        <v>1959</v>
      </c>
      <c r="C123" s="3" t="s">
        <v>891</v>
      </c>
      <c r="D123" s="3" t="s">
        <v>83</v>
      </c>
      <c r="E123" s="3" t="s">
        <v>66</v>
      </c>
      <c r="F123" s="3">
        <v>25.3</v>
      </c>
      <c r="G123" s="3" t="s">
        <v>21</v>
      </c>
      <c r="H123" s="3"/>
      <c r="J123" s="10"/>
    </row>
    <row r="124" spans="1:10">
      <c r="A124" s="3" t="s">
        <v>1966</v>
      </c>
      <c r="B124" s="3" t="s">
        <v>1959</v>
      </c>
      <c r="C124" s="3" t="s">
        <v>891</v>
      </c>
      <c r="D124" s="3" t="s">
        <v>84</v>
      </c>
      <c r="E124" s="3" t="s">
        <v>66</v>
      </c>
      <c r="F124" s="5">
        <v>22.5</v>
      </c>
      <c r="G124" s="3" t="s">
        <v>21</v>
      </c>
      <c r="H124" s="3"/>
      <c r="J124" s="10"/>
    </row>
    <row r="125" spans="1:10">
      <c r="A125" s="3" t="s">
        <v>1966</v>
      </c>
      <c r="B125" s="3" t="s">
        <v>1959</v>
      </c>
      <c r="C125" s="3" t="s">
        <v>79</v>
      </c>
      <c r="D125" s="3" t="s">
        <v>80</v>
      </c>
      <c r="E125" s="3" t="s">
        <v>1931</v>
      </c>
      <c r="F125" s="3">
        <v>34.5</v>
      </c>
      <c r="G125" s="3" t="s">
        <v>21</v>
      </c>
      <c r="H125" s="3"/>
      <c r="J125" s="10"/>
    </row>
    <row r="126" spans="1:10">
      <c r="A126" s="3" t="s">
        <v>1966</v>
      </c>
      <c r="B126" s="3" t="s">
        <v>1959</v>
      </c>
      <c r="C126" s="3" t="s">
        <v>79</v>
      </c>
      <c r="D126" s="3" t="s">
        <v>81</v>
      </c>
      <c r="E126" s="3" t="s">
        <v>1931</v>
      </c>
      <c r="F126" s="3">
        <v>31.1</v>
      </c>
      <c r="G126" s="3" t="s">
        <v>21</v>
      </c>
      <c r="H126" s="3"/>
    </row>
    <row r="127" spans="1:10">
      <c r="A127" s="3" t="s">
        <v>1966</v>
      </c>
      <c r="B127" s="3" t="s">
        <v>1959</v>
      </c>
      <c r="C127" s="3" t="s">
        <v>79</v>
      </c>
      <c r="D127" s="3" t="s">
        <v>80</v>
      </c>
      <c r="E127" s="3" t="s">
        <v>63</v>
      </c>
      <c r="F127" s="3">
        <v>29.3</v>
      </c>
      <c r="G127" s="3" t="s">
        <v>21</v>
      </c>
      <c r="H127" s="3"/>
    </row>
    <row r="128" spans="1:10">
      <c r="A128" s="3" t="s">
        <v>1966</v>
      </c>
      <c r="B128" s="3" t="s">
        <v>1959</v>
      </c>
      <c r="C128" s="3" t="s">
        <v>79</v>
      </c>
      <c r="D128" s="3" t="s">
        <v>81</v>
      </c>
      <c r="E128" s="3" t="s">
        <v>63</v>
      </c>
      <c r="F128" s="5">
        <v>30.8</v>
      </c>
      <c r="G128" s="3" t="s">
        <v>21</v>
      </c>
      <c r="H128" s="3"/>
    </row>
    <row r="129" spans="1:10">
      <c r="A129" s="3" t="s">
        <v>1966</v>
      </c>
      <c r="B129" s="3" t="s">
        <v>1959</v>
      </c>
      <c r="C129" s="3" t="s">
        <v>79</v>
      </c>
      <c r="D129" s="3" t="s">
        <v>80</v>
      </c>
      <c r="E129" s="3" t="s">
        <v>64</v>
      </c>
      <c r="F129" s="3">
        <v>54.2</v>
      </c>
      <c r="G129" s="3" t="s">
        <v>21</v>
      </c>
      <c r="H129" s="3"/>
    </row>
    <row r="130" spans="1:10">
      <c r="A130" s="3" t="s">
        <v>1966</v>
      </c>
      <c r="B130" s="3" t="s">
        <v>1959</v>
      </c>
      <c r="C130" s="3" t="s">
        <v>79</v>
      </c>
      <c r="D130" s="3" t="s">
        <v>81</v>
      </c>
      <c r="E130" s="3" t="s">
        <v>64</v>
      </c>
      <c r="F130" s="5">
        <v>31.4</v>
      </c>
      <c r="G130" s="3" t="s">
        <v>21</v>
      </c>
      <c r="H130" s="3"/>
      <c r="J130" s="10"/>
    </row>
    <row r="131" spans="1:10">
      <c r="A131" s="3" t="s">
        <v>1966</v>
      </c>
      <c r="B131" s="3" t="s">
        <v>1959</v>
      </c>
      <c r="C131" s="3" t="s">
        <v>79</v>
      </c>
      <c r="D131" s="3" t="s">
        <v>80</v>
      </c>
      <c r="E131" s="3" t="s">
        <v>65</v>
      </c>
      <c r="F131" s="3">
        <v>32.9</v>
      </c>
      <c r="G131" s="3" t="s">
        <v>21</v>
      </c>
      <c r="H131" s="3"/>
      <c r="J131" s="10"/>
    </row>
    <row r="132" spans="1:10">
      <c r="A132" s="3" t="s">
        <v>1966</v>
      </c>
      <c r="B132" s="3" t="s">
        <v>1959</v>
      </c>
      <c r="C132" s="3" t="s">
        <v>79</v>
      </c>
      <c r="D132" s="3" t="s">
        <v>81</v>
      </c>
      <c r="E132" s="3" t="s">
        <v>65</v>
      </c>
      <c r="F132" s="5">
        <v>31.4</v>
      </c>
      <c r="G132" s="3" t="s">
        <v>21</v>
      </c>
      <c r="H132" s="3"/>
      <c r="J132" s="10"/>
    </row>
    <row r="133" spans="1:10">
      <c r="A133" s="3" t="s">
        <v>1966</v>
      </c>
      <c r="B133" s="3" t="s">
        <v>1959</v>
      </c>
      <c r="C133" s="3" t="s">
        <v>79</v>
      </c>
      <c r="D133" s="3" t="s">
        <v>80</v>
      </c>
      <c r="E133" s="3" t="s">
        <v>66</v>
      </c>
      <c r="F133" s="3">
        <v>24.1</v>
      </c>
      <c r="G133" s="3" t="s">
        <v>21</v>
      </c>
      <c r="H133" s="3"/>
      <c r="J133" s="10"/>
    </row>
    <row r="134" spans="1:10">
      <c r="A134" s="3" t="s">
        <v>1966</v>
      </c>
      <c r="B134" s="3" t="s">
        <v>1959</v>
      </c>
      <c r="C134" s="3" t="s">
        <v>79</v>
      </c>
      <c r="D134" s="3" t="s">
        <v>81</v>
      </c>
      <c r="E134" s="3" t="s">
        <v>66</v>
      </c>
      <c r="F134" s="5">
        <v>26.7</v>
      </c>
      <c r="G134" s="3" t="s">
        <v>21</v>
      </c>
      <c r="H134" s="3"/>
      <c r="J134" s="10"/>
    </row>
    <row r="135" spans="1:10">
      <c r="A135" s="3" t="s">
        <v>1966</v>
      </c>
      <c r="B135" s="3" t="s">
        <v>1959</v>
      </c>
      <c r="C135" s="3" t="s">
        <v>76</v>
      </c>
      <c r="D135" s="3" t="s">
        <v>77</v>
      </c>
      <c r="E135" s="3" t="s">
        <v>1931</v>
      </c>
      <c r="F135" s="3">
        <v>24.4</v>
      </c>
      <c r="G135" s="3" t="s">
        <v>21</v>
      </c>
      <c r="H135" s="3"/>
      <c r="J135" s="10"/>
    </row>
    <row r="136" spans="1:10">
      <c r="A136" s="3" t="s">
        <v>1966</v>
      </c>
      <c r="B136" s="3" t="s">
        <v>1959</v>
      </c>
      <c r="C136" s="3" t="s">
        <v>76</v>
      </c>
      <c r="D136" s="3" t="s">
        <v>78</v>
      </c>
      <c r="E136" s="3" t="s">
        <v>1931</v>
      </c>
      <c r="F136" s="3">
        <v>38.6</v>
      </c>
      <c r="G136" s="3" t="s">
        <v>21</v>
      </c>
      <c r="H136" s="3"/>
    </row>
    <row r="137" spans="1:10">
      <c r="A137" s="3" t="s">
        <v>1966</v>
      </c>
      <c r="B137" s="3" t="s">
        <v>1959</v>
      </c>
      <c r="C137" s="3" t="s">
        <v>76</v>
      </c>
      <c r="D137" s="3" t="s">
        <v>77</v>
      </c>
      <c r="E137" s="3" t="s">
        <v>63</v>
      </c>
      <c r="F137" s="3">
        <v>22.3</v>
      </c>
      <c r="G137" s="3" t="s">
        <v>21</v>
      </c>
      <c r="H137" s="3"/>
    </row>
    <row r="138" spans="1:10">
      <c r="A138" s="3" t="s">
        <v>1966</v>
      </c>
      <c r="B138" s="3" t="s">
        <v>1959</v>
      </c>
      <c r="C138" s="3" t="s">
        <v>76</v>
      </c>
      <c r="D138" s="3" t="s">
        <v>78</v>
      </c>
      <c r="E138" s="3" t="s">
        <v>63</v>
      </c>
      <c r="F138" s="5">
        <v>35.9</v>
      </c>
      <c r="G138" s="3" t="s">
        <v>21</v>
      </c>
      <c r="H138" s="3"/>
    </row>
    <row r="139" spans="1:10">
      <c r="A139" s="3" t="s">
        <v>1966</v>
      </c>
      <c r="B139" s="3" t="s">
        <v>1959</v>
      </c>
      <c r="C139" s="3" t="s">
        <v>76</v>
      </c>
      <c r="D139" s="3" t="s">
        <v>77</v>
      </c>
      <c r="E139" s="3" t="s">
        <v>64</v>
      </c>
      <c r="F139" s="3">
        <v>25.1</v>
      </c>
      <c r="G139" s="3" t="s">
        <v>21</v>
      </c>
      <c r="H139" s="3"/>
    </row>
    <row r="140" spans="1:10">
      <c r="A140" s="3" t="s">
        <v>1966</v>
      </c>
      <c r="B140" s="3" t="s">
        <v>1959</v>
      </c>
      <c r="C140" s="3" t="s">
        <v>76</v>
      </c>
      <c r="D140" s="3" t="s">
        <v>78</v>
      </c>
      <c r="E140" s="3" t="s">
        <v>64</v>
      </c>
      <c r="F140" s="5">
        <v>45.7</v>
      </c>
      <c r="G140" s="3" t="s">
        <v>21</v>
      </c>
      <c r="H140" s="3"/>
      <c r="J140" s="10"/>
    </row>
    <row r="141" spans="1:10">
      <c r="A141" s="3" t="s">
        <v>1966</v>
      </c>
      <c r="B141" s="3" t="s">
        <v>1959</v>
      </c>
      <c r="C141" s="3" t="s">
        <v>76</v>
      </c>
      <c r="D141" s="3" t="s">
        <v>77</v>
      </c>
      <c r="E141" s="3" t="s">
        <v>65</v>
      </c>
      <c r="F141" s="3">
        <v>25.9</v>
      </c>
      <c r="G141" s="3" t="s">
        <v>21</v>
      </c>
      <c r="H141" s="3"/>
      <c r="J141" s="10"/>
    </row>
    <row r="142" spans="1:10">
      <c r="A142" s="3" t="s">
        <v>1966</v>
      </c>
      <c r="B142" s="3" t="s">
        <v>1959</v>
      </c>
      <c r="C142" s="3" t="s">
        <v>76</v>
      </c>
      <c r="D142" s="3" t="s">
        <v>78</v>
      </c>
      <c r="E142" s="3" t="s">
        <v>65</v>
      </c>
      <c r="F142" s="5">
        <v>37.799999999999997</v>
      </c>
      <c r="G142" s="3" t="s">
        <v>21</v>
      </c>
      <c r="H142" s="3"/>
      <c r="J142" s="10"/>
    </row>
    <row r="143" spans="1:10">
      <c r="A143" s="3" t="s">
        <v>1966</v>
      </c>
      <c r="B143" s="3" t="s">
        <v>1959</v>
      </c>
      <c r="C143" s="3" t="s">
        <v>76</v>
      </c>
      <c r="D143" s="3" t="s">
        <v>77</v>
      </c>
      <c r="E143" s="3" t="s">
        <v>66</v>
      </c>
      <c r="F143" s="3">
        <v>24.9</v>
      </c>
      <c r="G143" s="3" t="s">
        <v>21</v>
      </c>
      <c r="H143" s="3"/>
      <c r="J143" s="10"/>
    </row>
    <row r="144" spans="1:10">
      <c r="A144" s="3" t="s">
        <v>1966</v>
      </c>
      <c r="B144" s="3" t="s">
        <v>1959</v>
      </c>
      <c r="C144" s="3" t="s">
        <v>76</v>
      </c>
      <c r="D144" s="3" t="s">
        <v>78</v>
      </c>
      <c r="E144" s="3" t="s">
        <v>66</v>
      </c>
      <c r="F144" s="5">
        <v>24.3</v>
      </c>
      <c r="G144" s="3" t="s">
        <v>21</v>
      </c>
      <c r="H144" s="3"/>
      <c r="J144" s="10"/>
    </row>
    <row r="145" spans="1:10">
      <c r="A145" s="3" t="s">
        <v>1966</v>
      </c>
      <c r="B145" s="3" t="s">
        <v>1959</v>
      </c>
      <c r="C145" s="3" t="s">
        <v>304</v>
      </c>
      <c r="D145" s="3" t="s">
        <v>89</v>
      </c>
      <c r="E145" s="3" t="s">
        <v>1931</v>
      </c>
      <c r="F145" s="3">
        <v>24.3</v>
      </c>
      <c r="G145" s="3" t="s">
        <v>21</v>
      </c>
      <c r="H145" s="3"/>
      <c r="J145" s="10"/>
    </row>
    <row r="146" spans="1:10">
      <c r="A146" s="3" t="s">
        <v>1966</v>
      </c>
      <c r="B146" s="3" t="s">
        <v>1959</v>
      </c>
      <c r="C146" s="3" t="s">
        <v>304</v>
      </c>
      <c r="D146" s="3" t="s">
        <v>90</v>
      </c>
      <c r="E146" s="3" t="s">
        <v>1931</v>
      </c>
      <c r="F146" s="3">
        <v>43.5</v>
      </c>
      <c r="G146" s="3" t="s">
        <v>21</v>
      </c>
      <c r="H146" s="3"/>
    </row>
    <row r="147" spans="1:10">
      <c r="A147" s="3" t="s">
        <v>1966</v>
      </c>
      <c r="B147" s="3" t="s">
        <v>1959</v>
      </c>
      <c r="C147" s="3" t="s">
        <v>304</v>
      </c>
      <c r="D147" s="3" t="s">
        <v>89</v>
      </c>
      <c r="E147" s="3" t="s">
        <v>63</v>
      </c>
      <c r="F147" s="3">
        <v>24.2</v>
      </c>
      <c r="G147" s="3" t="s">
        <v>21</v>
      </c>
      <c r="H147" s="3"/>
    </row>
    <row r="148" spans="1:10">
      <c r="A148" s="3" t="s">
        <v>1966</v>
      </c>
      <c r="B148" s="3" t="s">
        <v>1959</v>
      </c>
      <c r="C148" s="3" t="s">
        <v>304</v>
      </c>
      <c r="D148" s="3" t="s">
        <v>90</v>
      </c>
      <c r="E148" s="3" t="s">
        <v>63</v>
      </c>
      <c r="F148" s="5">
        <v>43.7</v>
      </c>
      <c r="G148" s="3" t="s">
        <v>21</v>
      </c>
      <c r="H148" s="3"/>
    </row>
    <row r="149" spans="1:10">
      <c r="A149" s="3" t="s">
        <v>1966</v>
      </c>
      <c r="B149" s="3" t="s">
        <v>1959</v>
      </c>
      <c r="C149" s="3" t="s">
        <v>304</v>
      </c>
      <c r="D149" s="3" t="s">
        <v>89</v>
      </c>
      <c r="E149" s="3" t="s">
        <v>64</v>
      </c>
      <c r="F149" s="3">
        <v>25.4</v>
      </c>
      <c r="G149" s="3" t="s">
        <v>21</v>
      </c>
      <c r="H149" s="3"/>
    </row>
    <row r="150" spans="1:10">
      <c r="A150" s="3" t="s">
        <v>1966</v>
      </c>
      <c r="B150" s="3" t="s">
        <v>1959</v>
      </c>
      <c r="C150" s="3" t="s">
        <v>304</v>
      </c>
      <c r="D150" s="3" t="s">
        <v>90</v>
      </c>
      <c r="E150" s="3" t="s">
        <v>64</v>
      </c>
      <c r="F150" s="5">
        <v>49.2</v>
      </c>
      <c r="G150" s="3" t="s">
        <v>21</v>
      </c>
      <c r="H150" s="3"/>
      <c r="J150" s="10"/>
    </row>
    <row r="151" spans="1:10">
      <c r="A151" s="3" t="s">
        <v>1966</v>
      </c>
      <c r="B151" s="3" t="s">
        <v>1959</v>
      </c>
      <c r="C151" s="3" t="s">
        <v>304</v>
      </c>
      <c r="D151" s="3" t="s">
        <v>89</v>
      </c>
      <c r="E151" s="3" t="s">
        <v>65</v>
      </c>
      <c r="F151" s="3">
        <v>24.4</v>
      </c>
      <c r="G151" s="3" t="s">
        <v>21</v>
      </c>
      <c r="H151" s="3"/>
      <c r="J151" s="10"/>
    </row>
    <row r="152" spans="1:10">
      <c r="A152" s="3" t="s">
        <v>1966</v>
      </c>
      <c r="B152" s="3" t="s">
        <v>1959</v>
      </c>
      <c r="C152" s="3" t="s">
        <v>304</v>
      </c>
      <c r="D152" s="3" t="s">
        <v>90</v>
      </c>
      <c r="E152" s="3" t="s">
        <v>65</v>
      </c>
      <c r="F152" s="5">
        <v>39.4</v>
      </c>
      <c r="G152" s="3" t="s">
        <v>21</v>
      </c>
      <c r="H152" s="3"/>
      <c r="J152" s="10"/>
    </row>
    <row r="153" spans="1:10">
      <c r="A153" s="3" t="s">
        <v>1966</v>
      </c>
      <c r="B153" s="3" t="s">
        <v>1959</v>
      </c>
      <c r="C153" s="3" t="s">
        <v>304</v>
      </c>
      <c r="D153" s="3" t="s">
        <v>89</v>
      </c>
      <c r="E153" s="3" t="s">
        <v>66</v>
      </c>
      <c r="F153" s="3">
        <v>19.5</v>
      </c>
      <c r="G153" s="3" t="s">
        <v>21</v>
      </c>
      <c r="H153" s="3"/>
      <c r="J153" s="10"/>
    </row>
    <row r="154" spans="1:10">
      <c r="A154" s="3" t="s">
        <v>1966</v>
      </c>
      <c r="B154" s="3" t="s">
        <v>1959</v>
      </c>
      <c r="C154" s="3" t="s">
        <v>304</v>
      </c>
      <c r="D154" s="3" t="s">
        <v>90</v>
      </c>
      <c r="E154" s="3" t="s">
        <v>66</v>
      </c>
      <c r="F154" s="5">
        <v>30.9</v>
      </c>
      <c r="G154" s="3" t="s">
        <v>21</v>
      </c>
      <c r="H154" s="3"/>
      <c r="J154" s="10"/>
    </row>
  </sheetData>
  <mergeCells count="2">
    <mergeCell ref="A1:D1"/>
    <mergeCell ref="A2:D2"/>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B9E6D-D5DC-4FD3-8157-ACC4C7F17914}">
  <sheetPr>
    <tabColor theme="4" tint="0.79998168889431442"/>
  </sheetPr>
  <dimension ref="A1:F19"/>
  <sheetViews>
    <sheetView workbookViewId="0">
      <selection activeCell="A20" sqref="A20"/>
    </sheetView>
  </sheetViews>
  <sheetFormatPr defaultRowHeight="15"/>
  <cols>
    <col min="1" max="1" width="71.85546875" bestFit="1" customWidth="1"/>
    <col min="2" max="2" width="27" customWidth="1"/>
    <col min="3" max="3" width="22.5703125" customWidth="1"/>
    <col min="4" max="4" width="20.7109375" customWidth="1"/>
  </cols>
  <sheetData>
    <row r="1" spans="1:6" ht="33.75" customHeight="1">
      <c r="A1" s="1" t="s">
        <v>318</v>
      </c>
      <c r="B1" s="1"/>
      <c r="C1" s="1"/>
    </row>
    <row r="2" spans="1:6">
      <c r="A2" s="7" t="s">
        <v>290</v>
      </c>
      <c r="B2" s="68"/>
      <c r="C2" s="68"/>
    </row>
    <row r="3" spans="1:6">
      <c r="A3" s="7"/>
      <c r="B3" s="7"/>
      <c r="C3" s="7"/>
      <c r="D3" s="7"/>
      <c r="E3" s="7"/>
      <c r="F3" s="7"/>
    </row>
    <row r="4" spans="1:6">
      <c r="A4" s="7" t="s">
        <v>2</v>
      </c>
      <c r="B4" s="7" t="s">
        <v>57</v>
      </c>
      <c r="C4" s="7" t="s">
        <v>42</v>
      </c>
      <c r="D4" s="7" t="s">
        <v>58</v>
      </c>
      <c r="E4" s="7" t="s">
        <v>7</v>
      </c>
    </row>
    <row r="5" spans="1:6">
      <c r="A5" t="s">
        <v>319</v>
      </c>
      <c r="B5" t="s">
        <v>313</v>
      </c>
      <c r="C5" t="s">
        <v>62</v>
      </c>
      <c r="D5" t="s">
        <v>62</v>
      </c>
      <c r="E5">
        <v>10.6</v>
      </c>
    </row>
    <row r="6" spans="1:6">
      <c r="A6" t="s">
        <v>319</v>
      </c>
      <c r="B6" t="s">
        <v>313</v>
      </c>
      <c r="C6" t="s">
        <v>67</v>
      </c>
      <c r="D6" t="s">
        <v>68</v>
      </c>
      <c r="E6">
        <v>11.7</v>
      </c>
    </row>
    <row r="7" spans="1:6">
      <c r="A7" t="s">
        <v>319</v>
      </c>
      <c r="B7" t="s">
        <v>313</v>
      </c>
      <c r="C7" t="s">
        <v>67</v>
      </c>
      <c r="D7" t="s">
        <v>69</v>
      </c>
      <c r="E7">
        <v>9.6</v>
      </c>
    </row>
    <row r="8" spans="1:6">
      <c r="A8" t="s">
        <v>319</v>
      </c>
      <c r="B8" t="s">
        <v>313</v>
      </c>
      <c r="C8" s="3" t="s">
        <v>293</v>
      </c>
      <c r="D8" s="3" t="s">
        <v>294</v>
      </c>
      <c r="E8">
        <v>14.6</v>
      </c>
    </row>
    <row r="9" spans="1:6">
      <c r="A9" t="s">
        <v>319</v>
      </c>
      <c r="B9" t="s">
        <v>313</v>
      </c>
      <c r="C9" s="3" t="s">
        <v>293</v>
      </c>
      <c r="D9" s="3" t="s">
        <v>295</v>
      </c>
      <c r="E9">
        <v>8.1</v>
      </c>
    </row>
    <row r="10" spans="1:6">
      <c r="A10" t="s">
        <v>319</v>
      </c>
      <c r="B10" t="s">
        <v>313</v>
      </c>
      <c r="C10" s="3" t="s">
        <v>293</v>
      </c>
      <c r="D10" s="3" t="s">
        <v>296</v>
      </c>
      <c r="E10">
        <v>6.3</v>
      </c>
    </row>
    <row r="11" spans="1:6">
      <c r="A11" t="s">
        <v>319</v>
      </c>
      <c r="B11" t="s">
        <v>313</v>
      </c>
      <c r="C11" t="s">
        <v>297</v>
      </c>
      <c r="D11" t="s">
        <v>298</v>
      </c>
      <c r="E11">
        <v>11.9</v>
      </c>
    </row>
    <row r="12" spans="1:6">
      <c r="A12" t="s">
        <v>319</v>
      </c>
      <c r="B12" t="s">
        <v>313</v>
      </c>
      <c r="C12" t="s">
        <v>297</v>
      </c>
      <c r="D12" t="s">
        <v>299</v>
      </c>
      <c r="E12">
        <v>6</v>
      </c>
    </row>
    <row r="13" spans="1:6">
      <c r="A13" t="s">
        <v>319</v>
      </c>
      <c r="B13" t="s">
        <v>313</v>
      </c>
      <c r="C13" t="s">
        <v>297</v>
      </c>
      <c r="D13" t="s">
        <v>300</v>
      </c>
      <c r="E13">
        <v>15.5</v>
      </c>
    </row>
    <row r="14" spans="1:6">
      <c r="A14" t="s">
        <v>319</v>
      </c>
      <c r="B14" t="s">
        <v>313</v>
      </c>
      <c r="C14" t="s">
        <v>301</v>
      </c>
      <c r="D14" t="s">
        <v>302</v>
      </c>
      <c r="E14">
        <v>10.199999999999999</v>
      </c>
    </row>
    <row r="15" spans="1:6">
      <c r="A15" t="s">
        <v>319</v>
      </c>
      <c r="B15" t="s">
        <v>313</v>
      </c>
      <c r="C15" t="s">
        <v>301</v>
      </c>
      <c r="D15" t="s">
        <v>165</v>
      </c>
      <c r="E15">
        <v>8.6999999999999993</v>
      </c>
    </row>
    <row r="16" spans="1:6">
      <c r="A16" t="s">
        <v>319</v>
      </c>
      <c r="B16" t="s">
        <v>313</v>
      </c>
      <c r="C16" t="s">
        <v>301</v>
      </c>
      <c r="D16" t="s">
        <v>166</v>
      </c>
      <c r="E16">
        <v>11.7</v>
      </c>
    </row>
    <row r="17" spans="1:5">
      <c r="A17" t="s">
        <v>319</v>
      </c>
      <c r="B17" t="s">
        <v>313</v>
      </c>
      <c r="C17" t="s">
        <v>301</v>
      </c>
      <c r="D17" t="s">
        <v>303</v>
      </c>
      <c r="E17">
        <v>13.6</v>
      </c>
    </row>
    <row r="18" spans="1:5">
      <c r="A18" t="s">
        <v>319</v>
      </c>
      <c r="B18" t="s">
        <v>313</v>
      </c>
      <c r="C18" t="s">
        <v>304</v>
      </c>
      <c r="D18" t="s">
        <v>89</v>
      </c>
      <c r="E18">
        <v>0</v>
      </c>
    </row>
    <row r="19" spans="1:5">
      <c r="A19" t="s">
        <v>319</v>
      </c>
      <c r="B19" t="s">
        <v>313</v>
      </c>
      <c r="C19" t="s">
        <v>304</v>
      </c>
      <c r="D19" t="s">
        <v>90</v>
      </c>
      <c r="E19">
        <v>34</v>
      </c>
    </row>
  </sheetData>
  <mergeCells count="1">
    <mergeCell ref="A1:C1"/>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A3EB1-C53B-407E-8273-4A0945F0D8EF}">
  <sheetPr>
    <tabColor theme="4" tint="0.79998168889431442"/>
  </sheetPr>
  <dimension ref="A1:F19"/>
  <sheetViews>
    <sheetView workbookViewId="0">
      <selection activeCell="A20" sqref="A20"/>
    </sheetView>
  </sheetViews>
  <sheetFormatPr defaultRowHeight="15"/>
  <cols>
    <col min="1" max="1" width="69.7109375" bestFit="1" customWidth="1"/>
    <col min="2" max="2" width="25.28515625" customWidth="1"/>
    <col min="3" max="3" width="21.42578125" customWidth="1"/>
    <col min="4" max="4" width="20.28515625" customWidth="1"/>
  </cols>
  <sheetData>
    <row r="1" spans="1:6" ht="33.75" customHeight="1">
      <c r="A1" s="1" t="s">
        <v>320</v>
      </c>
      <c r="B1" s="1"/>
      <c r="C1" s="1"/>
    </row>
    <row r="2" spans="1:6">
      <c r="A2" s="7" t="s">
        <v>290</v>
      </c>
      <c r="B2" s="68"/>
      <c r="C2" s="68"/>
    </row>
    <row r="3" spans="1:6">
      <c r="A3" s="7"/>
      <c r="B3" s="7"/>
      <c r="C3" s="7"/>
      <c r="D3" s="7"/>
      <c r="E3" s="7"/>
      <c r="F3" s="7"/>
    </row>
    <row r="4" spans="1:6">
      <c r="A4" s="7" t="s">
        <v>2</v>
      </c>
      <c r="B4" s="7" t="s">
        <v>57</v>
      </c>
      <c r="C4" s="7" t="s">
        <v>42</v>
      </c>
      <c r="D4" s="7" t="s">
        <v>58</v>
      </c>
      <c r="E4" s="7" t="s">
        <v>7</v>
      </c>
    </row>
    <row r="5" spans="1:6" ht="17.25" customHeight="1">
      <c r="A5" s="69" t="s">
        <v>321</v>
      </c>
      <c r="B5" t="s">
        <v>313</v>
      </c>
      <c r="C5" t="s">
        <v>62</v>
      </c>
      <c r="D5" t="s">
        <v>62</v>
      </c>
      <c r="E5">
        <v>54.4</v>
      </c>
    </row>
    <row r="6" spans="1:6" ht="16.5" customHeight="1">
      <c r="A6" s="69" t="s">
        <v>321</v>
      </c>
      <c r="B6" t="s">
        <v>313</v>
      </c>
      <c r="C6" t="s">
        <v>67</v>
      </c>
      <c r="D6" t="s">
        <v>68</v>
      </c>
      <c r="E6">
        <v>51.2</v>
      </c>
    </row>
    <row r="7" spans="1:6" ht="15" customHeight="1">
      <c r="A7" s="69" t="s">
        <v>321</v>
      </c>
      <c r="B7" t="s">
        <v>313</v>
      </c>
      <c r="C7" t="s">
        <v>67</v>
      </c>
      <c r="D7" t="s">
        <v>69</v>
      </c>
      <c r="E7">
        <v>57.7</v>
      </c>
    </row>
    <row r="8" spans="1:6" ht="15.75" customHeight="1">
      <c r="A8" s="69" t="s">
        <v>321</v>
      </c>
      <c r="B8" t="s">
        <v>313</v>
      </c>
      <c r="C8" s="3" t="s">
        <v>293</v>
      </c>
      <c r="D8" s="3" t="s">
        <v>294</v>
      </c>
      <c r="E8">
        <v>45.6</v>
      </c>
    </row>
    <row r="9" spans="1:6" ht="16.5" customHeight="1">
      <c r="A9" s="69" t="s">
        <v>321</v>
      </c>
      <c r="B9" t="s">
        <v>313</v>
      </c>
      <c r="C9" s="3" t="s">
        <v>293</v>
      </c>
      <c r="D9" s="3" t="s">
        <v>295</v>
      </c>
      <c r="E9">
        <v>63.4</v>
      </c>
    </row>
    <row r="10" spans="1:6" ht="15" customHeight="1">
      <c r="A10" s="69" t="s">
        <v>321</v>
      </c>
      <c r="B10" t="s">
        <v>313</v>
      </c>
      <c r="C10" s="3" t="s">
        <v>293</v>
      </c>
      <c r="D10" s="3" t="s">
        <v>296</v>
      </c>
      <c r="E10">
        <v>66</v>
      </c>
    </row>
    <row r="11" spans="1:6" ht="14.25" customHeight="1">
      <c r="A11" s="69" t="s">
        <v>321</v>
      </c>
      <c r="B11" t="s">
        <v>313</v>
      </c>
      <c r="C11" t="s">
        <v>297</v>
      </c>
      <c r="D11" t="s">
        <v>298</v>
      </c>
      <c r="E11">
        <v>48.9</v>
      </c>
    </row>
    <row r="12" spans="1:6" ht="15.75" customHeight="1">
      <c r="A12" s="69" t="s">
        <v>321</v>
      </c>
      <c r="B12" t="s">
        <v>313</v>
      </c>
      <c r="C12" t="s">
        <v>297</v>
      </c>
      <c r="D12" t="s">
        <v>299</v>
      </c>
      <c r="E12">
        <v>66.400000000000006</v>
      </c>
    </row>
    <row r="13" spans="1:6" ht="15.75" customHeight="1">
      <c r="A13" s="69" t="s">
        <v>321</v>
      </c>
      <c r="B13" t="s">
        <v>313</v>
      </c>
      <c r="C13" t="s">
        <v>297</v>
      </c>
      <c r="D13" t="s">
        <v>300</v>
      </c>
      <c r="E13">
        <v>64.8</v>
      </c>
    </row>
    <row r="14" spans="1:6" ht="15.75" customHeight="1">
      <c r="A14" s="69" t="s">
        <v>321</v>
      </c>
      <c r="B14" t="s">
        <v>313</v>
      </c>
      <c r="C14" t="s">
        <v>301</v>
      </c>
      <c r="D14" t="s">
        <v>302</v>
      </c>
      <c r="E14">
        <v>55.6</v>
      </c>
    </row>
    <row r="15" spans="1:6" ht="17.25" customHeight="1">
      <c r="A15" s="69" t="s">
        <v>321</v>
      </c>
      <c r="B15" t="s">
        <v>313</v>
      </c>
      <c r="C15" t="s">
        <v>301</v>
      </c>
      <c r="D15" t="s">
        <v>165</v>
      </c>
      <c r="E15">
        <v>54.9</v>
      </c>
    </row>
    <row r="16" spans="1:6" ht="16.5" customHeight="1">
      <c r="A16" s="69" t="s">
        <v>321</v>
      </c>
      <c r="B16" t="s">
        <v>313</v>
      </c>
      <c r="C16" t="s">
        <v>301</v>
      </c>
      <c r="D16" t="s">
        <v>166</v>
      </c>
      <c r="E16">
        <v>58.1</v>
      </c>
    </row>
    <row r="17" spans="1:5" ht="15" customHeight="1">
      <c r="A17" s="69" t="s">
        <v>321</v>
      </c>
      <c r="B17" t="s">
        <v>313</v>
      </c>
      <c r="C17" t="s">
        <v>301</v>
      </c>
      <c r="D17" t="s">
        <v>303</v>
      </c>
      <c r="E17">
        <v>47.7</v>
      </c>
    </row>
    <row r="18" spans="1:5" ht="12.75" customHeight="1">
      <c r="A18" s="69" t="s">
        <v>321</v>
      </c>
      <c r="B18" t="s">
        <v>313</v>
      </c>
      <c r="C18" t="s">
        <v>304</v>
      </c>
      <c r="D18" t="s">
        <v>89</v>
      </c>
      <c r="E18">
        <v>61.3</v>
      </c>
    </row>
    <row r="19" spans="1:5" ht="15" customHeight="1">
      <c r="A19" s="69" t="s">
        <v>321</v>
      </c>
      <c r="B19" t="s">
        <v>313</v>
      </c>
      <c r="C19" t="s">
        <v>304</v>
      </c>
      <c r="D19" t="s">
        <v>90</v>
      </c>
      <c r="E19">
        <v>45.1</v>
      </c>
    </row>
  </sheetData>
  <mergeCells count="1">
    <mergeCell ref="A1:C1"/>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A70A6-BED8-4EBD-84F1-88E3B77E587B}">
  <sheetPr>
    <tabColor theme="4" tint="0.79998168889431442"/>
  </sheetPr>
  <dimension ref="A1:K34"/>
  <sheetViews>
    <sheetView workbookViewId="0">
      <selection activeCell="A20" sqref="A20"/>
    </sheetView>
  </sheetViews>
  <sheetFormatPr defaultRowHeight="15"/>
  <cols>
    <col min="1" max="1" width="70.140625" customWidth="1"/>
    <col min="2" max="2" width="17.140625" customWidth="1"/>
    <col min="3" max="3" width="20.5703125" customWidth="1"/>
    <col min="4" max="4" width="15.140625" customWidth="1"/>
    <col min="5" max="6" width="18.85546875" customWidth="1"/>
    <col min="7" max="7" width="28.42578125" customWidth="1"/>
    <col min="8" max="8" width="13.28515625" customWidth="1"/>
    <col min="9" max="9" width="19.140625" customWidth="1"/>
    <col min="10" max="10" width="20" customWidth="1"/>
    <col min="11" max="11" width="28.5703125" customWidth="1"/>
    <col min="12" max="12" width="28.7109375" customWidth="1"/>
  </cols>
  <sheetData>
    <row r="1" spans="1:11" ht="35.25" customHeight="1">
      <c r="A1" s="1" t="s">
        <v>322</v>
      </c>
      <c r="B1" s="1"/>
      <c r="C1" s="1"/>
    </row>
    <row r="2" spans="1:11">
      <c r="A2" s="7" t="s">
        <v>323</v>
      </c>
      <c r="B2" s="68"/>
      <c r="C2" s="68"/>
    </row>
    <row r="3" spans="1:11">
      <c r="A3" s="7"/>
      <c r="B3" s="7"/>
      <c r="C3" s="7"/>
      <c r="D3" s="7"/>
      <c r="E3" s="7"/>
      <c r="F3" s="7"/>
    </row>
    <row r="4" spans="1:11">
      <c r="A4" s="7" t="s">
        <v>2</v>
      </c>
      <c r="B4" s="7" t="s">
        <v>42</v>
      </c>
      <c r="C4" s="7" t="s">
        <v>58</v>
      </c>
      <c r="D4" s="7" t="s">
        <v>324</v>
      </c>
      <c r="E4" s="7" t="s">
        <v>325</v>
      </c>
      <c r="F4" s="7" t="s">
        <v>326</v>
      </c>
      <c r="G4" s="7" t="s">
        <v>327</v>
      </c>
      <c r="H4" s="7" t="s">
        <v>328</v>
      </c>
      <c r="I4" s="7" t="s">
        <v>329</v>
      </c>
      <c r="J4" s="7" t="s">
        <v>330</v>
      </c>
      <c r="K4" s="7" t="s">
        <v>331</v>
      </c>
    </row>
    <row r="5" spans="1:11">
      <c r="A5" t="s">
        <v>332</v>
      </c>
      <c r="B5" t="s">
        <v>333</v>
      </c>
      <c r="C5" t="s">
        <v>334</v>
      </c>
      <c r="D5">
        <v>1.4</v>
      </c>
      <c r="E5" t="s">
        <v>335</v>
      </c>
      <c r="F5">
        <v>98.6</v>
      </c>
      <c r="G5" t="s">
        <v>336</v>
      </c>
      <c r="H5">
        <v>2.2999999999999998</v>
      </c>
      <c r="I5" t="s">
        <v>337</v>
      </c>
      <c r="J5">
        <v>97.8</v>
      </c>
      <c r="K5" t="s">
        <v>338</v>
      </c>
    </row>
    <row r="6" spans="1:11">
      <c r="A6" t="s">
        <v>332</v>
      </c>
      <c r="B6" t="s">
        <v>59</v>
      </c>
      <c r="C6" t="s">
        <v>63</v>
      </c>
      <c r="D6">
        <v>44.7</v>
      </c>
      <c r="E6" t="s">
        <v>339</v>
      </c>
      <c r="F6">
        <v>34.6</v>
      </c>
      <c r="G6" t="s">
        <v>340</v>
      </c>
      <c r="H6">
        <v>42.6</v>
      </c>
      <c r="I6" t="s">
        <v>341</v>
      </c>
      <c r="J6">
        <v>34.4</v>
      </c>
      <c r="K6" t="s">
        <v>342</v>
      </c>
    </row>
    <row r="7" spans="1:11">
      <c r="A7" t="s">
        <v>332</v>
      </c>
      <c r="B7" t="s">
        <v>59</v>
      </c>
      <c r="C7" t="s">
        <v>64</v>
      </c>
      <c r="D7">
        <v>32.299999999999997</v>
      </c>
      <c r="E7" t="s">
        <v>343</v>
      </c>
      <c r="F7">
        <v>35.5</v>
      </c>
      <c r="G7" t="s">
        <v>344</v>
      </c>
      <c r="H7">
        <v>33</v>
      </c>
      <c r="I7" t="s">
        <v>345</v>
      </c>
      <c r="J7">
        <v>32.5</v>
      </c>
      <c r="K7" t="s">
        <v>346</v>
      </c>
    </row>
    <row r="8" spans="1:11">
      <c r="A8" t="s">
        <v>332</v>
      </c>
      <c r="B8" t="s">
        <v>59</v>
      </c>
      <c r="C8" t="s">
        <v>65</v>
      </c>
      <c r="D8">
        <v>19.899999999999999</v>
      </c>
      <c r="E8" t="s">
        <v>347</v>
      </c>
      <c r="F8">
        <v>22</v>
      </c>
      <c r="G8" t="s">
        <v>348</v>
      </c>
      <c r="H8">
        <v>21</v>
      </c>
      <c r="I8" t="s">
        <v>349</v>
      </c>
      <c r="J8">
        <v>24.9</v>
      </c>
      <c r="K8" t="s">
        <v>350</v>
      </c>
    </row>
    <row r="9" spans="1:11">
      <c r="A9" t="s">
        <v>332</v>
      </c>
      <c r="B9" t="s">
        <v>59</v>
      </c>
      <c r="C9" t="s">
        <v>66</v>
      </c>
      <c r="D9">
        <v>3.2</v>
      </c>
      <c r="E9" t="s">
        <v>351</v>
      </c>
      <c r="F9">
        <v>7.8</v>
      </c>
      <c r="G9" t="s">
        <v>352</v>
      </c>
      <c r="H9">
        <v>3.5</v>
      </c>
      <c r="I9" t="s">
        <v>353</v>
      </c>
      <c r="J9">
        <v>8.1999999999999993</v>
      </c>
      <c r="K9" t="s">
        <v>354</v>
      </c>
    </row>
    <row r="10" spans="1:11">
      <c r="A10" t="s">
        <v>332</v>
      </c>
      <c r="B10" t="s">
        <v>355</v>
      </c>
      <c r="C10" t="s">
        <v>356</v>
      </c>
      <c r="D10">
        <v>40</v>
      </c>
      <c r="E10" t="s">
        <v>357</v>
      </c>
      <c r="F10">
        <v>44.4</v>
      </c>
      <c r="G10" t="s">
        <v>358</v>
      </c>
      <c r="H10">
        <v>40.1</v>
      </c>
      <c r="I10" t="s">
        <v>359</v>
      </c>
      <c r="J10">
        <v>45.5</v>
      </c>
      <c r="K10" t="s">
        <v>360</v>
      </c>
    </row>
    <row r="11" spans="1:11">
      <c r="A11" t="s">
        <v>332</v>
      </c>
      <c r="B11" t="s">
        <v>67</v>
      </c>
      <c r="C11" t="s">
        <v>68</v>
      </c>
      <c r="D11">
        <v>51.4</v>
      </c>
      <c r="E11" t="s">
        <v>361</v>
      </c>
      <c r="F11">
        <v>49.3</v>
      </c>
      <c r="G11" t="s">
        <v>362</v>
      </c>
      <c r="H11">
        <v>44.9</v>
      </c>
      <c r="I11" t="s">
        <v>363</v>
      </c>
      <c r="J11">
        <v>49.3</v>
      </c>
      <c r="K11" t="s">
        <v>364</v>
      </c>
    </row>
    <row r="12" spans="1:11">
      <c r="A12" t="s">
        <v>332</v>
      </c>
      <c r="B12" t="s">
        <v>67</v>
      </c>
      <c r="C12" t="s">
        <v>69</v>
      </c>
      <c r="D12">
        <v>48.6</v>
      </c>
      <c r="E12" t="s">
        <v>365</v>
      </c>
      <c r="F12">
        <v>50.7</v>
      </c>
      <c r="G12" t="s">
        <v>366</v>
      </c>
      <c r="H12">
        <v>55.1</v>
      </c>
      <c r="I12" t="s">
        <v>367</v>
      </c>
      <c r="J12">
        <v>50.7</v>
      </c>
      <c r="K12" t="s">
        <v>368</v>
      </c>
    </row>
    <row r="13" spans="1:11">
      <c r="A13" t="s">
        <v>332</v>
      </c>
      <c r="B13" t="s">
        <v>369</v>
      </c>
      <c r="C13" t="s">
        <v>370</v>
      </c>
      <c r="D13">
        <v>55.1</v>
      </c>
      <c r="E13" t="s">
        <v>371</v>
      </c>
      <c r="F13">
        <v>35.6</v>
      </c>
      <c r="G13" t="s">
        <v>372</v>
      </c>
      <c r="H13">
        <v>62.2</v>
      </c>
      <c r="I13" t="s">
        <v>373</v>
      </c>
      <c r="J13">
        <v>27.4</v>
      </c>
      <c r="K13" t="s">
        <v>374</v>
      </c>
    </row>
    <row r="14" spans="1:11">
      <c r="A14" t="s">
        <v>332</v>
      </c>
      <c r="B14" t="s">
        <v>369</v>
      </c>
      <c r="C14" t="s">
        <v>302</v>
      </c>
      <c r="D14">
        <v>44.9</v>
      </c>
      <c r="E14" t="s">
        <v>375</v>
      </c>
      <c r="F14">
        <v>64.400000000000006</v>
      </c>
      <c r="G14" t="s">
        <v>376</v>
      </c>
      <c r="H14">
        <v>37.799999999999997</v>
      </c>
      <c r="I14" t="s">
        <v>377</v>
      </c>
      <c r="J14">
        <v>72.599999999999994</v>
      </c>
      <c r="K14" t="s">
        <v>378</v>
      </c>
    </row>
    <row r="15" spans="1:11">
      <c r="A15" t="s">
        <v>332</v>
      </c>
      <c r="B15" t="s">
        <v>379</v>
      </c>
      <c r="C15" t="s">
        <v>380</v>
      </c>
      <c r="D15">
        <v>40.200000000000003</v>
      </c>
      <c r="E15" t="s">
        <v>381</v>
      </c>
      <c r="F15">
        <v>29.2</v>
      </c>
      <c r="G15" t="s">
        <v>382</v>
      </c>
      <c r="H15">
        <v>27.5</v>
      </c>
      <c r="I15" t="s">
        <v>383</v>
      </c>
      <c r="J15">
        <v>18</v>
      </c>
      <c r="K15" t="s">
        <v>384</v>
      </c>
    </row>
    <row r="16" spans="1:11">
      <c r="A16" t="s">
        <v>332</v>
      </c>
      <c r="B16" t="s">
        <v>379</v>
      </c>
      <c r="C16" t="s">
        <v>385</v>
      </c>
      <c r="D16">
        <v>13.5</v>
      </c>
      <c r="E16" t="s">
        <v>386</v>
      </c>
      <c r="F16">
        <v>16.399999999999999</v>
      </c>
      <c r="G16" t="s">
        <v>387</v>
      </c>
      <c r="H16">
        <v>13.8</v>
      </c>
      <c r="I16" t="s">
        <v>388</v>
      </c>
      <c r="J16">
        <v>8.8000000000000007</v>
      </c>
      <c r="K16" t="s">
        <v>389</v>
      </c>
    </row>
    <row r="17" spans="1:11">
      <c r="A17" t="s">
        <v>332</v>
      </c>
      <c r="B17" t="s">
        <v>379</v>
      </c>
      <c r="C17" t="s">
        <v>390</v>
      </c>
      <c r="D17">
        <v>33.700000000000003</v>
      </c>
      <c r="E17" t="s">
        <v>391</v>
      </c>
      <c r="F17">
        <v>27.4</v>
      </c>
      <c r="G17" t="s">
        <v>392</v>
      </c>
      <c r="H17">
        <v>51.3</v>
      </c>
      <c r="I17" t="s">
        <v>393</v>
      </c>
      <c r="J17">
        <v>46.5</v>
      </c>
      <c r="K17" t="s">
        <v>394</v>
      </c>
    </row>
    <row r="18" spans="1:11">
      <c r="A18" t="s">
        <v>332</v>
      </c>
      <c r="B18" t="s">
        <v>379</v>
      </c>
      <c r="C18" t="s">
        <v>395</v>
      </c>
      <c r="D18">
        <v>12.7</v>
      </c>
      <c r="E18" t="s">
        <v>396</v>
      </c>
      <c r="F18">
        <v>27</v>
      </c>
      <c r="G18" t="s">
        <v>397</v>
      </c>
      <c r="H18">
        <v>7.4</v>
      </c>
      <c r="I18" t="s">
        <v>398</v>
      </c>
      <c r="J18">
        <v>26.7</v>
      </c>
      <c r="K18" t="s">
        <v>399</v>
      </c>
    </row>
    <row r="19" spans="1:11">
      <c r="A19" t="s">
        <v>332</v>
      </c>
      <c r="B19" t="s">
        <v>400</v>
      </c>
      <c r="C19" t="s">
        <v>401</v>
      </c>
      <c r="D19">
        <v>34.5</v>
      </c>
      <c r="E19" t="s">
        <v>402</v>
      </c>
      <c r="F19">
        <v>26.9</v>
      </c>
      <c r="G19" t="s">
        <v>403</v>
      </c>
      <c r="H19">
        <v>35.4</v>
      </c>
      <c r="I19" t="s">
        <v>404</v>
      </c>
      <c r="J19">
        <v>22.1</v>
      </c>
      <c r="K19" t="s">
        <v>405</v>
      </c>
    </row>
    <row r="20" spans="1:11">
      <c r="A20" t="s">
        <v>332</v>
      </c>
      <c r="B20" t="s">
        <v>400</v>
      </c>
      <c r="C20" t="s">
        <v>406</v>
      </c>
      <c r="D20">
        <v>33.299999999999997</v>
      </c>
      <c r="E20" t="s">
        <v>407</v>
      </c>
      <c r="F20">
        <v>29.7</v>
      </c>
      <c r="G20" t="s">
        <v>408</v>
      </c>
      <c r="H20">
        <v>22.6</v>
      </c>
      <c r="I20" t="s">
        <v>409</v>
      </c>
      <c r="J20">
        <v>22</v>
      </c>
      <c r="K20" t="s">
        <v>410</v>
      </c>
    </row>
    <row r="21" spans="1:11">
      <c r="A21" t="s">
        <v>332</v>
      </c>
      <c r="B21" t="s">
        <v>400</v>
      </c>
      <c r="C21" t="s">
        <v>411</v>
      </c>
      <c r="D21">
        <v>16.600000000000001</v>
      </c>
      <c r="E21" t="s">
        <v>412</v>
      </c>
      <c r="F21">
        <v>26.7</v>
      </c>
      <c r="G21" t="s">
        <v>413</v>
      </c>
      <c r="H21">
        <v>15</v>
      </c>
      <c r="I21" t="s">
        <v>414</v>
      </c>
      <c r="J21">
        <v>22.6</v>
      </c>
      <c r="K21" t="s">
        <v>415</v>
      </c>
    </row>
    <row r="22" spans="1:11">
      <c r="A22" t="s">
        <v>332</v>
      </c>
      <c r="B22" t="s">
        <v>400</v>
      </c>
      <c r="C22" t="s">
        <v>416</v>
      </c>
      <c r="D22">
        <v>15.6</v>
      </c>
      <c r="E22" t="s">
        <v>417</v>
      </c>
      <c r="F22">
        <v>16.7</v>
      </c>
      <c r="G22" t="s">
        <v>418</v>
      </c>
      <c r="H22">
        <v>27</v>
      </c>
      <c r="I22" t="s">
        <v>419</v>
      </c>
      <c r="J22">
        <v>33.299999999999997</v>
      </c>
      <c r="K22" t="s">
        <v>420</v>
      </c>
    </row>
    <row r="23" spans="1:11">
      <c r="A23" t="s">
        <v>332</v>
      </c>
      <c r="B23" t="s">
        <v>421</v>
      </c>
      <c r="C23" t="s">
        <v>422</v>
      </c>
      <c r="D23">
        <v>36.799999999999997</v>
      </c>
      <c r="E23" t="s">
        <v>423</v>
      </c>
      <c r="F23">
        <v>35.4</v>
      </c>
      <c r="G23" t="s">
        <v>424</v>
      </c>
      <c r="H23">
        <v>52.4</v>
      </c>
      <c r="I23" t="s">
        <v>425</v>
      </c>
      <c r="J23">
        <v>39.6</v>
      </c>
      <c r="K23" t="s">
        <v>426</v>
      </c>
    </row>
    <row r="24" spans="1:11">
      <c r="A24" t="s">
        <v>332</v>
      </c>
      <c r="B24" t="s">
        <v>421</v>
      </c>
      <c r="C24" t="s">
        <v>427</v>
      </c>
      <c r="D24">
        <v>63.2</v>
      </c>
      <c r="E24" t="s">
        <v>428</v>
      </c>
      <c r="F24">
        <v>64.599999999999994</v>
      </c>
      <c r="G24" t="s">
        <v>429</v>
      </c>
      <c r="H24">
        <v>47.6</v>
      </c>
      <c r="I24" t="s">
        <v>430</v>
      </c>
      <c r="J24">
        <v>60.5</v>
      </c>
      <c r="K24" t="s">
        <v>431</v>
      </c>
    </row>
    <row r="25" spans="1:11">
      <c r="A25" t="s">
        <v>332</v>
      </c>
      <c r="B25" t="s">
        <v>432</v>
      </c>
      <c r="C25" t="s">
        <v>433</v>
      </c>
      <c r="D25">
        <v>42.8</v>
      </c>
      <c r="E25" t="s">
        <v>434</v>
      </c>
      <c r="F25">
        <v>25.8</v>
      </c>
      <c r="G25" t="s">
        <v>435</v>
      </c>
      <c r="H25">
        <v>43.5</v>
      </c>
      <c r="I25" t="s">
        <v>436</v>
      </c>
      <c r="J25">
        <v>29.8</v>
      </c>
      <c r="K25" t="s">
        <v>437</v>
      </c>
    </row>
    <row r="26" spans="1:11">
      <c r="A26" t="s">
        <v>332</v>
      </c>
      <c r="B26" t="s">
        <v>432</v>
      </c>
      <c r="C26" t="s">
        <v>438</v>
      </c>
      <c r="D26">
        <v>57.2</v>
      </c>
      <c r="E26" t="s">
        <v>439</v>
      </c>
      <c r="F26">
        <v>74</v>
      </c>
      <c r="G26" t="s">
        <v>440</v>
      </c>
      <c r="H26">
        <v>56.5</v>
      </c>
      <c r="I26" t="s">
        <v>441</v>
      </c>
      <c r="J26">
        <v>70</v>
      </c>
      <c r="K26" t="s">
        <v>442</v>
      </c>
    </row>
    <row r="27" spans="1:11">
      <c r="A27" t="s">
        <v>332</v>
      </c>
      <c r="B27" t="s">
        <v>443</v>
      </c>
      <c r="C27" t="s">
        <v>444</v>
      </c>
      <c r="D27">
        <v>11.8</v>
      </c>
      <c r="E27" t="s">
        <v>445</v>
      </c>
      <c r="F27">
        <v>10.6</v>
      </c>
      <c r="G27" t="s">
        <v>446</v>
      </c>
      <c r="H27">
        <v>26.5</v>
      </c>
      <c r="I27" t="s">
        <v>447</v>
      </c>
      <c r="J27">
        <v>14.7</v>
      </c>
      <c r="K27" t="s">
        <v>448</v>
      </c>
    </row>
    <row r="28" spans="1:11">
      <c r="A28" t="s">
        <v>332</v>
      </c>
      <c r="B28" t="s">
        <v>443</v>
      </c>
      <c r="C28" t="s">
        <v>449</v>
      </c>
      <c r="D28">
        <v>41.7</v>
      </c>
      <c r="E28" t="s">
        <v>450</v>
      </c>
      <c r="F28">
        <v>29.9</v>
      </c>
      <c r="G28" t="s">
        <v>451</v>
      </c>
      <c r="H28">
        <v>33</v>
      </c>
      <c r="I28" t="s">
        <v>452</v>
      </c>
      <c r="J28">
        <v>35.299999999999997</v>
      </c>
      <c r="K28" t="s">
        <v>453</v>
      </c>
    </row>
    <row r="29" spans="1:11">
      <c r="A29" t="s">
        <v>332</v>
      </c>
      <c r="B29" t="s">
        <v>443</v>
      </c>
      <c r="C29" t="s">
        <v>454</v>
      </c>
      <c r="D29">
        <v>46.6</v>
      </c>
      <c r="E29" t="s">
        <v>455</v>
      </c>
      <c r="F29">
        <v>59.5</v>
      </c>
      <c r="G29" t="s">
        <v>456</v>
      </c>
      <c r="H29">
        <v>40.5</v>
      </c>
      <c r="I29" t="s">
        <v>457</v>
      </c>
      <c r="J29">
        <v>50</v>
      </c>
      <c r="K29" t="s">
        <v>458</v>
      </c>
    </row>
    <row r="30" spans="1:11">
      <c r="A30" t="s">
        <v>332</v>
      </c>
      <c r="B30" t="s">
        <v>459</v>
      </c>
      <c r="C30" t="s">
        <v>460</v>
      </c>
      <c r="D30">
        <v>13.6</v>
      </c>
      <c r="E30" t="s">
        <v>461</v>
      </c>
      <c r="F30">
        <v>4.5</v>
      </c>
      <c r="G30" t="s">
        <v>462</v>
      </c>
      <c r="H30">
        <v>15.6</v>
      </c>
      <c r="I30" t="s">
        <v>463</v>
      </c>
      <c r="J30">
        <v>6.4</v>
      </c>
      <c r="K30" t="s">
        <v>464</v>
      </c>
    </row>
    <row r="31" spans="1:11">
      <c r="A31" t="s">
        <v>332</v>
      </c>
      <c r="B31" t="s">
        <v>459</v>
      </c>
      <c r="C31" t="s">
        <v>465</v>
      </c>
      <c r="D31">
        <v>86.4</v>
      </c>
      <c r="E31" t="s">
        <v>466</v>
      </c>
      <c r="F31">
        <v>95.4</v>
      </c>
      <c r="G31" t="s">
        <v>467</v>
      </c>
      <c r="H31">
        <v>84.4</v>
      </c>
      <c r="I31" t="s">
        <v>468</v>
      </c>
      <c r="J31">
        <v>93.5</v>
      </c>
      <c r="K31" t="s">
        <v>469</v>
      </c>
    </row>
    <row r="32" spans="1:11">
      <c r="A32" t="s">
        <v>332</v>
      </c>
      <c r="B32" t="s">
        <v>470</v>
      </c>
      <c r="C32" t="s">
        <v>471</v>
      </c>
      <c r="D32">
        <v>40.5</v>
      </c>
      <c r="E32" t="s">
        <v>472</v>
      </c>
      <c r="F32">
        <v>18.2</v>
      </c>
      <c r="G32" t="s">
        <v>473</v>
      </c>
      <c r="H32">
        <v>20.399999999999999</v>
      </c>
      <c r="I32" t="s">
        <v>474</v>
      </c>
      <c r="J32">
        <v>11.4</v>
      </c>
      <c r="K32" t="s">
        <v>475</v>
      </c>
    </row>
    <row r="33" spans="1:11">
      <c r="A33" t="s">
        <v>332</v>
      </c>
      <c r="B33" t="s">
        <v>470</v>
      </c>
      <c r="C33" t="s">
        <v>476</v>
      </c>
      <c r="D33">
        <v>22.3</v>
      </c>
      <c r="E33" t="s">
        <v>477</v>
      </c>
      <c r="F33">
        <v>26</v>
      </c>
      <c r="G33" t="s">
        <v>478</v>
      </c>
      <c r="H33">
        <v>23.3</v>
      </c>
      <c r="I33" t="s">
        <v>479</v>
      </c>
      <c r="J33">
        <v>28.4</v>
      </c>
      <c r="K33" t="s">
        <v>480</v>
      </c>
    </row>
    <row r="34" spans="1:11">
      <c r="A34" t="s">
        <v>332</v>
      </c>
      <c r="B34" t="s">
        <v>470</v>
      </c>
      <c r="C34" t="s">
        <v>481</v>
      </c>
      <c r="D34">
        <v>37.200000000000003</v>
      </c>
      <c r="E34" t="s">
        <v>482</v>
      </c>
      <c r="F34">
        <v>55.8</v>
      </c>
      <c r="G34" t="s">
        <v>483</v>
      </c>
      <c r="H34">
        <v>56.3</v>
      </c>
      <c r="I34" t="s">
        <v>484</v>
      </c>
      <c r="J34">
        <v>60.2</v>
      </c>
      <c r="K34" t="s">
        <v>485</v>
      </c>
    </row>
  </sheetData>
  <mergeCells count="1">
    <mergeCell ref="A1:C1"/>
  </mergeCell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34FAF-78C3-461B-BA5C-0865ABC786DB}">
  <sheetPr>
    <tabColor theme="4" tint="0.79998168889431442"/>
  </sheetPr>
  <dimension ref="A1:K21"/>
  <sheetViews>
    <sheetView workbookViewId="0">
      <selection activeCell="A20" sqref="A20"/>
    </sheetView>
  </sheetViews>
  <sheetFormatPr defaultRowHeight="15"/>
  <cols>
    <col min="1" max="1" width="92.28515625" customWidth="1"/>
    <col min="2" max="2" width="26.140625" bestFit="1" customWidth="1"/>
    <col min="3" max="3" width="27.85546875" bestFit="1" customWidth="1"/>
    <col min="4" max="4" width="13.42578125" customWidth="1"/>
    <col min="5" max="5" width="13.7109375" customWidth="1"/>
    <col min="6" max="6" width="17.85546875" customWidth="1"/>
    <col min="7" max="7" width="24.42578125" customWidth="1"/>
    <col min="8" max="8" width="12.28515625" customWidth="1"/>
    <col min="9" max="9" width="15" customWidth="1"/>
    <col min="10" max="10" width="18.5703125" customWidth="1"/>
    <col min="11" max="11" width="23.28515625" customWidth="1"/>
  </cols>
  <sheetData>
    <row r="1" spans="1:11" ht="35.25" customHeight="1">
      <c r="A1" s="1" t="s">
        <v>486</v>
      </c>
      <c r="B1" s="1"/>
      <c r="C1" s="1"/>
    </row>
    <row r="2" spans="1:11">
      <c r="A2" s="7" t="s">
        <v>323</v>
      </c>
      <c r="B2" s="68"/>
      <c r="C2" s="68"/>
    </row>
    <row r="3" spans="1:11">
      <c r="A3" s="7"/>
      <c r="B3" s="7"/>
      <c r="C3" s="7"/>
      <c r="D3" s="7"/>
      <c r="E3" s="7"/>
      <c r="F3" s="7"/>
    </row>
    <row r="4" spans="1:11">
      <c r="A4" s="7" t="s">
        <v>2</v>
      </c>
      <c r="B4" s="7" t="s">
        <v>42</v>
      </c>
      <c r="C4" s="7" t="s">
        <v>58</v>
      </c>
      <c r="D4" s="7" t="s">
        <v>324</v>
      </c>
      <c r="E4" s="7" t="s">
        <v>325</v>
      </c>
      <c r="F4" s="7" t="s">
        <v>326</v>
      </c>
      <c r="G4" s="7" t="s">
        <v>327</v>
      </c>
      <c r="H4" s="7" t="s">
        <v>328</v>
      </c>
      <c r="I4" s="7" t="s">
        <v>329</v>
      </c>
      <c r="J4" s="7" t="s">
        <v>330</v>
      </c>
      <c r="K4" s="7" t="s">
        <v>331</v>
      </c>
    </row>
    <row r="5" spans="1:11">
      <c r="A5" t="s">
        <v>487</v>
      </c>
      <c r="B5" t="s">
        <v>333</v>
      </c>
      <c r="C5" t="s">
        <v>334</v>
      </c>
      <c r="D5">
        <v>1.4</v>
      </c>
      <c r="E5" t="s">
        <v>335</v>
      </c>
      <c r="F5">
        <v>98.6</v>
      </c>
      <c r="G5" t="s">
        <v>336</v>
      </c>
      <c r="H5">
        <v>2.2999999999999998</v>
      </c>
      <c r="I5" t="s">
        <v>337</v>
      </c>
      <c r="J5">
        <v>97.8</v>
      </c>
      <c r="K5" t="s">
        <v>338</v>
      </c>
    </row>
    <row r="6" spans="1:11">
      <c r="A6" t="s">
        <v>487</v>
      </c>
      <c r="B6" t="s">
        <v>488</v>
      </c>
      <c r="C6" t="s">
        <v>92</v>
      </c>
      <c r="D6">
        <v>92.1</v>
      </c>
      <c r="E6" t="s">
        <v>489</v>
      </c>
      <c r="F6">
        <v>93.6</v>
      </c>
      <c r="G6" t="s">
        <v>490</v>
      </c>
      <c r="H6">
        <v>92.9</v>
      </c>
      <c r="I6" t="s">
        <v>491</v>
      </c>
      <c r="J6">
        <v>96.1</v>
      </c>
      <c r="K6" t="s">
        <v>492</v>
      </c>
    </row>
    <row r="7" spans="1:11">
      <c r="A7" t="s">
        <v>487</v>
      </c>
      <c r="B7" t="s">
        <v>488</v>
      </c>
      <c r="C7" t="s">
        <v>493</v>
      </c>
      <c r="D7">
        <v>7.9</v>
      </c>
      <c r="E7" t="s">
        <v>494</v>
      </c>
      <c r="F7">
        <v>6.4</v>
      </c>
      <c r="G7" t="s">
        <v>495</v>
      </c>
      <c r="H7">
        <v>7.1</v>
      </c>
      <c r="I7" t="s">
        <v>496</v>
      </c>
      <c r="J7">
        <v>4</v>
      </c>
      <c r="K7" t="s">
        <v>497</v>
      </c>
    </row>
    <row r="8" spans="1:11">
      <c r="A8" t="s">
        <v>487</v>
      </c>
      <c r="B8" t="s">
        <v>498</v>
      </c>
      <c r="C8" t="s">
        <v>499</v>
      </c>
      <c r="D8">
        <v>10.4</v>
      </c>
      <c r="E8" t="s">
        <v>500</v>
      </c>
      <c r="F8">
        <v>11.4</v>
      </c>
      <c r="G8" t="s">
        <v>501</v>
      </c>
      <c r="H8">
        <v>13.3</v>
      </c>
      <c r="I8" t="s">
        <v>502</v>
      </c>
      <c r="J8">
        <v>10.1</v>
      </c>
      <c r="K8" t="s">
        <v>503</v>
      </c>
    </row>
    <row r="9" spans="1:11">
      <c r="A9" t="s">
        <v>487</v>
      </c>
      <c r="B9" t="s">
        <v>498</v>
      </c>
      <c r="C9" t="s">
        <v>504</v>
      </c>
      <c r="D9">
        <v>89.6</v>
      </c>
      <c r="E9" t="s">
        <v>505</v>
      </c>
      <c r="F9">
        <v>88.6</v>
      </c>
      <c r="G9" t="s">
        <v>506</v>
      </c>
      <c r="H9">
        <v>86.8</v>
      </c>
      <c r="I9" t="s">
        <v>507</v>
      </c>
      <c r="J9">
        <v>89.9</v>
      </c>
      <c r="K9" t="s">
        <v>508</v>
      </c>
    </row>
    <row r="10" spans="1:11">
      <c r="A10" t="s">
        <v>487</v>
      </c>
      <c r="B10" t="s">
        <v>509</v>
      </c>
      <c r="C10" t="s">
        <v>444</v>
      </c>
      <c r="D10">
        <v>25.1</v>
      </c>
      <c r="E10" t="s">
        <v>510</v>
      </c>
      <c r="F10">
        <v>16.3</v>
      </c>
      <c r="G10" t="s">
        <v>511</v>
      </c>
      <c r="H10">
        <v>28.6</v>
      </c>
      <c r="I10" t="s">
        <v>512</v>
      </c>
      <c r="J10">
        <v>23.8</v>
      </c>
      <c r="K10" t="s">
        <v>513</v>
      </c>
    </row>
    <row r="11" spans="1:11">
      <c r="A11" t="s">
        <v>487</v>
      </c>
      <c r="B11" t="s">
        <v>509</v>
      </c>
      <c r="C11" t="s">
        <v>449</v>
      </c>
      <c r="D11">
        <v>36.1</v>
      </c>
      <c r="E11" t="s">
        <v>514</v>
      </c>
      <c r="F11">
        <v>38.1</v>
      </c>
      <c r="G11" t="s">
        <v>515</v>
      </c>
      <c r="H11">
        <v>42</v>
      </c>
      <c r="I11" t="s">
        <v>516</v>
      </c>
      <c r="J11">
        <v>36.700000000000003</v>
      </c>
      <c r="K11" t="s">
        <v>517</v>
      </c>
    </row>
    <row r="12" spans="1:11">
      <c r="A12" t="s">
        <v>487</v>
      </c>
      <c r="B12" t="s">
        <v>509</v>
      </c>
      <c r="C12" t="s">
        <v>454</v>
      </c>
      <c r="D12">
        <v>38.799999999999997</v>
      </c>
      <c r="E12" t="s">
        <v>518</v>
      </c>
      <c r="F12">
        <v>45.6</v>
      </c>
      <c r="G12" t="s">
        <v>519</v>
      </c>
      <c r="H12">
        <v>29.5</v>
      </c>
      <c r="I12" t="s">
        <v>520</v>
      </c>
      <c r="J12">
        <v>39.6</v>
      </c>
      <c r="K12" t="s">
        <v>521</v>
      </c>
    </row>
    <row r="13" spans="1:11">
      <c r="A13" t="s">
        <v>487</v>
      </c>
      <c r="B13" t="s">
        <v>522</v>
      </c>
      <c r="C13" t="s">
        <v>523</v>
      </c>
      <c r="D13">
        <v>10.3</v>
      </c>
      <c r="E13" t="s">
        <v>524</v>
      </c>
      <c r="F13">
        <v>5.0999999999999996</v>
      </c>
      <c r="G13" t="s">
        <v>525</v>
      </c>
      <c r="H13">
        <v>15.4</v>
      </c>
      <c r="I13" t="s">
        <v>526</v>
      </c>
      <c r="J13">
        <v>5.4</v>
      </c>
      <c r="K13" t="s">
        <v>527</v>
      </c>
    </row>
    <row r="14" spans="1:11">
      <c r="A14" t="s">
        <v>487</v>
      </c>
      <c r="B14" t="s">
        <v>522</v>
      </c>
      <c r="C14" t="s">
        <v>528</v>
      </c>
      <c r="D14">
        <v>16.7</v>
      </c>
      <c r="E14" t="s">
        <v>529</v>
      </c>
      <c r="F14">
        <v>9.9</v>
      </c>
      <c r="G14" t="s">
        <v>530</v>
      </c>
      <c r="H14">
        <v>19.399999999999999</v>
      </c>
      <c r="I14" t="s">
        <v>531</v>
      </c>
      <c r="J14">
        <v>14.5</v>
      </c>
      <c r="K14" t="s">
        <v>532</v>
      </c>
    </row>
    <row r="15" spans="1:11">
      <c r="A15" t="s">
        <v>487</v>
      </c>
      <c r="B15" t="s">
        <v>522</v>
      </c>
      <c r="C15" t="s">
        <v>533</v>
      </c>
      <c r="D15">
        <v>73.099999999999994</v>
      </c>
      <c r="E15" t="s">
        <v>534</v>
      </c>
      <c r="F15">
        <v>85</v>
      </c>
      <c r="G15" t="s">
        <v>535</v>
      </c>
      <c r="H15">
        <v>65.2</v>
      </c>
      <c r="I15" t="s">
        <v>536</v>
      </c>
      <c r="J15">
        <v>80.099999999999994</v>
      </c>
      <c r="K15" t="s">
        <v>537</v>
      </c>
    </row>
    <row r="16" spans="1:11">
      <c r="A16" t="s">
        <v>487</v>
      </c>
      <c r="B16" t="s">
        <v>538</v>
      </c>
      <c r="C16" t="s">
        <v>539</v>
      </c>
      <c r="D16">
        <v>49.3</v>
      </c>
      <c r="E16" t="s">
        <v>540</v>
      </c>
      <c r="F16">
        <v>40.5</v>
      </c>
      <c r="G16" t="s">
        <v>541</v>
      </c>
      <c r="H16">
        <v>48.6</v>
      </c>
      <c r="I16" t="s">
        <v>542</v>
      </c>
      <c r="J16">
        <v>43.5</v>
      </c>
      <c r="K16" t="s">
        <v>543</v>
      </c>
    </row>
    <row r="17" spans="1:11">
      <c r="A17" t="s">
        <v>487</v>
      </c>
      <c r="B17" t="s">
        <v>538</v>
      </c>
      <c r="C17" t="s">
        <v>544</v>
      </c>
      <c r="D17">
        <v>50.7</v>
      </c>
      <c r="E17" t="s">
        <v>545</v>
      </c>
      <c r="F17">
        <v>59.5</v>
      </c>
      <c r="G17" t="s">
        <v>456</v>
      </c>
      <c r="H17">
        <v>51.4</v>
      </c>
      <c r="I17" t="s">
        <v>546</v>
      </c>
      <c r="J17">
        <v>56.5</v>
      </c>
      <c r="K17" t="s">
        <v>547</v>
      </c>
    </row>
    <row r="18" spans="1:11">
      <c r="A18" t="s">
        <v>487</v>
      </c>
      <c r="B18" t="s">
        <v>548</v>
      </c>
      <c r="C18" t="s">
        <v>549</v>
      </c>
      <c r="D18">
        <v>56.6</v>
      </c>
      <c r="E18" t="s">
        <v>550</v>
      </c>
      <c r="F18">
        <v>46.7</v>
      </c>
      <c r="G18" t="s">
        <v>551</v>
      </c>
      <c r="H18">
        <v>50.8</v>
      </c>
      <c r="I18" t="s">
        <v>552</v>
      </c>
      <c r="J18">
        <v>36.4</v>
      </c>
      <c r="K18" t="s">
        <v>553</v>
      </c>
    </row>
    <row r="19" spans="1:11">
      <c r="A19" t="s">
        <v>487</v>
      </c>
      <c r="B19" t="s">
        <v>548</v>
      </c>
      <c r="C19" t="s">
        <v>89</v>
      </c>
      <c r="D19">
        <v>44.6</v>
      </c>
      <c r="E19" t="s">
        <v>554</v>
      </c>
      <c r="F19">
        <v>56.4</v>
      </c>
      <c r="G19" t="s">
        <v>555</v>
      </c>
      <c r="H19">
        <v>49.2</v>
      </c>
      <c r="I19" t="s">
        <v>556</v>
      </c>
      <c r="J19">
        <v>63.6</v>
      </c>
      <c r="K19" t="s">
        <v>557</v>
      </c>
    </row>
    <row r="20" spans="1:11">
      <c r="A20" t="s">
        <v>487</v>
      </c>
      <c r="B20" t="s">
        <v>558</v>
      </c>
      <c r="C20" t="s">
        <v>559</v>
      </c>
      <c r="D20">
        <v>56.6</v>
      </c>
      <c r="E20" t="s">
        <v>560</v>
      </c>
      <c r="F20">
        <v>46.7</v>
      </c>
      <c r="G20" t="s">
        <v>551</v>
      </c>
      <c r="H20">
        <v>50.1</v>
      </c>
      <c r="I20" t="s">
        <v>561</v>
      </c>
      <c r="J20">
        <v>44.1</v>
      </c>
      <c r="K20" t="s">
        <v>562</v>
      </c>
    </row>
    <row r="21" spans="1:11">
      <c r="A21" t="s">
        <v>487</v>
      </c>
      <c r="B21" t="s">
        <v>558</v>
      </c>
      <c r="C21" t="s">
        <v>563</v>
      </c>
      <c r="D21">
        <v>43.4</v>
      </c>
      <c r="E21" t="s">
        <v>564</v>
      </c>
      <c r="F21">
        <v>53.3</v>
      </c>
      <c r="G21" t="s">
        <v>565</v>
      </c>
      <c r="H21">
        <v>49.9</v>
      </c>
      <c r="I21" t="s">
        <v>566</v>
      </c>
      <c r="J21">
        <v>55.9</v>
      </c>
      <c r="K21" t="s">
        <v>567</v>
      </c>
    </row>
  </sheetData>
  <mergeCells count="1">
    <mergeCell ref="A1:C1"/>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C7D11-7C89-4287-9926-8CCFEF0BAF09}">
  <sheetPr>
    <tabColor theme="4" tint="0.79998168889431442"/>
  </sheetPr>
  <dimension ref="A1:K18"/>
  <sheetViews>
    <sheetView workbookViewId="0">
      <selection activeCell="A20" sqref="A20"/>
    </sheetView>
  </sheetViews>
  <sheetFormatPr defaultRowHeight="15"/>
  <cols>
    <col min="1" max="1" width="91.85546875" bestFit="1" customWidth="1"/>
    <col min="2" max="2" width="37" customWidth="1"/>
    <col min="3" max="3" width="52.28515625" bestFit="1" customWidth="1"/>
    <col min="4" max="4" width="15.7109375" customWidth="1"/>
    <col min="5" max="5" width="17.28515625" customWidth="1"/>
    <col min="6" max="6" width="18.7109375" customWidth="1"/>
    <col min="7" max="7" width="24.5703125" customWidth="1"/>
    <col min="8" max="8" width="15.140625" customWidth="1"/>
    <col min="9" max="9" width="19.5703125" customWidth="1"/>
    <col min="10" max="10" width="19" customWidth="1"/>
    <col min="11" max="11" width="24.5703125" customWidth="1"/>
  </cols>
  <sheetData>
    <row r="1" spans="1:11" ht="35.25" customHeight="1">
      <c r="A1" s="1" t="s">
        <v>568</v>
      </c>
      <c r="B1" s="1"/>
      <c r="C1" s="1"/>
    </row>
    <row r="2" spans="1:11">
      <c r="A2" s="7" t="s">
        <v>323</v>
      </c>
      <c r="B2" s="68"/>
      <c r="C2" s="68"/>
    </row>
    <row r="3" spans="1:11">
      <c r="A3" s="7"/>
      <c r="B3" s="7"/>
      <c r="C3" s="7"/>
      <c r="D3" s="7"/>
      <c r="E3" s="7"/>
      <c r="F3" s="7"/>
    </row>
    <row r="4" spans="1:11">
      <c r="A4" s="7" t="s">
        <v>2</v>
      </c>
      <c r="B4" s="7" t="s">
        <v>42</v>
      </c>
      <c r="C4" s="7" t="s">
        <v>58</v>
      </c>
      <c r="D4" s="7" t="s">
        <v>324</v>
      </c>
      <c r="E4" s="7" t="s">
        <v>325</v>
      </c>
      <c r="F4" s="7" t="s">
        <v>326</v>
      </c>
      <c r="G4" s="7" t="s">
        <v>327</v>
      </c>
      <c r="H4" s="7" t="s">
        <v>328</v>
      </c>
      <c r="I4" s="7" t="s">
        <v>329</v>
      </c>
      <c r="J4" s="7" t="s">
        <v>330</v>
      </c>
      <c r="K4" s="7" t="s">
        <v>331</v>
      </c>
    </row>
    <row r="5" spans="1:11">
      <c r="A5" t="s">
        <v>569</v>
      </c>
      <c r="B5" t="s">
        <v>333</v>
      </c>
      <c r="C5" t="s">
        <v>334</v>
      </c>
      <c r="D5">
        <v>1.3</v>
      </c>
      <c r="E5" t="s">
        <v>570</v>
      </c>
      <c r="F5">
        <v>98.7</v>
      </c>
      <c r="G5" t="s">
        <v>571</v>
      </c>
      <c r="H5">
        <v>1.7</v>
      </c>
      <c r="I5" t="s">
        <v>572</v>
      </c>
      <c r="J5">
        <v>98.3</v>
      </c>
      <c r="K5" t="s">
        <v>573</v>
      </c>
    </row>
    <row r="6" spans="1:11">
      <c r="A6" t="s">
        <v>569</v>
      </c>
      <c r="B6" t="s">
        <v>574</v>
      </c>
      <c r="C6" t="s">
        <v>574</v>
      </c>
      <c r="D6">
        <v>25.2</v>
      </c>
      <c r="E6" t="s">
        <v>575</v>
      </c>
      <c r="F6">
        <v>25.9</v>
      </c>
      <c r="G6" t="s">
        <v>576</v>
      </c>
      <c r="H6">
        <v>26.2</v>
      </c>
      <c r="I6" t="s">
        <v>577</v>
      </c>
      <c r="J6">
        <v>26.2</v>
      </c>
      <c r="K6" t="s">
        <v>578</v>
      </c>
    </row>
    <row r="7" spans="1:11">
      <c r="A7" t="s">
        <v>569</v>
      </c>
      <c r="B7" t="s">
        <v>579</v>
      </c>
      <c r="C7" t="s">
        <v>580</v>
      </c>
      <c r="D7">
        <v>46.7</v>
      </c>
      <c r="E7" t="s">
        <v>581</v>
      </c>
      <c r="F7">
        <v>25.4</v>
      </c>
      <c r="G7" t="s">
        <v>582</v>
      </c>
      <c r="H7">
        <v>27.8</v>
      </c>
      <c r="I7" t="s">
        <v>583</v>
      </c>
      <c r="J7">
        <v>32.1</v>
      </c>
      <c r="K7" t="s">
        <v>584</v>
      </c>
    </row>
    <row r="8" spans="1:11">
      <c r="A8" t="s">
        <v>569</v>
      </c>
      <c r="B8" t="s">
        <v>579</v>
      </c>
      <c r="C8" t="s">
        <v>585</v>
      </c>
      <c r="D8">
        <v>91.6</v>
      </c>
      <c r="E8" t="s">
        <v>586</v>
      </c>
      <c r="F8">
        <v>91.8</v>
      </c>
      <c r="G8" t="s">
        <v>587</v>
      </c>
      <c r="H8">
        <v>97.7</v>
      </c>
      <c r="I8" t="s">
        <v>588</v>
      </c>
      <c r="J8">
        <v>90.9</v>
      </c>
      <c r="K8" t="s">
        <v>589</v>
      </c>
    </row>
    <row r="9" spans="1:11">
      <c r="A9" t="s">
        <v>569</v>
      </c>
      <c r="B9" t="s">
        <v>579</v>
      </c>
      <c r="C9" t="s">
        <v>590</v>
      </c>
      <c r="D9">
        <v>77.8</v>
      </c>
      <c r="E9" t="s">
        <v>591</v>
      </c>
      <c r="F9">
        <v>83.3</v>
      </c>
      <c r="G9" t="s">
        <v>592</v>
      </c>
      <c r="H9">
        <v>54.3</v>
      </c>
      <c r="I9" t="s">
        <v>593</v>
      </c>
      <c r="J9">
        <v>77.3</v>
      </c>
      <c r="K9" t="s">
        <v>594</v>
      </c>
    </row>
    <row r="10" spans="1:11">
      <c r="A10" t="s">
        <v>569</v>
      </c>
      <c r="B10" t="s">
        <v>579</v>
      </c>
      <c r="C10" t="s">
        <v>595</v>
      </c>
      <c r="D10">
        <v>95.8</v>
      </c>
      <c r="E10" t="s">
        <v>596</v>
      </c>
      <c r="F10">
        <v>98.3</v>
      </c>
      <c r="G10" t="s">
        <v>597</v>
      </c>
      <c r="H10">
        <v>100</v>
      </c>
      <c r="I10" t="s">
        <v>598</v>
      </c>
      <c r="J10">
        <v>98.1</v>
      </c>
      <c r="K10" t="s">
        <v>599</v>
      </c>
    </row>
    <row r="11" spans="1:11">
      <c r="A11" t="s">
        <v>569</v>
      </c>
      <c r="B11" t="s">
        <v>600</v>
      </c>
      <c r="C11" t="s">
        <v>601</v>
      </c>
      <c r="D11">
        <v>1.4</v>
      </c>
      <c r="E11" t="s">
        <v>602</v>
      </c>
      <c r="F11">
        <v>0.6</v>
      </c>
      <c r="G11" t="s">
        <v>603</v>
      </c>
      <c r="H11">
        <v>1.2</v>
      </c>
      <c r="I11" t="s">
        <v>604</v>
      </c>
      <c r="J11">
        <v>0.8</v>
      </c>
      <c r="K11" t="s">
        <v>605</v>
      </c>
    </row>
    <row r="12" spans="1:11">
      <c r="A12" t="s">
        <v>569</v>
      </c>
      <c r="B12" t="s">
        <v>600</v>
      </c>
      <c r="C12" t="s">
        <v>606</v>
      </c>
      <c r="D12">
        <v>6.6</v>
      </c>
      <c r="E12" t="s">
        <v>607</v>
      </c>
      <c r="F12">
        <v>5.9</v>
      </c>
      <c r="G12" t="s">
        <v>608</v>
      </c>
      <c r="H12">
        <v>5.7</v>
      </c>
      <c r="I12" t="s">
        <v>609</v>
      </c>
      <c r="J12">
        <v>5.7</v>
      </c>
      <c r="K12" t="s">
        <v>610</v>
      </c>
    </row>
    <row r="13" spans="1:11">
      <c r="A13" t="s">
        <v>569</v>
      </c>
      <c r="B13" t="s">
        <v>600</v>
      </c>
      <c r="C13" t="s">
        <v>611</v>
      </c>
      <c r="D13">
        <v>6.6</v>
      </c>
      <c r="E13" t="s">
        <v>612</v>
      </c>
      <c r="F13">
        <v>7.7</v>
      </c>
      <c r="G13" t="s">
        <v>613</v>
      </c>
      <c r="H13">
        <v>3.2</v>
      </c>
      <c r="I13" t="s">
        <v>614</v>
      </c>
      <c r="J13">
        <v>6</v>
      </c>
      <c r="K13" t="s">
        <v>615</v>
      </c>
    </row>
    <row r="14" spans="1:11">
      <c r="A14" t="s">
        <v>569</v>
      </c>
      <c r="B14" t="s">
        <v>600</v>
      </c>
      <c r="C14" t="s">
        <v>616</v>
      </c>
      <c r="D14">
        <v>14.6</v>
      </c>
      <c r="E14" t="s">
        <v>617</v>
      </c>
      <c r="F14">
        <v>14.2</v>
      </c>
      <c r="G14" t="s">
        <v>618</v>
      </c>
      <c r="H14">
        <v>10</v>
      </c>
      <c r="I14" t="s">
        <v>619</v>
      </c>
      <c r="J14">
        <v>12.6</v>
      </c>
      <c r="K14" t="s">
        <v>620</v>
      </c>
    </row>
    <row r="15" spans="1:11">
      <c r="A15" t="s">
        <v>569</v>
      </c>
      <c r="B15" t="s">
        <v>621</v>
      </c>
      <c r="C15" t="s">
        <v>622</v>
      </c>
      <c r="D15">
        <v>74.099999999999994</v>
      </c>
      <c r="E15" t="s">
        <v>623</v>
      </c>
      <c r="F15">
        <v>77.5</v>
      </c>
      <c r="G15" t="s">
        <v>624</v>
      </c>
      <c r="H15">
        <v>89</v>
      </c>
      <c r="I15" t="s">
        <v>625</v>
      </c>
      <c r="J15">
        <v>69.7</v>
      </c>
      <c r="K15" t="s">
        <v>626</v>
      </c>
    </row>
    <row r="16" spans="1:11">
      <c r="A16" t="s">
        <v>569</v>
      </c>
      <c r="B16" t="s">
        <v>621</v>
      </c>
      <c r="C16" t="s">
        <v>627</v>
      </c>
      <c r="D16">
        <v>25.9</v>
      </c>
      <c r="E16" t="s">
        <v>628</v>
      </c>
      <c r="F16">
        <v>22.5</v>
      </c>
      <c r="G16" t="s">
        <v>629</v>
      </c>
      <c r="H16">
        <v>11</v>
      </c>
      <c r="I16" t="s">
        <v>630</v>
      </c>
      <c r="J16">
        <v>30.3</v>
      </c>
      <c r="K16" t="s">
        <v>631</v>
      </c>
    </row>
    <row r="17" spans="1:11">
      <c r="A17" t="s">
        <v>569</v>
      </c>
      <c r="B17" t="s">
        <v>632</v>
      </c>
      <c r="C17" t="s">
        <v>633</v>
      </c>
      <c r="D17">
        <v>0.9</v>
      </c>
      <c r="E17" t="s">
        <v>634</v>
      </c>
      <c r="F17">
        <v>0.8</v>
      </c>
      <c r="G17" t="s">
        <v>635</v>
      </c>
      <c r="H17">
        <v>0.7</v>
      </c>
      <c r="I17" t="s">
        <v>636</v>
      </c>
      <c r="J17">
        <v>1.4</v>
      </c>
      <c r="K17" t="s">
        <v>335</v>
      </c>
    </row>
    <row r="18" spans="1:11">
      <c r="A18" t="s">
        <v>569</v>
      </c>
      <c r="B18" t="s">
        <v>632</v>
      </c>
      <c r="C18" t="s">
        <v>637</v>
      </c>
      <c r="D18">
        <v>2.2999999999999998</v>
      </c>
      <c r="E18" t="s">
        <v>638</v>
      </c>
      <c r="F18">
        <v>2.5</v>
      </c>
      <c r="G18" t="s">
        <v>639</v>
      </c>
      <c r="H18">
        <v>1.9</v>
      </c>
      <c r="I18" t="s">
        <v>640</v>
      </c>
      <c r="J18">
        <v>4.3</v>
      </c>
      <c r="K18" t="s">
        <v>641</v>
      </c>
    </row>
  </sheetData>
  <mergeCells count="1">
    <mergeCell ref="A1:C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uthoring Document" ma:contentTypeID="0x010100B4A1F787F0C441AC878A307E051D262E0069B38ED95B144E959A9986FA7D37AD3500FDD14E5718971B49ABAB2796F8798C78" ma:contentTypeVersion="1" ma:contentTypeDescription="Create a new authoring document." ma:contentTypeScope="" ma:versionID="fac4321a5468af15bab40453dd0e5b31">
  <xsd:schema xmlns:xsd="http://www.w3.org/2001/XMLSchema" xmlns:xs="http://www.w3.org/2001/XMLSchema" xmlns:p="http://schemas.microsoft.com/office/2006/metadata/properties" xmlns:ns2="c62c132f-fe23-4743-8727-5c4534397e55" targetNamespace="http://schemas.microsoft.com/office/2006/metadata/properties" ma:root="true" ma:fieldsID="41e3395f3605942c8f0a701e42bb6594" ns2:_="">
    <xsd:import namespace="c62c132f-fe23-4743-8727-5c4534397e55"/>
    <xsd:element name="properties">
      <xsd:complexType>
        <xsd:sequence>
          <xsd:element name="documentManagement">
            <xsd:complexType>
              <xsd:all>
                <xsd:element ref="ns2:AIHW_PPR_ProjectCategoryLookup" minOccurs="0"/>
                <xsd:element ref="ns2:AIHW_PPR_UpdatePending" minOccurs="0"/>
                <xsd:element ref="ns2:AIHW_PPR_UpdateLo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2c132f-fe23-4743-8727-5c4534397e55"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0cd09649-5b87-4431-a4d6-4e047f791e25}" ma:internalName="AIHW_PPR_ProjectCategoryLookup" ma:showField="Title" ma:web="{c62c132f-fe23-4743-8727-5c4534397e55}">
      <xsd:complexType>
        <xsd:complexContent>
          <xsd:extension base="dms:MultiChoiceLookup">
            <xsd:sequence>
              <xsd:element name="Value" type="dms:Lookup" maxOccurs="unbounded" minOccurs="0" nillable="true"/>
            </xsd:sequence>
          </xsd:extension>
        </xsd:complexContent>
      </xsd:complexType>
    </xsd:element>
    <xsd:element name="AIHW_PPR_UpdatePending" ma:index="9" nillable="true" ma:displayName="Update Pending" ma:internalName="AIHW_PPR_UpdatePending">
      <xsd:simpleType>
        <xsd:restriction base="dms:Boolean"/>
      </xsd:simpleType>
    </xsd:element>
    <xsd:element name="AIHW_PPR_UpdateLog" ma:index="10" nillable="true" ma:displayName="Update Log" ma:internalName="AIHW_PPR_UpdateLog">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IHW_PPR_UpdatePending xmlns="c62c132f-fe23-4743-8727-5c4534397e55">false</AIHW_PPR_UpdatePending>
    <AIHW_PPR_UpdateLog xmlns="c62c132f-fe23-4743-8727-5c4534397e55" xsi:nil="true"/>
    <AIHW_PPR_ProjectCategoryLookup xmlns="c62c132f-fe23-4743-8727-5c4534397e55"/>
  </documentManagement>
</p:properties>
</file>

<file path=customXml/itemProps1.xml><?xml version="1.0" encoding="utf-8"?>
<ds:datastoreItem xmlns:ds="http://schemas.openxmlformats.org/officeDocument/2006/customXml" ds:itemID="{DA69E90A-EA4A-4C5A-8F0D-BBFD07B4F9DA}"/>
</file>

<file path=customXml/itemProps2.xml><?xml version="1.0" encoding="utf-8"?>
<ds:datastoreItem xmlns:ds="http://schemas.openxmlformats.org/officeDocument/2006/customXml" ds:itemID="{EBF1CE48-B369-4717-8B61-67F22403FBD8}"/>
</file>

<file path=customXml/itemProps3.xml><?xml version="1.0" encoding="utf-8"?>
<ds:datastoreItem xmlns:ds="http://schemas.openxmlformats.org/officeDocument/2006/customXml" ds:itemID="{9E3F9553-09ED-4893-84D1-07CFFDBF733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94</vt:i4>
      </vt:variant>
    </vt:vector>
  </HeadingPairs>
  <TitlesOfParts>
    <vt:vector size="94" baseType="lpstr">
      <vt:lpstr>Contents</vt:lpstr>
      <vt:lpstr>Healthy teeth</vt:lpstr>
      <vt:lpstr>Healthy teeth Int 1</vt:lpstr>
      <vt:lpstr>Healthy teeth Int 2</vt:lpstr>
      <vt:lpstr>Healthy teeth Int 3</vt:lpstr>
      <vt:lpstr>Healthy teeth Int 4</vt:lpstr>
      <vt:lpstr>Healthy teeth Int 5</vt:lpstr>
      <vt:lpstr>Healthy teeth Int 6</vt:lpstr>
      <vt:lpstr>Healthy teeth Int 7</vt:lpstr>
      <vt:lpstr>Healthy mouths</vt:lpstr>
      <vt:lpstr>Healthy mouths Int 1</vt:lpstr>
      <vt:lpstr>Healthy mouths Int 2</vt:lpstr>
      <vt:lpstr>Healthy mouths Int 3</vt:lpstr>
      <vt:lpstr>Healthy mouths Int 4</vt:lpstr>
      <vt:lpstr>Healthy mouths Int 5</vt:lpstr>
      <vt:lpstr>Healthy mouths Int 6</vt:lpstr>
      <vt:lpstr>Healthy lives</vt:lpstr>
      <vt:lpstr>Healthy lives Int 1</vt:lpstr>
      <vt:lpstr>Healthy lives Int 2</vt:lpstr>
      <vt:lpstr>Healthy lives Int 3</vt:lpstr>
      <vt:lpstr>Healthy lives Int 4</vt:lpstr>
      <vt:lpstr>Healthy lives Int 5</vt:lpstr>
      <vt:lpstr>Healthy lives Int 6</vt:lpstr>
      <vt:lpstr>Preventative strategies</vt:lpstr>
      <vt:lpstr>Preventative strategies Int 1</vt:lpstr>
      <vt:lpstr>Preventative strategies Int 2</vt:lpstr>
      <vt:lpstr>Preventative strategies Int 3</vt:lpstr>
      <vt:lpstr>Preventative strategies Int 4</vt:lpstr>
      <vt:lpstr>Dental care</vt:lpstr>
      <vt:lpstr>Dental care Int 1</vt:lpstr>
      <vt:lpstr>Dental care Int 2</vt:lpstr>
      <vt:lpstr>Dental care Int 3</vt:lpstr>
      <vt:lpstr>Dental care Int 4</vt:lpstr>
      <vt:lpstr>Dental care Int 5</vt:lpstr>
      <vt:lpstr>Dental care Int 6</vt:lpstr>
      <vt:lpstr>Dental care Int 7</vt:lpstr>
      <vt:lpstr>Dental care Int 8</vt:lpstr>
      <vt:lpstr>Dental care Int 9</vt:lpstr>
      <vt:lpstr>Dental care Int 10</vt:lpstr>
      <vt:lpstr>Dental care Int 11</vt:lpstr>
      <vt:lpstr>Dental care Int 12</vt:lpstr>
      <vt:lpstr>Dental care Int 13</vt:lpstr>
      <vt:lpstr>Dental care Int 14</vt:lpstr>
      <vt:lpstr>Dental care Int 15</vt:lpstr>
      <vt:lpstr>Hospitalisations</vt:lpstr>
      <vt:lpstr>Hospitalisations Int 1</vt:lpstr>
      <vt:lpstr>Hospitalisations Int 2</vt:lpstr>
      <vt:lpstr>Hospitalisations Int 3</vt:lpstr>
      <vt:lpstr>Hospitalisations Int 4</vt:lpstr>
      <vt:lpstr>Hospitalisations Int 5</vt:lpstr>
      <vt:lpstr>Hospitalisations Int 6</vt:lpstr>
      <vt:lpstr>Prescribing</vt:lpstr>
      <vt:lpstr>Prescribing Int 1</vt:lpstr>
      <vt:lpstr>Prescribing Int 2</vt:lpstr>
      <vt:lpstr>Prescribing Int 3</vt:lpstr>
      <vt:lpstr>Prescribing Int 4</vt:lpstr>
      <vt:lpstr>Patient experience</vt:lpstr>
      <vt:lpstr>Patient experience Int 1</vt:lpstr>
      <vt:lpstr>Patient experience Int 2</vt:lpstr>
      <vt:lpstr>Patient experience Int 3</vt:lpstr>
      <vt:lpstr>Patient experience Int 4</vt:lpstr>
      <vt:lpstr>Patient experience Int 5</vt:lpstr>
      <vt:lpstr>Patient experience Int 6</vt:lpstr>
      <vt:lpstr>Costs</vt:lpstr>
      <vt:lpstr>Costs Int 1</vt:lpstr>
      <vt:lpstr>Costs Int 2</vt:lpstr>
      <vt:lpstr>Costs Int 3</vt:lpstr>
      <vt:lpstr>Costs Int 4</vt:lpstr>
      <vt:lpstr>Costs Int 5</vt:lpstr>
      <vt:lpstr>Private health insurance</vt:lpstr>
      <vt:lpstr>Private health insurance Int 1</vt:lpstr>
      <vt:lpstr>Private health insurance Int 2</vt:lpstr>
      <vt:lpstr>Private health insurance Int 3</vt:lpstr>
      <vt:lpstr>Private health insurance Int 4</vt:lpstr>
      <vt:lpstr>Private health insurance Int 5</vt:lpstr>
      <vt:lpstr>Private health insurance Int 6</vt:lpstr>
      <vt:lpstr>Private health insurance Int 7</vt:lpstr>
      <vt:lpstr>Dental workforce</vt:lpstr>
      <vt:lpstr>Dental workforce Int 1</vt:lpstr>
      <vt:lpstr>Dental workforce Int 2</vt:lpstr>
      <vt:lpstr>Dental workforce Int 3</vt:lpstr>
      <vt:lpstr>Dental workforce Int 4</vt:lpstr>
      <vt:lpstr>Dental workforce Int 5</vt:lpstr>
      <vt:lpstr>Dental workforce Int 6</vt:lpstr>
      <vt:lpstr>Priority populations</vt:lpstr>
      <vt:lpstr>Priority populations Int 1</vt:lpstr>
      <vt:lpstr>Priority populations Int 2</vt:lpstr>
      <vt:lpstr>Priority populations Int 3</vt:lpstr>
      <vt:lpstr>Priority populations Int 4</vt:lpstr>
      <vt:lpstr>Priority populations Int 5</vt:lpstr>
      <vt:lpstr>Priority populations Int 6</vt:lpstr>
      <vt:lpstr>Priority populations Int 7</vt:lpstr>
      <vt:lpstr>Priority populations Int 8</vt:lpstr>
      <vt:lpstr>Priority populations Int 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2022-07-26T01:34:31Z</dcterms:created>
  <dcterms:modified xsi:type="dcterms:W3CDTF">2022-07-27T06:22:26Z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0x010100B4A1F787F0C441AC878A307E051D262E0069B38ED95B144E959A9986FA7D37AD3500FDD14E5718971B49ABAB2796F8798C78</vt:lpwstr>
  </property>
</Properties>
</file>